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CENNIKI OCZEKUJĄCE\ZM KOLNO\"/>
    </mc:Choice>
  </mc:AlternateContent>
  <xr:revisionPtr revIDLastSave="0" documentId="8_{4B16EE28-8380-47CC-869B-5E49F96C35EC}" xr6:coauthVersionLast="45" xr6:coauthVersionMax="45" xr10:uidLastSave="{00000000-0000-0000-0000-000000000000}"/>
  <bookViews>
    <workbookView xWindow="-120" yWindow="-120" windowWidth="25440" windowHeight="15390" activeTab="1" xr2:uid="{00000000-000D-0000-FFFF-FFFF00000000}"/>
  </bookViews>
  <sheets>
    <sheet name="Arkusz2" sheetId="9" r:id="rId1"/>
    <sheet name="Cennik2018" sheetId="7" r:id="rId2"/>
    <sheet name="Arkusz1" sheetId="8" r:id="rId3"/>
    <sheet name="Cennik_kraj_2014_rok_PLN" sheetId="6" state="hidden" r:id="rId4"/>
  </sheets>
  <externalReferences>
    <externalReference r:id="rId5"/>
    <externalReference r:id="rId6"/>
  </externalReferences>
  <definedNames>
    <definedName name="_xlnm._FilterDatabase" localSheetId="1" hidden="1">Cennik2018!$B$1:$I$4239</definedName>
    <definedName name="Cennik_kraj_2012_rok_PLN">#REF!</definedName>
    <definedName name="Cennik_kraj_2014_rok_PLN">Cennik_kraj_2014_rok_PLN!$A$1:$I$1</definedName>
    <definedName name="_xlnm.Print_Area" localSheetId="1">Cennik2018!$B$1:$H$4189</definedName>
    <definedName name="Tabela1">#REF!</definedName>
    <definedName name="_xlnm.Print_Titles" localSheetId="1">Cennik2018!$1:$1</definedName>
  </definedNames>
  <calcPr calcId="191029"/>
  <pivotCaches>
    <pivotCache cacheId="0" r:id="rId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239" i="7" l="1"/>
  <c r="P4238" i="7"/>
  <c r="P4237" i="7"/>
  <c r="P4236" i="7"/>
  <c r="P4235" i="7"/>
  <c r="P4234" i="7"/>
  <c r="P4233" i="7"/>
  <c r="P4232" i="7"/>
  <c r="P4231" i="7"/>
  <c r="P4230" i="7"/>
  <c r="P4229" i="7"/>
  <c r="P4228" i="7"/>
  <c r="P4227" i="7"/>
  <c r="P4226" i="7"/>
  <c r="P4225" i="7"/>
  <c r="P4224" i="7"/>
  <c r="P4223" i="7"/>
  <c r="P4222" i="7"/>
  <c r="P4221" i="7"/>
  <c r="P4220" i="7"/>
  <c r="P4219" i="7"/>
  <c r="P4218" i="7"/>
  <c r="P4217" i="7"/>
  <c r="P4216" i="7"/>
  <c r="P4215" i="7"/>
  <c r="P4214" i="7"/>
  <c r="P4213" i="7"/>
  <c r="P4212" i="7"/>
  <c r="P4211" i="7"/>
  <c r="P4210" i="7"/>
  <c r="P4209" i="7"/>
  <c r="P4208" i="7"/>
  <c r="P4207" i="7"/>
  <c r="P4206" i="7"/>
  <c r="P4205" i="7"/>
  <c r="P4204" i="7"/>
  <c r="P4203" i="7"/>
  <c r="P4202" i="7"/>
  <c r="P4201" i="7"/>
  <c r="P4200" i="7"/>
  <c r="P4199" i="7"/>
  <c r="P4198" i="7"/>
  <c r="P4197" i="7"/>
  <c r="P4196" i="7"/>
  <c r="P4195" i="7"/>
  <c r="P4194" i="7"/>
  <c r="P4193" i="7"/>
  <c r="P4192" i="7"/>
  <c r="P4191" i="7"/>
  <c r="P4190" i="7"/>
  <c r="P4189" i="7"/>
  <c r="P4188" i="7"/>
  <c r="P4187" i="7"/>
  <c r="P4186" i="7"/>
  <c r="P4185" i="7"/>
  <c r="P4184" i="7"/>
  <c r="P4183" i="7"/>
  <c r="P4182" i="7"/>
  <c r="P4181" i="7"/>
  <c r="P4180" i="7"/>
  <c r="P4179" i="7"/>
  <c r="P4178" i="7"/>
  <c r="P4177" i="7"/>
  <c r="P4176" i="7"/>
  <c r="P4175" i="7"/>
  <c r="P4174" i="7"/>
  <c r="P4173" i="7"/>
  <c r="P4172" i="7"/>
  <c r="P4171" i="7"/>
  <c r="P4170" i="7"/>
  <c r="P4169" i="7"/>
  <c r="P4168" i="7"/>
  <c r="P4167" i="7"/>
  <c r="P4166" i="7"/>
  <c r="P4165" i="7"/>
  <c r="P4164" i="7"/>
  <c r="P4163" i="7"/>
  <c r="P4162" i="7"/>
  <c r="P4161" i="7"/>
  <c r="P4160" i="7"/>
  <c r="P4159" i="7"/>
  <c r="P4158" i="7"/>
  <c r="P4157" i="7"/>
  <c r="P4156" i="7"/>
  <c r="P4155" i="7"/>
  <c r="P4154" i="7"/>
  <c r="P4153" i="7"/>
  <c r="P4152" i="7"/>
  <c r="P4151" i="7"/>
  <c r="P4150" i="7"/>
  <c r="P4149" i="7"/>
  <c r="P4148" i="7"/>
  <c r="P4147" i="7"/>
  <c r="P4146" i="7"/>
  <c r="P4145" i="7"/>
  <c r="P4144" i="7"/>
  <c r="P4143" i="7"/>
  <c r="P4142" i="7"/>
  <c r="P4141" i="7"/>
  <c r="P4140" i="7"/>
  <c r="P4139" i="7"/>
  <c r="P4138" i="7"/>
  <c r="P4137" i="7"/>
  <c r="P4136" i="7"/>
  <c r="P4135" i="7"/>
  <c r="P4134" i="7"/>
  <c r="P4133" i="7"/>
  <c r="P4132" i="7"/>
  <c r="P4131" i="7"/>
  <c r="P4130" i="7"/>
  <c r="P4129" i="7"/>
  <c r="P4128" i="7"/>
  <c r="P4127" i="7"/>
  <c r="P4126" i="7"/>
  <c r="P4125" i="7"/>
  <c r="P4124" i="7"/>
  <c r="P4123" i="7"/>
  <c r="P4122" i="7"/>
  <c r="P4121" i="7"/>
  <c r="P4120" i="7"/>
  <c r="P4119" i="7"/>
  <c r="P4118" i="7"/>
  <c r="P4117" i="7"/>
  <c r="P4116" i="7"/>
  <c r="P4115" i="7"/>
  <c r="P4114" i="7"/>
  <c r="P4113" i="7"/>
  <c r="P4112" i="7"/>
  <c r="P4111" i="7"/>
  <c r="P4110" i="7"/>
  <c r="P4109" i="7"/>
  <c r="P4108" i="7"/>
  <c r="P4107" i="7"/>
  <c r="P4106" i="7"/>
  <c r="P4105" i="7"/>
  <c r="P4104" i="7"/>
  <c r="P4103" i="7"/>
  <c r="P4102" i="7"/>
  <c r="P4101" i="7"/>
  <c r="P4100" i="7"/>
  <c r="P4099" i="7"/>
  <c r="P4098" i="7"/>
  <c r="P4097" i="7"/>
  <c r="P4096" i="7"/>
  <c r="P4095" i="7"/>
  <c r="P4094" i="7"/>
  <c r="P4093" i="7"/>
  <c r="P4092" i="7"/>
  <c r="P4091" i="7"/>
  <c r="P4090" i="7"/>
  <c r="P4089" i="7"/>
  <c r="P4088" i="7"/>
  <c r="P4087" i="7"/>
  <c r="P4086" i="7"/>
  <c r="P4085" i="7"/>
  <c r="P4084" i="7"/>
  <c r="P4083" i="7"/>
  <c r="P4082" i="7"/>
  <c r="P4081" i="7"/>
  <c r="P4080" i="7"/>
  <c r="P4079" i="7"/>
  <c r="P4078" i="7"/>
  <c r="P4077" i="7"/>
  <c r="P4076" i="7"/>
  <c r="P4075" i="7"/>
  <c r="P4074" i="7"/>
  <c r="P4073" i="7"/>
  <c r="P4072" i="7"/>
  <c r="P4071" i="7"/>
  <c r="P4070" i="7"/>
  <c r="P4069" i="7"/>
  <c r="P4068" i="7"/>
  <c r="P4067" i="7"/>
  <c r="P4066" i="7"/>
  <c r="P4065" i="7"/>
  <c r="P4064" i="7"/>
  <c r="P4063" i="7"/>
  <c r="P4062" i="7"/>
  <c r="P4061" i="7"/>
  <c r="P4060" i="7"/>
  <c r="P4059" i="7"/>
  <c r="P4058" i="7"/>
  <c r="P4057" i="7"/>
  <c r="P4056" i="7"/>
  <c r="P4055" i="7"/>
  <c r="P4054" i="7"/>
  <c r="P4053" i="7"/>
  <c r="P4052" i="7"/>
  <c r="P4051" i="7"/>
  <c r="P4050" i="7"/>
  <c r="P4049" i="7"/>
  <c r="P4048" i="7"/>
  <c r="P4047" i="7"/>
  <c r="P4046" i="7"/>
  <c r="P4045" i="7"/>
  <c r="P4044" i="7"/>
  <c r="P4043" i="7"/>
  <c r="P4042" i="7"/>
  <c r="P4041" i="7"/>
  <c r="P4040" i="7"/>
  <c r="P4039" i="7"/>
  <c r="P4038" i="7"/>
  <c r="P4037" i="7"/>
  <c r="P4036" i="7"/>
  <c r="P4035" i="7"/>
  <c r="P4034" i="7"/>
  <c r="P4033" i="7"/>
  <c r="P4032" i="7"/>
  <c r="P4031" i="7"/>
  <c r="P4030" i="7"/>
  <c r="P4029" i="7"/>
  <c r="P4028" i="7"/>
  <c r="P4027" i="7"/>
  <c r="P4026" i="7"/>
  <c r="P4025" i="7"/>
  <c r="P4024" i="7"/>
  <c r="P4023" i="7"/>
  <c r="P4022" i="7"/>
  <c r="P4021" i="7"/>
  <c r="P4020" i="7"/>
  <c r="P4019" i="7"/>
  <c r="P4018" i="7"/>
  <c r="P4017" i="7"/>
  <c r="P4016" i="7"/>
  <c r="P4015" i="7"/>
  <c r="P4014" i="7"/>
  <c r="P4013" i="7"/>
  <c r="P4012" i="7"/>
  <c r="P4011" i="7"/>
  <c r="Q4011" i="7" s="1"/>
  <c r="P4010" i="7"/>
  <c r="P4009" i="7"/>
  <c r="P4008" i="7"/>
  <c r="P4007" i="7"/>
  <c r="P4006" i="7"/>
  <c r="P4005" i="7"/>
  <c r="P4004" i="7"/>
  <c r="P4003" i="7"/>
  <c r="P4002" i="7"/>
  <c r="P4001" i="7"/>
  <c r="P4000" i="7"/>
  <c r="P3999" i="7"/>
  <c r="P3998" i="7"/>
  <c r="P3997" i="7"/>
  <c r="P3996" i="7"/>
  <c r="P3995" i="7"/>
  <c r="P3994" i="7"/>
  <c r="P3993" i="7"/>
  <c r="P3992" i="7"/>
  <c r="P3991" i="7"/>
  <c r="P3990" i="7"/>
  <c r="P3989" i="7"/>
  <c r="P3988" i="7"/>
  <c r="P3987" i="7"/>
  <c r="P3986" i="7"/>
  <c r="P3985" i="7"/>
  <c r="P3984" i="7"/>
  <c r="P3983" i="7"/>
  <c r="P3982" i="7"/>
  <c r="P3981" i="7"/>
  <c r="P3980" i="7"/>
  <c r="P3979" i="7"/>
  <c r="P3978" i="7"/>
  <c r="P3977" i="7"/>
  <c r="P3976" i="7"/>
  <c r="P3975" i="7"/>
  <c r="P3974" i="7"/>
  <c r="P3973" i="7"/>
  <c r="P3972" i="7"/>
  <c r="P3971" i="7"/>
  <c r="P3970" i="7"/>
  <c r="P3969" i="7"/>
  <c r="P3968" i="7"/>
  <c r="P3967" i="7"/>
  <c r="P3966" i="7"/>
  <c r="P3965" i="7"/>
  <c r="P3964" i="7"/>
  <c r="P3963" i="7"/>
  <c r="P3962" i="7"/>
  <c r="P3961" i="7"/>
  <c r="P3960" i="7"/>
  <c r="P3959" i="7"/>
  <c r="P3958" i="7"/>
  <c r="P3957" i="7"/>
  <c r="P3956" i="7"/>
  <c r="P3955" i="7"/>
  <c r="P3954" i="7"/>
  <c r="P3953" i="7"/>
  <c r="P3952" i="7"/>
  <c r="P3951" i="7"/>
  <c r="P3950" i="7"/>
  <c r="P3949" i="7"/>
  <c r="P3948" i="7"/>
  <c r="P3947" i="7"/>
  <c r="P3946" i="7"/>
  <c r="P3945" i="7"/>
  <c r="P3944" i="7"/>
  <c r="P3943" i="7"/>
  <c r="Q3943" i="7" s="1"/>
  <c r="P3942" i="7"/>
  <c r="P3941" i="7"/>
  <c r="P3940" i="7"/>
  <c r="P3939" i="7"/>
  <c r="P3938" i="7"/>
  <c r="P3937" i="7"/>
  <c r="P3936" i="7"/>
  <c r="P3935" i="7"/>
  <c r="P3934" i="7"/>
  <c r="P3933" i="7"/>
  <c r="P3932" i="7"/>
  <c r="P3931" i="7"/>
  <c r="P3930" i="7"/>
  <c r="P3929" i="7"/>
  <c r="P3928" i="7"/>
  <c r="P3927" i="7"/>
  <c r="P3926" i="7"/>
  <c r="P3925" i="7"/>
  <c r="Q3925" i="7" s="1"/>
  <c r="P3924" i="7"/>
  <c r="P3923" i="7"/>
  <c r="P3922" i="7"/>
  <c r="P3921" i="7"/>
  <c r="P3920" i="7"/>
  <c r="P3919" i="7"/>
  <c r="P3918" i="7"/>
  <c r="P3917" i="7"/>
  <c r="P3916" i="7"/>
  <c r="P3915" i="7"/>
  <c r="P3914" i="7"/>
  <c r="P3913" i="7"/>
  <c r="P3912" i="7"/>
  <c r="P3911" i="7"/>
  <c r="P3910" i="7"/>
  <c r="P3909" i="7"/>
  <c r="Q3909" i="7" s="1"/>
  <c r="P3908" i="7"/>
  <c r="P3907" i="7"/>
  <c r="P3906" i="7"/>
  <c r="P3905" i="7"/>
  <c r="P3904" i="7"/>
  <c r="P3903" i="7"/>
  <c r="P3902" i="7"/>
  <c r="P3901" i="7"/>
  <c r="P3900" i="7"/>
  <c r="P3899" i="7"/>
  <c r="P3898" i="7"/>
  <c r="P3897" i="7"/>
  <c r="P3896" i="7"/>
  <c r="P3895" i="7"/>
  <c r="P3894" i="7"/>
  <c r="P3893" i="7"/>
  <c r="P3892" i="7"/>
  <c r="P3891" i="7"/>
  <c r="P3890" i="7"/>
  <c r="P3889" i="7"/>
  <c r="P3888" i="7"/>
  <c r="P3887" i="7"/>
  <c r="P3886" i="7"/>
  <c r="P3885" i="7"/>
  <c r="P3884" i="7"/>
  <c r="P3883" i="7"/>
  <c r="P3882" i="7"/>
  <c r="P3881" i="7"/>
  <c r="P3880" i="7"/>
  <c r="P3879" i="7"/>
  <c r="P3878" i="7"/>
  <c r="P3877" i="7"/>
  <c r="P3876" i="7"/>
  <c r="P3875" i="7"/>
  <c r="P3874" i="7"/>
  <c r="P3873" i="7"/>
  <c r="P3872" i="7"/>
  <c r="P3871" i="7"/>
  <c r="P3870" i="7"/>
  <c r="P3869" i="7"/>
  <c r="P3868" i="7"/>
  <c r="P3867" i="7"/>
  <c r="P3866" i="7"/>
  <c r="P3865" i="7"/>
  <c r="P3864" i="7"/>
  <c r="P3863" i="7"/>
  <c r="P3862" i="7"/>
  <c r="P3861" i="7"/>
  <c r="P3860" i="7"/>
  <c r="P3859" i="7"/>
  <c r="P3858" i="7"/>
  <c r="P3857" i="7"/>
  <c r="P3856" i="7"/>
  <c r="P3855" i="7"/>
  <c r="P3854" i="7"/>
  <c r="P3853" i="7"/>
  <c r="P3852" i="7"/>
  <c r="P3851" i="7"/>
  <c r="P3850" i="7"/>
  <c r="P3849" i="7"/>
  <c r="P3848" i="7"/>
  <c r="P3847" i="7"/>
  <c r="P3846" i="7"/>
  <c r="P3845" i="7"/>
  <c r="P3844" i="7"/>
  <c r="P3843" i="7"/>
  <c r="P3842" i="7"/>
  <c r="P3841" i="7"/>
  <c r="P3840" i="7"/>
  <c r="P3839" i="7"/>
  <c r="P3838" i="7"/>
  <c r="P3837" i="7"/>
  <c r="P3836" i="7"/>
  <c r="P3835" i="7"/>
  <c r="P3834" i="7"/>
  <c r="P3833" i="7"/>
  <c r="P3832" i="7"/>
  <c r="P3831" i="7"/>
  <c r="P3830" i="7"/>
  <c r="P3829" i="7"/>
  <c r="P3828" i="7"/>
  <c r="P3827" i="7"/>
  <c r="P3826" i="7"/>
  <c r="P3825" i="7"/>
  <c r="P3824" i="7"/>
  <c r="P3823" i="7"/>
  <c r="P3822" i="7"/>
  <c r="P3821" i="7"/>
  <c r="P3820" i="7"/>
  <c r="P3819" i="7"/>
  <c r="P3818" i="7"/>
  <c r="P3817" i="7"/>
  <c r="P3816" i="7"/>
  <c r="P3815" i="7"/>
  <c r="P3814" i="7"/>
  <c r="P3813" i="7"/>
  <c r="P3812" i="7"/>
  <c r="P3811" i="7"/>
  <c r="P3810" i="7"/>
  <c r="P3809" i="7"/>
  <c r="P3808" i="7"/>
  <c r="P3807" i="7"/>
  <c r="P3806" i="7"/>
  <c r="P3805" i="7"/>
  <c r="P3804" i="7"/>
  <c r="P3803" i="7"/>
  <c r="P3802" i="7"/>
  <c r="P3801" i="7"/>
  <c r="P3800" i="7"/>
  <c r="P3799" i="7"/>
  <c r="P3798" i="7"/>
  <c r="P3797" i="7"/>
  <c r="P3796" i="7"/>
  <c r="P3795" i="7"/>
  <c r="P3794" i="7"/>
  <c r="P3793" i="7"/>
  <c r="P3792" i="7"/>
  <c r="P3791" i="7"/>
  <c r="P3790" i="7"/>
  <c r="P3789" i="7"/>
  <c r="P3788" i="7"/>
  <c r="P3787" i="7"/>
  <c r="P3786" i="7"/>
  <c r="P3785" i="7"/>
  <c r="P3784" i="7"/>
  <c r="P3783" i="7"/>
  <c r="P3782" i="7"/>
  <c r="P3781" i="7"/>
  <c r="P3780" i="7"/>
  <c r="P3779" i="7"/>
  <c r="P3778" i="7"/>
  <c r="P3777" i="7"/>
  <c r="P3776" i="7"/>
  <c r="P3775" i="7"/>
  <c r="P3774" i="7"/>
  <c r="P3773" i="7"/>
  <c r="P3772" i="7"/>
  <c r="P3771" i="7"/>
  <c r="P3770" i="7"/>
  <c r="P3769" i="7"/>
  <c r="P3768" i="7"/>
  <c r="P3767" i="7"/>
  <c r="P3766" i="7"/>
  <c r="P3765" i="7"/>
  <c r="P3764" i="7"/>
  <c r="P3763" i="7"/>
  <c r="P3762" i="7"/>
  <c r="P3761" i="7"/>
  <c r="P3760" i="7"/>
  <c r="Q3760" i="7" s="1"/>
  <c r="P3759" i="7"/>
  <c r="P3758" i="7"/>
  <c r="P3757" i="7"/>
  <c r="P3756" i="7"/>
  <c r="P3755" i="7"/>
  <c r="P3754" i="7"/>
  <c r="P3753" i="7"/>
  <c r="P3752" i="7"/>
  <c r="P3751" i="7"/>
  <c r="P3750" i="7"/>
  <c r="P3749" i="7"/>
  <c r="P3748" i="7"/>
  <c r="P3747" i="7"/>
  <c r="Q3747" i="7" s="1"/>
  <c r="P3746" i="7"/>
  <c r="P3745" i="7"/>
  <c r="P3744" i="7"/>
  <c r="P3743" i="7"/>
  <c r="P3742" i="7"/>
  <c r="P3741" i="7"/>
  <c r="P3740" i="7"/>
  <c r="P3739" i="7"/>
  <c r="P3738" i="7"/>
  <c r="P3737" i="7"/>
  <c r="P3736" i="7"/>
  <c r="Q3736" i="7" s="1"/>
  <c r="P3735" i="7"/>
  <c r="P3734" i="7"/>
  <c r="P3733" i="7"/>
  <c r="P3732" i="7"/>
  <c r="P3731" i="7"/>
  <c r="P3730" i="7"/>
  <c r="P3729" i="7"/>
  <c r="P3728" i="7"/>
  <c r="P3727" i="7"/>
  <c r="P3726" i="7"/>
  <c r="P3725" i="7"/>
  <c r="P3724" i="7"/>
  <c r="P3723" i="7"/>
  <c r="P3722" i="7"/>
  <c r="P3721" i="7"/>
  <c r="P3720" i="7"/>
  <c r="P3719" i="7"/>
  <c r="P3718" i="7"/>
  <c r="P3717" i="7"/>
  <c r="P3716" i="7"/>
  <c r="Q3716" i="7" s="1"/>
  <c r="P3715" i="7"/>
  <c r="P3714" i="7"/>
  <c r="P3713" i="7"/>
  <c r="P3712" i="7"/>
  <c r="P3711" i="7"/>
  <c r="P3710" i="7"/>
  <c r="P3709" i="7"/>
  <c r="P3708" i="7"/>
  <c r="P3707" i="7"/>
  <c r="P3706" i="7"/>
  <c r="P3705" i="7"/>
  <c r="P3704" i="7"/>
  <c r="P3703" i="7"/>
  <c r="Q3703" i="7" s="1"/>
  <c r="P3702" i="7"/>
  <c r="P3701" i="7"/>
  <c r="P3700" i="7"/>
  <c r="P3699" i="7"/>
  <c r="P3698" i="7"/>
  <c r="P3697" i="7"/>
  <c r="Q3697" i="7" s="1"/>
  <c r="P3696" i="7"/>
  <c r="P3695" i="7"/>
  <c r="P3694" i="7"/>
  <c r="P3693" i="7"/>
  <c r="P3692" i="7"/>
  <c r="P3691" i="7"/>
  <c r="Q3691" i="7" s="1"/>
  <c r="P3690" i="7"/>
  <c r="P3689" i="7"/>
  <c r="P3688" i="7"/>
  <c r="P3687" i="7"/>
  <c r="P3686" i="7"/>
  <c r="P3685" i="7"/>
  <c r="P3684" i="7"/>
  <c r="P3683" i="7"/>
  <c r="P3682" i="7"/>
  <c r="P3681" i="7"/>
  <c r="P3680" i="7"/>
  <c r="P3679" i="7"/>
  <c r="P3678" i="7"/>
  <c r="Q3678" i="7" s="1"/>
  <c r="P3677" i="7"/>
  <c r="P3676" i="7"/>
  <c r="P3675" i="7"/>
  <c r="P3674" i="7"/>
  <c r="P3673" i="7"/>
  <c r="P3672" i="7"/>
  <c r="P3671" i="7"/>
  <c r="P3670" i="7"/>
  <c r="Q3670" i="7" s="1"/>
  <c r="P3669" i="7"/>
  <c r="P3668" i="7"/>
  <c r="P3667" i="7"/>
  <c r="P3666" i="7"/>
  <c r="P3665" i="7"/>
  <c r="P3664" i="7"/>
  <c r="P3663" i="7"/>
  <c r="P3662" i="7"/>
  <c r="P3661" i="7"/>
  <c r="P3660" i="7"/>
  <c r="Q3660" i="7" s="1"/>
  <c r="P3659" i="7"/>
  <c r="P3658" i="7"/>
  <c r="P3657" i="7"/>
  <c r="P3656" i="7"/>
  <c r="P3655" i="7"/>
  <c r="P3654" i="7"/>
  <c r="P3653" i="7"/>
  <c r="P3652" i="7"/>
  <c r="P3651" i="7"/>
  <c r="P3650" i="7"/>
  <c r="P3649" i="7"/>
  <c r="P3648" i="7"/>
  <c r="P3647" i="7"/>
  <c r="P3646" i="7"/>
  <c r="P3645" i="7"/>
  <c r="P3644" i="7"/>
  <c r="Q3644" i="7" s="1"/>
  <c r="P3643" i="7"/>
  <c r="P3642" i="7"/>
  <c r="P3641" i="7"/>
  <c r="P3640" i="7"/>
  <c r="P3639" i="7"/>
  <c r="P3638" i="7"/>
  <c r="P3637" i="7"/>
  <c r="P3636" i="7"/>
  <c r="Q3636" i="7" s="1"/>
  <c r="P3635" i="7"/>
  <c r="P3634" i="7"/>
  <c r="P3633" i="7"/>
  <c r="P3632" i="7"/>
  <c r="P3631" i="7"/>
  <c r="P3630" i="7"/>
  <c r="Q3630" i="7" s="1"/>
  <c r="P3629" i="7"/>
  <c r="P3628" i="7"/>
  <c r="P3627" i="7"/>
  <c r="P3626" i="7"/>
  <c r="P3625" i="7"/>
  <c r="P3624" i="7"/>
  <c r="P3623" i="7"/>
  <c r="P3622" i="7"/>
  <c r="P3621" i="7"/>
  <c r="P3620" i="7"/>
  <c r="P3619" i="7"/>
  <c r="P3618" i="7"/>
  <c r="P3617" i="7"/>
  <c r="P3616" i="7"/>
  <c r="P3615" i="7"/>
  <c r="P3614" i="7"/>
  <c r="P3613" i="7"/>
  <c r="P3612" i="7"/>
  <c r="P3611" i="7"/>
  <c r="P3610" i="7"/>
  <c r="Q3610" i="7" s="1"/>
  <c r="P3609" i="7"/>
  <c r="P3608" i="7"/>
  <c r="P3607" i="7"/>
  <c r="P3606" i="7"/>
  <c r="P3605" i="7"/>
  <c r="P3604" i="7"/>
  <c r="P3603" i="7"/>
  <c r="P3602" i="7"/>
  <c r="P3601" i="7"/>
  <c r="P3600" i="7"/>
  <c r="P3599" i="7"/>
  <c r="P3598" i="7"/>
  <c r="P3597" i="7"/>
  <c r="P3596" i="7"/>
  <c r="P3595" i="7"/>
  <c r="P3594" i="7"/>
  <c r="P3593" i="7"/>
  <c r="P3592" i="7"/>
  <c r="P3591" i="7"/>
  <c r="P3590" i="7"/>
  <c r="P3589" i="7"/>
  <c r="P3588" i="7"/>
  <c r="P3587" i="7"/>
  <c r="P3586" i="7"/>
  <c r="P3585" i="7"/>
  <c r="P3584" i="7"/>
  <c r="P3583" i="7"/>
  <c r="Q3583" i="7" s="1"/>
  <c r="P3582" i="7"/>
  <c r="P3581" i="7"/>
  <c r="P3580" i="7"/>
  <c r="P3579" i="7"/>
  <c r="P3578" i="7"/>
  <c r="P3577" i="7"/>
  <c r="P3576" i="7"/>
  <c r="P3575" i="7"/>
  <c r="P3574" i="7"/>
  <c r="P3573" i="7"/>
  <c r="P3572" i="7"/>
  <c r="P3571" i="7"/>
  <c r="P3570" i="7"/>
  <c r="P3569" i="7"/>
  <c r="P3568" i="7"/>
  <c r="P3567" i="7"/>
  <c r="P3566" i="7"/>
  <c r="P3565" i="7"/>
  <c r="P3564" i="7"/>
  <c r="Q3564" i="7" s="1"/>
  <c r="P3563" i="7"/>
  <c r="P3562" i="7"/>
  <c r="P3561" i="7"/>
  <c r="P3560" i="7"/>
  <c r="P3559" i="7"/>
  <c r="P3558" i="7"/>
  <c r="P3557" i="7"/>
  <c r="P3556" i="7"/>
  <c r="P3555" i="7"/>
  <c r="P3554" i="7"/>
  <c r="P3553" i="7"/>
  <c r="P3552" i="7"/>
  <c r="P3551" i="7"/>
  <c r="P3550" i="7"/>
  <c r="P3549" i="7"/>
  <c r="P3548" i="7"/>
  <c r="P3547" i="7"/>
  <c r="P3546" i="7"/>
  <c r="P3545" i="7"/>
  <c r="Q3545" i="7" s="1"/>
  <c r="P3544" i="7"/>
  <c r="P3543" i="7"/>
  <c r="P3542" i="7"/>
  <c r="P3541" i="7"/>
  <c r="P3540" i="7"/>
  <c r="Q3540" i="7" s="1"/>
  <c r="P3539" i="7"/>
  <c r="P3538" i="7"/>
  <c r="P3537" i="7"/>
  <c r="P3536" i="7"/>
  <c r="P3535" i="7"/>
  <c r="P3534" i="7"/>
  <c r="Q3534" i="7" s="1"/>
  <c r="P3533" i="7"/>
  <c r="P3532" i="7"/>
  <c r="P3531" i="7"/>
  <c r="P3530" i="7"/>
  <c r="P3529" i="7"/>
  <c r="P3528" i="7"/>
  <c r="P3527" i="7"/>
  <c r="P3526" i="7"/>
  <c r="Q3526" i="7" s="1"/>
  <c r="P3525" i="7"/>
  <c r="P3524" i="7"/>
  <c r="P3523" i="7"/>
  <c r="P3522" i="7"/>
  <c r="P3521" i="7"/>
  <c r="P3520" i="7"/>
  <c r="P3519" i="7"/>
  <c r="P3518" i="7"/>
  <c r="Q3518" i="7" s="1"/>
  <c r="P3517" i="7"/>
  <c r="P3516" i="7"/>
  <c r="P3515" i="7"/>
  <c r="P3514" i="7"/>
  <c r="P3513" i="7"/>
  <c r="Q3513" i="7" s="1"/>
  <c r="P3512" i="7"/>
  <c r="P3511" i="7"/>
  <c r="P3510" i="7"/>
  <c r="P3509" i="7"/>
  <c r="P3508" i="7"/>
  <c r="Q3508" i="7" s="1"/>
  <c r="P3507" i="7"/>
  <c r="P3506" i="7"/>
  <c r="P3505" i="7"/>
  <c r="P3504" i="7"/>
  <c r="P3503" i="7"/>
  <c r="P3502" i="7"/>
  <c r="P3501" i="7"/>
  <c r="P3500" i="7"/>
  <c r="Q3500" i="7" s="1"/>
  <c r="P3499" i="7"/>
  <c r="P3498" i="7"/>
  <c r="P3497" i="7"/>
  <c r="P3496" i="7"/>
  <c r="P3495" i="7"/>
  <c r="P3494" i="7"/>
  <c r="P3493" i="7"/>
  <c r="P3492" i="7"/>
  <c r="Q3492" i="7" s="1"/>
  <c r="P3491" i="7"/>
  <c r="P3490" i="7"/>
  <c r="P3489" i="7"/>
  <c r="P3488" i="7"/>
  <c r="P3487" i="7"/>
  <c r="P3486" i="7"/>
  <c r="P3485" i="7"/>
  <c r="P3484" i="7"/>
  <c r="Q3484" i="7" s="1"/>
  <c r="P3483" i="7"/>
  <c r="P3482" i="7"/>
  <c r="P3481" i="7"/>
  <c r="P3480" i="7"/>
  <c r="P3479" i="7"/>
  <c r="P3478" i="7"/>
  <c r="P3477" i="7"/>
  <c r="P3476" i="7"/>
  <c r="Q3476" i="7" s="1"/>
  <c r="P3475" i="7"/>
  <c r="P3474" i="7"/>
  <c r="P3473" i="7"/>
  <c r="P3472" i="7"/>
  <c r="P3471" i="7"/>
  <c r="P3470" i="7"/>
  <c r="P3469" i="7"/>
  <c r="P3468" i="7"/>
  <c r="P3467" i="7"/>
  <c r="Q3467" i="7" s="1"/>
  <c r="P3466" i="7"/>
  <c r="P3465" i="7"/>
  <c r="P3464" i="7"/>
  <c r="P3463" i="7"/>
  <c r="P3462" i="7"/>
  <c r="P3461" i="7"/>
  <c r="P3460" i="7"/>
  <c r="P3459" i="7"/>
  <c r="Q3459" i="7" s="1"/>
  <c r="P3458" i="7"/>
  <c r="P3457" i="7"/>
  <c r="P3456" i="7"/>
  <c r="P3455" i="7"/>
  <c r="P3454" i="7"/>
  <c r="P3453" i="7"/>
  <c r="P3452" i="7"/>
  <c r="P3451" i="7"/>
  <c r="P3450" i="7"/>
  <c r="P3449" i="7"/>
  <c r="P3448" i="7"/>
  <c r="P3447" i="7"/>
  <c r="P3446" i="7"/>
  <c r="P3445" i="7"/>
  <c r="P3444" i="7"/>
  <c r="P3443" i="7"/>
  <c r="P3442" i="7"/>
  <c r="P3441" i="7"/>
  <c r="P3440" i="7"/>
  <c r="P3439" i="7"/>
  <c r="P3438" i="7"/>
  <c r="P3437" i="7"/>
  <c r="P3436" i="7"/>
  <c r="P3435" i="7"/>
  <c r="P3434" i="7"/>
  <c r="P3433" i="7"/>
  <c r="P3432" i="7"/>
  <c r="P3431" i="7"/>
  <c r="P3430" i="7"/>
  <c r="P3429" i="7"/>
  <c r="P3428" i="7"/>
  <c r="P3427" i="7"/>
  <c r="P3426" i="7"/>
  <c r="P3425" i="7"/>
  <c r="P3424" i="7"/>
  <c r="P3423" i="7"/>
  <c r="P3422" i="7"/>
  <c r="P3421" i="7"/>
  <c r="P3420" i="7"/>
  <c r="P3419" i="7"/>
  <c r="P3418" i="7"/>
  <c r="P3417" i="7"/>
  <c r="P3416" i="7"/>
  <c r="P3415" i="7"/>
  <c r="P3414" i="7"/>
  <c r="P3413" i="7"/>
  <c r="P3412" i="7"/>
  <c r="P3411" i="7"/>
  <c r="P3410" i="7"/>
  <c r="P3409" i="7"/>
  <c r="P3408" i="7"/>
  <c r="P3407" i="7"/>
  <c r="P3406" i="7"/>
  <c r="P3405" i="7"/>
  <c r="P3404" i="7"/>
  <c r="P3403" i="7"/>
  <c r="P3402" i="7"/>
  <c r="P3401" i="7"/>
  <c r="P3400" i="7"/>
  <c r="P3399" i="7"/>
  <c r="P3398" i="7"/>
  <c r="P3397" i="7"/>
  <c r="P3396" i="7"/>
  <c r="P3395" i="7"/>
  <c r="P3394" i="7"/>
  <c r="P3393" i="7"/>
  <c r="P3392" i="7"/>
  <c r="P3391" i="7"/>
  <c r="P3390" i="7"/>
  <c r="Q3390" i="7" s="1"/>
  <c r="P3389" i="7"/>
  <c r="P3388" i="7"/>
  <c r="P3387" i="7"/>
  <c r="P3386" i="7"/>
  <c r="P3385" i="7"/>
  <c r="P3384" i="7"/>
  <c r="P3383" i="7"/>
  <c r="P3382" i="7"/>
  <c r="P3381" i="7"/>
  <c r="P3380" i="7"/>
  <c r="P3379" i="7"/>
  <c r="P3378" i="7"/>
  <c r="P3377" i="7"/>
  <c r="P3376" i="7"/>
  <c r="P3375" i="7"/>
  <c r="P3374" i="7"/>
  <c r="P3373" i="7"/>
  <c r="P3372" i="7"/>
  <c r="Q3372" i="7" s="1"/>
  <c r="P3371" i="7"/>
  <c r="P3370" i="7"/>
  <c r="P3369" i="7"/>
  <c r="P3368" i="7"/>
  <c r="P3367" i="7"/>
  <c r="P3366" i="7"/>
  <c r="P3365" i="7"/>
  <c r="P3364" i="7"/>
  <c r="P3363" i="7"/>
  <c r="P3362" i="7"/>
  <c r="P3361" i="7"/>
  <c r="P3360" i="7"/>
  <c r="P3359" i="7"/>
  <c r="P3358" i="7"/>
  <c r="P3357" i="7"/>
  <c r="P3356" i="7"/>
  <c r="P3355" i="7"/>
  <c r="P3354" i="7"/>
  <c r="P3353" i="7"/>
  <c r="P3352" i="7"/>
  <c r="Q3352" i="7" s="1"/>
  <c r="P3351" i="7"/>
  <c r="P3350" i="7"/>
  <c r="P3349" i="7"/>
  <c r="P3348" i="7"/>
  <c r="P3347" i="7"/>
  <c r="P3346" i="7"/>
  <c r="Q3346" i="7" s="1"/>
  <c r="P3345" i="7"/>
  <c r="P3344" i="7"/>
  <c r="P3343" i="7"/>
  <c r="P3342" i="7"/>
  <c r="Q3342" i="7" s="1"/>
  <c r="P3341" i="7"/>
  <c r="P3340" i="7"/>
  <c r="P3339" i="7"/>
  <c r="P3338" i="7"/>
  <c r="P3337" i="7"/>
  <c r="P3336" i="7"/>
  <c r="P3335" i="7"/>
  <c r="P3334" i="7"/>
  <c r="P3333" i="7"/>
  <c r="P3332" i="7"/>
  <c r="Q3332" i="7" s="1"/>
  <c r="P3331" i="7"/>
  <c r="P3330" i="7"/>
  <c r="P3329" i="7"/>
  <c r="P3328" i="7"/>
  <c r="P3327" i="7"/>
  <c r="P3326" i="7"/>
  <c r="Q3326" i="7" s="1"/>
  <c r="P3325" i="7"/>
  <c r="P3324" i="7"/>
  <c r="P3323" i="7"/>
  <c r="P3322" i="7"/>
  <c r="P3321" i="7"/>
  <c r="P3320" i="7"/>
  <c r="P3319" i="7"/>
  <c r="P3318" i="7"/>
  <c r="P3317" i="7"/>
  <c r="P3316" i="7"/>
  <c r="P3315" i="7"/>
  <c r="P3314" i="7"/>
  <c r="P3313" i="7"/>
  <c r="P3312" i="7"/>
  <c r="P3311" i="7"/>
  <c r="P3310" i="7"/>
  <c r="Q3310" i="7" s="1"/>
  <c r="P3309" i="7"/>
  <c r="P3308" i="7"/>
  <c r="P3307" i="7"/>
  <c r="P3306" i="7"/>
  <c r="P3305" i="7"/>
  <c r="P3304" i="7"/>
  <c r="P3303" i="7"/>
  <c r="P3302" i="7"/>
  <c r="P3301" i="7"/>
  <c r="P3300" i="7"/>
  <c r="P3299" i="7"/>
  <c r="P3298" i="7"/>
  <c r="P3297" i="7"/>
  <c r="P3296" i="7"/>
  <c r="P3295" i="7"/>
  <c r="Q3295" i="7" s="1"/>
  <c r="P3294" i="7"/>
  <c r="P3293" i="7"/>
  <c r="P3292" i="7"/>
  <c r="P3291" i="7"/>
  <c r="P3290" i="7"/>
  <c r="P3289" i="7"/>
  <c r="P3288" i="7"/>
  <c r="P3287" i="7"/>
  <c r="P3286" i="7"/>
  <c r="P3285" i="7"/>
  <c r="P3284" i="7"/>
  <c r="P3283" i="7"/>
  <c r="Q3283" i="7" s="1"/>
  <c r="P3282" i="7"/>
  <c r="P3281" i="7"/>
  <c r="P3280" i="7"/>
  <c r="P3279" i="7"/>
  <c r="P3278" i="7"/>
  <c r="P3277" i="7"/>
  <c r="P3276" i="7"/>
  <c r="P3275" i="7"/>
  <c r="P3274" i="7"/>
  <c r="P3273" i="7"/>
  <c r="P3272" i="7"/>
  <c r="P3271" i="7"/>
  <c r="P3270" i="7"/>
  <c r="P3269" i="7"/>
  <c r="P3268" i="7"/>
  <c r="P3267" i="7"/>
  <c r="P3266" i="7"/>
  <c r="P3265" i="7"/>
  <c r="P3264" i="7"/>
  <c r="P3263" i="7"/>
  <c r="P3262" i="7"/>
  <c r="P3261" i="7"/>
  <c r="P3260" i="7"/>
  <c r="P3259" i="7"/>
  <c r="P3258" i="7"/>
  <c r="P3257" i="7"/>
  <c r="P3256" i="7"/>
  <c r="P3255" i="7"/>
  <c r="P3254" i="7"/>
  <c r="P3253" i="7"/>
  <c r="P3252" i="7"/>
  <c r="Q3252" i="7" s="1"/>
  <c r="P3251" i="7"/>
  <c r="P3250" i="7"/>
  <c r="P3249" i="7"/>
  <c r="P3248" i="7"/>
  <c r="P3247" i="7"/>
  <c r="Q3247" i="7" s="1"/>
  <c r="P3246" i="7"/>
  <c r="P3245" i="7"/>
  <c r="P3244" i="7"/>
  <c r="Q3244" i="7" s="1"/>
  <c r="P3243" i="7"/>
  <c r="P3242" i="7"/>
  <c r="P3241" i="7"/>
  <c r="P3240" i="7"/>
  <c r="P3239" i="7"/>
  <c r="P3238" i="7"/>
  <c r="Q3238" i="7" s="1"/>
  <c r="P3237" i="7"/>
  <c r="P3236" i="7"/>
  <c r="P3235" i="7"/>
  <c r="P3234" i="7"/>
  <c r="P3233" i="7"/>
  <c r="P3232" i="7"/>
  <c r="P3231" i="7"/>
  <c r="Q3231" i="7" s="1"/>
  <c r="P3230" i="7"/>
  <c r="P3229" i="7"/>
  <c r="P3228" i="7"/>
  <c r="P3227" i="7"/>
  <c r="P3226" i="7"/>
  <c r="P3225" i="7"/>
  <c r="P3224" i="7"/>
  <c r="P3223" i="7"/>
  <c r="P3222" i="7"/>
  <c r="P3221" i="7"/>
  <c r="P3220" i="7"/>
  <c r="P3219" i="7"/>
  <c r="P3218" i="7"/>
  <c r="P3217" i="7"/>
  <c r="P3216" i="7"/>
  <c r="P3215" i="7"/>
  <c r="P3214" i="7"/>
  <c r="P3213" i="7"/>
  <c r="P3212" i="7"/>
  <c r="P3211" i="7"/>
  <c r="P3210" i="7"/>
  <c r="P3209" i="7"/>
  <c r="P3208" i="7"/>
  <c r="P3207" i="7"/>
  <c r="Q3207" i="7" s="1"/>
  <c r="P3206" i="7"/>
  <c r="P3205" i="7"/>
  <c r="P3204" i="7"/>
  <c r="P3203" i="7"/>
  <c r="P3202" i="7"/>
  <c r="P3201" i="7"/>
  <c r="P3200" i="7"/>
  <c r="P3199" i="7"/>
  <c r="P3198" i="7"/>
  <c r="P3197" i="7"/>
  <c r="P3196" i="7"/>
  <c r="P3195" i="7"/>
  <c r="P3194" i="7"/>
  <c r="P3193" i="7"/>
  <c r="P3192" i="7"/>
  <c r="P3191" i="7"/>
  <c r="P3190" i="7"/>
  <c r="P3189" i="7"/>
  <c r="P3188" i="7"/>
  <c r="P3187" i="7"/>
  <c r="P3186" i="7"/>
  <c r="P3185" i="7"/>
  <c r="Q3185" i="7" s="1"/>
  <c r="P3184" i="7"/>
  <c r="P3183" i="7"/>
  <c r="P3182" i="7"/>
  <c r="P3181" i="7"/>
  <c r="P3180" i="7"/>
  <c r="P3179" i="7"/>
  <c r="P3178" i="7"/>
  <c r="P3177" i="7"/>
  <c r="P3176" i="7"/>
  <c r="P3175" i="7"/>
  <c r="P3174" i="7"/>
  <c r="P3173" i="7"/>
  <c r="P3172" i="7"/>
  <c r="P3171" i="7"/>
  <c r="P3170" i="7"/>
  <c r="P3169" i="7"/>
  <c r="P3168" i="7"/>
  <c r="P3167" i="7"/>
  <c r="P3166" i="7"/>
  <c r="P3165" i="7"/>
  <c r="P3164" i="7"/>
  <c r="P3163" i="7"/>
  <c r="P3162" i="7"/>
  <c r="P3161" i="7"/>
  <c r="P3160" i="7"/>
  <c r="P3159" i="7"/>
  <c r="P3158" i="7"/>
  <c r="P3157" i="7"/>
  <c r="P3156" i="7"/>
  <c r="Q3156" i="7" s="1"/>
  <c r="P3155" i="7"/>
  <c r="P3154" i="7"/>
  <c r="P3153" i="7"/>
  <c r="P3152" i="7"/>
  <c r="P3151" i="7"/>
  <c r="P3150" i="7"/>
  <c r="P3149" i="7"/>
  <c r="P3148" i="7"/>
  <c r="P3147" i="7"/>
  <c r="P3146" i="7"/>
  <c r="P3145" i="7"/>
  <c r="P3144" i="7"/>
  <c r="P3143" i="7"/>
  <c r="P3142" i="7"/>
  <c r="P3141" i="7"/>
  <c r="P3140" i="7"/>
  <c r="P3139" i="7"/>
  <c r="P3138" i="7"/>
  <c r="P3137" i="7"/>
  <c r="P3136" i="7"/>
  <c r="P3135" i="7"/>
  <c r="P3134" i="7"/>
  <c r="P3133" i="7"/>
  <c r="P3132" i="7"/>
  <c r="P3131" i="7"/>
  <c r="P3130" i="7"/>
  <c r="P3129" i="7"/>
  <c r="P3128" i="7"/>
  <c r="P3127" i="7"/>
  <c r="P3126" i="7"/>
  <c r="P3125" i="7"/>
  <c r="Q3125" i="7" s="1"/>
  <c r="P3124" i="7"/>
  <c r="P3123" i="7"/>
  <c r="P3122" i="7"/>
  <c r="P3121" i="7"/>
  <c r="P3120" i="7"/>
  <c r="P3119" i="7"/>
  <c r="P3118" i="7"/>
  <c r="P3117" i="7"/>
  <c r="P3116" i="7"/>
  <c r="P3115" i="7"/>
  <c r="P3114" i="7"/>
  <c r="P3113" i="7"/>
  <c r="P3112" i="7"/>
  <c r="P3111" i="7"/>
  <c r="P3110" i="7"/>
  <c r="P3109" i="7"/>
  <c r="P3108" i="7"/>
  <c r="P3107" i="7"/>
  <c r="P3106" i="7"/>
  <c r="P3105" i="7"/>
  <c r="P3104" i="7"/>
  <c r="P3103" i="7"/>
  <c r="Q3103" i="7" s="1"/>
  <c r="P3102" i="7"/>
  <c r="P3101" i="7"/>
  <c r="P3100" i="7"/>
  <c r="P3099" i="7"/>
  <c r="P3098" i="7"/>
  <c r="Q3098" i="7" s="1"/>
  <c r="P3097" i="7"/>
  <c r="P3096" i="7"/>
  <c r="P3095" i="7"/>
  <c r="P3094" i="7"/>
  <c r="P3093" i="7"/>
  <c r="P3092" i="7"/>
  <c r="Q3092" i="7" s="1"/>
  <c r="P3091" i="7"/>
  <c r="P3090" i="7"/>
  <c r="P3089" i="7"/>
  <c r="P3088" i="7"/>
  <c r="P3087" i="7"/>
  <c r="Q3087" i="7" s="1"/>
  <c r="P3086" i="7"/>
  <c r="P3085" i="7"/>
  <c r="P3084" i="7"/>
  <c r="P3083" i="7"/>
  <c r="P3082" i="7"/>
  <c r="Q3082" i="7" s="1"/>
  <c r="P3081" i="7"/>
  <c r="P3080" i="7"/>
  <c r="P3079" i="7"/>
  <c r="P3078" i="7"/>
  <c r="P3077" i="7"/>
  <c r="Q3077" i="7" s="1"/>
  <c r="P3076" i="7"/>
  <c r="P3075" i="7"/>
  <c r="P3074" i="7"/>
  <c r="P3073" i="7"/>
  <c r="P3072" i="7"/>
  <c r="Q3072" i="7" s="1"/>
  <c r="P3071" i="7"/>
  <c r="P3070" i="7"/>
  <c r="P3069" i="7"/>
  <c r="P3068" i="7"/>
  <c r="P3067" i="7"/>
  <c r="P3066" i="7"/>
  <c r="P3065" i="7"/>
  <c r="P3064" i="7"/>
  <c r="P3063" i="7"/>
  <c r="P3062" i="7"/>
  <c r="P3061" i="7"/>
  <c r="P3060" i="7"/>
  <c r="P3059" i="7"/>
  <c r="P3058" i="7"/>
  <c r="P3057" i="7"/>
  <c r="P3056" i="7"/>
  <c r="P3055" i="7"/>
  <c r="P3054" i="7"/>
  <c r="P3053" i="7"/>
  <c r="P3052" i="7"/>
  <c r="P3051" i="7"/>
  <c r="P3050" i="7"/>
  <c r="P3049" i="7"/>
  <c r="P3048" i="7"/>
  <c r="P3047" i="7"/>
  <c r="P3046" i="7"/>
  <c r="P3045" i="7"/>
  <c r="P3044" i="7"/>
  <c r="P3043" i="7"/>
  <c r="P3042" i="7"/>
  <c r="P3041" i="7"/>
  <c r="P3040" i="7"/>
  <c r="P3039" i="7"/>
  <c r="P3038" i="7"/>
  <c r="P3037" i="7"/>
  <c r="P3036" i="7"/>
  <c r="P3035" i="7"/>
  <c r="P3034" i="7"/>
  <c r="P3033" i="7"/>
  <c r="P3032" i="7"/>
  <c r="P3031" i="7"/>
  <c r="P3030" i="7"/>
  <c r="P3029" i="7"/>
  <c r="P3028" i="7"/>
  <c r="P3027" i="7"/>
  <c r="P3026" i="7"/>
  <c r="P3025" i="7"/>
  <c r="P3024" i="7"/>
  <c r="P3023" i="7"/>
  <c r="P3022" i="7"/>
  <c r="P3021" i="7"/>
  <c r="P3020" i="7"/>
  <c r="P3019" i="7"/>
  <c r="P3018" i="7"/>
  <c r="P3017" i="7"/>
  <c r="P3016" i="7"/>
  <c r="P3015" i="7"/>
  <c r="P3014" i="7"/>
  <c r="P3013" i="7"/>
  <c r="P3012" i="7"/>
  <c r="P3011" i="7"/>
  <c r="P3010" i="7"/>
  <c r="P3009" i="7"/>
  <c r="P3008" i="7"/>
  <c r="P3007" i="7"/>
  <c r="P3006" i="7"/>
  <c r="Q3006" i="7" s="1"/>
  <c r="P3005" i="7"/>
  <c r="P3004" i="7"/>
  <c r="P3003" i="7"/>
  <c r="P3002" i="7"/>
  <c r="P3001" i="7"/>
  <c r="P3000" i="7"/>
  <c r="P2999" i="7"/>
  <c r="P2998" i="7"/>
  <c r="P2997" i="7"/>
  <c r="P2996" i="7"/>
  <c r="P2995" i="7"/>
  <c r="P2994" i="7"/>
  <c r="P2993" i="7"/>
  <c r="P2992" i="7"/>
  <c r="P2991" i="7"/>
  <c r="P2990" i="7"/>
  <c r="P2989" i="7"/>
  <c r="P2988" i="7"/>
  <c r="P2987" i="7"/>
  <c r="P2986" i="7"/>
  <c r="P2985" i="7"/>
  <c r="P2984" i="7"/>
  <c r="P2983" i="7"/>
  <c r="P2982" i="7"/>
  <c r="P2981" i="7"/>
  <c r="P2980" i="7"/>
  <c r="P2979" i="7"/>
  <c r="P2978" i="7"/>
  <c r="P2977" i="7"/>
  <c r="P2976" i="7"/>
  <c r="P2975" i="7"/>
  <c r="P2974" i="7"/>
  <c r="P2973" i="7"/>
  <c r="P2972" i="7"/>
  <c r="P2971" i="7"/>
  <c r="P2970" i="7"/>
  <c r="P2969" i="7"/>
  <c r="P2968" i="7"/>
  <c r="P2967" i="7"/>
  <c r="P2966" i="7"/>
  <c r="P2965" i="7"/>
  <c r="P2964" i="7"/>
  <c r="P2963" i="7"/>
  <c r="P2962" i="7"/>
  <c r="P2961" i="7"/>
  <c r="P2960" i="7"/>
  <c r="P2959" i="7"/>
  <c r="P2958" i="7"/>
  <c r="Q2958" i="7" s="1"/>
  <c r="P2957" i="7"/>
  <c r="P2956" i="7"/>
  <c r="P2955" i="7"/>
  <c r="P2954" i="7"/>
  <c r="P2953" i="7"/>
  <c r="P2952" i="7"/>
  <c r="P2951" i="7"/>
  <c r="P2950" i="7"/>
  <c r="P2949" i="7"/>
  <c r="P2948" i="7"/>
  <c r="P2947" i="7"/>
  <c r="P2946" i="7"/>
  <c r="P2945" i="7"/>
  <c r="P2944" i="7"/>
  <c r="P2943" i="7"/>
  <c r="P2942" i="7"/>
  <c r="P2941" i="7"/>
  <c r="P2940" i="7"/>
  <c r="P2939" i="7"/>
  <c r="P2938" i="7"/>
  <c r="P2937" i="7"/>
  <c r="P2936" i="7"/>
  <c r="P2935" i="7"/>
  <c r="P2934" i="7"/>
  <c r="P2933" i="7"/>
  <c r="P2932" i="7"/>
  <c r="P2931" i="7"/>
  <c r="P2930" i="7"/>
  <c r="P2929" i="7"/>
  <c r="P2928" i="7"/>
  <c r="P2927" i="7"/>
  <c r="P2926" i="7"/>
  <c r="P2925" i="7"/>
  <c r="P2924" i="7"/>
  <c r="P2923" i="7"/>
  <c r="P2922" i="7"/>
  <c r="P2921" i="7"/>
  <c r="P2920" i="7"/>
  <c r="P2919" i="7"/>
  <c r="P2918" i="7"/>
  <c r="P2917" i="7"/>
  <c r="P2916" i="7"/>
  <c r="P2915" i="7"/>
  <c r="P2914" i="7"/>
  <c r="P2913" i="7"/>
  <c r="P2912" i="7"/>
  <c r="P2911" i="7"/>
  <c r="P2910" i="7"/>
  <c r="P2909" i="7"/>
  <c r="P2908" i="7"/>
  <c r="P2907" i="7"/>
  <c r="P2906" i="7"/>
  <c r="P2905" i="7"/>
  <c r="P2904" i="7"/>
  <c r="P2903" i="7"/>
  <c r="P2902" i="7"/>
  <c r="P2901" i="7"/>
  <c r="P2900" i="7"/>
  <c r="P2899" i="7"/>
  <c r="P2898" i="7"/>
  <c r="P2897" i="7"/>
  <c r="P2896" i="7"/>
  <c r="P2895" i="7"/>
  <c r="P2894" i="7"/>
  <c r="P2893" i="7"/>
  <c r="P2892" i="7"/>
  <c r="P2891" i="7"/>
  <c r="P2890" i="7"/>
  <c r="P2889" i="7"/>
  <c r="P2888" i="7"/>
  <c r="Q2888" i="7" s="1"/>
  <c r="P2887" i="7"/>
  <c r="P2886" i="7"/>
  <c r="P2885" i="7"/>
  <c r="P2884" i="7"/>
  <c r="P2883" i="7"/>
  <c r="P2882" i="7"/>
  <c r="P2881" i="7"/>
  <c r="P2880" i="7"/>
  <c r="P2879" i="7"/>
  <c r="P2878" i="7"/>
  <c r="P2877" i="7"/>
  <c r="P2876" i="7"/>
  <c r="P2875" i="7"/>
  <c r="P2874" i="7"/>
  <c r="P2873" i="7"/>
  <c r="P2872" i="7"/>
  <c r="P2871" i="7"/>
  <c r="P2870" i="7"/>
  <c r="P2869" i="7"/>
  <c r="P2868" i="7"/>
  <c r="P2867" i="7"/>
  <c r="P2866" i="7"/>
  <c r="Q2866" i="7" s="1"/>
  <c r="P2865" i="7"/>
  <c r="P2864" i="7"/>
  <c r="P2863" i="7"/>
  <c r="P2862" i="7"/>
  <c r="P2861" i="7"/>
  <c r="P2860" i="7"/>
  <c r="P2859" i="7"/>
  <c r="P2858" i="7"/>
  <c r="P2857" i="7"/>
  <c r="P2856" i="7"/>
  <c r="P2855" i="7"/>
  <c r="P2854" i="7"/>
  <c r="P2853" i="7"/>
  <c r="P2852" i="7"/>
  <c r="P2851" i="7"/>
  <c r="P2850" i="7"/>
  <c r="P2849" i="7"/>
  <c r="P2848" i="7"/>
  <c r="P2847" i="7"/>
  <c r="P2846" i="7"/>
  <c r="P2845" i="7"/>
  <c r="P2844" i="7"/>
  <c r="Q2844" i="7" s="1"/>
  <c r="P2843" i="7"/>
  <c r="P2842" i="7"/>
  <c r="P2841" i="7"/>
  <c r="P2840" i="7"/>
  <c r="P2839" i="7"/>
  <c r="P2838" i="7"/>
  <c r="P2837" i="7"/>
  <c r="P2836" i="7"/>
  <c r="P2835" i="7"/>
  <c r="P2834" i="7"/>
  <c r="P2833" i="7"/>
  <c r="P2832" i="7"/>
  <c r="P2831" i="7"/>
  <c r="P2830" i="7"/>
  <c r="P2829" i="7"/>
  <c r="P2828" i="7"/>
  <c r="P2827" i="7"/>
  <c r="P2826" i="7"/>
  <c r="P2825" i="7"/>
  <c r="P2824" i="7"/>
  <c r="P2823" i="7"/>
  <c r="P2822" i="7"/>
  <c r="Q2822" i="7" s="1"/>
  <c r="P2821" i="7"/>
  <c r="P2820" i="7"/>
  <c r="P2819" i="7"/>
  <c r="P2818" i="7"/>
  <c r="P2817" i="7"/>
  <c r="P2816" i="7"/>
  <c r="P2815" i="7"/>
  <c r="P2814" i="7"/>
  <c r="P2813" i="7"/>
  <c r="P2812" i="7"/>
  <c r="P2811" i="7"/>
  <c r="P2810" i="7"/>
  <c r="P2809" i="7"/>
  <c r="P2808" i="7"/>
  <c r="P2807" i="7"/>
  <c r="P2806" i="7"/>
  <c r="P2805" i="7"/>
  <c r="P2804" i="7"/>
  <c r="P2803" i="7"/>
  <c r="P2802" i="7"/>
  <c r="P2801" i="7"/>
  <c r="P2800" i="7"/>
  <c r="P2799" i="7"/>
  <c r="P2798" i="7"/>
  <c r="P2797" i="7"/>
  <c r="P2796" i="7"/>
  <c r="P2795" i="7"/>
  <c r="P2794" i="7"/>
  <c r="P2793" i="7"/>
  <c r="P2792" i="7"/>
  <c r="P2791" i="7"/>
  <c r="P2790" i="7"/>
  <c r="P2789" i="7"/>
  <c r="P2788" i="7"/>
  <c r="P2787" i="7"/>
  <c r="P2786" i="7"/>
  <c r="P2785" i="7"/>
  <c r="P2784" i="7"/>
  <c r="P2783" i="7"/>
  <c r="P2782" i="7"/>
  <c r="P2781" i="7"/>
  <c r="P2780" i="7"/>
  <c r="P2779" i="7"/>
  <c r="P2778" i="7"/>
  <c r="P2777" i="7"/>
  <c r="P2776" i="7"/>
  <c r="P2775" i="7"/>
  <c r="P2774" i="7"/>
  <c r="P2773" i="7"/>
  <c r="P2772" i="7"/>
  <c r="P2771" i="7"/>
  <c r="P2770" i="7"/>
  <c r="P2769" i="7"/>
  <c r="Q2769" i="7" s="1"/>
  <c r="P2768" i="7"/>
  <c r="P2767" i="7"/>
  <c r="P2766" i="7"/>
  <c r="P2765" i="7"/>
  <c r="P2764" i="7"/>
  <c r="P2763" i="7"/>
  <c r="P2762" i="7"/>
  <c r="P2761" i="7"/>
  <c r="P2760" i="7"/>
  <c r="P2759" i="7"/>
  <c r="P2758" i="7"/>
  <c r="P2757" i="7"/>
  <c r="P2756" i="7"/>
  <c r="P2755" i="7"/>
  <c r="P2754" i="7"/>
  <c r="P2753" i="7"/>
  <c r="P2752" i="7"/>
  <c r="P2751" i="7"/>
  <c r="P2750" i="7"/>
  <c r="P2749" i="7"/>
  <c r="P2748" i="7"/>
  <c r="P2747" i="7"/>
  <c r="P2746" i="7"/>
  <c r="P2745" i="7"/>
  <c r="P2744" i="7"/>
  <c r="P2743" i="7"/>
  <c r="P2742" i="7"/>
  <c r="P2741" i="7"/>
  <c r="P2740" i="7"/>
  <c r="P2739" i="7"/>
  <c r="P2738" i="7"/>
  <c r="P2737" i="7"/>
  <c r="P2736" i="7"/>
  <c r="P2735" i="7"/>
  <c r="P2734" i="7"/>
  <c r="P2733" i="7"/>
  <c r="P2732" i="7"/>
  <c r="P2731" i="7"/>
  <c r="P2730" i="7"/>
  <c r="P2729" i="7"/>
  <c r="P2728" i="7"/>
  <c r="P2727" i="7"/>
  <c r="P2726" i="7"/>
  <c r="P2725" i="7"/>
  <c r="P2724" i="7"/>
  <c r="P2723" i="7"/>
  <c r="P2722" i="7"/>
  <c r="P2721" i="7"/>
  <c r="P2720" i="7"/>
  <c r="P2719" i="7"/>
  <c r="P2718" i="7"/>
  <c r="P2717" i="7"/>
  <c r="P2716" i="7"/>
  <c r="P2715" i="7"/>
  <c r="P2714" i="7"/>
  <c r="P2713" i="7"/>
  <c r="P2712" i="7"/>
  <c r="P2711" i="7"/>
  <c r="P2710" i="7"/>
  <c r="P2709" i="7"/>
  <c r="P2708" i="7"/>
  <c r="P2707" i="7"/>
  <c r="P2706" i="7"/>
  <c r="P2705" i="7"/>
  <c r="P2704" i="7"/>
  <c r="P2703" i="7"/>
  <c r="P2702" i="7"/>
  <c r="P2701" i="7"/>
  <c r="P2700" i="7"/>
  <c r="P2699" i="7"/>
  <c r="P2698" i="7"/>
  <c r="P2697" i="7"/>
  <c r="P2696" i="7"/>
  <c r="P2695" i="7"/>
  <c r="P2694" i="7"/>
  <c r="P2693" i="7"/>
  <c r="P2692" i="7"/>
  <c r="P2691" i="7"/>
  <c r="P2690" i="7"/>
  <c r="P2689" i="7"/>
  <c r="P2688" i="7"/>
  <c r="P2687" i="7"/>
  <c r="P2686" i="7"/>
  <c r="P2685" i="7"/>
  <c r="P2684" i="7"/>
  <c r="P2683" i="7"/>
  <c r="P2682" i="7"/>
  <c r="P2681" i="7"/>
  <c r="P2680" i="7"/>
  <c r="P2679" i="7"/>
  <c r="P2678" i="7"/>
  <c r="P2677" i="7"/>
  <c r="P2676" i="7"/>
  <c r="P2675" i="7"/>
  <c r="P2674" i="7"/>
  <c r="P2673" i="7"/>
  <c r="P2672" i="7"/>
  <c r="P2671" i="7"/>
  <c r="P2670" i="7"/>
  <c r="P2669" i="7"/>
  <c r="P2668" i="7"/>
  <c r="P2667" i="7"/>
  <c r="P2666" i="7"/>
  <c r="P2665" i="7"/>
  <c r="P2664" i="7"/>
  <c r="P2663" i="7"/>
  <c r="P2662" i="7"/>
  <c r="P2661" i="7"/>
  <c r="P2660" i="7"/>
  <c r="P2659" i="7"/>
  <c r="P2658" i="7"/>
  <c r="P2657" i="7"/>
  <c r="P2656" i="7"/>
  <c r="P2655" i="7"/>
  <c r="P2654" i="7"/>
  <c r="P2653" i="7"/>
  <c r="P2652" i="7"/>
  <c r="P2651" i="7"/>
  <c r="P2650" i="7"/>
  <c r="P2649" i="7"/>
  <c r="P2648" i="7"/>
  <c r="P2647" i="7"/>
  <c r="P2646" i="7"/>
  <c r="P2645" i="7"/>
  <c r="P2644" i="7"/>
  <c r="P2643" i="7"/>
  <c r="P2642" i="7"/>
  <c r="P2641" i="7"/>
  <c r="P2640" i="7"/>
  <c r="P2639" i="7"/>
  <c r="P2638" i="7"/>
  <c r="P2637" i="7"/>
  <c r="P2636" i="7"/>
  <c r="P2635" i="7"/>
  <c r="P2634" i="7"/>
  <c r="P2633" i="7"/>
  <c r="P2632" i="7"/>
  <c r="P2631" i="7"/>
  <c r="P2630" i="7"/>
  <c r="P2629" i="7"/>
  <c r="P2628" i="7"/>
  <c r="P2627" i="7"/>
  <c r="P2626" i="7"/>
  <c r="P2625" i="7"/>
  <c r="P2624" i="7"/>
  <c r="P2623" i="7"/>
  <c r="P2622" i="7"/>
  <c r="P2621" i="7"/>
  <c r="P2620" i="7"/>
  <c r="P2619" i="7"/>
  <c r="P2618" i="7"/>
  <c r="P2617" i="7"/>
  <c r="P2616" i="7"/>
  <c r="P2615" i="7"/>
  <c r="P2614" i="7"/>
  <c r="P2613" i="7"/>
  <c r="P2612" i="7"/>
  <c r="P2611" i="7"/>
  <c r="P2610" i="7"/>
  <c r="P2609" i="7"/>
  <c r="P2608" i="7"/>
  <c r="P2607" i="7"/>
  <c r="P2606" i="7"/>
  <c r="P2605" i="7"/>
  <c r="P2604" i="7"/>
  <c r="P2603" i="7"/>
  <c r="P2602" i="7"/>
  <c r="P2601" i="7"/>
  <c r="P2600" i="7"/>
  <c r="Q2600" i="7" s="1"/>
  <c r="P2599" i="7"/>
  <c r="P2598" i="7"/>
  <c r="P2597" i="7"/>
  <c r="P2596" i="7"/>
  <c r="P2595" i="7"/>
  <c r="P2594" i="7"/>
  <c r="P2593" i="7"/>
  <c r="P2592" i="7"/>
  <c r="P2591" i="7"/>
  <c r="P2590" i="7"/>
  <c r="P2589" i="7"/>
  <c r="P2588" i="7"/>
  <c r="P2587" i="7"/>
  <c r="P2586" i="7"/>
  <c r="P2585" i="7"/>
  <c r="P2584" i="7"/>
  <c r="P2583" i="7"/>
  <c r="P2582" i="7"/>
  <c r="P2581" i="7"/>
  <c r="P2580" i="7"/>
  <c r="P2579" i="7"/>
  <c r="P2578" i="7"/>
  <c r="P2577" i="7"/>
  <c r="P2576" i="7"/>
  <c r="P2575" i="7"/>
  <c r="P2574" i="7"/>
  <c r="P2573" i="7"/>
  <c r="P2572" i="7"/>
  <c r="P2571" i="7"/>
  <c r="P2570" i="7"/>
  <c r="P2569" i="7"/>
  <c r="P2568" i="7"/>
  <c r="P2567" i="7"/>
  <c r="P2566" i="7"/>
  <c r="P2565" i="7"/>
  <c r="P2564" i="7"/>
  <c r="P2563" i="7"/>
  <c r="P2562" i="7"/>
  <c r="P2561" i="7"/>
  <c r="P2560" i="7"/>
  <c r="P2559" i="7"/>
  <c r="P2558" i="7"/>
  <c r="P2557" i="7"/>
  <c r="P2556" i="7"/>
  <c r="P2555" i="7"/>
  <c r="P2554" i="7"/>
  <c r="P2553" i="7"/>
  <c r="P2552" i="7"/>
  <c r="P2551" i="7"/>
  <c r="P2550" i="7"/>
  <c r="P2549" i="7"/>
  <c r="P2548" i="7"/>
  <c r="P2547" i="7"/>
  <c r="P2546" i="7"/>
  <c r="P2545" i="7"/>
  <c r="P2544" i="7"/>
  <c r="P2543" i="7"/>
  <c r="P2542" i="7"/>
  <c r="P2541" i="7"/>
  <c r="P2540" i="7"/>
  <c r="P2539" i="7"/>
  <c r="P2538" i="7"/>
  <c r="P2537" i="7"/>
  <c r="P2536" i="7"/>
  <c r="P2535" i="7"/>
  <c r="P2534" i="7"/>
  <c r="P2533" i="7"/>
  <c r="P2532" i="7"/>
  <c r="P2531" i="7"/>
  <c r="P2530" i="7"/>
  <c r="P2529" i="7"/>
  <c r="P2528" i="7"/>
  <c r="P2527" i="7"/>
  <c r="P2526" i="7"/>
  <c r="P2525" i="7"/>
  <c r="P2524" i="7"/>
  <c r="P2523" i="7"/>
  <c r="P2522" i="7"/>
  <c r="P2521" i="7"/>
  <c r="P2520" i="7"/>
  <c r="P2519" i="7"/>
  <c r="P2518" i="7"/>
  <c r="P2517" i="7"/>
  <c r="P2516" i="7"/>
  <c r="P2515" i="7"/>
  <c r="P2514" i="7"/>
  <c r="P2513" i="7"/>
  <c r="P2512" i="7"/>
  <c r="P2511" i="7"/>
  <c r="P2510" i="7"/>
  <c r="P2509" i="7"/>
  <c r="P2508" i="7"/>
  <c r="P2507" i="7"/>
  <c r="P2506" i="7"/>
  <c r="P2505" i="7"/>
  <c r="P2504" i="7"/>
  <c r="P2503" i="7"/>
  <c r="P2502" i="7"/>
  <c r="P2501" i="7"/>
  <c r="P2500" i="7"/>
  <c r="P2499" i="7"/>
  <c r="P2498" i="7"/>
  <c r="P2497" i="7"/>
  <c r="P2496" i="7"/>
  <c r="P2495" i="7"/>
  <c r="P2494" i="7"/>
  <c r="P2493" i="7"/>
  <c r="P2492" i="7"/>
  <c r="P2491" i="7"/>
  <c r="P2490" i="7"/>
  <c r="P2489" i="7"/>
  <c r="P2488" i="7"/>
  <c r="P2487" i="7"/>
  <c r="P2486" i="7"/>
  <c r="P2485" i="7"/>
  <c r="P2484" i="7"/>
  <c r="P2483" i="7"/>
  <c r="P2482" i="7"/>
  <c r="P2481" i="7"/>
  <c r="P2480" i="7"/>
  <c r="P2479" i="7"/>
  <c r="P2478" i="7"/>
  <c r="P2477" i="7"/>
  <c r="P2476" i="7"/>
  <c r="P2475" i="7"/>
  <c r="P2474" i="7"/>
  <c r="P2473" i="7"/>
  <c r="P2472" i="7"/>
  <c r="P2471" i="7"/>
  <c r="P2470" i="7"/>
  <c r="P2469" i="7"/>
  <c r="P2468" i="7"/>
  <c r="P2467" i="7"/>
  <c r="P2466" i="7"/>
  <c r="P2465" i="7"/>
  <c r="P2464" i="7"/>
  <c r="P2463" i="7"/>
  <c r="P2462" i="7"/>
  <c r="P2461" i="7"/>
  <c r="P2460" i="7"/>
  <c r="Q2460" i="7" s="1"/>
  <c r="P2459" i="7"/>
  <c r="P2458" i="7"/>
  <c r="P2457" i="7"/>
  <c r="P2456" i="7"/>
  <c r="P2455" i="7"/>
  <c r="P2454" i="7"/>
  <c r="P2453" i="7"/>
  <c r="P2452" i="7"/>
  <c r="P2451" i="7"/>
  <c r="P2450" i="7"/>
  <c r="P2449" i="7"/>
  <c r="P2448" i="7"/>
  <c r="P2447" i="7"/>
  <c r="P2446" i="7"/>
  <c r="P2445" i="7"/>
  <c r="P2444" i="7"/>
  <c r="P2443" i="7"/>
  <c r="P2442" i="7"/>
  <c r="P2441" i="7"/>
  <c r="P2440" i="7"/>
  <c r="Q2440" i="7" s="1"/>
  <c r="P2439" i="7"/>
  <c r="P2438" i="7"/>
  <c r="P2437" i="7"/>
  <c r="P2436" i="7"/>
  <c r="P2435" i="7"/>
  <c r="P2434" i="7"/>
  <c r="P2433" i="7"/>
  <c r="P2432" i="7"/>
  <c r="P2431" i="7"/>
  <c r="P2430" i="7"/>
  <c r="P2429" i="7"/>
  <c r="P2428" i="7"/>
  <c r="P2427" i="7"/>
  <c r="P2426" i="7"/>
  <c r="P2425" i="7"/>
  <c r="P2424" i="7"/>
  <c r="P2423" i="7"/>
  <c r="P2422" i="7"/>
  <c r="P2421" i="7"/>
  <c r="P2420" i="7"/>
  <c r="P2419" i="7"/>
  <c r="P2418" i="7"/>
  <c r="P2417" i="7"/>
  <c r="P2416" i="7"/>
  <c r="P2415" i="7"/>
  <c r="P2414" i="7"/>
  <c r="P2413" i="7"/>
  <c r="P2412" i="7"/>
  <c r="P2411" i="7"/>
  <c r="P2410" i="7"/>
  <c r="P2409" i="7"/>
  <c r="P2408" i="7"/>
  <c r="P2407" i="7"/>
  <c r="P2406" i="7"/>
  <c r="P2405" i="7"/>
  <c r="P2404" i="7"/>
  <c r="P2403" i="7"/>
  <c r="P2402" i="7"/>
  <c r="P2401" i="7"/>
  <c r="P2400" i="7"/>
  <c r="P2399" i="7"/>
  <c r="P2398" i="7"/>
  <c r="P2397" i="7"/>
  <c r="P2396" i="7"/>
  <c r="P2395" i="7"/>
  <c r="P2394" i="7"/>
  <c r="P2393" i="7"/>
  <c r="P2392" i="7"/>
  <c r="P2391" i="7"/>
  <c r="P2390" i="7"/>
  <c r="P2389" i="7"/>
  <c r="P2388" i="7"/>
  <c r="P2387" i="7"/>
  <c r="P2386" i="7"/>
  <c r="P2385" i="7"/>
  <c r="P2384" i="7"/>
  <c r="P2383" i="7"/>
  <c r="P2382" i="7"/>
  <c r="P2381" i="7"/>
  <c r="P2380" i="7"/>
  <c r="P2379" i="7"/>
  <c r="P2378" i="7"/>
  <c r="P2377" i="7"/>
  <c r="P2376" i="7"/>
  <c r="P2375" i="7"/>
  <c r="P2374" i="7"/>
  <c r="P2373" i="7"/>
  <c r="P2372" i="7"/>
  <c r="P2371" i="7"/>
  <c r="P2370" i="7"/>
  <c r="P2369" i="7"/>
  <c r="P2368" i="7"/>
  <c r="P2367" i="7"/>
  <c r="Q2367" i="7" s="1"/>
  <c r="P2366" i="7"/>
  <c r="P2365" i="7"/>
  <c r="P2364" i="7"/>
  <c r="P2363" i="7"/>
  <c r="P2362" i="7"/>
  <c r="P2361" i="7"/>
  <c r="P2360" i="7"/>
  <c r="P2359" i="7"/>
  <c r="P2358" i="7"/>
  <c r="P2357" i="7"/>
  <c r="P2356" i="7"/>
  <c r="P2355" i="7"/>
  <c r="P2354" i="7"/>
  <c r="P2353" i="7"/>
  <c r="P2352" i="7"/>
  <c r="P2351" i="7"/>
  <c r="P2350" i="7"/>
  <c r="P2349" i="7"/>
  <c r="P2348" i="7"/>
  <c r="P2347" i="7"/>
  <c r="P2346" i="7"/>
  <c r="P2345" i="7"/>
  <c r="P2344" i="7"/>
  <c r="P2343" i="7"/>
  <c r="P2342" i="7"/>
  <c r="P2341" i="7"/>
  <c r="P2340" i="7"/>
  <c r="P2339" i="7"/>
  <c r="P2338" i="7"/>
  <c r="P2337" i="7"/>
  <c r="P2336" i="7"/>
  <c r="P2335" i="7"/>
  <c r="P2334" i="7"/>
  <c r="P2333" i="7"/>
  <c r="P2332" i="7"/>
  <c r="P2331" i="7"/>
  <c r="P2330" i="7"/>
  <c r="P2329" i="7"/>
  <c r="P2328" i="7"/>
  <c r="P2327" i="7"/>
  <c r="P2326" i="7"/>
  <c r="P2325" i="7"/>
  <c r="P2324" i="7"/>
  <c r="P2323" i="7"/>
  <c r="P2322" i="7"/>
  <c r="P2321" i="7"/>
  <c r="P2320" i="7"/>
  <c r="P2319" i="7"/>
  <c r="P2318" i="7"/>
  <c r="P2317" i="7"/>
  <c r="P2316" i="7"/>
  <c r="P2315" i="7"/>
  <c r="P2314" i="7"/>
  <c r="P2313" i="7"/>
  <c r="P2312" i="7"/>
  <c r="P2311" i="7"/>
  <c r="P2310" i="7"/>
  <c r="P2309" i="7"/>
  <c r="P2308" i="7"/>
  <c r="P2307" i="7"/>
  <c r="P2306" i="7"/>
  <c r="P2305" i="7"/>
  <c r="P2304" i="7"/>
  <c r="P2303" i="7"/>
  <c r="P2302" i="7"/>
  <c r="P2301" i="7"/>
  <c r="P2300" i="7"/>
  <c r="P2299" i="7"/>
  <c r="P2298" i="7"/>
  <c r="P2297" i="7"/>
  <c r="P2296" i="7"/>
  <c r="P2295" i="7"/>
  <c r="P2294" i="7"/>
  <c r="P2293" i="7"/>
  <c r="P2292" i="7"/>
  <c r="P2291" i="7"/>
  <c r="P2290" i="7"/>
  <c r="P2289" i="7"/>
  <c r="P2288" i="7"/>
  <c r="P2287" i="7"/>
  <c r="P2286" i="7"/>
  <c r="P2285" i="7"/>
  <c r="P2284" i="7"/>
  <c r="P2283" i="7"/>
  <c r="P2282" i="7"/>
  <c r="P2281" i="7"/>
  <c r="P2280" i="7"/>
  <c r="P2279" i="7"/>
  <c r="P2278" i="7"/>
  <c r="P2277" i="7"/>
  <c r="P2276" i="7"/>
  <c r="P2275" i="7"/>
  <c r="P2274" i="7"/>
  <c r="P2273" i="7"/>
  <c r="P2272" i="7"/>
  <c r="P2271" i="7"/>
  <c r="Q2271" i="7" s="1"/>
  <c r="P2270" i="7"/>
  <c r="P2269" i="7"/>
  <c r="P2268" i="7"/>
  <c r="P2267" i="7"/>
  <c r="P2266" i="7"/>
  <c r="P2265" i="7"/>
  <c r="P2264" i="7"/>
  <c r="P2263" i="7"/>
  <c r="P2262" i="7"/>
  <c r="P2261" i="7"/>
  <c r="P2260" i="7"/>
  <c r="P2259" i="7"/>
  <c r="P2258" i="7"/>
  <c r="P2257" i="7"/>
  <c r="P2256" i="7"/>
  <c r="P2255" i="7"/>
  <c r="P2254" i="7"/>
  <c r="P2253" i="7"/>
  <c r="P2252" i="7"/>
  <c r="P2251" i="7"/>
  <c r="P2250" i="7"/>
  <c r="P2249" i="7"/>
  <c r="P2248" i="7"/>
  <c r="P2247" i="7"/>
  <c r="P2246" i="7"/>
  <c r="P2245" i="7"/>
  <c r="P2244" i="7"/>
  <c r="P2243" i="7"/>
  <c r="P2242" i="7"/>
  <c r="P2241" i="7"/>
  <c r="P2240" i="7"/>
  <c r="P2239" i="7"/>
  <c r="P2238" i="7"/>
  <c r="P2237" i="7"/>
  <c r="P2236" i="7"/>
  <c r="P2235" i="7"/>
  <c r="P2234" i="7"/>
  <c r="P2233" i="7"/>
  <c r="P2232" i="7"/>
  <c r="P2231" i="7"/>
  <c r="P2230" i="7"/>
  <c r="P2229" i="7"/>
  <c r="P2228" i="7"/>
  <c r="P2227" i="7"/>
  <c r="P2226" i="7"/>
  <c r="P2225" i="7"/>
  <c r="P2224" i="7"/>
  <c r="P2223" i="7"/>
  <c r="P2222" i="7"/>
  <c r="P2221" i="7"/>
  <c r="P2220" i="7"/>
  <c r="P2219" i="7"/>
  <c r="P2218" i="7"/>
  <c r="P2217" i="7"/>
  <c r="P2216" i="7"/>
  <c r="P2215" i="7"/>
  <c r="Q2215" i="7" s="1"/>
  <c r="P2214" i="7"/>
  <c r="P2213" i="7"/>
  <c r="P2212" i="7"/>
  <c r="P2211" i="7"/>
  <c r="P2210" i="7"/>
  <c r="P2209" i="7"/>
  <c r="P2208" i="7"/>
  <c r="P2207" i="7"/>
  <c r="P2206" i="7"/>
  <c r="P2205" i="7"/>
  <c r="P2204" i="7"/>
  <c r="P2203" i="7"/>
  <c r="P2202" i="7"/>
  <c r="P2201" i="7"/>
  <c r="P2200" i="7"/>
  <c r="P2199" i="7"/>
  <c r="P2198" i="7"/>
  <c r="P2197" i="7"/>
  <c r="P2196" i="7"/>
  <c r="P2195" i="7"/>
  <c r="P2194" i="7"/>
  <c r="P2193" i="7"/>
  <c r="P2192" i="7"/>
  <c r="P2191" i="7"/>
  <c r="P2190" i="7"/>
  <c r="P2189" i="7"/>
  <c r="P2188" i="7"/>
  <c r="P2187" i="7"/>
  <c r="P2186" i="7"/>
  <c r="P2185" i="7"/>
  <c r="P2184" i="7"/>
  <c r="P2183" i="7"/>
  <c r="P2182" i="7"/>
  <c r="P2181" i="7"/>
  <c r="P2180" i="7"/>
  <c r="P2179" i="7"/>
  <c r="P2178" i="7"/>
  <c r="Q2178" i="7" s="1"/>
  <c r="P2177" i="7"/>
  <c r="P2176" i="7"/>
  <c r="P2175" i="7"/>
  <c r="P2174" i="7"/>
  <c r="P2173" i="7"/>
  <c r="P2172" i="7"/>
  <c r="P2171" i="7"/>
  <c r="P2170" i="7"/>
  <c r="P2169" i="7"/>
  <c r="P2168" i="7"/>
  <c r="P2167" i="7"/>
  <c r="P2166" i="7"/>
  <c r="P2165" i="7"/>
  <c r="P2164" i="7"/>
  <c r="Q2164" i="7" s="1"/>
  <c r="P2163" i="7"/>
  <c r="P2162" i="7"/>
  <c r="P2161" i="7"/>
  <c r="P2160" i="7"/>
  <c r="P2159" i="7"/>
  <c r="P2158" i="7"/>
  <c r="P2157" i="7"/>
  <c r="P2156" i="7"/>
  <c r="P2155" i="7"/>
  <c r="P2154" i="7"/>
  <c r="P2153" i="7"/>
  <c r="P2152" i="7"/>
  <c r="P2151" i="7"/>
  <c r="P2150" i="7"/>
  <c r="Q2150" i="7" s="1"/>
  <c r="P2149" i="7"/>
  <c r="P2148" i="7"/>
  <c r="P2147" i="7"/>
  <c r="P2146" i="7"/>
  <c r="P2145" i="7"/>
  <c r="P2144" i="7"/>
  <c r="P2143" i="7"/>
  <c r="P2142" i="7"/>
  <c r="P2141" i="7"/>
  <c r="P2140" i="7"/>
  <c r="P2139" i="7"/>
  <c r="P2138" i="7"/>
  <c r="P2137" i="7"/>
  <c r="P2136" i="7"/>
  <c r="P2135" i="7"/>
  <c r="P2134" i="7"/>
  <c r="Q2134" i="7" s="1"/>
  <c r="P2133" i="7"/>
  <c r="P2132" i="7"/>
  <c r="P2131" i="7"/>
  <c r="P2130" i="7"/>
  <c r="P2129" i="7"/>
  <c r="P2128" i="7"/>
  <c r="P2127" i="7"/>
  <c r="P2126" i="7"/>
  <c r="P2125" i="7"/>
  <c r="P2124" i="7"/>
  <c r="P2123" i="7"/>
  <c r="Q2123" i="7" s="1"/>
  <c r="P2122" i="7"/>
  <c r="P2121" i="7"/>
  <c r="P2120" i="7"/>
  <c r="P2119" i="7"/>
  <c r="P2118" i="7"/>
  <c r="P2117" i="7"/>
  <c r="P2116" i="7"/>
  <c r="P2115" i="7"/>
  <c r="P2114" i="7"/>
  <c r="P2113" i="7"/>
  <c r="P2112" i="7"/>
  <c r="P2111" i="7"/>
  <c r="P2110" i="7"/>
  <c r="P2109" i="7"/>
  <c r="P2108" i="7"/>
  <c r="P2107" i="7"/>
  <c r="P2106" i="7"/>
  <c r="P2105" i="7"/>
  <c r="P2104" i="7"/>
  <c r="P2103" i="7"/>
  <c r="P2102" i="7"/>
  <c r="P2101" i="7"/>
  <c r="P2100" i="7"/>
  <c r="P2099" i="7"/>
  <c r="P2098" i="7"/>
  <c r="P2097" i="7"/>
  <c r="P2096" i="7"/>
  <c r="Q2096" i="7" s="1"/>
  <c r="P2095" i="7"/>
  <c r="P2094" i="7"/>
  <c r="P2093" i="7"/>
  <c r="P2092" i="7"/>
  <c r="P2091" i="7"/>
  <c r="P2090" i="7"/>
  <c r="P2089" i="7"/>
  <c r="P2088" i="7"/>
  <c r="P2087" i="7"/>
  <c r="P2086" i="7"/>
  <c r="P2085" i="7"/>
  <c r="P2084" i="7"/>
  <c r="P2083" i="7"/>
  <c r="P2082" i="7"/>
  <c r="P2081" i="7"/>
  <c r="P2080" i="7"/>
  <c r="P2079" i="7"/>
  <c r="P2078" i="7"/>
  <c r="P2077" i="7"/>
  <c r="P2076" i="7"/>
  <c r="P2075" i="7"/>
  <c r="P2074" i="7"/>
  <c r="P2073" i="7"/>
  <c r="P2072" i="7"/>
  <c r="P2071" i="7"/>
  <c r="P2070" i="7"/>
  <c r="P2069" i="7"/>
  <c r="P2068" i="7"/>
  <c r="P2067" i="7"/>
  <c r="P2066" i="7"/>
  <c r="P2065" i="7"/>
  <c r="P2064" i="7"/>
  <c r="P2063" i="7"/>
  <c r="P2062" i="7"/>
  <c r="P2061" i="7"/>
  <c r="P2060" i="7"/>
  <c r="P2059" i="7"/>
  <c r="P2058" i="7"/>
  <c r="P2057" i="7"/>
  <c r="P2056" i="7"/>
  <c r="P2055" i="7"/>
  <c r="P2054" i="7"/>
  <c r="P2053" i="7"/>
  <c r="P2052" i="7"/>
  <c r="P2051" i="7"/>
  <c r="P2050" i="7"/>
  <c r="P2049" i="7"/>
  <c r="P2048" i="7"/>
  <c r="P2047" i="7"/>
  <c r="P2046" i="7"/>
  <c r="P2045" i="7"/>
  <c r="P2044" i="7"/>
  <c r="P2043" i="7"/>
  <c r="P2042" i="7"/>
  <c r="P2041" i="7"/>
  <c r="P2040" i="7"/>
  <c r="P2039" i="7"/>
  <c r="P2038" i="7"/>
  <c r="P2037" i="7"/>
  <c r="P2036" i="7"/>
  <c r="P2035" i="7"/>
  <c r="P2034" i="7"/>
  <c r="P2033" i="7"/>
  <c r="P2032" i="7"/>
  <c r="P2031" i="7"/>
  <c r="P2030" i="7"/>
  <c r="P2029" i="7"/>
  <c r="P2028" i="7"/>
  <c r="P2027" i="7"/>
  <c r="P2026" i="7"/>
  <c r="P2025" i="7"/>
  <c r="P2024" i="7"/>
  <c r="P2023" i="7"/>
  <c r="P2022" i="7"/>
  <c r="P2021" i="7"/>
  <c r="Q2021" i="7" s="1"/>
  <c r="P2020" i="7"/>
  <c r="P2019" i="7"/>
  <c r="P2018" i="7"/>
  <c r="P2017" i="7"/>
  <c r="P2016" i="7"/>
  <c r="P2015" i="7"/>
  <c r="P2014" i="7"/>
  <c r="P2013" i="7"/>
  <c r="P2012" i="7"/>
  <c r="P2011" i="7"/>
  <c r="P2010" i="7"/>
  <c r="P2009" i="7"/>
  <c r="P2008" i="7"/>
  <c r="P2007" i="7"/>
  <c r="P2006" i="7"/>
  <c r="P2005" i="7"/>
  <c r="P2004" i="7"/>
  <c r="Q2004" i="7" s="1"/>
  <c r="P2003" i="7"/>
  <c r="P2002" i="7"/>
  <c r="P2001" i="7"/>
  <c r="P2000" i="7"/>
  <c r="P1999" i="7"/>
  <c r="P1998" i="7"/>
  <c r="P1997" i="7"/>
  <c r="P1996" i="7"/>
  <c r="P1995" i="7"/>
  <c r="P1994" i="7"/>
  <c r="P1993" i="7"/>
  <c r="P1992" i="7"/>
  <c r="P1991" i="7"/>
  <c r="P1990" i="7"/>
  <c r="P1989" i="7"/>
  <c r="P1988" i="7"/>
  <c r="P1987" i="7"/>
  <c r="Q1987" i="7" s="1"/>
  <c r="P1986" i="7"/>
  <c r="P1985" i="7"/>
  <c r="P1984" i="7"/>
  <c r="P1983" i="7"/>
  <c r="P1982" i="7"/>
  <c r="P1981" i="7"/>
  <c r="P1980" i="7"/>
  <c r="P1979" i="7"/>
  <c r="P1978" i="7"/>
  <c r="P1977" i="7"/>
  <c r="P1976" i="7"/>
  <c r="P1975" i="7"/>
  <c r="P1974" i="7"/>
  <c r="P1973" i="7"/>
  <c r="P1972" i="7"/>
  <c r="P1971" i="7"/>
  <c r="P1970" i="7"/>
  <c r="P1969" i="7"/>
  <c r="P1968" i="7"/>
  <c r="P1967" i="7"/>
  <c r="P1966" i="7"/>
  <c r="P1965" i="7"/>
  <c r="P1964" i="7"/>
  <c r="P1963" i="7"/>
  <c r="P1962" i="7"/>
  <c r="P1961" i="7"/>
  <c r="P1960" i="7"/>
  <c r="P1959" i="7"/>
  <c r="P1958" i="7"/>
  <c r="P1957" i="7"/>
  <c r="P1956" i="7"/>
  <c r="P1955" i="7"/>
  <c r="P1954" i="7"/>
  <c r="P1953" i="7"/>
  <c r="P1952" i="7"/>
  <c r="P1951" i="7"/>
  <c r="P1950" i="7"/>
  <c r="P1949" i="7"/>
  <c r="P1948" i="7"/>
  <c r="P1947" i="7"/>
  <c r="P1946" i="7"/>
  <c r="P1945" i="7"/>
  <c r="P1944" i="7"/>
  <c r="P1943" i="7"/>
  <c r="P1942" i="7"/>
  <c r="P1941" i="7"/>
  <c r="P1940" i="7"/>
  <c r="P1939" i="7"/>
  <c r="P1938" i="7"/>
  <c r="P1937" i="7"/>
  <c r="P1936" i="7"/>
  <c r="P1935" i="7"/>
  <c r="P1934" i="7"/>
  <c r="P1933" i="7"/>
  <c r="P1932" i="7"/>
  <c r="P1931" i="7"/>
  <c r="P1930" i="7"/>
  <c r="P1929" i="7"/>
  <c r="P1928" i="7"/>
  <c r="P1927" i="7"/>
  <c r="P1926" i="7"/>
  <c r="P1925" i="7"/>
  <c r="P1924" i="7"/>
  <c r="P1923" i="7"/>
  <c r="P1922" i="7"/>
  <c r="P1921" i="7"/>
  <c r="P1920" i="7"/>
  <c r="P1919" i="7"/>
  <c r="P1918" i="7"/>
  <c r="P1917" i="7"/>
  <c r="P1916" i="7"/>
  <c r="P1915" i="7"/>
  <c r="P1914" i="7"/>
  <c r="P1913" i="7"/>
  <c r="P1912" i="7"/>
  <c r="Q1912" i="7" s="1"/>
  <c r="P1911" i="7"/>
  <c r="P1910" i="7"/>
  <c r="P1909" i="7"/>
  <c r="P1908" i="7"/>
  <c r="P1907" i="7"/>
  <c r="P1906" i="7"/>
  <c r="P1905" i="7"/>
  <c r="P1904" i="7"/>
  <c r="P1903" i="7"/>
  <c r="P1902" i="7"/>
  <c r="P1901" i="7"/>
  <c r="P1900" i="7"/>
  <c r="P1899" i="7"/>
  <c r="P1898" i="7"/>
  <c r="Q1898" i="7" s="1"/>
  <c r="P1897" i="7"/>
  <c r="P1896" i="7"/>
  <c r="P1895" i="7"/>
  <c r="P1894" i="7"/>
  <c r="P1893" i="7"/>
  <c r="P1892" i="7"/>
  <c r="P1891" i="7"/>
  <c r="P1890" i="7"/>
  <c r="P1889" i="7"/>
  <c r="P1888" i="7"/>
  <c r="P1887" i="7"/>
  <c r="Q1887" i="7" s="1"/>
  <c r="P1886" i="7"/>
  <c r="P1885" i="7"/>
  <c r="P1884" i="7"/>
  <c r="P1883" i="7"/>
  <c r="P1882" i="7"/>
  <c r="P1881" i="7"/>
  <c r="P1880" i="7"/>
  <c r="P1879" i="7"/>
  <c r="P1878" i="7"/>
  <c r="P1877" i="7"/>
  <c r="P1876" i="7"/>
  <c r="P1875" i="7"/>
  <c r="P1874" i="7"/>
  <c r="P1873" i="7"/>
  <c r="P1872" i="7"/>
  <c r="P1871" i="7"/>
  <c r="P1870" i="7"/>
  <c r="P1869" i="7"/>
  <c r="P1868" i="7"/>
  <c r="P1867" i="7"/>
  <c r="P1866" i="7"/>
  <c r="P1865" i="7"/>
  <c r="P1864" i="7"/>
  <c r="P1863" i="7"/>
  <c r="P1862" i="7"/>
  <c r="P1861" i="7"/>
  <c r="P1860" i="7"/>
  <c r="P1859" i="7"/>
  <c r="P1858" i="7"/>
  <c r="P1857" i="7"/>
  <c r="P1856" i="7"/>
  <c r="P1855" i="7"/>
  <c r="P1854" i="7"/>
  <c r="P1853" i="7"/>
  <c r="P1852" i="7"/>
  <c r="P1851" i="7"/>
  <c r="P1850" i="7"/>
  <c r="P1849" i="7"/>
  <c r="P1848" i="7"/>
  <c r="P1847" i="7"/>
  <c r="P1846" i="7"/>
  <c r="P1845" i="7"/>
  <c r="P1844" i="7"/>
  <c r="P1843" i="7"/>
  <c r="P1842" i="7"/>
  <c r="P1841" i="7"/>
  <c r="P1840" i="7"/>
  <c r="Q1840" i="7" s="1"/>
  <c r="P1839" i="7"/>
  <c r="P1838" i="7"/>
  <c r="P1837" i="7"/>
  <c r="P1836" i="7"/>
  <c r="P1835" i="7"/>
  <c r="P1834" i="7"/>
  <c r="P1833" i="7"/>
  <c r="P1832" i="7"/>
  <c r="P1831" i="7"/>
  <c r="P1830" i="7"/>
  <c r="P1829" i="7"/>
  <c r="P1828" i="7"/>
  <c r="P1827" i="7"/>
  <c r="P1826" i="7"/>
  <c r="P1825" i="7"/>
  <c r="P1824" i="7"/>
  <c r="P1823" i="7"/>
  <c r="Q1823" i="7" s="1"/>
  <c r="P1822" i="7"/>
  <c r="P1821" i="7"/>
  <c r="P1820" i="7"/>
  <c r="P1819" i="7"/>
  <c r="P1818" i="7"/>
  <c r="P1817" i="7"/>
  <c r="P1816" i="7"/>
  <c r="P1815" i="7"/>
  <c r="P1814" i="7"/>
  <c r="P1813" i="7"/>
  <c r="P1812" i="7"/>
  <c r="P1811" i="7"/>
  <c r="P1810" i="7"/>
  <c r="P1809" i="7"/>
  <c r="P1808" i="7"/>
  <c r="P1807" i="7"/>
  <c r="P1806" i="7"/>
  <c r="P1805" i="7"/>
  <c r="P1804" i="7"/>
  <c r="P1803" i="7"/>
  <c r="P1802" i="7"/>
  <c r="P1801" i="7"/>
  <c r="P1800" i="7"/>
  <c r="P1799" i="7"/>
  <c r="P1798" i="7"/>
  <c r="P1797" i="7"/>
  <c r="P1796" i="7"/>
  <c r="P1795" i="7"/>
  <c r="P1794" i="7"/>
  <c r="P1793" i="7"/>
  <c r="P1792" i="7"/>
  <c r="P1791" i="7"/>
  <c r="P1790" i="7"/>
  <c r="P1789" i="7"/>
  <c r="P1788" i="7"/>
  <c r="P1787" i="7"/>
  <c r="P1786" i="7"/>
  <c r="P1785" i="7"/>
  <c r="P1784" i="7"/>
  <c r="Q1784" i="7" s="1"/>
  <c r="P1783" i="7"/>
  <c r="P1782" i="7"/>
  <c r="P1781" i="7"/>
  <c r="P1780" i="7"/>
  <c r="P1779" i="7"/>
  <c r="P1778" i="7"/>
  <c r="P1777" i="7"/>
  <c r="P1776" i="7"/>
  <c r="P1775" i="7"/>
  <c r="P1774" i="7"/>
  <c r="P1773" i="7"/>
  <c r="P1772" i="7"/>
  <c r="Q1772" i="7" s="1"/>
  <c r="P1771" i="7"/>
  <c r="P1770" i="7"/>
  <c r="P1769" i="7"/>
  <c r="P1768" i="7"/>
  <c r="P1767" i="7"/>
  <c r="P1766" i="7"/>
  <c r="P1765" i="7"/>
  <c r="P1764" i="7"/>
  <c r="P1763" i="7"/>
  <c r="P1762" i="7"/>
  <c r="P1761" i="7"/>
  <c r="P1760" i="7"/>
  <c r="P1759" i="7"/>
  <c r="P1758" i="7"/>
  <c r="P1757" i="7"/>
  <c r="P1756" i="7"/>
  <c r="P1755" i="7"/>
  <c r="P1754" i="7"/>
  <c r="P1753" i="7"/>
  <c r="P1752" i="7"/>
  <c r="P1751" i="7"/>
  <c r="P1750" i="7"/>
  <c r="P1749" i="7"/>
  <c r="P1748" i="7"/>
  <c r="P1747" i="7"/>
  <c r="P1746" i="7"/>
  <c r="P1745" i="7"/>
  <c r="P1744" i="7"/>
  <c r="P1743" i="7"/>
  <c r="P1742" i="7"/>
  <c r="P1741" i="7"/>
  <c r="P1740" i="7"/>
  <c r="P1739" i="7"/>
  <c r="P1738" i="7"/>
  <c r="P1737" i="7"/>
  <c r="P1736" i="7"/>
  <c r="P1735" i="7"/>
  <c r="P1734" i="7"/>
  <c r="P1733" i="7"/>
  <c r="P1732" i="7"/>
  <c r="P1731" i="7"/>
  <c r="P1730" i="7"/>
  <c r="P1729" i="7"/>
  <c r="P1728" i="7"/>
  <c r="P1727" i="7"/>
  <c r="P1726" i="7"/>
  <c r="P1725" i="7"/>
  <c r="P1724" i="7"/>
  <c r="P1723" i="7"/>
  <c r="P1722" i="7"/>
  <c r="P1721" i="7"/>
  <c r="P1720" i="7"/>
  <c r="P1719" i="7"/>
  <c r="P1718" i="7"/>
  <c r="P1717" i="7"/>
  <c r="P1716" i="7"/>
  <c r="P1715" i="7"/>
  <c r="P1714" i="7"/>
  <c r="P1713" i="7"/>
  <c r="P1712" i="7"/>
  <c r="P1711" i="7"/>
  <c r="P1710" i="7"/>
  <c r="P1709" i="7"/>
  <c r="P1708" i="7"/>
  <c r="P1707" i="7"/>
  <c r="P1706" i="7"/>
  <c r="P1705" i="7"/>
  <c r="P1704" i="7"/>
  <c r="P1703" i="7"/>
  <c r="P1702" i="7"/>
  <c r="P1701" i="7"/>
  <c r="P1700" i="7"/>
  <c r="P1699" i="7"/>
  <c r="P1698" i="7"/>
  <c r="Q1698" i="7" s="1"/>
  <c r="P1697" i="7"/>
  <c r="P1696" i="7"/>
  <c r="P1695" i="7"/>
  <c r="P1694" i="7"/>
  <c r="P1693" i="7"/>
  <c r="P1692" i="7"/>
  <c r="P1691" i="7"/>
  <c r="P1690" i="7"/>
  <c r="P1689" i="7"/>
  <c r="P1688" i="7"/>
  <c r="P1687" i="7"/>
  <c r="P1686" i="7"/>
  <c r="P1685" i="7"/>
  <c r="P1684" i="7"/>
  <c r="P1683" i="7"/>
  <c r="P1682" i="7"/>
  <c r="P1681" i="7"/>
  <c r="P1680" i="7"/>
  <c r="P1679" i="7"/>
  <c r="P1678" i="7"/>
  <c r="P1677" i="7"/>
  <c r="P1676" i="7"/>
  <c r="P1675" i="7"/>
  <c r="P1674" i="7"/>
  <c r="P1673" i="7"/>
  <c r="P1672" i="7"/>
  <c r="P1671" i="7"/>
  <c r="Q1671" i="7" s="1"/>
  <c r="P1670" i="7"/>
  <c r="P1669" i="7"/>
  <c r="P1668" i="7"/>
  <c r="P1667" i="7"/>
  <c r="P1666" i="7"/>
  <c r="P1665" i="7"/>
  <c r="P1664" i="7"/>
  <c r="P1663" i="7"/>
  <c r="P1662" i="7"/>
  <c r="P1661" i="7"/>
  <c r="P1660" i="7"/>
  <c r="P1659" i="7"/>
  <c r="P1658" i="7"/>
  <c r="Q1658" i="7" s="1"/>
  <c r="P1657" i="7"/>
  <c r="P1656" i="7"/>
  <c r="P1655" i="7"/>
  <c r="P1654" i="7"/>
  <c r="P1653" i="7"/>
  <c r="P1652" i="7"/>
  <c r="P1651" i="7"/>
  <c r="P1650" i="7"/>
  <c r="P1649" i="7"/>
  <c r="P1648" i="7"/>
  <c r="P1647" i="7"/>
  <c r="P1646" i="7"/>
  <c r="P1645" i="7"/>
  <c r="P1644" i="7"/>
  <c r="P1643" i="7"/>
  <c r="P1642" i="7"/>
  <c r="P1641" i="7"/>
  <c r="P1640" i="7"/>
  <c r="P1639" i="7"/>
  <c r="P1638" i="7"/>
  <c r="P1637" i="7"/>
  <c r="P1636" i="7"/>
  <c r="P1635" i="7"/>
  <c r="P1634" i="7"/>
  <c r="P1633" i="7"/>
  <c r="P1632" i="7"/>
  <c r="P1631" i="7"/>
  <c r="P1630" i="7"/>
  <c r="P1629" i="7"/>
  <c r="P1628" i="7"/>
  <c r="P1627" i="7"/>
  <c r="P1626" i="7"/>
  <c r="P1625" i="7"/>
  <c r="P1624" i="7"/>
  <c r="P1623" i="7"/>
  <c r="P1622" i="7"/>
  <c r="P1621" i="7"/>
  <c r="P1620" i="7"/>
  <c r="P1619" i="7"/>
  <c r="P1618" i="7"/>
  <c r="P1617" i="7"/>
  <c r="P1616" i="7"/>
  <c r="P1615" i="7"/>
  <c r="P1614" i="7"/>
  <c r="Q1614" i="7" s="1"/>
  <c r="P1613" i="7"/>
  <c r="P1612" i="7"/>
  <c r="P1611" i="7"/>
  <c r="P1610" i="7"/>
  <c r="P1609" i="7"/>
  <c r="P1608" i="7"/>
  <c r="P1607" i="7"/>
  <c r="P1606" i="7"/>
  <c r="P1605" i="7"/>
  <c r="P1604" i="7"/>
  <c r="P1603" i="7"/>
  <c r="P1602" i="7"/>
  <c r="P1601" i="7"/>
  <c r="P1600" i="7"/>
  <c r="P1599" i="7"/>
  <c r="P1598" i="7"/>
  <c r="P1597" i="7"/>
  <c r="P1596" i="7"/>
  <c r="P1595" i="7"/>
  <c r="P1594" i="7"/>
  <c r="P1593" i="7"/>
  <c r="P1592" i="7"/>
  <c r="P1591" i="7"/>
  <c r="P1590" i="7"/>
  <c r="P1589" i="7"/>
  <c r="P1588" i="7"/>
  <c r="P1587" i="7"/>
  <c r="P1586" i="7"/>
  <c r="P1585" i="7"/>
  <c r="P1584" i="7"/>
  <c r="P1583" i="7"/>
  <c r="P1582" i="7"/>
  <c r="P1581" i="7"/>
  <c r="P1580" i="7"/>
  <c r="P1579" i="7"/>
  <c r="P1578" i="7"/>
  <c r="P1577" i="7"/>
  <c r="P1576" i="7"/>
  <c r="P1575" i="7"/>
  <c r="P1574" i="7"/>
  <c r="P1573" i="7"/>
  <c r="P1572" i="7"/>
  <c r="P1571" i="7"/>
  <c r="P1570" i="7"/>
  <c r="P1569" i="7"/>
  <c r="P1568" i="7"/>
  <c r="P1567" i="7"/>
  <c r="P1566" i="7"/>
  <c r="P1565" i="7"/>
  <c r="P1564" i="7"/>
  <c r="Q1564" i="7" s="1"/>
  <c r="P1563" i="7"/>
  <c r="P1562" i="7"/>
  <c r="P1561" i="7"/>
  <c r="P1560" i="7"/>
  <c r="P1559" i="7"/>
  <c r="P1558" i="7"/>
  <c r="P1557" i="7"/>
  <c r="P1556" i="7"/>
  <c r="P1555" i="7"/>
  <c r="P1554" i="7"/>
  <c r="P1553" i="7"/>
  <c r="P1552" i="7"/>
  <c r="P1551" i="7"/>
  <c r="P1550" i="7"/>
  <c r="P1549" i="7"/>
  <c r="P1548" i="7"/>
  <c r="P1547" i="7"/>
  <c r="P1546" i="7"/>
  <c r="P1545" i="7"/>
  <c r="P1544" i="7"/>
  <c r="P1543" i="7"/>
  <c r="P1542" i="7"/>
  <c r="P1541" i="7"/>
  <c r="P1540" i="7"/>
  <c r="P1539" i="7"/>
  <c r="P1538" i="7"/>
  <c r="P1537" i="7"/>
  <c r="P1536" i="7"/>
  <c r="P1535" i="7"/>
  <c r="P1534" i="7"/>
  <c r="P1533" i="7"/>
  <c r="P1532" i="7"/>
  <c r="P1531" i="7"/>
  <c r="P1530" i="7"/>
  <c r="P1529" i="7"/>
  <c r="P1528" i="7"/>
  <c r="P1527" i="7"/>
  <c r="P1526" i="7"/>
  <c r="P1525" i="7"/>
  <c r="P1524" i="7"/>
  <c r="P1523" i="7"/>
  <c r="P1522" i="7"/>
  <c r="P1521" i="7"/>
  <c r="P1520" i="7"/>
  <c r="P1519" i="7"/>
  <c r="P1518" i="7"/>
  <c r="P1517" i="7"/>
  <c r="P1516" i="7"/>
  <c r="P1515" i="7"/>
  <c r="P1514" i="7"/>
  <c r="P1513" i="7"/>
  <c r="P1512" i="7"/>
  <c r="P1511" i="7"/>
  <c r="P1510" i="7"/>
  <c r="Q1510" i="7" s="1"/>
  <c r="P1509" i="7"/>
  <c r="P1508" i="7"/>
  <c r="P1507" i="7"/>
  <c r="P1506" i="7"/>
  <c r="P1505" i="7"/>
  <c r="P1504" i="7"/>
  <c r="P1503" i="7"/>
  <c r="P1502" i="7"/>
  <c r="P1501" i="7"/>
  <c r="P1500" i="7"/>
  <c r="P1499" i="7"/>
  <c r="P1498" i="7"/>
  <c r="P1497" i="7"/>
  <c r="P1496" i="7"/>
  <c r="P1495" i="7"/>
  <c r="P1494" i="7"/>
  <c r="P1493" i="7"/>
  <c r="P1492" i="7"/>
  <c r="P1491" i="7"/>
  <c r="P1490" i="7"/>
  <c r="P1489" i="7"/>
  <c r="P1488" i="7"/>
  <c r="P1487" i="7"/>
  <c r="P1486" i="7"/>
  <c r="P1485" i="7"/>
  <c r="P1484" i="7"/>
  <c r="P1483" i="7"/>
  <c r="P1482" i="7"/>
  <c r="P1481" i="7"/>
  <c r="P1480" i="7"/>
  <c r="P1479" i="7"/>
  <c r="P1478" i="7"/>
  <c r="P1477" i="7"/>
  <c r="P1476" i="7"/>
  <c r="P1475" i="7"/>
  <c r="P1474" i="7"/>
  <c r="P1473" i="7"/>
  <c r="P1472" i="7"/>
  <c r="P1471" i="7"/>
  <c r="P1470" i="7"/>
  <c r="P1469" i="7"/>
  <c r="P1468" i="7"/>
  <c r="P1467" i="7"/>
  <c r="P1466" i="7"/>
  <c r="P1465" i="7"/>
  <c r="P1464" i="7"/>
  <c r="P1463" i="7"/>
  <c r="P1462" i="7"/>
  <c r="P1461" i="7"/>
  <c r="P1460" i="7"/>
  <c r="P1459" i="7"/>
  <c r="P1458" i="7"/>
  <c r="P1457" i="7"/>
  <c r="P1456" i="7"/>
  <c r="P1455" i="7"/>
  <c r="P1454" i="7"/>
  <c r="P1453" i="7"/>
  <c r="P1452" i="7"/>
  <c r="P1451" i="7"/>
  <c r="P1450" i="7"/>
  <c r="P1449" i="7"/>
  <c r="P1448" i="7"/>
  <c r="P1447" i="7"/>
  <c r="P1446" i="7"/>
  <c r="P1445" i="7"/>
  <c r="P1444" i="7"/>
  <c r="P1443" i="7"/>
  <c r="P1442" i="7"/>
  <c r="P1441" i="7"/>
  <c r="Q1441" i="7" s="1"/>
  <c r="P1440" i="7"/>
  <c r="P1439" i="7"/>
  <c r="P1438" i="7"/>
  <c r="P1437" i="7"/>
  <c r="P1436" i="7"/>
  <c r="P1435" i="7"/>
  <c r="P1434" i="7"/>
  <c r="P1433" i="7"/>
  <c r="P1432" i="7"/>
  <c r="P1431" i="7"/>
  <c r="P1430" i="7"/>
  <c r="P1429" i="7"/>
  <c r="P1428" i="7"/>
  <c r="P1427" i="7"/>
  <c r="P1426" i="7"/>
  <c r="P1425" i="7"/>
  <c r="P1424" i="7"/>
  <c r="P1423" i="7"/>
  <c r="P1422" i="7"/>
  <c r="P1421" i="7"/>
  <c r="P1420" i="7"/>
  <c r="P1419" i="7"/>
  <c r="P1418" i="7"/>
  <c r="P1417" i="7"/>
  <c r="P1416" i="7"/>
  <c r="P1415" i="7"/>
  <c r="P1414" i="7"/>
  <c r="P1413" i="7"/>
  <c r="P1412" i="7"/>
  <c r="P1411" i="7"/>
  <c r="P1410" i="7"/>
  <c r="P1409" i="7"/>
  <c r="P1408" i="7"/>
  <c r="P1407" i="7"/>
  <c r="P1406" i="7"/>
  <c r="P1405" i="7"/>
  <c r="P1404" i="7"/>
  <c r="P1403" i="7"/>
  <c r="P1402" i="7"/>
  <c r="P1401" i="7"/>
  <c r="P1400" i="7"/>
  <c r="P1399" i="7"/>
  <c r="P1398" i="7"/>
  <c r="P1397" i="7"/>
  <c r="P1396" i="7"/>
  <c r="P1395" i="7"/>
  <c r="P1394" i="7"/>
  <c r="P1393" i="7"/>
  <c r="P1392" i="7"/>
  <c r="P1391" i="7"/>
  <c r="P1390" i="7"/>
  <c r="P1389" i="7"/>
  <c r="P1388" i="7"/>
  <c r="P1387" i="7"/>
  <c r="P1386" i="7"/>
  <c r="P1385" i="7"/>
  <c r="P1384" i="7"/>
  <c r="P1383" i="7"/>
  <c r="P1382" i="7"/>
  <c r="P1381" i="7"/>
  <c r="P1380" i="7"/>
  <c r="P1379" i="7"/>
  <c r="P1378" i="7"/>
  <c r="P1377" i="7"/>
  <c r="P1376" i="7"/>
  <c r="P1375" i="7"/>
  <c r="P1374" i="7"/>
  <c r="P1373" i="7"/>
  <c r="P1372" i="7"/>
  <c r="P1371" i="7"/>
  <c r="P1370" i="7"/>
  <c r="Q1370" i="7" s="1"/>
  <c r="P1369" i="7"/>
  <c r="P1368" i="7"/>
  <c r="P1367" i="7"/>
  <c r="P1366" i="7"/>
  <c r="P1365" i="7"/>
  <c r="P1364" i="7"/>
  <c r="P1363" i="7"/>
  <c r="P1362" i="7"/>
  <c r="P1361" i="7"/>
  <c r="P1360" i="7"/>
  <c r="P1359" i="7"/>
  <c r="P1358" i="7"/>
  <c r="P1357" i="7"/>
  <c r="P1356" i="7"/>
  <c r="P1355" i="7"/>
  <c r="P1354" i="7"/>
  <c r="P1353" i="7"/>
  <c r="P1352" i="7"/>
  <c r="P1351" i="7"/>
  <c r="P1350" i="7"/>
  <c r="P1349" i="7"/>
  <c r="P1348" i="7"/>
  <c r="P1347" i="7"/>
  <c r="P1346" i="7"/>
  <c r="P1345" i="7"/>
  <c r="P1344" i="7"/>
  <c r="P1343" i="7"/>
  <c r="P1342" i="7"/>
  <c r="P1341" i="7"/>
  <c r="P1340" i="7"/>
  <c r="P1339" i="7"/>
  <c r="P1338" i="7"/>
  <c r="P1337" i="7"/>
  <c r="P1336" i="7"/>
  <c r="P1335" i="7"/>
  <c r="P1334" i="7"/>
  <c r="P1333" i="7"/>
  <c r="P1332" i="7"/>
  <c r="P1331" i="7"/>
  <c r="P1330" i="7"/>
  <c r="P1329" i="7"/>
  <c r="P1328" i="7"/>
  <c r="P1327" i="7"/>
  <c r="P1326" i="7"/>
  <c r="P1325" i="7"/>
  <c r="P1324" i="7"/>
  <c r="P1323" i="7"/>
  <c r="P1322" i="7"/>
  <c r="P1321" i="7"/>
  <c r="P1320" i="7"/>
  <c r="P1319" i="7"/>
  <c r="P1318" i="7"/>
  <c r="P1317" i="7"/>
  <c r="P1316" i="7"/>
  <c r="P1315" i="7"/>
  <c r="P1314" i="7"/>
  <c r="P1313" i="7"/>
  <c r="P1312" i="7"/>
  <c r="P1311" i="7"/>
  <c r="P1310" i="7"/>
  <c r="P1309" i="7"/>
  <c r="P1308" i="7"/>
  <c r="P1307" i="7"/>
  <c r="P1306" i="7"/>
  <c r="P1305" i="7"/>
  <c r="P1304" i="7"/>
  <c r="P1303" i="7"/>
  <c r="P1302" i="7"/>
  <c r="P1301" i="7"/>
  <c r="P1300" i="7"/>
  <c r="P1299" i="7"/>
  <c r="Q1299" i="7" s="1"/>
  <c r="P1298" i="7"/>
  <c r="P1297" i="7"/>
  <c r="P1296" i="7"/>
  <c r="P1295" i="7"/>
  <c r="P1294" i="7"/>
  <c r="P1293" i="7"/>
  <c r="P1292" i="7"/>
  <c r="P1291" i="7"/>
  <c r="P1290" i="7"/>
  <c r="P1289" i="7"/>
  <c r="P1288" i="7"/>
  <c r="P1287" i="7"/>
  <c r="P1286" i="7"/>
  <c r="P1285" i="7"/>
  <c r="P1284" i="7"/>
  <c r="P1283" i="7"/>
  <c r="P1282" i="7"/>
  <c r="P1281" i="7"/>
  <c r="P1280" i="7"/>
  <c r="P1279" i="7"/>
  <c r="P1278" i="7"/>
  <c r="P1277" i="7"/>
  <c r="P1276" i="7"/>
  <c r="P1275" i="7"/>
  <c r="P1274" i="7"/>
  <c r="P1273" i="7"/>
  <c r="P1272" i="7"/>
  <c r="P1271" i="7"/>
  <c r="P1270" i="7"/>
  <c r="P1269" i="7"/>
  <c r="P1268" i="7"/>
  <c r="P1267" i="7"/>
  <c r="P1266" i="7"/>
  <c r="P1265" i="7"/>
  <c r="P1264" i="7"/>
  <c r="P1263" i="7"/>
  <c r="P1262" i="7"/>
  <c r="P1261" i="7"/>
  <c r="P1260" i="7"/>
  <c r="P1259" i="7"/>
  <c r="Q1259" i="7" s="1"/>
  <c r="P1258" i="7"/>
  <c r="P1257" i="7"/>
  <c r="P1256" i="7"/>
  <c r="P1255" i="7"/>
  <c r="P1254" i="7"/>
  <c r="P1253" i="7"/>
  <c r="P1252" i="7"/>
  <c r="P1251" i="7"/>
  <c r="P1250" i="7"/>
  <c r="P1249" i="7"/>
  <c r="P1248" i="7"/>
  <c r="Q1248" i="7" s="1"/>
  <c r="P1247" i="7"/>
  <c r="P1246" i="7"/>
  <c r="P1245" i="7"/>
  <c r="P1244" i="7"/>
  <c r="P1243" i="7"/>
  <c r="Q1243" i="7" s="1"/>
  <c r="P1242" i="7"/>
  <c r="P1241" i="7"/>
  <c r="P1240" i="7"/>
  <c r="Q1240" i="7" s="1"/>
  <c r="P1239" i="7"/>
  <c r="P1238" i="7"/>
  <c r="P1237" i="7"/>
  <c r="P1236" i="7"/>
  <c r="P1235" i="7"/>
  <c r="P1234" i="7"/>
  <c r="P1233" i="7"/>
  <c r="P1232" i="7"/>
  <c r="P1231" i="7"/>
  <c r="P1230" i="7"/>
  <c r="P1229" i="7"/>
  <c r="Q1229" i="7" s="1"/>
  <c r="P1228" i="7"/>
  <c r="P1227" i="7"/>
  <c r="P1226" i="7"/>
  <c r="P1225" i="7"/>
  <c r="P1224" i="7"/>
  <c r="P1223" i="7"/>
  <c r="P1222" i="7"/>
  <c r="P1221" i="7"/>
  <c r="P1220" i="7"/>
  <c r="P1219" i="7"/>
  <c r="P1218" i="7"/>
  <c r="P1217" i="7"/>
  <c r="P1216" i="7"/>
  <c r="P1215" i="7"/>
  <c r="P1214" i="7"/>
  <c r="P1213" i="7"/>
  <c r="Q1213" i="7" s="1"/>
  <c r="P1212" i="7"/>
  <c r="P1211" i="7"/>
  <c r="P1210" i="7"/>
  <c r="P1209" i="7"/>
  <c r="P1208" i="7"/>
  <c r="P1207" i="7"/>
  <c r="P1206" i="7"/>
  <c r="P1205" i="7"/>
  <c r="P1204" i="7"/>
  <c r="P1203" i="7"/>
  <c r="P1202" i="7"/>
  <c r="P1201" i="7"/>
  <c r="P1200" i="7"/>
  <c r="P1199" i="7"/>
  <c r="P1198" i="7"/>
  <c r="P1197" i="7"/>
  <c r="P1196" i="7"/>
  <c r="P1195" i="7"/>
  <c r="Q1195" i="7" s="1"/>
  <c r="P1194" i="7"/>
  <c r="P1193" i="7"/>
  <c r="P1192" i="7"/>
  <c r="P1191" i="7"/>
  <c r="P1190" i="7"/>
  <c r="P1189" i="7"/>
  <c r="P1188" i="7"/>
  <c r="P1187" i="7"/>
  <c r="P1186" i="7"/>
  <c r="P1185" i="7"/>
  <c r="P1184" i="7"/>
  <c r="P1183" i="7"/>
  <c r="P1182" i="7"/>
  <c r="P1181" i="7"/>
  <c r="P1180" i="7"/>
  <c r="P1179" i="7"/>
  <c r="P1178" i="7"/>
  <c r="P1177" i="7"/>
  <c r="P1176" i="7"/>
  <c r="P1175" i="7"/>
  <c r="Q1175" i="7" s="1"/>
  <c r="P1174" i="7"/>
  <c r="P1173" i="7"/>
  <c r="P1172" i="7"/>
  <c r="Q1172" i="7" s="1"/>
  <c r="P1171" i="7"/>
  <c r="P1170" i="7"/>
  <c r="P1169" i="7"/>
  <c r="P1168" i="7"/>
  <c r="Q1168" i="7" s="1"/>
  <c r="P1167" i="7"/>
  <c r="P1166" i="7"/>
  <c r="P1165" i="7"/>
  <c r="P1164" i="7"/>
  <c r="P1163" i="7"/>
  <c r="P1162" i="7"/>
  <c r="P1161" i="7"/>
  <c r="P1160" i="7"/>
  <c r="P1159" i="7"/>
  <c r="P1158" i="7"/>
  <c r="P1157" i="7"/>
  <c r="P1156" i="7"/>
  <c r="Q1156" i="7" s="1"/>
  <c r="P1155" i="7"/>
  <c r="P1154" i="7"/>
  <c r="P1153" i="7"/>
  <c r="P1152" i="7"/>
  <c r="P1151" i="7"/>
  <c r="Q1151" i="7" s="1"/>
  <c r="P1150" i="7"/>
  <c r="P1149" i="7"/>
  <c r="P1148" i="7"/>
  <c r="P1147" i="7"/>
  <c r="P1146" i="7"/>
  <c r="P1145" i="7"/>
  <c r="P1144" i="7"/>
  <c r="P1143" i="7"/>
  <c r="P1142" i="7"/>
  <c r="P1141" i="7"/>
  <c r="P1140" i="7"/>
  <c r="P1139" i="7"/>
  <c r="P1138" i="7"/>
  <c r="P1137" i="7"/>
  <c r="P1136" i="7"/>
  <c r="P1135" i="7"/>
  <c r="P1134" i="7"/>
  <c r="P1133" i="7"/>
  <c r="P1132" i="7"/>
  <c r="P1131" i="7"/>
  <c r="P1130" i="7"/>
  <c r="P1129" i="7"/>
  <c r="P1128" i="7"/>
  <c r="P1127" i="7"/>
  <c r="P1126" i="7"/>
  <c r="P1125" i="7"/>
  <c r="P1124" i="7"/>
  <c r="P1123" i="7"/>
  <c r="P1122" i="7"/>
  <c r="P1121" i="7"/>
  <c r="P1120" i="7"/>
  <c r="P1119" i="7"/>
  <c r="Q1119" i="7" s="1"/>
  <c r="P1118" i="7"/>
  <c r="P1117" i="7"/>
  <c r="P1116" i="7"/>
  <c r="P1115" i="7"/>
  <c r="P1114" i="7"/>
  <c r="P1113" i="7"/>
  <c r="P1112" i="7"/>
  <c r="P1111" i="7"/>
  <c r="P1110" i="7"/>
  <c r="P1109" i="7"/>
  <c r="P1108" i="7"/>
  <c r="P1107" i="7"/>
  <c r="P1106" i="7"/>
  <c r="P1105" i="7"/>
  <c r="P1104" i="7"/>
  <c r="P1103" i="7"/>
  <c r="P1102" i="7"/>
  <c r="P1101" i="7"/>
  <c r="P1100" i="7"/>
  <c r="P1099" i="7"/>
  <c r="P1098" i="7"/>
  <c r="P1097" i="7"/>
  <c r="P1096" i="7"/>
  <c r="P1095" i="7"/>
  <c r="P1094" i="7"/>
  <c r="P1093" i="7"/>
  <c r="P1092" i="7"/>
  <c r="P1091" i="7"/>
  <c r="P1090" i="7"/>
  <c r="P1089" i="7"/>
  <c r="P1088" i="7"/>
  <c r="Q1088" i="7" s="1"/>
  <c r="P1087" i="7"/>
  <c r="P1086" i="7"/>
  <c r="P1085" i="7"/>
  <c r="P1084" i="7"/>
  <c r="P1083" i="7"/>
  <c r="P1082" i="7"/>
  <c r="P1081" i="7"/>
  <c r="P1080" i="7"/>
  <c r="P1079" i="7"/>
  <c r="P1078" i="7"/>
  <c r="P1077" i="7"/>
  <c r="P1076" i="7"/>
  <c r="P1075" i="7"/>
  <c r="P1074" i="7"/>
  <c r="P1073" i="7"/>
  <c r="P1072" i="7"/>
  <c r="P1071" i="7"/>
  <c r="P1070" i="7"/>
  <c r="Q1070" i="7" s="1"/>
  <c r="P1069" i="7"/>
  <c r="P1068" i="7"/>
  <c r="P1067" i="7"/>
  <c r="P1066" i="7"/>
  <c r="P1065" i="7"/>
  <c r="P1064" i="7"/>
  <c r="P1063" i="7"/>
  <c r="P1062" i="7"/>
  <c r="P1061" i="7"/>
  <c r="P1060" i="7"/>
  <c r="P1059" i="7"/>
  <c r="P1058" i="7"/>
  <c r="P1057" i="7"/>
  <c r="P1056" i="7"/>
  <c r="Q1056" i="7" s="1"/>
  <c r="P1055" i="7"/>
  <c r="P1054" i="7"/>
  <c r="P1053" i="7"/>
  <c r="P1052" i="7"/>
  <c r="Q1052" i="7" s="1"/>
  <c r="P1051" i="7"/>
  <c r="P1050" i="7"/>
  <c r="P1049" i="7"/>
  <c r="Q1049" i="7" s="1"/>
  <c r="P1048" i="7"/>
  <c r="P1047" i="7"/>
  <c r="P1046" i="7"/>
  <c r="P1045" i="7"/>
  <c r="P1044" i="7"/>
  <c r="P1043" i="7"/>
  <c r="P1042" i="7"/>
  <c r="P1041" i="7"/>
  <c r="Q1041" i="7" s="1"/>
  <c r="P1040" i="7"/>
  <c r="P1039" i="7"/>
  <c r="P1038" i="7"/>
  <c r="P1037" i="7"/>
  <c r="P1036" i="7"/>
  <c r="P1035" i="7"/>
  <c r="P1034" i="7"/>
  <c r="P1033" i="7"/>
  <c r="P1032" i="7"/>
  <c r="P1031" i="7"/>
  <c r="P1030" i="7"/>
  <c r="P1029" i="7"/>
  <c r="Q1029" i="7" s="1"/>
  <c r="P1028" i="7"/>
  <c r="P1027" i="7"/>
  <c r="P1026" i="7"/>
  <c r="P1025" i="7"/>
  <c r="P1024" i="7"/>
  <c r="P1023" i="7"/>
  <c r="P1022" i="7"/>
  <c r="P1021" i="7"/>
  <c r="P1020" i="7"/>
  <c r="P1019" i="7"/>
  <c r="P1018" i="7"/>
  <c r="P1017" i="7"/>
  <c r="P1016" i="7"/>
  <c r="P1015" i="7"/>
  <c r="P1014" i="7"/>
  <c r="P1013" i="7"/>
  <c r="P1012" i="7"/>
  <c r="P1011" i="7"/>
  <c r="P1010" i="7"/>
  <c r="P1009" i="7"/>
  <c r="P1008" i="7"/>
  <c r="P1007" i="7"/>
  <c r="P1006" i="7"/>
  <c r="P1005" i="7"/>
  <c r="P1004" i="7"/>
  <c r="P1003" i="7"/>
  <c r="P1002" i="7"/>
  <c r="P1001" i="7"/>
  <c r="P1000" i="7"/>
  <c r="P999" i="7"/>
  <c r="Q999" i="7" s="1"/>
  <c r="P998" i="7"/>
  <c r="P997" i="7"/>
  <c r="P996" i="7"/>
  <c r="P995" i="7"/>
  <c r="Q995" i="7" s="1"/>
  <c r="P994" i="7"/>
  <c r="P993" i="7"/>
  <c r="P992" i="7"/>
  <c r="P991" i="7"/>
  <c r="P990" i="7"/>
  <c r="Q990" i="7" s="1"/>
  <c r="P989" i="7"/>
  <c r="P988" i="7"/>
  <c r="P987" i="7"/>
  <c r="P986" i="7"/>
  <c r="P985" i="7"/>
  <c r="P984" i="7"/>
  <c r="P983" i="7"/>
  <c r="Q983" i="7" s="1"/>
  <c r="P982" i="7"/>
  <c r="P981" i="7"/>
  <c r="P980" i="7"/>
  <c r="P979" i="7"/>
  <c r="P978" i="7"/>
  <c r="Q978" i="7" s="1"/>
  <c r="P977" i="7"/>
  <c r="P976" i="7"/>
  <c r="P975" i="7"/>
  <c r="P974" i="7"/>
  <c r="P973" i="7"/>
  <c r="P972" i="7"/>
  <c r="P971" i="7"/>
  <c r="Q971" i="7" s="1"/>
  <c r="P970" i="7"/>
  <c r="P969" i="7"/>
  <c r="P968" i="7"/>
  <c r="P967" i="7"/>
  <c r="P966" i="7"/>
  <c r="P965" i="7"/>
  <c r="P964" i="7"/>
  <c r="Q964" i="7" s="1"/>
  <c r="P963" i="7"/>
  <c r="P962" i="7"/>
  <c r="P961" i="7"/>
  <c r="P960" i="7"/>
  <c r="P959" i="7"/>
  <c r="P958" i="7"/>
  <c r="P957" i="7"/>
  <c r="P956" i="7"/>
  <c r="P955" i="7"/>
  <c r="P954" i="7"/>
  <c r="Q954" i="7" s="1"/>
  <c r="P953" i="7"/>
  <c r="Q953" i="7" s="1"/>
  <c r="P952" i="7"/>
  <c r="Q952" i="7" s="1"/>
  <c r="P951" i="7"/>
  <c r="Q951" i="7" s="1"/>
  <c r="P950" i="7"/>
  <c r="Q950" i="7" s="1"/>
  <c r="P949" i="7"/>
  <c r="Q949" i="7" s="1"/>
  <c r="P948" i="7"/>
  <c r="Q948" i="7" s="1"/>
  <c r="P947" i="7"/>
  <c r="Q947" i="7" s="1"/>
  <c r="P946" i="7"/>
  <c r="Q946" i="7" s="1"/>
  <c r="P945" i="7"/>
  <c r="Q945" i="7" s="1"/>
  <c r="P944" i="7"/>
  <c r="Q944" i="7" s="1"/>
  <c r="P943" i="7"/>
  <c r="Q943" i="7" s="1"/>
  <c r="P942" i="7"/>
  <c r="Q942" i="7" s="1"/>
  <c r="P941" i="7"/>
  <c r="Q941" i="7" s="1"/>
  <c r="P940" i="7"/>
  <c r="Q940" i="7" s="1"/>
  <c r="P939" i="7"/>
  <c r="Q939" i="7" s="1"/>
  <c r="P938" i="7"/>
  <c r="Q938" i="7" s="1"/>
  <c r="P937" i="7"/>
  <c r="Q937" i="7" s="1"/>
  <c r="P936" i="7"/>
  <c r="Q936" i="7" s="1"/>
  <c r="P935" i="7"/>
  <c r="Q935" i="7" s="1"/>
  <c r="P934" i="7"/>
  <c r="Q934" i="7" s="1"/>
  <c r="P933" i="7"/>
  <c r="Q933" i="7" s="1"/>
  <c r="P932" i="7"/>
  <c r="Q932" i="7" s="1"/>
  <c r="P931" i="7"/>
  <c r="Q931" i="7" s="1"/>
  <c r="P930" i="7"/>
  <c r="Q930" i="7" s="1"/>
  <c r="P929" i="7"/>
  <c r="Q929" i="7" s="1"/>
  <c r="P928" i="7"/>
  <c r="Q928" i="7" s="1"/>
  <c r="P927" i="7"/>
  <c r="Q927" i="7" s="1"/>
  <c r="P926" i="7"/>
  <c r="Q926" i="7" s="1"/>
  <c r="P925" i="7"/>
  <c r="Q925" i="7" s="1"/>
  <c r="P924" i="7"/>
  <c r="Q924" i="7" s="1"/>
  <c r="P923" i="7"/>
  <c r="Q923" i="7" s="1"/>
  <c r="P922" i="7"/>
  <c r="Q922" i="7" s="1"/>
  <c r="P921" i="7"/>
  <c r="Q921" i="7" s="1"/>
  <c r="P920" i="7"/>
  <c r="Q920" i="7" s="1"/>
  <c r="P919" i="7"/>
  <c r="Q919" i="7" s="1"/>
  <c r="P918" i="7"/>
  <c r="Q918" i="7" s="1"/>
  <c r="P917" i="7"/>
  <c r="Q917" i="7" s="1"/>
  <c r="P916" i="7"/>
  <c r="Q916" i="7" s="1"/>
  <c r="P915" i="7"/>
  <c r="Q915" i="7" s="1"/>
  <c r="P914" i="7"/>
  <c r="Q914" i="7" s="1"/>
  <c r="P913" i="7"/>
  <c r="Q913" i="7" s="1"/>
  <c r="P912" i="7"/>
  <c r="Q912" i="7" s="1"/>
  <c r="P911" i="7"/>
  <c r="Q911" i="7" s="1"/>
  <c r="P910" i="7"/>
  <c r="Q910" i="7" s="1"/>
  <c r="P909" i="7"/>
  <c r="Q909" i="7" s="1"/>
  <c r="P908" i="7"/>
  <c r="Q908" i="7" s="1"/>
  <c r="P907" i="7"/>
  <c r="Q907" i="7" s="1"/>
  <c r="P906" i="7"/>
  <c r="Q906" i="7" s="1"/>
  <c r="P905" i="7"/>
  <c r="Q905" i="7" s="1"/>
  <c r="P904" i="7"/>
  <c r="Q904" i="7" s="1"/>
  <c r="P903" i="7"/>
  <c r="Q903" i="7" s="1"/>
  <c r="P902" i="7"/>
  <c r="Q902" i="7" s="1"/>
  <c r="P901" i="7"/>
  <c r="Q901" i="7" s="1"/>
  <c r="P900" i="7"/>
  <c r="Q900" i="7" s="1"/>
  <c r="P899" i="7"/>
  <c r="Q899" i="7" s="1"/>
  <c r="P898" i="7"/>
  <c r="Q898" i="7" s="1"/>
  <c r="P897" i="7"/>
  <c r="Q897" i="7" s="1"/>
  <c r="P896" i="7"/>
  <c r="Q896" i="7" s="1"/>
  <c r="P895" i="7"/>
  <c r="Q895" i="7" s="1"/>
  <c r="P894" i="7"/>
  <c r="Q894" i="7" s="1"/>
  <c r="P893" i="7"/>
  <c r="Q893" i="7" s="1"/>
  <c r="P892" i="7"/>
  <c r="Q892" i="7" s="1"/>
  <c r="P891" i="7"/>
  <c r="Q891" i="7" s="1"/>
  <c r="P890" i="7"/>
  <c r="Q890" i="7" s="1"/>
  <c r="P889" i="7"/>
  <c r="Q889" i="7" s="1"/>
  <c r="P888" i="7"/>
  <c r="Q888" i="7" s="1"/>
  <c r="P887" i="7"/>
  <c r="Q887" i="7" s="1"/>
  <c r="P886" i="7"/>
  <c r="Q886" i="7" s="1"/>
  <c r="P885" i="7"/>
  <c r="Q885" i="7" s="1"/>
  <c r="P884" i="7"/>
  <c r="Q884" i="7" s="1"/>
  <c r="P883" i="7"/>
  <c r="Q883" i="7" s="1"/>
  <c r="P882" i="7"/>
  <c r="Q882" i="7" s="1"/>
  <c r="P881" i="7"/>
  <c r="Q881" i="7" s="1"/>
  <c r="P880" i="7"/>
  <c r="Q880" i="7" s="1"/>
  <c r="P879" i="7"/>
  <c r="Q879" i="7" s="1"/>
  <c r="P878" i="7"/>
  <c r="Q878" i="7" s="1"/>
  <c r="P877" i="7"/>
  <c r="Q877" i="7" s="1"/>
  <c r="P876" i="7"/>
  <c r="Q876" i="7" s="1"/>
  <c r="P875" i="7"/>
  <c r="Q875" i="7" s="1"/>
  <c r="P874" i="7"/>
  <c r="Q874" i="7" s="1"/>
  <c r="P873" i="7"/>
  <c r="Q873" i="7" s="1"/>
  <c r="P872" i="7"/>
  <c r="Q872" i="7" s="1"/>
  <c r="P871" i="7"/>
  <c r="Q871" i="7" s="1"/>
  <c r="P870" i="7"/>
  <c r="Q870" i="7" s="1"/>
  <c r="P869" i="7"/>
  <c r="Q869" i="7" s="1"/>
  <c r="P868" i="7"/>
  <c r="Q868" i="7" s="1"/>
  <c r="P867" i="7"/>
  <c r="Q867" i="7" s="1"/>
  <c r="P866" i="7"/>
  <c r="Q866" i="7" s="1"/>
  <c r="P865" i="7"/>
  <c r="Q865" i="7" s="1"/>
  <c r="P864" i="7"/>
  <c r="Q864" i="7" s="1"/>
  <c r="P863" i="7"/>
  <c r="Q863" i="7" s="1"/>
  <c r="P862" i="7"/>
  <c r="Q862" i="7" s="1"/>
  <c r="P861" i="7"/>
  <c r="Q861" i="7" s="1"/>
  <c r="P860" i="7"/>
  <c r="Q860" i="7" s="1"/>
  <c r="P859" i="7"/>
  <c r="Q859" i="7" s="1"/>
  <c r="P858" i="7"/>
  <c r="Q858" i="7" s="1"/>
  <c r="P857" i="7"/>
  <c r="Q857" i="7" s="1"/>
  <c r="P856" i="7"/>
  <c r="Q856" i="7" s="1"/>
  <c r="P855" i="7"/>
  <c r="Q855" i="7" s="1"/>
  <c r="P854" i="7"/>
  <c r="Q854" i="7" s="1"/>
  <c r="P853" i="7"/>
  <c r="Q853" i="7" s="1"/>
  <c r="P852" i="7"/>
  <c r="Q852" i="7" s="1"/>
  <c r="P851" i="7"/>
  <c r="Q851" i="7" s="1"/>
  <c r="P850" i="7"/>
  <c r="Q850" i="7" s="1"/>
  <c r="P849" i="7"/>
  <c r="Q849" i="7" s="1"/>
  <c r="P848" i="7"/>
  <c r="Q848" i="7" s="1"/>
  <c r="P847" i="7"/>
  <c r="Q847" i="7" s="1"/>
  <c r="P846" i="7"/>
  <c r="Q846" i="7" s="1"/>
  <c r="P845" i="7"/>
  <c r="Q845" i="7" s="1"/>
  <c r="P844" i="7"/>
  <c r="Q844" i="7" s="1"/>
  <c r="P843" i="7"/>
  <c r="Q843" i="7" s="1"/>
  <c r="P842" i="7"/>
  <c r="Q842" i="7" s="1"/>
  <c r="P841" i="7"/>
  <c r="Q841" i="7" s="1"/>
  <c r="P840" i="7"/>
  <c r="Q840" i="7" s="1"/>
  <c r="P839" i="7"/>
  <c r="Q839" i="7" s="1"/>
  <c r="P838" i="7"/>
  <c r="Q838" i="7" s="1"/>
  <c r="P837" i="7"/>
  <c r="Q837" i="7" s="1"/>
  <c r="P836" i="7"/>
  <c r="Q836" i="7" s="1"/>
  <c r="P835" i="7"/>
  <c r="Q835" i="7" s="1"/>
  <c r="P834" i="7"/>
  <c r="Q834" i="7" s="1"/>
  <c r="P833" i="7"/>
  <c r="Q833" i="7" s="1"/>
  <c r="P832" i="7"/>
  <c r="Q832" i="7" s="1"/>
  <c r="P831" i="7"/>
  <c r="Q831" i="7" s="1"/>
  <c r="P830" i="7"/>
  <c r="Q830" i="7" s="1"/>
  <c r="P829" i="7"/>
  <c r="Q829" i="7" s="1"/>
  <c r="P828" i="7"/>
  <c r="Q828" i="7" s="1"/>
  <c r="P827" i="7"/>
  <c r="Q827" i="7" s="1"/>
  <c r="P826" i="7"/>
  <c r="Q826" i="7" s="1"/>
  <c r="P825" i="7"/>
  <c r="Q825" i="7" s="1"/>
  <c r="P824" i="7"/>
  <c r="Q824" i="7" s="1"/>
  <c r="P823" i="7"/>
  <c r="Q823" i="7" s="1"/>
  <c r="P822" i="7"/>
  <c r="Q822" i="7" s="1"/>
  <c r="P821" i="7"/>
  <c r="Q821" i="7" s="1"/>
  <c r="P820" i="7"/>
  <c r="Q820" i="7" s="1"/>
  <c r="P819" i="7"/>
  <c r="Q819" i="7" s="1"/>
  <c r="P818" i="7"/>
  <c r="Q818" i="7" s="1"/>
  <c r="P817" i="7"/>
  <c r="Q817" i="7" s="1"/>
  <c r="P816" i="7"/>
  <c r="Q816" i="7" s="1"/>
  <c r="P815" i="7"/>
  <c r="Q815" i="7" s="1"/>
  <c r="P814" i="7"/>
  <c r="Q814" i="7" s="1"/>
  <c r="P813" i="7"/>
  <c r="Q813" i="7" s="1"/>
  <c r="P812" i="7"/>
  <c r="Q812" i="7" s="1"/>
  <c r="P811" i="7"/>
  <c r="Q811" i="7" s="1"/>
  <c r="P810" i="7"/>
  <c r="Q810" i="7" s="1"/>
  <c r="P809" i="7"/>
  <c r="Q809" i="7" s="1"/>
  <c r="P808" i="7"/>
  <c r="Q808" i="7" s="1"/>
  <c r="P807" i="7"/>
  <c r="Q807" i="7" s="1"/>
  <c r="P806" i="7"/>
  <c r="Q806" i="7" s="1"/>
  <c r="P805" i="7"/>
  <c r="Q805" i="7" s="1"/>
  <c r="P804" i="7"/>
  <c r="Q804" i="7" s="1"/>
  <c r="P803" i="7"/>
  <c r="Q803" i="7" s="1"/>
  <c r="P802" i="7"/>
  <c r="Q802" i="7" s="1"/>
  <c r="P801" i="7"/>
  <c r="Q801" i="7" s="1"/>
  <c r="P800" i="7"/>
  <c r="Q800" i="7" s="1"/>
  <c r="P799" i="7"/>
  <c r="Q799" i="7" s="1"/>
  <c r="P798" i="7"/>
  <c r="Q798" i="7" s="1"/>
  <c r="P797" i="7"/>
  <c r="Q797" i="7" s="1"/>
  <c r="P796" i="7"/>
  <c r="Q796" i="7" s="1"/>
  <c r="P795" i="7"/>
  <c r="Q795" i="7" s="1"/>
  <c r="P794" i="7"/>
  <c r="Q794" i="7" s="1"/>
  <c r="P793" i="7"/>
  <c r="Q793" i="7" s="1"/>
  <c r="P792" i="7"/>
  <c r="Q792" i="7" s="1"/>
  <c r="P791" i="7"/>
  <c r="Q791" i="7" s="1"/>
  <c r="P790" i="7"/>
  <c r="Q790" i="7" s="1"/>
  <c r="P789" i="7"/>
  <c r="Q789" i="7" s="1"/>
  <c r="P788" i="7"/>
  <c r="Q788" i="7" s="1"/>
  <c r="P787" i="7"/>
  <c r="Q787" i="7" s="1"/>
  <c r="P786" i="7"/>
  <c r="Q786" i="7" s="1"/>
  <c r="P785" i="7"/>
  <c r="Q785" i="7" s="1"/>
  <c r="P784" i="7"/>
  <c r="Q784" i="7" s="1"/>
  <c r="P783" i="7"/>
  <c r="Q783" i="7" s="1"/>
  <c r="P782" i="7"/>
  <c r="Q782" i="7" s="1"/>
  <c r="P781" i="7"/>
  <c r="Q781" i="7" s="1"/>
  <c r="P780" i="7"/>
  <c r="Q780" i="7" s="1"/>
  <c r="P779" i="7"/>
  <c r="Q779" i="7" s="1"/>
  <c r="P778" i="7"/>
  <c r="Q778" i="7" s="1"/>
  <c r="P777" i="7"/>
  <c r="Q777" i="7" s="1"/>
  <c r="P776" i="7"/>
  <c r="Q776" i="7" s="1"/>
  <c r="P775" i="7"/>
  <c r="Q775" i="7" s="1"/>
  <c r="P774" i="7"/>
  <c r="Q774" i="7" s="1"/>
  <c r="P773" i="7"/>
  <c r="Q773" i="7" s="1"/>
  <c r="P772" i="7"/>
  <c r="Q772" i="7" s="1"/>
  <c r="P771" i="7"/>
  <c r="Q771" i="7" s="1"/>
  <c r="P770" i="7"/>
  <c r="Q770" i="7" s="1"/>
  <c r="P769" i="7"/>
  <c r="Q769" i="7" s="1"/>
  <c r="P768" i="7"/>
  <c r="Q768" i="7" s="1"/>
  <c r="P767" i="7"/>
  <c r="Q767" i="7" s="1"/>
  <c r="P766" i="7"/>
  <c r="Q766" i="7" s="1"/>
  <c r="P765" i="7"/>
  <c r="Q765" i="7" s="1"/>
  <c r="P764" i="7"/>
  <c r="Q764" i="7" s="1"/>
  <c r="P763" i="7"/>
  <c r="Q763" i="7" s="1"/>
  <c r="P762" i="7"/>
  <c r="Q762" i="7" s="1"/>
  <c r="P761" i="7"/>
  <c r="P760" i="7"/>
  <c r="P759" i="7"/>
  <c r="P758" i="7"/>
  <c r="P757" i="7"/>
  <c r="P756" i="7"/>
  <c r="P755" i="7"/>
  <c r="P754" i="7"/>
  <c r="P753" i="7"/>
  <c r="P752" i="7"/>
  <c r="P751" i="7"/>
  <c r="P750" i="7"/>
  <c r="P749" i="7"/>
  <c r="P748" i="7"/>
  <c r="P747" i="7"/>
  <c r="P746" i="7"/>
  <c r="P745" i="7"/>
  <c r="P744" i="7"/>
  <c r="P743" i="7"/>
  <c r="P742" i="7"/>
  <c r="P741" i="7"/>
  <c r="P740" i="7"/>
  <c r="P739" i="7"/>
  <c r="P738" i="7"/>
  <c r="P737" i="7"/>
  <c r="P736" i="7"/>
  <c r="P735" i="7"/>
  <c r="P734" i="7"/>
  <c r="P733" i="7"/>
  <c r="P732" i="7"/>
  <c r="P731" i="7"/>
  <c r="P730" i="7"/>
  <c r="P729" i="7"/>
  <c r="P728" i="7"/>
  <c r="P727" i="7"/>
  <c r="P726" i="7"/>
  <c r="P725" i="7"/>
  <c r="P724" i="7"/>
  <c r="P723" i="7"/>
  <c r="P722" i="7"/>
  <c r="P721" i="7"/>
  <c r="P720" i="7"/>
  <c r="P719" i="7"/>
  <c r="P718" i="7"/>
  <c r="P717" i="7"/>
  <c r="P716" i="7"/>
  <c r="P715" i="7"/>
  <c r="P714" i="7"/>
  <c r="P713" i="7"/>
  <c r="P712" i="7"/>
  <c r="Q712" i="7" s="1"/>
  <c r="P711" i="7"/>
  <c r="P710" i="7"/>
  <c r="P709" i="7"/>
  <c r="Q709" i="7" s="1"/>
  <c r="P708" i="7"/>
  <c r="P707" i="7"/>
  <c r="P706" i="7"/>
  <c r="Q706" i="7" s="1"/>
  <c r="P705" i="7"/>
  <c r="P704" i="7"/>
  <c r="P703" i="7"/>
  <c r="P702" i="7"/>
  <c r="Q702" i="7" s="1"/>
  <c r="P701" i="7"/>
  <c r="P700" i="7"/>
  <c r="P699" i="7"/>
  <c r="P698" i="7"/>
  <c r="Q698" i="7" s="1"/>
  <c r="P697" i="7"/>
  <c r="P696" i="7"/>
  <c r="P695" i="7"/>
  <c r="Q695" i="7" s="1"/>
  <c r="P694" i="7"/>
  <c r="P693" i="7"/>
  <c r="P692" i="7"/>
  <c r="P691" i="7"/>
  <c r="P690" i="7"/>
  <c r="Q690" i="7" s="1"/>
  <c r="P689" i="7"/>
  <c r="P688" i="7"/>
  <c r="P687" i="7"/>
  <c r="P686" i="7"/>
  <c r="P685" i="7"/>
  <c r="Q685" i="7" s="1"/>
  <c r="P684" i="7"/>
  <c r="P683" i="7"/>
  <c r="P682" i="7"/>
  <c r="P681" i="7"/>
  <c r="P680" i="7"/>
  <c r="P679" i="7"/>
  <c r="P678" i="7"/>
  <c r="Q678" i="7" s="1"/>
  <c r="P677" i="7"/>
  <c r="P676" i="7"/>
  <c r="P675" i="7"/>
  <c r="P674" i="7"/>
  <c r="P673" i="7"/>
  <c r="P672" i="7"/>
  <c r="P671" i="7"/>
  <c r="P670" i="7"/>
  <c r="P669" i="7"/>
  <c r="P668" i="7"/>
  <c r="P667" i="7"/>
  <c r="P666" i="7"/>
  <c r="P665" i="7"/>
  <c r="Q665" i="7" s="1"/>
  <c r="P664" i="7"/>
  <c r="P663" i="7"/>
  <c r="P662" i="7"/>
  <c r="P661" i="7"/>
  <c r="P660" i="7"/>
  <c r="P659" i="7"/>
  <c r="P658" i="7"/>
  <c r="P657" i="7"/>
  <c r="P656" i="7"/>
  <c r="P655" i="7"/>
  <c r="P654" i="7"/>
  <c r="P653" i="7"/>
  <c r="P652" i="7"/>
  <c r="P651" i="7"/>
  <c r="Q651" i="7" s="1"/>
  <c r="P650" i="7"/>
  <c r="P649" i="7"/>
  <c r="P648" i="7"/>
  <c r="P647" i="7"/>
  <c r="P646" i="7"/>
  <c r="P645" i="7"/>
  <c r="P644" i="7"/>
  <c r="P643" i="7"/>
  <c r="P642" i="7"/>
  <c r="P641" i="7"/>
  <c r="P640" i="7"/>
  <c r="P639" i="7"/>
  <c r="P638" i="7"/>
  <c r="P637" i="7"/>
  <c r="Q637" i="7" s="1"/>
  <c r="P636" i="7"/>
  <c r="P635" i="7"/>
  <c r="Q635" i="7" s="1"/>
  <c r="P634" i="7"/>
  <c r="P633" i="7"/>
  <c r="P632" i="7"/>
  <c r="P631" i="7"/>
  <c r="P630" i="7"/>
  <c r="P629" i="7"/>
  <c r="P628" i="7"/>
  <c r="P627" i="7"/>
  <c r="P626" i="7"/>
  <c r="P625" i="7"/>
  <c r="P624" i="7"/>
  <c r="P623" i="7"/>
  <c r="P622" i="7"/>
  <c r="P621" i="7"/>
  <c r="P620" i="7"/>
  <c r="P619" i="7"/>
  <c r="P618" i="7"/>
  <c r="P617" i="7"/>
  <c r="P616" i="7"/>
  <c r="P615" i="7"/>
  <c r="P614" i="7"/>
  <c r="Q614" i="7" s="1"/>
  <c r="P613" i="7"/>
  <c r="P612" i="7"/>
  <c r="P611" i="7"/>
  <c r="P610" i="7"/>
  <c r="P609" i="7"/>
  <c r="P608" i="7"/>
  <c r="P607" i="7"/>
  <c r="P606" i="7"/>
  <c r="P605" i="7"/>
  <c r="P604" i="7"/>
  <c r="P603" i="7"/>
  <c r="P602" i="7"/>
  <c r="P601" i="7"/>
  <c r="P600" i="7"/>
  <c r="P599" i="7"/>
  <c r="P598" i="7"/>
  <c r="P597" i="7"/>
  <c r="P596" i="7"/>
  <c r="P595" i="7"/>
  <c r="P594" i="7"/>
  <c r="P593" i="7"/>
  <c r="P592" i="7"/>
  <c r="P591" i="7"/>
  <c r="P590" i="7"/>
  <c r="P589" i="7"/>
  <c r="P588" i="7"/>
  <c r="P587" i="7"/>
  <c r="P586" i="7"/>
  <c r="P585" i="7"/>
  <c r="P584" i="7"/>
  <c r="P583" i="7"/>
  <c r="P582" i="7"/>
  <c r="P581" i="7"/>
  <c r="Q581" i="7" s="1"/>
  <c r="P580" i="7"/>
  <c r="P579" i="7"/>
  <c r="P578" i="7"/>
  <c r="P577" i="7"/>
  <c r="P576" i="7"/>
  <c r="P575" i="7"/>
  <c r="Q575" i="7" s="1"/>
  <c r="P574" i="7"/>
  <c r="P573" i="7"/>
  <c r="P572" i="7"/>
  <c r="P571" i="7"/>
  <c r="P570" i="7"/>
  <c r="P569" i="7"/>
  <c r="P568" i="7"/>
  <c r="P567" i="7"/>
  <c r="P566" i="7"/>
  <c r="P565" i="7"/>
  <c r="P564" i="7"/>
  <c r="P563" i="7"/>
  <c r="Q563" i="7" s="1"/>
  <c r="P562" i="7"/>
  <c r="P561" i="7"/>
  <c r="P560" i="7"/>
  <c r="P559" i="7"/>
  <c r="P558" i="7"/>
  <c r="P557" i="7"/>
  <c r="P556" i="7"/>
  <c r="P555" i="7"/>
  <c r="P554" i="7"/>
  <c r="P553" i="7"/>
  <c r="P552" i="7"/>
  <c r="P551" i="7"/>
  <c r="P550" i="7"/>
  <c r="Q550" i="7" s="1"/>
  <c r="P549" i="7"/>
  <c r="P548" i="7"/>
  <c r="P547" i="7"/>
  <c r="P546" i="7"/>
  <c r="P545" i="7"/>
  <c r="P544" i="7"/>
  <c r="P543" i="7"/>
  <c r="P542" i="7"/>
  <c r="P541" i="7"/>
  <c r="P540" i="7"/>
  <c r="Q540" i="7" s="1"/>
  <c r="P539" i="7"/>
  <c r="P538" i="7"/>
  <c r="P537" i="7"/>
  <c r="P536" i="7"/>
  <c r="P535" i="7"/>
  <c r="P534" i="7"/>
  <c r="P533" i="7"/>
  <c r="P532" i="7"/>
  <c r="P531" i="7"/>
  <c r="P530" i="7"/>
  <c r="P529" i="7"/>
  <c r="P528" i="7"/>
  <c r="P527" i="7"/>
  <c r="P526" i="7"/>
  <c r="P525" i="7"/>
  <c r="P524" i="7"/>
  <c r="P523" i="7"/>
  <c r="Q523" i="7" s="1"/>
  <c r="P522" i="7"/>
  <c r="P521" i="7"/>
  <c r="P520" i="7"/>
  <c r="P519" i="7"/>
  <c r="P518" i="7"/>
  <c r="P517" i="7"/>
  <c r="P516" i="7"/>
  <c r="P515" i="7"/>
  <c r="P514" i="7"/>
  <c r="P513" i="7"/>
  <c r="P512" i="7"/>
  <c r="P511" i="7"/>
  <c r="P510" i="7"/>
  <c r="P509" i="7"/>
  <c r="P508" i="7"/>
  <c r="P507" i="7"/>
  <c r="P506" i="7"/>
  <c r="P505" i="7"/>
  <c r="P504" i="7"/>
  <c r="P503" i="7"/>
  <c r="P502" i="7"/>
  <c r="P501" i="7"/>
  <c r="P500" i="7"/>
  <c r="P499" i="7"/>
  <c r="P498" i="7"/>
  <c r="P497" i="7"/>
  <c r="P496" i="7"/>
  <c r="P495" i="7"/>
  <c r="P494" i="7"/>
  <c r="Q494" i="7" s="1"/>
  <c r="P493" i="7"/>
  <c r="P492" i="7"/>
  <c r="P491" i="7"/>
  <c r="P490" i="7"/>
  <c r="P489" i="7"/>
  <c r="P488" i="7"/>
  <c r="P487" i="7"/>
  <c r="P486" i="7"/>
  <c r="P485" i="7"/>
  <c r="P484" i="7"/>
  <c r="P483" i="7"/>
  <c r="P482" i="7"/>
  <c r="P481" i="7"/>
  <c r="P480" i="7"/>
  <c r="P479" i="7"/>
  <c r="P478" i="7"/>
  <c r="P477" i="7"/>
  <c r="P476" i="7"/>
  <c r="P475" i="7"/>
  <c r="P474" i="7"/>
  <c r="P473" i="7"/>
  <c r="P472" i="7"/>
  <c r="P471" i="7"/>
  <c r="P470" i="7"/>
  <c r="P469" i="7"/>
  <c r="P468" i="7"/>
  <c r="P467" i="7"/>
  <c r="P466" i="7"/>
  <c r="P465" i="7"/>
  <c r="Q465" i="7" s="1"/>
  <c r="P464" i="7"/>
  <c r="P463" i="7"/>
  <c r="P462" i="7"/>
  <c r="P461" i="7"/>
  <c r="P460" i="7"/>
  <c r="P459" i="7"/>
  <c r="P458" i="7"/>
  <c r="P457" i="7"/>
  <c r="P456" i="7"/>
  <c r="P455" i="7"/>
  <c r="P454" i="7"/>
  <c r="P453" i="7"/>
  <c r="P452" i="7"/>
  <c r="P451" i="7"/>
  <c r="P450" i="7"/>
  <c r="P449" i="7"/>
  <c r="P448" i="7"/>
  <c r="P447" i="7"/>
  <c r="P446" i="7"/>
  <c r="P445" i="7"/>
  <c r="P444" i="7"/>
  <c r="P443" i="7"/>
  <c r="P442" i="7"/>
  <c r="P441" i="7"/>
  <c r="P440" i="7"/>
  <c r="P439" i="7"/>
  <c r="P438" i="7"/>
  <c r="P437" i="7"/>
  <c r="P436" i="7"/>
  <c r="P435" i="7"/>
  <c r="P434" i="7"/>
  <c r="Q434" i="7" s="1"/>
  <c r="P433" i="7"/>
  <c r="P432" i="7"/>
  <c r="P431" i="7"/>
  <c r="P430" i="7"/>
  <c r="P429" i="7"/>
  <c r="P428" i="7"/>
  <c r="P427" i="7"/>
  <c r="P426" i="7"/>
  <c r="P425" i="7"/>
  <c r="P424" i="7"/>
  <c r="P423" i="7"/>
  <c r="P422" i="7"/>
  <c r="P421" i="7"/>
  <c r="P420" i="7"/>
  <c r="P419" i="7"/>
  <c r="P418" i="7"/>
  <c r="P417" i="7"/>
  <c r="P416" i="7"/>
  <c r="P415" i="7"/>
  <c r="P414" i="7"/>
  <c r="P413" i="7"/>
  <c r="P412" i="7"/>
  <c r="P411" i="7"/>
  <c r="P410" i="7"/>
  <c r="P409" i="7"/>
  <c r="P408" i="7"/>
  <c r="P407" i="7"/>
  <c r="P406" i="7"/>
  <c r="P405" i="7"/>
  <c r="P404" i="7"/>
  <c r="P403" i="7"/>
  <c r="Q403" i="7" s="1"/>
  <c r="P402" i="7"/>
  <c r="P401" i="7"/>
  <c r="P400" i="7"/>
  <c r="P399" i="7"/>
  <c r="P398" i="7"/>
  <c r="P397" i="7"/>
  <c r="P396" i="7"/>
  <c r="P395" i="7"/>
  <c r="P394" i="7"/>
  <c r="P393" i="7"/>
  <c r="P392" i="7"/>
  <c r="P391" i="7"/>
  <c r="P390" i="7"/>
  <c r="Q390" i="7" s="1"/>
  <c r="P389" i="7"/>
  <c r="P388" i="7"/>
  <c r="P387" i="7"/>
  <c r="P386" i="7"/>
  <c r="P385" i="7"/>
  <c r="P384" i="7"/>
  <c r="P383" i="7"/>
  <c r="P382" i="7"/>
  <c r="P381" i="7"/>
  <c r="P380" i="7"/>
  <c r="P379" i="7"/>
  <c r="P378" i="7"/>
  <c r="P377" i="7"/>
  <c r="P376" i="7"/>
  <c r="P375" i="7"/>
  <c r="Q375" i="7" s="1"/>
  <c r="P374" i="7"/>
  <c r="P373" i="7"/>
  <c r="P372" i="7"/>
  <c r="P371" i="7"/>
  <c r="P370" i="7"/>
  <c r="P369" i="7"/>
  <c r="P368" i="7"/>
  <c r="P367" i="7"/>
  <c r="P366" i="7"/>
  <c r="P365" i="7"/>
  <c r="P364" i="7"/>
  <c r="P363" i="7"/>
  <c r="P362" i="7"/>
  <c r="P361" i="7"/>
  <c r="P360" i="7"/>
  <c r="P359" i="7"/>
  <c r="P358" i="7"/>
  <c r="Q358" i="7" s="1"/>
  <c r="P357" i="7"/>
  <c r="P356" i="7"/>
  <c r="P355" i="7"/>
  <c r="P354" i="7"/>
  <c r="P353" i="7"/>
  <c r="P352" i="7"/>
  <c r="Q352" i="7" s="1"/>
  <c r="P351" i="7"/>
  <c r="P350" i="7"/>
  <c r="P349" i="7"/>
  <c r="Q349" i="7" s="1"/>
  <c r="P348" i="7"/>
  <c r="P347" i="7"/>
  <c r="P346" i="7"/>
  <c r="P345" i="7"/>
  <c r="P344" i="7"/>
  <c r="P343" i="7"/>
  <c r="P342" i="7"/>
  <c r="P341" i="7"/>
  <c r="P340" i="7"/>
  <c r="P339" i="7"/>
  <c r="P338" i="7"/>
  <c r="P337" i="7"/>
  <c r="P336" i="7"/>
  <c r="P335" i="7"/>
  <c r="P334" i="7"/>
  <c r="P333" i="7"/>
  <c r="P332" i="7"/>
  <c r="P331" i="7"/>
  <c r="P330" i="7"/>
  <c r="P329" i="7"/>
  <c r="Q329" i="7" s="1"/>
  <c r="P328" i="7"/>
  <c r="P327" i="7"/>
  <c r="P326" i="7"/>
  <c r="P325" i="7"/>
  <c r="P324" i="7"/>
  <c r="P323" i="7"/>
  <c r="P322" i="7"/>
  <c r="P321" i="7"/>
  <c r="P320" i="7"/>
  <c r="P319" i="7"/>
  <c r="P318" i="7"/>
  <c r="P317" i="7"/>
  <c r="P316" i="7"/>
  <c r="P315" i="7"/>
  <c r="P314" i="7"/>
  <c r="P313" i="7"/>
  <c r="P312" i="7"/>
  <c r="P311" i="7"/>
  <c r="P310" i="7"/>
  <c r="P309" i="7"/>
  <c r="Q309" i="7" s="1"/>
  <c r="P308" i="7"/>
  <c r="P307" i="7"/>
  <c r="Q307" i="7" s="1"/>
  <c r="P306" i="7"/>
  <c r="P305" i="7"/>
  <c r="P304" i="7"/>
  <c r="P303" i="7"/>
  <c r="P302" i="7"/>
  <c r="P301" i="7"/>
  <c r="P300" i="7"/>
  <c r="P299" i="7"/>
  <c r="P298" i="7"/>
  <c r="P297" i="7"/>
  <c r="Q297" i="7" s="1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77" i="7"/>
  <c r="P276" i="7"/>
  <c r="P275" i="7"/>
  <c r="P274" i="7"/>
  <c r="P273" i="7"/>
  <c r="P272" i="7"/>
  <c r="P271" i="7"/>
  <c r="P270" i="7"/>
  <c r="P269" i="7"/>
  <c r="P268" i="7"/>
  <c r="Q268" i="7" s="1"/>
  <c r="P267" i="7"/>
  <c r="P266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235" i="7"/>
  <c r="Q235" i="7" s="1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Q222" i="7" s="1"/>
  <c r="P221" i="7"/>
  <c r="P220" i="7"/>
  <c r="P219" i="7"/>
  <c r="P218" i="7"/>
  <c r="P217" i="7"/>
  <c r="P216" i="7"/>
  <c r="P215" i="7"/>
  <c r="P214" i="7"/>
  <c r="P213" i="7"/>
  <c r="P212" i="7"/>
  <c r="P211" i="7"/>
  <c r="P210" i="7"/>
  <c r="Q210" i="7" s="1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Q181" i="7" s="1"/>
  <c r="P180" i="7"/>
  <c r="P179" i="7"/>
  <c r="Q179" i="7" s="1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Q166" i="7" s="1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Q153" i="7" s="1"/>
  <c r="P152" i="7"/>
  <c r="P151" i="7"/>
  <c r="P150" i="7"/>
  <c r="P149" i="7"/>
  <c r="P148" i="7"/>
  <c r="P147" i="7"/>
  <c r="Q147" i="7" s="1"/>
  <c r="P146" i="7"/>
  <c r="P145" i="7"/>
  <c r="P144" i="7"/>
  <c r="P143" i="7"/>
  <c r="Q143" i="7" s="1"/>
  <c r="P142" i="7"/>
  <c r="P141" i="7"/>
  <c r="P140" i="7"/>
  <c r="P139" i="7"/>
  <c r="P138" i="7"/>
  <c r="P137" i="7"/>
  <c r="P136" i="7"/>
  <c r="P135" i="7"/>
  <c r="P134" i="7"/>
  <c r="P133" i="7"/>
  <c r="Q133" i="7" s="1"/>
  <c r="P132" i="7"/>
  <c r="P131" i="7"/>
  <c r="P130" i="7"/>
  <c r="P129" i="7"/>
  <c r="P128" i="7"/>
  <c r="P127" i="7"/>
  <c r="P126" i="7"/>
  <c r="P125" i="7"/>
  <c r="P124" i="7"/>
  <c r="P123" i="7"/>
  <c r="Q123" i="7" s="1"/>
  <c r="P122" i="7"/>
  <c r="P121" i="7"/>
  <c r="P120" i="7"/>
  <c r="P119" i="7"/>
  <c r="P118" i="7"/>
  <c r="P117" i="7"/>
  <c r="P116" i="7"/>
  <c r="P115" i="7"/>
  <c r="P114" i="7"/>
  <c r="P113" i="7"/>
  <c r="Q113" i="7" s="1"/>
  <c r="P112" i="7"/>
  <c r="P111" i="7"/>
  <c r="P110" i="7"/>
  <c r="Q110" i="7" s="1"/>
  <c r="P109" i="7"/>
  <c r="P108" i="7"/>
  <c r="P107" i="7"/>
  <c r="P106" i="7"/>
  <c r="P105" i="7"/>
  <c r="P104" i="7"/>
  <c r="P103" i="7"/>
  <c r="P102" i="7"/>
  <c r="P101" i="7"/>
  <c r="P100" i="7"/>
  <c r="P99" i="7"/>
  <c r="P98" i="7"/>
  <c r="Q98" i="7" s="1"/>
  <c r="P97" i="7"/>
  <c r="P96" i="7"/>
  <c r="P95" i="7"/>
  <c r="P94" i="7"/>
  <c r="P93" i="7"/>
  <c r="Q93" i="7" s="1"/>
  <c r="P92" i="7"/>
  <c r="P91" i="7"/>
  <c r="P90" i="7"/>
  <c r="P89" i="7"/>
  <c r="P88" i="7"/>
  <c r="P87" i="7"/>
  <c r="P86" i="7"/>
  <c r="P85" i="7"/>
  <c r="P84" i="7"/>
  <c r="P83" i="7"/>
  <c r="P82" i="7"/>
  <c r="P81" i="7"/>
  <c r="Q81" i="7" s="1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Q44" i="7" s="1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P4" i="7"/>
  <c r="Q4" i="7" s="1"/>
  <c r="P3" i="7"/>
  <c r="P2" i="7"/>
  <c r="M3927" i="7" l="1"/>
  <c r="M3928" i="7"/>
  <c r="M3929" i="7"/>
  <c r="M3930" i="7"/>
  <c r="M3926" i="7"/>
  <c r="N3380" i="7" l="1"/>
  <c r="N3381" i="7"/>
  <c r="N3382" i="7"/>
  <c r="N3383" i="7"/>
  <c r="N3384" i="7"/>
  <c r="N3385" i="7"/>
  <c r="N3386" i="7"/>
  <c r="N3387" i="7"/>
  <c r="N3388" i="7"/>
  <c r="N3389" i="7"/>
  <c r="N3379" i="7"/>
  <c r="L4010" i="7"/>
  <c r="K4010" i="7"/>
  <c r="J4010" i="7"/>
  <c r="L4009" i="7"/>
  <c r="K4009" i="7"/>
  <c r="J4009" i="7"/>
  <c r="L4008" i="7"/>
  <c r="K4008" i="7"/>
  <c r="J4008" i="7"/>
  <c r="L4007" i="7"/>
  <c r="K4007" i="7"/>
  <c r="J4007" i="7"/>
  <c r="L4006" i="7"/>
  <c r="K4006" i="7"/>
  <c r="J4006" i="7"/>
  <c r="L4005" i="7"/>
  <c r="K4005" i="7"/>
  <c r="J4005" i="7"/>
  <c r="L3993" i="7"/>
  <c r="K3993" i="7"/>
  <c r="J3993" i="7"/>
  <c r="L3992" i="7"/>
  <c r="K3992" i="7"/>
  <c r="J3992" i="7"/>
  <c r="L3991" i="7"/>
  <c r="K3991" i="7"/>
  <c r="J3991" i="7"/>
  <c r="L4004" i="7"/>
  <c r="K4004" i="7"/>
  <c r="J4004" i="7"/>
  <c r="L4003" i="7"/>
  <c r="K4003" i="7"/>
  <c r="J4003" i="7"/>
  <c r="L4002" i="7"/>
  <c r="K4002" i="7"/>
  <c r="J4002" i="7"/>
  <c r="L4001" i="7"/>
  <c r="K4001" i="7"/>
  <c r="J4001" i="7"/>
  <c r="L4000" i="7"/>
  <c r="K4000" i="7"/>
  <c r="J4000" i="7"/>
  <c r="L3999" i="7"/>
  <c r="K3999" i="7"/>
  <c r="J3999" i="7"/>
  <c r="L3998" i="7"/>
  <c r="K3998" i="7"/>
  <c r="J3998" i="7"/>
  <c r="L3997" i="7"/>
  <c r="K3997" i="7"/>
  <c r="J3997" i="7"/>
  <c r="L3996" i="7"/>
  <c r="K3996" i="7"/>
  <c r="J3996" i="7"/>
  <c r="L3990" i="7"/>
  <c r="K3990" i="7"/>
  <c r="J3990" i="7"/>
  <c r="L3989" i="7"/>
  <c r="K3989" i="7"/>
  <c r="J3989" i="7"/>
  <c r="L3988" i="7"/>
  <c r="K3988" i="7"/>
  <c r="J3988" i="7"/>
  <c r="L3995" i="7"/>
  <c r="K3995" i="7"/>
  <c r="J3995" i="7"/>
  <c r="L3994" i="7"/>
  <c r="K3994" i="7"/>
  <c r="J3994" i="7"/>
  <c r="L3987" i="7"/>
  <c r="K3987" i="7"/>
  <c r="J3987" i="7"/>
  <c r="N3987" i="7" s="1"/>
  <c r="L3984" i="7"/>
  <c r="K3984" i="7"/>
  <c r="J3984" i="7"/>
  <c r="N3984" i="7" s="1"/>
  <c r="L3983" i="7"/>
  <c r="K3983" i="7"/>
  <c r="J3983" i="7"/>
  <c r="N3983" i="7" s="1"/>
  <c r="L3986" i="7"/>
  <c r="K3986" i="7"/>
  <c r="J3986" i="7"/>
  <c r="N3986" i="7" s="1"/>
  <c r="L3982" i="7"/>
  <c r="K3982" i="7"/>
  <c r="J3982" i="7"/>
  <c r="N3982" i="7" s="1"/>
  <c r="L3981" i="7"/>
  <c r="K3981" i="7"/>
  <c r="J3981" i="7"/>
  <c r="N3981" i="7" s="1"/>
  <c r="L3980" i="7"/>
  <c r="K3980" i="7"/>
  <c r="J3980" i="7"/>
  <c r="N3980" i="7" s="1"/>
  <c r="L3979" i="7"/>
  <c r="K3979" i="7"/>
  <c r="J3979" i="7"/>
  <c r="N3979" i="7" s="1"/>
  <c r="L3978" i="7"/>
  <c r="K3978" i="7"/>
  <c r="J3978" i="7"/>
  <c r="N3978" i="7" s="1"/>
  <c r="L3977" i="7"/>
  <c r="K3977" i="7"/>
  <c r="J3977" i="7"/>
  <c r="N3977" i="7" s="1"/>
  <c r="L3985" i="7"/>
  <c r="K3985" i="7"/>
  <c r="J3985" i="7"/>
  <c r="N3985" i="7" s="1"/>
  <c r="L3976" i="7"/>
  <c r="K3976" i="7"/>
  <c r="J3976" i="7"/>
  <c r="N3976" i="7" s="1"/>
  <c r="L3975" i="7"/>
  <c r="K3975" i="7"/>
  <c r="J3975" i="7"/>
  <c r="L3974" i="7"/>
  <c r="K3974" i="7"/>
  <c r="J3974" i="7"/>
  <c r="L3973" i="7"/>
  <c r="K3973" i="7"/>
  <c r="J3973" i="7"/>
  <c r="L3972" i="7"/>
  <c r="K3972" i="7"/>
  <c r="J3972" i="7"/>
  <c r="L3971" i="7"/>
  <c r="K3971" i="7"/>
  <c r="J3971" i="7"/>
  <c r="L3970" i="7"/>
  <c r="K3970" i="7"/>
  <c r="J3970" i="7"/>
  <c r="L3969" i="7"/>
  <c r="K3969" i="7"/>
  <c r="J3969" i="7"/>
  <c r="L3968" i="7"/>
  <c r="K3968" i="7"/>
  <c r="J3968" i="7"/>
  <c r="L3967" i="7"/>
  <c r="K3967" i="7"/>
  <c r="J3967" i="7"/>
  <c r="L3966" i="7"/>
  <c r="K3966" i="7"/>
  <c r="J3966" i="7"/>
  <c r="L3965" i="7"/>
  <c r="K3965" i="7"/>
  <c r="J3965" i="7"/>
  <c r="L3964" i="7"/>
  <c r="K3964" i="7"/>
  <c r="J3964" i="7"/>
  <c r="L3963" i="7"/>
  <c r="K3963" i="7"/>
  <c r="J3963" i="7"/>
  <c r="L3962" i="7"/>
  <c r="K3962" i="7"/>
  <c r="J3962" i="7"/>
  <c r="L3961" i="7"/>
  <c r="K3961" i="7"/>
  <c r="J3961" i="7"/>
  <c r="L3948" i="7"/>
  <c r="K3948" i="7"/>
  <c r="J3948" i="7"/>
  <c r="L3947" i="7"/>
  <c r="K3947" i="7"/>
  <c r="J3947" i="7"/>
  <c r="L3946" i="7"/>
  <c r="K3946" i="7"/>
  <c r="J3946" i="7"/>
  <c r="L3945" i="7"/>
  <c r="K3945" i="7"/>
  <c r="J3945" i="7"/>
  <c r="L3944" i="7"/>
  <c r="K3944" i="7"/>
  <c r="J3944" i="7"/>
  <c r="L3953" i="7"/>
  <c r="K3953" i="7"/>
  <c r="J3953" i="7"/>
  <c r="L3952" i="7"/>
  <c r="K3952" i="7"/>
  <c r="J3952" i="7"/>
  <c r="L3958" i="7"/>
  <c r="K3958" i="7"/>
  <c r="J3958" i="7"/>
  <c r="L3951" i="7"/>
  <c r="K3951" i="7"/>
  <c r="J3951" i="7"/>
  <c r="L3956" i="7"/>
  <c r="K3956" i="7"/>
  <c r="J3956" i="7"/>
  <c r="L3950" i="7"/>
  <c r="K3950" i="7"/>
  <c r="J3950" i="7"/>
  <c r="L3957" i="7"/>
  <c r="K3957" i="7"/>
  <c r="J3957" i="7"/>
  <c r="L3960" i="7"/>
  <c r="K3960" i="7"/>
  <c r="J3960" i="7"/>
  <c r="L3949" i="7"/>
  <c r="K3949" i="7"/>
  <c r="J3949" i="7"/>
  <c r="L3959" i="7"/>
  <c r="K3959" i="7"/>
  <c r="J3959" i="7"/>
  <c r="L3954" i="7"/>
  <c r="K3954" i="7"/>
  <c r="J3954" i="7"/>
  <c r="L3955" i="7"/>
  <c r="K3955" i="7"/>
  <c r="J3955" i="7"/>
  <c r="L3930" i="7"/>
  <c r="K3930" i="7"/>
  <c r="J3930" i="7"/>
  <c r="N3930" i="7" s="1"/>
  <c r="L3929" i="7"/>
  <c r="K3929" i="7"/>
  <c r="J3929" i="7"/>
  <c r="N3929" i="7" s="1"/>
  <c r="L3928" i="7"/>
  <c r="K3928" i="7"/>
  <c r="J3928" i="7"/>
  <c r="N3928" i="7" s="1"/>
  <c r="L3927" i="7"/>
  <c r="K3927" i="7"/>
  <c r="J3927" i="7"/>
  <c r="N3927" i="7" s="1"/>
  <c r="L3926" i="7"/>
  <c r="K3926" i="7"/>
  <c r="J3926" i="7"/>
  <c r="N3926" i="7" s="1"/>
  <c r="L3900" i="7"/>
  <c r="K3900" i="7"/>
  <c r="J3900" i="7"/>
  <c r="N3900" i="7" s="1"/>
  <c r="L3899" i="7"/>
  <c r="K3899" i="7"/>
  <c r="J3899" i="7"/>
  <c r="N3899" i="7" s="1"/>
  <c r="L3908" i="7"/>
  <c r="K3908" i="7"/>
  <c r="J3908" i="7"/>
  <c r="N3908" i="7" s="1"/>
  <c r="L3907" i="7"/>
  <c r="K3907" i="7"/>
  <c r="J3907" i="7"/>
  <c r="N3907" i="7" s="1"/>
  <c r="L3906" i="7"/>
  <c r="K3906" i="7"/>
  <c r="J3906" i="7"/>
  <c r="N3906" i="7" s="1"/>
  <c r="L3905" i="7"/>
  <c r="K3905" i="7"/>
  <c r="J3905" i="7"/>
  <c r="N3905" i="7" s="1"/>
  <c r="L3904" i="7"/>
  <c r="K3904" i="7"/>
  <c r="J3904" i="7"/>
  <c r="N3904" i="7" s="1"/>
  <c r="L3903" i="7"/>
  <c r="K3903" i="7"/>
  <c r="J3903" i="7"/>
  <c r="N3903" i="7" s="1"/>
  <c r="L3902" i="7"/>
  <c r="K3902" i="7"/>
  <c r="J3902" i="7"/>
  <c r="N3902" i="7" s="1"/>
  <c r="L3901" i="7"/>
  <c r="K3901" i="7"/>
  <c r="J3901" i="7"/>
  <c r="N3901" i="7" s="1"/>
  <c r="L3898" i="7"/>
  <c r="K3898" i="7"/>
  <c r="J3898" i="7"/>
  <c r="L3897" i="7"/>
  <c r="K3897" i="7"/>
  <c r="J3897" i="7"/>
  <c r="L3896" i="7"/>
  <c r="K3896" i="7"/>
  <c r="J3896" i="7"/>
  <c r="L3895" i="7"/>
  <c r="K3895" i="7"/>
  <c r="J3895" i="7"/>
  <c r="L3894" i="7"/>
  <c r="K3894" i="7"/>
  <c r="J3894" i="7"/>
  <c r="L3893" i="7"/>
  <c r="K3893" i="7"/>
  <c r="J3893" i="7"/>
  <c r="L3892" i="7"/>
  <c r="K3892" i="7"/>
  <c r="J3892" i="7"/>
  <c r="L3891" i="7"/>
  <c r="K3891" i="7"/>
  <c r="J3891" i="7"/>
  <c r="L3890" i="7"/>
  <c r="K3890" i="7"/>
  <c r="J3890" i="7"/>
  <c r="L3889" i="7"/>
  <c r="K3889" i="7"/>
  <c r="J3889" i="7"/>
  <c r="L3888" i="7"/>
  <c r="K3888" i="7"/>
  <c r="J3888" i="7"/>
  <c r="L3887" i="7"/>
  <c r="K3887" i="7"/>
  <c r="J3887" i="7"/>
  <c r="L3886" i="7"/>
  <c r="K3886" i="7"/>
  <c r="J3886" i="7"/>
  <c r="L3885" i="7"/>
  <c r="K3885" i="7"/>
  <c r="J3885" i="7"/>
  <c r="L3884" i="7"/>
  <c r="K3884" i="7"/>
  <c r="J3884" i="7"/>
  <c r="L3883" i="7"/>
  <c r="K3883" i="7"/>
  <c r="J3883" i="7"/>
  <c r="L3882" i="7"/>
  <c r="K3882" i="7"/>
  <c r="J3882" i="7"/>
  <c r="L3881" i="7"/>
  <c r="K3881" i="7"/>
  <c r="J3881" i="7"/>
  <c r="L3880" i="7"/>
  <c r="K3880" i="7"/>
  <c r="J3880" i="7"/>
  <c r="L3879" i="7"/>
  <c r="K3879" i="7"/>
  <c r="J3879" i="7"/>
  <c r="L3878" i="7"/>
  <c r="K3878" i="7"/>
  <c r="J3878" i="7"/>
  <c r="L3877" i="7"/>
  <c r="K3877" i="7"/>
  <c r="J3877" i="7"/>
  <c r="L3876" i="7"/>
  <c r="K3876" i="7"/>
  <c r="J3876" i="7"/>
  <c r="L3875" i="7"/>
  <c r="K3875" i="7"/>
  <c r="J3875" i="7"/>
  <c r="L3874" i="7"/>
  <c r="K3874" i="7"/>
  <c r="J3874" i="7"/>
  <c r="L3873" i="7"/>
  <c r="K3873" i="7"/>
  <c r="J3873" i="7"/>
  <c r="L3872" i="7"/>
  <c r="K3872" i="7"/>
  <c r="J3872" i="7"/>
  <c r="L3871" i="7"/>
  <c r="K3871" i="7"/>
  <c r="J3871" i="7"/>
  <c r="L3870" i="7"/>
  <c r="K3870" i="7"/>
  <c r="J3870" i="7"/>
  <c r="L3869" i="7"/>
  <c r="K3869" i="7"/>
  <c r="J3869" i="7"/>
  <c r="L3868" i="7"/>
  <c r="K3868" i="7"/>
  <c r="J3868" i="7"/>
  <c r="L3867" i="7"/>
  <c r="K3867" i="7"/>
  <c r="J3867" i="7"/>
  <c r="L3866" i="7"/>
  <c r="K3866" i="7"/>
  <c r="J3866" i="7"/>
  <c r="L3865" i="7"/>
  <c r="K3865" i="7"/>
  <c r="J3865" i="7"/>
  <c r="L3864" i="7"/>
  <c r="K3864" i="7"/>
  <c r="J3864" i="7"/>
  <c r="L3863" i="7"/>
  <c r="K3863" i="7"/>
  <c r="J3863" i="7"/>
  <c r="L3862" i="7"/>
  <c r="K3862" i="7"/>
  <c r="J3862" i="7"/>
  <c r="L3861" i="7"/>
  <c r="K3861" i="7"/>
  <c r="J3861" i="7"/>
  <c r="L3860" i="7"/>
  <c r="K3860" i="7"/>
  <c r="J3860" i="7"/>
  <c r="L3859" i="7"/>
  <c r="K3859" i="7"/>
  <c r="J3859" i="7"/>
  <c r="L3858" i="7"/>
  <c r="K3858" i="7"/>
  <c r="J3858" i="7"/>
  <c r="L3857" i="7"/>
  <c r="K3857" i="7"/>
  <c r="J3857" i="7"/>
  <c r="L3856" i="7"/>
  <c r="K3856" i="7"/>
  <c r="J3856" i="7"/>
  <c r="L3855" i="7"/>
  <c r="K3855" i="7"/>
  <c r="J3855" i="7"/>
  <c r="L3854" i="7"/>
  <c r="K3854" i="7"/>
  <c r="J3854" i="7"/>
  <c r="L3853" i="7"/>
  <c r="K3853" i="7"/>
  <c r="J3853" i="7"/>
  <c r="L3852" i="7"/>
  <c r="K3852" i="7"/>
  <c r="J3852" i="7"/>
  <c r="L3851" i="7"/>
  <c r="K3851" i="7"/>
  <c r="J3851" i="7"/>
  <c r="L3850" i="7"/>
  <c r="K3850" i="7"/>
  <c r="J3850" i="7"/>
  <c r="L3849" i="7"/>
  <c r="K3849" i="7"/>
  <c r="J3849" i="7"/>
  <c r="L3848" i="7"/>
  <c r="K3848" i="7"/>
  <c r="J3848" i="7"/>
  <c r="L3847" i="7"/>
  <c r="K3847" i="7"/>
  <c r="J3847" i="7"/>
  <c r="L3846" i="7"/>
  <c r="K3846" i="7"/>
  <c r="J3846" i="7"/>
  <c r="L3845" i="7"/>
  <c r="K3845" i="7"/>
  <c r="J3845" i="7"/>
  <c r="L3844" i="7"/>
  <c r="K3844" i="7"/>
  <c r="J3844" i="7"/>
  <c r="L3843" i="7"/>
  <c r="K3843" i="7"/>
  <c r="J3843" i="7"/>
  <c r="L3842" i="7"/>
  <c r="K3842" i="7"/>
  <c r="J3842" i="7"/>
  <c r="L3841" i="7"/>
  <c r="K3841" i="7"/>
  <c r="J3841" i="7"/>
  <c r="L3840" i="7"/>
  <c r="K3840" i="7"/>
  <c r="J3840" i="7"/>
  <c r="L3839" i="7"/>
  <c r="K3839" i="7"/>
  <c r="J3839" i="7"/>
  <c r="L3838" i="7"/>
  <c r="K3838" i="7"/>
  <c r="J3838" i="7"/>
  <c r="L3837" i="7"/>
  <c r="K3837" i="7"/>
  <c r="J3837" i="7"/>
  <c r="L3836" i="7"/>
  <c r="K3836" i="7"/>
  <c r="J3836" i="7"/>
  <c r="L3835" i="7"/>
  <c r="K3835" i="7"/>
  <c r="J3835" i="7"/>
  <c r="L3834" i="7"/>
  <c r="K3834" i="7"/>
  <c r="J3834" i="7"/>
  <c r="L3833" i="7"/>
  <c r="K3833" i="7"/>
  <c r="J3833" i="7"/>
  <c r="L3832" i="7"/>
  <c r="K3832" i="7"/>
  <c r="J3832" i="7"/>
  <c r="L3831" i="7"/>
  <c r="K3831" i="7"/>
  <c r="J3831" i="7"/>
  <c r="L3830" i="7"/>
  <c r="K3830" i="7"/>
  <c r="J3830" i="7"/>
  <c r="L3829" i="7"/>
  <c r="K3829" i="7"/>
  <c r="J3829" i="7"/>
  <c r="L3828" i="7"/>
  <c r="K3828" i="7"/>
  <c r="J3828" i="7"/>
  <c r="L3827" i="7"/>
  <c r="K3827" i="7"/>
  <c r="J3827" i="7"/>
  <c r="L3826" i="7"/>
  <c r="K3826" i="7"/>
  <c r="J3826" i="7"/>
  <c r="L3825" i="7"/>
  <c r="K3825" i="7"/>
  <c r="J3825" i="7"/>
  <c r="L3824" i="7"/>
  <c r="K3824" i="7"/>
  <c r="J3824" i="7"/>
  <c r="L3823" i="7"/>
  <c r="K3823" i="7"/>
  <c r="J3823" i="7"/>
  <c r="L3822" i="7"/>
  <c r="K3822" i="7"/>
  <c r="J3822" i="7"/>
  <c r="L3821" i="7"/>
  <c r="K3821" i="7"/>
  <c r="J3821" i="7"/>
  <c r="L3820" i="7"/>
  <c r="K3820" i="7"/>
  <c r="J3820" i="7"/>
  <c r="L3819" i="7"/>
  <c r="K3819" i="7"/>
  <c r="J3819" i="7"/>
  <c r="L3818" i="7"/>
  <c r="K3818" i="7"/>
  <c r="J3818" i="7"/>
  <c r="L3817" i="7"/>
  <c r="K3817" i="7"/>
  <c r="J3817" i="7"/>
  <c r="L3816" i="7"/>
  <c r="K3816" i="7"/>
  <c r="J3816" i="7"/>
  <c r="L3815" i="7"/>
  <c r="K3815" i="7"/>
  <c r="J3815" i="7"/>
  <c r="L3814" i="7"/>
  <c r="K3814" i="7"/>
  <c r="J3814" i="7"/>
  <c r="L3813" i="7"/>
  <c r="K3813" i="7"/>
  <c r="J3813" i="7"/>
  <c r="L3812" i="7"/>
  <c r="K3812" i="7"/>
  <c r="J3812" i="7"/>
  <c r="L3811" i="7"/>
  <c r="K3811" i="7"/>
  <c r="J3811" i="7"/>
  <c r="L3795" i="7"/>
  <c r="K3795" i="7"/>
  <c r="J3795" i="7"/>
  <c r="L3805" i="7"/>
  <c r="K3805" i="7"/>
  <c r="J3805" i="7"/>
  <c r="L3794" i="7"/>
  <c r="K3794" i="7"/>
  <c r="J3794" i="7"/>
  <c r="L3804" i="7"/>
  <c r="K3804" i="7"/>
  <c r="J3804" i="7"/>
  <c r="L3810" i="7"/>
  <c r="K3810" i="7"/>
  <c r="J3810" i="7"/>
  <c r="L3793" i="7"/>
  <c r="K3793" i="7"/>
  <c r="J3793" i="7"/>
  <c r="L3803" i="7"/>
  <c r="K3803" i="7"/>
  <c r="J3803" i="7"/>
  <c r="L3792" i="7"/>
  <c r="K3792" i="7"/>
  <c r="J3792" i="7"/>
  <c r="L3802" i="7"/>
  <c r="K3802" i="7"/>
  <c r="J3802" i="7"/>
  <c r="L3809" i="7"/>
  <c r="K3809" i="7"/>
  <c r="J3809" i="7"/>
  <c r="L3791" i="7"/>
  <c r="K3791" i="7"/>
  <c r="J3791" i="7"/>
  <c r="L3801" i="7"/>
  <c r="K3801" i="7"/>
  <c r="J3801" i="7"/>
  <c r="L3790" i="7"/>
  <c r="K3790" i="7"/>
  <c r="J3790" i="7"/>
  <c r="L3800" i="7"/>
  <c r="K3800" i="7"/>
  <c r="J3800" i="7"/>
  <c r="L3808" i="7"/>
  <c r="K3808" i="7"/>
  <c r="J3808" i="7"/>
  <c r="L3789" i="7"/>
  <c r="K3789" i="7"/>
  <c r="J3789" i="7"/>
  <c r="L3799" i="7"/>
  <c r="K3799" i="7"/>
  <c r="J3799" i="7"/>
  <c r="L3788" i="7"/>
  <c r="K3788" i="7"/>
  <c r="J3788" i="7"/>
  <c r="L3798" i="7"/>
  <c r="K3798" i="7"/>
  <c r="J3798" i="7"/>
  <c r="L3807" i="7"/>
  <c r="K3807" i="7"/>
  <c r="J3807" i="7"/>
  <c r="L3787" i="7"/>
  <c r="K3787" i="7"/>
  <c r="J3787" i="7"/>
  <c r="L3797" i="7"/>
  <c r="K3797" i="7"/>
  <c r="J3797" i="7"/>
  <c r="L3786" i="7"/>
  <c r="K3786" i="7"/>
  <c r="J3786" i="7"/>
  <c r="L3796" i="7"/>
  <c r="K3796" i="7"/>
  <c r="J3796" i="7"/>
  <c r="L3806" i="7"/>
  <c r="K3806" i="7"/>
  <c r="J3806" i="7"/>
  <c r="L3770" i="7"/>
  <c r="K3770" i="7"/>
  <c r="J3770" i="7"/>
  <c r="L3780" i="7"/>
  <c r="K3780" i="7"/>
  <c r="J3780" i="7"/>
  <c r="L3769" i="7"/>
  <c r="K3769" i="7"/>
  <c r="J3769" i="7"/>
  <c r="L3779" i="7"/>
  <c r="K3779" i="7"/>
  <c r="J3779" i="7"/>
  <c r="L3785" i="7"/>
  <c r="K3785" i="7"/>
  <c r="J3785" i="7"/>
  <c r="L3768" i="7"/>
  <c r="K3768" i="7"/>
  <c r="J3768" i="7"/>
  <c r="L3778" i="7"/>
  <c r="K3778" i="7"/>
  <c r="J3778" i="7"/>
  <c r="L3767" i="7"/>
  <c r="K3767" i="7"/>
  <c r="J3767" i="7"/>
  <c r="L3777" i="7"/>
  <c r="K3777" i="7"/>
  <c r="J3777" i="7"/>
  <c r="L3784" i="7"/>
  <c r="K3784" i="7"/>
  <c r="J3784" i="7"/>
  <c r="L3766" i="7"/>
  <c r="K3766" i="7"/>
  <c r="J3766" i="7"/>
  <c r="L3776" i="7"/>
  <c r="K3776" i="7"/>
  <c r="J3776" i="7"/>
  <c r="L3765" i="7"/>
  <c r="K3765" i="7"/>
  <c r="J3765" i="7"/>
  <c r="L3775" i="7"/>
  <c r="K3775" i="7"/>
  <c r="J3775" i="7"/>
  <c r="L3783" i="7"/>
  <c r="K3783" i="7"/>
  <c r="J3783" i="7"/>
  <c r="L3764" i="7"/>
  <c r="K3764" i="7"/>
  <c r="J3764" i="7"/>
  <c r="L3774" i="7"/>
  <c r="K3774" i="7"/>
  <c r="J3774" i="7"/>
  <c r="L3763" i="7"/>
  <c r="K3763" i="7"/>
  <c r="J3763" i="7"/>
  <c r="L3773" i="7"/>
  <c r="K3773" i="7"/>
  <c r="J3773" i="7"/>
  <c r="L3782" i="7"/>
  <c r="K3782" i="7"/>
  <c r="J3782" i="7"/>
  <c r="L3762" i="7"/>
  <c r="K3762" i="7"/>
  <c r="J3762" i="7"/>
  <c r="L3772" i="7"/>
  <c r="K3772" i="7"/>
  <c r="J3772" i="7"/>
  <c r="L3761" i="7"/>
  <c r="K3761" i="7"/>
  <c r="J3761" i="7"/>
  <c r="L3771" i="7"/>
  <c r="K3771" i="7"/>
  <c r="J3771" i="7"/>
  <c r="L3781" i="7"/>
  <c r="K3781" i="7"/>
  <c r="J3781" i="7"/>
  <c r="L3759" i="7"/>
  <c r="K3759" i="7"/>
  <c r="J3759" i="7"/>
  <c r="L3758" i="7"/>
  <c r="K3758" i="7"/>
  <c r="J3758" i="7"/>
  <c r="N3758" i="7" s="1"/>
  <c r="L3757" i="7"/>
  <c r="K3757" i="7"/>
  <c r="J3757" i="7"/>
  <c r="L3756" i="7"/>
  <c r="K3756" i="7"/>
  <c r="J3756" i="7"/>
  <c r="N3756" i="7" s="1"/>
  <c r="L3755" i="7"/>
  <c r="K3755" i="7"/>
  <c r="J3755" i="7"/>
  <c r="N3755" i="7" s="1"/>
  <c r="L3754" i="7"/>
  <c r="K3754" i="7"/>
  <c r="J3754" i="7"/>
  <c r="L3753" i="7"/>
  <c r="K3753" i="7"/>
  <c r="J3753" i="7"/>
  <c r="N3753" i="7" s="1"/>
  <c r="L3752" i="7"/>
  <c r="K3752" i="7"/>
  <c r="J3752" i="7"/>
  <c r="N3752" i="7" s="1"/>
  <c r="L3751" i="7"/>
  <c r="K3751" i="7"/>
  <c r="J3751" i="7"/>
  <c r="L3750" i="7"/>
  <c r="K3750" i="7"/>
  <c r="J3750" i="7"/>
  <c r="N3750" i="7" s="1"/>
  <c r="L3749" i="7"/>
  <c r="K3749" i="7"/>
  <c r="J3749" i="7"/>
  <c r="L3748" i="7"/>
  <c r="K3748" i="7"/>
  <c r="J3748" i="7"/>
  <c r="L3746" i="7"/>
  <c r="K3746" i="7"/>
  <c r="J3746" i="7"/>
  <c r="L3741" i="7"/>
  <c r="K3741" i="7"/>
  <c r="J3741" i="7"/>
  <c r="L3745" i="7"/>
  <c r="K3745" i="7"/>
  <c r="J3745" i="7"/>
  <c r="L3740" i="7"/>
  <c r="K3740" i="7"/>
  <c r="J3740" i="7"/>
  <c r="L3744" i="7"/>
  <c r="K3744" i="7"/>
  <c r="J3744" i="7"/>
  <c r="L3739" i="7"/>
  <c r="K3739" i="7"/>
  <c r="J3739" i="7"/>
  <c r="L3743" i="7"/>
  <c r="K3743" i="7"/>
  <c r="J3743" i="7"/>
  <c r="L3738" i="7"/>
  <c r="K3738" i="7"/>
  <c r="J3738" i="7"/>
  <c r="L3742" i="7"/>
  <c r="K3742" i="7"/>
  <c r="J3742" i="7"/>
  <c r="L3737" i="7"/>
  <c r="K3737" i="7"/>
  <c r="J3737" i="7"/>
  <c r="L3726" i="7"/>
  <c r="K3726" i="7"/>
  <c r="J3726" i="7"/>
  <c r="L3725" i="7"/>
  <c r="K3725" i="7"/>
  <c r="J3725" i="7"/>
  <c r="L3735" i="7"/>
  <c r="K3735" i="7"/>
  <c r="J3735" i="7"/>
  <c r="L3724" i="7"/>
  <c r="K3724" i="7"/>
  <c r="J3724" i="7"/>
  <c r="L3723" i="7"/>
  <c r="K3723" i="7"/>
  <c r="J3723" i="7"/>
  <c r="L3734" i="7"/>
  <c r="K3734" i="7"/>
  <c r="J3734" i="7"/>
  <c r="L3722" i="7"/>
  <c r="K3722" i="7"/>
  <c r="J3722" i="7"/>
  <c r="L3721" i="7"/>
  <c r="K3721" i="7"/>
  <c r="J3721" i="7"/>
  <c r="L3733" i="7"/>
  <c r="K3733" i="7"/>
  <c r="J3733" i="7"/>
  <c r="L3720" i="7"/>
  <c r="K3720" i="7"/>
  <c r="J3720" i="7"/>
  <c r="L3719" i="7"/>
  <c r="K3719" i="7"/>
  <c r="J3719" i="7"/>
  <c r="L3732" i="7"/>
  <c r="K3732" i="7"/>
  <c r="J3732" i="7"/>
  <c r="L3718" i="7"/>
  <c r="K3718" i="7"/>
  <c r="J3718" i="7"/>
  <c r="L3717" i="7"/>
  <c r="K3717" i="7"/>
  <c r="J3717" i="7"/>
  <c r="L3731" i="7"/>
  <c r="K3731" i="7"/>
  <c r="J3731" i="7"/>
  <c r="L3715" i="7"/>
  <c r="K3715" i="7"/>
  <c r="J3715" i="7"/>
  <c r="L3714" i="7"/>
  <c r="K3714" i="7"/>
  <c r="J3714" i="7"/>
  <c r="L3713" i="7"/>
  <c r="K3713" i="7"/>
  <c r="J3713" i="7"/>
  <c r="L3712" i="7"/>
  <c r="K3712" i="7"/>
  <c r="J3712" i="7"/>
  <c r="L3711" i="7"/>
  <c r="K3711" i="7"/>
  <c r="J3711" i="7"/>
  <c r="L3710" i="7"/>
  <c r="K3710" i="7"/>
  <c r="J3710" i="7"/>
  <c r="L3709" i="7"/>
  <c r="K3709" i="7"/>
  <c r="J3709" i="7"/>
  <c r="L3708" i="7"/>
  <c r="K3708" i="7"/>
  <c r="J3708" i="7"/>
  <c r="L3707" i="7"/>
  <c r="K3707" i="7"/>
  <c r="J3707" i="7"/>
  <c r="L3706" i="7"/>
  <c r="K3706" i="7"/>
  <c r="J3706" i="7"/>
  <c r="L3705" i="7"/>
  <c r="K3705" i="7"/>
  <c r="J3705" i="7"/>
  <c r="L3704" i="7"/>
  <c r="K3704" i="7"/>
  <c r="J3704" i="7"/>
  <c r="L3702" i="7"/>
  <c r="K3702" i="7"/>
  <c r="J3702" i="7"/>
  <c r="L3701" i="7"/>
  <c r="K3701" i="7"/>
  <c r="J3701" i="7"/>
  <c r="L3700" i="7"/>
  <c r="K3700" i="7"/>
  <c r="J3700" i="7"/>
  <c r="L3699" i="7"/>
  <c r="K3699" i="7"/>
  <c r="J3699" i="7"/>
  <c r="L3698" i="7"/>
  <c r="K3698" i="7"/>
  <c r="J3698" i="7"/>
  <c r="L3695" i="7"/>
  <c r="K3695" i="7"/>
  <c r="J3695" i="7"/>
  <c r="L3694" i="7"/>
  <c r="K3694" i="7"/>
  <c r="J3694" i="7"/>
  <c r="L3696" i="7"/>
  <c r="K3696" i="7"/>
  <c r="J3696" i="7"/>
  <c r="L3693" i="7"/>
  <c r="K3693" i="7"/>
  <c r="J3693" i="7"/>
  <c r="L3692" i="7"/>
  <c r="K3692" i="7"/>
  <c r="J3692" i="7"/>
  <c r="L3690" i="7"/>
  <c r="K3690" i="7"/>
  <c r="J3690" i="7"/>
  <c r="L3689" i="7"/>
  <c r="K3689" i="7"/>
  <c r="J3689" i="7"/>
  <c r="L3688" i="7"/>
  <c r="K3688" i="7"/>
  <c r="J3688" i="7"/>
  <c r="L3687" i="7"/>
  <c r="K3687" i="7"/>
  <c r="J3687" i="7"/>
  <c r="L3686" i="7"/>
  <c r="K3686" i="7"/>
  <c r="J3686" i="7"/>
  <c r="L3685" i="7"/>
  <c r="K3685" i="7"/>
  <c r="J3685" i="7"/>
  <c r="L3684" i="7"/>
  <c r="K3684" i="7"/>
  <c r="J3684" i="7"/>
  <c r="L3683" i="7"/>
  <c r="K3683" i="7"/>
  <c r="J3683" i="7"/>
  <c r="L3682" i="7"/>
  <c r="K3682" i="7"/>
  <c r="J3682" i="7"/>
  <c r="L3681" i="7"/>
  <c r="K3681" i="7"/>
  <c r="J3681" i="7"/>
  <c r="L3680" i="7"/>
  <c r="K3680" i="7"/>
  <c r="J3680" i="7"/>
  <c r="L3679" i="7"/>
  <c r="K3679" i="7"/>
  <c r="J3679" i="7"/>
  <c r="L3676" i="7"/>
  <c r="K3676" i="7"/>
  <c r="J3676" i="7"/>
  <c r="L3677" i="7"/>
  <c r="K3677" i="7"/>
  <c r="J3677" i="7"/>
  <c r="L3675" i="7"/>
  <c r="K3675" i="7"/>
  <c r="J3675" i="7"/>
  <c r="L3674" i="7"/>
  <c r="K3674" i="7"/>
  <c r="J3674" i="7"/>
  <c r="L3673" i="7"/>
  <c r="K3673" i="7"/>
  <c r="J3673" i="7"/>
  <c r="L3672" i="7"/>
  <c r="K3672" i="7"/>
  <c r="J3672" i="7"/>
  <c r="L3671" i="7"/>
  <c r="K3671" i="7"/>
  <c r="J3671" i="7"/>
  <c r="L3669" i="7"/>
  <c r="K3669" i="7"/>
  <c r="J3669" i="7"/>
  <c r="L3666" i="7"/>
  <c r="K3666" i="7"/>
  <c r="J3666" i="7"/>
  <c r="L3665" i="7"/>
  <c r="K3665" i="7"/>
  <c r="J3665" i="7"/>
  <c r="L3668" i="7"/>
  <c r="K3668" i="7"/>
  <c r="J3668" i="7"/>
  <c r="L3664" i="7"/>
  <c r="K3664" i="7"/>
  <c r="J3664" i="7"/>
  <c r="L3663" i="7"/>
  <c r="K3663" i="7"/>
  <c r="J3663" i="7"/>
  <c r="L3667" i="7"/>
  <c r="K3667" i="7"/>
  <c r="J3667" i="7"/>
  <c r="L3662" i="7"/>
  <c r="K3662" i="7"/>
  <c r="J3662" i="7"/>
  <c r="L3661" i="7"/>
  <c r="K3661" i="7"/>
  <c r="J3661" i="7"/>
  <c r="L3654" i="7"/>
  <c r="K3654" i="7"/>
  <c r="J3654" i="7"/>
  <c r="L3653" i="7"/>
  <c r="K3653" i="7"/>
  <c r="J3653" i="7"/>
  <c r="L3659" i="7"/>
  <c r="K3659" i="7"/>
  <c r="J3659" i="7"/>
  <c r="L3652" i="7"/>
  <c r="K3652" i="7"/>
  <c r="J3652" i="7"/>
  <c r="L3651" i="7"/>
  <c r="K3651" i="7"/>
  <c r="J3651" i="7"/>
  <c r="L3658" i="7"/>
  <c r="K3658" i="7"/>
  <c r="J3658" i="7"/>
  <c r="L3650" i="7"/>
  <c r="K3650" i="7"/>
  <c r="J3650" i="7"/>
  <c r="L3649" i="7"/>
  <c r="K3649" i="7"/>
  <c r="J3649" i="7"/>
  <c r="L3657" i="7"/>
  <c r="K3657" i="7"/>
  <c r="J3657" i="7"/>
  <c r="L3648" i="7"/>
  <c r="K3648" i="7"/>
  <c r="J3648" i="7"/>
  <c r="L3647" i="7"/>
  <c r="K3647" i="7"/>
  <c r="J3647" i="7"/>
  <c r="L3656" i="7"/>
  <c r="K3656" i="7"/>
  <c r="J3656" i="7"/>
  <c r="L3646" i="7"/>
  <c r="K3646" i="7"/>
  <c r="J3646" i="7"/>
  <c r="L3645" i="7"/>
  <c r="K3645" i="7"/>
  <c r="J3645" i="7"/>
  <c r="L3655" i="7"/>
  <c r="K3655" i="7"/>
  <c r="J3655" i="7"/>
  <c r="L3641" i="7"/>
  <c r="K3641" i="7"/>
  <c r="J3641" i="7"/>
  <c r="L3643" i="7"/>
  <c r="K3643" i="7"/>
  <c r="J3643" i="7"/>
  <c r="L3640" i="7"/>
  <c r="K3640" i="7"/>
  <c r="J3640" i="7"/>
  <c r="L3642" i="7"/>
  <c r="K3642" i="7"/>
  <c r="J3642" i="7"/>
  <c r="L3639" i="7"/>
  <c r="K3639" i="7"/>
  <c r="J3639" i="7"/>
  <c r="L3638" i="7"/>
  <c r="K3638" i="7"/>
  <c r="J3638" i="7"/>
  <c r="L3637" i="7"/>
  <c r="K3637" i="7"/>
  <c r="J3637" i="7"/>
  <c r="L3635" i="7"/>
  <c r="K3635" i="7"/>
  <c r="J3635" i="7"/>
  <c r="L3634" i="7"/>
  <c r="K3634" i="7"/>
  <c r="J3634" i="7"/>
  <c r="L3633" i="7"/>
  <c r="K3633" i="7"/>
  <c r="J3633" i="7"/>
  <c r="L3632" i="7"/>
  <c r="K3632" i="7"/>
  <c r="J3632" i="7"/>
  <c r="L3631" i="7"/>
  <c r="K3631" i="7"/>
  <c r="J3631" i="7"/>
  <c r="L3629" i="7"/>
  <c r="K3629" i="7"/>
  <c r="J3629" i="7"/>
  <c r="L3623" i="7"/>
  <c r="K3623" i="7"/>
  <c r="J3623" i="7"/>
  <c r="L3622" i="7"/>
  <c r="K3622" i="7"/>
  <c r="J3622" i="7"/>
  <c r="L3628" i="7"/>
  <c r="K3628" i="7"/>
  <c r="J3628" i="7"/>
  <c r="L3620" i="7"/>
  <c r="K3620" i="7"/>
  <c r="J3620" i="7"/>
  <c r="L3621" i="7"/>
  <c r="K3621" i="7"/>
  <c r="J3621" i="7"/>
  <c r="L3627" i="7"/>
  <c r="K3627" i="7"/>
  <c r="J3627" i="7"/>
  <c r="L3618" i="7"/>
  <c r="K3618" i="7"/>
  <c r="J3618" i="7"/>
  <c r="L3619" i="7"/>
  <c r="K3619" i="7"/>
  <c r="J3619" i="7"/>
  <c r="L3626" i="7"/>
  <c r="K3626" i="7"/>
  <c r="J3626" i="7"/>
  <c r="L3614" i="7"/>
  <c r="K3614" i="7"/>
  <c r="J3614" i="7"/>
  <c r="L3617" i="7"/>
  <c r="K3617" i="7"/>
  <c r="J3617" i="7"/>
  <c r="L3616" i="7"/>
  <c r="K3616" i="7"/>
  <c r="J3616" i="7"/>
  <c r="L3615" i="7"/>
  <c r="K3615" i="7"/>
  <c r="J3615" i="7"/>
  <c r="L3625" i="7"/>
  <c r="K3625" i="7"/>
  <c r="J3625" i="7"/>
  <c r="L3612" i="7"/>
  <c r="K3612" i="7"/>
  <c r="J3612" i="7"/>
  <c r="L3613" i="7"/>
  <c r="K3613" i="7"/>
  <c r="J3613" i="7"/>
  <c r="L3624" i="7"/>
  <c r="K3624" i="7"/>
  <c r="J3624" i="7"/>
  <c r="L3611" i="7"/>
  <c r="K3611" i="7"/>
  <c r="J3611" i="7"/>
  <c r="L3598" i="7"/>
  <c r="K3598" i="7"/>
  <c r="J3598" i="7"/>
  <c r="L3609" i="7"/>
  <c r="K3609" i="7"/>
  <c r="J3609" i="7"/>
  <c r="L3599" i="7"/>
  <c r="K3599" i="7"/>
  <c r="J3599" i="7"/>
  <c r="N3599" i="7" s="1"/>
  <c r="L3596" i="7"/>
  <c r="K3596" i="7"/>
  <c r="J3596" i="7"/>
  <c r="L3595" i="7"/>
  <c r="K3595" i="7"/>
  <c r="J3595" i="7"/>
  <c r="L3608" i="7"/>
  <c r="K3608" i="7"/>
  <c r="J3608" i="7"/>
  <c r="L3597" i="7"/>
  <c r="K3597" i="7"/>
  <c r="J3597" i="7"/>
  <c r="N3597" i="7" s="1"/>
  <c r="L3593" i="7"/>
  <c r="K3593" i="7"/>
  <c r="J3593" i="7"/>
  <c r="L3592" i="7"/>
  <c r="K3592" i="7"/>
  <c r="J3592" i="7"/>
  <c r="L3607" i="7"/>
  <c r="K3607" i="7"/>
  <c r="J3607" i="7"/>
  <c r="L3594" i="7"/>
  <c r="K3594" i="7"/>
  <c r="J3594" i="7"/>
  <c r="N3594" i="7" s="1"/>
  <c r="L3591" i="7"/>
  <c r="K3591" i="7"/>
  <c r="J3591" i="7"/>
  <c r="L3590" i="7"/>
  <c r="K3590" i="7"/>
  <c r="J3590" i="7"/>
  <c r="L3606" i="7"/>
  <c r="K3606" i="7"/>
  <c r="J3606" i="7"/>
  <c r="L3589" i="7"/>
  <c r="K3589" i="7"/>
  <c r="J3589" i="7"/>
  <c r="L3588" i="7"/>
  <c r="K3588" i="7"/>
  <c r="J3588" i="7"/>
  <c r="L3605" i="7"/>
  <c r="K3605" i="7"/>
  <c r="J3605" i="7"/>
  <c r="L3587" i="7"/>
  <c r="K3587" i="7"/>
  <c r="J3587" i="7"/>
  <c r="L3586" i="7"/>
  <c r="K3586" i="7"/>
  <c r="J3586" i="7"/>
  <c r="L3604" i="7"/>
  <c r="K3604" i="7"/>
  <c r="J3604" i="7"/>
  <c r="L3585" i="7"/>
  <c r="K3585" i="7"/>
  <c r="J3585" i="7"/>
  <c r="L3584" i="7"/>
  <c r="K3584" i="7"/>
  <c r="J3584" i="7"/>
  <c r="L3603" i="7"/>
  <c r="K3603" i="7"/>
  <c r="J3603" i="7"/>
  <c r="L3576" i="7"/>
  <c r="K3576" i="7"/>
  <c r="J3576" i="7"/>
  <c r="L3575" i="7"/>
  <c r="K3575" i="7"/>
  <c r="J3575" i="7"/>
  <c r="L3582" i="7"/>
  <c r="K3582" i="7"/>
  <c r="J3582" i="7"/>
  <c r="L3574" i="7"/>
  <c r="K3574" i="7"/>
  <c r="J3574" i="7"/>
  <c r="L3573" i="7"/>
  <c r="K3573" i="7"/>
  <c r="J3573" i="7"/>
  <c r="L3577" i="7"/>
  <c r="K3577" i="7"/>
  <c r="J3577" i="7"/>
  <c r="L3572" i="7"/>
  <c r="K3572" i="7"/>
  <c r="J3572" i="7"/>
  <c r="L3571" i="7"/>
  <c r="K3571" i="7"/>
  <c r="J3571" i="7"/>
  <c r="L3581" i="7"/>
  <c r="K3581" i="7"/>
  <c r="J3581" i="7"/>
  <c r="L3570" i="7"/>
  <c r="K3570" i="7"/>
  <c r="J3570" i="7"/>
  <c r="L3569" i="7"/>
  <c r="K3569" i="7"/>
  <c r="J3569" i="7"/>
  <c r="L3580" i="7"/>
  <c r="K3580" i="7"/>
  <c r="J3580" i="7"/>
  <c r="L3568" i="7"/>
  <c r="K3568" i="7"/>
  <c r="J3568" i="7"/>
  <c r="L3567" i="7"/>
  <c r="K3567" i="7"/>
  <c r="J3567" i="7"/>
  <c r="L3579" i="7"/>
  <c r="K3579" i="7"/>
  <c r="J3579" i="7"/>
  <c r="L3566" i="7"/>
  <c r="K3566" i="7"/>
  <c r="J3566" i="7"/>
  <c r="L3565" i="7"/>
  <c r="K3565" i="7"/>
  <c r="J3565" i="7"/>
  <c r="L3578" i="7"/>
  <c r="K3578" i="7"/>
  <c r="J3578" i="7"/>
  <c r="L3557" i="7"/>
  <c r="K3557" i="7"/>
  <c r="J3557" i="7"/>
  <c r="L3556" i="7"/>
  <c r="K3556" i="7"/>
  <c r="J3556" i="7"/>
  <c r="L3563" i="7"/>
  <c r="K3563" i="7"/>
  <c r="J3563" i="7"/>
  <c r="L3555" i="7"/>
  <c r="K3555" i="7"/>
  <c r="J3555" i="7"/>
  <c r="L3554" i="7"/>
  <c r="K3554" i="7"/>
  <c r="J3554" i="7"/>
  <c r="L3562" i="7"/>
  <c r="K3562" i="7"/>
  <c r="J3562" i="7"/>
  <c r="L3553" i="7"/>
  <c r="K3553" i="7"/>
  <c r="J3553" i="7"/>
  <c r="L3552" i="7"/>
  <c r="K3552" i="7"/>
  <c r="J3552" i="7"/>
  <c r="L3561" i="7"/>
  <c r="K3561" i="7"/>
  <c r="J3561" i="7"/>
  <c r="L3551" i="7"/>
  <c r="K3551" i="7"/>
  <c r="J3551" i="7"/>
  <c r="L3550" i="7"/>
  <c r="K3550" i="7"/>
  <c r="J3550" i="7"/>
  <c r="L3560" i="7"/>
  <c r="K3560" i="7"/>
  <c r="J3560" i="7"/>
  <c r="L3549" i="7"/>
  <c r="K3549" i="7"/>
  <c r="J3549" i="7"/>
  <c r="L3548" i="7"/>
  <c r="K3548" i="7"/>
  <c r="J3548" i="7"/>
  <c r="L3559" i="7"/>
  <c r="K3559" i="7"/>
  <c r="J3559" i="7"/>
  <c r="L3547" i="7"/>
  <c r="K3547" i="7"/>
  <c r="J3547" i="7"/>
  <c r="L3546" i="7"/>
  <c r="K3546" i="7"/>
  <c r="J3546" i="7"/>
  <c r="L3558" i="7"/>
  <c r="K3558" i="7"/>
  <c r="J3558" i="7"/>
  <c r="L3544" i="7"/>
  <c r="K3544" i="7"/>
  <c r="J3544" i="7"/>
  <c r="L3543" i="7"/>
  <c r="K3543" i="7"/>
  <c r="J3543" i="7"/>
  <c r="L3542" i="7"/>
  <c r="K3542" i="7"/>
  <c r="J3542" i="7"/>
  <c r="L3541" i="7"/>
  <c r="K3541" i="7"/>
  <c r="J3541" i="7"/>
  <c r="L3539" i="7"/>
  <c r="K3539" i="7"/>
  <c r="J3539" i="7"/>
  <c r="L3538" i="7"/>
  <c r="K3538" i="7"/>
  <c r="J3538" i="7"/>
  <c r="L3537" i="7"/>
  <c r="K3537" i="7"/>
  <c r="J3537" i="7"/>
  <c r="L3536" i="7"/>
  <c r="K3536" i="7"/>
  <c r="J3536" i="7"/>
  <c r="L3535" i="7"/>
  <c r="K3535" i="7"/>
  <c r="J3535" i="7"/>
  <c r="L3533" i="7"/>
  <c r="K3533" i="7"/>
  <c r="J3533" i="7"/>
  <c r="L3532" i="7"/>
  <c r="K3532" i="7"/>
  <c r="J3532" i="7"/>
  <c r="L3531" i="7"/>
  <c r="K3531" i="7"/>
  <c r="J3531" i="7"/>
  <c r="L3530" i="7"/>
  <c r="K3530" i="7"/>
  <c r="J3530" i="7"/>
  <c r="L3529" i="7"/>
  <c r="K3529" i="7"/>
  <c r="J3529" i="7"/>
  <c r="L3528" i="7"/>
  <c r="K3528" i="7"/>
  <c r="J3528" i="7"/>
  <c r="L3527" i="7"/>
  <c r="K3527" i="7"/>
  <c r="J3527" i="7"/>
  <c r="L3525" i="7"/>
  <c r="K3525" i="7"/>
  <c r="J3525" i="7"/>
  <c r="L3524" i="7"/>
  <c r="K3524" i="7"/>
  <c r="J3524" i="7"/>
  <c r="L3523" i="7"/>
  <c r="K3523" i="7"/>
  <c r="J3523" i="7"/>
  <c r="L3522" i="7"/>
  <c r="K3522" i="7"/>
  <c r="J3522" i="7"/>
  <c r="L3521" i="7"/>
  <c r="K3521" i="7"/>
  <c r="J3521" i="7"/>
  <c r="L3520" i="7"/>
  <c r="K3520" i="7"/>
  <c r="J3520" i="7"/>
  <c r="L3519" i="7"/>
  <c r="K3519" i="7"/>
  <c r="J3519" i="7"/>
  <c r="L3517" i="7"/>
  <c r="K3517" i="7"/>
  <c r="J3517" i="7"/>
  <c r="L3516" i="7"/>
  <c r="K3516" i="7"/>
  <c r="J3516" i="7"/>
  <c r="L3515" i="7"/>
  <c r="K3515" i="7"/>
  <c r="J3515" i="7"/>
  <c r="L3514" i="7"/>
  <c r="K3514" i="7"/>
  <c r="J3514" i="7"/>
  <c r="L3512" i="7"/>
  <c r="K3512" i="7"/>
  <c r="J3512" i="7"/>
  <c r="L3511" i="7"/>
  <c r="K3511" i="7"/>
  <c r="J3511" i="7"/>
  <c r="L3510" i="7"/>
  <c r="K3510" i="7"/>
  <c r="J3510" i="7"/>
  <c r="L3509" i="7"/>
  <c r="K3509" i="7"/>
  <c r="J3509" i="7"/>
  <c r="L3507" i="7"/>
  <c r="K3507" i="7"/>
  <c r="J3507" i="7"/>
  <c r="L3506" i="7"/>
  <c r="K3506" i="7"/>
  <c r="J3506" i="7"/>
  <c r="L3505" i="7"/>
  <c r="K3505" i="7"/>
  <c r="J3505" i="7"/>
  <c r="L3504" i="7"/>
  <c r="K3504" i="7"/>
  <c r="J3504" i="7"/>
  <c r="L3503" i="7"/>
  <c r="K3503" i="7"/>
  <c r="J3503" i="7"/>
  <c r="L3502" i="7"/>
  <c r="K3502" i="7"/>
  <c r="J3502" i="7"/>
  <c r="L3501" i="7"/>
  <c r="K3501" i="7"/>
  <c r="J3501" i="7"/>
  <c r="L3499" i="7"/>
  <c r="K3499" i="7"/>
  <c r="J3499" i="7"/>
  <c r="L3498" i="7"/>
  <c r="K3498" i="7"/>
  <c r="J3498" i="7"/>
  <c r="L3497" i="7"/>
  <c r="K3497" i="7"/>
  <c r="J3497" i="7"/>
  <c r="L3496" i="7"/>
  <c r="K3496" i="7"/>
  <c r="J3496" i="7"/>
  <c r="L3495" i="7"/>
  <c r="K3495" i="7"/>
  <c r="J3495" i="7"/>
  <c r="L3494" i="7"/>
  <c r="K3494" i="7"/>
  <c r="J3494" i="7"/>
  <c r="L3493" i="7"/>
  <c r="K3493" i="7"/>
  <c r="J3493" i="7"/>
  <c r="L3491" i="7"/>
  <c r="K3491" i="7"/>
  <c r="J3491" i="7"/>
  <c r="L3490" i="7"/>
  <c r="K3490" i="7"/>
  <c r="J3490" i="7"/>
  <c r="L3489" i="7"/>
  <c r="K3489" i="7"/>
  <c r="J3489" i="7"/>
  <c r="L3488" i="7"/>
  <c r="K3488" i="7"/>
  <c r="J3488" i="7"/>
  <c r="L3487" i="7"/>
  <c r="K3487" i="7"/>
  <c r="J3487" i="7"/>
  <c r="L3486" i="7"/>
  <c r="K3486" i="7"/>
  <c r="J3486" i="7"/>
  <c r="L3485" i="7"/>
  <c r="K3485" i="7"/>
  <c r="J3485" i="7"/>
  <c r="L3483" i="7"/>
  <c r="K3483" i="7"/>
  <c r="J3483" i="7"/>
  <c r="L3482" i="7"/>
  <c r="K3482" i="7"/>
  <c r="J3482" i="7"/>
  <c r="L3481" i="7"/>
  <c r="K3481" i="7"/>
  <c r="J3481" i="7"/>
  <c r="L3480" i="7"/>
  <c r="K3480" i="7"/>
  <c r="J3480" i="7"/>
  <c r="L3479" i="7"/>
  <c r="K3479" i="7"/>
  <c r="J3479" i="7"/>
  <c r="L3478" i="7"/>
  <c r="K3478" i="7"/>
  <c r="J3478" i="7"/>
  <c r="L3477" i="7"/>
  <c r="K3477" i="7"/>
  <c r="J3477" i="7"/>
  <c r="L3475" i="7"/>
  <c r="K3475" i="7"/>
  <c r="J3475" i="7"/>
  <c r="L3474" i="7"/>
  <c r="K3474" i="7"/>
  <c r="J3474" i="7"/>
  <c r="L3473" i="7"/>
  <c r="K3473" i="7"/>
  <c r="J3473" i="7"/>
  <c r="L3472" i="7"/>
  <c r="K3472" i="7"/>
  <c r="J3472" i="7"/>
  <c r="L3471" i="7"/>
  <c r="K3471" i="7"/>
  <c r="J3471" i="7"/>
  <c r="L3470" i="7"/>
  <c r="K3470" i="7"/>
  <c r="J3470" i="7"/>
  <c r="L3469" i="7"/>
  <c r="K3469" i="7"/>
  <c r="J3469" i="7"/>
  <c r="L3468" i="7"/>
  <c r="K3468" i="7"/>
  <c r="J3468" i="7"/>
  <c r="L3466" i="7"/>
  <c r="K3466" i="7"/>
  <c r="J3466" i="7"/>
  <c r="L3465" i="7"/>
  <c r="K3465" i="7"/>
  <c r="J3465" i="7"/>
  <c r="L3464" i="7"/>
  <c r="K3464" i="7"/>
  <c r="J3464" i="7"/>
  <c r="L3463" i="7"/>
  <c r="K3463" i="7"/>
  <c r="J3463" i="7"/>
  <c r="L3462" i="7"/>
  <c r="K3462" i="7"/>
  <c r="J3462" i="7"/>
  <c r="L3461" i="7"/>
  <c r="K3461" i="7"/>
  <c r="J3461" i="7"/>
  <c r="L3460" i="7"/>
  <c r="K3460" i="7"/>
  <c r="J3460" i="7"/>
  <c r="L3457" i="7"/>
  <c r="K3457" i="7"/>
  <c r="J3457" i="7"/>
  <c r="L3456" i="7"/>
  <c r="K3456" i="7"/>
  <c r="J3456" i="7"/>
  <c r="L3455" i="7"/>
  <c r="K3455" i="7"/>
  <c r="J3455" i="7"/>
  <c r="L3454" i="7"/>
  <c r="K3454" i="7"/>
  <c r="J3454" i="7"/>
  <c r="L3400" i="7"/>
  <c r="K3400" i="7"/>
  <c r="J3400" i="7"/>
  <c r="L3453" i="7"/>
  <c r="K3453" i="7"/>
  <c r="J3453" i="7"/>
  <c r="L3452" i="7"/>
  <c r="K3452" i="7"/>
  <c r="J3452" i="7"/>
  <c r="L3451" i="7"/>
  <c r="K3451" i="7"/>
  <c r="J3451" i="7"/>
  <c r="L3450" i="7"/>
  <c r="K3450" i="7"/>
  <c r="J3450" i="7"/>
  <c r="L3399" i="7"/>
  <c r="K3399" i="7"/>
  <c r="J3399" i="7"/>
  <c r="L3449" i="7"/>
  <c r="K3449" i="7"/>
  <c r="J3449" i="7"/>
  <c r="L3448" i="7"/>
  <c r="K3448" i="7"/>
  <c r="J3448" i="7"/>
  <c r="L3447" i="7"/>
  <c r="K3447" i="7"/>
  <c r="J3447" i="7"/>
  <c r="L3446" i="7"/>
  <c r="K3446" i="7"/>
  <c r="J3446" i="7"/>
  <c r="L3445" i="7"/>
  <c r="K3445" i="7"/>
  <c r="J3445" i="7"/>
  <c r="L3398" i="7"/>
  <c r="K3398" i="7"/>
  <c r="J3398" i="7"/>
  <c r="L3444" i="7"/>
  <c r="K3444" i="7"/>
  <c r="J3444" i="7"/>
  <c r="L3443" i="7"/>
  <c r="K3443" i="7"/>
  <c r="J3443" i="7"/>
  <c r="L3442" i="7"/>
  <c r="K3442" i="7"/>
  <c r="J3442" i="7"/>
  <c r="L3441" i="7"/>
  <c r="K3441" i="7"/>
  <c r="J3441" i="7"/>
  <c r="L3440" i="7"/>
  <c r="K3440" i="7"/>
  <c r="J3440" i="7"/>
  <c r="L3397" i="7"/>
  <c r="K3397" i="7"/>
  <c r="J3397" i="7"/>
  <c r="L3439" i="7"/>
  <c r="K3439" i="7"/>
  <c r="J3439" i="7"/>
  <c r="L3438" i="7"/>
  <c r="K3438" i="7"/>
  <c r="J3438" i="7"/>
  <c r="L3437" i="7"/>
  <c r="K3437" i="7"/>
  <c r="J3437" i="7"/>
  <c r="L3436" i="7"/>
  <c r="K3436" i="7"/>
  <c r="J3436" i="7"/>
  <c r="L3435" i="7"/>
  <c r="K3435" i="7"/>
  <c r="J3435" i="7"/>
  <c r="L3434" i="7"/>
  <c r="K3434" i="7"/>
  <c r="J3434" i="7"/>
  <c r="L3396" i="7"/>
  <c r="K3396" i="7"/>
  <c r="J3396" i="7"/>
  <c r="L3433" i="7"/>
  <c r="K3433" i="7"/>
  <c r="J3433" i="7"/>
  <c r="L3432" i="7"/>
  <c r="K3432" i="7"/>
  <c r="J3432" i="7"/>
  <c r="L3431" i="7"/>
  <c r="K3431" i="7"/>
  <c r="J3431" i="7"/>
  <c r="L3430" i="7"/>
  <c r="K3430" i="7"/>
  <c r="J3430" i="7"/>
  <c r="L3429" i="7"/>
  <c r="K3429" i="7"/>
  <c r="J3429" i="7"/>
  <c r="L3428" i="7"/>
  <c r="K3428" i="7"/>
  <c r="J3428" i="7"/>
  <c r="L3395" i="7"/>
  <c r="K3395" i="7"/>
  <c r="J3395" i="7"/>
  <c r="L3394" i="7"/>
  <c r="K3394" i="7"/>
  <c r="J3394" i="7"/>
  <c r="L3427" i="7"/>
  <c r="K3427" i="7"/>
  <c r="J3427" i="7"/>
  <c r="L3426" i="7"/>
  <c r="K3426" i="7"/>
  <c r="J3426" i="7"/>
  <c r="L3425" i="7"/>
  <c r="K3425" i="7"/>
  <c r="J3425" i="7"/>
  <c r="L3424" i="7"/>
  <c r="K3424" i="7"/>
  <c r="J3424" i="7"/>
  <c r="L3423" i="7"/>
  <c r="K3423" i="7"/>
  <c r="J3423" i="7"/>
  <c r="L3422" i="7"/>
  <c r="K3422" i="7"/>
  <c r="J3422" i="7"/>
  <c r="L3421" i="7"/>
  <c r="K3421" i="7"/>
  <c r="J3421" i="7"/>
  <c r="L3420" i="7"/>
  <c r="K3420" i="7"/>
  <c r="J3420" i="7"/>
  <c r="L3393" i="7"/>
  <c r="K3393" i="7"/>
  <c r="J3393" i="7"/>
  <c r="L3392" i="7"/>
  <c r="K3392" i="7"/>
  <c r="J3392" i="7"/>
  <c r="L3391" i="7"/>
  <c r="K3391" i="7"/>
  <c r="J3391" i="7"/>
  <c r="L3419" i="7"/>
  <c r="K3419" i="7"/>
  <c r="J3419" i="7"/>
  <c r="L3418" i="7"/>
  <c r="K3418" i="7"/>
  <c r="J3418" i="7"/>
  <c r="L3417" i="7"/>
  <c r="K3417" i="7"/>
  <c r="J3417" i="7"/>
  <c r="L3416" i="7"/>
  <c r="K3416" i="7"/>
  <c r="J3416" i="7"/>
  <c r="L3415" i="7"/>
  <c r="K3415" i="7"/>
  <c r="J3415" i="7"/>
  <c r="L3414" i="7"/>
  <c r="K3414" i="7"/>
  <c r="J3414" i="7"/>
  <c r="L3413" i="7"/>
  <c r="K3413" i="7"/>
  <c r="J3413" i="7"/>
  <c r="L3412" i="7"/>
  <c r="K3412" i="7"/>
  <c r="J3412" i="7"/>
  <c r="L3411" i="7"/>
  <c r="K3411" i="7"/>
  <c r="J3411" i="7"/>
  <c r="L3410" i="7"/>
  <c r="K3410" i="7"/>
  <c r="J3410" i="7"/>
  <c r="L3409" i="7"/>
  <c r="K3409" i="7"/>
  <c r="J3409" i="7"/>
  <c r="L3408" i="7"/>
  <c r="K3408" i="7"/>
  <c r="J3408" i="7"/>
  <c r="L3407" i="7"/>
  <c r="K3407" i="7"/>
  <c r="J3407" i="7"/>
  <c r="L3406" i="7"/>
  <c r="K3406" i="7"/>
  <c r="J3406" i="7"/>
  <c r="L3405" i="7"/>
  <c r="K3405" i="7"/>
  <c r="J3405" i="7"/>
  <c r="L3404" i="7"/>
  <c r="K3404" i="7"/>
  <c r="J3404" i="7"/>
  <c r="L3403" i="7"/>
  <c r="K3403" i="7"/>
  <c r="J3403" i="7"/>
  <c r="L3402" i="7"/>
  <c r="K3402" i="7"/>
  <c r="J3402" i="7"/>
  <c r="L3458" i="7"/>
  <c r="K3458" i="7"/>
  <c r="J3458" i="7"/>
  <c r="L3401" i="7"/>
  <c r="K3401" i="7"/>
  <c r="J3401" i="7"/>
  <c r="L3389" i="7"/>
  <c r="K3389" i="7"/>
  <c r="J3389" i="7"/>
  <c r="L3388" i="7"/>
  <c r="K3388" i="7"/>
  <c r="J3388" i="7"/>
  <c r="L3387" i="7"/>
  <c r="K3387" i="7"/>
  <c r="J3387" i="7"/>
  <c r="L3386" i="7"/>
  <c r="K3386" i="7"/>
  <c r="J3386" i="7"/>
  <c r="L3385" i="7"/>
  <c r="K3385" i="7"/>
  <c r="J3385" i="7"/>
  <c r="L3384" i="7"/>
  <c r="K3384" i="7"/>
  <c r="J3384" i="7"/>
  <c r="L3383" i="7"/>
  <c r="K3383" i="7"/>
  <c r="J3383" i="7"/>
  <c r="L3382" i="7"/>
  <c r="K3382" i="7"/>
  <c r="J3382" i="7"/>
  <c r="L3381" i="7"/>
  <c r="K3381" i="7"/>
  <c r="J3381" i="7"/>
  <c r="L3380" i="7"/>
  <c r="K3380" i="7"/>
  <c r="J3380" i="7"/>
  <c r="L3379" i="7"/>
  <c r="K3379" i="7"/>
  <c r="J3379" i="7"/>
  <c r="L3378" i="7"/>
  <c r="K3378" i="7"/>
  <c r="J3378" i="7"/>
  <c r="L3377" i="7"/>
  <c r="K3377" i="7"/>
  <c r="J3377" i="7"/>
  <c r="L3376" i="7"/>
  <c r="K3376" i="7"/>
  <c r="J3376" i="7"/>
  <c r="L3375" i="7"/>
  <c r="K3375" i="7"/>
  <c r="J3375" i="7"/>
  <c r="L3374" i="7"/>
  <c r="K3374" i="7"/>
  <c r="J3374" i="7"/>
  <c r="L3373" i="7"/>
  <c r="K3373" i="7"/>
  <c r="J3373" i="7"/>
  <c r="L3371" i="7"/>
  <c r="K3371" i="7"/>
  <c r="J3371" i="7"/>
  <c r="L3370" i="7"/>
  <c r="K3370" i="7"/>
  <c r="J3370" i="7"/>
  <c r="L3369" i="7"/>
  <c r="K3369" i="7"/>
  <c r="J3369" i="7"/>
  <c r="L3368" i="7"/>
  <c r="K3368" i="7"/>
  <c r="J3368" i="7"/>
  <c r="L3367" i="7"/>
  <c r="K3367" i="7"/>
  <c r="J3367" i="7"/>
  <c r="L3366" i="7"/>
  <c r="K3366" i="7"/>
  <c r="J3366" i="7"/>
  <c r="L3365" i="7"/>
  <c r="K3365" i="7"/>
  <c r="J3365" i="7"/>
  <c r="L3364" i="7"/>
  <c r="K3364" i="7"/>
  <c r="J3364" i="7"/>
  <c r="L3363" i="7"/>
  <c r="K3363" i="7"/>
  <c r="J3363" i="7"/>
  <c r="L3362" i="7"/>
  <c r="K3362" i="7"/>
  <c r="J3362" i="7"/>
  <c r="L3361" i="7"/>
  <c r="K3361" i="7"/>
  <c r="J3361" i="7"/>
  <c r="L3360" i="7"/>
  <c r="K3360" i="7"/>
  <c r="J3360" i="7"/>
  <c r="L3359" i="7"/>
  <c r="K3359" i="7"/>
  <c r="J3359" i="7"/>
  <c r="L3358" i="7"/>
  <c r="K3358" i="7"/>
  <c r="J3358" i="7"/>
  <c r="L3357" i="7"/>
  <c r="K3357" i="7"/>
  <c r="J3357" i="7"/>
  <c r="L3356" i="7"/>
  <c r="K3356" i="7"/>
  <c r="J3356" i="7"/>
  <c r="L3355" i="7"/>
  <c r="K3355" i="7"/>
  <c r="J3355" i="7"/>
  <c r="L3354" i="7"/>
  <c r="K3354" i="7"/>
  <c r="J3354" i="7"/>
  <c r="L3353" i="7"/>
  <c r="K3353" i="7"/>
  <c r="J3353" i="7"/>
  <c r="L3351" i="7"/>
  <c r="K3351" i="7"/>
  <c r="J3351" i="7"/>
  <c r="L3350" i="7"/>
  <c r="K3350" i="7"/>
  <c r="J3350" i="7"/>
  <c r="L3349" i="7"/>
  <c r="K3349" i="7"/>
  <c r="J3349" i="7"/>
  <c r="L3348" i="7"/>
  <c r="K3348" i="7"/>
  <c r="J3348" i="7"/>
  <c r="L3347" i="7"/>
  <c r="K3347" i="7"/>
  <c r="J3347" i="7"/>
  <c r="L3344" i="7"/>
  <c r="K3344" i="7"/>
  <c r="J3344" i="7"/>
  <c r="L3343" i="7"/>
  <c r="K3343" i="7"/>
  <c r="J3343" i="7"/>
  <c r="L3345" i="7"/>
  <c r="K3345" i="7"/>
  <c r="J3345" i="7"/>
  <c r="L3336" i="7"/>
  <c r="K3336" i="7"/>
  <c r="J3336" i="7"/>
  <c r="L3335" i="7"/>
  <c r="K3335" i="7"/>
  <c r="J3335" i="7"/>
  <c r="L3334" i="7"/>
  <c r="K3334" i="7"/>
  <c r="J3334" i="7"/>
  <c r="L3333" i="7"/>
  <c r="K3333" i="7"/>
  <c r="J3333" i="7"/>
  <c r="L3341" i="7"/>
  <c r="K3341" i="7"/>
  <c r="J3341" i="7"/>
  <c r="L3340" i="7"/>
  <c r="K3340" i="7"/>
  <c r="J3340" i="7"/>
  <c r="L3339" i="7"/>
  <c r="K3339" i="7"/>
  <c r="J3339" i="7"/>
  <c r="L3338" i="7"/>
  <c r="K3338" i="7"/>
  <c r="J3338" i="7"/>
  <c r="L3337" i="7"/>
  <c r="K3337" i="7"/>
  <c r="J3337" i="7"/>
  <c r="L3331" i="7"/>
  <c r="K3331" i="7"/>
  <c r="J3331" i="7"/>
  <c r="L3330" i="7"/>
  <c r="K3330" i="7"/>
  <c r="J3330" i="7"/>
  <c r="L3329" i="7"/>
  <c r="K3329" i="7"/>
  <c r="J3329" i="7"/>
  <c r="L3328" i="7"/>
  <c r="K3328" i="7"/>
  <c r="J3328" i="7"/>
  <c r="L3327" i="7"/>
  <c r="K3327" i="7"/>
  <c r="J3327" i="7"/>
  <c r="L3320" i="7"/>
  <c r="K3320" i="7"/>
  <c r="J3320" i="7"/>
  <c r="L3319" i="7"/>
  <c r="K3319" i="7"/>
  <c r="J3319" i="7"/>
  <c r="L3318" i="7"/>
  <c r="K3318" i="7"/>
  <c r="J3318" i="7"/>
  <c r="L3317" i="7"/>
  <c r="K3317" i="7"/>
  <c r="J3317" i="7"/>
  <c r="L3316" i="7"/>
  <c r="K3316" i="7"/>
  <c r="J3316" i="7"/>
  <c r="L3315" i="7"/>
  <c r="K3315" i="7"/>
  <c r="J3315" i="7"/>
  <c r="L3314" i="7"/>
  <c r="K3314" i="7"/>
  <c r="J3314" i="7"/>
  <c r="L3313" i="7"/>
  <c r="K3313" i="7"/>
  <c r="J3313" i="7"/>
  <c r="L3312" i="7"/>
  <c r="K3312" i="7"/>
  <c r="J3312" i="7"/>
  <c r="L3311" i="7"/>
  <c r="K3311" i="7"/>
  <c r="J3311" i="7"/>
  <c r="L3325" i="7"/>
  <c r="K3325" i="7"/>
  <c r="J3325" i="7"/>
  <c r="L3324" i="7"/>
  <c r="K3324" i="7"/>
  <c r="J3324" i="7"/>
  <c r="L3323" i="7"/>
  <c r="K3323" i="7"/>
  <c r="J3323" i="7"/>
  <c r="L3322" i="7"/>
  <c r="K3322" i="7"/>
  <c r="J3322" i="7"/>
  <c r="L3321" i="7"/>
  <c r="K3321" i="7"/>
  <c r="J3321" i="7"/>
  <c r="L3306" i="7"/>
  <c r="K3306" i="7"/>
  <c r="J3306" i="7"/>
  <c r="L3305" i="7"/>
  <c r="K3305" i="7"/>
  <c r="J3305" i="7"/>
  <c r="L3304" i="7"/>
  <c r="K3304" i="7"/>
  <c r="J3304" i="7"/>
  <c r="L3303" i="7"/>
  <c r="K3303" i="7"/>
  <c r="J3303" i="7"/>
  <c r="L3302" i="7"/>
  <c r="K3302" i="7"/>
  <c r="J3302" i="7"/>
  <c r="L3301" i="7"/>
  <c r="K3301" i="7"/>
  <c r="J3301" i="7"/>
  <c r="L3300" i="7"/>
  <c r="K3300" i="7"/>
  <c r="J3300" i="7"/>
  <c r="L3299" i="7"/>
  <c r="K3299" i="7"/>
  <c r="J3299" i="7"/>
  <c r="L3298" i="7"/>
  <c r="K3298" i="7"/>
  <c r="J3298" i="7"/>
  <c r="L3297" i="7"/>
  <c r="K3297" i="7"/>
  <c r="J3297" i="7"/>
  <c r="L3296" i="7"/>
  <c r="K3296" i="7"/>
  <c r="J3296" i="7"/>
  <c r="L3309" i="7"/>
  <c r="K3309" i="7"/>
  <c r="J3309" i="7"/>
  <c r="L3308" i="7"/>
  <c r="K3308" i="7"/>
  <c r="J3308" i="7"/>
  <c r="L3307" i="7"/>
  <c r="K3307" i="7"/>
  <c r="J3307" i="7"/>
  <c r="L3294" i="7"/>
  <c r="K3294" i="7"/>
  <c r="J3294" i="7"/>
  <c r="L3293" i="7"/>
  <c r="K3293" i="7"/>
  <c r="J3293" i="7"/>
  <c r="L3292" i="7"/>
  <c r="K3292" i="7"/>
  <c r="J3292" i="7"/>
  <c r="L3291" i="7"/>
  <c r="K3291" i="7"/>
  <c r="J3291" i="7"/>
  <c r="L3290" i="7"/>
  <c r="K3290" i="7"/>
  <c r="J3290" i="7"/>
  <c r="L3289" i="7"/>
  <c r="K3289" i="7"/>
  <c r="J3289" i="7"/>
  <c r="L3288" i="7"/>
  <c r="K3288" i="7"/>
  <c r="J3288" i="7"/>
  <c r="L3287" i="7"/>
  <c r="K3287" i="7"/>
  <c r="J3287" i="7"/>
  <c r="L3286" i="7"/>
  <c r="K3286" i="7"/>
  <c r="J3286" i="7"/>
  <c r="L3285" i="7"/>
  <c r="K3285" i="7"/>
  <c r="J3285" i="7"/>
  <c r="L3284" i="7"/>
  <c r="K3284" i="7"/>
  <c r="J3284" i="7"/>
  <c r="L3271" i="7"/>
  <c r="K3271" i="7"/>
  <c r="J3271" i="7"/>
  <c r="L3270" i="7"/>
  <c r="K3270" i="7"/>
  <c r="J3270" i="7"/>
  <c r="L3269" i="7"/>
  <c r="K3269" i="7"/>
  <c r="J3269" i="7"/>
  <c r="L3268" i="7"/>
  <c r="K3268" i="7"/>
  <c r="J3268" i="7"/>
  <c r="L3267" i="7"/>
  <c r="K3267" i="7"/>
  <c r="J3267" i="7"/>
  <c r="L3266" i="7"/>
  <c r="K3266" i="7"/>
  <c r="J3266" i="7"/>
  <c r="L3265" i="7"/>
  <c r="K3265" i="7"/>
  <c r="J3265" i="7"/>
  <c r="L3264" i="7"/>
  <c r="K3264" i="7"/>
  <c r="J3264" i="7"/>
  <c r="L3263" i="7"/>
  <c r="K3263" i="7"/>
  <c r="J3263" i="7"/>
  <c r="L3262" i="7"/>
  <c r="K3262" i="7"/>
  <c r="J3262" i="7"/>
  <c r="L3261" i="7"/>
  <c r="K3261" i="7"/>
  <c r="J3261" i="7"/>
  <c r="L3260" i="7"/>
  <c r="K3260" i="7"/>
  <c r="J3260" i="7"/>
  <c r="L3259" i="7"/>
  <c r="K3259" i="7"/>
  <c r="J3259" i="7"/>
  <c r="L3258" i="7"/>
  <c r="K3258" i="7"/>
  <c r="J3258" i="7"/>
  <c r="L3257" i="7"/>
  <c r="K3257" i="7"/>
  <c r="J3257" i="7"/>
  <c r="L3256" i="7"/>
  <c r="K3256" i="7"/>
  <c r="J3256" i="7"/>
  <c r="L3255" i="7"/>
  <c r="K3255" i="7"/>
  <c r="J3255" i="7"/>
  <c r="L3254" i="7"/>
  <c r="K3254" i="7"/>
  <c r="J3254" i="7"/>
  <c r="L3253" i="7"/>
  <c r="K3253" i="7"/>
  <c r="J3253" i="7"/>
  <c r="L3282" i="7"/>
  <c r="K3282" i="7"/>
  <c r="J3282" i="7"/>
  <c r="L3281" i="7"/>
  <c r="K3281" i="7"/>
  <c r="J3281" i="7"/>
  <c r="L3280" i="7"/>
  <c r="K3280" i="7"/>
  <c r="J3280" i="7"/>
  <c r="L3279" i="7"/>
  <c r="K3279" i="7"/>
  <c r="J3279" i="7"/>
  <c r="L3278" i="7"/>
  <c r="K3278" i="7"/>
  <c r="J3278" i="7"/>
  <c r="L3277" i="7"/>
  <c r="K3277" i="7"/>
  <c r="J3277" i="7"/>
  <c r="L3276" i="7"/>
  <c r="K3276" i="7"/>
  <c r="J3276" i="7"/>
  <c r="L3275" i="7"/>
  <c r="K3275" i="7"/>
  <c r="J3275" i="7"/>
  <c r="L3274" i="7"/>
  <c r="K3274" i="7"/>
  <c r="J3274" i="7"/>
  <c r="L3273" i="7"/>
  <c r="K3273" i="7"/>
  <c r="J3273" i="7"/>
  <c r="L3272" i="7"/>
  <c r="K3272" i="7"/>
  <c r="J3272" i="7"/>
  <c r="L3251" i="7"/>
  <c r="K3251" i="7"/>
  <c r="J3251" i="7"/>
  <c r="L3250" i="7"/>
  <c r="K3250" i="7"/>
  <c r="J3250" i="7"/>
  <c r="L3249" i="7"/>
  <c r="K3249" i="7"/>
  <c r="J3249" i="7"/>
  <c r="L3248" i="7"/>
  <c r="K3248" i="7"/>
  <c r="J3248" i="7"/>
  <c r="L3246" i="7"/>
  <c r="K3246" i="7"/>
  <c r="J3246" i="7"/>
  <c r="L3245" i="7"/>
  <c r="K3245" i="7"/>
  <c r="J3245" i="7"/>
  <c r="L3243" i="7"/>
  <c r="K3243" i="7"/>
  <c r="J3243" i="7"/>
  <c r="L3242" i="7"/>
  <c r="K3242" i="7"/>
  <c r="J3242" i="7"/>
  <c r="L3241" i="7"/>
  <c r="K3241" i="7"/>
  <c r="J3241" i="7"/>
  <c r="L3240" i="7"/>
  <c r="K3240" i="7"/>
  <c r="J3240" i="7"/>
  <c r="L3239" i="7"/>
  <c r="K3239" i="7"/>
  <c r="J3239" i="7"/>
  <c r="L3237" i="7"/>
  <c r="K3237" i="7"/>
  <c r="J3237" i="7"/>
  <c r="L3236" i="7"/>
  <c r="K3236" i="7"/>
  <c r="J3236" i="7"/>
  <c r="L3235" i="7"/>
  <c r="K3235" i="7"/>
  <c r="J3235" i="7"/>
  <c r="L3234" i="7"/>
  <c r="K3234" i="7"/>
  <c r="J3234" i="7"/>
  <c r="L3233" i="7"/>
  <c r="K3233" i="7"/>
  <c r="J3233" i="7"/>
  <c r="L3232" i="7"/>
  <c r="K3232" i="7"/>
  <c r="J3232" i="7"/>
  <c r="L3230" i="7"/>
  <c r="K3230" i="7"/>
  <c r="J3230" i="7"/>
  <c r="N3230" i="7" s="1"/>
  <c r="L3229" i="7"/>
  <c r="K3229" i="7"/>
  <c r="J3229" i="7"/>
  <c r="N3229" i="7" s="1"/>
  <c r="L3228" i="7"/>
  <c r="K3228" i="7"/>
  <c r="J3228" i="7"/>
  <c r="N3228" i="7" s="1"/>
  <c r="L3227" i="7"/>
  <c r="K3227" i="7"/>
  <c r="J3227" i="7"/>
  <c r="N3227" i="7" s="1"/>
  <c r="L3226" i="7"/>
  <c r="K3226" i="7"/>
  <c r="J3226" i="7"/>
  <c r="N3226" i="7" s="1"/>
  <c r="L3225" i="7"/>
  <c r="K3225" i="7"/>
  <c r="J3225" i="7"/>
  <c r="N3225" i="7" s="1"/>
  <c r="L3224" i="7"/>
  <c r="K3224" i="7"/>
  <c r="J3224" i="7"/>
  <c r="N3224" i="7" s="1"/>
  <c r="L3223" i="7"/>
  <c r="K3223" i="7"/>
  <c r="J3223" i="7"/>
  <c r="N3223" i="7" s="1"/>
  <c r="L3222" i="7"/>
  <c r="K3222" i="7"/>
  <c r="J3222" i="7"/>
  <c r="N3222" i="7" s="1"/>
  <c r="L3221" i="7"/>
  <c r="K3221" i="7"/>
  <c r="J3221" i="7"/>
  <c r="N3221" i="7" s="1"/>
  <c r="L3220" i="7"/>
  <c r="K3220" i="7"/>
  <c r="J3220" i="7"/>
  <c r="N3220" i="7" s="1"/>
  <c r="L3219" i="7"/>
  <c r="K3219" i="7"/>
  <c r="J3219" i="7"/>
  <c r="N3219" i="7" s="1"/>
  <c r="L3218" i="7"/>
  <c r="K3218" i="7"/>
  <c r="J3218" i="7"/>
  <c r="N3218" i="7" s="1"/>
  <c r="L3217" i="7"/>
  <c r="K3217" i="7"/>
  <c r="J3217" i="7"/>
  <c r="N3217" i="7" s="1"/>
  <c r="L3216" i="7"/>
  <c r="K3216" i="7"/>
  <c r="J3216" i="7"/>
  <c r="N3216" i="7" s="1"/>
  <c r="L3215" i="7"/>
  <c r="K3215" i="7"/>
  <c r="J3215" i="7"/>
  <c r="N3215" i="7" s="1"/>
  <c r="L3214" i="7"/>
  <c r="K3214" i="7"/>
  <c r="J3214" i="7"/>
  <c r="N3214" i="7" s="1"/>
  <c r="L3213" i="7"/>
  <c r="K3213" i="7"/>
  <c r="J3213" i="7"/>
  <c r="N3213" i="7" s="1"/>
  <c r="L3212" i="7"/>
  <c r="K3212" i="7"/>
  <c r="J3212" i="7"/>
  <c r="N3212" i="7" s="1"/>
  <c r="L3211" i="7"/>
  <c r="K3211" i="7"/>
  <c r="J3211" i="7"/>
  <c r="N3211" i="7" s="1"/>
  <c r="L3210" i="7"/>
  <c r="K3210" i="7"/>
  <c r="J3210" i="7"/>
  <c r="N3210" i="7" s="1"/>
  <c r="L3209" i="7"/>
  <c r="K3209" i="7"/>
  <c r="J3209" i="7"/>
  <c r="N3209" i="7" s="1"/>
  <c r="L3208" i="7"/>
  <c r="K3208" i="7"/>
  <c r="J3208" i="7"/>
  <c r="N3208" i="7" s="1"/>
  <c r="L3206" i="7"/>
  <c r="K3206" i="7"/>
  <c r="J3206" i="7"/>
  <c r="N3206" i="7" s="1"/>
  <c r="L3205" i="7"/>
  <c r="K3205" i="7"/>
  <c r="J3205" i="7"/>
  <c r="N3205" i="7" s="1"/>
  <c r="L3204" i="7"/>
  <c r="K3204" i="7"/>
  <c r="J3204" i="7"/>
  <c r="N3204" i="7" s="1"/>
  <c r="L3203" i="7"/>
  <c r="K3203" i="7"/>
  <c r="J3203" i="7"/>
  <c r="N3203" i="7" s="1"/>
  <c r="L3202" i="7"/>
  <c r="K3202" i="7"/>
  <c r="J3202" i="7"/>
  <c r="N3202" i="7" s="1"/>
  <c r="L3201" i="7"/>
  <c r="K3201" i="7"/>
  <c r="J3201" i="7"/>
  <c r="N3201" i="7" s="1"/>
  <c r="L3200" i="7"/>
  <c r="K3200" i="7"/>
  <c r="J3200" i="7"/>
  <c r="N3200" i="7" s="1"/>
  <c r="L3199" i="7"/>
  <c r="K3199" i="7"/>
  <c r="J3199" i="7"/>
  <c r="N3199" i="7" s="1"/>
  <c r="L3198" i="7"/>
  <c r="K3198" i="7"/>
  <c r="J3198" i="7"/>
  <c r="N3198" i="7" s="1"/>
  <c r="L3197" i="7"/>
  <c r="K3197" i="7"/>
  <c r="J3197" i="7"/>
  <c r="N3197" i="7" s="1"/>
  <c r="L3196" i="7"/>
  <c r="K3196" i="7"/>
  <c r="J3196" i="7"/>
  <c r="N3196" i="7" s="1"/>
  <c r="L3195" i="7"/>
  <c r="K3195" i="7"/>
  <c r="J3195" i="7"/>
  <c r="N3195" i="7" s="1"/>
  <c r="L3194" i="7"/>
  <c r="K3194" i="7"/>
  <c r="J3194" i="7"/>
  <c r="N3194" i="7" s="1"/>
  <c r="L3193" i="7"/>
  <c r="K3193" i="7"/>
  <c r="J3193" i="7"/>
  <c r="N3193" i="7" s="1"/>
  <c r="L3192" i="7"/>
  <c r="K3192" i="7"/>
  <c r="J3192" i="7"/>
  <c r="N3192" i="7" s="1"/>
  <c r="L3191" i="7"/>
  <c r="K3191" i="7"/>
  <c r="J3191" i="7"/>
  <c r="N3191" i="7" s="1"/>
  <c r="L3190" i="7"/>
  <c r="K3190" i="7"/>
  <c r="J3190" i="7"/>
  <c r="N3190" i="7" s="1"/>
  <c r="L3189" i="7"/>
  <c r="K3189" i="7"/>
  <c r="J3189" i="7"/>
  <c r="N3189" i="7" s="1"/>
  <c r="L3188" i="7"/>
  <c r="K3188" i="7"/>
  <c r="J3188" i="7"/>
  <c r="N3188" i="7" s="1"/>
  <c r="L3187" i="7"/>
  <c r="K3187" i="7"/>
  <c r="J3187" i="7"/>
  <c r="N3187" i="7" s="1"/>
  <c r="L3186" i="7"/>
  <c r="K3186" i="7"/>
  <c r="J3186" i="7"/>
  <c r="L3184" i="7"/>
  <c r="K3184" i="7"/>
  <c r="J3184" i="7"/>
  <c r="L3181" i="7"/>
  <c r="K3181" i="7"/>
  <c r="J3181" i="7"/>
  <c r="L3180" i="7"/>
  <c r="K3180" i="7"/>
  <c r="J3180" i="7"/>
  <c r="L3170" i="7"/>
  <c r="K3170" i="7"/>
  <c r="J3170" i="7"/>
  <c r="N3170" i="7" s="1"/>
  <c r="L3169" i="7"/>
  <c r="K3169" i="7"/>
  <c r="J3169" i="7"/>
  <c r="N3169" i="7" s="1"/>
  <c r="L3183" i="7"/>
  <c r="K3183" i="7"/>
  <c r="J3183" i="7"/>
  <c r="L3179" i="7"/>
  <c r="K3179" i="7"/>
  <c r="J3179" i="7"/>
  <c r="L3178" i="7"/>
  <c r="K3178" i="7"/>
  <c r="J3178" i="7"/>
  <c r="L3168" i="7"/>
  <c r="K3168" i="7"/>
  <c r="J3168" i="7"/>
  <c r="N3168" i="7" s="1"/>
  <c r="L3167" i="7"/>
  <c r="K3167" i="7"/>
  <c r="J3167" i="7"/>
  <c r="N3167" i="7" s="1"/>
  <c r="L3166" i="7"/>
  <c r="K3166" i="7"/>
  <c r="J3166" i="7"/>
  <c r="N3166" i="7" s="1"/>
  <c r="L3182" i="7"/>
  <c r="K3182" i="7"/>
  <c r="J3182" i="7"/>
  <c r="L3177" i="7"/>
  <c r="K3177" i="7"/>
  <c r="J3177" i="7"/>
  <c r="L3176" i="7"/>
  <c r="K3176" i="7"/>
  <c r="J3176" i="7"/>
  <c r="L3175" i="7"/>
  <c r="K3175" i="7"/>
  <c r="J3175" i="7"/>
  <c r="L3174" i="7"/>
  <c r="K3174" i="7"/>
  <c r="J3174" i="7"/>
  <c r="L3165" i="7"/>
  <c r="K3165" i="7"/>
  <c r="J3165" i="7"/>
  <c r="N3165" i="7" s="1"/>
  <c r="L3164" i="7"/>
  <c r="K3164" i="7"/>
  <c r="J3164" i="7"/>
  <c r="N3164" i="7" s="1"/>
  <c r="L3163" i="7"/>
  <c r="K3163" i="7"/>
  <c r="J3163" i="7"/>
  <c r="N3163" i="7" s="1"/>
  <c r="L3162" i="7"/>
  <c r="K3162" i="7"/>
  <c r="J3162" i="7"/>
  <c r="N3162" i="7" s="1"/>
  <c r="L3161" i="7"/>
  <c r="K3161" i="7"/>
  <c r="J3161" i="7"/>
  <c r="N3161" i="7" s="1"/>
  <c r="L3173" i="7"/>
  <c r="K3173" i="7"/>
  <c r="J3173" i="7"/>
  <c r="L3172" i="7"/>
  <c r="K3172" i="7"/>
  <c r="J3172" i="7"/>
  <c r="L3171" i="7"/>
  <c r="K3171" i="7"/>
  <c r="J3171" i="7"/>
  <c r="L3160" i="7"/>
  <c r="K3160" i="7"/>
  <c r="J3160" i="7"/>
  <c r="N3160" i="7" s="1"/>
  <c r="L3159" i="7"/>
  <c r="K3159" i="7"/>
  <c r="J3159" i="7"/>
  <c r="N3159" i="7" s="1"/>
  <c r="L3158" i="7"/>
  <c r="K3158" i="7"/>
  <c r="J3158" i="7"/>
  <c r="N3158" i="7" s="1"/>
  <c r="L3157" i="7"/>
  <c r="K3157" i="7"/>
  <c r="J3157" i="7"/>
  <c r="N3157" i="7" s="1"/>
  <c r="L3155" i="7"/>
  <c r="K3155" i="7"/>
  <c r="J3155" i="7"/>
  <c r="L3154" i="7"/>
  <c r="K3154" i="7"/>
  <c r="J3154" i="7"/>
  <c r="L3153" i="7"/>
  <c r="K3153" i="7"/>
  <c r="J3153" i="7"/>
  <c r="L3152" i="7"/>
  <c r="K3152" i="7"/>
  <c r="J3152" i="7"/>
  <c r="L3151" i="7"/>
  <c r="K3151" i="7"/>
  <c r="J3151" i="7"/>
  <c r="L3150" i="7"/>
  <c r="K3150" i="7"/>
  <c r="J3150" i="7"/>
  <c r="L3149" i="7"/>
  <c r="K3149" i="7"/>
  <c r="J3149" i="7"/>
  <c r="L3148" i="7"/>
  <c r="K3148" i="7"/>
  <c r="J3148" i="7"/>
  <c r="L3147" i="7"/>
  <c r="K3147" i="7"/>
  <c r="J3147" i="7"/>
  <c r="L3146" i="7"/>
  <c r="K3146" i="7"/>
  <c r="J3146" i="7"/>
  <c r="L3145" i="7"/>
  <c r="K3145" i="7"/>
  <c r="J3145" i="7"/>
  <c r="L3144" i="7"/>
  <c r="K3144" i="7"/>
  <c r="J3144" i="7"/>
  <c r="L3143" i="7"/>
  <c r="K3143" i="7"/>
  <c r="J3143" i="7"/>
  <c r="L3142" i="7"/>
  <c r="K3142" i="7"/>
  <c r="J3142" i="7"/>
  <c r="L3141" i="7"/>
  <c r="K3141" i="7"/>
  <c r="J3141" i="7"/>
  <c r="L3140" i="7"/>
  <c r="K3140" i="7"/>
  <c r="J3140" i="7"/>
  <c r="L3139" i="7"/>
  <c r="K3139" i="7"/>
  <c r="J3139" i="7"/>
  <c r="L3138" i="7"/>
  <c r="K3138" i="7"/>
  <c r="J3138" i="7"/>
  <c r="L3137" i="7"/>
  <c r="K3137" i="7"/>
  <c r="J3137" i="7"/>
  <c r="L3136" i="7"/>
  <c r="K3136" i="7"/>
  <c r="J3136" i="7"/>
  <c r="L3135" i="7"/>
  <c r="K3135" i="7"/>
  <c r="J3135" i="7"/>
  <c r="L3134" i="7"/>
  <c r="K3134" i="7"/>
  <c r="J3134" i="7"/>
  <c r="L3133" i="7"/>
  <c r="K3133" i="7"/>
  <c r="J3133" i="7"/>
  <c r="L3132" i="7"/>
  <c r="K3132" i="7"/>
  <c r="J3132" i="7"/>
  <c r="L3131" i="7"/>
  <c r="K3131" i="7"/>
  <c r="J3131" i="7"/>
  <c r="L3130" i="7"/>
  <c r="K3130" i="7"/>
  <c r="J3130" i="7"/>
  <c r="L3129" i="7"/>
  <c r="K3129" i="7"/>
  <c r="J3129" i="7"/>
  <c r="L3128" i="7"/>
  <c r="K3128" i="7"/>
  <c r="J3128" i="7"/>
  <c r="L3127" i="7"/>
  <c r="K3127" i="7"/>
  <c r="J3127" i="7"/>
  <c r="L3126" i="7"/>
  <c r="K3126" i="7"/>
  <c r="J3126" i="7"/>
  <c r="L3124" i="7"/>
  <c r="K3124" i="7"/>
  <c r="J3124" i="7"/>
  <c r="L3123" i="7"/>
  <c r="K3123" i="7"/>
  <c r="J3123" i="7"/>
  <c r="L3122" i="7"/>
  <c r="K3122" i="7"/>
  <c r="J3122" i="7"/>
  <c r="L3121" i="7"/>
  <c r="K3121" i="7"/>
  <c r="J3121" i="7"/>
  <c r="L3120" i="7"/>
  <c r="K3120" i="7"/>
  <c r="J3120" i="7"/>
  <c r="L3119" i="7"/>
  <c r="K3119" i="7"/>
  <c r="J3119" i="7"/>
  <c r="L3118" i="7"/>
  <c r="K3118" i="7"/>
  <c r="J3118" i="7"/>
  <c r="L3117" i="7"/>
  <c r="K3117" i="7"/>
  <c r="J3117" i="7"/>
  <c r="L3116" i="7"/>
  <c r="K3116" i="7"/>
  <c r="J3116" i="7"/>
  <c r="L3115" i="7"/>
  <c r="K3115" i="7"/>
  <c r="J3115" i="7"/>
  <c r="L3114" i="7"/>
  <c r="K3114" i="7"/>
  <c r="J3114" i="7"/>
  <c r="L3113" i="7"/>
  <c r="K3113" i="7"/>
  <c r="J3113" i="7"/>
  <c r="L3112" i="7"/>
  <c r="K3112" i="7"/>
  <c r="J3112" i="7"/>
  <c r="L3111" i="7"/>
  <c r="K3111" i="7"/>
  <c r="J3111" i="7"/>
  <c r="L3110" i="7"/>
  <c r="K3110" i="7"/>
  <c r="J3110" i="7"/>
  <c r="L3109" i="7"/>
  <c r="K3109" i="7"/>
  <c r="J3109" i="7"/>
  <c r="L3108" i="7"/>
  <c r="K3108" i="7"/>
  <c r="J3108" i="7"/>
  <c r="L3107" i="7"/>
  <c r="K3107" i="7"/>
  <c r="J3107" i="7"/>
  <c r="L3106" i="7"/>
  <c r="K3106" i="7"/>
  <c r="J3106" i="7"/>
  <c r="L3105" i="7"/>
  <c r="K3105" i="7"/>
  <c r="J3105" i="7"/>
  <c r="L3104" i="7"/>
  <c r="K3104" i="7"/>
  <c r="J3104" i="7"/>
  <c r="L3102" i="7"/>
  <c r="K3102" i="7"/>
  <c r="J3102" i="7"/>
  <c r="L3101" i="7"/>
  <c r="K3101" i="7"/>
  <c r="J3101" i="7"/>
  <c r="L3100" i="7"/>
  <c r="K3100" i="7"/>
  <c r="J3100" i="7"/>
  <c r="L3099" i="7"/>
  <c r="K3099" i="7"/>
  <c r="J3099" i="7"/>
  <c r="L3097" i="7"/>
  <c r="K3097" i="7"/>
  <c r="J3097" i="7"/>
  <c r="L3096" i="7"/>
  <c r="K3096" i="7"/>
  <c r="J3096" i="7"/>
  <c r="L3095" i="7"/>
  <c r="K3095" i="7"/>
  <c r="J3095" i="7"/>
  <c r="L3093" i="7"/>
  <c r="K3093" i="7"/>
  <c r="J3093" i="7"/>
  <c r="L3091" i="7"/>
  <c r="K3091" i="7"/>
  <c r="J3091" i="7"/>
  <c r="L3090" i="7"/>
  <c r="K3090" i="7"/>
  <c r="J3090" i="7"/>
  <c r="L3089" i="7"/>
  <c r="K3089" i="7"/>
  <c r="J3089" i="7"/>
  <c r="L3088" i="7"/>
  <c r="K3088" i="7"/>
  <c r="J3088" i="7"/>
  <c r="L3086" i="7"/>
  <c r="K3086" i="7"/>
  <c r="J3086" i="7"/>
  <c r="L3085" i="7"/>
  <c r="K3085" i="7"/>
  <c r="J3085" i="7"/>
  <c r="L3084" i="7"/>
  <c r="K3084" i="7"/>
  <c r="J3084" i="7"/>
  <c r="L3083" i="7"/>
  <c r="K3083" i="7"/>
  <c r="J3083" i="7"/>
  <c r="L3081" i="7"/>
  <c r="K3081" i="7"/>
  <c r="J3081" i="7"/>
  <c r="L3080" i="7"/>
  <c r="K3080" i="7"/>
  <c r="J3080" i="7"/>
  <c r="L3079" i="7"/>
  <c r="K3079" i="7"/>
  <c r="J3079" i="7"/>
  <c r="L3078" i="7"/>
  <c r="K3078" i="7"/>
  <c r="J3078" i="7"/>
  <c r="L3076" i="7"/>
  <c r="K3076" i="7"/>
  <c r="J3076" i="7"/>
  <c r="L3075" i="7"/>
  <c r="K3075" i="7"/>
  <c r="J3075" i="7"/>
  <c r="L3074" i="7"/>
  <c r="K3074" i="7"/>
  <c r="J3074" i="7"/>
  <c r="L3073" i="7"/>
  <c r="K3073" i="7"/>
  <c r="J3073" i="7"/>
  <c r="L3043" i="7"/>
  <c r="K3043" i="7"/>
  <c r="J3043" i="7"/>
  <c r="L3042" i="7"/>
  <c r="K3042" i="7"/>
  <c r="J3042" i="7"/>
  <c r="L3041" i="7"/>
  <c r="K3041" i="7"/>
  <c r="J3041" i="7"/>
  <c r="L3040" i="7"/>
  <c r="K3040" i="7"/>
  <c r="J3040" i="7"/>
  <c r="L3039" i="7"/>
  <c r="K3039" i="7"/>
  <c r="J3039" i="7"/>
  <c r="L3038" i="7"/>
  <c r="K3038" i="7"/>
  <c r="J3038" i="7"/>
  <c r="L3037" i="7"/>
  <c r="K3037" i="7"/>
  <c r="J3037" i="7"/>
  <c r="L3036" i="7"/>
  <c r="K3036" i="7"/>
  <c r="J3036" i="7"/>
  <c r="L3035" i="7"/>
  <c r="K3035" i="7"/>
  <c r="J3035" i="7"/>
  <c r="L3034" i="7"/>
  <c r="K3034" i="7"/>
  <c r="J3034" i="7"/>
  <c r="L3033" i="7"/>
  <c r="K3033" i="7"/>
  <c r="J3033" i="7"/>
  <c r="L3032" i="7"/>
  <c r="K3032" i="7"/>
  <c r="J3032" i="7"/>
  <c r="L3031" i="7"/>
  <c r="K3031" i="7"/>
  <c r="J3031" i="7"/>
  <c r="L3030" i="7"/>
  <c r="K3030" i="7"/>
  <c r="J3030" i="7"/>
  <c r="L3029" i="7"/>
  <c r="K3029" i="7"/>
  <c r="J3029" i="7"/>
  <c r="L3028" i="7"/>
  <c r="K3028" i="7"/>
  <c r="J3028" i="7"/>
  <c r="L3027" i="7"/>
  <c r="K3027" i="7"/>
  <c r="J3027" i="7"/>
  <c r="L3026" i="7"/>
  <c r="K3026" i="7"/>
  <c r="J3026" i="7"/>
  <c r="L3025" i="7"/>
  <c r="K3025" i="7"/>
  <c r="J3025" i="7"/>
  <c r="L3024" i="7"/>
  <c r="K3024" i="7"/>
  <c r="J3024" i="7"/>
  <c r="L3023" i="7"/>
  <c r="K3023" i="7"/>
  <c r="J3023" i="7"/>
  <c r="L3022" i="7"/>
  <c r="K3022" i="7"/>
  <c r="J3022" i="7"/>
  <c r="L3021" i="7"/>
  <c r="K3021" i="7"/>
  <c r="J3021" i="7"/>
  <c r="L3020" i="7"/>
  <c r="K3020" i="7"/>
  <c r="J3020" i="7"/>
  <c r="L3019" i="7"/>
  <c r="K3019" i="7"/>
  <c r="J3019" i="7"/>
  <c r="L3018" i="7"/>
  <c r="K3018" i="7"/>
  <c r="J3018" i="7"/>
  <c r="L3017" i="7"/>
  <c r="K3017" i="7"/>
  <c r="J3017" i="7"/>
  <c r="L3016" i="7"/>
  <c r="K3016" i="7"/>
  <c r="J3016" i="7"/>
  <c r="L3015" i="7"/>
  <c r="K3015" i="7"/>
  <c r="J3015" i="7"/>
  <c r="L3014" i="7"/>
  <c r="K3014" i="7"/>
  <c r="J3014" i="7"/>
  <c r="L3013" i="7"/>
  <c r="K3013" i="7"/>
  <c r="J3013" i="7"/>
  <c r="L3012" i="7"/>
  <c r="K3012" i="7"/>
  <c r="J3012" i="7"/>
  <c r="L3011" i="7"/>
  <c r="K3011" i="7"/>
  <c r="J3011" i="7"/>
  <c r="L3010" i="7"/>
  <c r="K3010" i="7"/>
  <c r="J3010" i="7"/>
  <c r="L3009" i="7"/>
  <c r="K3009" i="7"/>
  <c r="J3009" i="7"/>
  <c r="L3008" i="7"/>
  <c r="K3008" i="7"/>
  <c r="J3008" i="7"/>
  <c r="L3007" i="7"/>
  <c r="K3007" i="7"/>
  <c r="J3007" i="7"/>
  <c r="L3071" i="7"/>
  <c r="K3071" i="7"/>
  <c r="J3071" i="7"/>
  <c r="L3070" i="7"/>
  <c r="K3070" i="7"/>
  <c r="J3070" i="7"/>
  <c r="L3069" i="7"/>
  <c r="K3069" i="7"/>
  <c r="J3069" i="7"/>
  <c r="L3068" i="7"/>
  <c r="K3068" i="7"/>
  <c r="J3068" i="7"/>
  <c r="L3067" i="7"/>
  <c r="K3067" i="7"/>
  <c r="J3067" i="7"/>
  <c r="L3066" i="7"/>
  <c r="K3066" i="7"/>
  <c r="J3066" i="7"/>
  <c r="L3065" i="7"/>
  <c r="K3065" i="7"/>
  <c r="J3065" i="7"/>
  <c r="L3064" i="7"/>
  <c r="K3064" i="7"/>
  <c r="J3064" i="7"/>
  <c r="L3063" i="7"/>
  <c r="K3063" i="7"/>
  <c r="J3063" i="7"/>
  <c r="L3062" i="7"/>
  <c r="K3062" i="7"/>
  <c r="J3062" i="7"/>
  <c r="L3061" i="7"/>
  <c r="K3061" i="7"/>
  <c r="J3061" i="7"/>
  <c r="L3060" i="7"/>
  <c r="K3060" i="7"/>
  <c r="J3060" i="7"/>
  <c r="L3059" i="7"/>
  <c r="K3059" i="7"/>
  <c r="J3059" i="7"/>
  <c r="L3058" i="7"/>
  <c r="K3058" i="7"/>
  <c r="J3058" i="7"/>
  <c r="L3057" i="7"/>
  <c r="K3057" i="7"/>
  <c r="J3057" i="7"/>
  <c r="L3056" i="7"/>
  <c r="K3056" i="7"/>
  <c r="J3056" i="7"/>
  <c r="L3055" i="7"/>
  <c r="K3055" i="7"/>
  <c r="J3055" i="7"/>
  <c r="L3054" i="7"/>
  <c r="K3054" i="7"/>
  <c r="J3054" i="7"/>
  <c r="L3053" i="7"/>
  <c r="K3053" i="7"/>
  <c r="J3053" i="7"/>
  <c r="L3052" i="7"/>
  <c r="K3052" i="7"/>
  <c r="J3052" i="7"/>
  <c r="L3051" i="7"/>
  <c r="K3051" i="7"/>
  <c r="J3051" i="7"/>
  <c r="L3050" i="7"/>
  <c r="K3050" i="7"/>
  <c r="J3050" i="7"/>
  <c r="L3049" i="7"/>
  <c r="K3049" i="7"/>
  <c r="J3049" i="7"/>
  <c r="L3048" i="7"/>
  <c r="K3048" i="7"/>
  <c r="J3048" i="7"/>
  <c r="L3047" i="7"/>
  <c r="K3047" i="7"/>
  <c r="J3047" i="7"/>
  <c r="L3046" i="7"/>
  <c r="K3046" i="7"/>
  <c r="J3046" i="7"/>
  <c r="L3045" i="7"/>
  <c r="K3045" i="7"/>
  <c r="J3045" i="7"/>
  <c r="L3044" i="7"/>
  <c r="K3044" i="7"/>
  <c r="J3044" i="7"/>
  <c r="L3005" i="7"/>
  <c r="K3005" i="7"/>
  <c r="J3005" i="7"/>
  <c r="L3004" i="7"/>
  <c r="K3004" i="7"/>
  <c r="J3004" i="7"/>
  <c r="L3003" i="7"/>
  <c r="K3003" i="7"/>
  <c r="J3003" i="7"/>
  <c r="L3002" i="7"/>
  <c r="K3002" i="7"/>
  <c r="J3002" i="7"/>
  <c r="L3001" i="7"/>
  <c r="K3001" i="7"/>
  <c r="J3001" i="7"/>
  <c r="L3000" i="7"/>
  <c r="K3000" i="7"/>
  <c r="J3000" i="7"/>
  <c r="L2999" i="7"/>
  <c r="K2999" i="7"/>
  <c r="J2999" i="7"/>
  <c r="L2998" i="7"/>
  <c r="K2998" i="7"/>
  <c r="J2998" i="7"/>
  <c r="L2997" i="7"/>
  <c r="K2997" i="7"/>
  <c r="J2997" i="7"/>
  <c r="L2996" i="7"/>
  <c r="K2996" i="7"/>
  <c r="J2996" i="7"/>
  <c r="L2995" i="7"/>
  <c r="K2995" i="7"/>
  <c r="J2995" i="7"/>
  <c r="L2994" i="7"/>
  <c r="K2994" i="7"/>
  <c r="J2994" i="7"/>
  <c r="L2993" i="7"/>
  <c r="K2993" i="7"/>
  <c r="J2993" i="7"/>
  <c r="L2992" i="7"/>
  <c r="K2992" i="7"/>
  <c r="J2992" i="7"/>
  <c r="L2991" i="7"/>
  <c r="K2991" i="7"/>
  <c r="J2991" i="7"/>
  <c r="L2990" i="7"/>
  <c r="K2990" i="7"/>
  <c r="J2990" i="7"/>
  <c r="L2989" i="7"/>
  <c r="K2989" i="7"/>
  <c r="J2989" i="7"/>
  <c r="L2988" i="7"/>
  <c r="K2988" i="7"/>
  <c r="J2988" i="7"/>
  <c r="L2987" i="7"/>
  <c r="K2987" i="7"/>
  <c r="J2987" i="7"/>
  <c r="L2986" i="7"/>
  <c r="K2986" i="7"/>
  <c r="J2986" i="7"/>
  <c r="L2985" i="7"/>
  <c r="K2985" i="7"/>
  <c r="J2985" i="7"/>
  <c r="L2984" i="7"/>
  <c r="K2984" i="7"/>
  <c r="J2984" i="7"/>
  <c r="L2983" i="7"/>
  <c r="K2983" i="7"/>
  <c r="J2983" i="7"/>
  <c r="L2982" i="7"/>
  <c r="K2982" i="7"/>
  <c r="J2982" i="7"/>
  <c r="L2981" i="7"/>
  <c r="K2981" i="7"/>
  <c r="J2981" i="7"/>
  <c r="L2980" i="7"/>
  <c r="K2980" i="7"/>
  <c r="J2980" i="7"/>
  <c r="L2979" i="7"/>
  <c r="K2979" i="7"/>
  <c r="J2979" i="7"/>
  <c r="L2978" i="7"/>
  <c r="K2978" i="7"/>
  <c r="J2978" i="7"/>
  <c r="L2977" i="7"/>
  <c r="K2977" i="7"/>
  <c r="J2977" i="7"/>
  <c r="L2976" i="7"/>
  <c r="K2976" i="7"/>
  <c r="J2976" i="7"/>
  <c r="L2975" i="7"/>
  <c r="K2975" i="7"/>
  <c r="J2975" i="7"/>
  <c r="L2974" i="7"/>
  <c r="K2974" i="7"/>
  <c r="J2974" i="7"/>
  <c r="L2973" i="7"/>
  <c r="K2973" i="7"/>
  <c r="J2973" i="7"/>
  <c r="L2972" i="7"/>
  <c r="K2972" i="7"/>
  <c r="J2972" i="7"/>
  <c r="L2971" i="7"/>
  <c r="K2971" i="7"/>
  <c r="J2971" i="7"/>
  <c r="L2970" i="7"/>
  <c r="K2970" i="7"/>
  <c r="J2970" i="7"/>
  <c r="L2969" i="7"/>
  <c r="K2969" i="7"/>
  <c r="J2969" i="7"/>
  <c r="L2968" i="7"/>
  <c r="K2968" i="7"/>
  <c r="J2968" i="7"/>
  <c r="L2967" i="7"/>
  <c r="K2967" i="7"/>
  <c r="J2967" i="7"/>
  <c r="L2966" i="7"/>
  <c r="K2966" i="7"/>
  <c r="J2966" i="7"/>
  <c r="L2965" i="7"/>
  <c r="K2965" i="7"/>
  <c r="J2965" i="7"/>
  <c r="L2964" i="7"/>
  <c r="K2964" i="7"/>
  <c r="J2964" i="7"/>
  <c r="L2963" i="7"/>
  <c r="K2963" i="7"/>
  <c r="J2963" i="7"/>
  <c r="L2962" i="7"/>
  <c r="K2962" i="7"/>
  <c r="J2962" i="7"/>
  <c r="L2961" i="7"/>
  <c r="K2961" i="7"/>
  <c r="J2961" i="7"/>
  <c r="L2960" i="7"/>
  <c r="K2960" i="7"/>
  <c r="J2960" i="7"/>
  <c r="L2959" i="7"/>
  <c r="K2959" i="7"/>
  <c r="J2959" i="7"/>
  <c r="L2957" i="7"/>
  <c r="K2957" i="7"/>
  <c r="J2957" i="7"/>
  <c r="L2956" i="7"/>
  <c r="K2956" i="7"/>
  <c r="J2956" i="7"/>
  <c r="L2955" i="7"/>
  <c r="K2955" i="7"/>
  <c r="J2955" i="7"/>
  <c r="L2954" i="7"/>
  <c r="K2954" i="7"/>
  <c r="J2954" i="7"/>
  <c r="L2953" i="7"/>
  <c r="K2953" i="7"/>
  <c r="J2953" i="7"/>
  <c r="L2952" i="7"/>
  <c r="K2952" i="7"/>
  <c r="J2952" i="7"/>
  <c r="L2951" i="7"/>
  <c r="K2951" i="7"/>
  <c r="J2951" i="7"/>
  <c r="L2950" i="7"/>
  <c r="K2950" i="7"/>
  <c r="J2950" i="7"/>
  <c r="L2949" i="7"/>
  <c r="K2949" i="7"/>
  <c r="J2949" i="7"/>
  <c r="L2948" i="7"/>
  <c r="K2948" i="7"/>
  <c r="J2948" i="7"/>
  <c r="L2947" i="7"/>
  <c r="K2947" i="7"/>
  <c r="J2947" i="7"/>
  <c r="L2946" i="7"/>
  <c r="K2946" i="7"/>
  <c r="J2946" i="7"/>
  <c r="L2945" i="7"/>
  <c r="K2945" i="7"/>
  <c r="J2945" i="7"/>
  <c r="L2944" i="7"/>
  <c r="K2944" i="7"/>
  <c r="J2944" i="7"/>
  <c r="L2943" i="7"/>
  <c r="K2943" i="7"/>
  <c r="J2943" i="7"/>
  <c r="L2942" i="7"/>
  <c r="K2942" i="7"/>
  <c r="J2942" i="7"/>
  <c r="L2941" i="7"/>
  <c r="K2941" i="7"/>
  <c r="J2941" i="7"/>
  <c r="L2940" i="7"/>
  <c r="K2940" i="7"/>
  <c r="J2940" i="7"/>
  <c r="L2939" i="7"/>
  <c r="K2939" i="7"/>
  <c r="J2939" i="7"/>
  <c r="L2938" i="7"/>
  <c r="K2938" i="7"/>
  <c r="J2938" i="7"/>
  <c r="L2937" i="7"/>
  <c r="K2937" i="7"/>
  <c r="J2937" i="7"/>
  <c r="L2936" i="7"/>
  <c r="K2936" i="7"/>
  <c r="J2936" i="7"/>
  <c r="L2935" i="7"/>
  <c r="K2935" i="7"/>
  <c r="J2935" i="7"/>
  <c r="L2934" i="7"/>
  <c r="K2934" i="7"/>
  <c r="J2934" i="7"/>
  <c r="L2933" i="7"/>
  <c r="K2933" i="7"/>
  <c r="J2933" i="7"/>
  <c r="L2932" i="7"/>
  <c r="K2932" i="7"/>
  <c r="J2932" i="7"/>
  <c r="L2931" i="7"/>
  <c r="K2931" i="7"/>
  <c r="J2931" i="7"/>
  <c r="L2930" i="7"/>
  <c r="K2930" i="7"/>
  <c r="J2930" i="7"/>
  <c r="L2929" i="7"/>
  <c r="K2929" i="7"/>
  <c r="J2929" i="7"/>
  <c r="L2928" i="7"/>
  <c r="K2928" i="7"/>
  <c r="J2928" i="7"/>
  <c r="L2927" i="7"/>
  <c r="K2927" i="7"/>
  <c r="J2927" i="7"/>
  <c r="L2926" i="7"/>
  <c r="K2926" i="7"/>
  <c r="J2926" i="7"/>
  <c r="L2925" i="7"/>
  <c r="K2925" i="7"/>
  <c r="J2925" i="7"/>
  <c r="L2924" i="7"/>
  <c r="K2924" i="7"/>
  <c r="J2924" i="7"/>
  <c r="L2923" i="7"/>
  <c r="K2923" i="7"/>
  <c r="J2923" i="7"/>
  <c r="L2922" i="7"/>
  <c r="K2922" i="7"/>
  <c r="J2922" i="7"/>
  <c r="L2921" i="7"/>
  <c r="K2921" i="7"/>
  <c r="J2921" i="7"/>
  <c r="L2920" i="7"/>
  <c r="K2920" i="7"/>
  <c r="J2920" i="7"/>
  <c r="L2919" i="7"/>
  <c r="K2919" i="7"/>
  <c r="J2919" i="7"/>
  <c r="L2918" i="7"/>
  <c r="K2918" i="7"/>
  <c r="J2918" i="7"/>
  <c r="L2917" i="7"/>
  <c r="K2917" i="7"/>
  <c r="J2917" i="7"/>
  <c r="L2916" i="7"/>
  <c r="K2916" i="7"/>
  <c r="J2916" i="7"/>
  <c r="L2915" i="7"/>
  <c r="K2915" i="7"/>
  <c r="J2915" i="7"/>
  <c r="L2914" i="7"/>
  <c r="K2914" i="7"/>
  <c r="J2914" i="7"/>
  <c r="L2913" i="7"/>
  <c r="K2913" i="7"/>
  <c r="J2913" i="7"/>
  <c r="L2912" i="7"/>
  <c r="K2912" i="7"/>
  <c r="J2912" i="7"/>
  <c r="L2911" i="7"/>
  <c r="K2911" i="7"/>
  <c r="J2911" i="7"/>
  <c r="L2910" i="7"/>
  <c r="K2910" i="7"/>
  <c r="J2910" i="7"/>
  <c r="L2909" i="7"/>
  <c r="K2909" i="7"/>
  <c r="J2909" i="7"/>
  <c r="L2908" i="7"/>
  <c r="K2908" i="7"/>
  <c r="J2908" i="7"/>
  <c r="L2907" i="7"/>
  <c r="K2907" i="7"/>
  <c r="J2907" i="7"/>
  <c r="L2906" i="7"/>
  <c r="K2906" i="7"/>
  <c r="J2906" i="7"/>
  <c r="L2905" i="7"/>
  <c r="K2905" i="7"/>
  <c r="J2905" i="7"/>
  <c r="L2904" i="7"/>
  <c r="K2904" i="7"/>
  <c r="J2904" i="7"/>
  <c r="L2903" i="7"/>
  <c r="K2903" i="7"/>
  <c r="J2903" i="7"/>
  <c r="L2902" i="7"/>
  <c r="K2902" i="7"/>
  <c r="J2902" i="7"/>
  <c r="L2901" i="7"/>
  <c r="K2901" i="7"/>
  <c r="J2901" i="7"/>
  <c r="L2900" i="7"/>
  <c r="K2900" i="7"/>
  <c r="J2900" i="7"/>
  <c r="L2899" i="7"/>
  <c r="K2899" i="7"/>
  <c r="J2899" i="7"/>
  <c r="L2898" i="7"/>
  <c r="K2898" i="7"/>
  <c r="J2898" i="7"/>
  <c r="L2897" i="7"/>
  <c r="K2897" i="7"/>
  <c r="J2897" i="7"/>
  <c r="L2896" i="7"/>
  <c r="K2896" i="7"/>
  <c r="J2896" i="7"/>
  <c r="L2895" i="7"/>
  <c r="K2895" i="7"/>
  <c r="J2895" i="7"/>
  <c r="L2894" i="7"/>
  <c r="K2894" i="7"/>
  <c r="J2894" i="7"/>
  <c r="L2893" i="7"/>
  <c r="K2893" i="7"/>
  <c r="J2893" i="7"/>
  <c r="L2892" i="7"/>
  <c r="K2892" i="7"/>
  <c r="J2892" i="7"/>
  <c r="L2891" i="7"/>
  <c r="K2891" i="7"/>
  <c r="J2891" i="7"/>
  <c r="L2890" i="7"/>
  <c r="K2890" i="7"/>
  <c r="J2890" i="7"/>
  <c r="L2889" i="7"/>
  <c r="K2889" i="7"/>
  <c r="J2889" i="7"/>
  <c r="L2887" i="7"/>
  <c r="K2887" i="7"/>
  <c r="J2887" i="7"/>
  <c r="L2886" i="7"/>
  <c r="K2886" i="7"/>
  <c r="J2886" i="7"/>
  <c r="L2885" i="7"/>
  <c r="K2885" i="7"/>
  <c r="J2885" i="7"/>
  <c r="L2884" i="7"/>
  <c r="K2884" i="7"/>
  <c r="J2884" i="7"/>
  <c r="L2883" i="7"/>
  <c r="K2883" i="7"/>
  <c r="J2883" i="7"/>
  <c r="L2882" i="7"/>
  <c r="K2882" i="7"/>
  <c r="J2882" i="7"/>
  <c r="L2881" i="7"/>
  <c r="K2881" i="7"/>
  <c r="J2881" i="7"/>
  <c r="L2880" i="7"/>
  <c r="K2880" i="7"/>
  <c r="J2880" i="7"/>
  <c r="L2879" i="7"/>
  <c r="K2879" i="7"/>
  <c r="J2879" i="7"/>
  <c r="L2878" i="7"/>
  <c r="K2878" i="7"/>
  <c r="J2878" i="7"/>
  <c r="L2877" i="7"/>
  <c r="K2877" i="7"/>
  <c r="J2877" i="7"/>
  <c r="L2876" i="7"/>
  <c r="K2876" i="7"/>
  <c r="J2876" i="7"/>
  <c r="L2875" i="7"/>
  <c r="K2875" i="7"/>
  <c r="J2875" i="7"/>
  <c r="L2874" i="7"/>
  <c r="K2874" i="7"/>
  <c r="J2874" i="7"/>
  <c r="L2873" i="7"/>
  <c r="K2873" i="7"/>
  <c r="J2873" i="7"/>
  <c r="L2872" i="7"/>
  <c r="K2872" i="7"/>
  <c r="J2872" i="7"/>
  <c r="L2871" i="7"/>
  <c r="K2871" i="7"/>
  <c r="J2871" i="7"/>
  <c r="L2870" i="7"/>
  <c r="K2870" i="7"/>
  <c r="J2870" i="7"/>
  <c r="L2869" i="7"/>
  <c r="K2869" i="7"/>
  <c r="J2869" i="7"/>
  <c r="L2868" i="7"/>
  <c r="K2868" i="7"/>
  <c r="J2868" i="7"/>
  <c r="L2867" i="7"/>
  <c r="K2867" i="7"/>
  <c r="J2867" i="7"/>
  <c r="L2865" i="7"/>
  <c r="K2865" i="7"/>
  <c r="J2865" i="7"/>
  <c r="L2864" i="7"/>
  <c r="K2864" i="7"/>
  <c r="J2864" i="7"/>
  <c r="L2863" i="7"/>
  <c r="K2863" i="7"/>
  <c r="J2863" i="7"/>
  <c r="L2862" i="7"/>
  <c r="K2862" i="7"/>
  <c r="J2862" i="7"/>
  <c r="L2861" i="7"/>
  <c r="K2861" i="7"/>
  <c r="J2861" i="7"/>
  <c r="L2860" i="7"/>
  <c r="K2860" i="7"/>
  <c r="J2860" i="7"/>
  <c r="L2859" i="7"/>
  <c r="K2859" i="7"/>
  <c r="J2859" i="7"/>
  <c r="L2858" i="7"/>
  <c r="K2858" i="7"/>
  <c r="J2858" i="7"/>
  <c r="L2857" i="7"/>
  <c r="K2857" i="7"/>
  <c r="J2857" i="7"/>
  <c r="L2856" i="7"/>
  <c r="K2856" i="7"/>
  <c r="J2856" i="7"/>
  <c r="L2855" i="7"/>
  <c r="K2855" i="7"/>
  <c r="J2855" i="7"/>
  <c r="L2854" i="7"/>
  <c r="K2854" i="7"/>
  <c r="J2854" i="7"/>
  <c r="L2853" i="7"/>
  <c r="K2853" i="7"/>
  <c r="J2853" i="7"/>
  <c r="L2852" i="7"/>
  <c r="K2852" i="7"/>
  <c r="J2852" i="7"/>
  <c r="L2851" i="7"/>
  <c r="K2851" i="7"/>
  <c r="J2851" i="7"/>
  <c r="L2850" i="7"/>
  <c r="K2850" i="7"/>
  <c r="J2850" i="7"/>
  <c r="L2849" i="7"/>
  <c r="K2849" i="7"/>
  <c r="J2849" i="7"/>
  <c r="L2848" i="7"/>
  <c r="K2848" i="7"/>
  <c r="J2848" i="7"/>
  <c r="L2847" i="7"/>
  <c r="K2847" i="7"/>
  <c r="J2847" i="7"/>
  <c r="L2846" i="7"/>
  <c r="K2846" i="7"/>
  <c r="J2846" i="7"/>
  <c r="L2845" i="7"/>
  <c r="K2845" i="7"/>
  <c r="J2845" i="7"/>
  <c r="L2843" i="7"/>
  <c r="K2843" i="7"/>
  <c r="J2843" i="7"/>
  <c r="L2842" i="7"/>
  <c r="K2842" i="7"/>
  <c r="J2842" i="7"/>
  <c r="L2841" i="7"/>
  <c r="K2841" i="7"/>
  <c r="J2841" i="7"/>
  <c r="L2840" i="7"/>
  <c r="K2840" i="7"/>
  <c r="J2840" i="7"/>
  <c r="L2839" i="7"/>
  <c r="K2839" i="7"/>
  <c r="J2839" i="7"/>
  <c r="L2838" i="7"/>
  <c r="K2838" i="7"/>
  <c r="J2838" i="7"/>
  <c r="L2837" i="7"/>
  <c r="K2837" i="7"/>
  <c r="J2837" i="7"/>
  <c r="L2836" i="7"/>
  <c r="K2836" i="7"/>
  <c r="J2836" i="7"/>
  <c r="L2835" i="7"/>
  <c r="K2835" i="7"/>
  <c r="J2835" i="7"/>
  <c r="L2834" i="7"/>
  <c r="K2834" i="7"/>
  <c r="J2834" i="7"/>
  <c r="L2833" i="7"/>
  <c r="K2833" i="7"/>
  <c r="J2833" i="7"/>
  <c r="L2832" i="7"/>
  <c r="K2832" i="7"/>
  <c r="J2832" i="7"/>
  <c r="L2831" i="7"/>
  <c r="K2831" i="7"/>
  <c r="J2831" i="7"/>
  <c r="L2830" i="7"/>
  <c r="K2830" i="7"/>
  <c r="J2830" i="7"/>
  <c r="L2829" i="7"/>
  <c r="K2829" i="7"/>
  <c r="J2829" i="7"/>
  <c r="L2828" i="7"/>
  <c r="K2828" i="7"/>
  <c r="J2828" i="7"/>
  <c r="L2827" i="7"/>
  <c r="K2827" i="7"/>
  <c r="J2827" i="7"/>
  <c r="L2826" i="7"/>
  <c r="K2826" i="7"/>
  <c r="J2826" i="7"/>
  <c r="L2825" i="7"/>
  <c r="K2825" i="7"/>
  <c r="J2825" i="7"/>
  <c r="L2824" i="7"/>
  <c r="K2824" i="7"/>
  <c r="J2824" i="7"/>
  <c r="L2823" i="7"/>
  <c r="K2823" i="7"/>
  <c r="J2823" i="7"/>
  <c r="L2820" i="7"/>
  <c r="K2820" i="7"/>
  <c r="J2820" i="7"/>
  <c r="L2819" i="7"/>
  <c r="K2819" i="7"/>
  <c r="J2819" i="7"/>
  <c r="L2818" i="7"/>
  <c r="K2818" i="7"/>
  <c r="J2818" i="7"/>
  <c r="L2815" i="7"/>
  <c r="K2815" i="7"/>
  <c r="J2815" i="7"/>
  <c r="L2814" i="7"/>
  <c r="K2814" i="7"/>
  <c r="J2814" i="7"/>
  <c r="L2811" i="7"/>
  <c r="K2811" i="7"/>
  <c r="J2811" i="7"/>
  <c r="L2810" i="7"/>
  <c r="K2810" i="7"/>
  <c r="J2810" i="7"/>
  <c r="L2809" i="7"/>
  <c r="K2809" i="7"/>
  <c r="J2809" i="7"/>
  <c r="L2808" i="7"/>
  <c r="K2808" i="7"/>
  <c r="J2808" i="7"/>
  <c r="L2801" i="7"/>
  <c r="K2801" i="7"/>
  <c r="J2801" i="7"/>
  <c r="L2800" i="7"/>
  <c r="K2800" i="7"/>
  <c r="J2800" i="7"/>
  <c r="L2797" i="7"/>
  <c r="K2797" i="7"/>
  <c r="J2797" i="7"/>
  <c r="L2794" i="7"/>
  <c r="K2794" i="7"/>
  <c r="J2794" i="7"/>
  <c r="L2793" i="7"/>
  <c r="K2793" i="7"/>
  <c r="J2793" i="7"/>
  <c r="L2792" i="7"/>
  <c r="K2792" i="7"/>
  <c r="J2792" i="7"/>
  <c r="L2791" i="7"/>
  <c r="K2791" i="7"/>
  <c r="J2791" i="7"/>
  <c r="L2785" i="7"/>
  <c r="K2785" i="7"/>
  <c r="J2785" i="7"/>
  <c r="L2784" i="7"/>
  <c r="K2784" i="7"/>
  <c r="J2784" i="7"/>
  <c r="L2783" i="7"/>
  <c r="K2783" i="7"/>
  <c r="J2783" i="7"/>
  <c r="L2782" i="7"/>
  <c r="K2782" i="7"/>
  <c r="J2782" i="7"/>
  <c r="L2781" i="7"/>
  <c r="K2781" i="7"/>
  <c r="J2781" i="7"/>
  <c r="L2817" i="7"/>
  <c r="K2817" i="7"/>
  <c r="J2817" i="7"/>
  <c r="L2813" i="7"/>
  <c r="K2813" i="7"/>
  <c r="J2813" i="7"/>
  <c r="L2812" i="7"/>
  <c r="K2812" i="7"/>
  <c r="J2812" i="7"/>
  <c r="L2807" i="7"/>
  <c r="K2807" i="7"/>
  <c r="J2807" i="7"/>
  <c r="L2806" i="7"/>
  <c r="K2806" i="7"/>
  <c r="J2806" i="7"/>
  <c r="L2805" i="7"/>
  <c r="K2805" i="7"/>
  <c r="J2805" i="7"/>
  <c r="L2804" i="7"/>
  <c r="K2804" i="7"/>
  <c r="J2804" i="7"/>
  <c r="L2799" i="7"/>
  <c r="K2799" i="7"/>
  <c r="J2799" i="7"/>
  <c r="L2798" i="7"/>
  <c r="K2798" i="7"/>
  <c r="J2798" i="7"/>
  <c r="L2796" i="7"/>
  <c r="K2796" i="7"/>
  <c r="J2796" i="7"/>
  <c r="L2795" i="7"/>
  <c r="K2795" i="7"/>
  <c r="J2795" i="7"/>
  <c r="L2790" i="7"/>
  <c r="K2790" i="7"/>
  <c r="J2790" i="7"/>
  <c r="L2789" i="7"/>
  <c r="K2789" i="7"/>
  <c r="J2789" i="7"/>
  <c r="L2788" i="7"/>
  <c r="K2788" i="7"/>
  <c r="J2788" i="7"/>
  <c r="L2787" i="7"/>
  <c r="K2787" i="7"/>
  <c r="J2787" i="7"/>
  <c r="L2786" i="7"/>
  <c r="K2786" i="7"/>
  <c r="J2786" i="7"/>
  <c r="L2780" i="7"/>
  <c r="K2780" i="7"/>
  <c r="J2780" i="7"/>
  <c r="L2779" i="7"/>
  <c r="K2779" i="7"/>
  <c r="J2779" i="7"/>
  <c r="L2778" i="7"/>
  <c r="K2778" i="7"/>
  <c r="J2778" i="7"/>
  <c r="L2777" i="7"/>
  <c r="K2777" i="7"/>
  <c r="J2777" i="7"/>
  <c r="L2776" i="7"/>
  <c r="K2776" i="7"/>
  <c r="J2776" i="7"/>
  <c r="L2775" i="7"/>
  <c r="K2775" i="7"/>
  <c r="J2775" i="7"/>
  <c r="L2774" i="7"/>
  <c r="K2774" i="7"/>
  <c r="J2774" i="7"/>
  <c r="L2773" i="7"/>
  <c r="K2773" i="7"/>
  <c r="J2773" i="7"/>
  <c r="L2772" i="7"/>
  <c r="K2772" i="7"/>
  <c r="J2772" i="7"/>
  <c r="L2821" i="7"/>
  <c r="K2821" i="7"/>
  <c r="J2821" i="7"/>
  <c r="L2816" i="7"/>
  <c r="K2816" i="7"/>
  <c r="J2816" i="7"/>
  <c r="L2803" i="7"/>
  <c r="K2803" i="7"/>
  <c r="J2803" i="7"/>
  <c r="L2802" i="7"/>
  <c r="K2802" i="7"/>
  <c r="J2802" i="7"/>
  <c r="L2771" i="7"/>
  <c r="K2771" i="7"/>
  <c r="J2771" i="7"/>
  <c r="L2770" i="7"/>
  <c r="K2770" i="7"/>
  <c r="J2770" i="7"/>
  <c r="L2766" i="7"/>
  <c r="K2766" i="7"/>
  <c r="J2766" i="7"/>
  <c r="L2765" i="7"/>
  <c r="K2765" i="7"/>
  <c r="J2765" i="7"/>
  <c r="L2764" i="7"/>
  <c r="K2764" i="7"/>
  <c r="J2764" i="7"/>
  <c r="L2763" i="7"/>
  <c r="K2763" i="7"/>
  <c r="J2763" i="7"/>
  <c r="L2762" i="7"/>
  <c r="K2762" i="7"/>
  <c r="J2762" i="7"/>
  <c r="L2761" i="7"/>
  <c r="K2761" i="7"/>
  <c r="J2761" i="7"/>
  <c r="L2760" i="7"/>
  <c r="K2760" i="7"/>
  <c r="J2760" i="7"/>
  <c r="L2759" i="7"/>
  <c r="K2759" i="7"/>
  <c r="J2759" i="7"/>
  <c r="L2758" i="7"/>
  <c r="K2758" i="7"/>
  <c r="J2758" i="7"/>
  <c r="L2757" i="7"/>
  <c r="K2757" i="7"/>
  <c r="J2757" i="7"/>
  <c r="L2756" i="7"/>
  <c r="K2756" i="7"/>
  <c r="J2756" i="7"/>
  <c r="L2755" i="7"/>
  <c r="K2755" i="7"/>
  <c r="J2755" i="7"/>
  <c r="L2754" i="7"/>
  <c r="K2754" i="7"/>
  <c r="J2754" i="7"/>
  <c r="L2753" i="7"/>
  <c r="K2753" i="7"/>
  <c r="J2753" i="7"/>
  <c r="L2752" i="7"/>
  <c r="K2752" i="7"/>
  <c r="J2752" i="7"/>
  <c r="L2751" i="7"/>
  <c r="K2751" i="7"/>
  <c r="J2751" i="7"/>
  <c r="L2750" i="7"/>
  <c r="K2750" i="7"/>
  <c r="J2750" i="7"/>
  <c r="L2749" i="7"/>
  <c r="K2749" i="7"/>
  <c r="J2749" i="7"/>
  <c r="L2748" i="7"/>
  <c r="K2748" i="7"/>
  <c r="J2748" i="7"/>
  <c r="L2747" i="7"/>
  <c r="K2747" i="7"/>
  <c r="J2747" i="7"/>
  <c r="L2746" i="7"/>
  <c r="K2746" i="7"/>
  <c r="J2746" i="7"/>
  <c r="L2745" i="7"/>
  <c r="K2745" i="7"/>
  <c r="J2745" i="7"/>
  <c r="L2744" i="7"/>
  <c r="K2744" i="7"/>
  <c r="J2744" i="7"/>
  <c r="L2743" i="7"/>
  <c r="K2743" i="7"/>
  <c r="J2743" i="7"/>
  <c r="L2742" i="7"/>
  <c r="K2742" i="7"/>
  <c r="J2742" i="7"/>
  <c r="L2741" i="7"/>
  <c r="K2741" i="7"/>
  <c r="J2741" i="7"/>
  <c r="L2740" i="7"/>
  <c r="K2740" i="7"/>
  <c r="J2740" i="7"/>
  <c r="L2739" i="7"/>
  <c r="K2739" i="7"/>
  <c r="J2739" i="7"/>
  <c r="L2738" i="7"/>
  <c r="K2738" i="7"/>
  <c r="J2738" i="7"/>
  <c r="L2737" i="7"/>
  <c r="K2737" i="7"/>
  <c r="J2737" i="7"/>
  <c r="L2736" i="7"/>
  <c r="K2736" i="7"/>
  <c r="J2736" i="7"/>
  <c r="L2735" i="7"/>
  <c r="K2735" i="7"/>
  <c r="J2735" i="7"/>
  <c r="L2734" i="7"/>
  <c r="K2734" i="7"/>
  <c r="J2734" i="7"/>
  <c r="L2733" i="7"/>
  <c r="K2733" i="7"/>
  <c r="J2733" i="7"/>
  <c r="L2732" i="7"/>
  <c r="K2732" i="7"/>
  <c r="J2732" i="7"/>
  <c r="L2731" i="7"/>
  <c r="K2731" i="7"/>
  <c r="J2731" i="7"/>
  <c r="L2730" i="7"/>
  <c r="K2730" i="7"/>
  <c r="J2730" i="7"/>
  <c r="L2729" i="7"/>
  <c r="K2729" i="7"/>
  <c r="J2729" i="7"/>
  <c r="L2728" i="7"/>
  <c r="K2728" i="7"/>
  <c r="J2728" i="7"/>
  <c r="L2727" i="7"/>
  <c r="K2727" i="7"/>
  <c r="J2727" i="7"/>
  <c r="L2726" i="7"/>
  <c r="K2726" i="7"/>
  <c r="J2726" i="7"/>
  <c r="L2725" i="7"/>
  <c r="K2725" i="7"/>
  <c r="J2725" i="7"/>
  <c r="L2724" i="7"/>
  <c r="K2724" i="7"/>
  <c r="J2724" i="7"/>
  <c r="L2723" i="7"/>
  <c r="K2723" i="7"/>
  <c r="J2723" i="7"/>
  <c r="L2722" i="7"/>
  <c r="K2722" i="7"/>
  <c r="J2722" i="7"/>
  <c r="L2721" i="7"/>
  <c r="K2721" i="7"/>
  <c r="J2721" i="7"/>
  <c r="L2720" i="7"/>
  <c r="K2720" i="7"/>
  <c r="J2720" i="7"/>
  <c r="L2719" i="7"/>
  <c r="K2719" i="7"/>
  <c r="J2719" i="7"/>
  <c r="L2718" i="7"/>
  <c r="K2718" i="7"/>
  <c r="J2718" i="7"/>
  <c r="L2717" i="7"/>
  <c r="K2717" i="7"/>
  <c r="J2717" i="7"/>
  <c r="L2716" i="7"/>
  <c r="K2716" i="7"/>
  <c r="J2716" i="7"/>
  <c r="L2715" i="7"/>
  <c r="K2715" i="7"/>
  <c r="J2715" i="7"/>
  <c r="L2714" i="7"/>
  <c r="K2714" i="7"/>
  <c r="J2714" i="7"/>
  <c r="L2713" i="7"/>
  <c r="K2713" i="7"/>
  <c r="J2713" i="7"/>
  <c r="L2712" i="7"/>
  <c r="K2712" i="7"/>
  <c r="J2712" i="7"/>
  <c r="L2711" i="7"/>
  <c r="K2711" i="7"/>
  <c r="J2711" i="7"/>
  <c r="L2661" i="7"/>
  <c r="K2661" i="7"/>
  <c r="J2661" i="7"/>
  <c r="L2660" i="7"/>
  <c r="K2660" i="7"/>
  <c r="J2660" i="7"/>
  <c r="L2659" i="7"/>
  <c r="K2659" i="7"/>
  <c r="J2659" i="7"/>
  <c r="L2658" i="7"/>
  <c r="K2658" i="7"/>
  <c r="J2658" i="7"/>
  <c r="L2657" i="7"/>
  <c r="K2657" i="7"/>
  <c r="J2657" i="7"/>
  <c r="L2656" i="7"/>
  <c r="K2656" i="7"/>
  <c r="J2656" i="7"/>
  <c r="L2655" i="7"/>
  <c r="K2655" i="7"/>
  <c r="J2655" i="7"/>
  <c r="L2654" i="7"/>
  <c r="K2654" i="7"/>
  <c r="J2654" i="7"/>
  <c r="L2653" i="7"/>
  <c r="K2653" i="7"/>
  <c r="J2653" i="7"/>
  <c r="L2652" i="7"/>
  <c r="K2652" i="7"/>
  <c r="J2652" i="7"/>
  <c r="L2651" i="7"/>
  <c r="K2651" i="7"/>
  <c r="J2651" i="7"/>
  <c r="L2650" i="7"/>
  <c r="K2650" i="7"/>
  <c r="J2650" i="7"/>
  <c r="L2649" i="7"/>
  <c r="K2649" i="7"/>
  <c r="J2649" i="7"/>
  <c r="L2648" i="7"/>
  <c r="K2648" i="7"/>
  <c r="J2648" i="7"/>
  <c r="L2647" i="7"/>
  <c r="K2647" i="7"/>
  <c r="J2647" i="7"/>
  <c r="L2646" i="7"/>
  <c r="K2646" i="7"/>
  <c r="J2646" i="7"/>
  <c r="L2645" i="7"/>
  <c r="K2645" i="7"/>
  <c r="J2645" i="7"/>
  <c r="L2644" i="7"/>
  <c r="K2644" i="7"/>
  <c r="J2644" i="7"/>
  <c r="L2643" i="7"/>
  <c r="K2643" i="7"/>
  <c r="J2643" i="7"/>
  <c r="L2642" i="7"/>
  <c r="K2642" i="7"/>
  <c r="J2642" i="7"/>
  <c r="L2641" i="7"/>
  <c r="K2641" i="7"/>
  <c r="J2641" i="7"/>
  <c r="L2640" i="7"/>
  <c r="K2640" i="7"/>
  <c r="J2640" i="7"/>
  <c r="L2639" i="7"/>
  <c r="K2639" i="7"/>
  <c r="J2639" i="7"/>
  <c r="L2638" i="7"/>
  <c r="K2638" i="7"/>
  <c r="J2638" i="7"/>
  <c r="L2637" i="7"/>
  <c r="K2637" i="7"/>
  <c r="J2637" i="7"/>
  <c r="L2636" i="7"/>
  <c r="K2636" i="7"/>
  <c r="J2636" i="7"/>
  <c r="L2768" i="7"/>
  <c r="K2768" i="7"/>
  <c r="J2768" i="7"/>
  <c r="L2767" i="7"/>
  <c r="K2767" i="7"/>
  <c r="J2767" i="7"/>
  <c r="L2710" i="7"/>
  <c r="K2710" i="7"/>
  <c r="J2710" i="7"/>
  <c r="L2709" i="7"/>
  <c r="K2709" i="7"/>
  <c r="J2709" i="7"/>
  <c r="L2708" i="7"/>
  <c r="K2708" i="7"/>
  <c r="J2708" i="7"/>
  <c r="L2707" i="7"/>
  <c r="K2707" i="7"/>
  <c r="J2707" i="7"/>
  <c r="L2706" i="7"/>
  <c r="K2706" i="7"/>
  <c r="J2706" i="7"/>
  <c r="L2705" i="7"/>
  <c r="K2705" i="7"/>
  <c r="J2705" i="7"/>
  <c r="L2704" i="7"/>
  <c r="K2704" i="7"/>
  <c r="J2704" i="7"/>
  <c r="L2703" i="7"/>
  <c r="K2703" i="7"/>
  <c r="J2703" i="7"/>
  <c r="L2702" i="7"/>
  <c r="K2702" i="7"/>
  <c r="J2702" i="7"/>
  <c r="L2701" i="7"/>
  <c r="K2701" i="7"/>
  <c r="J2701" i="7"/>
  <c r="L2700" i="7"/>
  <c r="K2700" i="7"/>
  <c r="J2700" i="7"/>
  <c r="L2699" i="7"/>
  <c r="K2699" i="7"/>
  <c r="J2699" i="7"/>
  <c r="L2698" i="7"/>
  <c r="K2698" i="7"/>
  <c r="J2698" i="7"/>
  <c r="L2697" i="7"/>
  <c r="K2697" i="7"/>
  <c r="J2697" i="7"/>
  <c r="L2696" i="7"/>
  <c r="K2696" i="7"/>
  <c r="J2696" i="7"/>
  <c r="L2695" i="7"/>
  <c r="K2695" i="7"/>
  <c r="J2695" i="7"/>
  <c r="L2694" i="7"/>
  <c r="K2694" i="7"/>
  <c r="J2694" i="7"/>
  <c r="L2693" i="7"/>
  <c r="K2693" i="7"/>
  <c r="J2693" i="7"/>
  <c r="L2692" i="7"/>
  <c r="K2692" i="7"/>
  <c r="J2692" i="7"/>
  <c r="L2691" i="7"/>
  <c r="K2691" i="7"/>
  <c r="J2691" i="7"/>
  <c r="L2690" i="7"/>
  <c r="K2690" i="7"/>
  <c r="J2690" i="7"/>
  <c r="L2689" i="7"/>
  <c r="K2689" i="7"/>
  <c r="J2689" i="7"/>
  <c r="L2688" i="7"/>
  <c r="K2688" i="7"/>
  <c r="J2688" i="7"/>
  <c r="L2687" i="7"/>
  <c r="K2687" i="7"/>
  <c r="J2687" i="7"/>
  <c r="L2686" i="7"/>
  <c r="K2686" i="7"/>
  <c r="J2686" i="7"/>
  <c r="L2685" i="7"/>
  <c r="K2685" i="7"/>
  <c r="J2685" i="7"/>
  <c r="L2684" i="7"/>
  <c r="K2684" i="7"/>
  <c r="J2684" i="7"/>
  <c r="L2683" i="7"/>
  <c r="K2683" i="7"/>
  <c r="J2683" i="7"/>
  <c r="L2682" i="7"/>
  <c r="K2682" i="7"/>
  <c r="J2682" i="7"/>
  <c r="L2681" i="7"/>
  <c r="K2681" i="7"/>
  <c r="J2681" i="7"/>
  <c r="L2680" i="7"/>
  <c r="K2680" i="7"/>
  <c r="J2680" i="7"/>
  <c r="L2679" i="7"/>
  <c r="K2679" i="7"/>
  <c r="J2679" i="7"/>
  <c r="L2678" i="7"/>
  <c r="K2678" i="7"/>
  <c r="J2678" i="7"/>
  <c r="L2677" i="7"/>
  <c r="K2677" i="7"/>
  <c r="J2677" i="7"/>
  <c r="L2676" i="7"/>
  <c r="K2676" i="7"/>
  <c r="J2676" i="7"/>
  <c r="L2675" i="7"/>
  <c r="K2675" i="7"/>
  <c r="J2675" i="7"/>
  <c r="L2674" i="7"/>
  <c r="K2674" i="7"/>
  <c r="J2674" i="7"/>
  <c r="L2673" i="7"/>
  <c r="K2673" i="7"/>
  <c r="J2673" i="7"/>
  <c r="L2672" i="7"/>
  <c r="K2672" i="7"/>
  <c r="J2672" i="7"/>
  <c r="L2671" i="7"/>
  <c r="K2671" i="7"/>
  <c r="J2671" i="7"/>
  <c r="L2670" i="7"/>
  <c r="K2670" i="7"/>
  <c r="J2670" i="7"/>
  <c r="L2669" i="7"/>
  <c r="K2669" i="7"/>
  <c r="J2669" i="7"/>
  <c r="L2668" i="7"/>
  <c r="K2668" i="7"/>
  <c r="J2668" i="7"/>
  <c r="L2667" i="7"/>
  <c r="K2667" i="7"/>
  <c r="J2667" i="7"/>
  <c r="L2666" i="7"/>
  <c r="K2666" i="7"/>
  <c r="J2666" i="7"/>
  <c r="L2665" i="7"/>
  <c r="K2665" i="7"/>
  <c r="J2665" i="7"/>
  <c r="L2664" i="7"/>
  <c r="K2664" i="7"/>
  <c r="J2664" i="7"/>
  <c r="L2663" i="7"/>
  <c r="K2663" i="7"/>
  <c r="J2663" i="7"/>
  <c r="L2662" i="7"/>
  <c r="K2662" i="7"/>
  <c r="J2662" i="7"/>
  <c r="L2635" i="7"/>
  <c r="K2635" i="7"/>
  <c r="J2635" i="7"/>
  <c r="L2634" i="7"/>
  <c r="K2634" i="7"/>
  <c r="J2634" i="7"/>
  <c r="L2633" i="7"/>
  <c r="K2633" i="7"/>
  <c r="J2633" i="7"/>
  <c r="L2632" i="7"/>
  <c r="K2632" i="7"/>
  <c r="J2632" i="7"/>
  <c r="L2631" i="7"/>
  <c r="K2631" i="7"/>
  <c r="J2631" i="7"/>
  <c r="L2630" i="7"/>
  <c r="K2630" i="7"/>
  <c r="J2630" i="7"/>
  <c r="L2629" i="7"/>
  <c r="K2629" i="7"/>
  <c r="J2629" i="7"/>
  <c r="L2628" i="7"/>
  <c r="K2628" i="7"/>
  <c r="J2628" i="7"/>
  <c r="L2627" i="7"/>
  <c r="K2627" i="7"/>
  <c r="J2627" i="7"/>
  <c r="L2626" i="7"/>
  <c r="K2626" i="7"/>
  <c r="J2626" i="7"/>
  <c r="L2625" i="7"/>
  <c r="K2625" i="7"/>
  <c r="J2625" i="7"/>
  <c r="L2624" i="7"/>
  <c r="K2624" i="7"/>
  <c r="J2624" i="7"/>
  <c r="L2623" i="7"/>
  <c r="K2623" i="7"/>
  <c r="J2623" i="7"/>
  <c r="L2622" i="7"/>
  <c r="K2622" i="7"/>
  <c r="J2622" i="7"/>
  <c r="L2621" i="7"/>
  <c r="K2621" i="7"/>
  <c r="J2621" i="7"/>
  <c r="L2620" i="7"/>
  <c r="K2620" i="7"/>
  <c r="J2620" i="7"/>
  <c r="L2619" i="7"/>
  <c r="K2619" i="7"/>
  <c r="J2619" i="7"/>
  <c r="L2618" i="7"/>
  <c r="K2618" i="7"/>
  <c r="J2618" i="7"/>
  <c r="L2617" i="7"/>
  <c r="K2617" i="7"/>
  <c r="J2617" i="7"/>
  <c r="L2616" i="7"/>
  <c r="K2616" i="7"/>
  <c r="J2616" i="7"/>
  <c r="L2615" i="7"/>
  <c r="K2615" i="7"/>
  <c r="J2615" i="7"/>
  <c r="L2614" i="7"/>
  <c r="K2614" i="7"/>
  <c r="J2614" i="7"/>
  <c r="L2613" i="7"/>
  <c r="K2613" i="7"/>
  <c r="J2613" i="7"/>
  <c r="L2612" i="7"/>
  <c r="K2612" i="7"/>
  <c r="J2612" i="7"/>
  <c r="L2611" i="7"/>
  <c r="K2611" i="7"/>
  <c r="J2611" i="7"/>
  <c r="L2610" i="7"/>
  <c r="K2610" i="7"/>
  <c r="J2610" i="7"/>
  <c r="L2609" i="7"/>
  <c r="K2609" i="7"/>
  <c r="J2609" i="7"/>
  <c r="L2608" i="7"/>
  <c r="K2608" i="7"/>
  <c r="J2608" i="7"/>
  <c r="L2607" i="7"/>
  <c r="K2607" i="7"/>
  <c r="J2607" i="7"/>
  <c r="L2606" i="7"/>
  <c r="K2606" i="7"/>
  <c r="J2606" i="7"/>
  <c r="L2605" i="7"/>
  <c r="K2605" i="7"/>
  <c r="J2605" i="7"/>
  <c r="L2604" i="7"/>
  <c r="K2604" i="7"/>
  <c r="J2604" i="7"/>
  <c r="L2603" i="7"/>
  <c r="K2603" i="7"/>
  <c r="J2603" i="7"/>
  <c r="L2602" i="7"/>
  <c r="K2602" i="7"/>
  <c r="J2602" i="7"/>
  <c r="L2601" i="7"/>
  <c r="K2601" i="7"/>
  <c r="J2601" i="7"/>
  <c r="L2599" i="7"/>
  <c r="K2599" i="7"/>
  <c r="J2599" i="7"/>
  <c r="L2598" i="7"/>
  <c r="K2598" i="7"/>
  <c r="J2598" i="7"/>
  <c r="L2597" i="7"/>
  <c r="K2597" i="7"/>
  <c r="J2597" i="7"/>
  <c r="L2596" i="7"/>
  <c r="K2596" i="7"/>
  <c r="J2596" i="7"/>
  <c r="L2595" i="7"/>
  <c r="K2595" i="7"/>
  <c r="J2595" i="7"/>
  <c r="L2594" i="7"/>
  <c r="K2594" i="7"/>
  <c r="J2594" i="7"/>
  <c r="L2593" i="7"/>
  <c r="K2593" i="7"/>
  <c r="J2593" i="7"/>
  <c r="L2592" i="7"/>
  <c r="K2592" i="7"/>
  <c r="J2592" i="7"/>
  <c r="L2591" i="7"/>
  <c r="K2591" i="7"/>
  <c r="J2591" i="7"/>
  <c r="L2590" i="7"/>
  <c r="K2590" i="7"/>
  <c r="J2590" i="7"/>
  <c r="L2589" i="7"/>
  <c r="K2589" i="7"/>
  <c r="J2589" i="7"/>
  <c r="L2588" i="7"/>
  <c r="K2588" i="7"/>
  <c r="J2588" i="7"/>
  <c r="L2587" i="7"/>
  <c r="K2587" i="7"/>
  <c r="J2587" i="7"/>
  <c r="L2586" i="7"/>
  <c r="K2586" i="7"/>
  <c r="J2586" i="7"/>
  <c r="L2585" i="7"/>
  <c r="K2585" i="7"/>
  <c r="J2585" i="7"/>
  <c r="L2584" i="7"/>
  <c r="K2584" i="7"/>
  <c r="J2584" i="7"/>
  <c r="L2583" i="7"/>
  <c r="K2583" i="7"/>
  <c r="J2583" i="7"/>
  <c r="L2582" i="7"/>
  <c r="K2582" i="7"/>
  <c r="J2582" i="7"/>
  <c r="L2581" i="7"/>
  <c r="K2581" i="7"/>
  <c r="J2581" i="7"/>
  <c r="L2580" i="7"/>
  <c r="K2580" i="7"/>
  <c r="J2580" i="7"/>
  <c r="L2579" i="7"/>
  <c r="K2579" i="7"/>
  <c r="J2579" i="7"/>
  <c r="L2578" i="7"/>
  <c r="K2578" i="7"/>
  <c r="J2578" i="7"/>
  <c r="L2577" i="7"/>
  <c r="K2577" i="7"/>
  <c r="J2577" i="7"/>
  <c r="L2576" i="7"/>
  <c r="K2576" i="7"/>
  <c r="J2576" i="7"/>
  <c r="L2575" i="7"/>
  <c r="K2575" i="7"/>
  <c r="J2575" i="7"/>
  <c r="L2574" i="7"/>
  <c r="K2574" i="7"/>
  <c r="J2574" i="7"/>
  <c r="L2573" i="7"/>
  <c r="K2573" i="7"/>
  <c r="J2573" i="7"/>
  <c r="L2572" i="7"/>
  <c r="K2572" i="7"/>
  <c r="J2572" i="7"/>
  <c r="L2571" i="7"/>
  <c r="K2571" i="7"/>
  <c r="J2571" i="7"/>
  <c r="L2570" i="7"/>
  <c r="K2570" i="7"/>
  <c r="J2570" i="7"/>
  <c r="L2569" i="7"/>
  <c r="K2569" i="7"/>
  <c r="J2569" i="7"/>
  <c r="L2568" i="7"/>
  <c r="K2568" i="7"/>
  <c r="J2568" i="7"/>
  <c r="L2567" i="7"/>
  <c r="K2567" i="7"/>
  <c r="J2567" i="7"/>
  <c r="L2566" i="7"/>
  <c r="K2566" i="7"/>
  <c r="J2566" i="7"/>
  <c r="L2565" i="7"/>
  <c r="K2565" i="7"/>
  <c r="J2565" i="7"/>
  <c r="L2564" i="7"/>
  <c r="K2564" i="7"/>
  <c r="J2564" i="7"/>
  <c r="L2563" i="7"/>
  <c r="K2563" i="7"/>
  <c r="J2563" i="7"/>
  <c r="L2562" i="7"/>
  <c r="K2562" i="7"/>
  <c r="J2562" i="7"/>
  <c r="L2561" i="7"/>
  <c r="K2561" i="7"/>
  <c r="J2561" i="7"/>
  <c r="L2560" i="7"/>
  <c r="K2560" i="7"/>
  <c r="J2560" i="7"/>
  <c r="L2559" i="7"/>
  <c r="K2559" i="7"/>
  <c r="J2559" i="7"/>
  <c r="L2558" i="7"/>
  <c r="K2558" i="7"/>
  <c r="J2558" i="7"/>
  <c r="L2557" i="7"/>
  <c r="K2557" i="7"/>
  <c r="J2557" i="7"/>
  <c r="L2556" i="7"/>
  <c r="K2556" i="7"/>
  <c r="J2556" i="7"/>
  <c r="L2555" i="7"/>
  <c r="K2555" i="7"/>
  <c r="J2555" i="7"/>
  <c r="L2554" i="7"/>
  <c r="K2554" i="7"/>
  <c r="J2554" i="7"/>
  <c r="L2553" i="7"/>
  <c r="K2553" i="7"/>
  <c r="J2553" i="7"/>
  <c r="L2552" i="7"/>
  <c r="K2552" i="7"/>
  <c r="J2552" i="7"/>
  <c r="L2551" i="7"/>
  <c r="K2551" i="7"/>
  <c r="J2551" i="7"/>
  <c r="L2550" i="7"/>
  <c r="K2550" i="7"/>
  <c r="J2550" i="7"/>
  <c r="L2549" i="7"/>
  <c r="K2549" i="7"/>
  <c r="J2549" i="7"/>
  <c r="L2548" i="7"/>
  <c r="K2548" i="7"/>
  <c r="J2548" i="7"/>
  <c r="L2499" i="7"/>
  <c r="K2499" i="7"/>
  <c r="J2499" i="7"/>
  <c r="L2498" i="7"/>
  <c r="K2498" i="7"/>
  <c r="J2498" i="7"/>
  <c r="L2497" i="7"/>
  <c r="K2497" i="7"/>
  <c r="J2497" i="7"/>
  <c r="L2496" i="7"/>
  <c r="K2496" i="7"/>
  <c r="J2496" i="7"/>
  <c r="L2495" i="7"/>
  <c r="K2495" i="7"/>
  <c r="J2495" i="7"/>
  <c r="L2494" i="7"/>
  <c r="K2494" i="7"/>
  <c r="J2494" i="7"/>
  <c r="L2493" i="7"/>
  <c r="K2493" i="7"/>
  <c r="J2493" i="7"/>
  <c r="L2492" i="7"/>
  <c r="K2492" i="7"/>
  <c r="J2492" i="7"/>
  <c r="L2491" i="7"/>
  <c r="K2491" i="7"/>
  <c r="J2491" i="7"/>
  <c r="L2490" i="7"/>
  <c r="K2490" i="7"/>
  <c r="J2490" i="7"/>
  <c r="L2489" i="7"/>
  <c r="K2489" i="7"/>
  <c r="J2489" i="7"/>
  <c r="L2488" i="7"/>
  <c r="K2488" i="7"/>
  <c r="J2488" i="7"/>
  <c r="L2487" i="7"/>
  <c r="K2487" i="7"/>
  <c r="J2487" i="7"/>
  <c r="L2486" i="7"/>
  <c r="K2486" i="7"/>
  <c r="J2486" i="7"/>
  <c r="L2547" i="7"/>
  <c r="K2547" i="7"/>
  <c r="J2547" i="7"/>
  <c r="L2546" i="7"/>
  <c r="K2546" i="7"/>
  <c r="J2546" i="7"/>
  <c r="L2545" i="7"/>
  <c r="K2545" i="7"/>
  <c r="J2545" i="7"/>
  <c r="L2544" i="7"/>
  <c r="K2544" i="7"/>
  <c r="J2544" i="7"/>
  <c r="L2543" i="7"/>
  <c r="K2543" i="7"/>
  <c r="J2543" i="7"/>
  <c r="L2542" i="7"/>
  <c r="K2542" i="7"/>
  <c r="J2542" i="7"/>
  <c r="L2541" i="7"/>
  <c r="K2541" i="7"/>
  <c r="J2541" i="7"/>
  <c r="L2540" i="7"/>
  <c r="K2540" i="7"/>
  <c r="J2540" i="7"/>
  <c r="L2539" i="7"/>
  <c r="K2539" i="7"/>
  <c r="J2539" i="7"/>
  <c r="L2538" i="7"/>
  <c r="K2538" i="7"/>
  <c r="J2538" i="7"/>
  <c r="L2537" i="7"/>
  <c r="K2537" i="7"/>
  <c r="J2537" i="7"/>
  <c r="L2536" i="7"/>
  <c r="K2536" i="7"/>
  <c r="J2536" i="7"/>
  <c r="L2535" i="7"/>
  <c r="K2535" i="7"/>
  <c r="J2535" i="7"/>
  <c r="L2534" i="7"/>
  <c r="K2534" i="7"/>
  <c r="J2534" i="7"/>
  <c r="L2533" i="7"/>
  <c r="K2533" i="7"/>
  <c r="J2533" i="7"/>
  <c r="L2532" i="7"/>
  <c r="K2532" i="7"/>
  <c r="J2532" i="7"/>
  <c r="L2531" i="7"/>
  <c r="K2531" i="7"/>
  <c r="J2531" i="7"/>
  <c r="L2530" i="7"/>
  <c r="K2530" i="7"/>
  <c r="J2530" i="7"/>
  <c r="L2529" i="7"/>
  <c r="K2529" i="7"/>
  <c r="J2529" i="7"/>
  <c r="L2528" i="7"/>
  <c r="K2528" i="7"/>
  <c r="J2528" i="7"/>
  <c r="L2527" i="7"/>
  <c r="K2527" i="7"/>
  <c r="J2527" i="7"/>
  <c r="L2526" i="7"/>
  <c r="K2526" i="7"/>
  <c r="J2526" i="7"/>
  <c r="L2525" i="7"/>
  <c r="K2525" i="7"/>
  <c r="J2525" i="7"/>
  <c r="L2524" i="7"/>
  <c r="K2524" i="7"/>
  <c r="J2524" i="7"/>
  <c r="L2523" i="7"/>
  <c r="K2523" i="7"/>
  <c r="J2523" i="7"/>
  <c r="L2522" i="7"/>
  <c r="K2522" i="7"/>
  <c r="J2522" i="7"/>
  <c r="L2521" i="7"/>
  <c r="K2521" i="7"/>
  <c r="J2521" i="7"/>
  <c r="L2520" i="7"/>
  <c r="K2520" i="7"/>
  <c r="J2520" i="7"/>
  <c r="L2519" i="7"/>
  <c r="K2519" i="7"/>
  <c r="J2519" i="7"/>
  <c r="L2518" i="7"/>
  <c r="K2518" i="7"/>
  <c r="J2518" i="7"/>
  <c r="L2517" i="7"/>
  <c r="K2517" i="7"/>
  <c r="J2517" i="7"/>
  <c r="L2516" i="7"/>
  <c r="K2516" i="7"/>
  <c r="J2516" i="7"/>
  <c r="L2515" i="7"/>
  <c r="K2515" i="7"/>
  <c r="J2515" i="7"/>
  <c r="L2514" i="7"/>
  <c r="K2514" i="7"/>
  <c r="J2514" i="7"/>
  <c r="L2513" i="7"/>
  <c r="K2513" i="7"/>
  <c r="J2513" i="7"/>
  <c r="L2512" i="7"/>
  <c r="K2512" i="7"/>
  <c r="J2512" i="7"/>
  <c r="L2511" i="7"/>
  <c r="K2511" i="7"/>
  <c r="J2511" i="7"/>
  <c r="L2510" i="7"/>
  <c r="K2510" i="7"/>
  <c r="J2510" i="7"/>
  <c r="L2509" i="7"/>
  <c r="K2509" i="7"/>
  <c r="J2509" i="7"/>
  <c r="L2508" i="7"/>
  <c r="K2508" i="7"/>
  <c r="J2508" i="7"/>
  <c r="L2507" i="7"/>
  <c r="K2507" i="7"/>
  <c r="J2507" i="7"/>
  <c r="L2506" i="7"/>
  <c r="K2506" i="7"/>
  <c r="J2506" i="7"/>
  <c r="L2505" i="7"/>
  <c r="K2505" i="7"/>
  <c r="J2505" i="7"/>
  <c r="L2504" i="7"/>
  <c r="K2504" i="7"/>
  <c r="J2504" i="7"/>
  <c r="L2503" i="7"/>
  <c r="K2503" i="7"/>
  <c r="J2503" i="7"/>
  <c r="L2502" i="7"/>
  <c r="K2502" i="7"/>
  <c r="J2502" i="7"/>
  <c r="L2501" i="7"/>
  <c r="K2501" i="7"/>
  <c r="J2501" i="7"/>
  <c r="L2500" i="7"/>
  <c r="K2500" i="7"/>
  <c r="J2500" i="7"/>
  <c r="L2485" i="7"/>
  <c r="K2485" i="7"/>
  <c r="J2485" i="7"/>
  <c r="L2484" i="7"/>
  <c r="K2484" i="7"/>
  <c r="J2484" i="7"/>
  <c r="L2483" i="7"/>
  <c r="K2483" i="7"/>
  <c r="J2483" i="7"/>
  <c r="L2482" i="7"/>
  <c r="K2482" i="7"/>
  <c r="J2482" i="7"/>
  <c r="L2481" i="7"/>
  <c r="K2481" i="7"/>
  <c r="J2481" i="7"/>
  <c r="L2480" i="7"/>
  <c r="K2480" i="7"/>
  <c r="J2480" i="7"/>
  <c r="L2479" i="7"/>
  <c r="K2479" i="7"/>
  <c r="J2479" i="7"/>
  <c r="L2478" i="7"/>
  <c r="K2478" i="7"/>
  <c r="J2478" i="7"/>
  <c r="L2477" i="7"/>
  <c r="K2477" i="7"/>
  <c r="J2477" i="7"/>
  <c r="L2476" i="7"/>
  <c r="K2476" i="7"/>
  <c r="J2476" i="7"/>
  <c r="L2475" i="7"/>
  <c r="K2475" i="7"/>
  <c r="J2475" i="7"/>
  <c r="L2474" i="7"/>
  <c r="K2474" i="7"/>
  <c r="J2474" i="7"/>
  <c r="L2473" i="7"/>
  <c r="K2473" i="7"/>
  <c r="J2473" i="7"/>
  <c r="L2472" i="7"/>
  <c r="K2472" i="7"/>
  <c r="J2472" i="7"/>
  <c r="L2471" i="7"/>
  <c r="K2471" i="7"/>
  <c r="J2471" i="7"/>
  <c r="L2470" i="7"/>
  <c r="K2470" i="7"/>
  <c r="J2470" i="7"/>
  <c r="L2469" i="7"/>
  <c r="K2469" i="7"/>
  <c r="J2469" i="7"/>
  <c r="L2468" i="7"/>
  <c r="K2468" i="7"/>
  <c r="J2468" i="7"/>
  <c r="L2467" i="7"/>
  <c r="K2467" i="7"/>
  <c r="J2467" i="7"/>
  <c r="L2466" i="7"/>
  <c r="K2466" i="7"/>
  <c r="J2466" i="7"/>
  <c r="L2465" i="7"/>
  <c r="K2465" i="7"/>
  <c r="J2465" i="7"/>
  <c r="L2464" i="7"/>
  <c r="K2464" i="7"/>
  <c r="J2464" i="7"/>
  <c r="L2463" i="7"/>
  <c r="K2463" i="7"/>
  <c r="J2463" i="7"/>
  <c r="L2462" i="7"/>
  <c r="K2462" i="7"/>
  <c r="J2462" i="7"/>
  <c r="L2461" i="7"/>
  <c r="K2461" i="7"/>
  <c r="J2461" i="7"/>
  <c r="L2459" i="7"/>
  <c r="K2459" i="7"/>
  <c r="J2459" i="7"/>
  <c r="L2458" i="7"/>
  <c r="K2458" i="7"/>
  <c r="J2458" i="7"/>
  <c r="L2457" i="7"/>
  <c r="K2457" i="7"/>
  <c r="J2457" i="7"/>
  <c r="L2456" i="7"/>
  <c r="K2456" i="7"/>
  <c r="J2456" i="7"/>
  <c r="L2455" i="7"/>
  <c r="K2455" i="7"/>
  <c r="J2455" i="7"/>
  <c r="L2454" i="7"/>
  <c r="K2454" i="7"/>
  <c r="J2454" i="7"/>
  <c r="L2453" i="7"/>
  <c r="K2453" i="7"/>
  <c r="J2453" i="7"/>
  <c r="L2452" i="7"/>
  <c r="K2452" i="7"/>
  <c r="J2452" i="7"/>
  <c r="L2451" i="7"/>
  <c r="K2451" i="7"/>
  <c r="J2451" i="7"/>
  <c r="L2450" i="7"/>
  <c r="K2450" i="7"/>
  <c r="J2450" i="7"/>
  <c r="L2449" i="7"/>
  <c r="K2449" i="7"/>
  <c r="J2449" i="7"/>
  <c r="L2448" i="7"/>
  <c r="K2448" i="7"/>
  <c r="J2448" i="7"/>
  <c r="L2447" i="7"/>
  <c r="K2447" i="7"/>
  <c r="J2447" i="7"/>
  <c r="L2446" i="7"/>
  <c r="K2446" i="7"/>
  <c r="J2446" i="7"/>
  <c r="L2445" i="7"/>
  <c r="K2445" i="7"/>
  <c r="J2445" i="7"/>
  <c r="L2444" i="7"/>
  <c r="K2444" i="7"/>
  <c r="J2444" i="7"/>
  <c r="L2443" i="7"/>
  <c r="K2443" i="7"/>
  <c r="J2443" i="7"/>
  <c r="L2442" i="7"/>
  <c r="K2442" i="7"/>
  <c r="J2442" i="7"/>
  <c r="L2441" i="7"/>
  <c r="K2441" i="7"/>
  <c r="J2441" i="7"/>
  <c r="L2424" i="7"/>
  <c r="K2424" i="7"/>
  <c r="J2424" i="7"/>
  <c r="L2423" i="7"/>
  <c r="K2423" i="7"/>
  <c r="J2423" i="7"/>
  <c r="L2422" i="7"/>
  <c r="K2422" i="7"/>
  <c r="J2422" i="7"/>
  <c r="L2421" i="7"/>
  <c r="K2421" i="7"/>
  <c r="J2421" i="7"/>
  <c r="L2420" i="7"/>
  <c r="K2420" i="7"/>
  <c r="J2420" i="7"/>
  <c r="L2419" i="7"/>
  <c r="K2419" i="7"/>
  <c r="J2419" i="7"/>
  <c r="L2418" i="7"/>
  <c r="K2418" i="7"/>
  <c r="J2418" i="7"/>
  <c r="L2417" i="7"/>
  <c r="K2417" i="7"/>
  <c r="J2417" i="7"/>
  <c r="L2416" i="7"/>
  <c r="K2416" i="7"/>
  <c r="J2416" i="7"/>
  <c r="L2415" i="7"/>
  <c r="K2415" i="7"/>
  <c r="J2415" i="7"/>
  <c r="L2414" i="7"/>
  <c r="K2414" i="7"/>
  <c r="J2414" i="7"/>
  <c r="L2413" i="7"/>
  <c r="K2413" i="7"/>
  <c r="J2413" i="7"/>
  <c r="L2412" i="7"/>
  <c r="K2412" i="7"/>
  <c r="J2412" i="7"/>
  <c r="L2411" i="7"/>
  <c r="K2411" i="7"/>
  <c r="J2411" i="7"/>
  <c r="L2410" i="7"/>
  <c r="K2410" i="7"/>
  <c r="J2410" i="7"/>
  <c r="L2409" i="7"/>
  <c r="K2409" i="7"/>
  <c r="J2409" i="7"/>
  <c r="L2408" i="7"/>
  <c r="K2408" i="7"/>
  <c r="J2408" i="7"/>
  <c r="L2407" i="7"/>
  <c r="K2407" i="7"/>
  <c r="J2407" i="7"/>
  <c r="L2406" i="7"/>
  <c r="K2406" i="7"/>
  <c r="J2406" i="7"/>
  <c r="L2405" i="7"/>
  <c r="K2405" i="7"/>
  <c r="J2405" i="7"/>
  <c r="L2404" i="7"/>
  <c r="K2404" i="7"/>
  <c r="J2404" i="7"/>
  <c r="L2403" i="7"/>
  <c r="K2403" i="7"/>
  <c r="J2403" i="7"/>
  <c r="L2402" i="7"/>
  <c r="K2402" i="7"/>
  <c r="J2402" i="7"/>
  <c r="L2401" i="7"/>
  <c r="K2401" i="7"/>
  <c r="J2401" i="7"/>
  <c r="L2400" i="7"/>
  <c r="K2400" i="7"/>
  <c r="J2400" i="7"/>
  <c r="L2399" i="7"/>
  <c r="K2399" i="7"/>
  <c r="J2399" i="7"/>
  <c r="L2398" i="7"/>
  <c r="K2398" i="7"/>
  <c r="J2398" i="7"/>
  <c r="L2397" i="7"/>
  <c r="K2397" i="7"/>
  <c r="J2397" i="7"/>
  <c r="L2396" i="7"/>
  <c r="K2396" i="7"/>
  <c r="J2396" i="7"/>
  <c r="L2395" i="7"/>
  <c r="K2395" i="7"/>
  <c r="J2395" i="7"/>
  <c r="L2439" i="7"/>
  <c r="K2439" i="7"/>
  <c r="J2439" i="7"/>
  <c r="L2438" i="7"/>
  <c r="K2438" i="7"/>
  <c r="J2438" i="7"/>
  <c r="L2437" i="7"/>
  <c r="K2437" i="7"/>
  <c r="J2437" i="7"/>
  <c r="L2436" i="7"/>
  <c r="K2436" i="7"/>
  <c r="J2436" i="7"/>
  <c r="L2435" i="7"/>
  <c r="K2435" i="7"/>
  <c r="J2435" i="7"/>
  <c r="L2434" i="7"/>
  <c r="K2434" i="7"/>
  <c r="J2434" i="7"/>
  <c r="L2433" i="7"/>
  <c r="K2433" i="7"/>
  <c r="J2433" i="7"/>
  <c r="L2432" i="7"/>
  <c r="K2432" i="7"/>
  <c r="J2432" i="7"/>
  <c r="L2431" i="7"/>
  <c r="K2431" i="7"/>
  <c r="J2431" i="7"/>
  <c r="L2394" i="7"/>
  <c r="K2394" i="7"/>
  <c r="J2394" i="7"/>
  <c r="L2393" i="7"/>
  <c r="K2393" i="7"/>
  <c r="J2393" i="7"/>
  <c r="L2392" i="7"/>
  <c r="K2392" i="7"/>
  <c r="J2392" i="7"/>
  <c r="L2391" i="7"/>
  <c r="K2391" i="7"/>
  <c r="J2391" i="7"/>
  <c r="L2390" i="7"/>
  <c r="K2390" i="7"/>
  <c r="J2390" i="7"/>
  <c r="L2389" i="7"/>
  <c r="K2389" i="7"/>
  <c r="J2389" i="7"/>
  <c r="L2388" i="7"/>
  <c r="K2388" i="7"/>
  <c r="J2388" i="7"/>
  <c r="L2387" i="7"/>
  <c r="K2387" i="7"/>
  <c r="J2387" i="7"/>
  <c r="L2386" i="7"/>
  <c r="K2386" i="7"/>
  <c r="J2386" i="7"/>
  <c r="L2385" i="7"/>
  <c r="K2385" i="7"/>
  <c r="J2385" i="7"/>
  <c r="L2384" i="7"/>
  <c r="K2384" i="7"/>
  <c r="J2384" i="7"/>
  <c r="L2383" i="7"/>
  <c r="K2383" i="7"/>
  <c r="J2383" i="7"/>
  <c r="L2382" i="7"/>
  <c r="K2382" i="7"/>
  <c r="J2382" i="7"/>
  <c r="L2381" i="7"/>
  <c r="K2381" i="7"/>
  <c r="J2381" i="7"/>
  <c r="L2380" i="7"/>
  <c r="K2380" i="7"/>
  <c r="J2380" i="7"/>
  <c r="L2379" i="7"/>
  <c r="K2379" i="7"/>
  <c r="J2379" i="7"/>
  <c r="L2378" i="7"/>
  <c r="K2378" i="7"/>
  <c r="J2378" i="7"/>
  <c r="L2377" i="7"/>
  <c r="K2377" i="7"/>
  <c r="J2377" i="7"/>
  <c r="L2376" i="7"/>
  <c r="K2376" i="7"/>
  <c r="J2376" i="7"/>
  <c r="L2375" i="7"/>
  <c r="K2375" i="7"/>
  <c r="J2375" i="7"/>
  <c r="L2430" i="7"/>
  <c r="K2430" i="7"/>
  <c r="J2430" i="7"/>
  <c r="L2429" i="7"/>
  <c r="K2429" i="7"/>
  <c r="J2429" i="7"/>
  <c r="L2428" i="7"/>
  <c r="K2428" i="7"/>
  <c r="J2428" i="7"/>
  <c r="L2427" i="7"/>
  <c r="K2427" i="7"/>
  <c r="J2427" i="7"/>
  <c r="L2426" i="7"/>
  <c r="K2426" i="7"/>
  <c r="J2426" i="7"/>
  <c r="L2425" i="7"/>
  <c r="K2425" i="7"/>
  <c r="J2425" i="7"/>
  <c r="L2374" i="7"/>
  <c r="K2374" i="7"/>
  <c r="J2374" i="7"/>
  <c r="L2373" i="7"/>
  <c r="K2373" i="7"/>
  <c r="J2373" i="7"/>
  <c r="L2372" i="7"/>
  <c r="K2372" i="7"/>
  <c r="J2372" i="7"/>
  <c r="L2371" i="7"/>
  <c r="K2371" i="7"/>
  <c r="J2371" i="7"/>
  <c r="L2370" i="7"/>
  <c r="K2370" i="7"/>
  <c r="J2370" i="7"/>
  <c r="L2369" i="7"/>
  <c r="K2369" i="7"/>
  <c r="J2369" i="7"/>
  <c r="L2368" i="7"/>
  <c r="K2368" i="7"/>
  <c r="J2368" i="7"/>
  <c r="L2366" i="7"/>
  <c r="K2366" i="7"/>
  <c r="J2366" i="7"/>
  <c r="L2365" i="7"/>
  <c r="K2365" i="7"/>
  <c r="J2365" i="7"/>
  <c r="L2364" i="7"/>
  <c r="K2364" i="7"/>
  <c r="J2364" i="7"/>
  <c r="L2363" i="7"/>
  <c r="K2363" i="7"/>
  <c r="J2363" i="7"/>
  <c r="L2362" i="7"/>
  <c r="K2362" i="7"/>
  <c r="J2362" i="7"/>
  <c r="L2361" i="7"/>
  <c r="K2361" i="7"/>
  <c r="J2361" i="7"/>
  <c r="L2360" i="7"/>
  <c r="K2360" i="7"/>
  <c r="J2360" i="7"/>
  <c r="L2359" i="7"/>
  <c r="K2359" i="7"/>
  <c r="J2359" i="7"/>
  <c r="L2358" i="7"/>
  <c r="K2358" i="7"/>
  <c r="J2358" i="7"/>
  <c r="L2357" i="7"/>
  <c r="K2357" i="7"/>
  <c r="J2357" i="7"/>
  <c r="L2356" i="7"/>
  <c r="K2356" i="7"/>
  <c r="J2356" i="7"/>
  <c r="L2355" i="7"/>
  <c r="K2355" i="7"/>
  <c r="J2355" i="7"/>
  <c r="L2354" i="7"/>
  <c r="K2354" i="7"/>
  <c r="J2354" i="7"/>
  <c r="L2353" i="7"/>
  <c r="K2353" i="7"/>
  <c r="J2353" i="7"/>
  <c r="L2352" i="7"/>
  <c r="K2352" i="7"/>
  <c r="J2352" i="7"/>
  <c r="L2351" i="7"/>
  <c r="K2351" i="7"/>
  <c r="J2351" i="7"/>
  <c r="L2350" i="7"/>
  <c r="K2350" i="7"/>
  <c r="J2350" i="7"/>
  <c r="L2349" i="7"/>
  <c r="K2349" i="7"/>
  <c r="J2349" i="7"/>
  <c r="L2348" i="7"/>
  <c r="K2348" i="7"/>
  <c r="J2348" i="7"/>
  <c r="L2347" i="7"/>
  <c r="K2347" i="7"/>
  <c r="J2347" i="7"/>
  <c r="L2346" i="7"/>
  <c r="K2346" i="7"/>
  <c r="J2346" i="7"/>
  <c r="L2345" i="7"/>
  <c r="K2345" i="7"/>
  <c r="J2345" i="7"/>
  <c r="L2344" i="7"/>
  <c r="K2344" i="7"/>
  <c r="J2344" i="7"/>
  <c r="L2343" i="7"/>
  <c r="K2343" i="7"/>
  <c r="J2343" i="7"/>
  <c r="L2276" i="7"/>
  <c r="K2276" i="7"/>
  <c r="J2276" i="7"/>
  <c r="L2342" i="7"/>
  <c r="K2342" i="7"/>
  <c r="J2342" i="7"/>
  <c r="L2341" i="7"/>
  <c r="K2341" i="7"/>
  <c r="J2341" i="7"/>
  <c r="L2340" i="7"/>
  <c r="K2340" i="7"/>
  <c r="J2340" i="7"/>
  <c r="L2339" i="7"/>
  <c r="K2339" i="7"/>
  <c r="J2339" i="7"/>
  <c r="L2338" i="7"/>
  <c r="K2338" i="7"/>
  <c r="J2338" i="7"/>
  <c r="L2337" i="7"/>
  <c r="K2337" i="7"/>
  <c r="J2337" i="7"/>
  <c r="L2336" i="7"/>
  <c r="K2336" i="7"/>
  <c r="J2336" i="7"/>
  <c r="L2335" i="7"/>
  <c r="K2335" i="7"/>
  <c r="J2335" i="7"/>
  <c r="L2334" i="7"/>
  <c r="K2334" i="7"/>
  <c r="J2334" i="7"/>
  <c r="L2333" i="7"/>
  <c r="K2333" i="7"/>
  <c r="J2333" i="7"/>
  <c r="L2332" i="7"/>
  <c r="K2332" i="7"/>
  <c r="J2332" i="7"/>
  <c r="L2331" i="7"/>
  <c r="K2331" i="7"/>
  <c r="J2331" i="7"/>
  <c r="L2330" i="7"/>
  <c r="K2330" i="7"/>
  <c r="J2330" i="7"/>
  <c r="L2329" i="7"/>
  <c r="K2329" i="7"/>
  <c r="J2329" i="7"/>
  <c r="L2328" i="7"/>
  <c r="K2328" i="7"/>
  <c r="J2328" i="7"/>
  <c r="L2327" i="7"/>
  <c r="K2327" i="7"/>
  <c r="J2327" i="7"/>
  <c r="L2326" i="7"/>
  <c r="K2326" i="7"/>
  <c r="J2326" i="7"/>
  <c r="L2325" i="7"/>
  <c r="K2325" i="7"/>
  <c r="J2325" i="7"/>
  <c r="L2275" i="7"/>
  <c r="K2275" i="7"/>
  <c r="J2275" i="7"/>
  <c r="L2324" i="7"/>
  <c r="K2324" i="7"/>
  <c r="J2324" i="7"/>
  <c r="L2323" i="7"/>
  <c r="K2323" i="7"/>
  <c r="J2323" i="7"/>
  <c r="L2322" i="7"/>
  <c r="K2322" i="7"/>
  <c r="J2322" i="7"/>
  <c r="L2321" i="7"/>
  <c r="K2321" i="7"/>
  <c r="J2321" i="7"/>
  <c r="L2320" i="7"/>
  <c r="K2320" i="7"/>
  <c r="J2320" i="7"/>
  <c r="L2319" i="7"/>
  <c r="K2319" i="7"/>
  <c r="J2319" i="7"/>
  <c r="L2318" i="7"/>
  <c r="K2318" i="7"/>
  <c r="J2318" i="7"/>
  <c r="L2317" i="7"/>
  <c r="K2317" i="7"/>
  <c r="J2317" i="7"/>
  <c r="L2316" i="7"/>
  <c r="K2316" i="7"/>
  <c r="J2316" i="7"/>
  <c r="L2315" i="7"/>
  <c r="K2315" i="7"/>
  <c r="J2315" i="7"/>
  <c r="L2314" i="7"/>
  <c r="K2314" i="7"/>
  <c r="J2314" i="7"/>
  <c r="L2313" i="7"/>
  <c r="K2313" i="7"/>
  <c r="J2313" i="7"/>
  <c r="L2312" i="7"/>
  <c r="K2312" i="7"/>
  <c r="J2312" i="7"/>
  <c r="L2311" i="7"/>
  <c r="K2311" i="7"/>
  <c r="J2311" i="7"/>
  <c r="L2310" i="7"/>
  <c r="K2310" i="7"/>
  <c r="J2310" i="7"/>
  <c r="L2274" i="7"/>
  <c r="K2274" i="7"/>
  <c r="J2274" i="7"/>
  <c r="L2309" i="7"/>
  <c r="K2309" i="7"/>
  <c r="J2309" i="7"/>
  <c r="L2308" i="7"/>
  <c r="K2308" i="7"/>
  <c r="J2308" i="7"/>
  <c r="L2307" i="7"/>
  <c r="K2307" i="7"/>
  <c r="J2307" i="7"/>
  <c r="L2306" i="7"/>
  <c r="K2306" i="7"/>
  <c r="J2306" i="7"/>
  <c r="L2305" i="7"/>
  <c r="K2305" i="7"/>
  <c r="J2305" i="7"/>
  <c r="L2304" i="7"/>
  <c r="K2304" i="7"/>
  <c r="J2304" i="7"/>
  <c r="L2303" i="7"/>
  <c r="K2303" i="7"/>
  <c r="J2303" i="7"/>
  <c r="L2302" i="7"/>
  <c r="K2302" i="7"/>
  <c r="J2302" i="7"/>
  <c r="L2301" i="7"/>
  <c r="K2301" i="7"/>
  <c r="J2301" i="7"/>
  <c r="L2300" i="7"/>
  <c r="K2300" i="7"/>
  <c r="J2300" i="7"/>
  <c r="L2299" i="7"/>
  <c r="K2299" i="7"/>
  <c r="J2299" i="7"/>
  <c r="L2273" i="7"/>
  <c r="K2273" i="7"/>
  <c r="J2273" i="7"/>
  <c r="L2298" i="7"/>
  <c r="K2298" i="7"/>
  <c r="J2298" i="7"/>
  <c r="L2297" i="7"/>
  <c r="K2297" i="7"/>
  <c r="J2297" i="7"/>
  <c r="L2296" i="7"/>
  <c r="K2296" i="7"/>
  <c r="J2296" i="7"/>
  <c r="L2295" i="7"/>
  <c r="K2295" i="7"/>
  <c r="J2295" i="7"/>
  <c r="L2294" i="7"/>
  <c r="K2294" i="7"/>
  <c r="J2294" i="7"/>
  <c r="L2293" i="7"/>
  <c r="K2293" i="7"/>
  <c r="J2293" i="7"/>
  <c r="L2292" i="7"/>
  <c r="K2292" i="7"/>
  <c r="J2292" i="7"/>
  <c r="L2291" i="7"/>
  <c r="K2291" i="7"/>
  <c r="J2291" i="7"/>
  <c r="L2290" i="7"/>
  <c r="K2290" i="7"/>
  <c r="J2290" i="7"/>
  <c r="L2272" i="7"/>
  <c r="K2272" i="7"/>
  <c r="J2272" i="7"/>
  <c r="L2289" i="7"/>
  <c r="K2289" i="7"/>
  <c r="J2289" i="7"/>
  <c r="L2288" i="7"/>
  <c r="K2288" i="7"/>
  <c r="J2288" i="7"/>
  <c r="L2287" i="7"/>
  <c r="K2287" i="7"/>
  <c r="J2287" i="7"/>
  <c r="L2286" i="7"/>
  <c r="K2286" i="7"/>
  <c r="J2286" i="7"/>
  <c r="L2285" i="7"/>
  <c r="K2285" i="7"/>
  <c r="J2285" i="7"/>
  <c r="L2284" i="7"/>
  <c r="K2284" i="7"/>
  <c r="J2284" i="7"/>
  <c r="L2283" i="7"/>
  <c r="K2283" i="7"/>
  <c r="J2283" i="7"/>
  <c r="L2282" i="7"/>
  <c r="K2282" i="7"/>
  <c r="J2282" i="7"/>
  <c r="L2281" i="7"/>
  <c r="K2281" i="7"/>
  <c r="J2281" i="7"/>
  <c r="L2280" i="7"/>
  <c r="K2280" i="7"/>
  <c r="J2280" i="7"/>
  <c r="L2279" i="7"/>
  <c r="K2279" i="7"/>
  <c r="J2279" i="7"/>
  <c r="L2278" i="7"/>
  <c r="K2278" i="7"/>
  <c r="J2278" i="7"/>
  <c r="L2277" i="7"/>
  <c r="K2277" i="7"/>
  <c r="J2277" i="7"/>
  <c r="L2268" i="7"/>
  <c r="K2268" i="7"/>
  <c r="J2268" i="7"/>
  <c r="L2267" i="7"/>
  <c r="K2267" i="7"/>
  <c r="J2267" i="7"/>
  <c r="L2263" i="7"/>
  <c r="K2263" i="7"/>
  <c r="J2263" i="7"/>
  <c r="L2262" i="7"/>
  <c r="K2262" i="7"/>
  <c r="J2262" i="7"/>
  <c r="L2259" i="7"/>
  <c r="K2259" i="7"/>
  <c r="J2259" i="7"/>
  <c r="L2258" i="7"/>
  <c r="K2258" i="7"/>
  <c r="J2258" i="7"/>
  <c r="L2257" i="7"/>
  <c r="K2257" i="7"/>
  <c r="J2257" i="7"/>
  <c r="L2256" i="7"/>
  <c r="K2256" i="7"/>
  <c r="J2256" i="7"/>
  <c r="L2249" i="7"/>
  <c r="K2249" i="7"/>
  <c r="J2249" i="7"/>
  <c r="L2248" i="7"/>
  <c r="K2248" i="7"/>
  <c r="J2248" i="7"/>
  <c r="L2245" i="7"/>
  <c r="K2245" i="7"/>
  <c r="J2245" i="7"/>
  <c r="L2244" i="7"/>
  <c r="K2244" i="7"/>
  <c r="J2244" i="7"/>
  <c r="L2241" i="7"/>
  <c r="K2241" i="7"/>
  <c r="J2241" i="7"/>
  <c r="L2240" i="7"/>
  <c r="K2240" i="7"/>
  <c r="J2240" i="7"/>
  <c r="L2239" i="7"/>
  <c r="K2239" i="7"/>
  <c r="J2239" i="7"/>
  <c r="L2238" i="7"/>
  <c r="K2238" i="7"/>
  <c r="J2238" i="7"/>
  <c r="L2232" i="7"/>
  <c r="K2232" i="7"/>
  <c r="J2232" i="7"/>
  <c r="L2231" i="7"/>
  <c r="K2231" i="7"/>
  <c r="J2231" i="7"/>
  <c r="L2230" i="7"/>
  <c r="K2230" i="7"/>
  <c r="J2230" i="7"/>
  <c r="L2229" i="7"/>
  <c r="K2229" i="7"/>
  <c r="J2229" i="7"/>
  <c r="L2228" i="7"/>
  <c r="K2228" i="7"/>
  <c r="J2228" i="7"/>
  <c r="L2270" i="7"/>
  <c r="K2270" i="7"/>
  <c r="J2270" i="7"/>
  <c r="L2269" i="7"/>
  <c r="K2269" i="7"/>
  <c r="J2269" i="7"/>
  <c r="L2265" i="7"/>
  <c r="K2265" i="7"/>
  <c r="J2265" i="7"/>
  <c r="L2261" i="7"/>
  <c r="K2261" i="7"/>
  <c r="J2261" i="7"/>
  <c r="L2260" i="7"/>
  <c r="K2260" i="7"/>
  <c r="J2260" i="7"/>
  <c r="L2255" i="7"/>
  <c r="K2255" i="7"/>
  <c r="J2255" i="7"/>
  <c r="L2254" i="7"/>
  <c r="K2254" i="7"/>
  <c r="J2254" i="7"/>
  <c r="L2253" i="7"/>
  <c r="K2253" i="7"/>
  <c r="J2253" i="7"/>
  <c r="L2252" i="7"/>
  <c r="K2252" i="7"/>
  <c r="J2252" i="7"/>
  <c r="L2247" i="7"/>
  <c r="K2247" i="7"/>
  <c r="J2247" i="7"/>
  <c r="L2246" i="7"/>
  <c r="K2246" i="7"/>
  <c r="J2246" i="7"/>
  <c r="L2243" i="7"/>
  <c r="K2243" i="7"/>
  <c r="J2243" i="7"/>
  <c r="L2242" i="7"/>
  <c r="K2242" i="7"/>
  <c r="J2242" i="7"/>
  <c r="L2237" i="7"/>
  <c r="K2237" i="7"/>
  <c r="J2237" i="7"/>
  <c r="L2236" i="7"/>
  <c r="K2236" i="7"/>
  <c r="J2236" i="7"/>
  <c r="L2235" i="7"/>
  <c r="K2235" i="7"/>
  <c r="J2235" i="7"/>
  <c r="L2234" i="7"/>
  <c r="K2234" i="7"/>
  <c r="J2234" i="7"/>
  <c r="L2233" i="7"/>
  <c r="K2233" i="7"/>
  <c r="J2233" i="7"/>
  <c r="L2227" i="7"/>
  <c r="K2227" i="7"/>
  <c r="J2227" i="7"/>
  <c r="L2226" i="7"/>
  <c r="K2226" i="7"/>
  <c r="J2226" i="7"/>
  <c r="L2225" i="7"/>
  <c r="K2225" i="7"/>
  <c r="J2225" i="7"/>
  <c r="L2224" i="7"/>
  <c r="K2224" i="7"/>
  <c r="J2224" i="7"/>
  <c r="L2223" i="7"/>
  <c r="K2223" i="7"/>
  <c r="J2223" i="7"/>
  <c r="L2222" i="7"/>
  <c r="K2222" i="7"/>
  <c r="J2222" i="7"/>
  <c r="L2221" i="7"/>
  <c r="K2221" i="7"/>
  <c r="J2221" i="7"/>
  <c r="L2220" i="7"/>
  <c r="K2220" i="7"/>
  <c r="J2220" i="7"/>
  <c r="L2219" i="7"/>
  <c r="K2219" i="7"/>
  <c r="J2219" i="7"/>
  <c r="L2264" i="7"/>
  <c r="K2264" i="7"/>
  <c r="J2264" i="7"/>
  <c r="L2251" i="7"/>
  <c r="K2251" i="7"/>
  <c r="J2251" i="7"/>
  <c r="L2250" i="7"/>
  <c r="K2250" i="7"/>
  <c r="J2250" i="7"/>
  <c r="L2218" i="7"/>
  <c r="K2218" i="7"/>
  <c r="J2218" i="7"/>
  <c r="L2217" i="7"/>
  <c r="K2217" i="7"/>
  <c r="J2217" i="7"/>
  <c r="L2216" i="7"/>
  <c r="K2216" i="7"/>
  <c r="J2216" i="7"/>
  <c r="L2208" i="7"/>
  <c r="K2208" i="7"/>
  <c r="J2208" i="7"/>
  <c r="L2205" i="7"/>
  <c r="K2205" i="7"/>
  <c r="J2205" i="7"/>
  <c r="L2204" i="7"/>
  <c r="K2204" i="7"/>
  <c r="J2204" i="7"/>
  <c r="L2201" i="7"/>
  <c r="K2201" i="7"/>
  <c r="J2201" i="7"/>
  <c r="L2200" i="7"/>
  <c r="K2200" i="7"/>
  <c r="J2200" i="7"/>
  <c r="L2199" i="7"/>
  <c r="K2199" i="7"/>
  <c r="J2199" i="7"/>
  <c r="L2192" i="7"/>
  <c r="K2192" i="7"/>
  <c r="J2192" i="7"/>
  <c r="L2191" i="7"/>
  <c r="K2191" i="7"/>
  <c r="J2191" i="7"/>
  <c r="L2190" i="7"/>
  <c r="K2190" i="7"/>
  <c r="J2190" i="7"/>
  <c r="L2189" i="7"/>
  <c r="K2189" i="7"/>
  <c r="J2189" i="7"/>
  <c r="L2188" i="7"/>
  <c r="K2188" i="7"/>
  <c r="J2188" i="7"/>
  <c r="L2187" i="7"/>
  <c r="K2187" i="7"/>
  <c r="J2187" i="7"/>
  <c r="L2214" i="7"/>
  <c r="K2214" i="7"/>
  <c r="J2214" i="7"/>
  <c r="L2213" i="7"/>
  <c r="K2213" i="7"/>
  <c r="J2213" i="7"/>
  <c r="L2212" i="7"/>
  <c r="K2212" i="7"/>
  <c r="J2212" i="7"/>
  <c r="L2211" i="7"/>
  <c r="K2211" i="7"/>
  <c r="J2211" i="7"/>
  <c r="L2207" i="7"/>
  <c r="K2207" i="7"/>
  <c r="J2207" i="7"/>
  <c r="L2203" i="7"/>
  <c r="K2203" i="7"/>
  <c r="J2203" i="7"/>
  <c r="L2202" i="7"/>
  <c r="K2202" i="7"/>
  <c r="J2202" i="7"/>
  <c r="L2198" i="7"/>
  <c r="K2198" i="7"/>
  <c r="J2198" i="7"/>
  <c r="L2197" i="7"/>
  <c r="K2197" i="7"/>
  <c r="J2197" i="7"/>
  <c r="L2196" i="7"/>
  <c r="K2196" i="7"/>
  <c r="J2196" i="7"/>
  <c r="L2195" i="7"/>
  <c r="K2195" i="7"/>
  <c r="J2195" i="7"/>
  <c r="L2186" i="7"/>
  <c r="K2186" i="7"/>
  <c r="J2186" i="7"/>
  <c r="L2185" i="7"/>
  <c r="K2185" i="7"/>
  <c r="J2185" i="7"/>
  <c r="L2184" i="7"/>
  <c r="K2184" i="7"/>
  <c r="J2184" i="7"/>
  <c r="L2183" i="7"/>
  <c r="K2183" i="7"/>
  <c r="J2183" i="7"/>
  <c r="L2182" i="7"/>
  <c r="K2182" i="7"/>
  <c r="J2182" i="7"/>
  <c r="L2181" i="7"/>
  <c r="K2181" i="7"/>
  <c r="J2181" i="7"/>
  <c r="L2210" i="7"/>
  <c r="K2210" i="7"/>
  <c r="J2210" i="7"/>
  <c r="L2209" i="7"/>
  <c r="K2209" i="7"/>
  <c r="J2209" i="7"/>
  <c r="L2206" i="7"/>
  <c r="K2206" i="7"/>
  <c r="J2206" i="7"/>
  <c r="L2194" i="7"/>
  <c r="K2194" i="7"/>
  <c r="J2194" i="7"/>
  <c r="L2193" i="7"/>
  <c r="K2193" i="7"/>
  <c r="J2193" i="7"/>
  <c r="L2180" i="7"/>
  <c r="K2180" i="7"/>
  <c r="J2180" i="7"/>
  <c r="L2179" i="7"/>
  <c r="K2179" i="7"/>
  <c r="J2179" i="7"/>
  <c r="L2163" i="7"/>
  <c r="K2163" i="7"/>
  <c r="J2163" i="7"/>
  <c r="L2162" i="7"/>
  <c r="K2162" i="7"/>
  <c r="J2162" i="7"/>
  <c r="L2161" i="7"/>
  <c r="K2161" i="7"/>
  <c r="J2161" i="7"/>
  <c r="L2160" i="7"/>
  <c r="K2160" i="7"/>
  <c r="J2160" i="7"/>
  <c r="L2159" i="7"/>
  <c r="K2159" i="7"/>
  <c r="J2159" i="7"/>
  <c r="L2158" i="7"/>
  <c r="K2158" i="7"/>
  <c r="J2158" i="7"/>
  <c r="L2157" i="7"/>
  <c r="K2157" i="7"/>
  <c r="J2157" i="7"/>
  <c r="L2156" i="7"/>
  <c r="K2156" i="7"/>
  <c r="J2156" i="7"/>
  <c r="L2155" i="7"/>
  <c r="K2155" i="7"/>
  <c r="J2155" i="7"/>
  <c r="L2154" i="7"/>
  <c r="K2154" i="7"/>
  <c r="J2154" i="7"/>
  <c r="L2153" i="7"/>
  <c r="K2153" i="7"/>
  <c r="J2153" i="7"/>
  <c r="L2152" i="7"/>
  <c r="K2152" i="7"/>
  <c r="J2152" i="7"/>
  <c r="L2151" i="7"/>
  <c r="K2151" i="7"/>
  <c r="J2151" i="7"/>
  <c r="L2149" i="7"/>
  <c r="K2149" i="7"/>
  <c r="J2149" i="7"/>
  <c r="L2148" i="7"/>
  <c r="K2148" i="7"/>
  <c r="J2148" i="7"/>
  <c r="L2147" i="7"/>
  <c r="K2147" i="7"/>
  <c r="J2147" i="7"/>
  <c r="L2146" i="7"/>
  <c r="K2146" i="7"/>
  <c r="J2146" i="7"/>
  <c r="L2145" i="7"/>
  <c r="K2145" i="7"/>
  <c r="J2145" i="7"/>
  <c r="L2144" i="7"/>
  <c r="K2144" i="7"/>
  <c r="J2144" i="7"/>
  <c r="L2143" i="7"/>
  <c r="K2143" i="7"/>
  <c r="J2143" i="7"/>
  <c r="L2142" i="7"/>
  <c r="K2142" i="7"/>
  <c r="J2142" i="7"/>
  <c r="L2141" i="7"/>
  <c r="K2141" i="7"/>
  <c r="J2141" i="7"/>
  <c r="L2140" i="7"/>
  <c r="K2140" i="7"/>
  <c r="J2140" i="7"/>
  <c r="L2139" i="7"/>
  <c r="K2139" i="7"/>
  <c r="J2139" i="7"/>
  <c r="L2138" i="7"/>
  <c r="K2138" i="7"/>
  <c r="J2138" i="7"/>
  <c r="L2137" i="7"/>
  <c r="K2137" i="7"/>
  <c r="J2137" i="7"/>
  <c r="L2136" i="7"/>
  <c r="K2136" i="7"/>
  <c r="J2136" i="7"/>
  <c r="L2135" i="7"/>
  <c r="K2135" i="7"/>
  <c r="J2135" i="7"/>
  <c r="L2133" i="7"/>
  <c r="K2133" i="7"/>
  <c r="J2133" i="7"/>
  <c r="L2132" i="7"/>
  <c r="K2132" i="7"/>
  <c r="J2132" i="7"/>
  <c r="L2131" i="7"/>
  <c r="K2131" i="7"/>
  <c r="J2131" i="7"/>
  <c r="L2130" i="7"/>
  <c r="K2130" i="7"/>
  <c r="J2130" i="7"/>
  <c r="L2129" i="7"/>
  <c r="K2129" i="7"/>
  <c r="J2129" i="7"/>
  <c r="L2128" i="7"/>
  <c r="K2128" i="7"/>
  <c r="J2128" i="7"/>
  <c r="L2127" i="7"/>
  <c r="K2127" i="7"/>
  <c r="J2127" i="7"/>
  <c r="L2126" i="7"/>
  <c r="K2126" i="7"/>
  <c r="J2126" i="7"/>
  <c r="L2125" i="7"/>
  <c r="K2125" i="7"/>
  <c r="J2125" i="7"/>
  <c r="L2124" i="7"/>
  <c r="K2124" i="7"/>
  <c r="J2124" i="7"/>
  <c r="L2122" i="7"/>
  <c r="K2122" i="7"/>
  <c r="J2122" i="7"/>
  <c r="L2121" i="7"/>
  <c r="K2121" i="7"/>
  <c r="J2121" i="7"/>
  <c r="L2120" i="7"/>
  <c r="K2120" i="7"/>
  <c r="J2120" i="7"/>
  <c r="L2119" i="7"/>
  <c r="K2119" i="7"/>
  <c r="J2119" i="7"/>
  <c r="L2118" i="7"/>
  <c r="K2118" i="7"/>
  <c r="J2118" i="7"/>
  <c r="L2117" i="7"/>
  <c r="K2117" i="7"/>
  <c r="J2117" i="7"/>
  <c r="L2116" i="7"/>
  <c r="K2116" i="7"/>
  <c r="J2116" i="7"/>
  <c r="L2115" i="7"/>
  <c r="K2115" i="7"/>
  <c r="J2115" i="7"/>
  <c r="L2114" i="7"/>
  <c r="K2114" i="7"/>
  <c r="J2114" i="7"/>
  <c r="L2113" i="7"/>
  <c r="K2113" i="7"/>
  <c r="J2113" i="7"/>
  <c r="L2112" i="7"/>
  <c r="K2112" i="7"/>
  <c r="J2112" i="7"/>
  <c r="L2111" i="7"/>
  <c r="K2111" i="7"/>
  <c r="J2111" i="7"/>
  <c r="L2110" i="7"/>
  <c r="K2110" i="7"/>
  <c r="J2110" i="7"/>
  <c r="L2109" i="7"/>
  <c r="K2109" i="7"/>
  <c r="J2109" i="7"/>
  <c r="L2108" i="7"/>
  <c r="K2108" i="7"/>
  <c r="J2108" i="7"/>
  <c r="L2107" i="7"/>
  <c r="K2107" i="7"/>
  <c r="J2107" i="7"/>
  <c r="L2106" i="7"/>
  <c r="K2106" i="7"/>
  <c r="J2106" i="7"/>
  <c r="L2105" i="7"/>
  <c r="K2105" i="7"/>
  <c r="J2105" i="7"/>
  <c r="L2104" i="7"/>
  <c r="K2104" i="7"/>
  <c r="J2104" i="7"/>
  <c r="L2103" i="7"/>
  <c r="K2103" i="7"/>
  <c r="J2103" i="7"/>
  <c r="L2102" i="7"/>
  <c r="K2102" i="7"/>
  <c r="J2102" i="7"/>
  <c r="L2101" i="7"/>
  <c r="K2101" i="7"/>
  <c r="J2101" i="7"/>
  <c r="L2100" i="7"/>
  <c r="K2100" i="7"/>
  <c r="J2100" i="7"/>
  <c r="L2099" i="7"/>
  <c r="K2099" i="7"/>
  <c r="J2099" i="7"/>
  <c r="L2098" i="7"/>
  <c r="K2098" i="7"/>
  <c r="J2098" i="7"/>
  <c r="L2097" i="7"/>
  <c r="K2097" i="7"/>
  <c r="J2097" i="7"/>
  <c r="L2095" i="7"/>
  <c r="K2095" i="7"/>
  <c r="J2095" i="7"/>
  <c r="L2094" i="7"/>
  <c r="K2094" i="7"/>
  <c r="J2094" i="7"/>
  <c r="L2093" i="7"/>
  <c r="K2093" i="7"/>
  <c r="J2093" i="7"/>
  <c r="L2092" i="7"/>
  <c r="K2092" i="7"/>
  <c r="J2092" i="7"/>
  <c r="L2091" i="7"/>
  <c r="K2091" i="7"/>
  <c r="J2091" i="7"/>
  <c r="L2090" i="7"/>
  <c r="K2090" i="7"/>
  <c r="J2090" i="7"/>
  <c r="L2089" i="7"/>
  <c r="K2089" i="7"/>
  <c r="J2089" i="7"/>
  <c r="L2088" i="7"/>
  <c r="K2088" i="7"/>
  <c r="J2088" i="7"/>
  <c r="L2087" i="7"/>
  <c r="K2087" i="7"/>
  <c r="J2087" i="7"/>
  <c r="L2086" i="7"/>
  <c r="K2086" i="7"/>
  <c r="J2086" i="7"/>
  <c r="L2085" i="7"/>
  <c r="K2085" i="7"/>
  <c r="J2085" i="7"/>
  <c r="L2084" i="7"/>
  <c r="K2084" i="7"/>
  <c r="J2084" i="7"/>
  <c r="L2083" i="7"/>
  <c r="K2083" i="7"/>
  <c r="J2083" i="7"/>
  <c r="L2082" i="7"/>
  <c r="K2082" i="7"/>
  <c r="J2082" i="7"/>
  <c r="L2081" i="7"/>
  <c r="K2081" i="7"/>
  <c r="J2081" i="7"/>
  <c r="L2080" i="7"/>
  <c r="K2080" i="7"/>
  <c r="J2080" i="7"/>
  <c r="L2079" i="7"/>
  <c r="K2079" i="7"/>
  <c r="J2079" i="7"/>
  <c r="L2078" i="7"/>
  <c r="K2078" i="7"/>
  <c r="J2078" i="7"/>
  <c r="L2077" i="7"/>
  <c r="K2077" i="7"/>
  <c r="J2077" i="7"/>
  <c r="L2076" i="7"/>
  <c r="K2076" i="7"/>
  <c r="J2076" i="7"/>
  <c r="L2075" i="7"/>
  <c r="K2075" i="7"/>
  <c r="J2075" i="7"/>
  <c r="L2074" i="7"/>
  <c r="K2074" i="7"/>
  <c r="J2074" i="7"/>
  <c r="L2073" i="7"/>
  <c r="K2073" i="7"/>
  <c r="J2073" i="7"/>
  <c r="L2072" i="7"/>
  <c r="K2072" i="7"/>
  <c r="J2072" i="7"/>
  <c r="L2071" i="7"/>
  <c r="K2071" i="7"/>
  <c r="J2071" i="7"/>
  <c r="L2070" i="7"/>
  <c r="K2070" i="7"/>
  <c r="J2070" i="7"/>
  <c r="L2069" i="7"/>
  <c r="K2069" i="7"/>
  <c r="J2069" i="7"/>
  <c r="L2068" i="7"/>
  <c r="K2068" i="7"/>
  <c r="J2068" i="7"/>
  <c r="L2067" i="7"/>
  <c r="K2067" i="7"/>
  <c r="J2067" i="7"/>
  <c r="L2066" i="7"/>
  <c r="K2066" i="7"/>
  <c r="J2066" i="7"/>
  <c r="L2045" i="7"/>
  <c r="K2045" i="7"/>
  <c r="J2045" i="7"/>
  <c r="L2044" i="7"/>
  <c r="K2044" i="7"/>
  <c r="J2044" i="7"/>
  <c r="L2043" i="7"/>
  <c r="K2043" i="7"/>
  <c r="J2043" i="7"/>
  <c r="L2042" i="7"/>
  <c r="K2042" i="7"/>
  <c r="J2042" i="7"/>
  <c r="L2041" i="7"/>
  <c r="K2041" i="7"/>
  <c r="J2041" i="7"/>
  <c r="L2040" i="7"/>
  <c r="K2040" i="7"/>
  <c r="J2040" i="7"/>
  <c r="L2039" i="7"/>
  <c r="K2039" i="7"/>
  <c r="J2039" i="7"/>
  <c r="L2038" i="7"/>
  <c r="K2038" i="7"/>
  <c r="J2038" i="7"/>
  <c r="L2037" i="7"/>
  <c r="K2037" i="7"/>
  <c r="J2037" i="7"/>
  <c r="L2036" i="7"/>
  <c r="K2036" i="7"/>
  <c r="J2036" i="7"/>
  <c r="L2035" i="7"/>
  <c r="K2035" i="7"/>
  <c r="J2035" i="7"/>
  <c r="L2065" i="7"/>
  <c r="K2065" i="7"/>
  <c r="J2065" i="7"/>
  <c r="L2064" i="7"/>
  <c r="K2064" i="7"/>
  <c r="J2064" i="7"/>
  <c r="L2063" i="7"/>
  <c r="K2063" i="7"/>
  <c r="J2063" i="7"/>
  <c r="L2062" i="7"/>
  <c r="K2062" i="7"/>
  <c r="J2062" i="7"/>
  <c r="L2061" i="7"/>
  <c r="K2061" i="7"/>
  <c r="J2061" i="7"/>
  <c r="L2060" i="7"/>
  <c r="K2060" i="7"/>
  <c r="J2060" i="7"/>
  <c r="L2059" i="7"/>
  <c r="K2059" i="7"/>
  <c r="J2059" i="7"/>
  <c r="L2058" i="7"/>
  <c r="K2058" i="7"/>
  <c r="J2058" i="7"/>
  <c r="L2057" i="7"/>
  <c r="K2057" i="7"/>
  <c r="J2057" i="7"/>
  <c r="L2056" i="7"/>
  <c r="K2056" i="7"/>
  <c r="J2056" i="7"/>
  <c r="L2055" i="7"/>
  <c r="K2055" i="7"/>
  <c r="J2055" i="7"/>
  <c r="L2054" i="7"/>
  <c r="K2054" i="7"/>
  <c r="J2054" i="7"/>
  <c r="L2053" i="7"/>
  <c r="K2053" i="7"/>
  <c r="J2053" i="7"/>
  <c r="L2052" i="7"/>
  <c r="K2052" i="7"/>
  <c r="J2052" i="7"/>
  <c r="L2051" i="7"/>
  <c r="K2051" i="7"/>
  <c r="J2051" i="7"/>
  <c r="L2050" i="7"/>
  <c r="K2050" i="7"/>
  <c r="J2050" i="7"/>
  <c r="L2049" i="7"/>
  <c r="K2049" i="7"/>
  <c r="J2049" i="7"/>
  <c r="L2048" i="7"/>
  <c r="K2048" i="7"/>
  <c r="J2048" i="7"/>
  <c r="L2047" i="7"/>
  <c r="K2047" i="7"/>
  <c r="J2047" i="7"/>
  <c r="L2046" i="7"/>
  <c r="K2046" i="7"/>
  <c r="J2046" i="7"/>
  <c r="L2034" i="7"/>
  <c r="K2034" i="7"/>
  <c r="J2034" i="7"/>
  <c r="L2033" i="7"/>
  <c r="K2033" i="7"/>
  <c r="J2033" i="7"/>
  <c r="L2032" i="7"/>
  <c r="K2032" i="7"/>
  <c r="J2032" i="7"/>
  <c r="L2031" i="7"/>
  <c r="K2031" i="7"/>
  <c r="J2031" i="7"/>
  <c r="L2030" i="7"/>
  <c r="K2030" i="7"/>
  <c r="J2030" i="7"/>
  <c r="L2029" i="7"/>
  <c r="K2029" i="7"/>
  <c r="J2029" i="7"/>
  <c r="L2028" i="7"/>
  <c r="K2028" i="7"/>
  <c r="J2028" i="7"/>
  <c r="L2027" i="7"/>
  <c r="K2027" i="7"/>
  <c r="J2027" i="7"/>
  <c r="L2026" i="7"/>
  <c r="K2026" i="7"/>
  <c r="J2026" i="7"/>
  <c r="L2025" i="7"/>
  <c r="K2025" i="7"/>
  <c r="J2025" i="7"/>
  <c r="L2024" i="7"/>
  <c r="K2024" i="7"/>
  <c r="J2024" i="7"/>
  <c r="L2023" i="7"/>
  <c r="K2023" i="7"/>
  <c r="J2023" i="7"/>
  <c r="L2022" i="7"/>
  <c r="K2022" i="7"/>
  <c r="J2022" i="7"/>
  <c r="L2020" i="7"/>
  <c r="K2020" i="7"/>
  <c r="J2020" i="7"/>
  <c r="L2019" i="7"/>
  <c r="K2019" i="7"/>
  <c r="J2019" i="7"/>
  <c r="L2018" i="7"/>
  <c r="K2018" i="7"/>
  <c r="J2018" i="7"/>
  <c r="L2017" i="7"/>
  <c r="K2017" i="7"/>
  <c r="J2017" i="7"/>
  <c r="L2016" i="7"/>
  <c r="K2016" i="7"/>
  <c r="J2016" i="7"/>
  <c r="L2015" i="7"/>
  <c r="K2015" i="7"/>
  <c r="J2015" i="7"/>
  <c r="L2014" i="7"/>
  <c r="K2014" i="7"/>
  <c r="J2014" i="7"/>
  <c r="L2013" i="7"/>
  <c r="K2013" i="7"/>
  <c r="J2013" i="7"/>
  <c r="L2012" i="7"/>
  <c r="K2012" i="7"/>
  <c r="J2012" i="7"/>
  <c r="L2011" i="7"/>
  <c r="K2011" i="7"/>
  <c r="J2011" i="7"/>
  <c r="L2010" i="7"/>
  <c r="K2010" i="7"/>
  <c r="J2010" i="7"/>
  <c r="L2009" i="7"/>
  <c r="K2009" i="7"/>
  <c r="J2009" i="7"/>
  <c r="L2008" i="7"/>
  <c r="K2008" i="7"/>
  <c r="J2008" i="7"/>
  <c r="L2007" i="7"/>
  <c r="K2007" i="7"/>
  <c r="J2007" i="7"/>
  <c r="L2006" i="7"/>
  <c r="K2006" i="7"/>
  <c r="J2006" i="7"/>
  <c r="L2005" i="7"/>
  <c r="K2005" i="7"/>
  <c r="J2005" i="7"/>
  <c r="L2003" i="7"/>
  <c r="K2003" i="7"/>
  <c r="J2003" i="7"/>
  <c r="L2002" i="7"/>
  <c r="K2002" i="7"/>
  <c r="J2002" i="7"/>
  <c r="L2001" i="7"/>
  <c r="K2001" i="7"/>
  <c r="J2001" i="7"/>
  <c r="L2000" i="7"/>
  <c r="K2000" i="7"/>
  <c r="J2000" i="7"/>
  <c r="L1999" i="7"/>
  <c r="K1999" i="7"/>
  <c r="J1999" i="7"/>
  <c r="L1998" i="7"/>
  <c r="K1998" i="7"/>
  <c r="J1998" i="7"/>
  <c r="L1997" i="7"/>
  <c r="K1997" i="7"/>
  <c r="J1997" i="7"/>
  <c r="L1996" i="7"/>
  <c r="K1996" i="7"/>
  <c r="J1996" i="7"/>
  <c r="L1995" i="7"/>
  <c r="K1995" i="7"/>
  <c r="J1995" i="7"/>
  <c r="L1994" i="7"/>
  <c r="K1994" i="7"/>
  <c r="J1994" i="7"/>
  <c r="L1993" i="7"/>
  <c r="K1993" i="7"/>
  <c r="J1993" i="7"/>
  <c r="L1992" i="7"/>
  <c r="K1992" i="7"/>
  <c r="J1992" i="7"/>
  <c r="L1991" i="7"/>
  <c r="K1991" i="7"/>
  <c r="J1991" i="7"/>
  <c r="L1990" i="7"/>
  <c r="K1990" i="7"/>
  <c r="J1990" i="7"/>
  <c r="L1989" i="7"/>
  <c r="K1989" i="7"/>
  <c r="J1989" i="7"/>
  <c r="L1988" i="7"/>
  <c r="K1988" i="7"/>
  <c r="J1988" i="7"/>
  <c r="L1986" i="7"/>
  <c r="K1986" i="7"/>
  <c r="J1986" i="7"/>
  <c r="L1985" i="7"/>
  <c r="K1985" i="7"/>
  <c r="J1985" i="7"/>
  <c r="L1984" i="7"/>
  <c r="K1984" i="7"/>
  <c r="J1984" i="7"/>
  <c r="L1983" i="7"/>
  <c r="K1983" i="7"/>
  <c r="J1983" i="7"/>
  <c r="L1982" i="7"/>
  <c r="K1982" i="7"/>
  <c r="J1982" i="7"/>
  <c r="L1981" i="7"/>
  <c r="K1981" i="7"/>
  <c r="J1981" i="7"/>
  <c r="L1980" i="7"/>
  <c r="K1980" i="7"/>
  <c r="J1980" i="7"/>
  <c r="L1979" i="7"/>
  <c r="K1979" i="7"/>
  <c r="J1979" i="7"/>
  <c r="L1978" i="7"/>
  <c r="K1978" i="7"/>
  <c r="J1978" i="7"/>
  <c r="L1977" i="7"/>
  <c r="K1977" i="7"/>
  <c r="J1977" i="7"/>
  <c r="L1976" i="7"/>
  <c r="K1976" i="7"/>
  <c r="J1976" i="7"/>
  <c r="L1975" i="7"/>
  <c r="K1975" i="7"/>
  <c r="J1975" i="7"/>
  <c r="L1974" i="7"/>
  <c r="K1974" i="7"/>
  <c r="J1974" i="7"/>
  <c r="L1973" i="7"/>
  <c r="K1973" i="7"/>
  <c r="J1973" i="7"/>
  <c r="L1972" i="7"/>
  <c r="K1972" i="7"/>
  <c r="J1972" i="7"/>
  <c r="L1971" i="7"/>
  <c r="K1971" i="7"/>
  <c r="J1971" i="7"/>
  <c r="L1970" i="7"/>
  <c r="K1970" i="7"/>
  <c r="J1970" i="7"/>
  <c r="L1969" i="7"/>
  <c r="K1969" i="7"/>
  <c r="J1969" i="7"/>
  <c r="L1968" i="7"/>
  <c r="K1968" i="7"/>
  <c r="J1968" i="7"/>
  <c r="L1967" i="7"/>
  <c r="K1967" i="7"/>
  <c r="J1967" i="7"/>
  <c r="L1966" i="7"/>
  <c r="K1966" i="7"/>
  <c r="J1966" i="7"/>
  <c r="L1965" i="7"/>
  <c r="K1965" i="7"/>
  <c r="J1965" i="7"/>
  <c r="L1964" i="7"/>
  <c r="K1964" i="7"/>
  <c r="J1964" i="7"/>
  <c r="L1963" i="7"/>
  <c r="K1963" i="7"/>
  <c r="J1963" i="7"/>
  <c r="L1962" i="7"/>
  <c r="K1962" i="7"/>
  <c r="J1962" i="7"/>
  <c r="L1961" i="7"/>
  <c r="K1961" i="7"/>
  <c r="J1961" i="7"/>
  <c r="L1960" i="7"/>
  <c r="K1960" i="7"/>
  <c r="J1960" i="7"/>
  <c r="L1959" i="7"/>
  <c r="K1959" i="7"/>
  <c r="J1959" i="7"/>
  <c r="L1958" i="7"/>
  <c r="K1958" i="7"/>
  <c r="J1958" i="7"/>
  <c r="L1957" i="7"/>
  <c r="K1957" i="7"/>
  <c r="J1957" i="7"/>
  <c r="L1936" i="7"/>
  <c r="K1936" i="7"/>
  <c r="J1936" i="7"/>
  <c r="L1935" i="7"/>
  <c r="K1935" i="7"/>
  <c r="J1935" i="7"/>
  <c r="L1934" i="7"/>
  <c r="K1934" i="7"/>
  <c r="J1934" i="7"/>
  <c r="L1933" i="7"/>
  <c r="K1933" i="7"/>
  <c r="J1933" i="7"/>
  <c r="L1932" i="7"/>
  <c r="K1932" i="7"/>
  <c r="J1932" i="7"/>
  <c r="L1931" i="7"/>
  <c r="K1931" i="7"/>
  <c r="J1931" i="7"/>
  <c r="L1930" i="7"/>
  <c r="K1930" i="7"/>
  <c r="J1930" i="7"/>
  <c r="L1929" i="7"/>
  <c r="K1929" i="7"/>
  <c r="J1929" i="7"/>
  <c r="L1928" i="7"/>
  <c r="K1928" i="7"/>
  <c r="J1928" i="7"/>
  <c r="L1927" i="7"/>
  <c r="K1927" i="7"/>
  <c r="J1927" i="7"/>
  <c r="L1926" i="7"/>
  <c r="K1926" i="7"/>
  <c r="J1926" i="7"/>
  <c r="L1956" i="7"/>
  <c r="K1956" i="7"/>
  <c r="J1956" i="7"/>
  <c r="L1955" i="7"/>
  <c r="K1955" i="7"/>
  <c r="J1955" i="7"/>
  <c r="L1954" i="7"/>
  <c r="K1954" i="7"/>
  <c r="J1954" i="7"/>
  <c r="L1953" i="7"/>
  <c r="K1953" i="7"/>
  <c r="J1953" i="7"/>
  <c r="L1952" i="7"/>
  <c r="K1952" i="7"/>
  <c r="J1952" i="7"/>
  <c r="L1951" i="7"/>
  <c r="K1951" i="7"/>
  <c r="J1951" i="7"/>
  <c r="L1950" i="7"/>
  <c r="K1950" i="7"/>
  <c r="J1950" i="7"/>
  <c r="L1949" i="7"/>
  <c r="K1949" i="7"/>
  <c r="J1949" i="7"/>
  <c r="L1948" i="7"/>
  <c r="K1948" i="7"/>
  <c r="J1948" i="7"/>
  <c r="L1947" i="7"/>
  <c r="K1947" i="7"/>
  <c r="J1947" i="7"/>
  <c r="L1946" i="7"/>
  <c r="K1946" i="7"/>
  <c r="J1946" i="7"/>
  <c r="L1945" i="7"/>
  <c r="K1945" i="7"/>
  <c r="J1945" i="7"/>
  <c r="L1944" i="7"/>
  <c r="K1944" i="7"/>
  <c r="J1944" i="7"/>
  <c r="L1943" i="7"/>
  <c r="K1943" i="7"/>
  <c r="J1943" i="7"/>
  <c r="L1942" i="7"/>
  <c r="K1942" i="7"/>
  <c r="J1942" i="7"/>
  <c r="L1941" i="7"/>
  <c r="K1941" i="7"/>
  <c r="J1941" i="7"/>
  <c r="L1940" i="7"/>
  <c r="K1940" i="7"/>
  <c r="J1940" i="7"/>
  <c r="L1939" i="7"/>
  <c r="K1939" i="7"/>
  <c r="J1939" i="7"/>
  <c r="L1938" i="7"/>
  <c r="K1938" i="7"/>
  <c r="J1938" i="7"/>
  <c r="L1937" i="7"/>
  <c r="K1937" i="7"/>
  <c r="J1937" i="7"/>
  <c r="L1925" i="7"/>
  <c r="K1925" i="7"/>
  <c r="J1925" i="7"/>
  <c r="L1924" i="7"/>
  <c r="K1924" i="7"/>
  <c r="J1924" i="7"/>
  <c r="L1923" i="7"/>
  <c r="K1923" i="7"/>
  <c r="J1923" i="7"/>
  <c r="L1922" i="7"/>
  <c r="K1922" i="7"/>
  <c r="J1922" i="7"/>
  <c r="L1921" i="7"/>
  <c r="K1921" i="7"/>
  <c r="J1921" i="7"/>
  <c r="L1920" i="7"/>
  <c r="K1920" i="7"/>
  <c r="J1920" i="7"/>
  <c r="L1919" i="7"/>
  <c r="K1919" i="7"/>
  <c r="J1919" i="7"/>
  <c r="L1918" i="7"/>
  <c r="K1918" i="7"/>
  <c r="J1918" i="7"/>
  <c r="L1917" i="7"/>
  <c r="K1917" i="7"/>
  <c r="J1917" i="7"/>
  <c r="L1916" i="7"/>
  <c r="K1916" i="7"/>
  <c r="J1916" i="7"/>
  <c r="L1915" i="7"/>
  <c r="K1915" i="7"/>
  <c r="J1915" i="7"/>
  <c r="L1914" i="7"/>
  <c r="K1914" i="7"/>
  <c r="J1914" i="7"/>
  <c r="L1913" i="7"/>
  <c r="K1913" i="7"/>
  <c r="J1913" i="7"/>
  <c r="L1911" i="7"/>
  <c r="K1911" i="7"/>
  <c r="J1911" i="7"/>
  <c r="L1910" i="7"/>
  <c r="K1910" i="7"/>
  <c r="J1910" i="7"/>
  <c r="L1909" i="7"/>
  <c r="K1909" i="7"/>
  <c r="J1909" i="7"/>
  <c r="L1908" i="7"/>
  <c r="K1908" i="7"/>
  <c r="J1908" i="7"/>
  <c r="L1907" i="7"/>
  <c r="K1907" i="7"/>
  <c r="J1907" i="7"/>
  <c r="L1906" i="7"/>
  <c r="K1906" i="7"/>
  <c r="J1906" i="7"/>
  <c r="L1905" i="7"/>
  <c r="K1905" i="7"/>
  <c r="J1905" i="7"/>
  <c r="L1904" i="7"/>
  <c r="K1904" i="7"/>
  <c r="J1904" i="7"/>
  <c r="L1903" i="7"/>
  <c r="K1903" i="7"/>
  <c r="J1903" i="7"/>
  <c r="L1902" i="7"/>
  <c r="K1902" i="7"/>
  <c r="J1902" i="7"/>
  <c r="L1901" i="7"/>
  <c r="K1901" i="7"/>
  <c r="J1901" i="7"/>
  <c r="L1900" i="7"/>
  <c r="K1900" i="7"/>
  <c r="J1900" i="7"/>
  <c r="L1899" i="7"/>
  <c r="K1899" i="7"/>
  <c r="J1899" i="7"/>
  <c r="L1897" i="7"/>
  <c r="K1897" i="7"/>
  <c r="J1897" i="7"/>
  <c r="L1896" i="7"/>
  <c r="K1896" i="7"/>
  <c r="J1896" i="7"/>
  <c r="L1895" i="7"/>
  <c r="K1895" i="7"/>
  <c r="J1895" i="7"/>
  <c r="L1894" i="7"/>
  <c r="K1894" i="7"/>
  <c r="J1894" i="7"/>
  <c r="L1893" i="7"/>
  <c r="K1893" i="7"/>
  <c r="J1893" i="7"/>
  <c r="L1892" i="7"/>
  <c r="K1892" i="7"/>
  <c r="J1892" i="7"/>
  <c r="L1891" i="7"/>
  <c r="K1891" i="7"/>
  <c r="J1891" i="7"/>
  <c r="L1890" i="7"/>
  <c r="K1890" i="7"/>
  <c r="J1890" i="7"/>
  <c r="L1889" i="7"/>
  <c r="K1889" i="7"/>
  <c r="J1889" i="7"/>
  <c r="L1888" i="7"/>
  <c r="K1888" i="7"/>
  <c r="J1888" i="7"/>
  <c r="L1877" i="7"/>
  <c r="K1877" i="7"/>
  <c r="J1877" i="7"/>
  <c r="L1876" i="7"/>
  <c r="K1876" i="7"/>
  <c r="J1876" i="7"/>
  <c r="L1875" i="7"/>
  <c r="K1875" i="7"/>
  <c r="J1875" i="7"/>
  <c r="L1874" i="7"/>
  <c r="K1874" i="7"/>
  <c r="J1874" i="7"/>
  <c r="L1873" i="7"/>
  <c r="K1873" i="7"/>
  <c r="J1873" i="7"/>
  <c r="L1872" i="7"/>
  <c r="K1872" i="7"/>
  <c r="J1872" i="7"/>
  <c r="L1871" i="7"/>
  <c r="K1871" i="7"/>
  <c r="J1871" i="7"/>
  <c r="L1870" i="7"/>
  <c r="K1870" i="7"/>
  <c r="J1870" i="7"/>
  <c r="L1869" i="7"/>
  <c r="K1869" i="7"/>
  <c r="J1869" i="7"/>
  <c r="L1868" i="7"/>
  <c r="K1868" i="7"/>
  <c r="J1868" i="7"/>
  <c r="L1867" i="7"/>
  <c r="K1867" i="7"/>
  <c r="J1867" i="7"/>
  <c r="L1866" i="7"/>
  <c r="K1866" i="7"/>
  <c r="J1866" i="7"/>
  <c r="L1886" i="7"/>
  <c r="K1886" i="7"/>
  <c r="J1886" i="7"/>
  <c r="L1885" i="7"/>
  <c r="K1885" i="7"/>
  <c r="J1885" i="7"/>
  <c r="L1884" i="7"/>
  <c r="K1884" i="7"/>
  <c r="J1884" i="7"/>
  <c r="L1883" i="7"/>
  <c r="K1883" i="7"/>
  <c r="J1883" i="7"/>
  <c r="L1882" i="7"/>
  <c r="K1882" i="7"/>
  <c r="J1882" i="7"/>
  <c r="L1865" i="7"/>
  <c r="K1865" i="7"/>
  <c r="J1865" i="7"/>
  <c r="L1864" i="7"/>
  <c r="K1864" i="7"/>
  <c r="J1864" i="7"/>
  <c r="L1863" i="7"/>
  <c r="K1863" i="7"/>
  <c r="J1863" i="7"/>
  <c r="L1862" i="7"/>
  <c r="K1862" i="7"/>
  <c r="J1862" i="7"/>
  <c r="L1861" i="7"/>
  <c r="K1861" i="7"/>
  <c r="J1861" i="7"/>
  <c r="L1860" i="7"/>
  <c r="K1860" i="7"/>
  <c r="J1860" i="7"/>
  <c r="L1859" i="7"/>
  <c r="K1859" i="7"/>
  <c r="J1859" i="7"/>
  <c r="L1858" i="7"/>
  <c r="K1858" i="7"/>
  <c r="J1858" i="7"/>
  <c r="L1857" i="7"/>
  <c r="K1857" i="7"/>
  <c r="J1857" i="7"/>
  <c r="L1856" i="7"/>
  <c r="K1856" i="7"/>
  <c r="J1856" i="7"/>
  <c r="L1855" i="7"/>
  <c r="K1855" i="7"/>
  <c r="J1855" i="7"/>
  <c r="L1854" i="7"/>
  <c r="K1854" i="7"/>
  <c r="J1854" i="7"/>
  <c r="L1853" i="7"/>
  <c r="K1853" i="7"/>
  <c r="J1853" i="7"/>
  <c r="L1852" i="7"/>
  <c r="K1852" i="7"/>
  <c r="J1852" i="7"/>
  <c r="L1851" i="7"/>
  <c r="K1851" i="7"/>
  <c r="J1851" i="7"/>
  <c r="L1881" i="7"/>
  <c r="K1881" i="7"/>
  <c r="J1881" i="7"/>
  <c r="L1880" i="7"/>
  <c r="K1880" i="7"/>
  <c r="J1880" i="7"/>
  <c r="L1879" i="7"/>
  <c r="K1879" i="7"/>
  <c r="J1879" i="7"/>
  <c r="L1878" i="7"/>
  <c r="K1878" i="7"/>
  <c r="J1878" i="7"/>
  <c r="L1850" i="7"/>
  <c r="K1850" i="7"/>
  <c r="J1850" i="7"/>
  <c r="L1849" i="7"/>
  <c r="K1849" i="7"/>
  <c r="J1849" i="7"/>
  <c r="L1848" i="7"/>
  <c r="K1848" i="7"/>
  <c r="J1848" i="7"/>
  <c r="L1847" i="7"/>
  <c r="K1847" i="7"/>
  <c r="J1847" i="7"/>
  <c r="L1846" i="7"/>
  <c r="K1846" i="7"/>
  <c r="J1846" i="7"/>
  <c r="L1845" i="7"/>
  <c r="K1845" i="7"/>
  <c r="J1845" i="7"/>
  <c r="L1844" i="7"/>
  <c r="K1844" i="7"/>
  <c r="J1844" i="7"/>
  <c r="L1843" i="7"/>
  <c r="K1843" i="7"/>
  <c r="J1843" i="7"/>
  <c r="L1842" i="7"/>
  <c r="K1842" i="7"/>
  <c r="J1842" i="7"/>
  <c r="L1841" i="7"/>
  <c r="K1841" i="7"/>
  <c r="J1841" i="7"/>
  <c r="L1839" i="7"/>
  <c r="K1839" i="7"/>
  <c r="J1839" i="7"/>
  <c r="L1838" i="7"/>
  <c r="K1838" i="7"/>
  <c r="J1838" i="7"/>
  <c r="L1837" i="7"/>
  <c r="K1837" i="7"/>
  <c r="J1837" i="7"/>
  <c r="L1836" i="7"/>
  <c r="K1836" i="7"/>
  <c r="J1836" i="7"/>
  <c r="L1835" i="7"/>
  <c r="K1835" i="7"/>
  <c r="J1835" i="7"/>
  <c r="L1834" i="7"/>
  <c r="K1834" i="7"/>
  <c r="J1834" i="7"/>
  <c r="L1833" i="7"/>
  <c r="K1833" i="7"/>
  <c r="J1833" i="7"/>
  <c r="L1832" i="7"/>
  <c r="K1832" i="7"/>
  <c r="J1832" i="7"/>
  <c r="L1831" i="7"/>
  <c r="K1831" i="7"/>
  <c r="J1831" i="7"/>
  <c r="L1830" i="7"/>
  <c r="K1830" i="7"/>
  <c r="J1830" i="7"/>
  <c r="L1829" i="7"/>
  <c r="K1829" i="7"/>
  <c r="J1829" i="7"/>
  <c r="L1828" i="7"/>
  <c r="K1828" i="7"/>
  <c r="J1828" i="7"/>
  <c r="L1827" i="7"/>
  <c r="K1827" i="7"/>
  <c r="J1827" i="7"/>
  <c r="L1826" i="7"/>
  <c r="K1826" i="7"/>
  <c r="J1826" i="7"/>
  <c r="L1825" i="7"/>
  <c r="K1825" i="7"/>
  <c r="J1825" i="7"/>
  <c r="L1824" i="7"/>
  <c r="K1824" i="7"/>
  <c r="J1824" i="7"/>
  <c r="L1808" i="7"/>
  <c r="K1808" i="7"/>
  <c r="J1808" i="7"/>
  <c r="L1807" i="7"/>
  <c r="K1807" i="7"/>
  <c r="J1807" i="7"/>
  <c r="L1806" i="7"/>
  <c r="K1806" i="7"/>
  <c r="J1806" i="7"/>
  <c r="L1805" i="7"/>
  <c r="K1805" i="7"/>
  <c r="J1805" i="7"/>
  <c r="L1804" i="7"/>
  <c r="K1804" i="7"/>
  <c r="J1804" i="7"/>
  <c r="L1803" i="7"/>
  <c r="K1803" i="7"/>
  <c r="J1803" i="7"/>
  <c r="L1802" i="7"/>
  <c r="K1802" i="7"/>
  <c r="J1802" i="7"/>
  <c r="L1801" i="7"/>
  <c r="K1801" i="7"/>
  <c r="J1801" i="7"/>
  <c r="L1800" i="7"/>
  <c r="K1800" i="7"/>
  <c r="J1800" i="7"/>
  <c r="L1799" i="7"/>
  <c r="K1799" i="7"/>
  <c r="J1799" i="7"/>
  <c r="L1822" i="7"/>
  <c r="K1822" i="7"/>
  <c r="J1822" i="7"/>
  <c r="L1821" i="7"/>
  <c r="K1821" i="7"/>
  <c r="J1821" i="7"/>
  <c r="L1820" i="7"/>
  <c r="K1820" i="7"/>
  <c r="J1820" i="7"/>
  <c r="L1819" i="7"/>
  <c r="K1819" i="7"/>
  <c r="J1819" i="7"/>
  <c r="L1818" i="7"/>
  <c r="K1818" i="7"/>
  <c r="J1818" i="7"/>
  <c r="L1817" i="7"/>
  <c r="K1817" i="7"/>
  <c r="J1817" i="7"/>
  <c r="L1816" i="7"/>
  <c r="K1816" i="7"/>
  <c r="J1816" i="7"/>
  <c r="L1815" i="7"/>
  <c r="K1815" i="7"/>
  <c r="J1815" i="7"/>
  <c r="L1814" i="7"/>
  <c r="K1814" i="7"/>
  <c r="J1814" i="7"/>
  <c r="L1813" i="7"/>
  <c r="K1813" i="7"/>
  <c r="J1813" i="7"/>
  <c r="L1798" i="7"/>
  <c r="K1798" i="7"/>
  <c r="J1798" i="7"/>
  <c r="L1797" i="7"/>
  <c r="K1797" i="7"/>
  <c r="J1797" i="7"/>
  <c r="L1796" i="7"/>
  <c r="K1796" i="7"/>
  <c r="J1796" i="7"/>
  <c r="L1795" i="7"/>
  <c r="K1795" i="7"/>
  <c r="J1795" i="7"/>
  <c r="L1794" i="7"/>
  <c r="K1794" i="7"/>
  <c r="J1794" i="7"/>
  <c r="L1793" i="7"/>
  <c r="K1793" i="7"/>
  <c r="J1793" i="7"/>
  <c r="L1792" i="7"/>
  <c r="K1792" i="7"/>
  <c r="J1792" i="7"/>
  <c r="L1791" i="7"/>
  <c r="K1791" i="7"/>
  <c r="J1791" i="7"/>
  <c r="L1790" i="7"/>
  <c r="K1790" i="7"/>
  <c r="J1790" i="7"/>
  <c r="L1789" i="7"/>
  <c r="K1789" i="7"/>
  <c r="J1789" i="7"/>
  <c r="L1812" i="7"/>
  <c r="K1812" i="7"/>
  <c r="J1812" i="7"/>
  <c r="L1811" i="7"/>
  <c r="K1811" i="7"/>
  <c r="J1811" i="7"/>
  <c r="L1810" i="7"/>
  <c r="K1810" i="7"/>
  <c r="J1810" i="7"/>
  <c r="L1809" i="7"/>
  <c r="K1809" i="7"/>
  <c r="J1809" i="7"/>
  <c r="L1788" i="7"/>
  <c r="K1788" i="7"/>
  <c r="J1788" i="7"/>
  <c r="L1787" i="7"/>
  <c r="K1787" i="7"/>
  <c r="J1787" i="7"/>
  <c r="L1786" i="7"/>
  <c r="K1786" i="7"/>
  <c r="J1786" i="7"/>
  <c r="L1785" i="7"/>
  <c r="K1785" i="7"/>
  <c r="J1785" i="7"/>
  <c r="L1783" i="7"/>
  <c r="K1783" i="7"/>
  <c r="J1783" i="7"/>
  <c r="L1782" i="7"/>
  <c r="K1782" i="7"/>
  <c r="J1782" i="7"/>
  <c r="L1781" i="7"/>
  <c r="K1781" i="7"/>
  <c r="J1781" i="7"/>
  <c r="L1780" i="7"/>
  <c r="K1780" i="7"/>
  <c r="J1780" i="7"/>
  <c r="L1779" i="7"/>
  <c r="K1779" i="7"/>
  <c r="J1779" i="7"/>
  <c r="L1778" i="7"/>
  <c r="K1778" i="7"/>
  <c r="J1778" i="7"/>
  <c r="L1777" i="7"/>
  <c r="K1777" i="7"/>
  <c r="J1777" i="7"/>
  <c r="L1776" i="7"/>
  <c r="K1776" i="7"/>
  <c r="J1776" i="7"/>
  <c r="L1775" i="7"/>
  <c r="K1775" i="7"/>
  <c r="J1775" i="7"/>
  <c r="L1774" i="7"/>
  <c r="K1774" i="7"/>
  <c r="J1774" i="7"/>
  <c r="L1773" i="7"/>
  <c r="K1773" i="7"/>
  <c r="J1773" i="7"/>
  <c r="L1771" i="7"/>
  <c r="K1771" i="7"/>
  <c r="J1771" i="7"/>
  <c r="L1770" i="7"/>
  <c r="K1770" i="7"/>
  <c r="J1770" i="7"/>
  <c r="L1769" i="7"/>
  <c r="K1769" i="7"/>
  <c r="J1769" i="7"/>
  <c r="L1768" i="7"/>
  <c r="K1768" i="7"/>
  <c r="J1768" i="7"/>
  <c r="L1767" i="7"/>
  <c r="K1767" i="7"/>
  <c r="J1767" i="7"/>
  <c r="L1766" i="7"/>
  <c r="K1766" i="7"/>
  <c r="J1766" i="7"/>
  <c r="L1765" i="7"/>
  <c r="K1765" i="7"/>
  <c r="J1765" i="7"/>
  <c r="L1764" i="7"/>
  <c r="K1764" i="7"/>
  <c r="J1764" i="7"/>
  <c r="L1763" i="7"/>
  <c r="K1763" i="7"/>
  <c r="J1763" i="7"/>
  <c r="L1762" i="7"/>
  <c r="K1762" i="7"/>
  <c r="J1762" i="7"/>
  <c r="L1761" i="7"/>
  <c r="K1761" i="7"/>
  <c r="J1761" i="7"/>
  <c r="L1760" i="7"/>
  <c r="K1760" i="7"/>
  <c r="J1760" i="7"/>
  <c r="L1759" i="7"/>
  <c r="K1759" i="7"/>
  <c r="J1759" i="7"/>
  <c r="L1758" i="7"/>
  <c r="K1758" i="7"/>
  <c r="J1758" i="7"/>
  <c r="L1757" i="7"/>
  <c r="K1757" i="7"/>
  <c r="J1757" i="7"/>
  <c r="L1756" i="7"/>
  <c r="K1756" i="7"/>
  <c r="J1756" i="7"/>
  <c r="L1755" i="7"/>
  <c r="K1755" i="7"/>
  <c r="J1755" i="7"/>
  <c r="L1754" i="7"/>
  <c r="K1754" i="7"/>
  <c r="J1754" i="7"/>
  <c r="L1753" i="7"/>
  <c r="K1753" i="7"/>
  <c r="J1753" i="7"/>
  <c r="L1752" i="7"/>
  <c r="K1752" i="7"/>
  <c r="J1752" i="7"/>
  <c r="L1751" i="7"/>
  <c r="K1751" i="7"/>
  <c r="J1751" i="7"/>
  <c r="L1750" i="7"/>
  <c r="K1750" i="7"/>
  <c r="J1750" i="7"/>
  <c r="L1749" i="7"/>
  <c r="K1749" i="7"/>
  <c r="J1749" i="7"/>
  <c r="L1748" i="7"/>
  <c r="K1748" i="7"/>
  <c r="J1748" i="7"/>
  <c r="L1747" i="7"/>
  <c r="K1747" i="7"/>
  <c r="J1747" i="7"/>
  <c r="L1746" i="7"/>
  <c r="K1746" i="7"/>
  <c r="J1746" i="7"/>
  <c r="L1745" i="7"/>
  <c r="K1745" i="7"/>
  <c r="J1745" i="7"/>
  <c r="L1744" i="7"/>
  <c r="K1744" i="7"/>
  <c r="J1744" i="7"/>
  <c r="L1743" i="7"/>
  <c r="K1743" i="7"/>
  <c r="J1743" i="7"/>
  <c r="L1742" i="7"/>
  <c r="K1742" i="7"/>
  <c r="J1742" i="7"/>
  <c r="L1741" i="7"/>
  <c r="K1741" i="7"/>
  <c r="J1741" i="7"/>
  <c r="L1740" i="7"/>
  <c r="K1740" i="7"/>
  <c r="J1740" i="7"/>
  <c r="L1739" i="7"/>
  <c r="K1739" i="7"/>
  <c r="J1739" i="7"/>
  <c r="L1738" i="7"/>
  <c r="K1738" i="7"/>
  <c r="J1738" i="7"/>
  <c r="L1737" i="7"/>
  <c r="K1737" i="7"/>
  <c r="J1737" i="7"/>
  <c r="L1736" i="7"/>
  <c r="K1736" i="7"/>
  <c r="J1736" i="7"/>
  <c r="L1735" i="7"/>
  <c r="K1735" i="7"/>
  <c r="J1735" i="7"/>
  <c r="L1734" i="7"/>
  <c r="K1734" i="7"/>
  <c r="J1734" i="7"/>
  <c r="L1733" i="7"/>
  <c r="K1733" i="7"/>
  <c r="J1733" i="7"/>
  <c r="L1732" i="7"/>
  <c r="K1732" i="7"/>
  <c r="J1732" i="7"/>
  <c r="L1731" i="7"/>
  <c r="K1731" i="7"/>
  <c r="J1731" i="7"/>
  <c r="L1730" i="7"/>
  <c r="K1730" i="7"/>
  <c r="J1730" i="7"/>
  <c r="L1729" i="7"/>
  <c r="K1729" i="7"/>
  <c r="J1729" i="7"/>
  <c r="L1728" i="7"/>
  <c r="K1728" i="7"/>
  <c r="J1728" i="7"/>
  <c r="L1727" i="7"/>
  <c r="K1727" i="7"/>
  <c r="J1727" i="7"/>
  <c r="L1726" i="7"/>
  <c r="K1726" i="7"/>
  <c r="J1726" i="7"/>
  <c r="L1725" i="7"/>
  <c r="K1725" i="7"/>
  <c r="J1725" i="7"/>
  <c r="L1724" i="7"/>
  <c r="K1724" i="7"/>
  <c r="J1724" i="7"/>
  <c r="L1723" i="7"/>
  <c r="K1723" i="7"/>
  <c r="J1723" i="7"/>
  <c r="L1722" i="7"/>
  <c r="K1722" i="7"/>
  <c r="J1722" i="7"/>
  <c r="L1721" i="7"/>
  <c r="K1721" i="7"/>
  <c r="J1721" i="7"/>
  <c r="L1720" i="7"/>
  <c r="K1720" i="7"/>
  <c r="J1720" i="7"/>
  <c r="L1719" i="7"/>
  <c r="K1719" i="7"/>
  <c r="J1719" i="7"/>
  <c r="L1718" i="7"/>
  <c r="K1718" i="7"/>
  <c r="J1718" i="7"/>
  <c r="L1717" i="7"/>
  <c r="K1717" i="7"/>
  <c r="J1717" i="7"/>
  <c r="L1716" i="7"/>
  <c r="K1716" i="7"/>
  <c r="J1716" i="7"/>
  <c r="L1715" i="7"/>
  <c r="K1715" i="7"/>
  <c r="J1715" i="7"/>
  <c r="L1714" i="7"/>
  <c r="K1714" i="7"/>
  <c r="J1714" i="7"/>
  <c r="L1713" i="7"/>
  <c r="K1713" i="7"/>
  <c r="J1713" i="7"/>
  <c r="L1712" i="7"/>
  <c r="K1712" i="7"/>
  <c r="J1712" i="7"/>
  <c r="L1711" i="7"/>
  <c r="K1711" i="7"/>
  <c r="J1711" i="7"/>
  <c r="L1710" i="7"/>
  <c r="K1710" i="7"/>
  <c r="J1710" i="7"/>
  <c r="L1709" i="7"/>
  <c r="K1709" i="7"/>
  <c r="J1709" i="7"/>
  <c r="L1708" i="7"/>
  <c r="K1708" i="7"/>
  <c r="J1708" i="7"/>
  <c r="L1707" i="7"/>
  <c r="K1707" i="7"/>
  <c r="J1707" i="7"/>
  <c r="L1706" i="7"/>
  <c r="K1706" i="7"/>
  <c r="J1706" i="7"/>
  <c r="L1705" i="7"/>
  <c r="K1705" i="7"/>
  <c r="J1705" i="7"/>
  <c r="L1704" i="7"/>
  <c r="K1704" i="7"/>
  <c r="J1704" i="7"/>
  <c r="L1703" i="7"/>
  <c r="K1703" i="7"/>
  <c r="J1703" i="7"/>
  <c r="L1702" i="7"/>
  <c r="K1702" i="7"/>
  <c r="J1702" i="7"/>
  <c r="L1701" i="7"/>
  <c r="K1701" i="7"/>
  <c r="J1701" i="7"/>
  <c r="L1700" i="7"/>
  <c r="K1700" i="7"/>
  <c r="J1700" i="7"/>
  <c r="L1699" i="7"/>
  <c r="K1699" i="7"/>
  <c r="J1699" i="7"/>
  <c r="L1696" i="7"/>
  <c r="K1696" i="7"/>
  <c r="J1696" i="7"/>
  <c r="L1695" i="7"/>
  <c r="K1695" i="7"/>
  <c r="J1695" i="7"/>
  <c r="L1694" i="7"/>
  <c r="K1694" i="7"/>
  <c r="J1694" i="7"/>
  <c r="L1693" i="7"/>
  <c r="K1693" i="7"/>
  <c r="J1693" i="7"/>
  <c r="L1692" i="7"/>
  <c r="K1692" i="7"/>
  <c r="J1692" i="7"/>
  <c r="L1691" i="7"/>
  <c r="K1691" i="7"/>
  <c r="J1691" i="7"/>
  <c r="L1690" i="7"/>
  <c r="K1690" i="7"/>
  <c r="J1690" i="7"/>
  <c r="L1689" i="7"/>
  <c r="K1689" i="7"/>
  <c r="J1689" i="7"/>
  <c r="L1688" i="7"/>
  <c r="K1688" i="7"/>
  <c r="J1688" i="7"/>
  <c r="L1687" i="7"/>
  <c r="K1687" i="7"/>
  <c r="J1687" i="7"/>
  <c r="L1686" i="7"/>
  <c r="K1686" i="7"/>
  <c r="J1686" i="7"/>
  <c r="L1685" i="7"/>
  <c r="K1685" i="7"/>
  <c r="J1685" i="7"/>
  <c r="L1684" i="7"/>
  <c r="K1684" i="7"/>
  <c r="J1684" i="7"/>
  <c r="L1683" i="7"/>
  <c r="K1683" i="7"/>
  <c r="J1683" i="7"/>
  <c r="L1682" i="7"/>
  <c r="K1682" i="7"/>
  <c r="J1682" i="7"/>
  <c r="L1681" i="7"/>
  <c r="K1681" i="7"/>
  <c r="J1681" i="7"/>
  <c r="L1680" i="7"/>
  <c r="K1680" i="7"/>
  <c r="J1680" i="7"/>
  <c r="L1679" i="7"/>
  <c r="K1679" i="7"/>
  <c r="J1679" i="7"/>
  <c r="L1678" i="7"/>
  <c r="K1678" i="7"/>
  <c r="J1678" i="7"/>
  <c r="L1677" i="7"/>
  <c r="K1677" i="7"/>
  <c r="J1677" i="7"/>
  <c r="L1676" i="7"/>
  <c r="K1676" i="7"/>
  <c r="J1676" i="7"/>
  <c r="L1675" i="7"/>
  <c r="K1675" i="7"/>
  <c r="J1675" i="7"/>
  <c r="L1674" i="7"/>
  <c r="K1674" i="7"/>
  <c r="J1674" i="7"/>
  <c r="L1673" i="7"/>
  <c r="K1673" i="7"/>
  <c r="J1673" i="7"/>
  <c r="L1672" i="7"/>
  <c r="K1672" i="7"/>
  <c r="J1672" i="7"/>
  <c r="L1697" i="7"/>
  <c r="K1697" i="7"/>
  <c r="J1697" i="7"/>
  <c r="L1670" i="7"/>
  <c r="K1670" i="7"/>
  <c r="J1670" i="7"/>
  <c r="L1669" i="7"/>
  <c r="K1669" i="7"/>
  <c r="J1669" i="7"/>
  <c r="L1668" i="7"/>
  <c r="K1668" i="7"/>
  <c r="J1668" i="7"/>
  <c r="L1667" i="7"/>
  <c r="K1667" i="7"/>
  <c r="J1667" i="7"/>
  <c r="L1666" i="7"/>
  <c r="K1666" i="7"/>
  <c r="J1666" i="7"/>
  <c r="L1665" i="7"/>
  <c r="K1665" i="7"/>
  <c r="J1665" i="7"/>
  <c r="L1664" i="7"/>
  <c r="K1664" i="7"/>
  <c r="J1664" i="7"/>
  <c r="L1663" i="7"/>
  <c r="K1663" i="7"/>
  <c r="J1663" i="7"/>
  <c r="L1662" i="7"/>
  <c r="K1662" i="7"/>
  <c r="J1662" i="7"/>
  <c r="L1661" i="7"/>
  <c r="K1661" i="7"/>
  <c r="J1661" i="7"/>
  <c r="L1660" i="7"/>
  <c r="K1660" i="7"/>
  <c r="J1660" i="7"/>
  <c r="L1659" i="7"/>
  <c r="K1659" i="7"/>
  <c r="J1659" i="7"/>
  <c r="L1657" i="7"/>
  <c r="K1657" i="7"/>
  <c r="J1657" i="7"/>
  <c r="L1656" i="7"/>
  <c r="K1656" i="7"/>
  <c r="J1656" i="7"/>
  <c r="L1655" i="7"/>
  <c r="K1655" i="7"/>
  <c r="J1655" i="7"/>
  <c r="L1654" i="7"/>
  <c r="K1654" i="7"/>
  <c r="J1654" i="7"/>
  <c r="L1653" i="7"/>
  <c r="K1653" i="7"/>
  <c r="J1653" i="7"/>
  <c r="L1652" i="7"/>
  <c r="K1652" i="7"/>
  <c r="J1652" i="7"/>
  <c r="L1651" i="7"/>
  <c r="K1651" i="7"/>
  <c r="J1651" i="7"/>
  <c r="L1650" i="7"/>
  <c r="K1650" i="7"/>
  <c r="J1650" i="7"/>
  <c r="L1649" i="7"/>
  <c r="K1649" i="7"/>
  <c r="J1649" i="7"/>
  <c r="L1648" i="7"/>
  <c r="K1648" i="7"/>
  <c r="J1648" i="7"/>
  <c r="L1647" i="7"/>
  <c r="K1647" i="7"/>
  <c r="J1647" i="7"/>
  <c r="L1646" i="7"/>
  <c r="K1646" i="7"/>
  <c r="J1646" i="7"/>
  <c r="L1645" i="7"/>
  <c r="K1645" i="7"/>
  <c r="J1645" i="7"/>
  <c r="L1644" i="7"/>
  <c r="K1644" i="7"/>
  <c r="J1644" i="7"/>
  <c r="L1643" i="7"/>
  <c r="K1643" i="7"/>
  <c r="J1643" i="7"/>
  <c r="L1642" i="7"/>
  <c r="K1642" i="7"/>
  <c r="J1642" i="7"/>
  <c r="L1641" i="7"/>
  <c r="K1641" i="7"/>
  <c r="J1641" i="7"/>
  <c r="L1640" i="7"/>
  <c r="K1640" i="7"/>
  <c r="J1640" i="7"/>
  <c r="L1639" i="7"/>
  <c r="K1639" i="7"/>
  <c r="J1639" i="7"/>
  <c r="L1638" i="7"/>
  <c r="K1638" i="7"/>
  <c r="J1638" i="7"/>
  <c r="L1637" i="7"/>
  <c r="K1637" i="7"/>
  <c r="J1637" i="7"/>
  <c r="L1636" i="7"/>
  <c r="K1636" i="7"/>
  <c r="J1636" i="7"/>
  <c r="L1635" i="7"/>
  <c r="K1635" i="7"/>
  <c r="J1635" i="7"/>
  <c r="L1634" i="7"/>
  <c r="K1634" i="7"/>
  <c r="J1634" i="7"/>
  <c r="L1633" i="7"/>
  <c r="K1633" i="7"/>
  <c r="J1633" i="7"/>
  <c r="L1632" i="7"/>
  <c r="K1632" i="7"/>
  <c r="J1632" i="7"/>
  <c r="L1631" i="7"/>
  <c r="K1631" i="7"/>
  <c r="J1631" i="7"/>
  <c r="L1630" i="7"/>
  <c r="K1630" i="7"/>
  <c r="J1630" i="7"/>
  <c r="L1629" i="7"/>
  <c r="K1629" i="7"/>
  <c r="J1629" i="7"/>
  <c r="L1628" i="7"/>
  <c r="K1628" i="7"/>
  <c r="J1628" i="7"/>
  <c r="L1627" i="7"/>
  <c r="K1627" i="7"/>
  <c r="J1627" i="7"/>
  <c r="L1626" i="7"/>
  <c r="K1626" i="7"/>
  <c r="J1626" i="7"/>
  <c r="L1625" i="7"/>
  <c r="K1625" i="7"/>
  <c r="J1625" i="7"/>
  <c r="L1624" i="7"/>
  <c r="K1624" i="7"/>
  <c r="J1624" i="7"/>
  <c r="L1623" i="7"/>
  <c r="K1623" i="7"/>
  <c r="J1623" i="7"/>
  <c r="L1622" i="7"/>
  <c r="K1622" i="7"/>
  <c r="J1622" i="7"/>
  <c r="L1621" i="7"/>
  <c r="K1621" i="7"/>
  <c r="J1621" i="7"/>
  <c r="L1620" i="7"/>
  <c r="K1620" i="7"/>
  <c r="J1620" i="7"/>
  <c r="L1619" i="7"/>
  <c r="K1619" i="7"/>
  <c r="J1619" i="7"/>
  <c r="L1618" i="7"/>
  <c r="K1618" i="7"/>
  <c r="J1618" i="7"/>
  <c r="L1617" i="7"/>
  <c r="K1617" i="7"/>
  <c r="J1617" i="7"/>
  <c r="L1616" i="7"/>
  <c r="K1616" i="7"/>
  <c r="J1616" i="7"/>
  <c r="L1615" i="7"/>
  <c r="K1615" i="7"/>
  <c r="J1615" i="7"/>
  <c r="L1613" i="7"/>
  <c r="K1613" i="7"/>
  <c r="J1613" i="7"/>
  <c r="L1612" i="7"/>
  <c r="K1612" i="7"/>
  <c r="J1612" i="7"/>
  <c r="L1611" i="7"/>
  <c r="K1611" i="7"/>
  <c r="J1611" i="7"/>
  <c r="L1610" i="7"/>
  <c r="K1610" i="7"/>
  <c r="J1610" i="7"/>
  <c r="L1609" i="7"/>
  <c r="K1609" i="7"/>
  <c r="J1609" i="7"/>
  <c r="L1608" i="7"/>
  <c r="K1608" i="7"/>
  <c r="J1608" i="7"/>
  <c r="L1607" i="7"/>
  <c r="K1607" i="7"/>
  <c r="J1607" i="7"/>
  <c r="L1606" i="7"/>
  <c r="K1606" i="7"/>
  <c r="J1606" i="7"/>
  <c r="L1605" i="7"/>
  <c r="K1605" i="7"/>
  <c r="J1605" i="7"/>
  <c r="L1604" i="7"/>
  <c r="K1604" i="7"/>
  <c r="J1604" i="7"/>
  <c r="L1603" i="7"/>
  <c r="K1603" i="7"/>
  <c r="J1603" i="7"/>
  <c r="L1602" i="7"/>
  <c r="K1602" i="7"/>
  <c r="J1602" i="7"/>
  <c r="L1601" i="7"/>
  <c r="K1601" i="7"/>
  <c r="J1601" i="7"/>
  <c r="L1600" i="7"/>
  <c r="K1600" i="7"/>
  <c r="J1600" i="7"/>
  <c r="L1599" i="7"/>
  <c r="K1599" i="7"/>
  <c r="J1599" i="7"/>
  <c r="L1598" i="7"/>
  <c r="K1598" i="7"/>
  <c r="J1598" i="7"/>
  <c r="L1597" i="7"/>
  <c r="K1597" i="7"/>
  <c r="J1597" i="7"/>
  <c r="L1596" i="7"/>
  <c r="K1596" i="7"/>
  <c r="J1596" i="7"/>
  <c r="L1595" i="7"/>
  <c r="K1595" i="7"/>
  <c r="J1595" i="7"/>
  <c r="L1594" i="7"/>
  <c r="K1594" i="7"/>
  <c r="J1594" i="7"/>
  <c r="L1593" i="7"/>
  <c r="K1593" i="7"/>
  <c r="J1593" i="7"/>
  <c r="L1592" i="7"/>
  <c r="K1592" i="7"/>
  <c r="J1592" i="7"/>
  <c r="L1591" i="7"/>
  <c r="K1591" i="7"/>
  <c r="J1591" i="7"/>
  <c r="L1590" i="7"/>
  <c r="K1590" i="7"/>
  <c r="J1590" i="7"/>
  <c r="L1589" i="7"/>
  <c r="K1589" i="7"/>
  <c r="J1589" i="7"/>
  <c r="L1588" i="7"/>
  <c r="K1588" i="7"/>
  <c r="J1588" i="7"/>
  <c r="L1587" i="7"/>
  <c r="K1587" i="7"/>
  <c r="J1587" i="7"/>
  <c r="L1586" i="7"/>
  <c r="K1586" i="7"/>
  <c r="J1586" i="7"/>
  <c r="L1585" i="7"/>
  <c r="K1585" i="7"/>
  <c r="J1585" i="7"/>
  <c r="L1584" i="7"/>
  <c r="K1584" i="7"/>
  <c r="J1584" i="7"/>
  <c r="L1583" i="7"/>
  <c r="K1583" i="7"/>
  <c r="J1583" i="7"/>
  <c r="L1582" i="7"/>
  <c r="K1582" i="7"/>
  <c r="J1582" i="7"/>
  <c r="L1581" i="7"/>
  <c r="K1581" i="7"/>
  <c r="J1581" i="7"/>
  <c r="L1580" i="7"/>
  <c r="K1580" i="7"/>
  <c r="J1580" i="7"/>
  <c r="L1579" i="7"/>
  <c r="K1579" i="7"/>
  <c r="J1579" i="7"/>
  <c r="L1578" i="7"/>
  <c r="K1578" i="7"/>
  <c r="J1578" i="7"/>
  <c r="L1577" i="7"/>
  <c r="K1577" i="7"/>
  <c r="J1577" i="7"/>
  <c r="L1576" i="7"/>
  <c r="K1576" i="7"/>
  <c r="J1576" i="7"/>
  <c r="L1575" i="7"/>
  <c r="K1575" i="7"/>
  <c r="J1575" i="7"/>
  <c r="L1574" i="7"/>
  <c r="K1574" i="7"/>
  <c r="J1574" i="7"/>
  <c r="L1573" i="7"/>
  <c r="K1573" i="7"/>
  <c r="J1573" i="7"/>
  <c r="L1572" i="7"/>
  <c r="K1572" i="7"/>
  <c r="J1572" i="7"/>
  <c r="L1571" i="7"/>
  <c r="K1571" i="7"/>
  <c r="J1571" i="7"/>
  <c r="L1570" i="7"/>
  <c r="K1570" i="7"/>
  <c r="J1570" i="7"/>
  <c r="L1569" i="7"/>
  <c r="K1569" i="7"/>
  <c r="J1569" i="7"/>
  <c r="L1568" i="7"/>
  <c r="K1568" i="7"/>
  <c r="J1568" i="7"/>
  <c r="L1567" i="7"/>
  <c r="K1567" i="7"/>
  <c r="J1567" i="7"/>
  <c r="L1566" i="7"/>
  <c r="K1566" i="7"/>
  <c r="J1566" i="7"/>
  <c r="L1565" i="7"/>
  <c r="K1565" i="7"/>
  <c r="J1565" i="7"/>
  <c r="L1563" i="7"/>
  <c r="K1563" i="7"/>
  <c r="J1563" i="7"/>
  <c r="L1562" i="7"/>
  <c r="K1562" i="7"/>
  <c r="J1562" i="7"/>
  <c r="L1561" i="7"/>
  <c r="K1561" i="7"/>
  <c r="J1561" i="7"/>
  <c r="L1560" i="7"/>
  <c r="K1560" i="7"/>
  <c r="J1560" i="7"/>
  <c r="L1559" i="7"/>
  <c r="K1559" i="7"/>
  <c r="J1559" i="7"/>
  <c r="L1558" i="7"/>
  <c r="K1558" i="7"/>
  <c r="J1558" i="7"/>
  <c r="L1557" i="7"/>
  <c r="K1557" i="7"/>
  <c r="J1557" i="7"/>
  <c r="L1556" i="7"/>
  <c r="K1556" i="7"/>
  <c r="J1556" i="7"/>
  <c r="L1555" i="7"/>
  <c r="K1555" i="7"/>
  <c r="J1555" i="7"/>
  <c r="L1554" i="7"/>
  <c r="K1554" i="7"/>
  <c r="J1554" i="7"/>
  <c r="L1553" i="7"/>
  <c r="K1553" i="7"/>
  <c r="J1553" i="7"/>
  <c r="L1552" i="7"/>
  <c r="K1552" i="7"/>
  <c r="J1552" i="7"/>
  <c r="L1551" i="7"/>
  <c r="K1551" i="7"/>
  <c r="J1551" i="7"/>
  <c r="L1550" i="7"/>
  <c r="K1550" i="7"/>
  <c r="J1550" i="7"/>
  <c r="L1549" i="7"/>
  <c r="K1549" i="7"/>
  <c r="J1549" i="7"/>
  <c r="L1548" i="7"/>
  <c r="K1548" i="7"/>
  <c r="J1548" i="7"/>
  <c r="L1547" i="7"/>
  <c r="K1547" i="7"/>
  <c r="J1547" i="7"/>
  <c r="L1546" i="7"/>
  <c r="K1546" i="7"/>
  <c r="J1546" i="7"/>
  <c r="L1545" i="7"/>
  <c r="K1545" i="7"/>
  <c r="J1545" i="7"/>
  <c r="L1544" i="7"/>
  <c r="K1544" i="7"/>
  <c r="J1544" i="7"/>
  <c r="L1543" i="7"/>
  <c r="K1543" i="7"/>
  <c r="J1543" i="7"/>
  <c r="L1542" i="7"/>
  <c r="K1542" i="7"/>
  <c r="J1542" i="7"/>
  <c r="L1541" i="7"/>
  <c r="K1541" i="7"/>
  <c r="J1541" i="7"/>
  <c r="L1540" i="7"/>
  <c r="K1540" i="7"/>
  <c r="J1540" i="7"/>
  <c r="L1539" i="7"/>
  <c r="K1539" i="7"/>
  <c r="J1539" i="7"/>
  <c r="L1538" i="7"/>
  <c r="K1538" i="7"/>
  <c r="J1538" i="7"/>
  <c r="L1537" i="7"/>
  <c r="K1537" i="7"/>
  <c r="J1537" i="7"/>
  <c r="L1536" i="7"/>
  <c r="K1536" i="7"/>
  <c r="J1536" i="7"/>
  <c r="L1535" i="7"/>
  <c r="K1535" i="7"/>
  <c r="J1535" i="7"/>
  <c r="L1534" i="7"/>
  <c r="K1534" i="7"/>
  <c r="J1534" i="7"/>
  <c r="L1533" i="7"/>
  <c r="K1533" i="7"/>
  <c r="J1533" i="7"/>
  <c r="L1528" i="7"/>
  <c r="K1528" i="7"/>
  <c r="J1528" i="7"/>
  <c r="L1532" i="7"/>
  <c r="K1532" i="7"/>
  <c r="J1532" i="7"/>
  <c r="L1531" i="7"/>
  <c r="K1531" i="7"/>
  <c r="J1531" i="7"/>
  <c r="L1530" i="7"/>
  <c r="K1530" i="7"/>
  <c r="J1530" i="7"/>
  <c r="L1529" i="7"/>
  <c r="K1529" i="7"/>
  <c r="J1529" i="7"/>
  <c r="L1527" i="7"/>
  <c r="K1527" i="7"/>
  <c r="J1527" i="7"/>
  <c r="L1526" i="7"/>
  <c r="K1526" i="7"/>
  <c r="J1526" i="7"/>
  <c r="L1525" i="7"/>
  <c r="K1525" i="7"/>
  <c r="J1525" i="7"/>
  <c r="L1524" i="7"/>
  <c r="K1524" i="7"/>
  <c r="J1524" i="7"/>
  <c r="L1523" i="7"/>
  <c r="K1523" i="7"/>
  <c r="J1523" i="7"/>
  <c r="L1522" i="7"/>
  <c r="K1522" i="7"/>
  <c r="J1522" i="7"/>
  <c r="L1521" i="7"/>
  <c r="K1521" i="7"/>
  <c r="J1521" i="7"/>
  <c r="L1520" i="7"/>
  <c r="K1520" i="7"/>
  <c r="J1520" i="7"/>
  <c r="L1519" i="7"/>
  <c r="K1519" i="7"/>
  <c r="J1519" i="7"/>
  <c r="L1518" i="7"/>
  <c r="K1518" i="7"/>
  <c r="J1518" i="7"/>
  <c r="L1517" i="7"/>
  <c r="K1517" i="7"/>
  <c r="J1517" i="7"/>
  <c r="L1516" i="7"/>
  <c r="K1516" i="7"/>
  <c r="J1516" i="7"/>
  <c r="L1515" i="7"/>
  <c r="K1515" i="7"/>
  <c r="J1515" i="7"/>
  <c r="L1514" i="7"/>
  <c r="K1514" i="7"/>
  <c r="J1514" i="7"/>
  <c r="L1513" i="7"/>
  <c r="K1513" i="7"/>
  <c r="J1513" i="7"/>
  <c r="L1512" i="7"/>
  <c r="K1512" i="7"/>
  <c r="J1512" i="7"/>
  <c r="L1511" i="7"/>
  <c r="K1511" i="7"/>
  <c r="J1511" i="7"/>
  <c r="L1509" i="7"/>
  <c r="K1509" i="7"/>
  <c r="J1509" i="7"/>
  <c r="L1508" i="7"/>
  <c r="K1508" i="7"/>
  <c r="J1508" i="7"/>
  <c r="L1507" i="7"/>
  <c r="K1507" i="7"/>
  <c r="J1507" i="7"/>
  <c r="L1506" i="7"/>
  <c r="K1506" i="7"/>
  <c r="J1506" i="7"/>
  <c r="L1505" i="7"/>
  <c r="K1505" i="7"/>
  <c r="J1505" i="7"/>
  <c r="L1504" i="7"/>
  <c r="K1504" i="7"/>
  <c r="J1504" i="7"/>
  <c r="L1503" i="7"/>
  <c r="K1503" i="7"/>
  <c r="J1503" i="7"/>
  <c r="L1502" i="7"/>
  <c r="K1502" i="7"/>
  <c r="J1502" i="7"/>
  <c r="L1501" i="7"/>
  <c r="K1501" i="7"/>
  <c r="J1501" i="7"/>
  <c r="L1500" i="7"/>
  <c r="K1500" i="7"/>
  <c r="J1500" i="7"/>
  <c r="L1499" i="7"/>
  <c r="K1499" i="7"/>
  <c r="J1499" i="7"/>
  <c r="L1498" i="7"/>
  <c r="K1498" i="7"/>
  <c r="J1498" i="7"/>
  <c r="L1497" i="7"/>
  <c r="K1497" i="7"/>
  <c r="J1497" i="7"/>
  <c r="L1496" i="7"/>
  <c r="K1496" i="7"/>
  <c r="J1496" i="7"/>
  <c r="L1495" i="7"/>
  <c r="K1495" i="7"/>
  <c r="J1495" i="7"/>
  <c r="L1494" i="7"/>
  <c r="K1494" i="7"/>
  <c r="J1494" i="7"/>
  <c r="L1493" i="7"/>
  <c r="K1493" i="7"/>
  <c r="J1493" i="7"/>
  <c r="L1492" i="7"/>
  <c r="K1492" i="7"/>
  <c r="J1492" i="7"/>
  <c r="L1491" i="7"/>
  <c r="K1491" i="7"/>
  <c r="J1491" i="7"/>
  <c r="L1490" i="7"/>
  <c r="K1490" i="7"/>
  <c r="J1490" i="7"/>
  <c r="L1489" i="7"/>
  <c r="K1489" i="7"/>
  <c r="J1489" i="7"/>
  <c r="L1488" i="7"/>
  <c r="K1488" i="7"/>
  <c r="J1488" i="7"/>
  <c r="L1487" i="7"/>
  <c r="K1487" i="7"/>
  <c r="J1487" i="7"/>
  <c r="L1486" i="7"/>
  <c r="K1486" i="7"/>
  <c r="J1486" i="7"/>
  <c r="L1485" i="7"/>
  <c r="K1485" i="7"/>
  <c r="J1485" i="7"/>
  <c r="L1484" i="7"/>
  <c r="K1484" i="7"/>
  <c r="J1484" i="7"/>
  <c r="L1483" i="7"/>
  <c r="K1483" i="7"/>
  <c r="J1483" i="7"/>
  <c r="L1482" i="7"/>
  <c r="K1482" i="7"/>
  <c r="J1482" i="7"/>
  <c r="L1481" i="7"/>
  <c r="K1481" i="7"/>
  <c r="J1481" i="7"/>
  <c r="L1480" i="7"/>
  <c r="K1480" i="7"/>
  <c r="J1480" i="7"/>
  <c r="L1479" i="7"/>
  <c r="K1479" i="7"/>
  <c r="J1479" i="7"/>
  <c r="L1478" i="7"/>
  <c r="K1478" i="7"/>
  <c r="J1478" i="7"/>
  <c r="L1477" i="7"/>
  <c r="K1477" i="7"/>
  <c r="J1477" i="7"/>
  <c r="L1476" i="7"/>
  <c r="K1476" i="7"/>
  <c r="J1476" i="7"/>
  <c r="L1475" i="7"/>
  <c r="K1475" i="7"/>
  <c r="J1475" i="7"/>
  <c r="L1474" i="7"/>
  <c r="K1474" i="7"/>
  <c r="J1474" i="7"/>
  <c r="L1473" i="7"/>
  <c r="K1473" i="7"/>
  <c r="J1473" i="7"/>
  <c r="L1472" i="7"/>
  <c r="K1472" i="7"/>
  <c r="J1472" i="7"/>
  <c r="L1471" i="7"/>
  <c r="K1471" i="7"/>
  <c r="J1471" i="7"/>
  <c r="L1470" i="7"/>
  <c r="K1470" i="7"/>
  <c r="J1470" i="7"/>
  <c r="L1469" i="7"/>
  <c r="K1469" i="7"/>
  <c r="J1469" i="7"/>
  <c r="L1468" i="7"/>
  <c r="K1468" i="7"/>
  <c r="J1468" i="7"/>
  <c r="L1467" i="7"/>
  <c r="K1467" i="7"/>
  <c r="J1467" i="7"/>
  <c r="L1466" i="7"/>
  <c r="K1466" i="7"/>
  <c r="J1466" i="7"/>
  <c r="L1465" i="7"/>
  <c r="K1465" i="7"/>
  <c r="J1465" i="7"/>
  <c r="L1464" i="7"/>
  <c r="K1464" i="7"/>
  <c r="J1464" i="7"/>
  <c r="L1463" i="7"/>
  <c r="K1463" i="7"/>
  <c r="J1463" i="7"/>
  <c r="L1462" i="7"/>
  <c r="K1462" i="7"/>
  <c r="J1462" i="7"/>
  <c r="L1461" i="7"/>
  <c r="K1461" i="7"/>
  <c r="J1461" i="7"/>
  <c r="L1460" i="7"/>
  <c r="K1460" i="7"/>
  <c r="J1460" i="7"/>
  <c r="L1459" i="7"/>
  <c r="K1459" i="7"/>
  <c r="J1459" i="7"/>
  <c r="L1458" i="7"/>
  <c r="K1458" i="7"/>
  <c r="J1458" i="7"/>
  <c r="L1457" i="7"/>
  <c r="K1457" i="7"/>
  <c r="J1457" i="7"/>
  <c r="L1456" i="7"/>
  <c r="K1456" i="7"/>
  <c r="J1456" i="7"/>
  <c r="L1455" i="7"/>
  <c r="K1455" i="7"/>
  <c r="J1455" i="7"/>
  <c r="L1454" i="7"/>
  <c r="K1454" i="7"/>
  <c r="J1454" i="7"/>
  <c r="L1453" i="7"/>
  <c r="K1453" i="7"/>
  <c r="J1453" i="7"/>
  <c r="L1452" i="7"/>
  <c r="K1452" i="7"/>
  <c r="J1452" i="7"/>
  <c r="L1451" i="7"/>
  <c r="K1451" i="7"/>
  <c r="J1451" i="7"/>
  <c r="L1450" i="7"/>
  <c r="K1450" i="7"/>
  <c r="J1450" i="7"/>
  <c r="L1449" i="7"/>
  <c r="K1449" i="7"/>
  <c r="J1449" i="7"/>
  <c r="L1448" i="7"/>
  <c r="K1448" i="7"/>
  <c r="J1448" i="7"/>
  <c r="L1447" i="7"/>
  <c r="K1447" i="7"/>
  <c r="J1447" i="7"/>
  <c r="L1446" i="7"/>
  <c r="K1446" i="7"/>
  <c r="J1446" i="7"/>
  <c r="L1445" i="7"/>
  <c r="K1445" i="7"/>
  <c r="J1445" i="7"/>
  <c r="L1444" i="7"/>
  <c r="K1444" i="7"/>
  <c r="J1444" i="7"/>
  <c r="L1443" i="7"/>
  <c r="K1443" i="7"/>
  <c r="J1443" i="7"/>
  <c r="L1442" i="7"/>
  <c r="K1442" i="7"/>
  <c r="J1442" i="7"/>
  <c r="L1440" i="7"/>
  <c r="K1440" i="7"/>
  <c r="J1440" i="7"/>
  <c r="L1439" i="7"/>
  <c r="K1439" i="7"/>
  <c r="J1439" i="7"/>
  <c r="L1438" i="7"/>
  <c r="K1438" i="7"/>
  <c r="J1438" i="7"/>
  <c r="L1437" i="7"/>
  <c r="K1437" i="7"/>
  <c r="J1437" i="7"/>
  <c r="L1436" i="7"/>
  <c r="K1436" i="7"/>
  <c r="J1436" i="7"/>
  <c r="L1435" i="7"/>
  <c r="K1435" i="7"/>
  <c r="J1435" i="7"/>
  <c r="L1434" i="7"/>
  <c r="K1434" i="7"/>
  <c r="J1434" i="7"/>
  <c r="L1433" i="7"/>
  <c r="K1433" i="7"/>
  <c r="J1433" i="7"/>
  <c r="L1432" i="7"/>
  <c r="K1432" i="7"/>
  <c r="J1432" i="7"/>
  <c r="L1431" i="7"/>
  <c r="K1431" i="7"/>
  <c r="J1431" i="7"/>
  <c r="L1430" i="7"/>
  <c r="K1430" i="7"/>
  <c r="J1430" i="7"/>
  <c r="L1429" i="7"/>
  <c r="K1429" i="7"/>
  <c r="J1429" i="7"/>
  <c r="L1428" i="7"/>
  <c r="K1428" i="7"/>
  <c r="J1428" i="7"/>
  <c r="L1427" i="7"/>
  <c r="K1427" i="7"/>
  <c r="J1427" i="7"/>
  <c r="L1426" i="7"/>
  <c r="K1426" i="7"/>
  <c r="J1426" i="7"/>
  <c r="L1425" i="7"/>
  <c r="K1425" i="7"/>
  <c r="J1425" i="7"/>
  <c r="L1424" i="7"/>
  <c r="K1424" i="7"/>
  <c r="J1424" i="7"/>
  <c r="L1423" i="7"/>
  <c r="K1423" i="7"/>
  <c r="J1423" i="7"/>
  <c r="L1422" i="7"/>
  <c r="K1422" i="7"/>
  <c r="J1422" i="7"/>
  <c r="L1421" i="7"/>
  <c r="K1421" i="7"/>
  <c r="J1421" i="7"/>
  <c r="L1420" i="7"/>
  <c r="K1420" i="7"/>
  <c r="J1420" i="7"/>
  <c r="L1419" i="7"/>
  <c r="K1419" i="7"/>
  <c r="J1419" i="7"/>
  <c r="L1418" i="7"/>
  <c r="K1418" i="7"/>
  <c r="J1418" i="7"/>
  <c r="L1417" i="7"/>
  <c r="K1417" i="7"/>
  <c r="J1417" i="7"/>
  <c r="L1416" i="7"/>
  <c r="K1416" i="7"/>
  <c r="J1416" i="7"/>
  <c r="L1415" i="7"/>
  <c r="K1415" i="7"/>
  <c r="J1415" i="7"/>
  <c r="L1414" i="7"/>
  <c r="K1414" i="7"/>
  <c r="J1414" i="7"/>
  <c r="L1413" i="7"/>
  <c r="K1413" i="7"/>
  <c r="J1413" i="7"/>
  <c r="L1412" i="7"/>
  <c r="K1412" i="7"/>
  <c r="J1412" i="7"/>
  <c r="L1411" i="7"/>
  <c r="K1411" i="7"/>
  <c r="J1411" i="7"/>
  <c r="L1410" i="7"/>
  <c r="K1410" i="7"/>
  <c r="J1410" i="7"/>
  <c r="L1409" i="7"/>
  <c r="K1409" i="7"/>
  <c r="J1409" i="7"/>
  <c r="L1408" i="7"/>
  <c r="K1408" i="7"/>
  <c r="J1408" i="7"/>
  <c r="L1407" i="7"/>
  <c r="K1407" i="7"/>
  <c r="J1407" i="7"/>
  <c r="L1406" i="7"/>
  <c r="K1406" i="7"/>
  <c r="J1406" i="7"/>
  <c r="L1405" i="7"/>
  <c r="K1405" i="7"/>
  <c r="J1405" i="7"/>
  <c r="L1404" i="7"/>
  <c r="K1404" i="7"/>
  <c r="J1404" i="7"/>
  <c r="L1403" i="7"/>
  <c r="K1403" i="7"/>
  <c r="J1403" i="7"/>
  <c r="L1402" i="7"/>
  <c r="K1402" i="7"/>
  <c r="J1402" i="7"/>
  <c r="L1401" i="7"/>
  <c r="K1401" i="7"/>
  <c r="J1401" i="7"/>
  <c r="L1400" i="7"/>
  <c r="K1400" i="7"/>
  <c r="J1400" i="7"/>
  <c r="L1399" i="7"/>
  <c r="K1399" i="7"/>
  <c r="J1399" i="7"/>
  <c r="L1398" i="7"/>
  <c r="K1398" i="7"/>
  <c r="J1398" i="7"/>
  <c r="L1397" i="7"/>
  <c r="K1397" i="7"/>
  <c r="J1397" i="7"/>
  <c r="L1396" i="7"/>
  <c r="K1396" i="7"/>
  <c r="J1396" i="7"/>
  <c r="L1395" i="7"/>
  <c r="K1395" i="7"/>
  <c r="J1395" i="7"/>
  <c r="L1394" i="7"/>
  <c r="K1394" i="7"/>
  <c r="J1394" i="7"/>
  <c r="L1393" i="7"/>
  <c r="K1393" i="7"/>
  <c r="J1393" i="7"/>
  <c r="L1392" i="7"/>
  <c r="K1392" i="7"/>
  <c r="J1392" i="7"/>
  <c r="L1391" i="7"/>
  <c r="K1391" i="7"/>
  <c r="J1391" i="7"/>
  <c r="L1390" i="7"/>
  <c r="K1390" i="7"/>
  <c r="J1390" i="7"/>
  <c r="L1389" i="7"/>
  <c r="K1389" i="7"/>
  <c r="J1389" i="7"/>
  <c r="L1388" i="7"/>
  <c r="K1388" i="7"/>
  <c r="J1388" i="7"/>
  <c r="L1387" i="7"/>
  <c r="K1387" i="7"/>
  <c r="J1387" i="7"/>
  <c r="L1386" i="7"/>
  <c r="K1386" i="7"/>
  <c r="J1386" i="7"/>
  <c r="L1385" i="7"/>
  <c r="K1385" i="7"/>
  <c r="J1385" i="7"/>
  <c r="L1384" i="7"/>
  <c r="K1384" i="7"/>
  <c r="J1384" i="7"/>
  <c r="L1383" i="7"/>
  <c r="K1383" i="7"/>
  <c r="J1383" i="7"/>
  <c r="L1382" i="7"/>
  <c r="K1382" i="7"/>
  <c r="J1382" i="7"/>
  <c r="L1381" i="7"/>
  <c r="K1381" i="7"/>
  <c r="J1381" i="7"/>
  <c r="L1380" i="7"/>
  <c r="K1380" i="7"/>
  <c r="J1380" i="7"/>
  <c r="L1379" i="7"/>
  <c r="K1379" i="7"/>
  <c r="J1379" i="7"/>
  <c r="L1378" i="7"/>
  <c r="K1378" i="7"/>
  <c r="J1378" i="7"/>
  <c r="L1377" i="7"/>
  <c r="K1377" i="7"/>
  <c r="J1377" i="7"/>
  <c r="L1376" i="7"/>
  <c r="K1376" i="7"/>
  <c r="J1376" i="7"/>
  <c r="L1375" i="7"/>
  <c r="K1375" i="7"/>
  <c r="J1375" i="7"/>
  <c r="L1374" i="7"/>
  <c r="K1374" i="7"/>
  <c r="J1374" i="7"/>
  <c r="L1373" i="7"/>
  <c r="K1373" i="7"/>
  <c r="J1373" i="7"/>
  <c r="L1372" i="7"/>
  <c r="K1372" i="7"/>
  <c r="J1372" i="7"/>
  <c r="L1371" i="7"/>
  <c r="K1371" i="7"/>
  <c r="J1371" i="7"/>
  <c r="L1369" i="7"/>
  <c r="K1369" i="7"/>
  <c r="J1369" i="7"/>
  <c r="L1368" i="7"/>
  <c r="K1368" i="7"/>
  <c r="J1368" i="7"/>
  <c r="L1367" i="7"/>
  <c r="K1367" i="7"/>
  <c r="J1367" i="7"/>
  <c r="L1366" i="7"/>
  <c r="K1366" i="7"/>
  <c r="J1366" i="7"/>
  <c r="L1365" i="7"/>
  <c r="K1365" i="7"/>
  <c r="J1365" i="7"/>
  <c r="L1364" i="7"/>
  <c r="K1364" i="7"/>
  <c r="J1364" i="7"/>
  <c r="L1363" i="7"/>
  <c r="K1363" i="7"/>
  <c r="J1363" i="7"/>
  <c r="L1362" i="7"/>
  <c r="K1362" i="7"/>
  <c r="J1362" i="7"/>
  <c r="L1361" i="7"/>
  <c r="K1361" i="7"/>
  <c r="J1361" i="7"/>
  <c r="L1360" i="7"/>
  <c r="K1360" i="7"/>
  <c r="J1360" i="7"/>
  <c r="L1359" i="7"/>
  <c r="K1359" i="7"/>
  <c r="J1359" i="7"/>
  <c r="L1358" i="7"/>
  <c r="K1358" i="7"/>
  <c r="J1358" i="7"/>
  <c r="L1357" i="7"/>
  <c r="K1357" i="7"/>
  <c r="J1357" i="7"/>
  <c r="L1356" i="7"/>
  <c r="K1356" i="7"/>
  <c r="J1356" i="7"/>
  <c r="L1355" i="7"/>
  <c r="K1355" i="7"/>
  <c r="J1355" i="7"/>
  <c r="L1354" i="7"/>
  <c r="K1354" i="7"/>
  <c r="J1354" i="7"/>
  <c r="L1353" i="7"/>
  <c r="K1353" i="7"/>
  <c r="J1353" i="7"/>
  <c r="L1352" i="7"/>
  <c r="K1352" i="7"/>
  <c r="J1352" i="7"/>
  <c r="L1351" i="7"/>
  <c r="K1351" i="7"/>
  <c r="J1351" i="7"/>
  <c r="L1350" i="7"/>
  <c r="K1350" i="7"/>
  <c r="J1350" i="7"/>
  <c r="L1349" i="7"/>
  <c r="K1349" i="7"/>
  <c r="J1349" i="7"/>
  <c r="L1348" i="7"/>
  <c r="K1348" i="7"/>
  <c r="J1348" i="7"/>
  <c r="L1347" i="7"/>
  <c r="K1347" i="7"/>
  <c r="J1347" i="7"/>
  <c r="L1346" i="7"/>
  <c r="K1346" i="7"/>
  <c r="J1346" i="7"/>
  <c r="L1345" i="7"/>
  <c r="K1345" i="7"/>
  <c r="J1345" i="7"/>
  <c r="L1344" i="7"/>
  <c r="K1344" i="7"/>
  <c r="J1344" i="7"/>
  <c r="L1343" i="7"/>
  <c r="K1343" i="7"/>
  <c r="J1343" i="7"/>
  <c r="L1342" i="7"/>
  <c r="K1342" i="7"/>
  <c r="J1342" i="7"/>
  <c r="L1341" i="7"/>
  <c r="K1341" i="7"/>
  <c r="J1341" i="7"/>
  <c r="L1340" i="7"/>
  <c r="K1340" i="7"/>
  <c r="J1340" i="7"/>
  <c r="L1339" i="7"/>
  <c r="K1339" i="7"/>
  <c r="J1339" i="7"/>
  <c r="L1338" i="7"/>
  <c r="K1338" i="7"/>
  <c r="J1338" i="7"/>
  <c r="L1337" i="7"/>
  <c r="K1337" i="7"/>
  <c r="J1337" i="7"/>
  <c r="L1336" i="7"/>
  <c r="K1336" i="7"/>
  <c r="J1336" i="7"/>
  <c r="L1335" i="7"/>
  <c r="K1335" i="7"/>
  <c r="J1335" i="7"/>
  <c r="L1334" i="7"/>
  <c r="K1334" i="7"/>
  <c r="J1334" i="7"/>
  <c r="L1333" i="7"/>
  <c r="K1333" i="7"/>
  <c r="J1333" i="7"/>
  <c r="L1332" i="7"/>
  <c r="K1332" i="7"/>
  <c r="J1332" i="7"/>
  <c r="L1331" i="7"/>
  <c r="K1331" i="7"/>
  <c r="J1331" i="7"/>
  <c r="L1330" i="7"/>
  <c r="K1330" i="7"/>
  <c r="J1330" i="7"/>
  <c r="L1329" i="7"/>
  <c r="K1329" i="7"/>
  <c r="J1329" i="7"/>
  <c r="L1328" i="7"/>
  <c r="K1328" i="7"/>
  <c r="J1328" i="7"/>
  <c r="L1327" i="7"/>
  <c r="K1327" i="7"/>
  <c r="J1327" i="7"/>
  <c r="L1326" i="7"/>
  <c r="K1326" i="7"/>
  <c r="J1326" i="7"/>
  <c r="L1325" i="7"/>
  <c r="K1325" i="7"/>
  <c r="J1325" i="7"/>
  <c r="L1324" i="7"/>
  <c r="K1324" i="7"/>
  <c r="J1324" i="7"/>
  <c r="L1323" i="7"/>
  <c r="K1323" i="7"/>
  <c r="J1323" i="7"/>
  <c r="L1322" i="7"/>
  <c r="K1322" i="7"/>
  <c r="J1322" i="7"/>
  <c r="L1321" i="7"/>
  <c r="K1321" i="7"/>
  <c r="J1321" i="7"/>
  <c r="L1320" i="7"/>
  <c r="K1320" i="7"/>
  <c r="J1320" i="7"/>
  <c r="L1319" i="7"/>
  <c r="K1319" i="7"/>
  <c r="J1319" i="7"/>
  <c r="L1318" i="7"/>
  <c r="K1318" i="7"/>
  <c r="J1318" i="7"/>
  <c r="L1317" i="7"/>
  <c r="K1317" i="7"/>
  <c r="J1317" i="7"/>
  <c r="L1316" i="7"/>
  <c r="K1316" i="7"/>
  <c r="J1316" i="7"/>
  <c r="L1315" i="7"/>
  <c r="K1315" i="7"/>
  <c r="J1315" i="7"/>
  <c r="L1314" i="7"/>
  <c r="K1314" i="7"/>
  <c r="J1314" i="7"/>
  <c r="L1313" i="7"/>
  <c r="K1313" i="7"/>
  <c r="J1313" i="7"/>
  <c r="L1312" i="7"/>
  <c r="K1312" i="7"/>
  <c r="J1312" i="7"/>
  <c r="L1311" i="7"/>
  <c r="K1311" i="7"/>
  <c r="J1311" i="7"/>
  <c r="L1310" i="7"/>
  <c r="K1310" i="7"/>
  <c r="J1310" i="7"/>
  <c r="L1309" i="7"/>
  <c r="K1309" i="7"/>
  <c r="J1309" i="7"/>
  <c r="L1308" i="7"/>
  <c r="K1308" i="7"/>
  <c r="J1308" i="7"/>
  <c r="L1307" i="7"/>
  <c r="K1307" i="7"/>
  <c r="J1307" i="7"/>
  <c r="L1306" i="7"/>
  <c r="K1306" i="7"/>
  <c r="J1306" i="7"/>
  <c r="L1305" i="7"/>
  <c r="K1305" i="7"/>
  <c r="J1305" i="7"/>
  <c r="L1304" i="7"/>
  <c r="K1304" i="7"/>
  <c r="J1304" i="7"/>
  <c r="L1303" i="7"/>
  <c r="K1303" i="7"/>
  <c r="J1303" i="7"/>
  <c r="L1302" i="7"/>
  <c r="K1302" i="7"/>
  <c r="J1302" i="7"/>
  <c r="L1301" i="7"/>
  <c r="K1301" i="7"/>
  <c r="J1301" i="7"/>
  <c r="L1300" i="7"/>
  <c r="K1300" i="7"/>
  <c r="J1300" i="7"/>
  <c r="L1298" i="7"/>
  <c r="K1298" i="7"/>
  <c r="J1298" i="7"/>
  <c r="L1297" i="7"/>
  <c r="K1297" i="7"/>
  <c r="J1297" i="7"/>
  <c r="L1296" i="7"/>
  <c r="K1296" i="7"/>
  <c r="J1296" i="7"/>
  <c r="L1295" i="7"/>
  <c r="K1295" i="7"/>
  <c r="J1295" i="7"/>
  <c r="L1294" i="7"/>
  <c r="K1294" i="7"/>
  <c r="J1294" i="7"/>
  <c r="L1293" i="7"/>
  <c r="K1293" i="7"/>
  <c r="J1293" i="7"/>
  <c r="L1292" i="7"/>
  <c r="K1292" i="7"/>
  <c r="J1292" i="7"/>
  <c r="L1291" i="7"/>
  <c r="K1291" i="7"/>
  <c r="J1291" i="7"/>
  <c r="L1290" i="7"/>
  <c r="K1290" i="7"/>
  <c r="J1290" i="7"/>
  <c r="L1289" i="7"/>
  <c r="K1289" i="7"/>
  <c r="J1289" i="7"/>
  <c r="L1288" i="7"/>
  <c r="K1288" i="7"/>
  <c r="J1288" i="7"/>
  <c r="L1287" i="7"/>
  <c r="K1287" i="7"/>
  <c r="J1287" i="7"/>
  <c r="L1286" i="7"/>
  <c r="K1286" i="7"/>
  <c r="J1286" i="7"/>
  <c r="L1285" i="7"/>
  <c r="K1285" i="7"/>
  <c r="J1285" i="7"/>
  <c r="L1284" i="7"/>
  <c r="K1284" i="7"/>
  <c r="J1284" i="7"/>
  <c r="L1283" i="7"/>
  <c r="K1283" i="7"/>
  <c r="J1283" i="7"/>
  <c r="L1282" i="7"/>
  <c r="K1282" i="7"/>
  <c r="J1282" i="7"/>
  <c r="L1281" i="7"/>
  <c r="K1281" i="7"/>
  <c r="J1281" i="7"/>
  <c r="L1280" i="7"/>
  <c r="K1280" i="7"/>
  <c r="J1280" i="7"/>
  <c r="L1279" i="7"/>
  <c r="K1279" i="7"/>
  <c r="J1279" i="7"/>
  <c r="L1278" i="7"/>
  <c r="K1278" i="7"/>
  <c r="J1278" i="7"/>
  <c r="L1277" i="7"/>
  <c r="K1277" i="7"/>
  <c r="J1277" i="7"/>
  <c r="L1276" i="7"/>
  <c r="K1276" i="7"/>
  <c r="J1276" i="7"/>
  <c r="L1275" i="7"/>
  <c r="K1275" i="7"/>
  <c r="J1275" i="7"/>
  <c r="L1274" i="7"/>
  <c r="K1274" i="7"/>
  <c r="J1274" i="7"/>
  <c r="L1273" i="7"/>
  <c r="K1273" i="7"/>
  <c r="J1273" i="7"/>
  <c r="L1272" i="7"/>
  <c r="K1272" i="7"/>
  <c r="J1272" i="7"/>
  <c r="L1271" i="7"/>
  <c r="K1271" i="7"/>
  <c r="J1271" i="7"/>
  <c r="L1270" i="7"/>
  <c r="K1270" i="7"/>
  <c r="J1270" i="7"/>
  <c r="L1269" i="7"/>
  <c r="K1269" i="7"/>
  <c r="J1269" i="7"/>
  <c r="L1268" i="7"/>
  <c r="K1268" i="7"/>
  <c r="J1268" i="7"/>
  <c r="L1267" i="7"/>
  <c r="K1267" i="7"/>
  <c r="J1267" i="7"/>
  <c r="L1266" i="7"/>
  <c r="K1266" i="7"/>
  <c r="J1266" i="7"/>
  <c r="L1265" i="7"/>
  <c r="K1265" i="7"/>
  <c r="J1265" i="7"/>
  <c r="L1264" i="7"/>
  <c r="K1264" i="7"/>
  <c r="J1264" i="7"/>
  <c r="L1263" i="7"/>
  <c r="K1263" i="7"/>
  <c r="J1263" i="7"/>
  <c r="L1262" i="7"/>
  <c r="K1262" i="7"/>
  <c r="J1262" i="7"/>
  <c r="L1261" i="7"/>
  <c r="K1261" i="7"/>
  <c r="J1261" i="7"/>
  <c r="L1260" i="7"/>
  <c r="K1260" i="7"/>
  <c r="J1260" i="7"/>
  <c r="L1258" i="7"/>
  <c r="K1258" i="7"/>
  <c r="J1258" i="7"/>
  <c r="L1257" i="7"/>
  <c r="K1257" i="7"/>
  <c r="J1257" i="7"/>
  <c r="L1256" i="7"/>
  <c r="K1256" i="7"/>
  <c r="J1256" i="7"/>
  <c r="L1255" i="7"/>
  <c r="K1255" i="7"/>
  <c r="J1255" i="7"/>
  <c r="L1254" i="7"/>
  <c r="K1254" i="7"/>
  <c r="J1254" i="7"/>
  <c r="L1253" i="7"/>
  <c r="K1253" i="7"/>
  <c r="J1253" i="7"/>
  <c r="L1252" i="7"/>
  <c r="K1252" i="7"/>
  <c r="J1252" i="7"/>
  <c r="L1251" i="7"/>
  <c r="K1251" i="7"/>
  <c r="J1251" i="7"/>
  <c r="L1250" i="7"/>
  <c r="K1250" i="7"/>
  <c r="J1250" i="7"/>
  <c r="L1249" i="7"/>
  <c r="K1249" i="7"/>
  <c r="J1249" i="7"/>
  <c r="L1245" i="7"/>
  <c r="K1245" i="7"/>
  <c r="J1245" i="7"/>
  <c r="L1244" i="7"/>
  <c r="K1244" i="7"/>
  <c r="J1244" i="7"/>
  <c r="L1247" i="7"/>
  <c r="K1247" i="7"/>
  <c r="J1247" i="7"/>
  <c r="L1246" i="7"/>
  <c r="K1246" i="7"/>
  <c r="J1246" i="7"/>
  <c r="L1242" i="7"/>
  <c r="K1242" i="7"/>
  <c r="J1242" i="7"/>
  <c r="L1241" i="7"/>
  <c r="K1241" i="7"/>
  <c r="J1241" i="7"/>
  <c r="L1239" i="7"/>
  <c r="K1239" i="7"/>
  <c r="J1239" i="7"/>
  <c r="L1238" i="7"/>
  <c r="K1238" i="7"/>
  <c r="J1238" i="7"/>
  <c r="L1237" i="7"/>
  <c r="K1237" i="7"/>
  <c r="J1237" i="7"/>
  <c r="L1236" i="7"/>
  <c r="K1236" i="7"/>
  <c r="J1236" i="7"/>
  <c r="L1235" i="7"/>
  <c r="K1235" i="7"/>
  <c r="J1235" i="7"/>
  <c r="L1234" i="7"/>
  <c r="K1234" i="7"/>
  <c r="J1234" i="7"/>
  <c r="L1233" i="7"/>
  <c r="K1233" i="7"/>
  <c r="J1233" i="7"/>
  <c r="L1232" i="7"/>
  <c r="K1232" i="7"/>
  <c r="J1232" i="7"/>
  <c r="L1231" i="7"/>
  <c r="K1231" i="7"/>
  <c r="J1231" i="7"/>
  <c r="L1230" i="7"/>
  <c r="K1230" i="7"/>
  <c r="J1230" i="7"/>
  <c r="L1228" i="7"/>
  <c r="K1228" i="7"/>
  <c r="J1228" i="7"/>
  <c r="L1227" i="7"/>
  <c r="K1227" i="7"/>
  <c r="J1227" i="7"/>
  <c r="L1224" i="7"/>
  <c r="K1224" i="7"/>
  <c r="J1224" i="7"/>
  <c r="L1223" i="7"/>
  <c r="K1223" i="7"/>
  <c r="J1223" i="7"/>
  <c r="L1222" i="7"/>
  <c r="K1222" i="7"/>
  <c r="J1222" i="7"/>
  <c r="L1221" i="7"/>
  <c r="K1221" i="7"/>
  <c r="J1221" i="7"/>
  <c r="L1226" i="7"/>
  <c r="K1226" i="7"/>
  <c r="J1226" i="7"/>
  <c r="L1225" i="7"/>
  <c r="K1225" i="7"/>
  <c r="J1225" i="7"/>
  <c r="L1220" i="7"/>
  <c r="K1220" i="7"/>
  <c r="J1220" i="7"/>
  <c r="L1219" i="7"/>
  <c r="K1219" i="7"/>
  <c r="J1219" i="7"/>
  <c r="L1218" i="7"/>
  <c r="K1218" i="7"/>
  <c r="J1218" i="7"/>
  <c r="L1217" i="7"/>
  <c r="K1217" i="7"/>
  <c r="J1217" i="7"/>
  <c r="L1216" i="7"/>
  <c r="K1216" i="7"/>
  <c r="J1216" i="7"/>
  <c r="L1215" i="7"/>
  <c r="K1215" i="7"/>
  <c r="J1215" i="7"/>
  <c r="L1214" i="7"/>
  <c r="K1214" i="7"/>
  <c r="J1214" i="7"/>
  <c r="L1212" i="7"/>
  <c r="K1212" i="7"/>
  <c r="J1212" i="7"/>
  <c r="L1211" i="7"/>
  <c r="K1211" i="7"/>
  <c r="J1211" i="7"/>
  <c r="L1207" i="7"/>
  <c r="K1207" i="7"/>
  <c r="J1207" i="7"/>
  <c r="L1206" i="7"/>
  <c r="K1206" i="7"/>
  <c r="J1206" i="7"/>
  <c r="L1205" i="7"/>
  <c r="K1205" i="7"/>
  <c r="J1205" i="7"/>
  <c r="L1204" i="7"/>
  <c r="K1204" i="7"/>
  <c r="J1204" i="7"/>
  <c r="L1210" i="7"/>
  <c r="K1210" i="7"/>
  <c r="J1210" i="7"/>
  <c r="L1209" i="7"/>
  <c r="K1209" i="7"/>
  <c r="J1209" i="7"/>
  <c r="L1203" i="7"/>
  <c r="K1203" i="7"/>
  <c r="J1203" i="7"/>
  <c r="L1202" i="7"/>
  <c r="K1202" i="7"/>
  <c r="J1202" i="7"/>
  <c r="L1201" i="7"/>
  <c r="K1201" i="7"/>
  <c r="J1201" i="7"/>
  <c r="L1200" i="7"/>
  <c r="K1200" i="7"/>
  <c r="J1200" i="7"/>
  <c r="L1199" i="7"/>
  <c r="K1199" i="7"/>
  <c r="J1199" i="7"/>
  <c r="L1198" i="7"/>
  <c r="K1198" i="7"/>
  <c r="J1198" i="7"/>
  <c r="L1208" i="7"/>
  <c r="K1208" i="7"/>
  <c r="J1208" i="7"/>
  <c r="L1197" i="7"/>
  <c r="K1197" i="7"/>
  <c r="J1197" i="7"/>
  <c r="L1196" i="7"/>
  <c r="K1196" i="7"/>
  <c r="J1196" i="7"/>
  <c r="L1194" i="7"/>
  <c r="K1194" i="7"/>
  <c r="J1194" i="7"/>
  <c r="L1193" i="7"/>
  <c r="K1193" i="7"/>
  <c r="J1193" i="7"/>
  <c r="L1192" i="7"/>
  <c r="K1192" i="7"/>
  <c r="J1192" i="7"/>
  <c r="L1191" i="7"/>
  <c r="K1191" i="7"/>
  <c r="J1191" i="7"/>
  <c r="L1190" i="7"/>
  <c r="K1190" i="7"/>
  <c r="J1190" i="7"/>
  <c r="L1189" i="7"/>
  <c r="K1189" i="7"/>
  <c r="J1189" i="7"/>
  <c r="L1188" i="7"/>
  <c r="K1188" i="7"/>
  <c r="J1188" i="7"/>
  <c r="L1187" i="7"/>
  <c r="K1187" i="7"/>
  <c r="J1187" i="7"/>
  <c r="L1186" i="7"/>
  <c r="K1186" i="7"/>
  <c r="J1186" i="7"/>
  <c r="L1185" i="7"/>
  <c r="K1185" i="7"/>
  <c r="J1185" i="7"/>
  <c r="L1184" i="7"/>
  <c r="K1184" i="7"/>
  <c r="J1184" i="7"/>
  <c r="L1183" i="7"/>
  <c r="K1183" i="7"/>
  <c r="J1183" i="7"/>
  <c r="L1182" i="7"/>
  <c r="K1182" i="7"/>
  <c r="J1182" i="7"/>
  <c r="L1181" i="7"/>
  <c r="K1181" i="7"/>
  <c r="J1181" i="7"/>
  <c r="L1180" i="7"/>
  <c r="K1180" i="7"/>
  <c r="J1180" i="7"/>
  <c r="L1179" i="7"/>
  <c r="K1179" i="7"/>
  <c r="J1179" i="7"/>
  <c r="L1178" i="7"/>
  <c r="K1178" i="7"/>
  <c r="J1178" i="7"/>
  <c r="L1177" i="7"/>
  <c r="K1177" i="7"/>
  <c r="J1177" i="7"/>
  <c r="L1176" i="7"/>
  <c r="K1176" i="7"/>
  <c r="J1176" i="7"/>
  <c r="L1174" i="7"/>
  <c r="K1174" i="7"/>
  <c r="J1174" i="7"/>
  <c r="L1173" i="7"/>
  <c r="K1173" i="7"/>
  <c r="J1173" i="7"/>
  <c r="L1171" i="7"/>
  <c r="K1171" i="7"/>
  <c r="J1171" i="7"/>
  <c r="L1170" i="7"/>
  <c r="K1170" i="7"/>
  <c r="J1170" i="7"/>
  <c r="L1169" i="7"/>
  <c r="K1169" i="7"/>
  <c r="J1169" i="7"/>
  <c r="L1167" i="7"/>
  <c r="K1167" i="7"/>
  <c r="J1167" i="7"/>
  <c r="L1166" i="7"/>
  <c r="K1166" i="7"/>
  <c r="J1166" i="7"/>
  <c r="L1165" i="7"/>
  <c r="K1165" i="7"/>
  <c r="J1165" i="7"/>
  <c r="L1164" i="7"/>
  <c r="K1164" i="7"/>
  <c r="J1164" i="7"/>
  <c r="L1163" i="7"/>
  <c r="K1163" i="7"/>
  <c r="J1163" i="7"/>
  <c r="L1162" i="7"/>
  <c r="K1162" i="7"/>
  <c r="J1162" i="7"/>
  <c r="L1161" i="7"/>
  <c r="K1161" i="7"/>
  <c r="J1161" i="7"/>
  <c r="L1160" i="7"/>
  <c r="K1160" i="7"/>
  <c r="J1160" i="7"/>
  <c r="L1159" i="7"/>
  <c r="K1159" i="7"/>
  <c r="J1159" i="7"/>
  <c r="L1158" i="7"/>
  <c r="K1158" i="7"/>
  <c r="J1158" i="7"/>
  <c r="L1157" i="7"/>
  <c r="K1157" i="7"/>
  <c r="J1157" i="7"/>
  <c r="L1155" i="7"/>
  <c r="K1155" i="7"/>
  <c r="J1155" i="7"/>
  <c r="L1154" i="7"/>
  <c r="K1154" i="7"/>
  <c r="J1154" i="7"/>
  <c r="L1153" i="7"/>
  <c r="K1153" i="7"/>
  <c r="J1153" i="7"/>
  <c r="L1152" i="7"/>
  <c r="K1152" i="7"/>
  <c r="J1152" i="7"/>
  <c r="L1150" i="7"/>
  <c r="K1150" i="7"/>
  <c r="J1150" i="7"/>
  <c r="L1149" i="7"/>
  <c r="K1149" i="7"/>
  <c r="J1149" i="7"/>
  <c r="L1148" i="7"/>
  <c r="K1148" i="7"/>
  <c r="J1148" i="7"/>
  <c r="L1147" i="7"/>
  <c r="K1147" i="7"/>
  <c r="J1147" i="7"/>
  <c r="L1146" i="7"/>
  <c r="K1146" i="7"/>
  <c r="J1146" i="7"/>
  <c r="L1145" i="7"/>
  <c r="K1145" i="7"/>
  <c r="J1145" i="7"/>
  <c r="L1144" i="7"/>
  <c r="K1144" i="7"/>
  <c r="J1144" i="7"/>
  <c r="L1143" i="7"/>
  <c r="K1143" i="7"/>
  <c r="J1143" i="7"/>
  <c r="L1142" i="7"/>
  <c r="K1142" i="7"/>
  <c r="J1142" i="7"/>
  <c r="L1141" i="7"/>
  <c r="K1141" i="7"/>
  <c r="J1141" i="7"/>
  <c r="L1140" i="7"/>
  <c r="K1140" i="7"/>
  <c r="J1140" i="7"/>
  <c r="L1139" i="7"/>
  <c r="K1139" i="7"/>
  <c r="J1139" i="7"/>
  <c r="L1138" i="7"/>
  <c r="K1138" i="7"/>
  <c r="J1138" i="7"/>
  <c r="L1137" i="7"/>
  <c r="K1137" i="7"/>
  <c r="J1137" i="7"/>
  <c r="L1136" i="7"/>
  <c r="K1136" i="7"/>
  <c r="J1136" i="7"/>
  <c r="L1135" i="7"/>
  <c r="K1135" i="7"/>
  <c r="J1135" i="7"/>
  <c r="L1134" i="7"/>
  <c r="K1134" i="7"/>
  <c r="J1134" i="7"/>
  <c r="L1133" i="7"/>
  <c r="K1133" i="7"/>
  <c r="J1133" i="7"/>
  <c r="L1132" i="7"/>
  <c r="K1132" i="7"/>
  <c r="J1132" i="7"/>
  <c r="L1131" i="7"/>
  <c r="K1131" i="7"/>
  <c r="J1131" i="7"/>
  <c r="L1130" i="7"/>
  <c r="K1130" i="7"/>
  <c r="J1130" i="7"/>
  <c r="L1129" i="7"/>
  <c r="K1129" i="7"/>
  <c r="J1129" i="7"/>
  <c r="L1128" i="7"/>
  <c r="K1128" i="7"/>
  <c r="J1128" i="7"/>
  <c r="L1127" i="7"/>
  <c r="K1127" i="7"/>
  <c r="J1127" i="7"/>
  <c r="L1126" i="7"/>
  <c r="K1126" i="7"/>
  <c r="J1126" i="7"/>
  <c r="L1125" i="7"/>
  <c r="K1125" i="7"/>
  <c r="J1125" i="7"/>
  <c r="L1124" i="7"/>
  <c r="K1124" i="7"/>
  <c r="J1124" i="7"/>
  <c r="L1123" i="7"/>
  <c r="K1123" i="7"/>
  <c r="J1123" i="7"/>
  <c r="L1122" i="7"/>
  <c r="K1122" i="7"/>
  <c r="J1122" i="7"/>
  <c r="L1121" i="7"/>
  <c r="K1121" i="7"/>
  <c r="J1121" i="7"/>
  <c r="L1120" i="7"/>
  <c r="K1120" i="7"/>
  <c r="J1120" i="7"/>
  <c r="L1118" i="7"/>
  <c r="K1118" i="7"/>
  <c r="J1118" i="7"/>
  <c r="L1117" i="7"/>
  <c r="K1117" i="7"/>
  <c r="J1117" i="7"/>
  <c r="L1116" i="7"/>
  <c r="K1116" i="7"/>
  <c r="J1116" i="7"/>
  <c r="L1115" i="7"/>
  <c r="K1115" i="7"/>
  <c r="J1115" i="7"/>
  <c r="L1114" i="7"/>
  <c r="K1114" i="7"/>
  <c r="J1114" i="7"/>
  <c r="L1113" i="7"/>
  <c r="K1113" i="7"/>
  <c r="J1113" i="7"/>
  <c r="L1112" i="7"/>
  <c r="K1112" i="7"/>
  <c r="J1112" i="7"/>
  <c r="L1111" i="7"/>
  <c r="K1111" i="7"/>
  <c r="J1111" i="7"/>
  <c r="L1110" i="7"/>
  <c r="K1110" i="7"/>
  <c r="J1110" i="7"/>
  <c r="L1109" i="7"/>
  <c r="K1109" i="7"/>
  <c r="J1109" i="7"/>
  <c r="L1108" i="7"/>
  <c r="K1108" i="7"/>
  <c r="J1108" i="7"/>
  <c r="L1107" i="7"/>
  <c r="K1107" i="7"/>
  <c r="J1107" i="7"/>
  <c r="L1106" i="7"/>
  <c r="K1106" i="7"/>
  <c r="J1106" i="7"/>
  <c r="L1105" i="7"/>
  <c r="K1105" i="7"/>
  <c r="J1105" i="7"/>
  <c r="L1104" i="7"/>
  <c r="K1104" i="7"/>
  <c r="J1104" i="7"/>
  <c r="L1103" i="7"/>
  <c r="K1103" i="7"/>
  <c r="J1103" i="7"/>
  <c r="L1102" i="7"/>
  <c r="K1102" i="7"/>
  <c r="J1102" i="7"/>
  <c r="L1101" i="7"/>
  <c r="K1101" i="7"/>
  <c r="J1101" i="7"/>
  <c r="L1100" i="7"/>
  <c r="K1100" i="7"/>
  <c r="J1100" i="7"/>
  <c r="L1099" i="7"/>
  <c r="K1099" i="7"/>
  <c r="J1099" i="7"/>
  <c r="L1098" i="7"/>
  <c r="K1098" i="7"/>
  <c r="J1098" i="7"/>
  <c r="L1097" i="7"/>
  <c r="K1097" i="7"/>
  <c r="J1097" i="7"/>
  <c r="L1096" i="7"/>
  <c r="K1096" i="7"/>
  <c r="J1096" i="7"/>
  <c r="L1095" i="7"/>
  <c r="K1095" i="7"/>
  <c r="J1095" i="7"/>
  <c r="L1094" i="7"/>
  <c r="K1094" i="7"/>
  <c r="J1094" i="7"/>
  <c r="L1093" i="7"/>
  <c r="K1093" i="7"/>
  <c r="J1093" i="7"/>
  <c r="L1092" i="7"/>
  <c r="K1092" i="7"/>
  <c r="J1092" i="7"/>
  <c r="L1091" i="7"/>
  <c r="K1091" i="7"/>
  <c r="J1091" i="7"/>
  <c r="L1090" i="7"/>
  <c r="K1090" i="7"/>
  <c r="J1090" i="7"/>
  <c r="L1089" i="7"/>
  <c r="K1089" i="7"/>
  <c r="J1089" i="7"/>
  <c r="L1071" i="7"/>
  <c r="K1071" i="7"/>
  <c r="J1071" i="7"/>
  <c r="L1087" i="7"/>
  <c r="K1087" i="7"/>
  <c r="J1087" i="7"/>
  <c r="L1086" i="7"/>
  <c r="K1086" i="7"/>
  <c r="J1086" i="7"/>
  <c r="L1085" i="7"/>
  <c r="K1085" i="7"/>
  <c r="J1085" i="7"/>
  <c r="L1084" i="7"/>
  <c r="K1084" i="7"/>
  <c r="J1084" i="7"/>
  <c r="L1083" i="7"/>
  <c r="K1083" i="7"/>
  <c r="J1083" i="7"/>
  <c r="L1082" i="7"/>
  <c r="K1082" i="7"/>
  <c r="J1082" i="7"/>
  <c r="L1081" i="7"/>
  <c r="K1081" i="7"/>
  <c r="J1081" i="7"/>
  <c r="L1080" i="7"/>
  <c r="K1080" i="7"/>
  <c r="J1080" i="7"/>
  <c r="L1079" i="7"/>
  <c r="K1079" i="7"/>
  <c r="J1079" i="7"/>
  <c r="L1078" i="7"/>
  <c r="K1078" i="7"/>
  <c r="J1078" i="7"/>
  <c r="L1077" i="7"/>
  <c r="K1077" i="7"/>
  <c r="J1077" i="7"/>
  <c r="L1076" i="7"/>
  <c r="K1076" i="7"/>
  <c r="J1076" i="7"/>
  <c r="L1075" i="7"/>
  <c r="K1075" i="7"/>
  <c r="J1075" i="7"/>
  <c r="L1074" i="7"/>
  <c r="K1074" i="7"/>
  <c r="J1074" i="7"/>
  <c r="L1073" i="7"/>
  <c r="K1073" i="7"/>
  <c r="J1073" i="7"/>
  <c r="L1072" i="7"/>
  <c r="K1072" i="7"/>
  <c r="J1072" i="7"/>
  <c r="L1069" i="7"/>
  <c r="K1069" i="7"/>
  <c r="J1069" i="7"/>
  <c r="L1068" i="7"/>
  <c r="K1068" i="7"/>
  <c r="J1068" i="7"/>
  <c r="L1067" i="7"/>
  <c r="K1067" i="7"/>
  <c r="J1067" i="7"/>
  <c r="L1066" i="7"/>
  <c r="K1066" i="7"/>
  <c r="J1066" i="7"/>
  <c r="L1065" i="7"/>
  <c r="K1065" i="7"/>
  <c r="J1065" i="7"/>
  <c r="L1064" i="7"/>
  <c r="K1064" i="7"/>
  <c r="J1064" i="7"/>
  <c r="L1063" i="7"/>
  <c r="K1063" i="7"/>
  <c r="J1063" i="7"/>
  <c r="L1062" i="7"/>
  <c r="K1062" i="7"/>
  <c r="J1062" i="7"/>
  <c r="L1061" i="7"/>
  <c r="K1061" i="7"/>
  <c r="J1061" i="7"/>
  <c r="L1060" i="7"/>
  <c r="K1060" i="7"/>
  <c r="J1060" i="7"/>
  <c r="L1059" i="7"/>
  <c r="K1059" i="7"/>
  <c r="J1059" i="7"/>
  <c r="L1058" i="7"/>
  <c r="K1058" i="7"/>
  <c r="J1058" i="7"/>
  <c r="L1057" i="7"/>
  <c r="K1057" i="7"/>
  <c r="J1057" i="7"/>
  <c r="L1055" i="7"/>
  <c r="K1055" i="7"/>
  <c r="J1055" i="7"/>
  <c r="L1054" i="7"/>
  <c r="K1054" i="7"/>
  <c r="J1054" i="7"/>
  <c r="L1053" i="7"/>
  <c r="K1053" i="7"/>
  <c r="J1053" i="7"/>
  <c r="L1051" i="7"/>
  <c r="K1051" i="7"/>
  <c r="J1051" i="7"/>
  <c r="L1050" i="7"/>
  <c r="K1050" i="7"/>
  <c r="J1050" i="7"/>
  <c r="L1048" i="7"/>
  <c r="K1048" i="7"/>
  <c r="J1048" i="7"/>
  <c r="L1047" i="7"/>
  <c r="K1047" i="7"/>
  <c r="J1047" i="7"/>
  <c r="L1046" i="7"/>
  <c r="K1046" i="7"/>
  <c r="J1046" i="7"/>
  <c r="L1045" i="7"/>
  <c r="K1045" i="7"/>
  <c r="J1045" i="7"/>
  <c r="L1044" i="7"/>
  <c r="K1044" i="7"/>
  <c r="J1044" i="7"/>
  <c r="L1043" i="7"/>
  <c r="K1043" i="7"/>
  <c r="J1043" i="7"/>
  <c r="L1042" i="7"/>
  <c r="K1042" i="7"/>
  <c r="J1042" i="7"/>
  <c r="L1040" i="7"/>
  <c r="K1040" i="7"/>
  <c r="J1040" i="7"/>
  <c r="L1039" i="7"/>
  <c r="K1039" i="7"/>
  <c r="J1039" i="7"/>
  <c r="L1035" i="7"/>
  <c r="K1035" i="7"/>
  <c r="J1035" i="7"/>
  <c r="N1035" i="7" s="1"/>
  <c r="L1034" i="7"/>
  <c r="K1034" i="7"/>
  <c r="J1034" i="7"/>
  <c r="L1038" i="7"/>
  <c r="K1038" i="7"/>
  <c r="J1038" i="7"/>
  <c r="L1037" i="7"/>
  <c r="K1037" i="7"/>
  <c r="J1037" i="7"/>
  <c r="L1033" i="7"/>
  <c r="K1033" i="7"/>
  <c r="J1033" i="7"/>
  <c r="N1033" i="7" s="1"/>
  <c r="L1032" i="7"/>
  <c r="K1032" i="7"/>
  <c r="J1032" i="7"/>
  <c r="L1036" i="7"/>
  <c r="K1036" i="7"/>
  <c r="J1036" i="7"/>
  <c r="L1031" i="7"/>
  <c r="K1031" i="7"/>
  <c r="J1031" i="7"/>
  <c r="N1031" i="7" s="1"/>
  <c r="L1030" i="7"/>
  <c r="K1030" i="7"/>
  <c r="J1030" i="7"/>
  <c r="N1030" i="7" s="1"/>
  <c r="L1028" i="7"/>
  <c r="K1028" i="7"/>
  <c r="J1028" i="7"/>
  <c r="L1025" i="7"/>
  <c r="K1025" i="7"/>
  <c r="J1025" i="7"/>
  <c r="N1025" i="7" s="1"/>
  <c r="L1024" i="7"/>
  <c r="K1024" i="7"/>
  <c r="J1024" i="7"/>
  <c r="N1024" i="7" s="1"/>
  <c r="L1023" i="7"/>
  <c r="K1023" i="7"/>
  <c r="J1023" i="7"/>
  <c r="N1023" i="7" s="1"/>
  <c r="L1022" i="7"/>
  <c r="K1022" i="7"/>
  <c r="J1022" i="7"/>
  <c r="L1011" i="7"/>
  <c r="K1011" i="7"/>
  <c r="J1011" i="7"/>
  <c r="N1011" i="7" s="1"/>
  <c r="L1010" i="7"/>
  <c r="K1010" i="7"/>
  <c r="J1010" i="7"/>
  <c r="N1010" i="7" s="1"/>
  <c r="L1009" i="7"/>
  <c r="K1009" i="7"/>
  <c r="J1009" i="7"/>
  <c r="N1009" i="7" s="1"/>
  <c r="L1008" i="7"/>
  <c r="K1008" i="7"/>
  <c r="J1008" i="7"/>
  <c r="L1001" i="7"/>
  <c r="K1001" i="7"/>
  <c r="J1001" i="7"/>
  <c r="L1027" i="7"/>
  <c r="K1027" i="7"/>
  <c r="J1027" i="7"/>
  <c r="L1021" i="7"/>
  <c r="K1021" i="7"/>
  <c r="J1021" i="7"/>
  <c r="N1021" i="7" s="1"/>
  <c r="L1020" i="7"/>
  <c r="K1020" i="7"/>
  <c r="J1020" i="7"/>
  <c r="L1019" i="7"/>
  <c r="K1019" i="7"/>
  <c r="J1019" i="7"/>
  <c r="N1019" i="7" s="1"/>
  <c r="L1018" i="7"/>
  <c r="K1018" i="7"/>
  <c r="J1018" i="7"/>
  <c r="N1018" i="7" s="1"/>
  <c r="L1017" i="7"/>
  <c r="K1017" i="7"/>
  <c r="J1017" i="7"/>
  <c r="L1016" i="7"/>
  <c r="K1016" i="7"/>
  <c r="J1016" i="7"/>
  <c r="L1007" i="7"/>
  <c r="K1007" i="7"/>
  <c r="J1007" i="7"/>
  <c r="N1007" i="7" s="1"/>
  <c r="L1006" i="7"/>
  <c r="K1006" i="7"/>
  <c r="J1006" i="7"/>
  <c r="N1006" i="7" s="1"/>
  <c r="L1005" i="7"/>
  <c r="K1005" i="7"/>
  <c r="J1005" i="7"/>
  <c r="L1004" i="7"/>
  <c r="K1004" i="7"/>
  <c r="J1004" i="7"/>
  <c r="L1000" i="7"/>
  <c r="K1000" i="7"/>
  <c r="J1000" i="7"/>
  <c r="L1026" i="7"/>
  <c r="K1026" i="7"/>
  <c r="J1026" i="7"/>
  <c r="L1015" i="7"/>
  <c r="K1015" i="7"/>
  <c r="J1015" i="7"/>
  <c r="L1014" i="7"/>
  <c r="K1014" i="7"/>
  <c r="J1014" i="7"/>
  <c r="L1013" i="7"/>
  <c r="K1013" i="7"/>
  <c r="J1013" i="7"/>
  <c r="N1013" i="7" s="1"/>
  <c r="L1012" i="7"/>
  <c r="K1012" i="7"/>
  <c r="J1012" i="7"/>
  <c r="N1012" i="7" s="1"/>
  <c r="L1003" i="7"/>
  <c r="K1003" i="7"/>
  <c r="J1003" i="7"/>
  <c r="N1003" i="7" s="1"/>
  <c r="L1002" i="7"/>
  <c r="K1002" i="7"/>
  <c r="J1002" i="7"/>
  <c r="L997" i="7"/>
  <c r="K997" i="7"/>
  <c r="J997" i="7"/>
  <c r="L996" i="7"/>
  <c r="K996" i="7"/>
  <c r="J996" i="7"/>
  <c r="L998" i="7"/>
  <c r="K998" i="7"/>
  <c r="J998" i="7"/>
  <c r="L993" i="7"/>
  <c r="K993" i="7"/>
  <c r="J993" i="7"/>
  <c r="L992" i="7"/>
  <c r="K992" i="7"/>
  <c r="J992" i="7"/>
  <c r="L991" i="7"/>
  <c r="K991" i="7"/>
  <c r="J991" i="7"/>
  <c r="L994" i="7"/>
  <c r="K994" i="7"/>
  <c r="J994" i="7"/>
  <c r="L987" i="7"/>
  <c r="K987" i="7"/>
  <c r="J987" i="7"/>
  <c r="L988" i="7"/>
  <c r="K988" i="7"/>
  <c r="J988" i="7"/>
  <c r="L986" i="7"/>
  <c r="K986" i="7"/>
  <c r="J986" i="7"/>
  <c r="L984" i="7"/>
  <c r="K984" i="7"/>
  <c r="J984" i="7"/>
  <c r="L985" i="7"/>
  <c r="K985" i="7"/>
  <c r="J985" i="7"/>
  <c r="L989" i="7"/>
  <c r="K989" i="7"/>
  <c r="J989" i="7"/>
  <c r="L981" i="7"/>
  <c r="K981" i="7"/>
  <c r="J981" i="7"/>
  <c r="L980" i="7"/>
  <c r="K980" i="7"/>
  <c r="J980" i="7"/>
  <c r="L979" i="7"/>
  <c r="K979" i="7"/>
  <c r="J979" i="7"/>
  <c r="L982" i="7"/>
  <c r="K982" i="7"/>
  <c r="J982" i="7"/>
  <c r="L975" i="7"/>
  <c r="K975" i="7"/>
  <c r="J975" i="7"/>
  <c r="L976" i="7"/>
  <c r="K976" i="7"/>
  <c r="J976" i="7"/>
  <c r="L973" i="7"/>
  <c r="K973" i="7"/>
  <c r="J973" i="7"/>
  <c r="L974" i="7"/>
  <c r="K974" i="7"/>
  <c r="J974" i="7"/>
  <c r="L972" i="7"/>
  <c r="K972" i="7"/>
  <c r="J972" i="7"/>
  <c r="L977" i="7"/>
  <c r="K977" i="7"/>
  <c r="J977" i="7"/>
  <c r="L968" i="7"/>
  <c r="K968" i="7"/>
  <c r="J968" i="7"/>
  <c r="L969" i="7"/>
  <c r="K969" i="7"/>
  <c r="J969" i="7"/>
  <c r="L966" i="7"/>
  <c r="K966" i="7"/>
  <c r="J966" i="7"/>
  <c r="L967" i="7"/>
  <c r="K967" i="7"/>
  <c r="J967" i="7"/>
  <c r="L965" i="7"/>
  <c r="K965" i="7"/>
  <c r="J965" i="7"/>
  <c r="L970" i="7"/>
  <c r="K970" i="7"/>
  <c r="J970" i="7"/>
  <c r="L961" i="7"/>
  <c r="K961" i="7"/>
  <c r="J961" i="7"/>
  <c r="L960" i="7"/>
  <c r="K960" i="7"/>
  <c r="J960" i="7"/>
  <c r="L959" i="7"/>
  <c r="K959" i="7"/>
  <c r="J959" i="7"/>
  <c r="L958" i="7"/>
  <c r="K958" i="7"/>
  <c r="J958" i="7"/>
  <c r="L957" i="7"/>
  <c r="K957" i="7"/>
  <c r="J957" i="7"/>
  <c r="L956" i="7"/>
  <c r="K956" i="7"/>
  <c r="J956" i="7"/>
  <c r="L955" i="7"/>
  <c r="K955" i="7"/>
  <c r="J955" i="7"/>
  <c r="L963" i="7"/>
  <c r="K963" i="7"/>
  <c r="J963" i="7"/>
  <c r="L962" i="7"/>
  <c r="K962" i="7"/>
  <c r="J962" i="7"/>
  <c r="L953" i="7"/>
  <c r="K953" i="7"/>
  <c r="J953" i="7"/>
  <c r="L952" i="7"/>
  <c r="K952" i="7"/>
  <c r="J952" i="7"/>
  <c r="L951" i="7"/>
  <c r="K951" i="7"/>
  <c r="J951" i="7"/>
  <c r="L950" i="7"/>
  <c r="K950" i="7"/>
  <c r="J950" i="7"/>
  <c r="L949" i="7"/>
  <c r="K949" i="7"/>
  <c r="J949" i="7"/>
  <c r="L948" i="7"/>
  <c r="K948" i="7"/>
  <c r="J948" i="7"/>
  <c r="L947" i="7"/>
  <c r="K947" i="7"/>
  <c r="J947" i="7"/>
  <c r="L946" i="7"/>
  <c r="K946" i="7"/>
  <c r="J946" i="7"/>
  <c r="L945" i="7"/>
  <c r="K945" i="7"/>
  <c r="J945" i="7"/>
  <c r="L944" i="7"/>
  <c r="K944" i="7"/>
  <c r="J944" i="7"/>
  <c r="L943" i="7"/>
  <c r="K943" i="7"/>
  <c r="J943" i="7"/>
  <c r="L942" i="7"/>
  <c r="K942" i="7"/>
  <c r="J942" i="7"/>
  <c r="L941" i="7"/>
  <c r="K941" i="7"/>
  <c r="J941" i="7"/>
  <c r="L940" i="7"/>
  <c r="K940" i="7"/>
  <c r="J940" i="7"/>
  <c r="L939" i="7"/>
  <c r="K939" i="7"/>
  <c r="J939" i="7"/>
  <c r="L938" i="7"/>
  <c r="K938" i="7"/>
  <c r="J938" i="7"/>
  <c r="L937" i="7"/>
  <c r="K937" i="7"/>
  <c r="J937" i="7"/>
  <c r="L936" i="7"/>
  <c r="K936" i="7"/>
  <c r="J936" i="7"/>
  <c r="L935" i="7"/>
  <c r="K935" i="7"/>
  <c r="J935" i="7"/>
  <c r="L934" i="7"/>
  <c r="K934" i="7"/>
  <c r="J934" i="7"/>
  <c r="L933" i="7"/>
  <c r="K933" i="7"/>
  <c r="J933" i="7"/>
  <c r="L932" i="7"/>
  <c r="K932" i="7"/>
  <c r="J932" i="7"/>
  <c r="L931" i="7"/>
  <c r="K931" i="7"/>
  <c r="J931" i="7"/>
  <c r="L930" i="7"/>
  <c r="K930" i="7"/>
  <c r="J930" i="7"/>
  <c r="L929" i="7"/>
  <c r="K929" i="7"/>
  <c r="J929" i="7"/>
  <c r="L907" i="7"/>
  <c r="K907" i="7"/>
  <c r="J907" i="7"/>
  <c r="L906" i="7"/>
  <c r="K906" i="7"/>
  <c r="J906" i="7"/>
  <c r="L905" i="7"/>
  <c r="K905" i="7"/>
  <c r="J905" i="7"/>
  <c r="L904" i="7"/>
  <c r="K904" i="7"/>
  <c r="J904" i="7"/>
  <c r="L903" i="7"/>
  <c r="K903" i="7"/>
  <c r="J903" i="7"/>
  <c r="L902" i="7"/>
  <c r="K902" i="7"/>
  <c r="J902" i="7"/>
  <c r="L901" i="7"/>
  <c r="K901" i="7"/>
  <c r="J901" i="7"/>
  <c r="L900" i="7"/>
  <c r="K900" i="7"/>
  <c r="J900" i="7"/>
  <c r="L899" i="7"/>
  <c r="K899" i="7"/>
  <c r="J899" i="7"/>
  <c r="L898" i="7"/>
  <c r="K898" i="7"/>
  <c r="J898" i="7"/>
  <c r="L897" i="7"/>
  <c r="K897" i="7"/>
  <c r="J897" i="7"/>
  <c r="L896" i="7"/>
  <c r="K896" i="7"/>
  <c r="J896" i="7"/>
  <c r="L895" i="7"/>
  <c r="K895" i="7"/>
  <c r="J895" i="7"/>
  <c r="L894" i="7"/>
  <c r="K894" i="7"/>
  <c r="J894" i="7"/>
  <c r="L893" i="7"/>
  <c r="K893" i="7"/>
  <c r="J893" i="7"/>
  <c r="L892" i="7"/>
  <c r="K892" i="7"/>
  <c r="J892" i="7"/>
  <c r="L891" i="7"/>
  <c r="K891" i="7"/>
  <c r="J891" i="7"/>
  <c r="L890" i="7"/>
  <c r="K890" i="7"/>
  <c r="J890" i="7"/>
  <c r="L889" i="7"/>
  <c r="K889" i="7"/>
  <c r="J889" i="7"/>
  <c r="L888" i="7"/>
  <c r="K888" i="7"/>
  <c r="J888" i="7"/>
  <c r="L887" i="7"/>
  <c r="K887" i="7"/>
  <c r="J887" i="7"/>
  <c r="L886" i="7"/>
  <c r="K886" i="7"/>
  <c r="J886" i="7"/>
  <c r="L885" i="7"/>
  <c r="K885" i="7"/>
  <c r="J885" i="7"/>
  <c r="L864" i="7"/>
  <c r="K864" i="7"/>
  <c r="J864" i="7"/>
  <c r="L863" i="7"/>
  <c r="K863" i="7"/>
  <c r="J863" i="7"/>
  <c r="L862" i="7"/>
  <c r="K862" i="7"/>
  <c r="J862" i="7"/>
  <c r="L861" i="7"/>
  <c r="K861" i="7"/>
  <c r="J861" i="7"/>
  <c r="L860" i="7"/>
  <c r="K860" i="7"/>
  <c r="J860" i="7"/>
  <c r="L859" i="7"/>
  <c r="K859" i="7"/>
  <c r="J859" i="7"/>
  <c r="L858" i="7"/>
  <c r="K858" i="7"/>
  <c r="J858" i="7"/>
  <c r="L857" i="7"/>
  <c r="K857" i="7"/>
  <c r="J857" i="7"/>
  <c r="L856" i="7"/>
  <c r="K856" i="7"/>
  <c r="J856" i="7"/>
  <c r="L855" i="7"/>
  <c r="K855" i="7"/>
  <c r="J855" i="7"/>
  <c r="L854" i="7"/>
  <c r="K854" i="7"/>
  <c r="J854" i="7"/>
  <c r="L853" i="7"/>
  <c r="K853" i="7"/>
  <c r="J853" i="7"/>
  <c r="L852" i="7"/>
  <c r="K852" i="7"/>
  <c r="J852" i="7"/>
  <c r="L851" i="7"/>
  <c r="K851" i="7"/>
  <c r="J851" i="7"/>
  <c r="L850" i="7"/>
  <c r="K850" i="7"/>
  <c r="J850" i="7"/>
  <c r="L849" i="7"/>
  <c r="K849" i="7"/>
  <c r="J849" i="7"/>
  <c r="L848" i="7"/>
  <c r="K848" i="7"/>
  <c r="J848" i="7"/>
  <c r="L847" i="7"/>
  <c r="K847" i="7"/>
  <c r="J847" i="7"/>
  <c r="L846" i="7"/>
  <c r="K846" i="7"/>
  <c r="J846" i="7"/>
  <c r="L845" i="7"/>
  <c r="K845" i="7"/>
  <c r="J845" i="7"/>
  <c r="L844" i="7"/>
  <c r="K844" i="7"/>
  <c r="J844" i="7"/>
  <c r="L843" i="7"/>
  <c r="K843" i="7"/>
  <c r="J843" i="7"/>
  <c r="L842" i="7"/>
  <c r="K842" i="7"/>
  <c r="J842" i="7"/>
  <c r="L841" i="7"/>
  <c r="K841" i="7"/>
  <c r="J841" i="7"/>
  <c r="L840" i="7"/>
  <c r="K840" i="7"/>
  <c r="J840" i="7"/>
  <c r="L839" i="7"/>
  <c r="K839" i="7"/>
  <c r="J839" i="7"/>
  <c r="L838" i="7"/>
  <c r="K838" i="7"/>
  <c r="J838" i="7"/>
  <c r="L837" i="7"/>
  <c r="K837" i="7"/>
  <c r="J837" i="7"/>
  <c r="L836" i="7"/>
  <c r="K836" i="7"/>
  <c r="J836" i="7"/>
  <c r="L835" i="7"/>
  <c r="K835" i="7"/>
  <c r="J835" i="7"/>
  <c r="L834" i="7"/>
  <c r="K834" i="7"/>
  <c r="J834" i="7"/>
  <c r="L833" i="7"/>
  <c r="K833" i="7"/>
  <c r="J833" i="7"/>
  <c r="L832" i="7"/>
  <c r="K832" i="7"/>
  <c r="J832" i="7"/>
  <c r="L831" i="7"/>
  <c r="K831" i="7"/>
  <c r="J831" i="7"/>
  <c r="L830" i="7"/>
  <c r="K830" i="7"/>
  <c r="J830" i="7"/>
  <c r="L829" i="7"/>
  <c r="K829" i="7"/>
  <c r="J829" i="7"/>
  <c r="L828" i="7"/>
  <c r="K828" i="7"/>
  <c r="J828" i="7"/>
  <c r="L827" i="7"/>
  <c r="K827" i="7"/>
  <c r="J827" i="7"/>
  <c r="L826" i="7"/>
  <c r="K826" i="7"/>
  <c r="J826" i="7"/>
  <c r="L825" i="7"/>
  <c r="K825" i="7"/>
  <c r="J825" i="7"/>
  <c r="L824" i="7"/>
  <c r="K824" i="7"/>
  <c r="J824" i="7"/>
  <c r="L823" i="7"/>
  <c r="K823" i="7"/>
  <c r="J823" i="7"/>
  <c r="L822" i="7"/>
  <c r="K822" i="7"/>
  <c r="J822" i="7"/>
  <c r="L821" i="7"/>
  <c r="K821" i="7"/>
  <c r="J821" i="7"/>
  <c r="L820" i="7"/>
  <c r="K820" i="7"/>
  <c r="J820" i="7"/>
  <c r="L819" i="7"/>
  <c r="K819" i="7"/>
  <c r="J819" i="7"/>
  <c r="L818" i="7"/>
  <c r="K818" i="7"/>
  <c r="J818" i="7"/>
  <c r="L817" i="7"/>
  <c r="K817" i="7"/>
  <c r="J817" i="7"/>
  <c r="L816" i="7"/>
  <c r="K816" i="7"/>
  <c r="J816" i="7"/>
  <c r="L815" i="7"/>
  <c r="K815" i="7"/>
  <c r="J815" i="7"/>
  <c r="L814" i="7"/>
  <c r="K814" i="7"/>
  <c r="J814" i="7"/>
  <c r="L813" i="7"/>
  <c r="K813" i="7"/>
  <c r="J813" i="7"/>
  <c r="L778" i="7"/>
  <c r="K778" i="7"/>
  <c r="J778" i="7"/>
  <c r="L777" i="7"/>
  <c r="K777" i="7"/>
  <c r="J777" i="7"/>
  <c r="L776" i="7"/>
  <c r="K776" i="7"/>
  <c r="J776" i="7"/>
  <c r="L775" i="7"/>
  <c r="K775" i="7"/>
  <c r="J775" i="7"/>
  <c r="L774" i="7"/>
  <c r="K774" i="7"/>
  <c r="J774" i="7"/>
  <c r="L773" i="7"/>
  <c r="K773" i="7"/>
  <c r="J773" i="7"/>
  <c r="L772" i="7"/>
  <c r="K772" i="7"/>
  <c r="J772" i="7"/>
  <c r="L928" i="7"/>
  <c r="K928" i="7"/>
  <c r="J928" i="7"/>
  <c r="L927" i="7"/>
  <c r="K927" i="7"/>
  <c r="J927" i="7"/>
  <c r="L926" i="7"/>
  <c r="K926" i="7"/>
  <c r="J926" i="7"/>
  <c r="L925" i="7"/>
  <c r="K925" i="7"/>
  <c r="J925" i="7"/>
  <c r="L924" i="7"/>
  <c r="K924" i="7"/>
  <c r="J924" i="7"/>
  <c r="L923" i="7"/>
  <c r="K923" i="7"/>
  <c r="J923" i="7"/>
  <c r="L922" i="7"/>
  <c r="K922" i="7"/>
  <c r="J922" i="7"/>
  <c r="L921" i="7"/>
  <c r="K921" i="7"/>
  <c r="J921" i="7"/>
  <c r="L920" i="7"/>
  <c r="K920" i="7"/>
  <c r="J920" i="7"/>
  <c r="L919" i="7"/>
  <c r="K919" i="7"/>
  <c r="J919" i="7"/>
  <c r="L918" i="7"/>
  <c r="K918" i="7"/>
  <c r="J918" i="7"/>
  <c r="L917" i="7"/>
  <c r="K917" i="7"/>
  <c r="J917" i="7"/>
  <c r="L916" i="7"/>
  <c r="K916" i="7"/>
  <c r="J916" i="7"/>
  <c r="L915" i="7"/>
  <c r="K915" i="7"/>
  <c r="J915" i="7"/>
  <c r="L914" i="7"/>
  <c r="K914" i="7"/>
  <c r="J914" i="7"/>
  <c r="L913" i="7"/>
  <c r="K913" i="7"/>
  <c r="J913" i="7"/>
  <c r="L912" i="7"/>
  <c r="K912" i="7"/>
  <c r="J912" i="7"/>
  <c r="L911" i="7"/>
  <c r="K911" i="7"/>
  <c r="J911" i="7"/>
  <c r="L910" i="7"/>
  <c r="K910" i="7"/>
  <c r="J910" i="7"/>
  <c r="L909" i="7"/>
  <c r="K909" i="7"/>
  <c r="J909" i="7"/>
  <c r="L908" i="7"/>
  <c r="K908" i="7"/>
  <c r="J908" i="7"/>
  <c r="L884" i="7"/>
  <c r="K884" i="7"/>
  <c r="J884" i="7"/>
  <c r="L883" i="7"/>
  <c r="K883" i="7"/>
  <c r="J883" i="7"/>
  <c r="L882" i="7"/>
  <c r="K882" i="7"/>
  <c r="J882" i="7"/>
  <c r="L881" i="7"/>
  <c r="K881" i="7"/>
  <c r="J881" i="7"/>
  <c r="L880" i="7"/>
  <c r="K880" i="7"/>
  <c r="J880" i="7"/>
  <c r="L879" i="7"/>
  <c r="K879" i="7"/>
  <c r="J879" i="7"/>
  <c r="L878" i="7"/>
  <c r="K878" i="7"/>
  <c r="J878" i="7"/>
  <c r="L877" i="7"/>
  <c r="K877" i="7"/>
  <c r="J877" i="7"/>
  <c r="L876" i="7"/>
  <c r="K876" i="7"/>
  <c r="J876" i="7"/>
  <c r="L875" i="7"/>
  <c r="K875" i="7"/>
  <c r="J875" i="7"/>
  <c r="L874" i="7"/>
  <c r="K874" i="7"/>
  <c r="J874" i="7"/>
  <c r="L873" i="7"/>
  <c r="K873" i="7"/>
  <c r="J873" i="7"/>
  <c r="L872" i="7"/>
  <c r="K872" i="7"/>
  <c r="J872" i="7"/>
  <c r="L871" i="7"/>
  <c r="K871" i="7"/>
  <c r="J871" i="7"/>
  <c r="L870" i="7"/>
  <c r="K870" i="7"/>
  <c r="J870" i="7"/>
  <c r="L869" i="7"/>
  <c r="K869" i="7"/>
  <c r="J869" i="7"/>
  <c r="L868" i="7"/>
  <c r="K868" i="7"/>
  <c r="J868" i="7"/>
  <c r="L867" i="7"/>
  <c r="K867" i="7"/>
  <c r="J867" i="7"/>
  <c r="L866" i="7"/>
  <c r="K866" i="7"/>
  <c r="J866" i="7"/>
  <c r="L865" i="7"/>
  <c r="K865" i="7"/>
  <c r="J865" i="7"/>
  <c r="L812" i="7"/>
  <c r="K812" i="7"/>
  <c r="J812" i="7"/>
  <c r="L811" i="7"/>
  <c r="K811" i="7"/>
  <c r="J811" i="7"/>
  <c r="L810" i="7"/>
  <c r="K810" i="7"/>
  <c r="J810" i="7"/>
  <c r="L809" i="7"/>
  <c r="K809" i="7"/>
  <c r="J809" i="7"/>
  <c r="L808" i="7"/>
  <c r="K808" i="7"/>
  <c r="J808" i="7"/>
  <c r="L807" i="7"/>
  <c r="K807" i="7"/>
  <c r="J807" i="7"/>
  <c r="L806" i="7"/>
  <c r="K806" i="7"/>
  <c r="J806" i="7"/>
  <c r="L805" i="7"/>
  <c r="K805" i="7"/>
  <c r="J805" i="7"/>
  <c r="L804" i="7"/>
  <c r="K804" i="7"/>
  <c r="J804" i="7"/>
  <c r="L803" i="7"/>
  <c r="K803" i="7"/>
  <c r="J803" i="7"/>
  <c r="L802" i="7"/>
  <c r="K802" i="7"/>
  <c r="J802" i="7"/>
  <c r="L801" i="7"/>
  <c r="K801" i="7"/>
  <c r="J801" i="7"/>
  <c r="L800" i="7"/>
  <c r="K800" i="7"/>
  <c r="J800" i="7"/>
  <c r="L799" i="7"/>
  <c r="K799" i="7"/>
  <c r="J799" i="7"/>
  <c r="L798" i="7"/>
  <c r="K798" i="7"/>
  <c r="J798" i="7"/>
  <c r="L797" i="7"/>
  <c r="K797" i="7"/>
  <c r="J797" i="7"/>
  <c r="L796" i="7"/>
  <c r="K796" i="7"/>
  <c r="J796" i="7"/>
  <c r="L795" i="7"/>
  <c r="K795" i="7"/>
  <c r="J795" i="7"/>
  <c r="L794" i="7"/>
  <c r="K794" i="7"/>
  <c r="J794" i="7"/>
  <c r="L793" i="7"/>
  <c r="K793" i="7"/>
  <c r="J793" i="7"/>
  <c r="L792" i="7"/>
  <c r="K792" i="7"/>
  <c r="J792" i="7"/>
  <c r="L791" i="7"/>
  <c r="K791" i="7"/>
  <c r="J791" i="7"/>
  <c r="L790" i="7"/>
  <c r="K790" i="7"/>
  <c r="J790" i="7"/>
  <c r="L789" i="7"/>
  <c r="K789" i="7"/>
  <c r="J789" i="7"/>
  <c r="L788" i="7"/>
  <c r="K788" i="7"/>
  <c r="J788" i="7"/>
  <c r="L787" i="7"/>
  <c r="K787" i="7"/>
  <c r="J787" i="7"/>
  <c r="L786" i="7"/>
  <c r="K786" i="7"/>
  <c r="J786" i="7"/>
  <c r="L785" i="7"/>
  <c r="K785" i="7"/>
  <c r="J785" i="7"/>
  <c r="L784" i="7"/>
  <c r="K784" i="7"/>
  <c r="J784" i="7"/>
  <c r="L783" i="7"/>
  <c r="K783" i="7"/>
  <c r="J783" i="7"/>
  <c r="L782" i="7"/>
  <c r="K782" i="7"/>
  <c r="J782" i="7"/>
  <c r="L781" i="7"/>
  <c r="K781" i="7"/>
  <c r="J781" i="7"/>
  <c r="L780" i="7"/>
  <c r="K780" i="7"/>
  <c r="J780" i="7"/>
  <c r="L779" i="7"/>
  <c r="K779" i="7"/>
  <c r="J779" i="7"/>
  <c r="L771" i="7"/>
  <c r="K771" i="7"/>
  <c r="J771" i="7"/>
  <c r="L770" i="7"/>
  <c r="K770" i="7"/>
  <c r="J770" i="7"/>
  <c r="L769" i="7"/>
  <c r="K769" i="7"/>
  <c r="J769" i="7"/>
  <c r="L768" i="7"/>
  <c r="K768" i="7"/>
  <c r="J768" i="7"/>
  <c r="L767" i="7"/>
  <c r="K767" i="7"/>
  <c r="J767" i="7"/>
  <c r="L766" i="7"/>
  <c r="K766" i="7"/>
  <c r="J766" i="7"/>
  <c r="L765" i="7"/>
  <c r="K765" i="7"/>
  <c r="J765" i="7"/>
  <c r="L764" i="7"/>
  <c r="K764" i="7"/>
  <c r="J764" i="7"/>
  <c r="L763" i="7"/>
  <c r="K763" i="7"/>
  <c r="J763" i="7"/>
  <c r="L759" i="7"/>
  <c r="K759" i="7"/>
  <c r="J759" i="7"/>
  <c r="L758" i="7"/>
  <c r="K758" i="7"/>
  <c r="J758" i="7"/>
  <c r="L761" i="7"/>
  <c r="K761" i="7"/>
  <c r="J761" i="7"/>
  <c r="L760" i="7"/>
  <c r="K760" i="7"/>
  <c r="J760" i="7"/>
  <c r="L757" i="7"/>
  <c r="K757" i="7"/>
  <c r="J757" i="7"/>
  <c r="L756" i="7"/>
  <c r="K756" i="7"/>
  <c r="J756" i="7"/>
  <c r="L755" i="7"/>
  <c r="K755" i="7"/>
  <c r="J755" i="7"/>
  <c r="L754" i="7"/>
  <c r="K754" i="7"/>
  <c r="J754" i="7"/>
  <c r="L753" i="7"/>
  <c r="K753" i="7"/>
  <c r="J753" i="7"/>
  <c r="L752" i="7"/>
  <c r="K752" i="7"/>
  <c r="J752" i="7"/>
  <c r="L751" i="7"/>
  <c r="K751" i="7"/>
  <c r="J751" i="7"/>
  <c r="L750" i="7"/>
  <c r="K750" i="7"/>
  <c r="J750" i="7"/>
  <c r="L749" i="7"/>
  <c r="K749" i="7"/>
  <c r="J749" i="7"/>
  <c r="L748" i="7"/>
  <c r="K748" i="7"/>
  <c r="J748" i="7"/>
  <c r="L747" i="7"/>
  <c r="K747" i="7"/>
  <c r="J747" i="7"/>
  <c r="L746" i="7"/>
  <c r="K746" i="7"/>
  <c r="J746" i="7"/>
  <c r="L745" i="7"/>
  <c r="K745" i="7"/>
  <c r="J745" i="7"/>
  <c r="L744" i="7"/>
  <c r="K744" i="7"/>
  <c r="J744" i="7"/>
  <c r="L743" i="7"/>
  <c r="K743" i="7"/>
  <c r="J743" i="7"/>
  <c r="L742" i="7"/>
  <c r="K742" i="7"/>
  <c r="J742" i="7"/>
  <c r="L741" i="7"/>
  <c r="K741" i="7"/>
  <c r="J741" i="7"/>
  <c r="L740" i="7"/>
  <c r="K740" i="7"/>
  <c r="J740" i="7"/>
  <c r="L739" i="7"/>
  <c r="K739" i="7"/>
  <c r="J739" i="7"/>
  <c r="L738" i="7"/>
  <c r="K738" i="7"/>
  <c r="J738" i="7"/>
  <c r="L737" i="7"/>
  <c r="K737" i="7"/>
  <c r="J737" i="7"/>
  <c r="L736" i="7"/>
  <c r="K736" i="7"/>
  <c r="J736" i="7"/>
  <c r="L735" i="7"/>
  <c r="K735" i="7"/>
  <c r="J735" i="7"/>
  <c r="L734" i="7"/>
  <c r="K734" i="7"/>
  <c r="J734" i="7"/>
  <c r="L733" i="7"/>
  <c r="K733" i="7"/>
  <c r="J733" i="7"/>
  <c r="L732" i="7"/>
  <c r="K732" i="7"/>
  <c r="J732" i="7"/>
  <c r="L731" i="7"/>
  <c r="K731" i="7"/>
  <c r="J731" i="7"/>
  <c r="L730" i="7"/>
  <c r="K730" i="7"/>
  <c r="J730" i="7"/>
  <c r="L729" i="7"/>
  <c r="K729" i="7"/>
  <c r="J729" i="7"/>
  <c r="L728" i="7"/>
  <c r="K728" i="7"/>
  <c r="J728" i="7"/>
  <c r="L727" i="7"/>
  <c r="K727" i="7"/>
  <c r="J727" i="7"/>
  <c r="L726" i="7"/>
  <c r="K726" i="7"/>
  <c r="J726" i="7"/>
  <c r="L725" i="7"/>
  <c r="K725" i="7"/>
  <c r="J725" i="7"/>
  <c r="L724" i="7"/>
  <c r="K724" i="7"/>
  <c r="J724" i="7"/>
  <c r="L723" i="7"/>
  <c r="K723" i="7"/>
  <c r="J723" i="7"/>
  <c r="L722" i="7"/>
  <c r="K722" i="7"/>
  <c r="J722" i="7"/>
  <c r="L721" i="7"/>
  <c r="K721" i="7"/>
  <c r="J721" i="7"/>
  <c r="L720" i="7"/>
  <c r="K720" i="7"/>
  <c r="J720" i="7"/>
  <c r="L719" i="7"/>
  <c r="K719" i="7"/>
  <c r="J719" i="7"/>
  <c r="L718" i="7"/>
  <c r="K718" i="7"/>
  <c r="J718" i="7"/>
  <c r="L717" i="7"/>
  <c r="K717" i="7"/>
  <c r="J717" i="7"/>
  <c r="L716" i="7"/>
  <c r="K716" i="7"/>
  <c r="J716" i="7"/>
  <c r="L715" i="7"/>
  <c r="K715" i="7"/>
  <c r="J715" i="7"/>
  <c r="L714" i="7"/>
  <c r="K714" i="7"/>
  <c r="J714" i="7"/>
  <c r="L713" i="7"/>
  <c r="K713" i="7"/>
  <c r="J713" i="7"/>
  <c r="L711" i="7"/>
  <c r="K711" i="7"/>
  <c r="J711" i="7"/>
  <c r="L710" i="7"/>
  <c r="K710" i="7"/>
  <c r="J710" i="7"/>
  <c r="L707" i="7"/>
  <c r="K707" i="7"/>
  <c r="J707" i="7"/>
  <c r="L708" i="7"/>
  <c r="K708" i="7"/>
  <c r="J708" i="7"/>
  <c r="L705" i="7"/>
  <c r="K705" i="7"/>
  <c r="J705" i="7"/>
  <c r="L704" i="7"/>
  <c r="K704" i="7"/>
  <c r="J704" i="7"/>
  <c r="L701" i="7"/>
  <c r="K701" i="7"/>
  <c r="J701" i="7"/>
  <c r="L700" i="7"/>
  <c r="K700" i="7"/>
  <c r="J700" i="7"/>
  <c r="L697" i="7"/>
  <c r="K697" i="7"/>
  <c r="J697" i="7"/>
  <c r="L696" i="7"/>
  <c r="K696" i="7"/>
  <c r="J696" i="7"/>
  <c r="L694" i="7"/>
  <c r="K694" i="7"/>
  <c r="J694" i="7"/>
  <c r="L693" i="7"/>
  <c r="K693" i="7"/>
  <c r="J693" i="7"/>
  <c r="L692" i="7"/>
  <c r="K692" i="7"/>
  <c r="J692" i="7"/>
  <c r="L691" i="7"/>
  <c r="K691" i="7"/>
  <c r="J691" i="7"/>
  <c r="L689" i="7"/>
  <c r="K689" i="7"/>
  <c r="J689" i="7"/>
  <c r="L688" i="7"/>
  <c r="K688" i="7"/>
  <c r="J688" i="7"/>
  <c r="L687" i="7"/>
  <c r="K687" i="7"/>
  <c r="J687" i="7"/>
  <c r="L686" i="7"/>
  <c r="K686" i="7"/>
  <c r="J686" i="7"/>
  <c r="L684" i="7"/>
  <c r="K684" i="7"/>
  <c r="J684" i="7"/>
  <c r="L683" i="7"/>
  <c r="K683" i="7"/>
  <c r="J683" i="7"/>
  <c r="L682" i="7"/>
  <c r="K682" i="7"/>
  <c r="J682" i="7"/>
  <c r="L681" i="7"/>
  <c r="K681" i="7"/>
  <c r="J681" i="7"/>
  <c r="L680" i="7"/>
  <c r="K680" i="7"/>
  <c r="J680" i="7"/>
  <c r="L679" i="7"/>
  <c r="K679" i="7"/>
  <c r="J679" i="7"/>
  <c r="L677" i="7"/>
  <c r="K677" i="7"/>
  <c r="J677" i="7"/>
  <c r="L676" i="7"/>
  <c r="K676" i="7"/>
  <c r="J676" i="7"/>
  <c r="L675" i="7"/>
  <c r="K675" i="7"/>
  <c r="J675" i="7"/>
  <c r="L674" i="7"/>
  <c r="K674" i="7"/>
  <c r="J674" i="7"/>
  <c r="L673" i="7"/>
  <c r="K673" i="7"/>
  <c r="J673" i="7"/>
  <c r="L672" i="7"/>
  <c r="K672" i="7"/>
  <c r="J672" i="7"/>
  <c r="L671" i="7"/>
  <c r="K671" i="7"/>
  <c r="J671" i="7"/>
  <c r="L670" i="7"/>
  <c r="K670" i="7"/>
  <c r="J670" i="7"/>
  <c r="L669" i="7"/>
  <c r="K669" i="7"/>
  <c r="J669" i="7"/>
  <c r="L668" i="7"/>
  <c r="K668" i="7"/>
  <c r="J668" i="7"/>
  <c r="L667" i="7"/>
  <c r="K667" i="7"/>
  <c r="J667" i="7"/>
  <c r="L666" i="7"/>
  <c r="K666" i="7"/>
  <c r="J666" i="7"/>
  <c r="L664" i="7"/>
  <c r="K664" i="7"/>
  <c r="J664" i="7"/>
  <c r="L663" i="7"/>
  <c r="K663" i="7"/>
  <c r="J663" i="7"/>
  <c r="L662" i="7"/>
  <c r="K662" i="7"/>
  <c r="J662" i="7"/>
  <c r="L661" i="7"/>
  <c r="K661" i="7"/>
  <c r="J661" i="7"/>
  <c r="L660" i="7"/>
  <c r="K660" i="7"/>
  <c r="J660" i="7"/>
  <c r="L659" i="7"/>
  <c r="K659" i="7"/>
  <c r="J659" i="7"/>
  <c r="L658" i="7"/>
  <c r="K658" i="7"/>
  <c r="J658" i="7"/>
  <c r="L657" i="7"/>
  <c r="K657" i="7"/>
  <c r="J657" i="7"/>
  <c r="L656" i="7"/>
  <c r="K656" i="7"/>
  <c r="J656" i="7"/>
  <c r="L655" i="7"/>
  <c r="K655" i="7"/>
  <c r="J655" i="7"/>
  <c r="L654" i="7"/>
  <c r="K654" i="7"/>
  <c r="J654" i="7"/>
  <c r="L653" i="7"/>
  <c r="K653" i="7"/>
  <c r="J653" i="7"/>
  <c r="L652" i="7"/>
  <c r="K652" i="7"/>
  <c r="J652" i="7"/>
  <c r="L650" i="7"/>
  <c r="K650" i="7"/>
  <c r="J650" i="7"/>
  <c r="L649" i="7"/>
  <c r="K649" i="7"/>
  <c r="J649" i="7"/>
  <c r="L648" i="7"/>
  <c r="K648" i="7"/>
  <c r="J648" i="7"/>
  <c r="L647" i="7"/>
  <c r="K647" i="7"/>
  <c r="J647" i="7"/>
  <c r="L646" i="7"/>
  <c r="K646" i="7"/>
  <c r="J646" i="7"/>
  <c r="L645" i="7"/>
  <c r="K645" i="7"/>
  <c r="J645" i="7"/>
  <c r="L644" i="7"/>
  <c r="K644" i="7"/>
  <c r="J644" i="7"/>
  <c r="L643" i="7"/>
  <c r="K643" i="7"/>
  <c r="J643" i="7"/>
  <c r="L642" i="7"/>
  <c r="K642" i="7"/>
  <c r="J642" i="7"/>
  <c r="L641" i="7"/>
  <c r="K641" i="7"/>
  <c r="J641" i="7"/>
  <c r="L640" i="7"/>
  <c r="K640" i="7"/>
  <c r="J640" i="7"/>
  <c r="L639" i="7"/>
  <c r="K639" i="7"/>
  <c r="J639" i="7"/>
  <c r="L638" i="7"/>
  <c r="K638" i="7"/>
  <c r="J638" i="7"/>
  <c r="L636" i="7"/>
  <c r="K636" i="7"/>
  <c r="J636" i="7"/>
  <c r="L634" i="7"/>
  <c r="K634" i="7"/>
  <c r="J634" i="7"/>
  <c r="L633" i="7"/>
  <c r="K633" i="7"/>
  <c r="J633" i="7"/>
  <c r="L632" i="7"/>
  <c r="K632" i="7"/>
  <c r="J632" i="7"/>
  <c r="L631" i="7"/>
  <c r="K631" i="7"/>
  <c r="J631" i="7"/>
  <c r="L630" i="7"/>
  <c r="K630" i="7"/>
  <c r="J630" i="7"/>
  <c r="L629" i="7"/>
  <c r="K629" i="7"/>
  <c r="J629" i="7"/>
  <c r="L628" i="7"/>
  <c r="K628" i="7"/>
  <c r="J628" i="7"/>
  <c r="L627" i="7"/>
  <c r="K627" i="7"/>
  <c r="J627" i="7"/>
  <c r="L626" i="7"/>
  <c r="K626" i="7"/>
  <c r="J626" i="7"/>
  <c r="L625" i="7"/>
  <c r="K625" i="7"/>
  <c r="J625" i="7"/>
  <c r="L624" i="7"/>
  <c r="K624" i="7"/>
  <c r="J624" i="7"/>
  <c r="L623" i="7"/>
  <c r="K623" i="7"/>
  <c r="J623" i="7"/>
  <c r="L622" i="7"/>
  <c r="K622" i="7"/>
  <c r="J622" i="7"/>
  <c r="L621" i="7"/>
  <c r="K621" i="7"/>
  <c r="J621" i="7"/>
  <c r="L620" i="7"/>
  <c r="K620" i="7"/>
  <c r="J620" i="7"/>
  <c r="L619" i="7"/>
  <c r="K619" i="7"/>
  <c r="J619" i="7"/>
  <c r="L618" i="7"/>
  <c r="K618" i="7"/>
  <c r="J618" i="7"/>
  <c r="L617" i="7"/>
  <c r="K617" i="7"/>
  <c r="J617" i="7"/>
  <c r="L616" i="7"/>
  <c r="K616" i="7"/>
  <c r="J616" i="7"/>
  <c r="L615" i="7"/>
  <c r="K615" i="7"/>
  <c r="J615" i="7"/>
  <c r="L613" i="7"/>
  <c r="K613" i="7"/>
  <c r="J613" i="7"/>
  <c r="L612" i="7"/>
  <c r="K612" i="7"/>
  <c r="J612" i="7"/>
  <c r="L611" i="7"/>
  <c r="K611" i="7"/>
  <c r="J611" i="7"/>
  <c r="L610" i="7"/>
  <c r="K610" i="7"/>
  <c r="J610" i="7"/>
  <c r="L609" i="7"/>
  <c r="K609" i="7"/>
  <c r="J609" i="7"/>
  <c r="L608" i="7"/>
  <c r="K608" i="7"/>
  <c r="J608" i="7"/>
  <c r="L607" i="7"/>
  <c r="K607" i="7"/>
  <c r="J607" i="7"/>
  <c r="L606" i="7"/>
  <c r="K606" i="7"/>
  <c r="J606" i="7"/>
  <c r="L605" i="7"/>
  <c r="K605" i="7"/>
  <c r="J605" i="7"/>
  <c r="L604" i="7"/>
  <c r="K604" i="7"/>
  <c r="J604" i="7"/>
  <c r="L603" i="7"/>
  <c r="K603" i="7"/>
  <c r="J603" i="7"/>
  <c r="L602" i="7"/>
  <c r="K602" i="7"/>
  <c r="J602" i="7"/>
  <c r="L601" i="7"/>
  <c r="K601" i="7"/>
  <c r="J601" i="7"/>
  <c r="L600" i="7"/>
  <c r="K600" i="7"/>
  <c r="J600" i="7"/>
  <c r="L599" i="7"/>
  <c r="K599" i="7"/>
  <c r="J599" i="7"/>
  <c r="L598" i="7"/>
  <c r="K598" i="7"/>
  <c r="J598" i="7"/>
  <c r="L597" i="7"/>
  <c r="K597" i="7"/>
  <c r="J597" i="7"/>
  <c r="L596" i="7"/>
  <c r="K596" i="7"/>
  <c r="J596" i="7"/>
  <c r="L595" i="7"/>
  <c r="K595" i="7"/>
  <c r="J595" i="7"/>
  <c r="L594" i="7"/>
  <c r="K594" i="7"/>
  <c r="J594" i="7"/>
  <c r="L593" i="7"/>
  <c r="K593" i="7"/>
  <c r="J593" i="7"/>
  <c r="L592" i="7"/>
  <c r="K592" i="7"/>
  <c r="J592" i="7"/>
  <c r="L591" i="7"/>
  <c r="K591" i="7"/>
  <c r="J591" i="7"/>
  <c r="L590" i="7"/>
  <c r="K590" i="7"/>
  <c r="J590" i="7"/>
  <c r="L589" i="7"/>
  <c r="K589" i="7"/>
  <c r="J589" i="7"/>
  <c r="L588" i="7"/>
  <c r="K588" i="7"/>
  <c r="J588" i="7"/>
  <c r="L587" i="7"/>
  <c r="K587" i="7"/>
  <c r="J587" i="7"/>
  <c r="L586" i="7"/>
  <c r="K586" i="7"/>
  <c r="J586" i="7"/>
  <c r="L585" i="7"/>
  <c r="K585" i="7"/>
  <c r="J585" i="7"/>
  <c r="L584" i="7"/>
  <c r="K584" i="7"/>
  <c r="J584" i="7"/>
  <c r="L583" i="7"/>
  <c r="K583" i="7"/>
  <c r="J583" i="7"/>
  <c r="L582" i="7"/>
  <c r="K582" i="7"/>
  <c r="J582" i="7"/>
  <c r="L580" i="7"/>
  <c r="K580" i="7"/>
  <c r="J580" i="7"/>
  <c r="L579" i="7"/>
  <c r="K579" i="7"/>
  <c r="J579" i="7"/>
  <c r="L578" i="7"/>
  <c r="K578" i="7"/>
  <c r="J578" i="7"/>
  <c r="L577" i="7"/>
  <c r="K577" i="7"/>
  <c r="J577" i="7"/>
  <c r="L576" i="7"/>
  <c r="K576" i="7"/>
  <c r="J576" i="7"/>
  <c r="L574" i="7"/>
  <c r="K574" i="7"/>
  <c r="J574" i="7"/>
  <c r="L573" i="7"/>
  <c r="K573" i="7"/>
  <c r="J573" i="7"/>
  <c r="L572" i="7"/>
  <c r="K572" i="7"/>
  <c r="J572" i="7"/>
  <c r="L571" i="7"/>
  <c r="K571" i="7"/>
  <c r="J571" i="7"/>
  <c r="L570" i="7"/>
  <c r="K570" i="7"/>
  <c r="J570" i="7"/>
  <c r="L569" i="7"/>
  <c r="K569" i="7"/>
  <c r="J569" i="7"/>
  <c r="L568" i="7"/>
  <c r="K568" i="7"/>
  <c r="J568" i="7"/>
  <c r="L567" i="7"/>
  <c r="K567" i="7"/>
  <c r="J567" i="7"/>
  <c r="L566" i="7"/>
  <c r="K566" i="7"/>
  <c r="J566" i="7"/>
  <c r="L565" i="7"/>
  <c r="K565" i="7"/>
  <c r="J565" i="7"/>
  <c r="L564" i="7"/>
  <c r="K564" i="7"/>
  <c r="J564" i="7"/>
  <c r="L562" i="7"/>
  <c r="K562" i="7"/>
  <c r="J562" i="7"/>
  <c r="L561" i="7"/>
  <c r="K561" i="7"/>
  <c r="J561" i="7"/>
  <c r="L560" i="7"/>
  <c r="K560" i="7"/>
  <c r="J560" i="7"/>
  <c r="L559" i="7"/>
  <c r="K559" i="7"/>
  <c r="J559" i="7"/>
  <c r="L558" i="7"/>
  <c r="K558" i="7"/>
  <c r="J558" i="7"/>
  <c r="L557" i="7"/>
  <c r="K557" i="7"/>
  <c r="J557" i="7"/>
  <c r="L556" i="7"/>
  <c r="K556" i="7"/>
  <c r="J556" i="7"/>
  <c r="L555" i="7"/>
  <c r="K555" i="7"/>
  <c r="J555" i="7"/>
  <c r="L554" i="7"/>
  <c r="K554" i="7"/>
  <c r="J554" i="7"/>
  <c r="L553" i="7"/>
  <c r="K553" i="7"/>
  <c r="J553" i="7"/>
  <c r="L552" i="7"/>
  <c r="K552" i="7"/>
  <c r="J552" i="7"/>
  <c r="L551" i="7"/>
  <c r="K551" i="7"/>
  <c r="J551" i="7"/>
  <c r="L549" i="7"/>
  <c r="K549" i="7"/>
  <c r="J549" i="7"/>
  <c r="L548" i="7"/>
  <c r="K548" i="7"/>
  <c r="J548" i="7"/>
  <c r="L547" i="7"/>
  <c r="K547" i="7"/>
  <c r="J547" i="7"/>
  <c r="L546" i="7"/>
  <c r="K546" i="7"/>
  <c r="J546" i="7"/>
  <c r="L545" i="7"/>
  <c r="K545" i="7"/>
  <c r="J545" i="7"/>
  <c r="L544" i="7"/>
  <c r="K544" i="7"/>
  <c r="J544" i="7"/>
  <c r="L543" i="7"/>
  <c r="K543" i="7"/>
  <c r="J543" i="7"/>
  <c r="L542" i="7"/>
  <c r="K542" i="7"/>
  <c r="J542" i="7"/>
  <c r="L541" i="7"/>
  <c r="K541" i="7"/>
  <c r="J541" i="7"/>
  <c r="L537" i="7"/>
  <c r="K537" i="7"/>
  <c r="J537" i="7"/>
  <c r="L536" i="7"/>
  <c r="K536" i="7"/>
  <c r="J536" i="7"/>
  <c r="L535" i="7"/>
  <c r="K535" i="7"/>
  <c r="J535" i="7"/>
  <c r="L534" i="7"/>
  <c r="K534" i="7"/>
  <c r="J534" i="7"/>
  <c r="L533" i="7"/>
  <c r="K533" i="7"/>
  <c r="J533" i="7"/>
  <c r="L532" i="7"/>
  <c r="K532" i="7"/>
  <c r="J532" i="7"/>
  <c r="L531" i="7"/>
  <c r="K531" i="7"/>
  <c r="J531" i="7"/>
  <c r="L530" i="7"/>
  <c r="K530" i="7"/>
  <c r="J530" i="7"/>
  <c r="L529" i="7"/>
  <c r="K529" i="7"/>
  <c r="J529" i="7"/>
  <c r="L528" i="7"/>
  <c r="K528" i="7"/>
  <c r="J528" i="7"/>
  <c r="L527" i="7"/>
  <c r="K527" i="7"/>
  <c r="J527" i="7"/>
  <c r="L526" i="7"/>
  <c r="K526" i="7"/>
  <c r="J526" i="7"/>
  <c r="L525" i="7"/>
  <c r="K525" i="7"/>
  <c r="J525" i="7"/>
  <c r="L524" i="7"/>
  <c r="K524" i="7"/>
  <c r="J524" i="7"/>
  <c r="L539" i="7"/>
  <c r="K539" i="7"/>
  <c r="J539" i="7"/>
  <c r="L538" i="7"/>
  <c r="K538" i="7"/>
  <c r="J538" i="7"/>
  <c r="L522" i="7"/>
  <c r="K522" i="7"/>
  <c r="J522" i="7"/>
  <c r="L521" i="7"/>
  <c r="K521" i="7"/>
  <c r="J521" i="7"/>
  <c r="L520" i="7"/>
  <c r="K520" i="7"/>
  <c r="J520" i="7"/>
  <c r="L519" i="7"/>
  <c r="K519" i="7"/>
  <c r="J519" i="7"/>
  <c r="L518" i="7"/>
  <c r="K518" i="7"/>
  <c r="J518" i="7"/>
  <c r="L517" i="7"/>
  <c r="K517" i="7"/>
  <c r="J517" i="7"/>
  <c r="L516" i="7"/>
  <c r="K516" i="7"/>
  <c r="J516" i="7"/>
  <c r="L515" i="7"/>
  <c r="K515" i="7"/>
  <c r="J515" i="7"/>
  <c r="L514" i="7"/>
  <c r="K514" i="7"/>
  <c r="J514" i="7"/>
  <c r="L513" i="7"/>
  <c r="K513" i="7"/>
  <c r="J513" i="7"/>
  <c r="L512" i="7"/>
  <c r="K512" i="7"/>
  <c r="J512" i="7"/>
  <c r="L511" i="7"/>
  <c r="K511" i="7"/>
  <c r="J511" i="7"/>
  <c r="L510" i="7"/>
  <c r="K510" i="7"/>
  <c r="J510" i="7"/>
  <c r="L509" i="7"/>
  <c r="K509" i="7"/>
  <c r="J509" i="7"/>
  <c r="L508" i="7"/>
  <c r="K508" i="7"/>
  <c r="J508" i="7"/>
  <c r="L507" i="7"/>
  <c r="K507" i="7"/>
  <c r="J507" i="7"/>
  <c r="L506" i="7"/>
  <c r="K506" i="7"/>
  <c r="J506" i="7"/>
  <c r="L505" i="7"/>
  <c r="K505" i="7"/>
  <c r="J505" i="7"/>
  <c r="L504" i="7"/>
  <c r="K504" i="7"/>
  <c r="J504" i="7"/>
  <c r="L503" i="7"/>
  <c r="K503" i="7"/>
  <c r="J503" i="7"/>
  <c r="L502" i="7"/>
  <c r="K502" i="7"/>
  <c r="J502" i="7"/>
  <c r="L501" i="7"/>
  <c r="K501" i="7"/>
  <c r="J501" i="7"/>
  <c r="L500" i="7"/>
  <c r="K500" i="7"/>
  <c r="J500" i="7"/>
  <c r="L499" i="7"/>
  <c r="K499" i="7"/>
  <c r="J499" i="7"/>
  <c r="L498" i="7"/>
  <c r="K498" i="7"/>
  <c r="J498" i="7"/>
  <c r="L497" i="7"/>
  <c r="K497" i="7"/>
  <c r="J497" i="7"/>
  <c r="L496" i="7"/>
  <c r="K496" i="7"/>
  <c r="J496" i="7"/>
  <c r="L495" i="7"/>
  <c r="K495" i="7"/>
  <c r="J495" i="7"/>
  <c r="L493" i="7"/>
  <c r="K493" i="7"/>
  <c r="J493" i="7"/>
  <c r="L492" i="7"/>
  <c r="K492" i="7"/>
  <c r="J492" i="7"/>
  <c r="L491" i="7"/>
  <c r="K491" i="7"/>
  <c r="J491" i="7"/>
  <c r="L490" i="7"/>
  <c r="K490" i="7"/>
  <c r="J490" i="7"/>
  <c r="L489" i="7"/>
  <c r="K489" i="7"/>
  <c r="J489" i="7"/>
  <c r="L488" i="7"/>
  <c r="K488" i="7"/>
  <c r="J488" i="7"/>
  <c r="L487" i="7"/>
  <c r="K487" i="7"/>
  <c r="J487" i="7"/>
  <c r="L486" i="7"/>
  <c r="K486" i="7"/>
  <c r="J486" i="7"/>
  <c r="L485" i="7"/>
  <c r="K485" i="7"/>
  <c r="J485" i="7"/>
  <c r="L484" i="7"/>
  <c r="K484" i="7"/>
  <c r="J484" i="7"/>
  <c r="L483" i="7"/>
  <c r="K483" i="7"/>
  <c r="J483" i="7"/>
  <c r="L482" i="7"/>
  <c r="K482" i="7"/>
  <c r="J482" i="7"/>
  <c r="L481" i="7"/>
  <c r="K481" i="7"/>
  <c r="J481" i="7"/>
  <c r="L480" i="7"/>
  <c r="K480" i="7"/>
  <c r="J480" i="7"/>
  <c r="L479" i="7"/>
  <c r="K479" i="7"/>
  <c r="J479" i="7"/>
  <c r="L478" i="7"/>
  <c r="K478" i="7"/>
  <c r="J478" i="7"/>
  <c r="L477" i="7"/>
  <c r="K477" i="7"/>
  <c r="J477" i="7"/>
  <c r="L476" i="7"/>
  <c r="K476" i="7"/>
  <c r="J476" i="7"/>
  <c r="L475" i="7"/>
  <c r="K475" i="7"/>
  <c r="J475" i="7"/>
  <c r="L474" i="7"/>
  <c r="K474" i="7"/>
  <c r="J474" i="7"/>
  <c r="L473" i="7"/>
  <c r="K473" i="7"/>
  <c r="J473" i="7"/>
  <c r="L472" i="7"/>
  <c r="K472" i="7"/>
  <c r="J472" i="7"/>
  <c r="L471" i="7"/>
  <c r="K471" i="7"/>
  <c r="J471" i="7"/>
  <c r="L470" i="7"/>
  <c r="K470" i="7"/>
  <c r="J470" i="7"/>
  <c r="L469" i="7"/>
  <c r="K469" i="7"/>
  <c r="J469" i="7"/>
  <c r="L468" i="7"/>
  <c r="K468" i="7"/>
  <c r="J468" i="7"/>
  <c r="L467" i="7"/>
  <c r="K467" i="7"/>
  <c r="J467" i="7"/>
  <c r="L466" i="7"/>
  <c r="K466" i="7"/>
  <c r="J466" i="7"/>
  <c r="L464" i="7"/>
  <c r="K464" i="7"/>
  <c r="J464" i="7"/>
  <c r="L463" i="7"/>
  <c r="K463" i="7"/>
  <c r="J463" i="7"/>
  <c r="L462" i="7"/>
  <c r="K462" i="7"/>
  <c r="J462" i="7"/>
  <c r="L461" i="7"/>
  <c r="K461" i="7"/>
  <c r="J461" i="7"/>
  <c r="L460" i="7"/>
  <c r="K460" i="7"/>
  <c r="J460" i="7"/>
  <c r="L459" i="7"/>
  <c r="K459" i="7"/>
  <c r="J459" i="7"/>
  <c r="L458" i="7"/>
  <c r="K458" i="7"/>
  <c r="J458" i="7"/>
  <c r="L457" i="7"/>
  <c r="K457" i="7"/>
  <c r="J457" i="7"/>
  <c r="L456" i="7"/>
  <c r="K456" i="7"/>
  <c r="J456" i="7"/>
  <c r="L455" i="7"/>
  <c r="K455" i="7"/>
  <c r="J455" i="7"/>
  <c r="L454" i="7"/>
  <c r="K454" i="7"/>
  <c r="J454" i="7"/>
  <c r="L453" i="7"/>
  <c r="K453" i="7"/>
  <c r="J453" i="7"/>
  <c r="L452" i="7"/>
  <c r="K452" i="7"/>
  <c r="J452" i="7"/>
  <c r="L451" i="7"/>
  <c r="K451" i="7"/>
  <c r="J451" i="7"/>
  <c r="L450" i="7"/>
  <c r="K450" i="7"/>
  <c r="J450" i="7"/>
  <c r="L449" i="7"/>
  <c r="K449" i="7"/>
  <c r="J449" i="7"/>
  <c r="L448" i="7"/>
  <c r="K448" i="7"/>
  <c r="J448" i="7"/>
  <c r="L447" i="7"/>
  <c r="K447" i="7"/>
  <c r="J447" i="7"/>
  <c r="L446" i="7"/>
  <c r="K446" i="7"/>
  <c r="J446" i="7"/>
  <c r="L445" i="7"/>
  <c r="K445" i="7"/>
  <c r="J445" i="7"/>
  <c r="L444" i="7"/>
  <c r="K444" i="7"/>
  <c r="J444" i="7"/>
  <c r="L443" i="7"/>
  <c r="K443" i="7"/>
  <c r="J443" i="7"/>
  <c r="L442" i="7"/>
  <c r="K442" i="7"/>
  <c r="J442" i="7"/>
  <c r="L441" i="7"/>
  <c r="K441" i="7"/>
  <c r="J441" i="7"/>
  <c r="L440" i="7"/>
  <c r="K440" i="7"/>
  <c r="J440" i="7"/>
  <c r="L439" i="7"/>
  <c r="K439" i="7"/>
  <c r="J439" i="7"/>
  <c r="L438" i="7"/>
  <c r="K438" i="7"/>
  <c r="J438" i="7"/>
  <c r="L437" i="7"/>
  <c r="K437" i="7"/>
  <c r="J437" i="7"/>
  <c r="L436" i="7"/>
  <c r="K436" i="7"/>
  <c r="J436" i="7"/>
  <c r="L435" i="7"/>
  <c r="K435" i="7"/>
  <c r="J435" i="7"/>
  <c r="L433" i="7"/>
  <c r="K433" i="7"/>
  <c r="J433" i="7"/>
  <c r="L432" i="7"/>
  <c r="K432" i="7"/>
  <c r="J432" i="7"/>
  <c r="L431" i="7"/>
  <c r="K431" i="7"/>
  <c r="J431" i="7"/>
  <c r="L430" i="7"/>
  <c r="K430" i="7"/>
  <c r="J430" i="7"/>
  <c r="L429" i="7"/>
  <c r="K429" i="7"/>
  <c r="J429" i="7"/>
  <c r="L428" i="7"/>
  <c r="K428" i="7"/>
  <c r="J428" i="7"/>
  <c r="L427" i="7"/>
  <c r="K427" i="7"/>
  <c r="J427" i="7"/>
  <c r="L426" i="7"/>
  <c r="K426" i="7"/>
  <c r="J426" i="7"/>
  <c r="L425" i="7"/>
  <c r="K425" i="7"/>
  <c r="J425" i="7"/>
  <c r="L424" i="7"/>
  <c r="K424" i="7"/>
  <c r="J424" i="7"/>
  <c r="L423" i="7"/>
  <c r="K423" i="7"/>
  <c r="J423" i="7"/>
  <c r="L422" i="7"/>
  <c r="K422" i="7"/>
  <c r="J422" i="7"/>
  <c r="L421" i="7"/>
  <c r="K421" i="7"/>
  <c r="J421" i="7"/>
  <c r="L420" i="7"/>
  <c r="K420" i="7"/>
  <c r="J420" i="7"/>
  <c r="L419" i="7"/>
  <c r="K419" i="7"/>
  <c r="J419" i="7"/>
  <c r="L418" i="7"/>
  <c r="K418" i="7"/>
  <c r="J418" i="7"/>
  <c r="L417" i="7"/>
  <c r="K417" i="7"/>
  <c r="J417" i="7"/>
  <c r="L416" i="7"/>
  <c r="K416" i="7"/>
  <c r="J416" i="7"/>
  <c r="L415" i="7"/>
  <c r="K415" i="7"/>
  <c r="J415" i="7"/>
  <c r="L414" i="7"/>
  <c r="K414" i="7"/>
  <c r="J414" i="7"/>
  <c r="L413" i="7"/>
  <c r="K413" i="7"/>
  <c r="J413" i="7"/>
  <c r="L412" i="7"/>
  <c r="K412" i="7"/>
  <c r="J412" i="7"/>
  <c r="L411" i="7"/>
  <c r="K411" i="7"/>
  <c r="J411" i="7"/>
  <c r="L410" i="7"/>
  <c r="K410" i="7"/>
  <c r="J410" i="7"/>
  <c r="L409" i="7"/>
  <c r="K409" i="7"/>
  <c r="J409" i="7"/>
  <c r="L408" i="7"/>
  <c r="K408" i="7"/>
  <c r="J408" i="7"/>
  <c r="L407" i="7"/>
  <c r="K407" i="7"/>
  <c r="J407" i="7"/>
  <c r="L406" i="7"/>
  <c r="K406" i="7"/>
  <c r="J406" i="7"/>
  <c r="L405" i="7"/>
  <c r="K405" i="7"/>
  <c r="J405" i="7"/>
  <c r="L404" i="7"/>
  <c r="K404" i="7"/>
  <c r="J404" i="7"/>
  <c r="L402" i="7"/>
  <c r="K402" i="7"/>
  <c r="J402" i="7"/>
  <c r="L401" i="7"/>
  <c r="K401" i="7"/>
  <c r="J401" i="7"/>
  <c r="L400" i="7"/>
  <c r="K400" i="7"/>
  <c r="J400" i="7"/>
  <c r="L399" i="7"/>
  <c r="K399" i="7"/>
  <c r="J399" i="7"/>
  <c r="L398" i="7"/>
  <c r="K398" i="7"/>
  <c r="J398" i="7"/>
  <c r="L397" i="7"/>
  <c r="K397" i="7"/>
  <c r="J397" i="7"/>
  <c r="L396" i="7"/>
  <c r="K396" i="7"/>
  <c r="J396" i="7"/>
  <c r="L395" i="7"/>
  <c r="K395" i="7"/>
  <c r="J395" i="7"/>
  <c r="L394" i="7"/>
  <c r="K394" i="7"/>
  <c r="J394" i="7"/>
  <c r="L393" i="7"/>
  <c r="K393" i="7"/>
  <c r="J393" i="7"/>
  <c r="L392" i="7"/>
  <c r="K392" i="7"/>
  <c r="J392" i="7"/>
  <c r="L391" i="7"/>
  <c r="K391" i="7"/>
  <c r="J391" i="7"/>
  <c r="L389" i="7"/>
  <c r="K389" i="7"/>
  <c r="J389" i="7"/>
  <c r="L388" i="7"/>
  <c r="K388" i="7"/>
  <c r="J388" i="7"/>
  <c r="L387" i="7"/>
  <c r="K387" i="7"/>
  <c r="J387" i="7"/>
  <c r="L386" i="7"/>
  <c r="K386" i="7"/>
  <c r="J386" i="7"/>
  <c r="L385" i="7"/>
  <c r="K385" i="7"/>
  <c r="J385" i="7"/>
  <c r="L384" i="7"/>
  <c r="K384" i="7"/>
  <c r="J384" i="7"/>
  <c r="L383" i="7"/>
  <c r="K383" i="7"/>
  <c r="J383" i="7"/>
  <c r="L382" i="7"/>
  <c r="K382" i="7"/>
  <c r="J382" i="7"/>
  <c r="L381" i="7"/>
  <c r="K381" i="7"/>
  <c r="J381" i="7"/>
  <c r="L380" i="7"/>
  <c r="K380" i="7"/>
  <c r="J380" i="7"/>
  <c r="L379" i="7"/>
  <c r="K379" i="7"/>
  <c r="J379" i="7"/>
  <c r="L378" i="7"/>
  <c r="K378" i="7"/>
  <c r="J378" i="7"/>
  <c r="L377" i="7"/>
  <c r="K377" i="7"/>
  <c r="J377" i="7"/>
  <c r="L376" i="7"/>
  <c r="K376" i="7"/>
  <c r="J376" i="7"/>
  <c r="L374" i="7"/>
  <c r="K374" i="7"/>
  <c r="J374" i="7"/>
  <c r="L373" i="7"/>
  <c r="K373" i="7"/>
  <c r="J373" i="7"/>
  <c r="L372" i="7"/>
  <c r="K372" i="7"/>
  <c r="J372" i="7"/>
  <c r="L371" i="7"/>
  <c r="K371" i="7"/>
  <c r="J371" i="7"/>
  <c r="L370" i="7"/>
  <c r="K370" i="7"/>
  <c r="J370" i="7"/>
  <c r="L369" i="7"/>
  <c r="K369" i="7"/>
  <c r="J369" i="7"/>
  <c r="L368" i="7"/>
  <c r="K368" i="7"/>
  <c r="J368" i="7"/>
  <c r="L367" i="7"/>
  <c r="K367" i="7"/>
  <c r="J367" i="7"/>
  <c r="L366" i="7"/>
  <c r="K366" i="7"/>
  <c r="J366" i="7"/>
  <c r="L365" i="7"/>
  <c r="K365" i="7"/>
  <c r="J365" i="7"/>
  <c r="L364" i="7"/>
  <c r="K364" i="7"/>
  <c r="J364" i="7"/>
  <c r="L363" i="7"/>
  <c r="K363" i="7"/>
  <c r="J363" i="7"/>
  <c r="L362" i="7"/>
  <c r="K362" i="7"/>
  <c r="J362" i="7"/>
  <c r="L361" i="7"/>
  <c r="K361" i="7"/>
  <c r="J361" i="7"/>
  <c r="L360" i="7"/>
  <c r="K360" i="7"/>
  <c r="J360" i="7"/>
  <c r="L359" i="7"/>
  <c r="K359" i="7"/>
  <c r="J359" i="7"/>
  <c r="L357" i="7"/>
  <c r="K357" i="7"/>
  <c r="J357" i="7"/>
  <c r="L356" i="7"/>
  <c r="K356" i="7"/>
  <c r="J356" i="7"/>
  <c r="L355" i="7"/>
  <c r="K355" i="7"/>
  <c r="J355" i="7"/>
  <c r="L354" i="7"/>
  <c r="K354" i="7"/>
  <c r="J354" i="7"/>
  <c r="L353" i="7"/>
  <c r="K353" i="7"/>
  <c r="J353" i="7"/>
  <c r="L351" i="7"/>
  <c r="K351" i="7"/>
  <c r="J351" i="7"/>
  <c r="L350" i="7"/>
  <c r="K350" i="7"/>
  <c r="J350" i="7"/>
  <c r="L348" i="7"/>
  <c r="K348" i="7"/>
  <c r="J348" i="7"/>
  <c r="L347" i="7"/>
  <c r="K347" i="7"/>
  <c r="J347" i="7"/>
  <c r="L346" i="7"/>
  <c r="K346" i="7"/>
  <c r="J346" i="7"/>
  <c r="L345" i="7"/>
  <c r="K345" i="7"/>
  <c r="J345" i="7"/>
  <c r="L344" i="7"/>
  <c r="K344" i="7"/>
  <c r="J344" i="7"/>
  <c r="L336" i="7"/>
  <c r="K336" i="7"/>
  <c r="J336" i="7"/>
  <c r="L335" i="7"/>
  <c r="K335" i="7"/>
  <c r="J335" i="7"/>
  <c r="L334" i="7"/>
  <c r="K334" i="7"/>
  <c r="J334" i="7"/>
  <c r="L333" i="7"/>
  <c r="K333" i="7"/>
  <c r="J333" i="7"/>
  <c r="L343" i="7"/>
  <c r="K343" i="7"/>
  <c r="J343" i="7"/>
  <c r="L342" i="7"/>
  <c r="K342" i="7"/>
  <c r="J342" i="7"/>
  <c r="L341" i="7"/>
  <c r="K341" i="7"/>
  <c r="J341" i="7"/>
  <c r="L340" i="7"/>
  <c r="K340" i="7"/>
  <c r="J340" i="7"/>
  <c r="L332" i="7"/>
  <c r="K332" i="7"/>
  <c r="J332" i="7"/>
  <c r="L331" i="7"/>
  <c r="K331" i="7"/>
  <c r="J331" i="7"/>
  <c r="L330" i="7"/>
  <c r="K330" i="7"/>
  <c r="J330" i="7"/>
  <c r="L339" i="7"/>
  <c r="K339" i="7"/>
  <c r="J339" i="7"/>
  <c r="L338" i="7"/>
  <c r="K338" i="7"/>
  <c r="J338" i="7"/>
  <c r="L337" i="7"/>
  <c r="K337" i="7"/>
  <c r="J337" i="7"/>
  <c r="L328" i="7"/>
  <c r="K328" i="7"/>
  <c r="J328" i="7"/>
  <c r="L327" i="7"/>
  <c r="K327" i="7"/>
  <c r="J327" i="7"/>
  <c r="L326" i="7"/>
  <c r="K326" i="7"/>
  <c r="J326" i="7"/>
  <c r="L325" i="7"/>
  <c r="K325" i="7"/>
  <c r="J325" i="7"/>
  <c r="L321" i="7"/>
  <c r="K321" i="7"/>
  <c r="J321" i="7"/>
  <c r="L320" i="7"/>
  <c r="K320" i="7"/>
  <c r="J320" i="7"/>
  <c r="L319" i="7"/>
  <c r="K319" i="7"/>
  <c r="J319" i="7"/>
  <c r="L318" i="7"/>
  <c r="K318" i="7"/>
  <c r="J318" i="7"/>
  <c r="L317" i="7"/>
  <c r="K317" i="7"/>
  <c r="J317" i="7"/>
  <c r="L324" i="7"/>
  <c r="K324" i="7"/>
  <c r="J324" i="7"/>
  <c r="L323" i="7"/>
  <c r="K323" i="7"/>
  <c r="J323" i="7"/>
  <c r="L322" i="7"/>
  <c r="K322" i="7"/>
  <c r="J322" i="7"/>
  <c r="L316" i="7"/>
  <c r="K316" i="7"/>
  <c r="J316" i="7"/>
  <c r="L315" i="7"/>
  <c r="K315" i="7"/>
  <c r="J315" i="7"/>
  <c r="L314" i="7"/>
  <c r="K314" i="7"/>
  <c r="J314" i="7"/>
  <c r="L313" i="7"/>
  <c r="K313" i="7"/>
  <c r="J313" i="7"/>
  <c r="L312" i="7"/>
  <c r="K312" i="7"/>
  <c r="J312" i="7"/>
  <c r="L311" i="7"/>
  <c r="K311" i="7"/>
  <c r="J311" i="7"/>
  <c r="L310" i="7"/>
  <c r="K310" i="7"/>
  <c r="J310" i="7"/>
  <c r="L308" i="7"/>
  <c r="K308" i="7"/>
  <c r="J308" i="7"/>
  <c r="L306" i="7"/>
  <c r="K306" i="7"/>
  <c r="J306" i="7"/>
  <c r="L305" i="7"/>
  <c r="K305" i="7"/>
  <c r="J305" i="7"/>
  <c r="L304" i="7"/>
  <c r="K304" i="7"/>
  <c r="J304" i="7"/>
  <c r="L303" i="7"/>
  <c r="K303" i="7"/>
  <c r="J303" i="7"/>
  <c r="L302" i="7"/>
  <c r="K302" i="7"/>
  <c r="J302" i="7"/>
  <c r="L301" i="7"/>
  <c r="K301" i="7"/>
  <c r="J301" i="7"/>
  <c r="L300" i="7"/>
  <c r="K300" i="7"/>
  <c r="J300" i="7"/>
  <c r="L299" i="7"/>
  <c r="K299" i="7"/>
  <c r="J299" i="7"/>
  <c r="L298" i="7"/>
  <c r="K298" i="7"/>
  <c r="J298" i="7"/>
  <c r="L296" i="7"/>
  <c r="K296" i="7"/>
  <c r="J296" i="7"/>
  <c r="L295" i="7"/>
  <c r="K295" i="7"/>
  <c r="J295" i="7"/>
  <c r="L294" i="7"/>
  <c r="K294" i="7"/>
  <c r="J294" i="7"/>
  <c r="L293" i="7"/>
  <c r="K293" i="7"/>
  <c r="J293" i="7"/>
  <c r="L289" i="7"/>
  <c r="K289" i="7"/>
  <c r="J289" i="7"/>
  <c r="L288" i="7"/>
  <c r="K288" i="7"/>
  <c r="J288" i="7"/>
  <c r="L287" i="7"/>
  <c r="K287" i="7"/>
  <c r="J287" i="7"/>
  <c r="L286" i="7"/>
  <c r="K286" i="7"/>
  <c r="J286" i="7"/>
  <c r="L285" i="7"/>
  <c r="K285" i="7"/>
  <c r="J285" i="7"/>
  <c r="L284" i="7"/>
  <c r="K284" i="7"/>
  <c r="J284" i="7"/>
  <c r="L283" i="7"/>
  <c r="K283" i="7"/>
  <c r="J283" i="7"/>
  <c r="L282" i="7"/>
  <c r="K282" i="7"/>
  <c r="J282" i="7"/>
  <c r="L281" i="7"/>
  <c r="K281" i="7"/>
  <c r="J281" i="7"/>
  <c r="L280" i="7"/>
  <c r="K280" i="7"/>
  <c r="J280" i="7"/>
  <c r="L292" i="7"/>
  <c r="K292" i="7"/>
  <c r="J292" i="7"/>
  <c r="L291" i="7"/>
  <c r="K291" i="7"/>
  <c r="J291" i="7"/>
  <c r="L290" i="7"/>
  <c r="K290" i="7"/>
  <c r="J290" i="7"/>
  <c r="L279" i="7"/>
  <c r="K279" i="7"/>
  <c r="J279" i="7"/>
  <c r="L278" i="7"/>
  <c r="K278" i="7"/>
  <c r="J278" i="7"/>
  <c r="L277" i="7"/>
  <c r="K277" i="7"/>
  <c r="J277" i="7"/>
  <c r="L276" i="7"/>
  <c r="K276" i="7"/>
  <c r="J276" i="7"/>
  <c r="L275" i="7"/>
  <c r="K275" i="7"/>
  <c r="J275" i="7"/>
  <c r="L274" i="7"/>
  <c r="K274" i="7"/>
  <c r="J274" i="7"/>
  <c r="L273" i="7"/>
  <c r="K273" i="7"/>
  <c r="J273" i="7"/>
  <c r="L272" i="7"/>
  <c r="K272" i="7"/>
  <c r="J272" i="7"/>
  <c r="L271" i="7"/>
  <c r="K271" i="7"/>
  <c r="J271" i="7"/>
  <c r="L270" i="7"/>
  <c r="K270" i="7"/>
  <c r="J270" i="7"/>
  <c r="L269" i="7"/>
  <c r="K269" i="7"/>
  <c r="J269" i="7"/>
  <c r="L256" i="7"/>
  <c r="K256" i="7"/>
  <c r="J256" i="7"/>
  <c r="L255" i="7"/>
  <c r="K255" i="7"/>
  <c r="J255" i="7"/>
  <c r="L254" i="7"/>
  <c r="K254" i="7"/>
  <c r="J254" i="7"/>
  <c r="L253" i="7"/>
  <c r="K253" i="7"/>
  <c r="J253" i="7"/>
  <c r="L252" i="7"/>
  <c r="K252" i="7"/>
  <c r="J252" i="7"/>
  <c r="L251" i="7"/>
  <c r="K251" i="7"/>
  <c r="J251" i="7"/>
  <c r="L250" i="7"/>
  <c r="K250" i="7"/>
  <c r="J250" i="7"/>
  <c r="L249" i="7"/>
  <c r="K249" i="7"/>
  <c r="J249" i="7"/>
  <c r="L248" i="7"/>
  <c r="K248" i="7"/>
  <c r="J248" i="7"/>
  <c r="L247" i="7"/>
  <c r="K247" i="7"/>
  <c r="J247" i="7"/>
  <c r="L267" i="7"/>
  <c r="K267" i="7"/>
  <c r="J267" i="7"/>
  <c r="L266" i="7"/>
  <c r="K266" i="7"/>
  <c r="J266" i="7"/>
  <c r="L265" i="7"/>
  <c r="K265" i="7"/>
  <c r="J265" i="7"/>
  <c r="L264" i="7"/>
  <c r="K264" i="7"/>
  <c r="J264" i="7"/>
  <c r="L263" i="7"/>
  <c r="K263" i="7"/>
  <c r="J263" i="7"/>
  <c r="L262" i="7"/>
  <c r="K262" i="7"/>
  <c r="J262" i="7"/>
  <c r="L261" i="7"/>
  <c r="K261" i="7"/>
  <c r="J261" i="7"/>
  <c r="L260" i="7"/>
  <c r="K260" i="7"/>
  <c r="J260" i="7"/>
  <c r="L246" i="7"/>
  <c r="K246" i="7"/>
  <c r="J246" i="7"/>
  <c r="L245" i="7"/>
  <c r="K245" i="7"/>
  <c r="J245" i="7"/>
  <c r="L244" i="7"/>
  <c r="K244" i="7"/>
  <c r="J244" i="7"/>
  <c r="L243" i="7"/>
  <c r="K243" i="7"/>
  <c r="J243" i="7"/>
  <c r="L242" i="7"/>
  <c r="K242" i="7"/>
  <c r="J242" i="7"/>
  <c r="L241" i="7"/>
  <c r="K241" i="7"/>
  <c r="J241" i="7"/>
  <c r="L240" i="7"/>
  <c r="K240" i="7"/>
  <c r="J240" i="7"/>
  <c r="L239" i="7"/>
  <c r="K239" i="7"/>
  <c r="J239" i="7"/>
  <c r="L259" i="7"/>
  <c r="K259" i="7"/>
  <c r="J259" i="7"/>
  <c r="L258" i="7"/>
  <c r="K258" i="7"/>
  <c r="J258" i="7"/>
  <c r="L257" i="7"/>
  <c r="K257" i="7"/>
  <c r="J257" i="7"/>
  <c r="L238" i="7"/>
  <c r="K238" i="7"/>
  <c r="J238" i="7"/>
  <c r="L237" i="7"/>
  <c r="K237" i="7"/>
  <c r="J237" i="7"/>
  <c r="L236" i="7"/>
  <c r="K236" i="7"/>
  <c r="J236" i="7"/>
  <c r="L234" i="7"/>
  <c r="K234" i="7"/>
  <c r="J234" i="7"/>
  <c r="L233" i="7"/>
  <c r="K233" i="7"/>
  <c r="J233" i="7"/>
  <c r="L232" i="7"/>
  <c r="K232" i="7"/>
  <c r="J232" i="7"/>
  <c r="L231" i="7"/>
  <c r="K231" i="7"/>
  <c r="J231" i="7"/>
  <c r="L230" i="7"/>
  <c r="K230" i="7"/>
  <c r="J230" i="7"/>
  <c r="L229" i="7"/>
  <c r="K229" i="7"/>
  <c r="J229" i="7"/>
  <c r="L228" i="7"/>
  <c r="K228" i="7"/>
  <c r="J228" i="7"/>
  <c r="L227" i="7"/>
  <c r="K227" i="7"/>
  <c r="J227" i="7"/>
  <c r="L226" i="7"/>
  <c r="K226" i="7"/>
  <c r="J226" i="7"/>
  <c r="L225" i="7"/>
  <c r="K225" i="7"/>
  <c r="J225" i="7"/>
  <c r="L224" i="7"/>
  <c r="K224" i="7"/>
  <c r="J224" i="7"/>
  <c r="L223" i="7"/>
  <c r="K223" i="7"/>
  <c r="J223" i="7"/>
  <c r="L221" i="7"/>
  <c r="K221" i="7"/>
  <c r="J221" i="7"/>
  <c r="L220" i="7"/>
  <c r="K220" i="7"/>
  <c r="J220" i="7"/>
  <c r="L219" i="7"/>
  <c r="K219" i="7"/>
  <c r="J219" i="7"/>
  <c r="L218" i="7"/>
  <c r="K218" i="7"/>
  <c r="J218" i="7"/>
  <c r="L217" i="7"/>
  <c r="K217" i="7"/>
  <c r="J217" i="7"/>
  <c r="L216" i="7"/>
  <c r="K216" i="7"/>
  <c r="J216" i="7"/>
  <c r="L215" i="7"/>
  <c r="K215" i="7"/>
  <c r="J215" i="7"/>
  <c r="L214" i="7"/>
  <c r="K214" i="7"/>
  <c r="J214" i="7"/>
  <c r="L213" i="7"/>
  <c r="K213" i="7"/>
  <c r="J213" i="7"/>
  <c r="L212" i="7"/>
  <c r="K212" i="7"/>
  <c r="J212" i="7"/>
  <c r="L211" i="7"/>
  <c r="K211" i="7"/>
  <c r="J211" i="7"/>
  <c r="L209" i="7"/>
  <c r="K209" i="7"/>
  <c r="J209" i="7"/>
  <c r="L208" i="7"/>
  <c r="K208" i="7"/>
  <c r="J208" i="7"/>
  <c r="L207" i="7"/>
  <c r="K207" i="7"/>
  <c r="J207" i="7"/>
  <c r="L206" i="7"/>
  <c r="K206" i="7"/>
  <c r="J206" i="7"/>
  <c r="L202" i="7"/>
  <c r="K202" i="7"/>
  <c r="J202" i="7"/>
  <c r="L201" i="7"/>
  <c r="K201" i="7"/>
  <c r="J201" i="7"/>
  <c r="L200" i="7"/>
  <c r="K200" i="7"/>
  <c r="J200" i="7"/>
  <c r="L199" i="7"/>
  <c r="K199" i="7"/>
  <c r="J199" i="7"/>
  <c r="L198" i="7"/>
  <c r="K198" i="7"/>
  <c r="J198" i="7"/>
  <c r="L197" i="7"/>
  <c r="K197" i="7"/>
  <c r="J197" i="7"/>
  <c r="L196" i="7"/>
  <c r="K196" i="7"/>
  <c r="J196" i="7"/>
  <c r="L195" i="7"/>
  <c r="K195" i="7"/>
  <c r="J195" i="7"/>
  <c r="L194" i="7"/>
  <c r="K194" i="7"/>
  <c r="J194" i="7"/>
  <c r="L193" i="7"/>
  <c r="K193" i="7"/>
  <c r="J193" i="7"/>
  <c r="L205" i="7"/>
  <c r="K205" i="7"/>
  <c r="J205" i="7"/>
  <c r="L204" i="7"/>
  <c r="K204" i="7"/>
  <c r="J204" i="7"/>
  <c r="L203" i="7"/>
  <c r="K203" i="7"/>
  <c r="J203" i="7"/>
  <c r="L192" i="7"/>
  <c r="K192" i="7"/>
  <c r="J192" i="7"/>
  <c r="L191" i="7"/>
  <c r="K191" i="7"/>
  <c r="J191" i="7"/>
  <c r="L190" i="7"/>
  <c r="K190" i="7"/>
  <c r="J190" i="7"/>
  <c r="L189" i="7"/>
  <c r="K189" i="7"/>
  <c r="J189" i="7"/>
  <c r="L188" i="7"/>
  <c r="K188" i="7"/>
  <c r="J188" i="7"/>
  <c r="L187" i="7"/>
  <c r="K187" i="7"/>
  <c r="J187" i="7"/>
  <c r="L186" i="7"/>
  <c r="K186" i="7"/>
  <c r="J186" i="7"/>
  <c r="L185" i="7"/>
  <c r="K185" i="7"/>
  <c r="J185" i="7"/>
  <c r="L184" i="7"/>
  <c r="K184" i="7"/>
  <c r="J184" i="7"/>
  <c r="L183" i="7"/>
  <c r="K183" i="7"/>
  <c r="J183" i="7"/>
  <c r="L182" i="7"/>
  <c r="K182" i="7"/>
  <c r="J182" i="7"/>
  <c r="L180" i="7"/>
  <c r="K180" i="7"/>
  <c r="J180" i="7"/>
  <c r="L178" i="7"/>
  <c r="K178" i="7"/>
  <c r="J178" i="7"/>
  <c r="L177" i="7"/>
  <c r="K177" i="7"/>
  <c r="J177" i="7"/>
  <c r="L176" i="7"/>
  <c r="K176" i="7"/>
  <c r="J176" i="7"/>
  <c r="L175" i="7"/>
  <c r="K175" i="7"/>
  <c r="J175" i="7"/>
  <c r="L174" i="7"/>
  <c r="K174" i="7"/>
  <c r="J174" i="7"/>
  <c r="L173" i="7"/>
  <c r="K173" i="7"/>
  <c r="J173" i="7"/>
  <c r="L172" i="7"/>
  <c r="K172" i="7"/>
  <c r="J172" i="7"/>
  <c r="L171" i="7"/>
  <c r="K171" i="7"/>
  <c r="J171" i="7"/>
  <c r="L170" i="7"/>
  <c r="K170" i="7"/>
  <c r="J170" i="7"/>
  <c r="L169" i="7"/>
  <c r="K169" i="7"/>
  <c r="J169" i="7"/>
  <c r="L168" i="7"/>
  <c r="K168" i="7"/>
  <c r="J168" i="7"/>
  <c r="L167" i="7"/>
  <c r="K167" i="7"/>
  <c r="J167" i="7"/>
  <c r="L165" i="7"/>
  <c r="K165" i="7"/>
  <c r="J165" i="7"/>
  <c r="L164" i="7"/>
  <c r="K164" i="7"/>
  <c r="J164" i="7"/>
  <c r="L163" i="7"/>
  <c r="K163" i="7"/>
  <c r="J163" i="7"/>
  <c r="L162" i="7"/>
  <c r="K162" i="7"/>
  <c r="J162" i="7"/>
  <c r="L161" i="7"/>
  <c r="K161" i="7"/>
  <c r="J161" i="7"/>
  <c r="L160" i="7"/>
  <c r="K160" i="7"/>
  <c r="J160" i="7"/>
  <c r="L159" i="7"/>
  <c r="K159" i="7"/>
  <c r="J159" i="7"/>
  <c r="L158" i="7"/>
  <c r="K158" i="7"/>
  <c r="J158" i="7"/>
  <c r="L157" i="7"/>
  <c r="K157" i="7"/>
  <c r="J157" i="7"/>
  <c r="L156" i="7"/>
  <c r="K156" i="7"/>
  <c r="J156" i="7"/>
  <c r="L155" i="7"/>
  <c r="K155" i="7"/>
  <c r="J155" i="7"/>
  <c r="L154" i="7"/>
  <c r="K154" i="7"/>
  <c r="J154" i="7"/>
  <c r="L152" i="7"/>
  <c r="K152" i="7"/>
  <c r="J152" i="7"/>
  <c r="L151" i="7"/>
  <c r="K151" i="7"/>
  <c r="J151" i="7"/>
  <c r="L150" i="7"/>
  <c r="K150" i="7"/>
  <c r="J150" i="7"/>
  <c r="L149" i="7"/>
  <c r="K149" i="7"/>
  <c r="J149" i="7"/>
  <c r="L148" i="7"/>
  <c r="K148" i="7"/>
  <c r="J148" i="7"/>
  <c r="L146" i="7"/>
  <c r="K146" i="7"/>
  <c r="J146" i="7"/>
  <c r="L145" i="7"/>
  <c r="K145" i="7"/>
  <c r="J145" i="7"/>
  <c r="L144" i="7"/>
  <c r="K144" i="7"/>
  <c r="J144" i="7"/>
  <c r="L142" i="7"/>
  <c r="K142" i="7"/>
  <c r="J142" i="7"/>
  <c r="L141" i="7"/>
  <c r="K141" i="7"/>
  <c r="J141" i="7"/>
  <c r="L140" i="7"/>
  <c r="K140" i="7"/>
  <c r="J140" i="7"/>
  <c r="L139" i="7"/>
  <c r="K139" i="7"/>
  <c r="J139" i="7"/>
  <c r="L138" i="7"/>
  <c r="K138" i="7"/>
  <c r="J138" i="7"/>
  <c r="L137" i="7"/>
  <c r="K137" i="7"/>
  <c r="J137" i="7"/>
  <c r="L136" i="7"/>
  <c r="K136" i="7"/>
  <c r="J136" i="7"/>
  <c r="L135" i="7"/>
  <c r="K135" i="7"/>
  <c r="J135" i="7"/>
  <c r="L134" i="7"/>
  <c r="K134" i="7"/>
  <c r="J134" i="7"/>
  <c r="L132" i="7"/>
  <c r="K132" i="7"/>
  <c r="J132" i="7"/>
  <c r="L131" i="7"/>
  <c r="K131" i="7"/>
  <c r="J131" i="7"/>
  <c r="L130" i="7"/>
  <c r="K130" i="7"/>
  <c r="J130" i="7"/>
  <c r="L129" i="7"/>
  <c r="K129" i="7"/>
  <c r="J129" i="7"/>
  <c r="L128" i="7"/>
  <c r="K128" i="7"/>
  <c r="J128" i="7"/>
  <c r="L127" i="7"/>
  <c r="K127" i="7"/>
  <c r="J127" i="7"/>
  <c r="L126" i="7"/>
  <c r="K126" i="7"/>
  <c r="J126" i="7"/>
  <c r="L125" i="7"/>
  <c r="K125" i="7"/>
  <c r="J125" i="7"/>
  <c r="L124" i="7"/>
  <c r="K124" i="7"/>
  <c r="J124" i="7"/>
  <c r="L122" i="7"/>
  <c r="K122" i="7"/>
  <c r="J122" i="7"/>
  <c r="L121" i="7"/>
  <c r="K121" i="7"/>
  <c r="J121" i="7"/>
  <c r="L120" i="7"/>
  <c r="K120" i="7"/>
  <c r="J120" i="7"/>
  <c r="L119" i="7"/>
  <c r="K119" i="7"/>
  <c r="J119" i="7"/>
  <c r="L118" i="7"/>
  <c r="K118" i="7"/>
  <c r="J118" i="7"/>
  <c r="L117" i="7"/>
  <c r="K117" i="7"/>
  <c r="J117" i="7"/>
  <c r="L116" i="7"/>
  <c r="K116" i="7"/>
  <c r="J116" i="7"/>
  <c r="L115" i="7"/>
  <c r="K115" i="7"/>
  <c r="J115" i="7"/>
  <c r="L114" i="7"/>
  <c r="K114" i="7"/>
  <c r="J114" i="7"/>
  <c r="L111" i="7"/>
  <c r="K111" i="7"/>
  <c r="J111" i="7"/>
  <c r="L112" i="7"/>
  <c r="K112" i="7"/>
  <c r="J112" i="7"/>
  <c r="L109" i="7"/>
  <c r="K109" i="7"/>
  <c r="J109" i="7"/>
  <c r="L108" i="7"/>
  <c r="K108" i="7"/>
  <c r="J108" i="7"/>
  <c r="L107" i="7"/>
  <c r="K107" i="7"/>
  <c r="J107" i="7"/>
  <c r="L106" i="7"/>
  <c r="K106" i="7"/>
  <c r="J106" i="7"/>
  <c r="L105" i="7"/>
  <c r="K105" i="7"/>
  <c r="J105" i="7"/>
  <c r="L104" i="7"/>
  <c r="K104" i="7"/>
  <c r="J104" i="7"/>
  <c r="L103" i="7"/>
  <c r="K103" i="7"/>
  <c r="J103" i="7"/>
  <c r="L102" i="7"/>
  <c r="K102" i="7"/>
  <c r="J102" i="7"/>
  <c r="L101" i="7"/>
  <c r="K101" i="7"/>
  <c r="J101" i="7"/>
  <c r="L100" i="7"/>
  <c r="K100" i="7"/>
  <c r="J100" i="7"/>
  <c r="L99" i="7"/>
  <c r="K99" i="7"/>
  <c r="J99" i="7"/>
  <c r="L97" i="7"/>
  <c r="K97" i="7"/>
  <c r="J97" i="7"/>
  <c r="L96" i="7"/>
  <c r="K96" i="7"/>
  <c r="J96" i="7"/>
  <c r="L95" i="7"/>
  <c r="K95" i="7"/>
  <c r="J95" i="7"/>
  <c r="L94" i="7"/>
  <c r="K94" i="7"/>
  <c r="J94" i="7"/>
  <c r="L92" i="7"/>
  <c r="K92" i="7"/>
  <c r="J92" i="7"/>
  <c r="L91" i="7"/>
  <c r="K91" i="7"/>
  <c r="J91" i="7"/>
  <c r="L90" i="7"/>
  <c r="K90" i="7"/>
  <c r="J90" i="7"/>
  <c r="L89" i="7"/>
  <c r="K89" i="7"/>
  <c r="J89" i="7"/>
  <c r="L88" i="7"/>
  <c r="K88" i="7"/>
  <c r="J88" i="7"/>
  <c r="L87" i="7"/>
  <c r="K87" i="7"/>
  <c r="J87" i="7"/>
  <c r="L86" i="7"/>
  <c r="K86" i="7"/>
  <c r="J86" i="7"/>
  <c r="L85" i="7"/>
  <c r="K85" i="7"/>
  <c r="J85" i="7"/>
  <c r="L84" i="7"/>
  <c r="K84" i="7"/>
  <c r="J84" i="7"/>
  <c r="L83" i="7"/>
  <c r="K83" i="7"/>
  <c r="J83" i="7"/>
  <c r="L82" i="7"/>
  <c r="K82" i="7"/>
  <c r="J82" i="7"/>
  <c r="L80" i="7"/>
  <c r="K80" i="7"/>
  <c r="J80" i="7"/>
  <c r="L79" i="7"/>
  <c r="K79" i="7"/>
  <c r="J79" i="7"/>
  <c r="L78" i="7"/>
  <c r="K78" i="7"/>
  <c r="J78" i="7"/>
  <c r="L77" i="7"/>
  <c r="K77" i="7"/>
  <c r="J77" i="7"/>
  <c r="L76" i="7"/>
  <c r="K76" i="7"/>
  <c r="J76" i="7"/>
  <c r="L75" i="7"/>
  <c r="K75" i="7"/>
  <c r="J75" i="7"/>
  <c r="L74" i="7"/>
  <c r="K74" i="7"/>
  <c r="J74" i="7"/>
  <c r="L73" i="7"/>
  <c r="K73" i="7"/>
  <c r="J73" i="7"/>
  <c r="L72" i="7"/>
  <c r="K72" i="7"/>
  <c r="J72" i="7"/>
  <c r="L71" i="7"/>
  <c r="K71" i="7"/>
  <c r="J71" i="7"/>
  <c r="L70" i="7"/>
  <c r="K70" i="7"/>
  <c r="J70" i="7"/>
  <c r="L69" i="7"/>
  <c r="K69" i="7"/>
  <c r="J69" i="7"/>
  <c r="L68" i="7"/>
  <c r="K68" i="7"/>
  <c r="J68" i="7"/>
  <c r="L67" i="7"/>
  <c r="K67" i="7"/>
  <c r="J67" i="7"/>
  <c r="L66" i="7"/>
  <c r="K66" i="7"/>
  <c r="J66" i="7"/>
  <c r="L65" i="7"/>
  <c r="K65" i="7"/>
  <c r="J65" i="7"/>
  <c r="L64" i="7"/>
  <c r="K64" i="7"/>
  <c r="J64" i="7"/>
  <c r="L63" i="7"/>
  <c r="K63" i="7"/>
  <c r="J63" i="7"/>
  <c r="L62" i="7"/>
  <c r="K62" i="7"/>
  <c r="J62" i="7"/>
  <c r="L61" i="7"/>
  <c r="K61" i="7"/>
  <c r="J61" i="7"/>
  <c r="L60" i="7"/>
  <c r="K60" i="7"/>
  <c r="J60" i="7"/>
  <c r="L59" i="7"/>
  <c r="K59" i="7"/>
  <c r="J59" i="7"/>
  <c r="L58" i="7"/>
  <c r="K58" i="7"/>
  <c r="J58" i="7"/>
  <c r="L57" i="7"/>
  <c r="K57" i="7"/>
  <c r="J57" i="7"/>
  <c r="L56" i="7"/>
  <c r="K56" i="7"/>
  <c r="J56" i="7"/>
  <c r="L55" i="7"/>
  <c r="K55" i="7"/>
  <c r="J55" i="7"/>
  <c r="L54" i="7"/>
  <c r="K54" i="7"/>
  <c r="J54" i="7"/>
  <c r="L53" i="7"/>
  <c r="K53" i="7"/>
  <c r="J53" i="7"/>
  <c r="L52" i="7"/>
  <c r="K52" i="7"/>
  <c r="J52" i="7"/>
  <c r="L51" i="7"/>
  <c r="K51" i="7"/>
  <c r="J51" i="7"/>
  <c r="L50" i="7"/>
  <c r="K50" i="7"/>
  <c r="J50" i="7"/>
  <c r="L49" i="7"/>
  <c r="K49" i="7"/>
  <c r="J49" i="7"/>
  <c r="L48" i="7"/>
  <c r="K48" i="7"/>
  <c r="J48" i="7"/>
  <c r="L47" i="7"/>
  <c r="K47" i="7"/>
  <c r="J47" i="7"/>
  <c r="L46" i="7"/>
  <c r="K46" i="7"/>
  <c r="J46" i="7"/>
  <c r="L45" i="7"/>
  <c r="K45" i="7"/>
  <c r="J45" i="7"/>
  <c r="L43" i="7"/>
  <c r="K43" i="7"/>
  <c r="J43" i="7"/>
  <c r="L42" i="7"/>
  <c r="K42" i="7"/>
  <c r="J42" i="7"/>
  <c r="L41" i="7"/>
  <c r="K41" i="7"/>
  <c r="J41" i="7"/>
  <c r="L40" i="7"/>
  <c r="K40" i="7"/>
  <c r="J40" i="7"/>
  <c r="L39" i="7"/>
  <c r="K39" i="7"/>
  <c r="J39" i="7"/>
  <c r="L38" i="7"/>
  <c r="K38" i="7"/>
  <c r="J38" i="7"/>
  <c r="L37" i="7"/>
  <c r="K37" i="7"/>
  <c r="J37" i="7"/>
  <c r="L36" i="7"/>
  <c r="K36" i="7"/>
  <c r="J36" i="7"/>
  <c r="L35" i="7"/>
  <c r="K35" i="7"/>
  <c r="J35" i="7"/>
  <c r="L34" i="7"/>
  <c r="K34" i="7"/>
  <c r="J34" i="7"/>
  <c r="L33" i="7"/>
  <c r="K33" i="7"/>
  <c r="J33" i="7"/>
  <c r="L32" i="7"/>
  <c r="K32" i="7"/>
  <c r="J32" i="7"/>
  <c r="L31" i="7"/>
  <c r="K31" i="7"/>
  <c r="J31" i="7"/>
  <c r="L30" i="7"/>
  <c r="K30" i="7"/>
  <c r="J30" i="7"/>
  <c r="L29" i="7"/>
  <c r="K29" i="7"/>
  <c r="J29" i="7"/>
  <c r="L28" i="7"/>
  <c r="K28" i="7"/>
  <c r="J28" i="7"/>
  <c r="L27" i="7"/>
  <c r="K27" i="7"/>
  <c r="J27" i="7"/>
  <c r="L26" i="7"/>
  <c r="K26" i="7"/>
  <c r="J26" i="7"/>
  <c r="L25" i="7"/>
  <c r="K25" i="7"/>
  <c r="J25" i="7"/>
  <c r="L24" i="7"/>
  <c r="K24" i="7"/>
  <c r="J24" i="7"/>
  <c r="L23" i="7"/>
  <c r="K23" i="7"/>
  <c r="J23" i="7"/>
  <c r="L22" i="7"/>
  <c r="K22" i="7"/>
  <c r="J22" i="7"/>
  <c r="L21" i="7"/>
  <c r="K21" i="7"/>
  <c r="J21" i="7"/>
  <c r="L20" i="7"/>
  <c r="K20" i="7"/>
  <c r="J20" i="7"/>
  <c r="L19" i="7"/>
  <c r="K19" i="7"/>
  <c r="J19" i="7"/>
  <c r="L18" i="7"/>
  <c r="K18" i="7"/>
  <c r="J18" i="7"/>
  <c r="L17" i="7"/>
  <c r="K17" i="7"/>
  <c r="J17" i="7"/>
  <c r="L16" i="7"/>
  <c r="K16" i="7"/>
  <c r="J16" i="7"/>
  <c r="L15" i="7"/>
  <c r="K15" i="7"/>
  <c r="J15" i="7"/>
  <c r="L14" i="7"/>
  <c r="K14" i="7"/>
  <c r="J14" i="7"/>
  <c r="L13" i="7"/>
  <c r="K13" i="7"/>
  <c r="J13" i="7"/>
  <c r="L12" i="7"/>
  <c r="K12" i="7"/>
  <c r="J12" i="7"/>
  <c r="L11" i="7"/>
  <c r="K11" i="7"/>
  <c r="J11" i="7"/>
  <c r="L10" i="7"/>
  <c r="K10" i="7"/>
  <c r="J10" i="7"/>
  <c r="L9" i="7"/>
  <c r="K9" i="7"/>
  <c r="J9" i="7"/>
  <c r="L8" i="7"/>
  <c r="K8" i="7"/>
  <c r="J8" i="7"/>
  <c r="L7" i="7"/>
  <c r="K7" i="7"/>
  <c r="J7" i="7"/>
  <c r="L6" i="7"/>
  <c r="K6" i="7"/>
  <c r="J6" i="7"/>
  <c r="L5" i="7"/>
  <c r="K5" i="7"/>
  <c r="J5" i="7"/>
  <c r="L3" i="7"/>
  <c r="K3" i="7"/>
  <c r="J3" i="7"/>
  <c r="O3760" i="7"/>
  <c r="O3747" i="7"/>
  <c r="O3736" i="7"/>
  <c r="O3716" i="7"/>
  <c r="O3703" i="7"/>
  <c r="O3697" i="7"/>
  <c r="O3691" i="7"/>
  <c r="O3678" i="7"/>
  <c r="O3670" i="7"/>
  <c r="O3660" i="7"/>
  <c r="O3644" i="7"/>
  <c r="O3636" i="7"/>
  <c r="O3610" i="7"/>
  <c r="O3583" i="7"/>
  <c r="O3564" i="7"/>
  <c r="O3545" i="7"/>
  <c r="O3540" i="7"/>
  <c r="O3534" i="7"/>
  <c r="O3526" i="7"/>
  <c r="O3518" i="7"/>
  <c r="O3513" i="7"/>
  <c r="O3508" i="7"/>
  <c r="O3500" i="7"/>
  <c r="O3492" i="7"/>
  <c r="O3484" i="7"/>
  <c r="O3476" i="7"/>
  <c r="O3467" i="7"/>
  <c r="O3459" i="7"/>
  <c r="O3390" i="7"/>
  <c r="O3372" i="7"/>
  <c r="O3352" i="7"/>
  <c r="O3346" i="7"/>
  <c r="O3342" i="7"/>
  <c r="O3332" i="7"/>
  <c r="O3326" i="7"/>
  <c r="O3310" i="7"/>
  <c r="O3295" i="7"/>
  <c r="O3283" i="7"/>
  <c r="O3252" i="7"/>
  <c r="O3247" i="7"/>
  <c r="O3244" i="7"/>
  <c r="O3238" i="7"/>
  <c r="O3231" i="7"/>
  <c r="O3207" i="7"/>
  <c r="O3185" i="7"/>
  <c r="O3156" i="7"/>
  <c r="O3125" i="7"/>
  <c r="O3103" i="7"/>
  <c r="O3098" i="7"/>
  <c r="O3092" i="7"/>
  <c r="O3087" i="7"/>
  <c r="O3082" i="7"/>
  <c r="O3077" i="7"/>
  <c r="O3072" i="7"/>
  <c r="O3006" i="7"/>
  <c r="O2958" i="7"/>
  <c r="O2888" i="7"/>
  <c r="O2866" i="7"/>
  <c r="O2844" i="7"/>
  <c r="O2822" i="7"/>
  <c r="O2769" i="7"/>
  <c r="O2600" i="7"/>
  <c r="O2460" i="7"/>
  <c r="O2440" i="7"/>
  <c r="O2367" i="7"/>
  <c r="O2271" i="7"/>
  <c r="O2215" i="7"/>
  <c r="O2178" i="7"/>
  <c r="O2150" i="7"/>
  <c r="O2134" i="7"/>
  <c r="O2123" i="7"/>
  <c r="O2096" i="7"/>
  <c r="O2021" i="7"/>
  <c r="O2004" i="7"/>
  <c r="O1987" i="7"/>
  <c r="O1912" i="7"/>
  <c r="O1898" i="7"/>
  <c r="O1887" i="7"/>
  <c r="O1840" i="7"/>
  <c r="O1823" i="7"/>
  <c r="O1784" i="7"/>
  <c r="O1772" i="7"/>
  <c r="O1698" i="7"/>
  <c r="O1671" i="7"/>
  <c r="O1658" i="7"/>
  <c r="O1614" i="7"/>
  <c r="O1564" i="7"/>
  <c r="O1510" i="7"/>
  <c r="O1441" i="7"/>
  <c r="O1370" i="7"/>
  <c r="O1299" i="7"/>
  <c r="O1259" i="7"/>
  <c r="O1248" i="7"/>
  <c r="O1243" i="7"/>
  <c r="O1240" i="7"/>
  <c r="O1229" i="7"/>
  <c r="O1213" i="7"/>
  <c r="O1195" i="7"/>
  <c r="O1175" i="7"/>
  <c r="O1172" i="7"/>
  <c r="O1168" i="7"/>
  <c r="O1156" i="7"/>
  <c r="O1151" i="7"/>
  <c r="O1119" i="7"/>
  <c r="O1088" i="7"/>
  <c r="O1070" i="7"/>
  <c r="O1056" i="7"/>
  <c r="O1052" i="7"/>
  <c r="O1049" i="7"/>
  <c r="O1041" i="7"/>
  <c r="O1029" i="7"/>
  <c r="O999" i="7"/>
  <c r="O995" i="7"/>
  <c r="O990" i="7"/>
  <c r="O983" i="7"/>
  <c r="O978" i="7"/>
  <c r="O971" i="7"/>
  <c r="O964" i="7"/>
  <c r="O954" i="7"/>
  <c r="O762" i="7"/>
  <c r="O712" i="7"/>
  <c r="O709" i="7"/>
  <c r="O706" i="7"/>
  <c r="O702" i="7"/>
  <c r="O698" i="7"/>
  <c r="O695" i="7"/>
  <c r="O690" i="7"/>
  <c r="O685" i="7"/>
  <c r="O678" i="7"/>
  <c r="O665" i="7"/>
  <c r="O651" i="7"/>
  <c r="O637" i="7"/>
  <c r="O635" i="7"/>
  <c r="O614" i="7"/>
  <c r="O581" i="7"/>
  <c r="O575" i="7"/>
  <c r="O563" i="7"/>
  <c r="O550" i="7"/>
  <c r="O540" i="7"/>
  <c r="O523" i="7"/>
  <c r="O494" i="7"/>
  <c r="O465" i="7"/>
  <c r="O434" i="7"/>
  <c r="O403" i="7"/>
  <c r="O390" i="7"/>
  <c r="O375" i="7"/>
  <c r="O358" i="7"/>
  <c r="O352" i="7"/>
  <c r="O349" i="7"/>
  <c r="O329" i="7"/>
  <c r="O309" i="7"/>
  <c r="O307" i="7"/>
  <c r="O297" i="7"/>
  <c r="O268" i="7"/>
  <c r="O235" i="7"/>
  <c r="O222" i="7"/>
  <c r="O210" i="7"/>
  <c r="O181" i="7"/>
  <c r="O179" i="7"/>
  <c r="O166" i="7"/>
  <c r="O153" i="7"/>
  <c r="O147" i="7"/>
  <c r="O143" i="7"/>
  <c r="O133" i="7"/>
  <c r="O123" i="7"/>
  <c r="O113" i="7"/>
  <c r="O110" i="7"/>
  <c r="O98" i="7"/>
  <c r="O93" i="7"/>
  <c r="O81" i="7"/>
  <c r="O44" i="7"/>
  <c r="O4" i="7"/>
  <c r="O4021" i="7"/>
  <c r="O4020" i="7"/>
  <c r="O4019" i="7"/>
  <c r="O4018" i="7"/>
  <c r="O4017" i="7"/>
  <c r="O4016" i="7"/>
  <c r="O4015" i="7"/>
  <c r="O4082" i="7"/>
  <c r="O4117" i="7"/>
  <c r="O4106" i="7"/>
  <c r="O4194" i="7"/>
  <c r="O4103" i="7"/>
  <c r="O4105" i="7"/>
  <c r="O4104" i="7"/>
  <c r="O4184" i="7"/>
  <c r="O4187" i="7"/>
  <c r="O4182" i="7"/>
  <c r="O4012" i="7"/>
  <c r="O4014" i="7"/>
  <c r="O4013" i="7"/>
  <c r="O4079" i="7"/>
  <c r="O4153" i="7"/>
  <c r="O4191" i="7"/>
  <c r="O4093" i="7"/>
  <c r="O4151" i="7"/>
  <c r="O4190" i="7"/>
  <c r="O4237" i="7"/>
  <c r="O4238" i="7"/>
  <c r="O4236" i="7"/>
  <c r="O4235" i="7"/>
  <c r="O4234" i="7"/>
  <c r="O4233" i="7"/>
  <c r="O4204" i="7"/>
  <c r="O4239" i="7"/>
  <c r="O4224" i="7"/>
  <c r="O4232" i="7"/>
  <c r="O4231" i="7"/>
  <c r="O4230" i="7"/>
  <c r="O4229" i="7"/>
  <c r="O4228" i="7"/>
  <c r="O4227" i="7"/>
  <c r="O4203" i="7"/>
  <c r="O4202" i="7"/>
  <c r="O4201" i="7"/>
  <c r="O4199" i="7"/>
  <c r="O4198" i="7"/>
  <c r="O4197" i="7"/>
  <c r="O4196" i="7"/>
  <c r="O4113" i="7"/>
  <c r="O4081" i="7"/>
  <c r="O4195" i="7"/>
  <c r="O4168" i="7"/>
  <c r="O4167" i="7"/>
  <c r="O4114" i="7"/>
  <c r="O4166" i="7"/>
  <c r="O4112" i="7"/>
  <c r="O4092" i="7"/>
  <c r="O4091" i="7"/>
  <c r="O4090" i="7"/>
  <c r="O4089" i="7"/>
  <c r="O4088" i="7"/>
  <c r="O4087" i="7"/>
  <c r="O4086" i="7"/>
  <c r="O4085" i="7"/>
  <c r="O4084" i="7"/>
  <c r="O4170" i="7"/>
  <c r="O4169" i="7"/>
  <c r="O4129" i="7"/>
  <c r="O4128" i="7"/>
  <c r="O4080" i="7"/>
  <c r="O4066" i="7"/>
  <c r="O4056" i="7"/>
  <c r="O4130" i="7"/>
  <c r="O4072" i="7"/>
  <c r="O4071" i="7"/>
  <c r="O4070" i="7"/>
  <c r="O4069" i="7"/>
  <c r="O4068" i="7"/>
  <c r="O4067" i="7"/>
  <c r="O4062" i="7"/>
  <c r="O4061" i="7"/>
  <c r="O4060" i="7"/>
  <c r="O4059" i="7"/>
  <c r="O4058" i="7"/>
  <c r="O4057" i="7"/>
  <c r="O4078" i="7"/>
  <c r="O4077" i="7"/>
  <c r="O4076" i="7"/>
  <c r="O4075" i="7"/>
  <c r="O4074" i="7"/>
  <c r="O4073" i="7"/>
  <c r="O4210" i="7"/>
  <c r="O4209" i="7"/>
  <c r="O4208" i="7"/>
  <c r="O4207" i="7"/>
  <c r="O4206" i="7"/>
  <c r="O4205" i="7"/>
  <c r="O4045" i="7"/>
  <c r="O4152" i="7"/>
  <c r="O4163" i="7"/>
  <c r="O4162" i="7"/>
  <c r="O4161" i="7"/>
  <c r="O4160" i="7"/>
  <c r="O4159" i="7"/>
  <c r="O4158" i="7"/>
  <c r="O4157" i="7"/>
  <c r="O4156" i="7"/>
  <c r="O4155" i="7"/>
  <c r="O4154" i="7"/>
  <c r="O4150" i="7"/>
  <c r="O4149" i="7"/>
  <c r="O4148" i="7"/>
  <c r="O4147" i="7"/>
  <c r="O4146" i="7"/>
  <c r="O4145" i="7"/>
  <c r="O4144" i="7"/>
  <c r="O4143" i="7"/>
  <c r="O4142" i="7"/>
  <c r="O4141" i="7"/>
  <c r="O4140" i="7"/>
  <c r="O4139" i="7"/>
  <c r="O4131" i="7"/>
  <c r="O4138" i="7"/>
  <c r="O4137" i="7"/>
  <c r="O4136" i="7"/>
  <c r="O4135" i="7"/>
  <c r="O4134" i="7"/>
  <c r="O4133" i="7"/>
  <c r="O4132" i="7"/>
  <c r="O4115" i="7"/>
  <c r="O4042" i="7"/>
  <c r="O4041" i="7"/>
  <c r="O4044" i="7"/>
  <c r="O4043" i="7"/>
  <c r="O4226" i="7"/>
  <c r="O4225" i="7"/>
  <c r="O4223" i="7"/>
  <c r="O4222" i="7"/>
  <c r="O4221" i="7"/>
  <c r="O4220" i="7"/>
  <c r="O4219" i="7"/>
  <c r="O4055" i="7"/>
  <c r="O4065" i="7"/>
  <c r="O4064" i="7"/>
  <c r="O4034" i="7"/>
  <c r="O4053" i="7"/>
  <c r="O4063" i="7"/>
  <c r="O4052" i="7"/>
  <c r="O4040" i="7"/>
  <c r="O4038" i="7"/>
  <c r="O4036" i="7"/>
  <c r="O4033" i="7"/>
  <c r="O4031" i="7"/>
  <c r="O4029" i="7"/>
  <c r="O4027" i="7"/>
  <c r="O4025" i="7"/>
  <c r="O4023" i="7"/>
  <c r="O4039" i="7"/>
  <c r="O4037" i="7"/>
  <c r="O4035" i="7"/>
  <c r="O4032" i="7"/>
  <c r="O4030" i="7"/>
  <c r="O4028" i="7"/>
  <c r="O4026" i="7"/>
  <c r="O4024" i="7"/>
  <c r="O4022" i="7"/>
  <c r="O4183" i="7"/>
  <c r="O4111" i="7"/>
  <c r="O4181" i="7"/>
  <c r="O4102" i="7"/>
  <c r="O4101" i="7"/>
  <c r="O4200" i="7"/>
  <c r="O4180" i="7"/>
  <c r="O4125" i="7"/>
  <c r="O4175" i="7"/>
  <c r="O4100" i="7"/>
  <c r="O4096" i="7"/>
  <c r="O4178" i="7"/>
  <c r="O4109" i="7"/>
  <c r="O4173" i="7"/>
  <c r="O4099" i="7"/>
  <c r="O4189" i="7"/>
  <c r="O4179" i="7"/>
  <c r="O4110" i="7"/>
  <c r="O4174" i="7"/>
  <c r="O4188" i="7"/>
  <c r="O4177" i="7"/>
  <c r="O4108" i="7"/>
  <c r="O4124" i="7"/>
  <c r="O4172" i="7"/>
  <c r="O4097" i="7"/>
  <c r="O4098" i="7"/>
  <c r="O4176" i="7"/>
  <c r="O4107" i="7"/>
  <c r="O4123" i="7"/>
  <c r="O4171" i="7"/>
  <c r="O4094" i="7"/>
  <c r="O4095" i="7"/>
  <c r="O4051" i="7"/>
  <c r="O4050" i="7"/>
  <c r="O4049" i="7"/>
  <c r="O4048" i="7"/>
  <c r="O4047" i="7"/>
  <c r="O4046" i="7"/>
  <c r="O4122" i="7"/>
  <c r="O4121" i="7"/>
  <c r="O4120" i="7"/>
  <c r="O4054" i="7"/>
  <c r="O4126" i="7"/>
  <c r="O4164" i="7"/>
  <c r="O4165" i="7"/>
  <c r="O4218" i="7"/>
  <c r="O4217" i="7"/>
  <c r="O4216" i="7"/>
  <c r="O4215" i="7"/>
  <c r="O4214" i="7"/>
  <c r="O4213" i="7"/>
  <c r="O4212" i="7"/>
  <c r="O4211" i="7"/>
  <c r="O4119" i="7"/>
  <c r="O4118" i="7"/>
  <c r="O4192" i="7"/>
  <c r="O4193" i="7"/>
  <c r="O4116" i="7"/>
  <c r="O4083" i="7"/>
  <c r="O4127" i="7"/>
  <c r="O4186" i="7"/>
  <c r="O4185" i="7"/>
  <c r="O3993" i="7"/>
  <c r="O3990" i="7"/>
  <c r="O3992" i="7"/>
  <c r="O3989" i="7"/>
  <c r="O3991" i="7"/>
  <c r="O3988" i="7"/>
  <c r="O4010" i="7"/>
  <c r="O4007" i="7"/>
  <c r="O4004" i="7"/>
  <c r="O4001" i="7"/>
  <c r="O3998" i="7"/>
  <c r="O4009" i="7"/>
  <c r="O4006" i="7"/>
  <c r="O4003" i="7"/>
  <c r="O4000" i="7"/>
  <c r="O3997" i="7"/>
  <c r="O3995" i="7"/>
  <c r="O4008" i="7"/>
  <c r="O4005" i="7"/>
  <c r="O4002" i="7"/>
  <c r="O3999" i="7"/>
  <c r="O3996" i="7"/>
  <c r="O3994" i="7"/>
  <c r="O3987" i="7"/>
  <c r="O3986" i="7"/>
  <c r="O3985" i="7"/>
  <c r="O3984" i="7"/>
  <c r="O3983" i="7"/>
  <c r="O3982" i="7"/>
  <c r="O3981" i="7"/>
  <c r="O3980" i="7"/>
  <c r="O3979" i="7"/>
  <c r="O3978" i="7"/>
  <c r="O3977" i="7"/>
  <c r="O3976" i="7"/>
  <c r="O3975" i="7"/>
  <c r="O3974" i="7"/>
  <c r="O3973" i="7"/>
  <c r="O3972" i="7"/>
  <c r="O3971" i="7"/>
  <c r="O3970" i="7"/>
  <c r="O3969" i="7"/>
  <c r="O3968" i="7"/>
  <c r="O3967" i="7"/>
  <c r="O3966" i="7"/>
  <c r="O3965" i="7"/>
  <c r="O3964" i="7"/>
  <c r="O3963" i="7"/>
  <c r="O3962" i="7"/>
  <c r="O3961" i="7"/>
  <c r="O3953" i="7"/>
  <c r="O3952" i="7"/>
  <c r="O3951" i="7"/>
  <c r="O3950" i="7"/>
  <c r="O3949" i="7"/>
  <c r="O3957" i="7"/>
  <c r="O3959" i="7"/>
  <c r="O3955" i="7"/>
  <c r="O3948" i="7"/>
  <c r="O3947" i="7"/>
  <c r="O3946" i="7"/>
  <c r="O3945" i="7"/>
  <c r="O3944" i="7"/>
  <c r="O3958" i="7"/>
  <c r="O3956" i="7"/>
  <c r="O3960" i="7"/>
  <c r="O3954" i="7"/>
  <c r="O3938" i="7"/>
  <c r="O3937" i="7"/>
  <c r="O3930" i="7"/>
  <c r="O3941" i="7"/>
  <c r="O3942" i="7"/>
  <c r="O3936" i="7"/>
  <c r="O3929" i="7"/>
  <c r="O3935" i="7"/>
  <c r="O3928" i="7"/>
  <c r="O3940" i="7"/>
  <c r="O3939" i="7"/>
  <c r="O3934" i="7"/>
  <c r="O3933" i="7"/>
  <c r="O3927" i="7"/>
  <c r="O3932" i="7"/>
  <c r="O3931" i="7"/>
  <c r="O3926" i="7"/>
  <c r="O3924" i="7"/>
  <c r="O3923" i="7"/>
  <c r="O3922" i="7"/>
  <c r="O3920" i="7"/>
  <c r="O3919" i="7"/>
  <c r="O3918" i="7"/>
  <c r="O3917" i="7"/>
  <c r="O3916" i="7"/>
  <c r="O3915" i="7"/>
  <c r="O3914" i="7"/>
  <c r="O3913" i="7"/>
  <c r="O3912" i="7"/>
  <c r="O3911" i="7"/>
  <c r="O3921" i="7"/>
  <c r="O3910" i="7"/>
  <c r="O3908" i="7"/>
  <c r="O3907" i="7"/>
  <c r="O3906" i="7"/>
  <c r="O3905" i="7"/>
  <c r="O3904" i="7"/>
  <c r="O3903" i="7"/>
  <c r="O3902" i="7"/>
  <c r="O3901" i="7"/>
  <c r="O3900" i="7"/>
  <c r="O3899" i="7"/>
  <c r="O3898" i="7"/>
  <c r="O3897" i="7"/>
  <c r="O3896" i="7"/>
  <c r="O3895" i="7"/>
  <c r="O3894" i="7"/>
  <c r="O3893" i="7"/>
  <c r="O3892" i="7"/>
  <c r="O3891" i="7"/>
  <c r="O3890" i="7"/>
  <c r="O3889" i="7"/>
  <c r="O3888" i="7"/>
  <c r="O3887" i="7"/>
  <c r="O3886" i="7"/>
  <c r="O3885" i="7"/>
  <c r="O3884" i="7"/>
  <c r="O3883" i="7"/>
  <c r="O3882" i="7"/>
  <c r="O3881" i="7"/>
  <c r="O3880" i="7"/>
  <c r="O3879" i="7"/>
  <c r="O3878" i="7"/>
  <c r="O3877" i="7"/>
  <c r="O3876" i="7"/>
  <c r="O3875" i="7"/>
  <c r="O3874" i="7"/>
  <c r="O3873" i="7"/>
  <c r="O3872" i="7"/>
  <c r="O3871" i="7"/>
  <c r="O3870" i="7"/>
  <c r="O3869" i="7"/>
  <c r="O3868" i="7"/>
  <c r="O3867" i="7"/>
  <c r="O3866" i="7"/>
  <c r="O3865" i="7"/>
  <c r="O3864" i="7"/>
  <c r="O3863" i="7"/>
  <c r="O3862" i="7"/>
  <c r="O3861" i="7"/>
  <c r="O3860" i="7"/>
  <c r="O3859" i="7"/>
  <c r="O3858" i="7"/>
  <c r="O3857" i="7"/>
  <c r="O3856" i="7"/>
  <c r="O3855" i="7"/>
  <c r="O3854" i="7"/>
  <c r="O3853" i="7"/>
  <c r="O3852" i="7"/>
  <c r="O3851" i="7"/>
  <c r="O3850" i="7"/>
  <c r="O3849" i="7"/>
  <c r="O3848" i="7"/>
  <c r="O3847" i="7"/>
  <c r="O3846" i="7"/>
  <c r="O3845" i="7"/>
  <c r="O3844" i="7"/>
  <c r="O3843" i="7"/>
  <c r="O3842" i="7"/>
  <c r="O3841" i="7"/>
  <c r="O3840" i="7"/>
  <c r="O3839" i="7"/>
  <c r="O3838" i="7"/>
  <c r="O3837" i="7"/>
  <c r="O3836" i="7"/>
  <c r="O3835" i="7"/>
  <c r="O3834" i="7"/>
  <c r="O3833" i="7"/>
  <c r="O3832" i="7"/>
  <c r="O3831" i="7"/>
  <c r="O3830" i="7"/>
  <c r="O3829" i="7"/>
  <c r="O3828" i="7"/>
  <c r="O3827" i="7"/>
  <c r="O3826" i="7"/>
  <c r="O3825" i="7"/>
  <c r="O3824" i="7"/>
  <c r="O3823" i="7"/>
  <c r="O3822" i="7"/>
  <c r="O3821" i="7"/>
  <c r="O3820" i="7"/>
  <c r="O3819" i="7"/>
  <c r="O3818" i="7"/>
  <c r="O3817" i="7"/>
  <c r="O3816" i="7"/>
  <c r="O3815" i="7"/>
  <c r="O3814" i="7"/>
  <c r="O3813" i="7"/>
  <c r="O3812" i="7"/>
  <c r="O3811" i="7"/>
  <c r="O3810" i="7"/>
  <c r="O3809" i="7"/>
  <c r="O3808" i="7"/>
  <c r="O3807" i="7"/>
  <c r="O3806" i="7"/>
  <c r="O3805" i="7"/>
  <c r="O3795" i="7"/>
  <c r="O3803" i="7"/>
  <c r="O3793" i="7"/>
  <c r="O3801" i="7"/>
  <c r="O3791" i="7"/>
  <c r="O3799" i="7"/>
  <c r="O3789" i="7"/>
  <c r="O3797" i="7"/>
  <c r="O3787" i="7"/>
  <c r="O3804" i="7"/>
  <c r="O3794" i="7"/>
  <c r="O3802" i="7"/>
  <c r="O3792" i="7"/>
  <c r="O3800" i="7"/>
  <c r="O3790" i="7"/>
  <c r="O3798" i="7"/>
  <c r="O3788" i="7"/>
  <c r="O3796" i="7"/>
  <c r="O3786" i="7"/>
  <c r="O3785" i="7"/>
  <c r="O3784" i="7"/>
  <c r="O3783" i="7"/>
  <c r="O3782" i="7"/>
  <c r="O3781" i="7"/>
  <c r="O3780" i="7"/>
  <c r="O3770" i="7"/>
  <c r="O3779" i="7"/>
  <c r="O3769" i="7"/>
  <c r="O3778" i="7"/>
  <c r="O3768" i="7"/>
  <c r="O3777" i="7"/>
  <c r="O3767" i="7"/>
  <c r="O3776" i="7"/>
  <c r="O3766" i="7"/>
  <c r="O3775" i="7"/>
  <c r="O3765" i="7"/>
  <c r="O3774" i="7"/>
  <c r="O3764" i="7"/>
  <c r="O3773" i="7"/>
  <c r="O3763" i="7"/>
  <c r="O3772" i="7"/>
  <c r="O3762" i="7"/>
  <c r="O3771" i="7"/>
  <c r="O3761" i="7"/>
  <c r="O3759" i="7"/>
  <c r="O3758" i="7"/>
  <c r="O3757" i="7"/>
  <c r="O3756" i="7"/>
  <c r="O3755" i="7"/>
  <c r="O3754" i="7"/>
  <c r="O3753" i="7"/>
  <c r="O3752" i="7"/>
  <c r="O3751" i="7"/>
  <c r="O3750" i="7"/>
  <c r="O3749" i="7"/>
  <c r="O3748" i="7"/>
  <c r="O3746" i="7"/>
  <c r="O3745" i="7"/>
  <c r="O3744" i="7"/>
  <c r="O3743" i="7"/>
  <c r="O3742" i="7"/>
  <c r="O3741" i="7"/>
  <c r="O3740" i="7"/>
  <c r="O3739" i="7"/>
  <c r="O3738" i="7"/>
  <c r="O3737" i="7"/>
  <c r="O3735" i="7"/>
  <c r="O3734" i="7"/>
  <c r="O3733" i="7"/>
  <c r="O3732" i="7"/>
  <c r="O3731" i="7"/>
  <c r="O3725" i="7"/>
  <c r="O3726" i="7"/>
  <c r="O3723" i="7"/>
  <c r="O3730" i="7"/>
  <c r="O3724" i="7"/>
  <c r="O3721" i="7"/>
  <c r="O3729" i="7"/>
  <c r="O3722" i="7"/>
  <c r="O3719" i="7"/>
  <c r="O3728" i="7"/>
  <c r="O3720" i="7"/>
  <c r="O3717" i="7"/>
  <c r="O3727" i="7"/>
  <c r="O3718" i="7"/>
  <c r="O3715" i="7"/>
  <c r="O3714" i="7"/>
  <c r="O3713" i="7"/>
  <c r="O3712" i="7"/>
  <c r="O3711" i="7"/>
  <c r="O3710" i="7"/>
  <c r="O3709" i="7"/>
  <c r="O3708" i="7"/>
  <c r="O3707" i="7"/>
  <c r="O3706" i="7"/>
  <c r="O3705" i="7"/>
  <c r="O3704" i="7"/>
  <c r="O3701" i="7"/>
  <c r="O3702" i="7"/>
  <c r="O3699" i="7"/>
  <c r="O3700" i="7"/>
  <c r="O3698" i="7"/>
  <c r="O3696" i="7"/>
  <c r="O3694" i="7"/>
  <c r="O3695" i="7"/>
  <c r="O3693" i="7"/>
  <c r="O3692" i="7"/>
  <c r="O3690" i="7"/>
  <c r="O3689" i="7"/>
  <c r="O3688" i="7"/>
  <c r="O3687" i="7"/>
  <c r="O3686" i="7"/>
  <c r="O3685" i="7"/>
  <c r="O3684" i="7"/>
  <c r="O3683" i="7"/>
  <c r="O3682" i="7"/>
  <c r="O3681" i="7"/>
  <c r="O3680" i="7"/>
  <c r="O3679" i="7"/>
  <c r="O3677" i="7"/>
  <c r="O3676" i="7"/>
  <c r="O3675" i="7"/>
  <c r="O3674" i="7"/>
  <c r="O3673" i="7"/>
  <c r="O3672" i="7"/>
  <c r="O3671" i="7"/>
  <c r="O3669" i="7"/>
  <c r="O3668" i="7"/>
  <c r="O3667" i="7"/>
  <c r="O3666" i="7"/>
  <c r="O3665" i="7"/>
  <c r="O3664" i="7"/>
  <c r="O3663" i="7"/>
  <c r="O3662" i="7"/>
  <c r="O3661" i="7"/>
  <c r="O3659" i="7"/>
  <c r="O3658" i="7"/>
  <c r="O3657" i="7"/>
  <c r="O3656" i="7"/>
  <c r="O3655" i="7"/>
  <c r="O3654" i="7"/>
  <c r="O3653" i="7"/>
  <c r="O3652" i="7"/>
  <c r="O3651" i="7"/>
  <c r="O3650" i="7"/>
  <c r="O3649" i="7"/>
  <c r="O3648" i="7"/>
  <c r="O3647" i="7"/>
  <c r="O3646" i="7"/>
  <c r="O3645" i="7"/>
  <c r="O3643" i="7"/>
  <c r="O3642" i="7"/>
  <c r="O3641" i="7"/>
  <c r="O3640" i="7"/>
  <c r="O3639" i="7"/>
  <c r="O3638" i="7"/>
  <c r="O3637" i="7"/>
  <c r="O3635" i="7"/>
  <c r="O3634" i="7"/>
  <c r="O3633" i="7"/>
  <c r="O3632" i="7"/>
  <c r="O3631" i="7"/>
  <c r="O3629" i="7"/>
  <c r="O3628" i="7"/>
  <c r="O3627" i="7"/>
  <c r="O3626" i="7"/>
  <c r="O3625" i="7"/>
  <c r="O3624" i="7"/>
  <c r="O3623" i="7"/>
  <c r="O3622" i="7"/>
  <c r="O3621" i="7"/>
  <c r="O3620" i="7"/>
  <c r="O3619" i="7"/>
  <c r="O3618" i="7"/>
  <c r="O3615" i="7"/>
  <c r="O3614" i="7"/>
  <c r="O3616" i="7"/>
  <c r="O3617" i="7"/>
  <c r="O3613" i="7"/>
  <c r="O3612" i="7"/>
  <c r="O3611" i="7"/>
  <c r="O3609" i="7"/>
  <c r="O3608" i="7"/>
  <c r="O3607" i="7"/>
  <c r="O3606" i="7"/>
  <c r="O3605" i="7"/>
  <c r="O3604" i="7"/>
  <c r="O3603" i="7"/>
  <c r="O3602" i="7"/>
  <c r="O3601" i="7"/>
  <c r="O3600" i="7"/>
  <c r="O3599" i="7"/>
  <c r="O3598" i="7"/>
  <c r="O3597" i="7"/>
  <c r="O3596" i="7"/>
  <c r="O3595" i="7"/>
  <c r="O3594" i="7"/>
  <c r="O3593" i="7"/>
  <c r="O3592" i="7"/>
  <c r="O3591" i="7"/>
  <c r="O3590" i="7"/>
  <c r="O3589" i="7"/>
  <c r="O3588" i="7"/>
  <c r="O3587" i="7"/>
  <c r="O3586" i="7"/>
  <c r="O3585" i="7"/>
  <c r="O3584" i="7"/>
  <c r="O3582" i="7"/>
  <c r="O3577" i="7"/>
  <c r="O3581" i="7"/>
  <c r="O3580" i="7"/>
  <c r="O3579" i="7"/>
  <c r="O3578" i="7"/>
  <c r="O3576" i="7"/>
  <c r="O3575" i="7"/>
  <c r="O3574" i="7"/>
  <c r="O3573" i="7"/>
  <c r="O3572" i="7"/>
  <c r="O3571" i="7"/>
  <c r="O3570" i="7"/>
  <c r="O3569" i="7"/>
  <c r="O3568" i="7"/>
  <c r="O3567" i="7"/>
  <c r="O3566" i="7"/>
  <c r="O3565" i="7"/>
  <c r="O3563" i="7"/>
  <c r="O3562" i="7"/>
  <c r="O3561" i="7"/>
  <c r="O3560" i="7"/>
  <c r="O3559" i="7"/>
  <c r="O3558" i="7"/>
  <c r="O3557" i="7"/>
  <c r="O3556" i="7"/>
  <c r="O3555" i="7"/>
  <c r="O3554" i="7"/>
  <c r="O3553" i="7"/>
  <c r="O3552" i="7"/>
  <c r="O3551" i="7"/>
  <c r="O3550" i="7"/>
  <c r="O3549" i="7"/>
  <c r="O3548" i="7"/>
  <c r="O3547" i="7"/>
  <c r="O3546" i="7"/>
  <c r="O3544" i="7"/>
  <c r="O3543" i="7"/>
  <c r="O3542" i="7"/>
  <c r="O3541" i="7"/>
  <c r="O3539" i="7"/>
  <c r="O3538" i="7"/>
  <c r="O3537" i="7"/>
  <c r="O3536" i="7"/>
  <c r="O3535" i="7"/>
  <c r="O3533" i="7"/>
  <c r="O3532" i="7"/>
  <c r="O3531" i="7"/>
  <c r="O3530" i="7"/>
  <c r="O3529" i="7"/>
  <c r="O3528" i="7"/>
  <c r="O3527" i="7"/>
  <c r="O3525" i="7"/>
  <c r="O3524" i="7"/>
  <c r="O3523" i="7"/>
  <c r="O3522" i="7"/>
  <c r="O3521" i="7"/>
  <c r="O3520" i="7"/>
  <c r="O3519" i="7"/>
  <c r="O3517" i="7"/>
  <c r="O3516" i="7"/>
  <c r="O3515" i="7"/>
  <c r="O3514" i="7"/>
  <c r="O3512" i="7"/>
  <c r="O3511" i="7"/>
  <c r="O3510" i="7"/>
  <c r="O3509" i="7"/>
  <c r="O3507" i="7"/>
  <c r="O3506" i="7"/>
  <c r="O3505" i="7"/>
  <c r="O3504" i="7"/>
  <c r="O3503" i="7"/>
  <c r="O3502" i="7"/>
  <c r="O3501" i="7"/>
  <c r="O3499" i="7"/>
  <c r="O3498" i="7"/>
  <c r="O3497" i="7"/>
  <c r="O3496" i="7"/>
  <c r="O3495" i="7"/>
  <c r="O3494" i="7"/>
  <c r="O3493" i="7"/>
  <c r="O3491" i="7"/>
  <c r="O3490" i="7"/>
  <c r="O3489" i="7"/>
  <c r="O3488" i="7"/>
  <c r="O3487" i="7"/>
  <c r="O3486" i="7"/>
  <c r="O3485" i="7"/>
  <c r="O3483" i="7"/>
  <c r="O3482" i="7"/>
  <c r="O3481" i="7"/>
  <c r="O3480" i="7"/>
  <c r="O3479" i="7"/>
  <c r="O3478" i="7"/>
  <c r="O3477" i="7"/>
  <c r="O3475" i="7"/>
  <c r="O3474" i="7"/>
  <c r="O3473" i="7"/>
  <c r="O3472" i="7"/>
  <c r="O3471" i="7"/>
  <c r="O3470" i="7"/>
  <c r="O3469" i="7"/>
  <c r="O3468" i="7"/>
  <c r="O3466" i="7"/>
  <c r="O3465" i="7"/>
  <c r="O3464" i="7"/>
  <c r="O3463" i="7"/>
  <c r="O3462" i="7"/>
  <c r="O3461" i="7"/>
  <c r="O3460" i="7"/>
  <c r="O3458" i="7"/>
  <c r="O3457" i="7"/>
  <c r="O3456" i="7"/>
  <c r="O3455" i="7"/>
  <c r="O3454" i="7"/>
  <c r="O3453" i="7"/>
  <c r="O3452" i="7"/>
  <c r="O3451" i="7"/>
  <c r="O3450" i="7"/>
  <c r="O3449" i="7"/>
  <c r="O3448" i="7"/>
  <c r="O3447" i="7"/>
  <c r="O3446" i="7"/>
  <c r="O3445" i="7"/>
  <c r="O3444" i="7"/>
  <c r="O3443" i="7"/>
  <c r="O3442" i="7"/>
  <c r="O3441" i="7"/>
  <c r="O3440" i="7"/>
  <c r="O3439" i="7"/>
  <c r="O3438" i="7"/>
  <c r="O3437" i="7"/>
  <c r="O3436" i="7"/>
  <c r="O3435" i="7"/>
  <c r="O3434" i="7"/>
  <c r="O3433" i="7"/>
  <c r="O3432" i="7"/>
  <c r="O3431" i="7"/>
  <c r="O3430" i="7"/>
  <c r="O3429" i="7"/>
  <c r="O3428" i="7"/>
  <c r="O3427" i="7"/>
  <c r="O3426" i="7"/>
  <c r="O3425" i="7"/>
  <c r="O3424" i="7"/>
  <c r="O3423" i="7"/>
  <c r="O3422" i="7"/>
  <c r="O3421" i="7"/>
  <c r="O3420" i="7"/>
  <c r="O3419" i="7"/>
  <c r="O3418" i="7"/>
  <c r="O3417" i="7"/>
  <c r="O3416" i="7"/>
  <c r="O3415" i="7"/>
  <c r="O3414" i="7"/>
  <c r="O3413" i="7"/>
  <c r="O3412" i="7"/>
  <c r="O3411" i="7"/>
  <c r="O3410" i="7"/>
  <c r="O3409" i="7"/>
  <c r="O3408" i="7"/>
  <c r="O3407" i="7"/>
  <c r="O3406" i="7"/>
  <c r="O3405" i="7"/>
  <c r="O3404" i="7"/>
  <c r="O3403" i="7"/>
  <c r="O3402" i="7"/>
  <c r="O3401" i="7"/>
  <c r="O3400" i="7"/>
  <c r="O3399" i="7"/>
  <c r="O3398" i="7"/>
  <c r="O3397" i="7"/>
  <c r="O3396" i="7"/>
  <c r="O3395" i="7"/>
  <c r="O3394" i="7"/>
  <c r="O3393" i="7"/>
  <c r="O3392" i="7"/>
  <c r="O3391" i="7"/>
  <c r="O3389" i="7"/>
  <c r="O3388" i="7"/>
  <c r="O3387" i="7"/>
  <c r="O3386" i="7"/>
  <c r="O3384" i="7"/>
  <c r="O3383" i="7"/>
  <c r="O3381" i="7"/>
  <c r="O3380" i="7"/>
  <c r="O3385" i="7"/>
  <c r="O3382" i="7"/>
  <c r="O3379" i="7"/>
  <c r="O3378" i="7"/>
  <c r="O3377" i="7"/>
  <c r="O3376" i="7"/>
  <c r="O3375" i="7"/>
  <c r="O3374" i="7"/>
  <c r="O3373" i="7"/>
  <c r="O3367" i="7"/>
  <c r="O3366" i="7"/>
  <c r="O3365" i="7"/>
  <c r="O3364" i="7"/>
  <c r="O3363" i="7"/>
  <c r="O3362" i="7"/>
  <c r="O3361" i="7"/>
  <c r="O3360" i="7"/>
  <c r="O3359" i="7"/>
  <c r="O3358" i="7"/>
  <c r="O3357" i="7"/>
  <c r="O3356" i="7"/>
  <c r="O3355" i="7"/>
  <c r="O3354" i="7"/>
  <c r="O3353" i="7"/>
  <c r="O3371" i="7"/>
  <c r="O3370" i="7"/>
  <c r="O3369" i="7"/>
  <c r="O3368" i="7"/>
  <c r="O3351" i="7"/>
  <c r="O3350" i="7"/>
  <c r="O3349" i="7"/>
  <c r="O3348" i="7"/>
  <c r="O3347" i="7"/>
  <c r="O3345" i="7"/>
  <c r="O3344" i="7"/>
  <c r="O3343" i="7"/>
  <c r="O3341" i="7"/>
  <c r="O3340" i="7"/>
  <c r="O3339" i="7"/>
  <c r="O3338" i="7"/>
  <c r="O3337" i="7"/>
  <c r="O3336" i="7"/>
  <c r="O3335" i="7"/>
  <c r="O3334" i="7"/>
  <c r="O3333" i="7"/>
  <c r="O3331" i="7"/>
  <c r="O3330" i="7"/>
  <c r="O3329" i="7"/>
  <c r="O3328" i="7"/>
  <c r="O3327" i="7"/>
  <c r="O3325" i="7"/>
  <c r="O3324" i="7"/>
  <c r="O3323" i="7"/>
  <c r="O3322" i="7"/>
  <c r="O3321" i="7"/>
  <c r="O3320" i="7"/>
  <c r="O3319" i="7"/>
  <c r="O3318" i="7"/>
  <c r="O3317" i="7"/>
  <c r="O3316" i="7"/>
  <c r="O3315" i="7"/>
  <c r="O3314" i="7"/>
  <c r="O3313" i="7"/>
  <c r="O3312" i="7"/>
  <c r="O3311" i="7"/>
  <c r="O3300" i="7"/>
  <c r="O3299" i="7"/>
  <c r="O3309" i="7"/>
  <c r="O3308" i="7"/>
  <c r="O3307" i="7"/>
  <c r="O3306" i="7"/>
  <c r="O3305" i="7"/>
  <c r="O3304" i="7"/>
  <c r="O3303" i="7"/>
  <c r="O3302" i="7"/>
  <c r="O3301" i="7"/>
  <c r="O3298" i="7"/>
  <c r="O3297" i="7"/>
  <c r="O3296" i="7"/>
  <c r="O3294" i="7"/>
  <c r="O3293" i="7"/>
  <c r="O3292" i="7"/>
  <c r="O3291" i="7"/>
  <c r="O3290" i="7"/>
  <c r="O3289" i="7"/>
  <c r="O3288" i="7"/>
  <c r="O3287" i="7"/>
  <c r="O3286" i="7"/>
  <c r="O3285" i="7"/>
  <c r="O3284" i="7"/>
  <c r="O3282" i="7"/>
  <c r="O3281" i="7"/>
  <c r="O3280" i="7"/>
  <c r="O3279" i="7"/>
  <c r="O3278" i="7"/>
  <c r="O3277" i="7"/>
  <c r="O3276" i="7"/>
  <c r="O3275" i="7"/>
  <c r="O3274" i="7"/>
  <c r="O3273" i="7"/>
  <c r="O3272" i="7"/>
  <c r="O3271" i="7"/>
  <c r="O3270" i="7"/>
  <c r="O3269" i="7"/>
  <c r="O3268" i="7"/>
  <c r="O3267" i="7"/>
  <c r="O3266" i="7"/>
  <c r="O3265" i="7"/>
  <c r="O3264" i="7"/>
  <c r="O3263" i="7"/>
  <c r="O3262" i="7"/>
  <c r="O3261" i="7"/>
  <c r="O3260" i="7"/>
  <c r="O3259" i="7"/>
  <c r="O3258" i="7"/>
  <c r="O3257" i="7"/>
  <c r="O3256" i="7"/>
  <c r="O3255" i="7"/>
  <c r="O3254" i="7"/>
  <c r="O3253" i="7"/>
  <c r="O3251" i="7"/>
  <c r="O3250" i="7"/>
  <c r="O3249" i="7"/>
  <c r="O3248" i="7"/>
  <c r="O3246" i="7"/>
  <c r="O3245" i="7"/>
  <c r="O3243" i="7"/>
  <c r="O3242" i="7"/>
  <c r="O3241" i="7"/>
  <c r="O3240" i="7"/>
  <c r="O3239" i="7"/>
  <c r="O3233" i="7"/>
  <c r="O3232" i="7"/>
  <c r="O3235" i="7"/>
  <c r="O3234" i="7"/>
  <c r="O3237" i="7"/>
  <c r="O3236" i="7"/>
  <c r="O3230" i="7"/>
  <c r="O3229" i="7"/>
  <c r="O3228" i="7"/>
  <c r="O3227" i="7"/>
  <c r="O3226" i="7"/>
  <c r="O3225" i="7"/>
  <c r="O3224" i="7"/>
  <c r="O3223" i="7"/>
  <c r="O3222" i="7"/>
  <c r="O3221" i="7"/>
  <c r="O3220" i="7"/>
  <c r="O3219" i="7"/>
  <c r="O3218" i="7"/>
  <c r="O3217" i="7"/>
  <c r="O3216" i="7"/>
  <c r="O3215" i="7"/>
  <c r="O3214" i="7"/>
  <c r="O3213" i="7"/>
  <c r="O3212" i="7"/>
  <c r="O3211" i="7"/>
  <c r="O3210" i="7"/>
  <c r="O3209" i="7"/>
  <c r="O3208" i="7"/>
  <c r="O3206" i="7"/>
  <c r="O3205" i="7"/>
  <c r="O3204" i="7"/>
  <c r="O3203" i="7"/>
  <c r="O3202" i="7"/>
  <c r="O3201" i="7"/>
  <c r="O3200" i="7"/>
  <c r="O3199" i="7"/>
  <c r="O3198" i="7"/>
  <c r="O3197" i="7"/>
  <c r="O3196" i="7"/>
  <c r="O3195" i="7"/>
  <c r="O3194" i="7"/>
  <c r="O3193" i="7"/>
  <c r="O3192" i="7"/>
  <c r="O3191" i="7"/>
  <c r="O3190" i="7"/>
  <c r="O3189" i="7"/>
  <c r="O3188" i="7"/>
  <c r="O3187" i="7"/>
  <c r="O3186" i="7"/>
  <c r="O3184" i="7"/>
  <c r="O3183" i="7"/>
  <c r="O3182" i="7"/>
  <c r="O3170" i="7"/>
  <c r="O3181" i="7"/>
  <c r="O3169" i="7"/>
  <c r="O3180" i="7"/>
  <c r="O3168" i="7"/>
  <c r="O3167" i="7"/>
  <c r="O3179" i="7"/>
  <c r="O3166" i="7"/>
  <c r="O3178" i="7"/>
  <c r="O3165" i="7"/>
  <c r="O3164" i="7"/>
  <c r="O3177" i="7"/>
  <c r="O3176" i="7"/>
  <c r="O3163" i="7"/>
  <c r="O3162" i="7"/>
  <c r="O3175" i="7"/>
  <c r="O3161" i="7"/>
  <c r="O3174" i="7"/>
  <c r="O3160" i="7"/>
  <c r="O3173" i="7"/>
  <c r="O3159" i="7"/>
  <c r="O3158" i="7"/>
  <c r="O3172" i="7"/>
  <c r="O3157" i="7"/>
  <c r="O3171" i="7"/>
  <c r="O3155" i="7"/>
  <c r="O3154" i="7"/>
  <c r="O3153" i="7"/>
  <c r="O3152" i="7"/>
  <c r="O3151" i="7"/>
  <c r="O3150" i="7"/>
  <c r="O3149" i="7"/>
  <c r="O3148" i="7"/>
  <c r="O3147" i="7"/>
  <c r="O3142" i="7"/>
  <c r="O3141" i="7"/>
  <c r="O3140" i="7"/>
  <c r="O3139" i="7"/>
  <c r="O3138" i="7"/>
  <c r="O3137" i="7"/>
  <c r="O3136" i="7"/>
  <c r="O3135" i="7"/>
  <c r="O3134" i="7"/>
  <c r="O3133" i="7"/>
  <c r="O3132" i="7"/>
  <c r="O3131" i="7"/>
  <c r="O3130" i="7"/>
  <c r="O3129" i="7"/>
  <c r="O3128" i="7"/>
  <c r="O3127" i="7"/>
  <c r="O3126" i="7"/>
  <c r="O3146" i="7"/>
  <c r="O3145" i="7"/>
  <c r="O3144" i="7"/>
  <c r="O3143" i="7"/>
  <c r="O3124" i="7"/>
  <c r="O3123" i="7"/>
  <c r="O3122" i="7"/>
  <c r="O3121" i="7"/>
  <c r="O3117" i="7"/>
  <c r="O3116" i="7"/>
  <c r="O3115" i="7"/>
  <c r="O3114" i="7"/>
  <c r="O3113" i="7"/>
  <c r="O3112" i="7"/>
  <c r="O3111" i="7"/>
  <c r="O3110" i="7"/>
  <c r="O3109" i="7"/>
  <c r="O3108" i="7"/>
  <c r="O3107" i="7"/>
  <c r="O3106" i="7"/>
  <c r="O3105" i="7"/>
  <c r="O3120" i="7"/>
  <c r="O3119" i="7"/>
  <c r="O3118" i="7"/>
  <c r="O3104" i="7"/>
  <c r="O3102" i="7"/>
  <c r="O3101" i="7"/>
  <c r="O3100" i="7"/>
  <c r="O3099" i="7"/>
  <c r="O3093" i="7"/>
  <c r="O3097" i="7"/>
  <c r="O3096" i="7"/>
  <c r="O3095" i="7"/>
  <c r="O3094" i="7"/>
  <c r="O3091" i="7"/>
  <c r="O3090" i="7"/>
  <c r="O3089" i="7"/>
  <c r="O3088" i="7"/>
  <c r="O3086" i="7"/>
  <c r="O3085" i="7"/>
  <c r="O3084" i="7"/>
  <c r="O3083" i="7"/>
  <c r="O3081" i="7"/>
  <c r="O3080" i="7"/>
  <c r="O3079" i="7"/>
  <c r="O3078" i="7"/>
  <c r="O3076" i="7"/>
  <c r="O3075" i="7"/>
  <c r="O3074" i="7"/>
  <c r="O3073" i="7"/>
  <c r="O3067" i="7"/>
  <c r="O3064" i="7"/>
  <c r="O3061" i="7"/>
  <c r="O3058" i="7"/>
  <c r="O3055" i="7"/>
  <c r="O3052" i="7"/>
  <c r="O3049" i="7"/>
  <c r="O3046" i="7"/>
  <c r="O3042" i="7"/>
  <c r="O3039" i="7"/>
  <c r="O3036" i="7"/>
  <c r="O3033" i="7"/>
  <c r="O3030" i="7"/>
  <c r="O3027" i="7"/>
  <c r="O3024" i="7"/>
  <c r="O3021" i="7"/>
  <c r="O3018" i="7"/>
  <c r="O3015" i="7"/>
  <c r="O3012" i="7"/>
  <c r="O3009" i="7"/>
  <c r="O3071" i="7"/>
  <c r="O3069" i="7"/>
  <c r="O3066" i="7"/>
  <c r="O3063" i="7"/>
  <c r="O3060" i="7"/>
  <c r="O3057" i="7"/>
  <c r="O3054" i="7"/>
  <c r="O3051" i="7"/>
  <c r="O3048" i="7"/>
  <c r="O3045" i="7"/>
  <c r="O3041" i="7"/>
  <c r="O3038" i="7"/>
  <c r="O3035" i="7"/>
  <c r="O3032" i="7"/>
  <c r="O3029" i="7"/>
  <c r="O3026" i="7"/>
  <c r="O3023" i="7"/>
  <c r="O3020" i="7"/>
  <c r="O3017" i="7"/>
  <c r="O3014" i="7"/>
  <c r="O3011" i="7"/>
  <c r="O3008" i="7"/>
  <c r="O3070" i="7"/>
  <c r="O3068" i="7"/>
  <c r="O3065" i="7"/>
  <c r="O3062" i="7"/>
  <c r="O3059" i="7"/>
  <c r="O3056" i="7"/>
  <c r="O3053" i="7"/>
  <c r="O3050" i="7"/>
  <c r="O3047" i="7"/>
  <c r="O3044" i="7"/>
  <c r="O3043" i="7"/>
  <c r="O3040" i="7"/>
  <c r="O3037" i="7"/>
  <c r="O3034" i="7"/>
  <c r="O3031" i="7"/>
  <c r="O3028" i="7"/>
  <c r="O3025" i="7"/>
  <c r="O3022" i="7"/>
  <c r="O3019" i="7"/>
  <c r="O3016" i="7"/>
  <c r="O3013" i="7"/>
  <c r="O3010" i="7"/>
  <c r="O3007" i="7"/>
  <c r="O2994" i="7"/>
  <c r="O2991" i="7"/>
  <c r="O2988" i="7"/>
  <c r="O2985" i="7"/>
  <c r="O2982" i="7"/>
  <c r="O2979" i="7"/>
  <c r="O2976" i="7"/>
  <c r="O2973" i="7"/>
  <c r="O2970" i="7"/>
  <c r="O2967" i="7"/>
  <c r="O2964" i="7"/>
  <c r="O2961" i="7"/>
  <c r="O2993" i="7"/>
  <c r="O2990" i="7"/>
  <c r="O2987" i="7"/>
  <c r="O2984" i="7"/>
  <c r="O2981" i="7"/>
  <c r="O2978" i="7"/>
  <c r="O2975" i="7"/>
  <c r="O2972" i="7"/>
  <c r="O2969" i="7"/>
  <c r="O2966" i="7"/>
  <c r="O2963" i="7"/>
  <c r="O2960" i="7"/>
  <c r="O3005" i="7"/>
  <c r="O3004" i="7"/>
  <c r="O3003" i="7"/>
  <c r="O3002" i="7"/>
  <c r="O3001" i="7"/>
  <c r="O3000" i="7"/>
  <c r="O2999" i="7"/>
  <c r="O2998" i="7"/>
  <c r="O2997" i="7"/>
  <c r="O2996" i="7"/>
  <c r="O2995" i="7"/>
  <c r="O2992" i="7"/>
  <c r="O2989" i="7"/>
  <c r="O2986" i="7"/>
  <c r="O2983" i="7"/>
  <c r="O2980" i="7"/>
  <c r="O2977" i="7"/>
  <c r="O2974" i="7"/>
  <c r="O2971" i="7"/>
  <c r="O2968" i="7"/>
  <c r="O2965" i="7"/>
  <c r="O2962" i="7"/>
  <c r="O2959" i="7"/>
  <c r="O2957" i="7"/>
  <c r="O2954" i="7"/>
  <c r="O2951" i="7"/>
  <c r="O2948" i="7"/>
  <c r="O2945" i="7"/>
  <c r="O2942" i="7"/>
  <c r="O2939" i="7"/>
  <c r="O2936" i="7"/>
  <c r="O2933" i="7"/>
  <c r="O2931" i="7"/>
  <c r="O2928" i="7"/>
  <c r="O2925" i="7"/>
  <c r="O2922" i="7"/>
  <c r="O2919" i="7"/>
  <c r="O2916" i="7"/>
  <c r="O2913" i="7"/>
  <c r="O2910" i="7"/>
  <c r="O2907" i="7"/>
  <c r="O2904" i="7"/>
  <c r="O2900" i="7"/>
  <c r="O2897" i="7"/>
  <c r="O2894" i="7"/>
  <c r="O2891" i="7"/>
  <c r="O2956" i="7"/>
  <c r="O2953" i="7"/>
  <c r="O2950" i="7"/>
  <c r="O2947" i="7"/>
  <c r="O2944" i="7"/>
  <c r="O2941" i="7"/>
  <c r="O2938" i="7"/>
  <c r="O2935" i="7"/>
  <c r="O2930" i="7"/>
  <c r="O2927" i="7"/>
  <c r="O2924" i="7"/>
  <c r="O2921" i="7"/>
  <c r="O2918" i="7"/>
  <c r="O2915" i="7"/>
  <c r="O2912" i="7"/>
  <c r="O2909" i="7"/>
  <c r="O2906" i="7"/>
  <c r="O2903" i="7"/>
  <c r="O2902" i="7"/>
  <c r="O2899" i="7"/>
  <c r="O2896" i="7"/>
  <c r="O2893" i="7"/>
  <c r="O2890" i="7"/>
  <c r="O2955" i="7"/>
  <c r="O2952" i="7"/>
  <c r="O2949" i="7"/>
  <c r="O2946" i="7"/>
  <c r="O2943" i="7"/>
  <c r="O2940" i="7"/>
  <c r="O2937" i="7"/>
  <c r="O2934" i="7"/>
  <c r="O2932" i="7"/>
  <c r="O2929" i="7"/>
  <c r="O2926" i="7"/>
  <c r="O2923" i="7"/>
  <c r="O2920" i="7"/>
  <c r="O2917" i="7"/>
  <c r="O2914" i="7"/>
  <c r="O2911" i="7"/>
  <c r="O2908" i="7"/>
  <c r="O2905" i="7"/>
  <c r="O2901" i="7"/>
  <c r="O2898" i="7"/>
  <c r="O2895" i="7"/>
  <c r="O2892" i="7"/>
  <c r="O2889" i="7"/>
  <c r="O2887" i="7"/>
  <c r="O2886" i="7"/>
  <c r="O2885" i="7"/>
  <c r="O2884" i="7"/>
  <c r="O2883" i="7"/>
  <c r="O2882" i="7"/>
  <c r="O2881" i="7"/>
  <c r="O2880" i="7"/>
  <c r="O2879" i="7"/>
  <c r="O2878" i="7"/>
  <c r="O2877" i="7"/>
  <c r="O2876" i="7"/>
  <c r="O2875" i="7"/>
  <c r="O2874" i="7"/>
  <c r="O2873" i="7"/>
  <c r="O2872" i="7"/>
  <c r="O2871" i="7"/>
  <c r="O2870" i="7"/>
  <c r="O2869" i="7"/>
  <c r="O2868" i="7"/>
  <c r="O2867" i="7"/>
  <c r="O2854" i="7"/>
  <c r="O2853" i="7"/>
  <c r="O2852" i="7"/>
  <c r="O2851" i="7"/>
  <c r="O2850" i="7"/>
  <c r="O2849" i="7"/>
  <c r="O2848" i="7"/>
  <c r="O2847" i="7"/>
  <c r="O2846" i="7"/>
  <c r="O2845" i="7"/>
  <c r="O2865" i="7"/>
  <c r="O2864" i="7"/>
  <c r="O2863" i="7"/>
  <c r="O2862" i="7"/>
  <c r="O2861" i="7"/>
  <c r="O2860" i="7"/>
  <c r="O2859" i="7"/>
  <c r="O2858" i="7"/>
  <c r="O2857" i="7"/>
  <c r="O2856" i="7"/>
  <c r="O2855" i="7"/>
  <c r="O2843" i="7"/>
  <c r="O2842" i="7"/>
  <c r="O2841" i="7"/>
  <c r="O2840" i="7"/>
  <c r="O2839" i="7"/>
  <c r="O2838" i="7"/>
  <c r="O2837" i="7"/>
  <c r="O2836" i="7"/>
  <c r="O2835" i="7"/>
  <c r="O2834" i="7"/>
  <c r="O2833" i="7"/>
  <c r="O2832" i="7"/>
  <c r="O2831" i="7"/>
  <c r="O2830" i="7"/>
  <c r="O2829" i="7"/>
  <c r="O2828" i="7"/>
  <c r="O2827" i="7"/>
  <c r="O2826" i="7"/>
  <c r="O2825" i="7"/>
  <c r="O2824" i="7"/>
  <c r="O2823" i="7"/>
  <c r="O2794" i="7"/>
  <c r="O2793" i="7"/>
  <c r="O2792" i="7"/>
  <c r="O2791" i="7"/>
  <c r="O2801" i="7"/>
  <c r="O2800" i="7"/>
  <c r="O2790" i="7"/>
  <c r="O2789" i="7"/>
  <c r="O2788" i="7"/>
  <c r="O2787" i="7"/>
  <c r="O2799" i="7"/>
  <c r="O2798" i="7"/>
  <c r="O2786" i="7"/>
  <c r="O2781" i="7"/>
  <c r="O2815" i="7"/>
  <c r="O2797" i="7"/>
  <c r="O2814" i="7"/>
  <c r="O2796" i="7"/>
  <c r="O2813" i="7"/>
  <c r="O2795" i="7"/>
  <c r="O2812" i="7"/>
  <c r="O2821" i="7"/>
  <c r="O2802" i="7"/>
  <c r="O2770" i="7"/>
  <c r="O2816" i="7"/>
  <c r="O2803" i="7"/>
  <c r="O2771" i="7"/>
  <c r="O2785" i="7"/>
  <c r="O2811" i="7"/>
  <c r="O2810" i="7"/>
  <c r="O2784" i="7"/>
  <c r="O2783" i="7"/>
  <c r="O2809" i="7"/>
  <c r="O2818" i="7"/>
  <c r="O2808" i="7"/>
  <c r="O2782" i="7"/>
  <c r="O2820" i="7"/>
  <c r="O2819" i="7"/>
  <c r="O2778" i="7"/>
  <c r="O2806" i="7"/>
  <c r="O2772" i="7"/>
  <c r="O2780" i="7"/>
  <c r="O2779" i="7"/>
  <c r="O2807" i="7"/>
  <c r="O2777" i="7"/>
  <c r="O2817" i="7"/>
  <c r="O2805" i="7"/>
  <c r="O2776" i="7"/>
  <c r="O2775" i="7"/>
  <c r="O2774" i="7"/>
  <c r="O2804" i="7"/>
  <c r="O2773" i="7"/>
  <c r="O2766" i="7"/>
  <c r="O2765" i="7"/>
  <c r="O2764" i="7"/>
  <c r="O2763" i="7"/>
  <c r="O2762" i="7"/>
  <c r="O2761" i="7"/>
  <c r="O2760" i="7"/>
  <c r="O2759" i="7"/>
  <c r="O2758" i="7"/>
  <c r="O2757" i="7"/>
  <c r="O2756" i="7"/>
  <c r="O2755" i="7"/>
  <c r="O2754" i="7"/>
  <c r="O2753" i="7"/>
  <c r="O2752" i="7"/>
  <c r="O2751" i="7"/>
  <c r="O2750" i="7"/>
  <c r="O2749" i="7"/>
  <c r="O2748" i="7"/>
  <c r="O2747" i="7"/>
  <c r="O2746" i="7"/>
  <c r="O2745" i="7"/>
  <c r="O2744" i="7"/>
  <c r="O2743" i="7"/>
  <c r="O2742" i="7"/>
  <c r="O2741" i="7"/>
  <c r="O2740" i="7"/>
  <c r="O2739" i="7"/>
  <c r="O2738" i="7"/>
  <c r="O2737" i="7"/>
  <c r="O2736" i="7"/>
  <c r="O2735" i="7"/>
  <c r="O2734" i="7"/>
  <c r="O2733" i="7"/>
  <c r="O2732" i="7"/>
  <c r="O2731" i="7"/>
  <c r="O2730" i="7"/>
  <c r="O2729" i="7"/>
  <c r="O2728" i="7"/>
  <c r="O2727" i="7"/>
  <c r="O2726" i="7"/>
  <c r="O2725" i="7"/>
  <c r="O2724" i="7"/>
  <c r="O2723" i="7"/>
  <c r="O2722" i="7"/>
  <c r="O2721" i="7"/>
  <c r="O2720" i="7"/>
  <c r="O2719" i="7"/>
  <c r="O2718" i="7"/>
  <c r="O2717" i="7"/>
  <c r="O2716" i="7"/>
  <c r="O2715" i="7"/>
  <c r="O2714" i="7"/>
  <c r="O2713" i="7"/>
  <c r="O2712" i="7"/>
  <c r="O2711" i="7"/>
  <c r="O2710" i="7"/>
  <c r="O2709" i="7"/>
  <c r="O2708" i="7"/>
  <c r="O2707" i="7"/>
  <c r="O2706" i="7"/>
  <c r="O2705" i="7"/>
  <c r="O2704" i="7"/>
  <c r="O2703" i="7"/>
  <c r="O2702" i="7"/>
  <c r="O2701" i="7"/>
  <c r="O2700" i="7"/>
  <c r="O2699" i="7"/>
  <c r="O2698" i="7"/>
  <c r="O2697" i="7"/>
  <c r="O2696" i="7"/>
  <c r="O2695" i="7"/>
  <c r="O2694" i="7"/>
  <c r="O2693" i="7"/>
  <c r="O2692" i="7"/>
  <c r="O2691" i="7"/>
  <c r="O2690" i="7"/>
  <c r="O2689" i="7"/>
  <c r="O2688" i="7"/>
  <c r="O2687" i="7"/>
  <c r="O2686" i="7"/>
  <c r="O2685" i="7"/>
  <c r="O2684" i="7"/>
  <c r="O2683" i="7"/>
  <c r="O2682" i="7"/>
  <c r="O2681" i="7"/>
  <c r="O2680" i="7"/>
  <c r="O2679" i="7"/>
  <c r="O2678" i="7"/>
  <c r="O2677" i="7"/>
  <c r="O2676" i="7"/>
  <c r="O2675" i="7"/>
  <c r="O2674" i="7"/>
  <c r="O2673" i="7"/>
  <c r="O2672" i="7"/>
  <c r="O2671" i="7"/>
  <c r="O2670" i="7"/>
  <c r="O2669" i="7"/>
  <c r="O2668" i="7"/>
  <c r="O2667" i="7"/>
  <c r="O2666" i="7"/>
  <c r="O2665" i="7"/>
  <c r="O2664" i="7"/>
  <c r="O2663" i="7"/>
  <c r="O2662" i="7"/>
  <c r="O2655" i="7"/>
  <c r="O2652" i="7"/>
  <c r="O2649" i="7"/>
  <c r="O2644" i="7"/>
  <c r="O2643" i="7"/>
  <c r="O2634" i="7"/>
  <c r="O2632" i="7"/>
  <c r="O2631" i="7"/>
  <c r="O2768" i="7"/>
  <c r="O2629" i="7"/>
  <c r="O2767" i="7"/>
  <c r="O2628" i="7"/>
  <c r="O2626" i="7"/>
  <c r="O2622" i="7"/>
  <c r="O2621" i="7"/>
  <c r="O2625" i="7"/>
  <c r="O2624" i="7"/>
  <c r="O2623" i="7"/>
  <c r="O2619" i="7"/>
  <c r="O2618" i="7"/>
  <c r="O2617" i="7"/>
  <c r="O2615" i="7"/>
  <c r="O2614" i="7"/>
  <c r="O2613" i="7"/>
  <c r="O2611" i="7"/>
  <c r="O2610" i="7"/>
  <c r="O2609" i="7"/>
  <c r="O2607" i="7"/>
  <c r="O2661" i="7"/>
  <c r="O2660" i="7"/>
  <c r="O2659" i="7"/>
  <c r="O2658" i="7"/>
  <c r="O2657" i="7"/>
  <c r="O2656" i="7"/>
  <c r="O2654" i="7"/>
  <c r="O2606" i="7"/>
  <c r="O2653" i="7"/>
  <c r="O2651" i="7"/>
  <c r="O2605" i="7"/>
  <c r="O2650" i="7"/>
  <c r="O2648" i="7"/>
  <c r="O2647" i="7"/>
  <c r="O2646" i="7"/>
  <c r="O2604" i="7"/>
  <c r="O2645" i="7"/>
  <c r="O2603" i="7"/>
  <c r="O2642" i="7"/>
  <c r="O2641" i="7"/>
  <c r="O2602" i="7"/>
  <c r="O2640" i="7"/>
  <c r="O2639" i="7"/>
  <c r="O2601" i="7"/>
  <c r="O2638" i="7"/>
  <c r="O2637" i="7"/>
  <c r="O2636" i="7"/>
  <c r="O2635" i="7"/>
  <c r="O2633" i="7"/>
  <c r="O2630" i="7"/>
  <c r="O2627" i="7"/>
  <c r="O2620" i="7"/>
  <c r="O2616" i="7"/>
  <c r="O2612" i="7"/>
  <c r="O2608" i="7"/>
  <c r="O2599" i="7"/>
  <c r="O2598" i="7"/>
  <c r="O2597" i="7"/>
  <c r="O2596" i="7"/>
  <c r="O2595" i="7"/>
  <c r="O2594" i="7"/>
  <c r="O2593" i="7"/>
  <c r="O2592" i="7"/>
  <c r="O2591" i="7"/>
  <c r="O2590" i="7"/>
  <c r="O2589" i="7"/>
  <c r="O2588" i="7"/>
  <c r="O2587" i="7"/>
  <c r="O2586" i="7"/>
  <c r="O2585" i="7"/>
  <c r="O2584" i="7"/>
  <c r="O2583" i="7"/>
  <c r="O2582" i="7"/>
  <c r="O2581" i="7"/>
  <c r="O2580" i="7"/>
  <c r="O2579" i="7"/>
  <c r="O2578" i="7"/>
  <c r="O2577" i="7"/>
  <c r="O2576" i="7"/>
  <c r="O2575" i="7"/>
  <c r="O2574" i="7"/>
  <c r="O2573" i="7"/>
  <c r="O2572" i="7"/>
  <c r="O2571" i="7"/>
  <c r="O2570" i="7"/>
  <c r="O2569" i="7"/>
  <c r="O2568" i="7"/>
  <c r="O2567" i="7"/>
  <c r="O2566" i="7"/>
  <c r="O2565" i="7"/>
  <c r="O2564" i="7"/>
  <c r="O2563" i="7"/>
  <c r="O2562" i="7"/>
  <c r="O2561" i="7"/>
  <c r="O2560" i="7"/>
  <c r="O2559" i="7"/>
  <c r="O2558" i="7"/>
  <c r="O2557" i="7"/>
  <c r="O2556" i="7"/>
  <c r="O2555" i="7"/>
  <c r="O2554" i="7"/>
  <c r="O2553" i="7"/>
  <c r="O2552" i="7"/>
  <c r="O2551" i="7"/>
  <c r="O2550" i="7"/>
  <c r="O2549" i="7"/>
  <c r="O2548" i="7"/>
  <c r="O2547" i="7"/>
  <c r="O2546" i="7"/>
  <c r="O2545" i="7"/>
  <c r="O2544" i="7"/>
  <c r="O2543" i="7"/>
  <c r="O2542" i="7"/>
  <c r="O2541" i="7"/>
  <c r="O2540" i="7"/>
  <c r="O2539" i="7"/>
  <c r="O2538" i="7"/>
  <c r="O2537" i="7"/>
  <c r="O2536" i="7"/>
  <c r="O2535" i="7"/>
  <c r="O2534" i="7"/>
  <c r="O2533" i="7"/>
  <c r="O2532" i="7"/>
  <c r="O2531" i="7"/>
  <c r="O2530" i="7"/>
  <c r="O2529" i="7"/>
  <c r="O2528" i="7"/>
  <c r="O2527" i="7"/>
  <c r="O2526" i="7"/>
  <c r="O2525" i="7"/>
  <c r="O2524" i="7"/>
  <c r="O2523" i="7"/>
  <c r="O2522" i="7"/>
  <c r="O2521" i="7"/>
  <c r="O2520" i="7"/>
  <c r="O2519" i="7"/>
  <c r="O2518" i="7"/>
  <c r="O2517" i="7"/>
  <c r="O2516" i="7"/>
  <c r="O2515" i="7"/>
  <c r="O2514" i="7"/>
  <c r="O2500" i="7"/>
  <c r="O2513" i="7"/>
  <c r="O2512" i="7"/>
  <c r="O2511" i="7"/>
  <c r="O2510" i="7"/>
  <c r="O2509" i="7"/>
  <c r="O2508" i="7"/>
  <c r="O2507" i="7"/>
  <c r="O2506" i="7"/>
  <c r="O2505" i="7"/>
  <c r="O2504" i="7"/>
  <c r="O2503" i="7"/>
  <c r="O2502" i="7"/>
  <c r="O2501" i="7"/>
  <c r="O2496" i="7"/>
  <c r="O2494" i="7"/>
  <c r="O2492" i="7"/>
  <c r="O2490" i="7"/>
  <c r="O2484" i="7"/>
  <c r="O2482" i="7"/>
  <c r="O2480" i="7"/>
  <c r="O2479" i="7"/>
  <c r="O2477" i="7"/>
  <c r="O2476" i="7"/>
  <c r="O2475" i="7"/>
  <c r="O2473" i="7"/>
  <c r="O2471" i="7"/>
  <c r="O2469" i="7"/>
  <c r="O2467" i="7"/>
  <c r="O2466" i="7"/>
  <c r="O2465" i="7"/>
  <c r="O2464" i="7"/>
  <c r="O2463" i="7"/>
  <c r="O2462" i="7"/>
  <c r="O2461" i="7"/>
  <c r="O2499" i="7"/>
  <c r="O2498" i="7"/>
  <c r="O2497" i="7"/>
  <c r="O2495" i="7"/>
  <c r="O2493" i="7"/>
  <c r="O2491" i="7"/>
  <c r="O2489" i="7"/>
  <c r="O2488" i="7"/>
  <c r="O2487" i="7"/>
  <c r="O2486" i="7"/>
  <c r="O2485" i="7"/>
  <c r="O2483" i="7"/>
  <c r="O2481" i="7"/>
  <c r="O2478" i="7"/>
  <c r="O2474" i="7"/>
  <c r="O2472" i="7"/>
  <c r="O2470" i="7"/>
  <c r="O2468" i="7"/>
  <c r="O2459" i="7"/>
  <c r="O2458" i="7"/>
  <c r="O2457" i="7"/>
  <c r="O2456" i="7"/>
  <c r="O2455" i="7"/>
  <c r="O2454" i="7"/>
  <c r="O2453" i="7"/>
  <c r="O2452" i="7"/>
  <c r="O2451" i="7"/>
  <c r="O2450" i="7"/>
  <c r="O2449" i="7"/>
  <c r="O2448" i="7"/>
  <c r="O2447" i="7"/>
  <c r="O2446" i="7"/>
  <c r="O2445" i="7"/>
  <c r="O2444" i="7"/>
  <c r="O2443" i="7"/>
  <c r="O2442" i="7"/>
  <c r="O2441" i="7"/>
  <c r="O2439" i="7"/>
  <c r="O2438" i="7"/>
  <c r="O2437" i="7"/>
  <c r="O2436" i="7"/>
  <c r="O2435" i="7"/>
  <c r="O2434" i="7"/>
  <c r="O2433" i="7"/>
  <c r="O2432" i="7"/>
  <c r="O2431" i="7"/>
  <c r="O2430" i="7"/>
  <c r="O2429" i="7"/>
  <c r="O2428" i="7"/>
  <c r="O2427" i="7"/>
  <c r="O2426" i="7"/>
  <c r="O2425" i="7"/>
  <c r="O2385" i="7"/>
  <c r="O2384" i="7"/>
  <c r="O2383" i="7"/>
  <c r="O2381" i="7"/>
  <c r="O2377" i="7"/>
  <c r="O2375" i="7"/>
  <c r="O2379" i="7"/>
  <c r="O2424" i="7"/>
  <c r="O2423" i="7"/>
  <c r="O2421" i="7"/>
  <c r="O2417" i="7"/>
  <c r="O2413" i="7"/>
  <c r="O2410" i="7"/>
  <c r="O2404" i="7"/>
  <c r="O2401" i="7"/>
  <c r="O2399" i="7"/>
  <c r="O2397" i="7"/>
  <c r="O2395" i="7"/>
  <c r="O2393" i="7"/>
  <c r="O2391" i="7"/>
  <c r="O2389" i="7"/>
  <c r="O2386" i="7"/>
  <c r="O2382" i="7"/>
  <c r="O2380" i="7"/>
  <c r="O2378" i="7"/>
  <c r="O2376" i="7"/>
  <c r="O2374" i="7"/>
  <c r="O2373" i="7"/>
  <c r="O2372" i="7"/>
  <c r="O2371" i="7"/>
  <c r="O2370" i="7"/>
  <c r="O2369" i="7"/>
  <c r="O2368" i="7"/>
  <c r="O2420" i="7"/>
  <c r="O2415" i="7"/>
  <c r="O2411" i="7"/>
  <c r="O2407" i="7"/>
  <c r="O2406" i="7"/>
  <c r="O2405" i="7"/>
  <c r="O2402" i="7"/>
  <c r="O2400" i="7"/>
  <c r="O2396" i="7"/>
  <c r="O2398" i="7"/>
  <c r="O2422" i="7"/>
  <c r="O2419" i="7"/>
  <c r="O2418" i="7"/>
  <c r="O2416" i="7"/>
  <c r="O2414" i="7"/>
  <c r="O2412" i="7"/>
  <c r="O2409" i="7"/>
  <c r="O2408" i="7"/>
  <c r="O2403" i="7"/>
  <c r="O2394" i="7"/>
  <c r="O2392" i="7"/>
  <c r="O2390" i="7"/>
  <c r="O2388" i="7"/>
  <c r="O2387" i="7"/>
  <c r="O2276" i="7"/>
  <c r="O2366" i="7"/>
  <c r="O2365" i="7"/>
  <c r="O2364" i="7"/>
  <c r="O2363" i="7"/>
  <c r="O2362" i="7"/>
  <c r="O2361" i="7"/>
  <c r="O2360" i="7"/>
  <c r="O2359" i="7"/>
  <c r="O2358" i="7"/>
  <c r="O2357" i="7"/>
  <c r="O2356" i="7"/>
  <c r="O2355" i="7"/>
  <c r="O2354" i="7"/>
  <c r="O2353" i="7"/>
  <c r="O2352" i="7"/>
  <c r="O2351" i="7"/>
  <c r="O2350" i="7"/>
  <c r="O2349" i="7"/>
  <c r="O2348" i="7"/>
  <c r="O2347" i="7"/>
  <c r="O2346" i="7"/>
  <c r="O2345" i="7"/>
  <c r="O2344" i="7"/>
  <c r="O2343" i="7"/>
  <c r="O2275" i="7"/>
  <c r="O2342" i="7"/>
  <c r="O2341" i="7"/>
  <c r="O2340" i="7"/>
  <c r="O2339" i="7"/>
  <c r="O2338" i="7"/>
  <c r="O2337" i="7"/>
  <c r="O2336" i="7"/>
  <c r="O2335" i="7"/>
  <c r="O2334" i="7"/>
  <c r="O2333" i="7"/>
  <c r="O2332" i="7"/>
  <c r="O2331" i="7"/>
  <c r="O2330" i="7"/>
  <c r="O2329" i="7"/>
  <c r="O2328" i="7"/>
  <c r="O2327" i="7"/>
  <c r="O2326" i="7"/>
  <c r="O2325" i="7"/>
  <c r="O2274" i="7"/>
  <c r="O2324" i="7"/>
  <c r="O2323" i="7"/>
  <c r="O2322" i="7"/>
  <c r="O2321" i="7"/>
  <c r="O2320" i="7"/>
  <c r="O2319" i="7"/>
  <c r="O2318" i="7"/>
  <c r="O2317" i="7"/>
  <c r="O2316" i="7"/>
  <c r="O2315" i="7"/>
  <c r="O2314" i="7"/>
  <c r="O2313" i="7"/>
  <c r="O2312" i="7"/>
  <c r="O2311" i="7"/>
  <c r="O2310" i="7"/>
  <c r="O2273" i="7"/>
  <c r="O2309" i="7"/>
  <c r="O2308" i="7"/>
  <c r="O2307" i="7"/>
  <c r="O2306" i="7"/>
  <c r="O2305" i="7"/>
  <c r="O2304" i="7"/>
  <c r="O2303" i="7"/>
  <c r="O2302" i="7"/>
  <c r="O2301" i="7"/>
  <c r="O2300" i="7"/>
  <c r="O2299" i="7"/>
  <c r="O2272" i="7"/>
  <c r="O2298" i="7"/>
  <c r="O2297" i="7"/>
  <c r="O2296" i="7"/>
  <c r="O2295" i="7"/>
  <c r="O2294" i="7"/>
  <c r="O2293" i="7"/>
  <c r="O2292" i="7"/>
  <c r="O2291" i="7"/>
  <c r="O2290" i="7"/>
  <c r="O2289" i="7"/>
  <c r="O2288" i="7"/>
  <c r="O2287" i="7"/>
  <c r="O2286" i="7"/>
  <c r="O2285" i="7"/>
  <c r="O2284" i="7"/>
  <c r="O2283" i="7"/>
  <c r="O2282" i="7"/>
  <c r="O2281" i="7"/>
  <c r="O2280" i="7"/>
  <c r="O2279" i="7"/>
  <c r="O2278" i="7"/>
  <c r="O2277" i="7"/>
  <c r="O2241" i="7"/>
  <c r="O2240" i="7"/>
  <c r="O2239" i="7"/>
  <c r="O2238" i="7"/>
  <c r="O2249" i="7"/>
  <c r="O2248" i="7"/>
  <c r="O2237" i="7"/>
  <c r="O2236" i="7"/>
  <c r="O2235" i="7"/>
  <c r="O2270" i="7"/>
  <c r="O2269" i="7"/>
  <c r="O2234" i="7"/>
  <c r="O2247" i="7"/>
  <c r="O2246" i="7"/>
  <c r="O2233" i="7"/>
  <c r="O2245" i="7"/>
  <c r="O2263" i="7"/>
  <c r="O2244" i="7"/>
  <c r="O2262" i="7"/>
  <c r="O2243" i="7"/>
  <c r="O2261" i="7"/>
  <c r="O2242" i="7"/>
  <c r="O2260" i="7"/>
  <c r="O2232" i="7"/>
  <c r="O2231" i="7"/>
  <c r="O2259" i="7"/>
  <c r="O2230" i="7"/>
  <c r="O2258" i="7"/>
  <c r="O2229" i="7"/>
  <c r="O2257" i="7"/>
  <c r="O2228" i="7"/>
  <c r="O2266" i="7"/>
  <c r="O2256" i="7"/>
  <c r="O2268" i="7"/>
  <c r="O2267" i="7"/>
  <c r="O2225" i="7"/>
  <c r="O2254" i="7"/>
  <c r="O2227" i="7"/>
  <c r="O2226" i="7"/>
  <c r="O2255" i="7"/>
  <c r="O2217" i="7"/>
  <c r="O2264" i="7"/>
  <c r="O2218" i="7"/>
  <c r="O2251" i="7"/>
  <c r="O2216" i="7"/>
  <c r="O2250" i="7"/>
  <c r="O2224" i="7"/>
  <c r="O2265" i="7"/>
  <c r="O2253" i="7"/>
  <c r="O2223" i="7"/>
  <c r="O2219" i="7"/>
  <c r="O2222" i="7"/>
  <c r="O2221" i="7"/>
  <c r="O2252" i="7"/>
  <c r="O2220" i="7"/>
  <c r="O2214" i="7"/>
  <c r="O2213" i="7"/>
  <c r="O2212" i="7"/>
  <c r="O2211" i="7"/>
  <c r="O2210" i="7"/>
  <c r="O2209" i="7"/>
  <c r="O2188" i="7"/>
  <c r="O2205" i="7"/>
  <c r="O2187" i="7"/>
  <c r="O2204" i="7"/>
  <c r="O2182" i="7"/>
  <c r="O2203" i="7"/>
  <c r="O2181" i="7"/>
  <c r="O2202" i="7"/>
  <c r="O2185" i="7"/>
  <c r="O2197" i="7"/>
  <c r="O2190" i="7"/>
  <c r="O2200" i="7"/>
  <c r="O2192" i="7"/>
  <c r="O2191" i="7"/>
  <c r="O2201" i="7"/>
  <c r="O2189" i="7"/>
  <c r="O2208" i="7"/>
  <c r="O2199" i="7"/>
  <c r="O2186" i="7"/>
  <c r="O2198" i="7"/>
  <c r="O2207" i="7"/>
  <c r="O2196" i="7"/>
  <c r="O2184" i="7"/>
  <c r="O2180" i="7"/>
  <c r="O2206" i="7"/>
  <c r="O2194" i="7"/>
  <c r="O2179" i="7"/>
  <c r="O2193" i="7"/>
  <c r="O2183" i="7"/>
  <c r="O2195" i="7"/>
  <c r="O2177" i="7"/>
  <c r="O2176" i="7"/>
  <c r="O2175" i="7"/>
  <c r="O2174" i="7"/>
  <c r="O2173" i="7"/>
  <c r="O2172" i="7"/>
  <c r="O2171" i="7"/>
  <c r="O2170" i="7"/>
  <c r="O2169" i="7"/>
  <c r="O2168" i="7"/>
  <c r="O2167" i="7"/>
  <c r="O2166" i="7"/>
  <c r="O2165" i="7"/>
  <c r="O2163" i="7"/>
  <c r="O2162" i="7"/>
  <c r="O2161" i="7"/>
  <c r="O2160" i="7"/>
  <c r="O2159" i="7"/>
  <c r="O2158" i="7"/>
  <c r="O2157" i="7"/>
  <c r="O2156" i="7"/>
  <c r="O2155" i="7"/>
  <c r="O2154" i="7"/>
  <c r="O2153" i="7"/>
  <c r="O2152" i="7"/>
  <c r="O2151" i="7"/>
  <c r="O2149" i="7"/>
  <c r="O2148" i="7"/>
  <c r="O2147" i="7"/>
  <c r="O2146" i="7"/>
  <c r="O2145" i="7"/>
  <c r="O2144" i="7"/>
  <c r="O2143" i="7"/>
  <c r="O2142" i="7"/>
  <c r="O2141" i="7"/>
  <c r="O2140" i="7"/>
  <c r="O2139" i="7"/>
  <c r="O2138" i="7"/>
  <c r="O2137" i="7"/>
  <c r="O2136" i="7"/>
  <c r="O2135" i="7"/>
  <c r="O2133" i="7"/>
  <c r="O2132" i="7"/>
  <c r="O2131" i="7"/>
  <c r="O2130" i="7"/>
  <c r="O2129" i="7"/>
  <c r="O2128" i="7"/>
  <c r="O2127" i="7"/>
  <c r="O2126" i="7"/>
  <c r="O2125" i="7"/>
  <c r="O2124" i="7"/>
  <c r="O2114" i="7"/>
  <c r="O2112" i="7"/>
  <c r="O2110" i="7"/>
  <c r="O2108" i="7"/>
  <c r="O2105" i="7"/>
  <c r="O2103" i="7"/>
  <c r="O2101" i="7"/>
  <c r="O2099" i="7"/>
  <c r="O2097" i="7"/>
  <c r="O2122" i="7"/>
  <c r="O2121" i="7"/>
  <c r="O2120" i="7"/>
  <c r="O2119" i="7"/>
  <c r="O2118" i="7"/>
  <c r="O2117" i="7"/>
  <c r="O2116" i="7"/>
  <c r="O2115" i="7"/>
  <c r="O2113" i="7"/>
  <c r="O2111" i="7"/>
  <c r="O2109" i="7"/>
  <c r="O2107" i="7"/>
  <c r="O2106" i="7"/>
  <c r="O2104" i="7"/>
  <c r="O2102" i="7"/>
  <c r="O2100" i="7"/>
  <c r="O2098" i="7"/>
  <c r="O2095" i="7"/>
  <c r="O2094" i="7"/>
  <c r="O2093" i="7"/>
  <c r="O2092" i="7"/>
  <c r="O2091" i="7"/>
  <c r="O2090" i="7"/>
  <c r="O2089" i="7"/>
  <c r="O2088" i="7"/>
  <c r="O2087" i="7"/>
  <c r="O2086" i="7"/>
  <c r="O2085" i="7"/>
  <c r="O2084" i="7"/>
  <c r="O2083" i="7"/>
  <c r="O2082" i="7"/>
  <c r="O2081" i="7"/>
  <c r="O2080" i="7"/>
  <c r="O2079" i="7"/>
  <c r="O2078" i="7"/>
  <c r="O2077" i="7"/>
  <c r="O2076" i="7"/>
  <c r="O2075" i="7"/>
  <c r="O2074" i="7"/>
  <c r="O2073" i="7"/>
  <c r="O2072" i="7"/>
  <c r="O2071" i="7"/>
  <c r="O2070" i="7"/>
  <c r="O2069" i="7"/>
  <c r="O2068" i="7"/>
  <c r="O2067" i="7"/>
  <c r="O2066" i="7"/>
  <c r="O2065" i="7"/>
  <c r="O2064" i="7"/>
  <c r="O2063" i="7"/>
  <c r="O2062" i="7"/>
  <c r="O2061" i="7"/>
  <c r="O2060" i="7"/>
  <c r="O2059" i="7"/>
  <c r="O2058" i="7"/>
  <c r="O2057" i="7"/>
  <c r="O2056" i="7"/>
  <c r="O2055" i="7"/>
  <c r="O2054" i="7"/>
  <c r="O2053" i="7"/>
  <c r="O2052" i="7"/>
  <c r="O2051" i="7"/>
  <c r="O2050" i="7"/>
  <c r="O2049" i="7"/>
  <c r="O2048" i="7"/>
  <c r="O2047" i="7"/>
  <c r="O2046" i="7"/>
  <c r="O2025" i="7"/>
  <c r="O2024" i="7"/>
  <c r="O2023" i="7"/>
  <c r="O2022" i="7"/>
  <c r="O2044" i="7"/>
  <c r="O2042" i="7"/>
  <c r="O2040" i="7"/>
  <c r="O2038" i="7"/>
  <c r="O2036" i="7"/>
  <c r="O2045" i="7"/>
  <c r="O2043" i="7"/>
  <c r="O2041" i="7"/>
  <c r="O2039" i="7"/>
  <c r="O2037" i="7"/>
  <c r="O2035" i="7"/>
  <c r="O2033" i="7"/>
  <c r="O2031" i="7"/>
  <c r="O2029" i="7"/>
  <c r="O2027" i="7"/>
  <c r="O2034" i="7"/>
  <c r="O2032" i="7"/>
  <c r="O2030" i="7"/>
  <c r="O2028" i="7"/>
  <c r="O2026" i="7"/>
  <c r="O2020" i="7"/>
  <c r="O2019" i="7"/>
  <c r="O2018" i="7"/>
  <c r="O2017" i="7"/>
  <c r="O2016" i="7"/>
  <c r="O2015" i="7"/>
  <c r="O2014" i="7"/>
  <c r="O2013" i="7"/>
  <c r="O2012" i="7"/>
  <c r="O2011" i="7"/>
  <c r="O2010" i="7"/>
  <c r="O2009" i="7"/>
  <c r="O2008" i="7"/>
  <c r="O2007" i="7"/>
  <c r="O2006" i="7"/>
  <c r="O2005" i="7"/>
  <c r="O2003" i="7"/>
  <c r="O2002" i="7"/>
  <c r="O2001" i="7"/>
  <c r="O2000" i="7"/>
  <c r="O1999" i="7"/>
  <c r="O1998" i="7"/>
  <c r="O1997" i="7"/>
  <c r="O1996" i="7"/>
  <c r="O1995" i="7"/>
  <c r="O1994" i="7"/>
  <c r="O1993" i="7"/>
  <c r="O1992" i="7"/>
  <c r="O1991" i="7"/>
  <c r="O1990" i="7"/>
  <c r="O1989" i="7"/>
  <c r="O1988" i="7"/>
  <c r="O1986" i="7"/>
  <c r="O1985" i="7"/>
  <c r="O1984" i="7"/>
  <c r="O1983" i="7"/>
  <c r="O1982" i="7"/>
  <c r="O1981" i="7"/>
  <c r="O1980" i="7"/>
  <c r="O1979" i="7"/>
  <c r="O1978" i="7"/>
  <c r="O1977" i="7"/>
  <c r="O1976" i="7"/>
  <c r="O1975" i="7"/>
  <c r="O1974" i="7"/>
  <c r="O1973" i="7"/>
  <c r="O1972" i="7"/>
  <c r="O1971" i="7"/>
  <c r="O1970" i="7"/>
  <c r="O1969" i="7"/>
  <c r="O1968" i="7"/>
  <c r="O1967" i="7"/>
  <c r="O1966" i="7"/>
  <c r="O1965" i="7"/>
  <c r="O1964" i="7"/>
  <c r="O1963" i="7"/>
  <c r="O1962" i="7"/>
  <c r="O1961" i="7"/>
  <c r="O1960" i="7"/>
  <c r="O1959" i="7"/>
  <c r="O1958" i="7"/>
  <c r="O1957" i="7"/>
  <c r="O1956" i="7"/>
  <c r="O1955" i="7"/>
  <c r="O1954" i="7"/>
  <c r="O1953" i="7"/>
  <c r="O1952" i="7"/>
  <c r="O1951" i="7"/>
  <c r="O1950" i="7"/>
  <c r="O1949" i="7"/>
  <c r="O1948" i="7"/>
  <c r="O1947" i="7"/>
  <c r="O1946" i="7"/>
  <c r="O1945" i="7"/>
  <c r="O1944" i="7"/>
  <c r="O1943" i="7"/>
  <c r="O1942" i="7"/>
  <c r="O1941" i="7"/>
  <c r="O1940" i="7"/>
  <c r="O1939" i="7"/>
  <c r="O1938" i="7"/>
  <c r="O1937" i="7"/>
  <c r="O1916" i="7"/>
  <c r="O1915" i="7"/>
  <c r="O1914" i="7"/>
  <c r="O1913" i="7"/>
  <c r="O1935" i="7"/>
  <c r="O1933" i="7"/>
  <c r="O1931" i="7"/>
  <c r="O1929" i="7"/>
  <c r="O1927" i="7"/>
  <c r="O1936" i="7"/>
  <c r="O1934" i="7"/>
  <c r="O1932" i="7"/>
  <c r="O1930" i="7"/>
  <c r="O1928" i="7"/>
  <c r="O1926" i="7"/>
  <c r="O1924" i="7"/>
  <c r="O1922" i="7"/>
  <c r="O1920" i="7"/>
  <c r="O1918" i="7"/>
  <c r="O1925" i="7"/>
  <c r="O1923" i="7"/>
  <c r="O1921" i="7"/>
  <c r="O1919" i="7"/>
  <c r="O1917" i="7"/>
  <c r="O1911" i="7"/>
  <c r="O1910" i="7"/>
  <c r="O1909" i="7"/>
  <c r="O1908" i="7"/>
  <c r="O1907" i="7"/>
  <c r="O1906" i="7"/>
  <c r="O1905" i="7"/>
  <c r="O1904" i="7"/>
  <c r="O1903" i="7"/>
  <c r="O1902" i="7"/>
  <c r="O1901" i="7"/>
  <c r="O1900" i="7"/>
  <c r="O1899" i="7"/>
  <c r="O1896" i="7"/>
  <c r="O1894" i="7"/>
  <c r="O1892" i="7"/>
  <c r="O1891" i="7"/>
  <c r="O1890" i="7"/>
  <c r="O1888" i="7"/>
  <c r="O1897" i="7"/>
  <c r="O1895" i="7"/>
  <c r="O1893" i="7"/>
  <c r="O1889" i="7"/>
  <c r="O1877" i="7"/>
  <c r="O1875" i="7"/>
  <c r="O1873" i="7"/>
  <c r="O1871" i="7"/>
  <c r="O1869" i="7"/>
  <c r="O1867" i="7"/>
  <c r="O1865" i="7"/>
  <c r="O1862" i="7"/>
  <c r="O1859" i="7"/>
  <c r="O1856" i="7"/>
  <c r="O1853" i="7"/>
  <c r="O1849" i="7"/>
  <c r="O1846" i="7"/>
  <c r="O1843" i="7"/>
  <c r="O1863" i="7"/>
  <c r="O1860" i="7"/>
  <c r="O1857" i="7"/>
  <c r="O1854" i="7"/>
  <c r="O1851" i="7"/>
  <c r="O1847" i="7"/>
  <c r="O1844" i="7"/>
  <c r="O1841" i="7"/>
  <c r="O1886" i="7"/>
  <c r="O1885" i="7"/>
  <c r="O1884" i="7"/>
  <c r="O1883" i="7"/>
  <c r="O1882" i="7"/>
  <c r="O1881" i="7"/>
  <c r="O1880" i="7"/>
  <c r="O1879" i="7"/>
  <c r="O1878" i="7"/>
  <c r="O1850" i="7"/>
  <c r="O1876" i="7"/>
  <c r="O1874" i="7"/>
  <c r="O1872" i="7"/>
  <c r="O1870" i="7"/>
  <c r="O1868" i="7"/>
  <c r="O1866" i="7"/>
  <c r="O1864" i="7"/>
  <c r="O1861" i="7"/>
  <c r="O1858" i="7"/>
  <c r="O1855" i="7"/>
  <c r="O1852" i="7"/>
  <c r="O1848" i="7"/>
  <c r="O1845" i="7"/>
  <c r="O1842" i="7"/>
  <c r="O1839" i="7"/>
  <c r="O1837" i="7"/>
  <c r="O1835" i="7"/>
  <c r="O1838" i="7"/>
  <c r="O1836" i="7"/>
  <c r="O1834" i="7"/>
  <c r="O1833" i="7"/>
  <c r="O1831" i="7"/>
  <c r="O1829" i="7"/>
  <c r="O1827" i="7"/>
  <c r="O1825" i="7"/>
  <c r="O1832" i="7"/>
  <c r="O1830" i="7"/>
  <c r="O1828" i="7"/>
  <c r="O1826" i="7"/>
  <c r="O1824" i="7"/>
  <c r="O1792" i="7"/>
  <c r="O1790" i="7"/>
  <c r="O1807" i="7"/>
  <c r="O1805" i="7"/>
  <c r="O1803" i="7"/>
  <c r="O1801" i="7"/>
  <c r="O1799" i="7"/>
  <c r="O1798" i="7"/>
  <c r="O1796" i="7"/>
  <c r="O1794" i="7"/>
  <c r="O1808" i="7"/>
  <c r="O1806" i="7"/>
  <c r="O1804" i="7"/>
  <c r="O1802" i="7"/>
  <c r="O1800" i="7"/>
  <c r="O1822" i="7"/>
  <c r="O1821" i="7"/>
  <c r="O1820" i="7"/>
  <c r="O1819" i="7"/>
  <c r="O1818" i="7"/>
  <c r="O1817" i="7"/>
  <c r="O1816" i="7"/>
  <c r="O1815" i="7"/>
  <c r="O1814" i="7"/>
  <c r="O1813" i="7"/>
  <c r="O1797" i="7"/>
  <c r="O1795" i="7"/>
  <c r="O1793" i="7"/>
  <c r="O1791" i="7"/>
  <c r="O1789" i="7"/>
  <c r="O1812" i="7"/>
  <c r="O1811" i="7"/>
  <c r="O1810" i="7"/>
  <c r="O1809" i="7"/>
  <c r="O1788" i="7"/>
  <c r="O1787" i="7"/>
  <c r="O1786" i="7"/>
  <c r="O1785" i="7"/>
  <c r="O1783" i="7"/>
  <c r="O1782" i="7"/>
  <c r="O1781" i="7"/>
  <c r="O1780" i="7"/>
  <c r="O1779" i="7"/>
  <c r="O1778" i="7"/>
  <c r="O1777" i="7"/>
  <c r="O1776" i="7"/>
  <c r="O1775" i="7"/>
  <c r="O1774" i="7"/>
  <c r="O1773" i="7"/>
  <c r="O1769" i="7"/>
  <c r="O1771" i="7"/>
  <c r="O1770" i="7"/>
  <c r="O1768" i="7"/>
  <c r="O1767" i="7"/>
  <c r="O1766" i="7"/>
  <c r="O1765" i="7"/>
  <c r="O1764" i="7"/>
  <c r="O1763" i="7"/>
  <c r="O1762" i="7"/>
  <c r="O1761" i="7"/>
  <c r="O1760" i="7"/>
  <c r="O1759" i="7"/>
  <c r="O1758" i="7"/>
  <c r="O1757" i="7"/>
  <c r="O1756" i="7"/>
  <c r="O1755" i="7"/>
  <c r="O1754" i="7"/>
  <c r="O1753" i="7"/>
  <c r="O1752" i="7"/>
  <c r="O1751" i="7"/>
  <c r="O1750" i="7"/>
  <c r="O1749" i="7"/>
  <c r="O1748" i="7"/>
  <c r="O1747" i="7"/>
  <c r="O1746" i="7"/>
  <c r="O1745" i="7"/>
  <c r="O1744" i="7"/>
  <c r="O1743" i="7"/>
  <c r="O1742" i="7"/>
  <c r="O1741" i="7"/>
  <c r="O1740" i="7"/>
  <c r="O1736" i="7"/>
  <c r="O1739" i="7"/>
  <c r="O1738" i="7"/>
  <c r="O1737" i="7"/>
  <c r="O1735" i="7"/>
  <c r="O1734" i="7"/>
  <c r="O1733" i="7"/>
  <c r="O1732" i="7"/>
  <c r="O1731" i="7"/>
  <c r="O1730" i="7"/>
  <c r="O1729" i="7"/>
  <c r="O1728" i="7"/>
  <c r="O1727" i="7"/>
  <c r="O1726" i="7"/>
  <c r="O1725" i="7"/>
  <c r="O1724" i="7"/>
  <c r="O1723" i="7"/>
  <c r="O1722" i="7"/>
  <c r="O1721" i="7"/>
  <c r="O1720" i="7"/>
  <c r="O1719" i="7"/>
  <c r="O1718" i="7"/>
  <c r="O1717" i="7"/>
  <c r="O1716" i="7"/>
  <c r="O1715" i="7"/>
  <c r="O1714" i="7"/>
  <c r="O1713" i="7"/>
  <c r="O1712" i="7"/>
  <c r="O1711" i="7"/>
  <c r="O1710" i="7"/>
  <c r="O1709" i="7"/>
  <c r="O1707" i="7"/>
  <c r="O1706" i="7"/>
  <c r="O1705" i="7"/>
  <c r="O1704" i="7"/>
  <c r="O1703" i="7"/>
  <c r="O1702" i="7"/>
  <c r="O1701" i="7"/>
  <c r="O1700" i="7"/>
  <c r="O1699" i="7"/>
  <c r="O1708" i="7"/>
  <c r="O1697" i="7"/>
  <c r="O1696" i="7"/>
  <c r="O1695" i="7"/>
  <c r="O1692" i="7"/>
  <c r="O1694" i="7"/>
  <c r="O1693" i="7"/>
  <c r="O1691" i="7"/>
  <c r="O1690" i="7"/>
  <c r="O1689" i="7"/>
  <c r="O1688" i="7"/>
  <c r="O1687" i="7"/>
  <c r="O1686" i="7"/>
  <c r="O1685" i="7"/>
  <c r="O1684" i="7"/>
  <c r="O1683" i="7"/>
  <c r="O1682" i="7"/>
  <c r="O1681" i="7"/>
  <c r="O1680" i="7"/>
  <c r="O1679" i="7"/>
  <c r="O1678" i="7"/>
  <c r="O1677" i="7"/>
  <c r="O1676" i="7"/>
  <c r="O1675" i="7"/>
  <c r="O1674" i="7"/>
  <c r="O1673" i="7"/>
  <c r="O1672" i="7"/>
  <c r="O1670" i="7"/>
  <c r="O1669" i="7"/>
  <c r="O1667" i="7"/>
  <c r="O1668" i="7"/>
  <c r="O1666" i="7"/>
  <c r="O1665" i="7"/>
  <c r="O1663" i="7"/>
  <c r="O1661" i="7"/>
  <c r="O1664" i="7"/>
  <c r="O1662" i="7"/>
  <c r="O1660" i="7"/>
  <c r="O1659" i="7"/>
  <c r="O1657" i="7"/>
  <c r="O1656" i="7"/>
  <c r="O1655" i="7"/>
  <c r="O1654" i="7"/>
  <c r="O1653" i="7"/>
  <c r="O1652" i="7"/>
  <c r="O1651" i="7"/>
  <c r="O1650" i="7"/>
  <c r="O1649" i="7"/>
  <c r="O1648" i="7"/>
  <c r="O1647" i="7"/>
  <c r="O1646" i="7"/>
  <c r="O1645" i="7"/>
  <c r="O1644" i="7"/>
  <c r="O1643" i="7"/>
  <c r="O1642" i="7"/>
  <c r="O1641" i="7"/>
  <c r="O1640" i="7"/>
  <c r="O1639" i="7"/>
  <c r="O1638" i="7"/>
  <c r="O1637" i="7"/>
  <c r="O1636" i="7"/>
  <c r="O1635" i="7"/>
  <c r="O1634" i="7"/>
  <c r="O1633" i="7"/>
  <c r="O1632" i="7"/>
  <c r="O1631" i="7"/>
  <c r="O1630" i="7"/>
  <c r="O1629" i="7"/>
  <c r="O1628" i="7"/>
  <c r="O1627" i="7"/>
  <c r="O1626" i="7"/>
  <c r="O1625" i="7"/>
  <c r="O1624" i="7"/>
  <c r="O1623" i="7"/>
  <c r="O1622" i="7"/>
  <c r="O1621" i="7"/>
  <c r="O1620" i="7"/>
  <c r="O1619" i="7"/>
  <c r="O1618" i="7"/>
  <c r="O1617" i="7"/>
  <c r="O1616" i="7"/>
  <c r="O1615" i="7"/>
  <c r="O1613" i="7"/>
  <c r="O1612" i="7"/>
  <c r="O1611" i="7"/>
  <c r="O1610" i="7"/>
  <c r="O1609" i="7"/>
  <c r="O1608" i="7"/>
  <c r="O1607" i="7"/>
  <c r="O1606" i="7"/>
  <c r="O1605" i="7"/>
  <c r="O1604" i="7"/>
  <c r="O1603" i="7"/>
  <c r="O1602" i="7"/>
  <c r="O1601" i="7"/>
  <c r="O1600" i="7"/>
  <c r="O1599" i="7"/>
  <c r="O1598" i="7"/>
  <c r="O1597" i="7"/>
  <c r="O1596" i="7"/>
  <c r="O1595" i="7"/>
  <c r="O1594" i="7"/>
  <c r="O1593" i="7"/>
  <c r="O1592" i="7"/>
  <c r="O1591" i="7"/>
  <c r="O1590" i="7"/>
  <c r="O1589" i="7"/>
  <c r="O1588" i="7"/>
  <c r="O1587" i="7"/>
  <c r="O1586" i="7"/>
  <c r="O1585" i="7"/>
  <c r="O1584" i="7"/>
  <c r="O1583" i="7"/>
  <c r="O1582" i="7"/>
  <c r="O1581" i="7"/>
  <c r="O1580" i="7"/>
  <c r="O1579" i="7"/>
  <c r="O1578" i="7"/>
  <c r="O1577" i="7"/>
  <c r="O1576" i="7"/>
  <c r="O1575" i="7"/>
  <c r="O1574" i="7"/>
  <c r="O1573" i="7"/>
  <c r="O1572" i="7"/>
  <c r="O1571" i="7"/>
  <c r="O1570" i="7"/>
  <c r="O1569" i="7"/>
  <c r="O1568" i="7"/>
  <c r="O1567" i="7"/>
  <c r="O1566" i="7"/>
  <c r="O1565" i="7"/>
  <c r="O1563" i="7"/>
  <c r="O1562" i="7"/>
  <c r="O1561" i="7"/>
  <c r="O1560" i="7"/>
  <c r="O1559" i="7"/>
  <c r="O1558" i="7"/>
  <c r="O1557" i="7"/>
  <c r="O1556" i="7"/>
  <c r="O1555" i="7"/>
  <c r="O1554" i="7"/>
  <c r="O1553" i="7"/>
  <c r="O1552" i="7"/>
  <c r="O1551" i="7"/>
  <c r="O1550" i="7"/>
  <c r="O1549" i="7"/>
  <c r="O1548" i="7"/>
  <c r="O1547" i="7"/>
  <c r="O1546" i="7"/>
  <c r="O1545" i="7"/>
  <c r="O1544" i="7"/>
  <c r="O1543" i="7"/>
  <c r="O1542" i="7"/>
  <c r="O1541" i="7"/>
  <c r="O1540" i="7"/>
  <c r="O1539" i="7"/>
  <c r="O1538" i="7"/>
  <c r="O1537" i="7"/>
  <c r="O1536" i="7"/>
  <c r="O1535" i="7"/>
  <c r="O1534" i="7"/>
  <c r="O1533" i="7"/>
  <c r="O1532" i="7"/>
  <c r="O1531" i="7"/>
  <c r="O1530" i="7"/>
  <c r="O1529" i="7"/>
  <c r="O1527" i="7"/>
  <c r="O1526" i="7"/>
  <c r="O1525" i="7"/>
  <c r="O1524" i="7"/>
  <c r="O1523" i="7"/>
  <c r="O1522" i="7"/>
  <c r="O1521" i="7"/>
  <c r="O1528" i="7"/>
  <c r="O1520" i="7"/>
  <c r="O1519" i="7"/>
  <c r="O1518" i="7"/>
  <c r="O1517" i="7"/>
  <c r="O1516" i="7"/>
  <c r="O1515" i="7"/>
  <c r="O1514" i="7"/>
  <c r="O1513" i="7"/>
  <c r="O1512" i="7"/>
  <c r="O1511" i="7"/>
  <c r="O1509" i="7"/>
  <c r="O1508" i="7"/>
  <c r="O1507" i="7"/>
  <c r="O1506" i="7"/>
  <c r="O1505" i="7"/>
  <c r="O1504" i="7"/>
  <c r="O1503" i="7"/>
  <c r="O1502" i="7"/>
  <c r="O1501" i="7"/>
  <c r="O1500" i="7"/>
  <c r="O1499" i="7"/>
  <c r="O1498" i="7"/>
  <c r="O1497" i="7"/>
  <c r="O1496" i="7"/>
  <c r="O1495" i="7"/>
  <c r="O1494" i="7"/>
  <c r="O1493" i="7"/>
  <c r="O1492" i="7"/>
  <c r="O1491" i="7"/>
  <c r="O1490" i="7"/>
  <c r="O1489" i="7"/>
  <c r="O1488" i="7"/>
  <c r="O1487" i="7"/>
  <c r="O1486" i="7"/>
  <c r="O1485" i="7"/>
  <c r="O1484" i="7"/>
  <c r="O1483" i="7"/>
  <c r="O1482" i="7"/>
  <c r="O1481" i="7"/>
  <c r="O1480" i="7"/>
  <c r="O1479" i="7"/>
  <c r="O1478" i="7"/>
  <c r="O1477" i="7"/>
  <c r="O1476" i="7"/>
  <c r="O1475" i="7"/>
  <c r="O1474" i="7"/>
  <c r="O1473" i="7"/>
  <c r="O1472" i="7"/>
  <c r="O1471" i="7"/>
  <c r="O1470" i="7"/>
  <c r="O1469" i="7"/>
  <c r="O1468" i="7"/>
  <c r="O1467" i="7"/>
  <c r="O1466" i="7"/>
  <c r="O1465" i="7"/>
  <c r="O1464" i="7"/>
  <c r="O1463" i="7"/>
  <c r="O1462" i="7"/>
  <c r="O1461" i="7"/>
  <c r="O1460" i="7"/>
  <c r="O1459" i="7"/>
  <c r="O1458" i="7"/>
  <c r="O1457" i="7"/>
  <c r="O1456" i="7"/>
  <c r="O1455" i="7"/>
  <c r="O1454" i="7"/>
  <c r="O1453" i="7"/>
  <c r="O1452" i="7"/>
  <c r="O1451" i="7"/>
  <c r="O1450" i="7"/>
  <c r="O1449" i="7"/>
  <c r="O1448" i="7"/>
  <c r="O1447" i="7"/>
  <c r="O1446" i="7"/>
  <c r="O1445" i="7"/>
  <c r="O1444" i="7"/>
  <c r="O1443" i="7"/>
  <c r="O1442" i="7"/>
  <c r="O1440" i="7"/>
  <c r="O1439" i="7"/>
  <c r="O1438" i="7"/>
  <c r="O1437" i="7"/>
  <c r="O1436" i="7"/>
  <c r="O1435" i="7"/>
  <c r="O1434" i="7"/>
  <c r="O1433" i="7"/>
  <c r="O1432" i="7"/>
  <c r="O1431" i="7"/>
  <c r="O1430" i="7"/>
  <c r="O1429" i="7"/>
  <c r="O1428" i="7"/>
  <c r="O1427" i="7"/>
  <c r="O1426" i="7"/>
  <c r="O1425" i="7"/>
  <c r="O1424" i="7"/>
  <c r="O1423" i="7"/>
  <c r="O1422" i="7"/>
  <c r="O1421" i="7"/>
  <c r="O1420" i="7"/>
  <c r="O1419" i="7"/>
  <c r="O1418" i="7"/>
  <c r="O1417" i="7"/>
  <c r="O1416" i="7"/>
  <c r="O1415" i="7"/>
  <c r="O1414" i="7"/>
  <c r="O1413" i="7"/>
  <c r="O1412" i="7"/>
  <c r="O1411" i="7"/>
  <c r="O1410" i="7"/>
  <c r="O1409" i="7"/>
  <c r="O1408" i="7"/>
  <c r="O1407" i="7"/>
  <c r="O1406" i="7"/>
  <c r="O1405" i="7"/>
  <c r="O1404" i="7"/>
  <c r="O1403" i="7"/>
  <c r="O1402" i="7"/>
  <c r="O1401" i="7"/>
  <c r="O1400" i="7"/>
  <c r="O1399" i="7"/>
  <c r="O1398" i="7"/>
  <c r="O1397" i="7"/>
  <c r="O1396" i="7"/>
  <c r="O1395" i="7"/>
  <c r="O1394" i="7"/>
  <c r="O1393" i="7"/>
  <c r="O1392" i="7"/>
  <c r="O1391" i="7"/>
  <c r="O1390" i="7"/>
  <c r="O1389" i="7"/>
  <c r="O1388" i="7"/>
  <c r="O1387" i="7"/>
  <c r="O1386" i="7"/>
  <c r="O1385" i="7"/>
  <c r="O1384" i="7"/>
  <c r="O1383" i="7"/>
  <c r="O1382" i="7"/>
  <c r="O1381" i="7"/>
  <c r="O1380" i="7"/>
  <c r="O1379" i="7"/>
  <c r="O1378" i="7"/>
  <c r="O1377" i="7"/>
  <c r="O1376" i="7"/>
  <c r="O1375" i="7"/>
  <c r="O1374" i="7"/>
  <c r="O1373" i="7"/>
  <c r="O1372" i="7"/>
  <c r="O1371" i="7"/>
  <c r="O1369" i="7"/>
  <c r="O1368" i="7"/>
  <c r="O1367" i="7"/>
  <c r="O1366" i="7"/>
  <c r="O1365" i="7"/>
  <c r="O1364" i="7"/>
  <c r="O1363" i="7"/>
  <c r="O1362" i="7"/>
  <c r="O1361" i="7"/>
  <c r="O1360" i="7"/>
  <c r="O1359" i="7"/>
  <c r="O1358" i="7"/>
  <c r="O1357" i="7"/>
  <c r="O1356" i="7"/>
  <c r="O1355" i="7"/>
  <c r="O1354" i="7"/>
  <c r="O1353" i="7"/>
  <c r="O1352" i="7"/>
  <c r="O1351" i="7"/>
  <c r="O1350" i="7"/>
  <c r="O1349" i="7"/>
  <c r="O1348" i="7"/>
  <c r="O1347" i="7"/>
  <c r="O1346" i="7"/>
  <c r="O1345" i="7"/>
  <c r="O1344" i="7"/>
  <c r="O1343" i="7"/>
  <c r="O1342" i="7"/>
  <c r="O1341" i="7"/>
  <c r="O1340" i="7"/>
  <c r="O1339" i="7"/>
  <c r="O1338" i="7"/>
  <c r="O1337" i="7"/>
  <c r="O1336" i="7"/>
  <c r="O1335" i="7"/>
  <c r="O1334" i="7"/>
  <c r="O1333" i="7"/>
  <c r="O1332" i="7"/>
  <c r="O1331" i="7"/>
  <c r="O1330" i="7"/>
  <c r="O1329" i="7"/>
  <c r="O1328" i="7"/>
  <c r="O1327" i="7"/>
  <c r="O1326" i="7"/>
  <c r="O1325" i="7"/>
  <c r="O1324" i="7"/>
  <c r="O1323" i="7"/>
  <c r="O1322" i="7"/>
  <c r="O1321" i="7"/>
  <c r="O1320" i="7"/>
  <c r="O1319" i="7"/>
  <c r="O1318" i="7"/>
  <c r="O1317" i="7"/>
  <c r="O1316" i="7"/>
  <c r="O1315" i="7"/>
  <c r="O1314" i="7"/>
  <c r="O1313" i="7"/>
  <c r="O1312" i="7"/>
  <c r="O1311" i="7"/>
  <c r="O1310" i="7"/>
  <c r="O1309" i="7"/>
  <c r="O1308" i="7"/>
  <c r="O1307" i="7"/>
  <c r="O1306" i="7"/>
  <c r="O1305" i="7"/>
  <c r="O1304" i="7"/>
  <c r="O1303" i="7"/>
  <c r="O1302" i="7"/>
  <c r="O1301" i="7"/>
  <c r="O1300" i="7"/>
  <c r="O1298" i="7"/>
  <c r="O1297" i="7"/>
  <c r="O1296" i="7"/>
  <c r="O1295" i="7"/>
  <c r="O1294" i="7"/>
  <c r="O1293" i="7"/>
  <c r="O1292" i="7"/>
  <c r="O1291" i="7"/>
  <c r="O1290" i="7"/>
  <c r="O1289" i="7"/>
  <c r="O1288" i="7"/>
  <c r="O1287" i="7"/>
  <c r="O1286" i="7"/>
  <c r="O1285" i="7"/>
  <c r="O1284" i="7"/>
  <c r="O1283" i="7"/>
  <c r="O1282" i="7"/>
  <c r="O1281" i="7"/>
  <c r="O1280" i="7"/>
  <c r="O1279" i="7"/>
  <c r="O1278" i="7"/>
  <c r="O1277" i="7"/>
  <c r="O1276" i="7"/>
  <c r="O1275" i="7"/>
  <c r="O1274" i="7"/>
  <c r="O1273" i="7"/>
  <c r="O1272" i="7"/>
  <c r="O1271" i="7"/>
  <c r="O1270" i="7"/>
  <c r="O1269" i="7"/>
  <c r="O1268" i="7"/>
  <c r="O1267" i="7"/>
  <c r="O1266" i="7"/>
  <c r="O1265" i="7"/>
  <c r="O1264" i="7"/>
  <c r="O1263" i="7"/>
  <c r="O1262" i="7"/>
  <c r="O1261" i="7"/>
  <c r="O1260" i="7"/>
  <c r="O1258" i="7"/>
  <c r="O1257" i="7"/>
  <c r="O1256" i="7"/>
  <c r="O1255" i="7"/>
  <c r="O1254" i="7"/>
  <c r="O1253" i="7"/>
  <c r="O1252" i="7"/>
  <c r="O1251" i="7"/>
  <c r="O1250" i="7"/>
  <c r="O1249" i="7"/>
  <c r="O1247" i="7"/>
  <c r="O1246" i="7"/>
  <c r="O1245" i="7"/>
  <c r="O1244" i="7"/>
  <c r="O1242" i="7"/>
  <c r="O1241" i="7"/>
  <c r="O1232" i="7"/>
  <c r="O1231" i="7"/>
  <c r="O1230" i="7"/>
  <c r="O1236" i="7"/>
  <c r="O1239" i="7"/>
  <c r="O1238" i="7"/>
  <c r="O1237" i="7"/>
  <c r="O1235" i="7"/>
  <c r="O1234" i="7"/>
  <c r="O1233" i="7"/>
  <c r="O1228" i="7"/>
  <c r="O1227" i="7"/>
  <c r="O1226" i="7"/>
  <c r="O1225" i="7"/>
  <c r="O1215" i="7"/>
  <c r="O1214" i="7"/>
  <c r="O1224" i="7"/>
  <c r="O1222" i="7"/>
  <c r="O1223" i="7"/>
  <c r="O1221" i="7"/>
  <c r="O1220" i="7"/>
  <c r="O1217" i="7"/>
  <c r="O1219" i="7"/>
  <c r="O1218" i="7"/>
  <c r="O1216" i="7"/>
  <c r="O1212" i="7"/>
  <c r="O1211" i="7"/>
  <c r="O1210" i="7"/>
  <c r="O1209" i="7"/>
  <c r="O1208" i="7"/>
  <c r="O1197" i="7"/>
  <c r="O1196" i="7"/>
  <c r="O1207" i="7"/>
  <c r="O1205" i="7"/>
  <c r="O1206" i="7"/>
  <c r="O1204" i="7"/>
  <c r="O1202" i="7"/>
  <c r="O1201" i="7"/>
  <c r="O1199" i="7"/>
  <c r="O1203" i="7"/>
  <c r="O1200" i="7"/>
  <c r="O1198" i="7"/>
  <c r="O1186" i="7"/>
  <c r="O1184" i="7"/>
  <c r="O1182" i="7"/>
  <c r="O1192" i="7"/>
  <c r="O1190" i="7"/>
  <c r="O1194" i="7"/>
  <c r="O1193" i="7"/>
  <c r="O1191" i="7"/>
  <c r="O1189" i="7"/>
  <c r="O1188" i="7"/>
  <c r="O1187" i="7"/>
  <c r="O1185" i="7"/>
  <c r="O1183" i="7"/>
  <c r="O1181" i="7"/>
  <c r="O1180" i="7"/>
  <c r="O1179" i="7"/>
  <c r="O1178" i="7"/>
  <c r="O1177" i="7"/>
  <c r="O1176" i="7"/>
  <c r="O1174" i="7"/>
  <c r="O1173" i="7"/>
  <c r="O1171" i="7"/>
  <c r="O1170" i="7"/>
  <c r="O1169" i="7"/>
  <c r="O1167" i="7"/>
  <c r="O1166" i="7"/>
  <c r="O1165" i="7"/>
  <c r="O1164" i="7"/>
  <c r="O1163" i="7"/>
  <c r="O1162" i="7"/>
  <c r="O1161" i="7"/>
  <c r="O1160" i="7"/>
  <c r="O1159" i="7"/>
  <c r="O1158" i="7"/>
  <c r="O1157" i="7"/>
  <c r="O1155" i="7"/>
  <c r="O1154" i="7"/>
  <c r="O1153" i="7"/>
  <c r="O1152" i="7"/>
  <c r="O1131" i="7"/>
  <c r="O1140" i="7"/>
  <c r="O1150" i="7"/>
  <c r="O1149" i="7"/>
  <c r="O1148" i="7"/>
  <c r="O1146" i="7"/>
  <c r="O1147" i="7"/>
  <c r="O1144" i="7"/>
  <c r="O1145" i="7"/>
  <c r="O1143" i="7"/>
  <c r="O1141" i="7"/>
  <c r="O1142" i="7"/>
  <c r="O1139" i="7"/>
  <c r="O1138" i="7"/>
  <c r="O1135" i="7"/>
  <c r="O1136" i="7"/>
  <c r="O1137" i="7"/>
  <c r="O1134" i="7"/>
  <c r="O1133" i="7"/>
  <c r="O1132" i="7"/>
  <c r="O1129" i="7"/>
  <c r="O1130" i="7"/>
  <c r="O1128" i="7"/>
  <c r="O1127" i="7"/>
  <c r="O1126" i="7"/>
  <c r="O1125" i="7"/>
  <c r="O1123" i="7"/>
  <c r="O1124" i="7"/>
  <c r="O1122" i="7"/>
  <c r="O1121" i="7"/>
  <c r="O1120" i="7"/>
  <c r="O1116" i="7"/>
  <c r="O1110" i="7"/>
  <c r="O1104" i="7"/>
  <c r="O1098" i="7"/>
  <c r="O1093" i="7"/>
  <c r="O1118" i="7"/>
  <c r="O1117" i="7"/>
  <c r="O1115" i="7"/>
  <c r="O1114" i="7"/>
  <c r="O1113" i="7"/>
  <c r="O1112" i="7"/>
  <c r="O1111" i="7"/>
  <c r="O1109" i="7"/>
  <c r="O1108" i="7"/>
  <c r="O1107" i="7"/>
  <c r="O1106" i="7"/>
  <c r="O1105" i="7"/>
  <c r="O1103" i="7"/>
  <c r="O1102" i="7"/>
  <c r="O1101" i="7"/>
  <c r="O1100" i="7"/>
  <c r="O1099" i="7"/>
  <c r="O1097" i="7"/>
  <c r="O1096" i="7"/>
  <c r="O1095" i="7"/>
  <c r="O1094" i="7"/>
  <c r="O1092" i="7"/>
  <c r="O1091" i="7"/>
  <c r="O1090" i="7"/>
  <c r="O1089" i="7"/>
  <c r="O1084" i="7"/>
  <c r="O1082" i="7"/>
  <c r="O1086" i="7"/>
  <c r="O1087" i="7"/>
  <c r="O1085" i="7"/>
  <c r="O1083" i="7"/>
  <c r="O1081" i="7"/>
  <c r="O1079" i="7"/>
  <c r="O1080" i="7"/>
  <c r="O1078" i="7"/>
  <c r="O1077" i="7"/>
  <c r="O1076" i="7"/>
  <c r="O1072" i="7"/>
  <c r="O1075" i="7"/>
  <c r="O1074" i="7"/>
  <c r="O1073" i="7"/>
  <c r="O1071" i="7"/>
  <c r="O1069" i="7"/>
  <c r="O1068" i="7"/>
  <c r="O1067" i="7"/>
  <c r="O1066" i="7"/>
  <c r="O1065" i="7"/>
  <c r="O1064" i="7"/>
  <c r="O1063" i="7"/>
  <c r="O1062" i="7"/>
  <c r="O1061" i="7"/>
  <c r="O1060" i="7"/>
  <c r="O1059" i="7"/>
  <c r="O1058" i="7"/>
  <c r="O1057" i="7"/>
  <c r="O1055" i="7"/>
  <c r="O1054" i="7"/>
  <c r="O1053" i="7"/>
  <c r="O1051" i="7"/>
  <c r="O1050" i="7"/>
  <c r="O1048" i="7"/>
  <c r="O1047" i="7"/>
  <c r="O1046" i="7"/>
  <c r="O1045" i="7"/>
  <c r="O1044" i="7"/>
  <c r="O1043" i="7"/>
  <c r="O1042" i="7"/>
  <c r="O1040" i="7"/>
  <c r="O1039" i="7"/>
  <c r="O1037" i="7"/>
  <c r="O1038" i="7"/>
  <c r="O1036" i="7"/>
  <c r="O1035" i="7"/>
  <c r="O1034" i="7"/>
  <c r="O1033" i="7"/>
  <c r="O1032" i="7"/>
  <c r="O1031" i="7"/>
  <c r="O1030" i="7"/>
  <c r="O1028" i="7"/>
  <c r="O1027" i="7"/>
  <c r="O1026" i="7"/>
  <c r="O1023" i="7"/>
  <c r="O1022" i="7"/>
  <c r="O1025" i="7"/>
  <c r="O1024" i="7"/>
  <c r="O1011" i="7"/>
  <c r="O1010" i="7"/>
  <c r="O1009" i="7"/>
  <c r="O1008" i="7"/>
  <c r="O1019" i="7"/>
  <c r="O1018" i="7"/>
  <c r="O1015" i="7"/>
  <c r="O1014" i="7"/>
  <c r="O1021" i="7"/>
  <c r="O1020" i="7"/>
  <c r="O1017" i="7"/>
  <c r="O1016" i="7"/>
  <c r="O1013" i="7"/>
  <c r="O1012" i="7"/>
  <c r="O1007" i="7"/>
  <c r="O1006" i="7"/>
  <c r="O1005" i="7"/>
  <c r="O1004" i="7"/>
  <c r="O1003" i="7"/>
  <c r="O1002" i="7"/>
  <c r="O1001" i="7"/>
  <c r="O1000" i="7"/>
  <c r="O998" i="7"/>
  <c r="O997" i="7"/>
  <c r="O996" i="7"/>
  <c r="O994" i="7"/>
  <c r="O993" i="7"/>
  <c r="O992" i="7"/>
  <c r="O991" i="7"/>
  <c r="O989" i="7"/>
  <c r="O986" i="7"/>
  <c r="O985" i="7"/>
  <c r="O984" i="7"/>
  <c r="O987" i="7"/>
  <c r="O988" i="7"/>
  <c r="O982" i="7"/>
  <c r="O980" i="7"/>
  <c r="O981" i="7"/>
  <c r="O979" i="7"/>
  <c r="O977" i="7"/>
  <c r="O974" i="7"/>
  <c r="O973" i="7"/>
  <c r="O975" i="7"/>
  <c r="O976" i="7"/>
  <c r="O972" i="7"/>
  <c r="O970" i="7"/>
  <c r="O967" i="7"/>
  <c r="O966" i="7"/>
  <c r="O968" i="7"/>
  <c r="O969" i="7"/>
  <c r="O965" i="7"/>
  <c r="O963" i="7"/>
  <c r="O962" i="7"/>
  <c r="O959" i="7"/>
  <c r="O958" i="7"/>
  <c r="O957" i="7"/>
  <c r="O960" i="7"/>
  <c r="O961" i="7"/>
  <c r="O956" i="7"/>
  <c r="O955" i="7"/>
  <c r="O907" i="7"/>
  <c r="O906" i="7"/>
  <c r="O905" i="7"/>
  <c r="O904" i="7"/>
  <c r="O903" i="7"/>
  <c r="O902" i="7"/>
  <c r="O901" i="7"/>
  <c r="O900" i="7"/>
  <c r="O899" i="7"/>
  <c r="O898" i="7"/>
  <c r="O897" i="7"/>
  <c r="O896" i="7"/>
  <c r="O895" i="7"/>
  <c r="O894" i="7"/>
  <c r="O893" i="7"/>
  <c r="O892" i="7"/>
  <c r="O891" i="7"/>
  <c r="O890" i="7"/>
  <c r="O889" i="7"/>
  <c r="O888" i="7"/>
  <c r="O887" i="7"/>
  <c r="O886" i="7"/>
  <c r="O885" i="7"/>
  <c r="O953" i="7"/>
  <c r="O952" i="7"/>
  <c r="O951" i="7"/>
  <c r="O950" i="7"/>
  <c r="O949" i="7"/>
  <c r="O948" i="7"/>
  <c r="O947" i="7"/>
  <c r="O946" i="7"/>
  <c r="O945" i="7"/>
  <c r="O944" i="7"/>
  <c r="O943" i="7"/>
  <c r="O942" i="7"/>
  <c r="O941" i="7"/>
  <c r="O940" i="7"/>
  <c r="O939" i="7"/>
  <c r="O938" i="7"/>
  <c r="O937" i="7"/>
  <c r="O936" i="7"/>
  <c r="O935" i="7"/>
  <c r="O934" i="7"/>
  <c r="O933" i="7"/>
  <c r="O932" i="7"/>
  <c r="O931" i="7"/>
  <c r="O930" i="7"/>
  <c r="O929" i="7"/>
  <c r="O884" i="7"/>
  <c r="O883" i="7"/>
  <c r="O882" i="7"/>
  <c r="O881" i="7"/>
  <c r="O880" i="7"/>
  <c r="O879" i="7"/>
  <c r="O878" i="7"/>
  <c r="O877" i="7"/>
  <c r="O876" i="7"/>
  <c r="O875" i="7"/>
  <c r="O874" i="7"/>
  <c r="O873" i="7"/>
  <c r="O872" i="7"/>
  <c r="O871" i="7"/>
  <c r="O870" i="7"/>
  <c r="O869" i="7"/>
  <c r="O868" i="7"/>
  <c r="O867" i="7"/>
  <c r="O866" i="7"/>
  <c r="O865" i="7"/>
  <c r="O928" i="7"/>
  <c r="O927" i="7"/>
  <c r="O926" i="7"/>
  <c r="O925" i="7"/>
  <c r="O924" i="7"/>
  <c r="O923" i="7"/>
  <c r="O922" i="7"/>
  <c r="O921" i="7"/>
  <c r="O920" i="7"/>
  <c r="O919" i="7"/>
  <c r="O918" i="7"/>
  <c r="O917" i="7"/>
  <c r="O916" i="7"/>
  <c r="O915" i="7"/>
  <c r="O914" i="7"/>
  <c r="O913" i="7"/>
  <c r="O912" i="7"/>
  <c r="O911" i="7"/>
  <c r="O910" i="7"/>
  <c r="O909" i="7"/>
  <c r="O908" i="7"/>
  <c r="O864" i="7"/>
  <c r="O863" i="7"/>
  <c r="O862" i="7"/>
  <c r="O861" i="7"/>
  <c r="O860" i="7"/>
  <c r="O859" i="7"/>
  <c r="O858" i="7"/>
  <c r="O857" i="7"/>
  <c r="O856" i="7"/>
  <c r="O855" i="7"/>
  <c r="O854" i="7"/>
  <c r="O853" i="7"/>
  <c r="O852" i="7"/>
  <c r="O851" i="7"/>
  <c r="O850" i="7"/>
  <c r="O849" i="7"/>
  <c r="O848" i="7"/>
  <c r="O847" i="7"/>
  <c r="O846" i="7"/>
  <c r="O845" i="7"/>
  <c r="O844" i="7"/>
  <c r="O843" i="7"/>
  <c r="O842" i="7"/>
  <c r="O841" i="7"/>
  <c r="O840" i="7"/>
  <c r="O839" i="7"/>
  <c r="O838" i="7"/>
  <c r="O837" i="7"/>
  <c r="O836" i="7"/>
  <c r="O835" i="7"/>
  <c r="O834" i="7"/>
  <c r="O833" i="7"/>
  <c r="O832" i="7"/>
  <c r="O831" i="7"/>
  <c r="O830" i="7"/>
  <c r="O829" i="7"/>
  <c r="O828" i="7"/>
  <c r="O827" i="7"/>
  <c r="O826" i="7"/>
  <c r="O825" i="7"/>
  <c r="O824" i="7"/>
  <c r="O823" i="7"/>
  <c r="O822" i="7"/>
  <c r="O821" i="7"/>
  <c r="O820" i="7"/>
  <c r="O819" i="7"/>
  <c r="O818" i="7"/>
  <c r="O817" i="7"/>
  <c r="O816" i="7"/>
  <c r="O815" i="7"/>
  <c r="O814" i="7"/>
  <c r="O778" i="7"/>
  <c r="O813" i="7"/>
  <c r="O777" i="7"/>
  <c r="O776" i="7"/>
  <c r="O775" i="7"/>
  <c r="O774" i="7"/>
  <c r="O773" i="7"/>
  <c r="O772" i="7"/>
  <c r="O812" i="7"/>
  <c r="O811" i="7"/>
  <c r="O810" i="7"/>
  <c r="O809" i="7"/>
  <c r="O808" i="7"/>
  <c r="O807" i="7"/>
  <c r="O806" i="7"/>
  <c r="O805" i="7"/>
  <c r="O804" i="7"/>
  <c r="O803" i="7"/>
  <c r="O802" i="7"/>
  <c r="O801" i="7"/>
  <c r="O800" i="7"/>
  <c r="O799" i="7"/>
  <c r="O798" i="7"/>
  <c r="O797" i="7"/>
  <c r="O796" i="7"/>
  <c r="O795" i="7"/>
  <c r="O794" i="7"/>
  <c r="O793" i="7"/>
  <c r="O792" i="7"/>
  <c r="O791" i="7"/>
  <c r="O790" i="7"/>
  <c r="O789" i="7"/>
  <c r="O788" i="7"/>
  <c r="O787" i="7"/>
  <c r="O786" i="7"/>
  <c r="O785" i="7"/>
  <c r="O784" i="7"/>
  <c r="O783" i="7"/>
  <c r="O782" i="7"/>
  <c r="O781" i="7"/>
  <c r="O780" i="7"/>
  <c r="O771" i="7"/>
  <c r="O779" i="7"/>
  <c r="O770" i="7"/>
  <c r="O769" i="7"/>
  <c r="O768" i="7"/>
  <c r="O767" i="7"/>
  <c r="O766" i="7"/>
  <c r="O765" i="7"/>
  <c r="O764" i="7"/>
  <c r="O763" i="7"/>
  <c r="O761" i="7"/>
  <c r="O760" i="7"/>
  <c r="O759" i="7"/>
  <c r="O758" i="7"/>
  <c r="O757" i="7"/>
  <c r="O756" i="7"/>
  <c r="O755" i="7"/>
  <c r="O754" i="7"/>
  <c r="O753" i="7"/>
  <c r="O752" i="7"/>
  <c r="O751" i="7"/>
  <c r="O750" i="7"/>
  <c r="O749" i="7"/>
  <c r="O748" i="7"/>
  <c r="O747" i="7"/>
  <c r="O746" i="7"/>
  <c r="O745" i="7"/>
  <c r="O744" i="7"/>
  <c r="O743" i="7"/>
  <c r="O742" i="7"/>
  <c r="O741" i="7"/>
  <c r="O740" i="7"/>
  <c r="O739" i="7"/>
  <c r="O738" i="7"/>
  <c r="O737" i="7"/>
  <c r="O736" i="7"/>
  <c r="O735" i="7"/>
  <c r="O734" i="7"/>
  <c r="O733" i="7"/>
  <c r="O732" i="7"/>
  <c r="O731" i="7"/>
  <c r="O730" i="7"/>
  <c r="O729" i="7"/>
  <c r="O728" i="7"/>
  <c r="O727" i="7"/>
  <c r="O726" i="7"/>
  <c r="O725" i="7"/>
  <c r="O724" i="7"/>
  <c r="O723" i="7"/>
  <c r="O722" i="7"/>
  <c r="O721" i="7"/>
  <c r="O720" i="7"/>
  <c r="O719" i="7"/>
  <c r="O718" i="7"/>
  <c r="O717" i="7"/>
  <c r="O716" i="7"/>
  <c r="O715" i="7"/>
  <c r="O714" i="7"/>
  <c r="O713" i="7"/>
  <c r="O711" i="7"/>
  <c r="O710" i="7"/>
  <c r="O708" i="7"/>
  <c r="O707" i="7"/>
  <c r="O705" i="7"/>
  <c r="O704" i="7"/>
  <c r="O703" i="7"/>
  <c r="O701" i="7"/>
  <c r="O700" i="7"/>
  <c r="O699" i="7"/>
  <c r="O697" i="7"/>
  <c r="O696" i="7"/>
  <c r="O694" i="7"/>
  <c r="O693" i="7"/>
  <c r="O691" i="7"/>
  <c r="O692" i="7"/>
  <c r="O689" i="7"/>
  <c r="O688" i="7"/>
  <c r="O686" i="7"/>
  <c r="O687" i="7"/>
  <c r="O684" i="7"/>
  <c r="O683" i="7"/>
  <c r="O682" i="7"/>
  <c r="O681" i="7"/>
  <c r="O680" i="7"/>
  <c r="O679" i="7"/>
  <c r="O677" i="7"/>
  <c r="O676" i="7"/>
  <c r="O675" i="7"/>
  <c r="O674" i="7"/>
  <c r="O673" i="7"/>
  <c r="O672" i="7"/>
  <c r="O671" i="7"/>
  <c r="O668" i="7"/>
  <c r="O670" i="7"/>
  <c r="O667" i="7"/>
  <c r="O669" i="7"/>
  <c r="O666" i="7"/>
  <c r="O664" i="7"/>
  <c r="O663" i="7"/>
  <c r="O662" i="7"/>
  <c r="O661" i="7"/>
  <c r="O660" i="7"/>
  <c r="O659" i="7"/>
  <c r="O658" i="7"/>
  <c r="O657" i="7"/>
  <c r="O654" i="7"/>
  <c r="O656" i="7"/>
  <c r="O653" i="7"/>
  <c r="O655" i="7"/>
  <c r="O652" i="7"/>
  <c r="O650" i="7"/>
  <c r="O649" i="7"/>
  <c r="O648" i="7"/>
  <c r="O647" i="7"/>
  <c r="O646" i="7"/>
  <c r="O645" i="7"/>
  <c r="O644" i="7"/>
  <c r="O643" i="7"/>
  <c r="O640" i="7"/>
  <c r="O642" i="7"/>
  <c r="O639" i="7"/>
  <c r="O641" i="7"/>
  <c r="O638" i="7"/>
  <c r="O636" i="7"/>
  <c r="O632" i="7"/>
  <c r="O625" i="7"/>
  <c r="O620" i="7"/>
  <c r="O619" i="7"/>
  <c r="O617" i="7"/>
  <c r="O634" i="7"/>
  <c r="O633" i="7"/>
  <c r="O631" i="7"/>
  <c r="O629" i="7"/>
  <c r="O624" i="7"/>
  <c r="O630" i="7"/>
  <c r="O628" i="7"/>
  <c r="O627" i="7"/>
  <c r="O626" i="7"/>
  <c r="O623" i="7"/>
  <c r="O622" i="7"/>
  <c r="O621" i="7"/>
  <c r="O618" i="7"/>
  <c r="O616" i="7"/>
  <c r="O615" i="7"/>
  <c r="O613" i="7"/>
  <c r="O612" i="7"/>
  <c r="O611" i="7"/>
  <c r="O610" i="7"/>
  <c r="O609" i="7"/>
  <c r="O608" i="7"/>
  <c r="O607" i="7"/>
  <c r="O606" i="7"/>
  <c r="O605" i="7"/>
  <c r="O604" i="7"/>
  <c r="O603" i="7"/>
  <c r="O602" i="7"/>
  <c r="O601" i="7"/>
  <c r="O600" i="7"/>
  <c r="O599" i="7"/>
  <c r="O598" i="7"/>
  <c r="O597" i="7"/>
  <c r="O596" i="7"/>
  <c r="O595" i="7"/>
  <c r="O594" i="7"/>
  <c r="O593" i="7"/>
  <c r="O592" i="7"/>
  <c r="O591" i="7"/>
  <c r="O590" i="7"/>
  <c r="O589" i="7"/>
  <c r="O588" i="7"/>
  <c r="O587" i="7"/>
  <c r="O586" i="7"/>
  <c r="O585" i="7"/>
  <c r="O584" i="7"/>
  <c r="O583" i="7"/>
  <c r="O582" i="7"/>
  <c r="O580" i="7"/>
  <c r="O579" i="7"/>
  <c r="O578" i="7"/>
  <c r="O577" i="7"/>
  <c r="O576" i="7"/>
  <c r="O574" i="7"/>
  <c r="O573" i="7"/>
  <c r="O572" i="7"/>
  <c r="O571" i="7"/>
  <c r="O570" i="7"/>
  <c r="O569" i="7"/>
  <c r="O568" i="7"/>
  <c r="O567" i="7"/>
  <c r="O566" i="7"/>
  <c r="O565" i="7"/>
  <c r="O564" i="7"/>
  <c r="O562" i="7"/>
  <c r="O561" i="7"/>
  <c r="O560" i="7"/>
  <c r="O559" i="7"/>
  <c r="O558" i="7"/>
  <c r="O557" i="7"/>
  <c r="O556" i="7"/>
  <c r="O555" i="7"/>
  <c r="O554" i="7"/>
  <c r="O553" i="7"/>
  <c r="O552" i="7"/>
  <c r="O551" i="7"/>
  <c r="O549" i="7"/>
  <c r="O548" i="7"/>
  <c r="O547" i="7"/>
  <c r="O546" i="7"/>
  <c r="O545" i="7"/>
  <c r="O544" i="7"/>
  <c r="O543" i="7"/>
  <c r="O542" i="7"/>
  <c r="O541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7" i="7"/>
  <c r="O356" i="7"/>
  <c r="O355" i="7"/>
  <c r="O354" i="7"/>
  <c r="O353" i="7"/>
  <c r="O351" i="7"/>
  <c r="O350" i="7"/>
  <c r="O336" i="7"/>
  <c r="O335" i="7"/>
  <c r="O334" i="7"/>
  <c r="O333" i="7"/>
  <c r="O332" i="7"/>
  <c r="O331" i="7"/>
  <c r="O330" i="7"/>
  <c r="O339" i="7"/>
  <c r="O338" i="7"/>
  <c r="O337" i="7"/>
  <c r="O348" i="7"/>
  <c r="O347" i="7"/>
  <c r="O346" i="7"/>
  <c r="O345" i="7"/>
  <c r="O344" i="7"/>
  <c r="O343" i="7"/>
  <c r="O342" i="7"/>
  <c r="O341" i="7"/>
  <c r="O340" i="7"/>
  <c r="O328" i="7"/>
  <c r="O327" i="7"/>
  <c r="O326" i="7"/>
  <c r="O325" i="7"/>
  <c r="O324" i="7"/>
  <c r="O323" i="7"/>
  <c r="O322" i="7"/>
  <c r="O312" i="7"/>
  <c r="O311" i="7"/>
  <c r="O310" i="7"/>
  <c r="O321" i="7"/>
  <c r="O320" i="7"/>
  <c r="O319" i="7"/>
  <c r="O318" i="7"/>
  <c r="O317" i="7"/>
  <c r="O316" i="7"/>
  <c r="O315" i="7"/>
  <c r="O314" i="7"/>
  <c r="O313" i="7"/>
  <c r="O308" i="7"/>
  <c r="O306" i="7"/>
  <c r="O305" i="7"/>
  <c r="O304" i="7"/>
  <c r="O303" i="7"/>
  <c r="O302" i="7"/>
  <c r="O301" i="7"/>
  <c r="O300" i="7"/>
  <c r="O299" i="7"/>
  <c r="O298" i="7"/>
  <c r="O296" i="7"/>
  <c r="O295" i="7"/>
  <c r="O294" i="7"/>
  <c r="O293" i="7"/>
  <c r="O292" i="7"/>
  <c r="O291" i="7"/>
  <c r="O290" i="7"/>
  <c r="O289" i="7"/>
  <c r="O287" i="7"/>
  <c r="O285" i="7"/>
  <c r="O283" i="7"/>
  <c r="O281" i="7"/>
  <c r="O288" i="7"/>
  <c r="O286" i="7"/>
  <c r="O284" i="7"/>
  <c r="O282" i="7"/>
  <c r="O280" i="7"/>
  <c r="O279" i="7"/>
  <c r="O277" i="7"/>
  <c r="O275" i="7"/>
  <c r="O273" i="7"/>
  <c r="O278" i="7"/>
  <c r="O271" i="7"/>
  <c r="O276" i="7"/>
  <c r="O270" i="7"/>
  <c r="O274" i="7"/>
  <c r="O269" i="7"/>
  <c r="O272" i="7"/>
  <c r="O267" i="7"/>
  <c r="O266" i="7"/>
  <c r="O265" i="7"/>
  <c r="O264" i="7"/>
  <c r="O263" i="7"/>
  <c r="O262" i="7"/>
  <c r="O261" i="7"/>
  <c r="O260" i="7"/>
  <c r="O259" i="7"/>
  <c r="O258" i="7"/>
  <c r="O257" i="7"/>
  <c r="O255" i="7"/>
  <c r="O253" i="7"/>
  <c r="O251" i="7"/>
  <c r="O249" i="7"/>
  <c r="O247" i="7"/>
  <c r="O245" i="7"/>
  <c r="O243" i="7"/>
  <c r="O241" i="7"/>
  <c r="O239" i="7"/>
  <c r="O238" i="7"/>
  <c r="O237" i="7"/>
  <c r="O236" i="7"/>
  <c r="O256" i="7"/>
  <c r="O254" i="7"/>
  <c r="O252" i="7"/>
  <c r="O250" i="7"/>
  <c r="O248" i="7"/>
  <c r="O246" i="7"/>
  <c r="O244" i="7"/>
  <c r="O242" i="7"/>
  <c r="O240" i="7"/>
  <c r="O225" i="7"/>
  <c r="O224" i="7"/>
  <c r="O223" i="7"/>
  <c r="O234" i="7"/>
  <c r="O233" i="7"/>
  <c r="O232" i="7"/>
  <c r="O231" i="7"/>
  <c r="O230" i="7"/>
  <c r="O229" i="7"/>
  <c r="O228" i="7"/>
  <c r="O227" i="7"/>
  <c r="O226" i="7"/>
  <c r="O221" i="7"/>
  <c r="O220" i="7"/>
  <c r="O219" i="7"/>
  <c r="O218" i="7"/>
  <c r="O217" i="7"/>
  <c r="O216" i="7"/>
  <c r="O215" i="7"/>
  <c r="O214" i="7"/>
  <c r="O213" i="7"/>
  <c r="O212" i="7"/>
  <c r="O211" i="7"/>
  <c r="O184" i="7"/>
  <c r="O183" i="7"/>
  <c r="O182" i="7"/>
  <c r="O209" i="7"/>
  <c r="O208" i="7"/>
  <c r="O207" i="7"/>
  <c r="O206" i="7"/>
  <c r="O205" i="7"/>
  <c r="O204" i="7"/>
  <c r="O203" i="7"/>
  <c r="O202" i="7"/>
  <c r="O200" i="7"/>
  <c r="O198" i="7"/>
  <c r="O196" i="7"/>
  <c r="O194" i="7"/>
  <c r="O201" i="7"/>
  <c r="O199" i="7"/>
  <c r="O197" i="7"/>
  <c r="O195" i="7"/>
  <c r="O193" i="7"/>
  <c r="O192" i="7"/>
  <c r="O190" i="7"/>
  <c r="O188" i="7"/>
  <c r="O186" i="7"/>
  <c r="O191" i="7"/>
  <c r="O189" i="7"/>
  <c r="O187" i="7"/>
  <c r="O185" i="7"/>
  <c r="O180" i="7"/>
  <c r="O173" i="7"/>
  <c r="O172" i="7"/>
  <c r="O171" i="7"/>
  <c r="O170" i="7"/>
  <c r="O178" i="7"/>
  <c r="O177" i="7"/>
  <c r="O176" i="7"/>
  <c r="O175" i="7"/>
  <c r="O174" i="7"/>
  <c r="O169" i="7"/>
  <c r="O168" i="7"/>
  <c r="O167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2" i="7"/>
  <c r="O151" i="7"/>
  <c r="O150" i="7"/>
  <c r="O149" i="7"/>
  <c r="O148" i="7"/>
  <c r="O146" i="7"/>
  <c r="O145" i="7"/>
  <c r="O144" i="7"/>
  <c r="O142" i="7"/>
  <c r="O141" i="7"/>
  <c r="O140" i="7"/>
  <c r="O139" i="7"/>
  <c r="O138" i="7"/>
  <c r="O137" i="7"/>
  <c r="O136" i="7"/>
  <c r="O135" i="7"/>
  <c r="O134" i="7"/>
  <c r="O132" i="7"/>
  <c r="O131" i="7"/>
  <c r="O130" i="7"/>
  <c r="O129" i="7"/>
  <c r="O128" i="7"/>
  <c r="O127" i="7"/>
  <c r="O126" i="7"/>
  <c r="O125" i="7"/>
  <c r="O124" i="7"/>
  <c r="O122" i="7"/>
  <c r="O121" i="7"/>
  <c r="O120" i="7"/>
  <c r="O119" i="7"/>
  <c r="O118" i="7"/>
  <c r="O117" i="7"/>
  <c r="O116" i="7"/>
  <c r="O115" i="7"/>
  <c r="O114" i="7"/>
  <c r="O112" i="7"/>
  <c r="O111" i="7"/>
  <c r="O109" i="7"/>
  <c r="O107" i="7"/>
  <c r="O106" i="7"/>
  <c r="O105" i="7"/>
  <c r="O104" i="7"/>
  <c r="O108" i="7"/>
  <c r="O103" i="7"/>
  <c r="O102" i="7"/>
  <c r="O101" i="7"/>
  <c r="O100" i="7"/>
  <c r="O99" i="7"/>
  <c r="O97" i="7"/>
  <c r="O96" i="7"/>
  <c r="O95" i="7"/>
  <c r="O94" i="7"/>
  <c r="O92" i="7"/>
  <c r="O91" i="7"/>
  <c r="O90" i="7"/>
  <c r="O89" i="7"/>
  <c r="O88" i="7"/>
  <c r="O87" i="7"/>
  <c r="O86" i="7"/>
  <c r="O85" i="7"/>
  <c r="O84" i="7"/>
  <c r="O83" i="7"/>
  <c r="O82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3" i="7"/>
  <c r="O42" i="7"/>
  <c r="O41" i="7"/>
  <c r="O40" i="7"/>
  <c r="O39" i="7"/>
  <c r="O38" i="7"/>
  <c r="O32" i="7"/>
  <c r="O31" i="7"/>
  <c r="O37" i="7"/>
  <c r="O36" i="7"/>
  <c r="O35" i="7"/>
  <c r="O34" i="7"/>
  <c r="O33" i="7"/>
  <c r="O30" i="7"/>
  <c r="O28" i="7"/>
  <c r="O26" i="7"/>
  <c r="O24" i="7"/>
  <c r="O29" i="7"/>
  <c r="O27" i="7"/>
  <c r="O25" i="7"/>
  <c r="O23" i="7"/>
  <c r="O22" i="7"/>
  <c r="O21" i="7"/>
  <c r="O20" i="7"/>
  <c r="O17" i="7"/>
  <c r="O19" i="7"/>
  <c r="O16" i="7"/>
  <c r="O14" i="7"/>
  <c r="O12" i="7"/>
  <c r="O18" i="7"/>
  <c r="O15" i="7"/>
  <c r="O13" i="7"/>
  <c r="O11" i="7"/>
  <c r="O10" i="7"/>
  <c r="O8" i="7"/>
  <c r="O6" i="7"/>
  <c r="O9" i="7"/>
  <c r="O7" i="7"/>
  <c r="O5" i="7"/>
  <c r="O3" i="7"/>
  <c r="O2" i="7"/>
  <c r="N2276" i="7"/>
  <c r="N2366" i="7"/>
  <c r="N2365" i="7"/>
  <c r="N2364" i="7"/>
  <c r="N2363" i="7"/>
  <c r="N2362" i="7"/>
  <c r="N2361" i="7"/>
  <c r="N2360" i="7"/>
  <c r="N2359" i="7"/>
  <c r="N2358" i="7"/>
  <c r="N2357" i="7"/>
  <c r="N2356" i="7"/>
  <c r="N2355" i="7"/>
  <c r="N2354" i="7"/>
  <c r="N2353" i="7"/>
  <c r="N2352" i="7"/>
  <c r="N2351" i="7"/>
  <c r="N2350" i="7"/>
  <c r="N2349" i="7"/>
  <c r="N2348" i="7"/>
  <c r="N2347" i="7"/>
  <c r="N2346" i="7"/>
  <c r="N2345" i="7"/>
  <c r="N2344" i="7"/>
  <c r="N2343" i="7"/>
  <c r="N2275" i="7"/>
  <c r="N2342" i="7"/>
  <c r="N2341" i="7"/>
  <c r="N2340" i="7"/>
  <c r="N2339" i="7"/>
  <c r="N2338" i="7"/>
  <c r="N2337" i="7"/>
  <c r="N2336" i="7"/>
  <c r="N2335" i="7"/>
  <c r="N2334" i="7"/>
  <c r="N2333" i="7"/>
  <c r="N2332" i="7"/>
  <c r="N2331" i="7"/>
  <c r="N2330" i="7"/>
  <c r="N2329" i="7"/>
  <c r="N2328" i="7"/>
  <c r="N2327" i="7"/>
  <c r="N2326" i="7"/>
  <c r="N2325" i="7"/>
  <c r="N2274" i="7"/>
  <c r="N2324" i="7"/>
  <c r="N2323" i="7"/>
  <c r="N2322" i="7"/>
  <c r="N2321" i="7"/>
  <c r="N2320" i="7"/>
  <c r="N2319" i="7"/>
  <c r="N2318" i="7"/>
  <c r="N2317" i="7"/>
  <c r="N2316" i="7"/>
  <c r="N2315" i="7"/>
  <c r="N2314" i="7"/>
  <c r="N2313" i="7"/>
  <c r="N2312" i="7"/>
  <c r="N2311" i="7"/>
  <c r="N2310" i="7"/>
  <c r="N2273" i="7"/>
  <c r="N2309" i="7"/>
  <c r="N2308" i="7"/>
  <c r="N2307" i="7"/>
  <c r="N2306" i="7"/>
  <c r="N2305" i="7"/>
  <c r="N2304" i="7"/>
  <c r="N2303" i="7"/>
  <c r="N2302" i="7"/>
  <c r="N2301" i="7"/>
  <c r="N2300" i="7"/>
  <c r="N2299" i="7"/>
  <c r="N2272" i="7"/>
  <c r="N2298" i="7"/>
  <c r="N2297" i="7"/>
  <c r="N2296" i="7"/>
  <c r="N2295" i="7"/>
  <c r="N2294" i="7"/>
  <c r="N2293" i="7"/>
  <c r="N2292" i="7"/>
  <c r="N2291" i="7"/>
  <c r="N2290" i="7"/>
  <c r="N2289" i="7"/>
  <c r="N2288" i="7"/>
  <c r="N2287" i="7"/>
  <c r="N2286" i="7"/>
  <c r="N2285" i="7"/>
  <c r="N2284" i="7"/>
  <c r="N2283" i="7"/>
  <c r="N2282" i="7"/>
  <c r="N2281" i="7"/>
  <c r="N2280" i="7"/>
  <c r="N2279" i="7"/>
  <c r="N2278" i="7"/>
  <c r="N2277" i="7"/>
  <c r="N2163" i="7"/>
  <c r="N2162" i="7"/>
  <c r="N2161" i="7"/>
  <c r="N2160" i="7"/>
  <c r="N2159" i="7"/>
  <c r="N2158" i="7"/>
  <c r="N2157" i="7"/>
  <c r="N2156" i="7"/>
  <c r="N2155" i="7"/>
  <c r="N2154" i="7"/>
  <c r="N2153" i="7"/>
  <c r="N2152" i="7"/>
  <c r="N2151" i="7"/>
  <c r="N2149" i="7"/>
  <c r="N2148" i="7"/>
  <c r="N2147" i="7"/>
  <c r="N2146" i="7"/>
  <c r="N2145" i="7"/>
  <c r="N1769" i="7"/>
  <c r="N1771" i="7"/>
  <c r="N1770" i="7"/>
  <c r="N1768" i="7"/>
  <c r="N1767" i="7"/>
  <c r="N1766" i="7"/>
  <c r="N1765" i="7"/>
  <c r="N1764" i="7"/>
  <c r="N1763" i="7"/>
  <c r="N1762" i="7"/>
  <c r="N1761" i="7"/>
  <c r="N1760" i="7"/>
  <c r="N1759" i="7"/>
  <c r="N1758" i="7"/>
  <c r="N1757" i="7"/>
  <c r="N1756" i="7"/>
  <c r="N1755" i="7"/>
  <c r="N1754" i="7"/>
  <c r="N1753" i="7"/>
  <c r="N1752" i="7"/>
  <c r="N1751" i="7"/>
  <c r="N1750" i="7"/>
  <c r="N1749" i="7"/>
  <c r="N1748" i="7"/>
  <c r="N1747" i="7"/>
  <c r="N1746" i="7"/>
  <c r="N1745" i="7"/>
  <c r="N1744" i="7"/>
  <c r="N1743" i="7"/>
  <c r="N1742" i="7"/>
  <c r="N1741" i="7"/>
  <c r="N1740" i="7"/>
  <c r="N1736" i="7"/>
  <c r="N1739" i="7"/>
  <c r="N1738" i="7"/>
  <c r="N1737" i="7"/>
  <c r="N1735" i="7"/>
  <c r="N1734" i="7"/>
  <c r="N1733" i="7"/>
  <c r="N1732" i="7"/>
  <c r="N1731" i="7"/>
  <c r="N1730" i="7"/>
  <c r="N1729" i="7"/>
  <c r="N1728" i="7"/>
  <c r="N1727" i="7"/>
  <c r="N1726" i="7"/>
  <c r="N1725" i="7"/>
  <c r="N1724" i="7"/>
  <c r="N1723" i="7"/>
  <c r="N1722" i="7"/>
  <c r="N1721" i="7"/>
  <c r="N1720" i="7"/>
  <c r="N1719" i="7"/>
  <c r="N1718" i="7"/>
  <c r="N1717" i="7"/>
  <c r="N1716" i="7"/>
  <c r="N1715" i="7"/>
  <c r="N1714" i="7"/>
  <c r="N1713" i="7"/>
  <c r="N1712" i="7"/>
  <c r="N1711" i="7"/>
  <c r="N1710" i="7"/>
  <c r="N1709" i="7"/>
  <c r="N1707" i="7"/>
  <c r="N1706" i="7"/>
  <c r="N1705" i="7"/>
  <c r="N1704" i="7"/>
  <c r="N1703" i="7"/>
  <c r="N1702" i="7"/>
  <c r="N1701" i="7"/>
  <c r="N1700" i="7"/>
  <c r="N1699" i="7"/>
  <c r="N1708" i="7"/>
  <c r="N1258" i="7"/>
  <c r="N1257" i="7"/>
  <c r="N1256" i="7"/>
  <c r="N1255" i="7"/>
  <c r="N1254" i="7"/>
  <c r="N1253" i="7"/>
  <c r="N1252" i="7"/>
  <c r="N1251" i="7"/>
  <c r="N1250" i="7"/>
  <c r="N1249" i="7"/>
  <c r="N1174" i="7"/>
  <c r="N1173" i="7"/>
  <c r="N1171" i="7"/>
  <c r="N1170" i="7"/>
  <c r="N1169" i="7"/>
  <c r="N1155" i="7"/>
  <c r="N1154" i="7"/>
  <c r="N1153" i="7"/>
  <c r="N1152" i="7"/>
  <c r="N1133" i="7"/>
  <c r="N1116" i="7"/>
  <c r="N1093" i="7"/>
  <c r="N1084" i="7"/>
  <c r="N1082" i="7"/>
  <c r="N1086" i="7"/>
  <c r="N1087" i="7"/>
  <c r="N1085" i="7"/>
  <c r="N1083" i="7"/>
  <c r="N1081" i="7"/>
  <c r="N1079" i="7"/>
  <c r="N1080" i="7"/>
  <c r="N1078" i="7"/>
  <c r="N1077" i="7"/>
  <c r="N1076" i="7"/>
  <c r="N1072" i="7"/>
  <c r="N1075" i="7"/>
  <c r="N1074" i="7"/>
  <c r="N1073" i="7"/>
  <c r="N1071" i="7"/>
  <c r="N1069" i="7"/>
  <c r="N1068" i="7"/>
  <c r="N1067" i="7"/>
  <c r="N1066" i="7"/>
  <c r="N1065" i="7"/>
  <c r="N1064" i="7"/>
  <c r="N1063" i="7"/>
  <c r="N1062" i="7"/>
  <c r="N1061" i="7"/>
  <c r="N1060" i="7"/>
  <c r="N1059" i="7"/>
  <c r="N1058" i="7"/>
  <c r="N1057" i="7"/>
  <c r="N1051" i="7"/>
  <c r="N1050" i="7"/>
  <c r="N1048" i="7"/>
  <c r="N1047" i="7"/>
  <c r="N1046" i="7"/>
  <c r="N1045" i="7"/>
  <c r="N1044" i="7"/>
  <c r="N1043" i="7"/>
  <c r="N1042" i="7"/>
  <c r="N1001" i="7"/>
  <c r="N1000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953" i="7"/>
  <c r="N952" i="7"/>
  <c r="N951" i="7"/>
  <c r="N950" i="7"/>
  <c r="N949" i="7"/>
  <c r="N948" i="7"/>
  <c r="N947" i="7"/>
  <c r="N946" i="7"/>
  <c r="N945" i="7"/>
  <c r="N944" i="7"/>
  <c r="N943" i="7"/>
  <c r="N942" i="7"/>
  <c r="N941" i="7"/>
  <c r="N940" i="7"/>
  <c r="N939" i="7"/>
  <c r="N938" i="7"/>
  <c r="N937" i="7"/>
  <c r="N936" i="7"/>
  <c r="N935" i="7"/>
  <c r="N934" i="7"/>
  <c r="N933" i="7"/>
  <c r="N932" i="7"/>
  <c r="N931" i="7"/>
  <c r="N930" i="7"/>
  <c r="N929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928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4" i="7"/>
  <c r="N778" i="7"/>
  <c r="N813" i="7"/>
  <c r="N777" i="7"/>
  <c r="N776" i="7"/>
  <c r="N775" i="7"/>
  <c r="N774" i="7"/>
  <c r="N773" i="7"/>
  <c r="N772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1" i="7"/>
  <c r="N779" i="7"/>
  <c r="N770" i="7"/>
  <c r="N769" i="7"/>
  <c r="N768" i="7"/>
  <c r="N767" i="7"/>
  <c r="N766" i="7"/>
  <c r="N765" i="7"/>
  <c r="N764" i="7"/>
  <c r="N763" i="7"/>
  <c r="N761" i="7"/>
  <c r="N760" i="7"/>
  <c r="N759" i="7"/>
  <c r="N758" i="7"/>
  <c r="N694" i="7"/>
  <c r="N693" i="7"/>
  <c r="N691" i="7"/>
  <c r="N692" i="7"/>
  <c r="N689" i="7"/>
  <c r="N688" i="7"/>
  <c r="N686" i="7"/>
  <c r="N687" i="7"/>
  <c r="N684" i="7"/>
  <c r="N683" i="7"/>
  <c r="N682" i="7"/>
  <c r="N681" i="7"/>
  <c r="N680" i="7"/>
  <c r="N679" i="7"/>
  <c r="N580" i="7"/>
  <c r="N579" i="7"/>
  <c r="N578" i="7"/>
  <c r="N577" i="7"/>
  <c r="N576" i="7"/>
  <c r="N574" i="7"/>
  <c r="N573" i="7"/>
  <c r="N572" i="7"/>
  <c r="N571" i="7"/>
  <c r="N570" i="7"/>
  <c r="N569" i="7"/>
  <c r="N568" i="7"/>
  <c r="N567" i="7"/>
  <c r="N566" i="7"/>
  <c r="N565" i="7"/>
  <c r="N564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3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7" i="7"/>
  <c r="N356" i="7"/>
  <c r="N355" i="7"/>
  <c r="N354" i="7"/>
  <c r="N353" i="7"/>
  <c r="N351" i="7"/>
  <c r="N350" i="7"/>
  <c r="N146" i="7"/>
  <c r="N145" i="7"/>
  <c r="N144" i="7"/>
  <c r="N109" i="7"/>
  <c r="N107" i="7"/>
  <c r="N106" i="7"/>
  <c r="N105" i="7"/>
  <c r="N104" i="7"/>
  <c r="N108" i="7"/>
  <c r="N103" i="7"/>
  <c r="N102" i="7"/>
  <c r="N101" i="7"/>
  <c r="N100" i="7"/>
  <c r="N99" i="7"/>
  <c r="N97" i="7"/>
  <c r="N96" i="7"/>
  <c r="N95" i="7"/>
  <c r="N94" i="7"/>
  <c r="N92" i="7"/>
  <c r="N91" i="7"/>
  <c r="N90" i="7"/>
  <c r="N89" i="7"/>
  <c r="N88" i="7"/>
  <c r="N87" i="7"/>
  <c r="N86" i="7"/>
  <c r="N85" i="7"/>
  <c r="N84" i="7"/>
  <c r="N83" i="7"/>
  <c r="N82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3" i="7"/>
  <c r="N5" i="7"/>
  <c r="N7" i="7"/>
  <c r="N9" i="7"/>
  <c r="N6" i="7"/>
  <c r="N8" i="7"/>
  <c r="N10" i="7"/>
  <c r="N11" i="7"/>
  <c r="N13" i="7"/>
  <c r="N15" i="7"/>
  <c r="N18" i="7"/>
  <c r="N12" i="7"/>
  <c r="N14" i="7"/>
  <c r="N16" i="7"/>
  <c r="N19" i="7"/>
  <c r="N17" i="7"/>
  <c r="N20" i="7"/>
  <c r="N21" i="7"/>
  <c r="N22" i="7"/>
  <c r="N23" i="7"/>
  <c r="N25" i="7"/>
  <c r="N27" i="7"/>
  <c r="N29" i="7"/>
  <c r="N24" i="7"/>
  <c r="N26" i="7"/>
  <c r="N28" i="7"/>
  <c r="N30" i="7"/>
  <c r="N33" i="7"/>
  <c r="N34" i="7"/>
  <c r="N35" i="7"/>
  <c r="N36" i="7"/>
  <c r="N37" i="7"/>
  <c r="N31" i="7"/>
  <c r="N32" i="7"/>
  <c r="N38" i="7"/>
  <c r="N39" i="7"/>
  <c r="N40" i="7"/>
  <c r="N41" i="7"/>
  <c r="N42" i="7"/>
  <c r="N43" i="7"/>
  <c r="N111" i="7"/>
  <c r="N112" i="7"/>
  <c r="N114" i="7"/>
  <c r="N115" i="7"/>
  <c r="N116" i="7"/>
  <c r="N117" i="7"/>
  <c r="N118" i="7"/>
  <c r="N119" i="7"/>
  <c r="N120" i="7"/>
  <c r="N121" i="7"/>
  <c r="N122" i="7"/>
  <c r="N124" i="7"/>
  <c r="N125" i="7"/>
  <c r="N126" i="7"/>
  <c r="N127" i="7"/>
  <c r="N128" i="7"/>
  <c r="N129" i="7"/>
  <c r="N130" i="7"/>
  <c r="N131" i="7"/>
  <c r="N132" i="7"/>
  <c r="N134" i="7"/>
  <c r="N135" i="7"/>
  <c r="N136" i="7"/>
  <c r="N137" i="7"/>
  <c r="N138" i="7"/>
  <c r="N139" i="7"/>
  <c r="N140" i="7"/>
  <c r="N141" i="7"/>
  <c r="N142" i="7"/>
  <c r="N148" i="7"/>
  <c r="N149" i="7"/>
  <c r="N150" i="7"/>
  <c r="N151" i="7"/>
  <c r="N152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7" i="7"/>
  <c r="N168" i="7"/>
  <c r="N169" i="7"/>
  <c r="N174" i="7"/>
  <c r="N175" i="7"/>
  <c r="N176" i="7"/>
  <c r="N177" i="7"/>
  <c r="N178" i="7"/>
  <c r="N170" i="7"/>
  <c r="N171" i="7"/>
  <c r="N172" i="7"/>
  <c r="N173" i="7"/>
  <c r="N180" i="7"/>
  <c r="N185" i="7"/>
  <c r="N187" i="7"/>
  <c r="N189" i="7"/>
  <c r="N191" i="7"/>
  <c r="N186" i="7"/>
  <c r="N188" i="7"/>
  <c r="N190" i="7"/>
  <c r="N192" i="7"/>
  <c r="N193" i="7"/>
  <c r="N195" i="7"/>
  <c r="N197" i="7"/>
  <c r="N199" i="7"/>
  <c r="N201" i="7"/>
  <c r="N194" i="7"/>
  <c r="N196" i="7"/>
  <c r="N198" i="7"/>
  <c r="N200" i="7"/>
  <c r="N202" i="7"/>
  <c r="N203" i="7"/>
  <c r="N204" i="7"/>
  <c r="N205" i="7"/>
  <c r="N206" i="7"/>
  <c r="N207" i="7"/>
  <c r="N208" i="7"/>
  <c r="N209" i="7"/>
  <c r="N182" i="7"/>
  <c r="N183" i="7"/>
  <c r="N184" i="7"/>
  <c r="N211" i="7"/>
  <c r="N212" i="7"/>
  <c r="N213" i="7"/>
  <c r="N214" i="7"/>
  <c r="N215" i="7"/>
  <c r="N216" i="7"/>
  <c r="N217" i="7"/>
  <c r="N218" i="7"/>
  <c r="N219" i="7"/>
  <c r="N220" i="7"/>
  <c r="N221" i="7"/>
  <c r="N226" i="7"/>
  <c r="N227" i="7"/>
  <c r="N228" i="7"/>
  <c r="N229" i="7"/>
  <c r="N230" i="7"/>
  <c r="N231" i="7"/>
  <c r="N232" i="7"/>
  <c r="N233" i="7"/>
  <c r="N234" i="7"/>
  <c r="N223" i="7"/>
  <c r="N224" i="7"/>
  <c r="N225" i="7"/>
  <c r="N240" i="7"/>
  <c r="N242" i="7"/>
  <c r="N244" i="7"/>
  <c r="N246" i="7"/>
  <c r="N248" i="7"/>
  <c r="N250" i="7"/>
  <c r="N252" i="7"/>
  <c r="N254" i="7"/>
  <c r="N256" i="7"/>
  <c r="N236" i="7"/>
  <c r="N237" i="7"/>
  <c r="N238" i="7"/>
  <c r="N239" i="7"/>
  <c r="N241" i="7"/>
  <c r="N243" i="7"/>
  <c r="N245" i="7"/>
  <c r="N247" i="7"/>
  <c r="N249" i="7"/>
  <c r="N251" i="7"/>
  <c r="N253" i="7"/>
  <c r="N255" i="7"/>
  <c r="N257" i="7"/>
  <c r="N258" i="7"/>
  <c r="N259" i="7"/>
  <c r="N260" i="7"/>
  <c r="N261" i="7"/>
  <c r="N262" i="7"/>
  <c r="N263" i="7"/>
  <c r="N264" i="7"/>
  <c r="N265" i="7"/>
  <c r="N266" i="7"/>
  <c r="N267" i="7"/>
  <c r="N272" i="7"/>
  <c r="N269" i="7"/>
  <c r="N274" i="7"/>
  <c r="N270" i="7"/>
  <c r="N276" i="7"/>
  <c r="N271" i="7"/>
  <c r="N278" i="7"/>
  <c r="N273" i="7"/>
  <c r="N275" i="7"/>
  <c r="N277" i="7"/>
  <c r="N279" i="7"/>
  <c r="N280" i="7"/>
  <c r="N282" i="7"/>
  <c r="N284" i="7"/>
  <c r="N286" i="7"/>
  <c r="N288" i="7"/>
  <c r="N281" i="7"/>
  <c r="N283" i="7"/>
  <c r="N285" i="7"/>
  <c r="N287" i="7"/>
  <c r="N289" i="7"/>
  <c r="N290" i="7"/>
  <c r="N291" i="7"/>
  <c r="N292" i="7"/>
  <c r="N293" i="7"/>
  <c r="N294" i="7"/>
  <c r="N295" i="7"/>
  <c r="N296" i="7"/>
  <c r="N298" i="7"/>
  <c r="N299" i="7"/>
  <c r="N300" i="7"/>
  <c r="N301" i="7"/>
  <c r="N302" i="7"/>
  <c r="N303" i="7"/>
  <c r="N304" i="7"/>
  <c r="N305" i="7"/>
  <c r="N306" i="7"/>
  <c r="N308" i="7"/>
  <c r="N313" i="7"/>
  <c r="N314" i="7"/>
  <c r="N315" i="7"/>
  <c r="N316" i="7"/>
  <c r="N317" i="7"/>
  <c r="N318" i="7"/>
  <c r="N319" i="7"/>
  <c r="N320" i="7"/>
  <c r="N321" i="7"/>
  <c r="N310" i="7"/>
  <c r="N311" i="7"/>
  <c r="N312" i="7"/>
  <c r="N322" i="7"/>
  <c r="N323" i="7"/>
  <c r="N324" i="7"/>
  <c r="N325" i="7"/>
  <c r="N326" i="7"/>
  <c r="N327" i="7"/>
  <c r="N328" i="7"/>
  <c r="N340" i="7"/>
  <c r="N341" i="7"/>
  <c r="N342" i="7"/>
  <c r="N343" i="7"/>
  <c r="N344" i="7"/>
  <c r="N345" i="7"/>
  <c r="N346" i="7"/>
  <c r="N347" i="7"/>
  <c r="N348" i="7"/>
  <c r="N337" i="7"/>
  <c r="N338" i="7"/>
  <c r="N339" i="7"/>
  <c r="N330" i="7"/>
  <c r="N331" i="7"/>
  <c r="N332" i="7"/>
  <c r="N333" i="7"/>
  <c r="N334" i="7"/>
  <c r="N335" i="7"/>
  <c r="N336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4" i="7"/>
  <c r="N525" i="7"/>
  <c r="N526" i="7"/>
  <c r="N527" i="7"/>
  <c r="N528" i="7"/>
  <c r="N529" i="7"/>
  <c r="N530" i="7"/>
  <c r="N531" i="7"/>
  <c r="N532" i="7"/>
  <c r="N533" i="7"/>
  <c r="N534" i="7"/>
  <c r="N536" i="7"/>
  <c r="N537" i="7"/>
  <c r="N538" i="7"/>
  <c r="N539" i="7"/>
  <c r="N541" i="7"/>
  <c r="N542" i="7"/>
  <c r="N543" i="7"/>
  <c r="N544" i="7"/>
  <c r="N545" i="7"/>
  <c r="N546" i="7"/>
  <c r="N547" i="7"/>
  <c r="N548" i="7"/>
  <c r="N549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5" i="7"/>
  <c r="N616" i="7"/>
  <c r="N618" i="7"/>
  <c r="N621" i="7"/>
  <c r="N622" i="7"/>
  <c r="N623" i="7"/>
  <c r="N626" i="7"/>
  <c r="N627" i="7"/>
  <c r="N628" i="7"/>
  <c r="N630" i="7"/>
  <c r="N624" i="7"/>
  <c r="N629" i="7"/>
  <c r="N631" i="7"/>
  <c r="N633" i="7"/>
  <c r="N634" i="7"/>
  <c r="N617" i="7"/>
  <c r="N619" i="7"/>
  <c r="N620" i="7"/>
  <c r="N625" i="7"/>
  <c r="N632" i="7"/>
  <c r="N636" i="7"/>
  <c r="N638" i="7"/>
  <c r="N641" i="7"/>
  <c r="N639" i="7"/>
  <c r="N642" i="7"/>
  <c r="N640" i="7"/>
  <c r="N643" i="7"/>
  <c r="N644" i="7"/>
  <c r="N645" i="7"/>
  <c r="N646" i="7"/>
  <c r="N647" i="7"/>
  <c r="N648" i="7"/>
  <c r="N649" i="7"/>
  <c r="N650" i="7"/>
  <c r="N652" i="7"/>
  <c r="N655" i="7"/>
  <c r="N653" i="7"/>
  <c r="N656" i="7"/>
  <c r="N654" i="7"/>
  <c r="N657" i="7"/>
  <c r="N658" i="7"/>
  <c r="N659" i="7"/>
  <c r="N660" i="7"/>
  <c r="N661" i="7"/>
  <c r="N662" i="7"/>
  <c r="N663" i="7"/>
  <c r="N664" i="7"/>
  <c r="N666" i="7"/>
  <c r="N669" i="7"/>
  <c r="N667" i="7"/>
  <c r="N670" i="7"/>
  <c r="N668" i="7"/>
  <c r="N671" i="7"/>
  <c r="N672" i="7"/>
  <c r="N673" i="7"/>
  <c r="N674" i="7"/>
  <c r="N675" i="7"/>
  <c r="N676" i="7"/>
  <c r="N677" i="7"/>
  <c r="N696" i="7"/>
  <c r="N697" i="7"/>
  <c r="N700" i="7"/>
  <c r="N701" i="7"/>
  <c r="N704" i="7"/>
  <c r="N705" i="7"/>
  <c r="N707" i="7"/>
  <c r="N708" i="7"/>
  <c r="N710" i="7"/>
  <c r="N711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955" i="7"/>
  <c r="N956" i="7"/>
  <c r="N961" i="7"/>
  <c r="N960" i="7"/>
  <c r="N957" i="7"/>
  <c r="N958" i="7"/>
  <c r="N959" i="7"/>
  <c r="N962" i="7"/>
  <c r="N963" i="7"/>
  <c r="N965" i="7"/>
  <c r="N969" i="7"/>
  <c r="N968" i="7"/>
  <c r="N966" i="7"/>
  <c r="N967" i="7"/>
  <c r="N970" i="7"/>
  <c r="N972" i="7"/>
  <c r="N976" i="7"/>
  <c r="N975" i="7"/>
  <c r="N973" i="7"/>
  <c r="N974" i="7"/>
  <c r="N977" i="7"/>
  <c r="N979" i="7"/>
  <c r="N981" i="7"/>
  <c r="N980" i="7"/>
  <c r="N982" i="7"/>
  <c r="N988" i="7"/>
  <c r="N987" i="7"/>
  <c r="N984" i="7"/>
  <c r="N985" i="7"/>
  <c r="N986" i="7"/>
  <c r="N989" i="7"/>
  <c r="N991" i="7"/>
  <c r="N992" i="7"/>
  <c r="N993" i="7"/>
  <c r="N994" i="7"/>
  <c r="N996" i="7"/>
  <c r="N997" i="7"/>
  <c r="N998" i="7"/>
  <c r="N1026" i="7"/>
  <c r="N1027" i="7"/>
  <c r="N1028" i="7"/>
  <c r="N1036" i="7"/>
  <c r="N1038" i="7"/>
  <c r="N1037" i="7"/>
  <c r="N1039" i="7"/>
  <c r="N1040" i="7"/>
  <c r="N1053" i="7"/>
  <c r="N1054" i="7"/>
  <c r="N1055" i="7"/>
  <c r="N1089" i="7"/>
  <c r="N1090" i="7"/>
  <c r="N1091" i="7"/>
  <c r="N1092" i="7"/>
  <c r="N1094" i="7"/>
  <c r="N1095" i="7"/>
  <c r="N1096" i="7"/>
  <c r="N1097" i="7"/>
  <c r="N1099" i="7"/>
  <c r="N1100" i="7"/>
  <c r="N1101" i="7"/>
  <c r="N1102" i="7"/>
  <c r="N1103" i="7"/>
  <c r="N1105" i="7"/>
  <c r="N1106" i="7"/>
  <c r="N1107" i="7"/>
  <c r="N1108" i="7"/>
  <c r="N1109" i="7"/>
  <c r="N1111" i="7"/>
  <c r="N1112" i="7"/>
  <c r="N1113" i="7"/>
  <c r="N1114" i="7"/>
  <c r="N1115" i="7"/>
  <c r="N1117" i="7"/>
  <c r="N1118" i="7"/>
  <c r="N1098" i="7"/>
  <c r="N1104" i="7"/>
  <c r="N1110" i="7"/>
  <c r="N1120" i="7"/>
  <c r="N1121" i="7"/>
  <c r="N1122" i="7"/>
  <c r="N1124" i="7"/>
  <c r="N1123" i="7"/>
  <c r="N1125" i="7"/>
  <c r="N1126" i="7"/>
  <c r="N1127" i="7"/>
  <c r="N1128" i="7"/>
  <c r="N1130" i="7"/>
  <c r="N1129" i="7"/>
  <c r="N1132" i="7"/>
  <c r="N1134" i="7"/>
  <c r="N1137" i="7"/>
  <c r="N1136" i="7"/>
  <c r="N1135" i="7"/>
  <c r="N1138" i="7"/>
  <c r="N1139" i="7"/>
  <c r="N1142" i="7"/>
  <c r="N1141" i="7"/>
  <c r="N1143" i="7"/>
  <c r="N1145" i="7"/>
  <c r="N1144" i="7"/>
  <c r="N1147" i="7"/>
  <c r="N1146" i="7"/>
  <c r="N1148" i="7"/>
  <c r="N1149" i="7"/>
  <c r="N1150" i="7"/>
  <c r="N1140" i="7"/>
  <c r="N1131" i="7"/>
  <c r="N1157" i="7"/>
  <c r="N1158" i="7"/>
  <c r="N1159" i="7"/>
  <c r="N1160" i="7"/>
  <c r="N1161" i="7"/>
  <c r="N1162" i="7"/>
  <c r="N1163" i="7"/>
  <c r="N1164" i="7"/>
  <c r="N1165" i="7"/>
  <c r="N1166" i="7"/>
  <c r="N1167" i="7"/>
  <c r="N1176" i="7"/>
  <c r="N1177" i="7"/>
  <c r="N1178" i="7"/>
  <c r="N1179" i="7"/>
  <c r="N1180" i="7"/>
  <c r="N1181" i="7"/>
  <c r="N1183" i="7"/>
  <c r="N1185" i="7"/>
  <c r="N1187" i="7"/>
  <c r="N1188" i="7"/>
  <c r="N1189" i="7"/>
  <c r="N1191" i="7"/>
  <c r="N1193" i="7"/>
  <c r="N1194" i="7"/>
  <c r="N1190" i="7"/>
  <c r="N1192" i="7"/>
  <c r="N1182" i="7"/>
  <c r="N1184" i="7"/>
  <c r="N1186" i="7"/>
  <c r="N1198" i="7"/>
  <c r="N1200" i="7"/>
  <c r="N1203" i="7"/>
  <c r="N1199" i="7"/>
  <c r="N1201" i="7"/>
  <c r="N1202" i="7"/>
  <c r="N1204" i="7"/>
  <c r="N1206" i="7"/>
  <c r="N1205" i="7"/>
  <c r="N1207" i="7"/>
  <c r="N1196" i="7"/>
  <c r="N1197" i="7"/>
  <c r="N1208" i="7"/>
  <c r="N1209" i="7"/>
  <c r="N1210" i="7"/>
  <c r="N1211" i="7"/>
  <c r="N1212" i="7"/>
  <c r="N1216" i="7"/>
  <c r="N1218" i="7"/>
  <c r="N1219" i="7"/>
  <c r="N1217" i="7"/>
  <c r="N1220" i="7"/>
  <c r="N1221" i="7"/>
  <c r="N1223" i="7"/>
  <c r="N1222" i="7"/>
  <c r="N1224" i="7"/>
  <c r="N1214" i="7"/>
  <c r="N1215" i="7"/>
  <c r="N1225" i="7"/>
  <c r="N1226" i="7"/>
  <c r="N1227" i="7"/>
  <c r="N1228" i="7"/>
  <c r="N1233" i="7"/>
  <c r="N1234" i="7"/>
  <c r="N1235" i="7"/>
  <c r="N1237" i="7"/>
  <c r="N1238" i="7"/>
  <c r="N1239" i="7"/>
  <c r="N1236" i="7"/>
  <c r="N1230" i="7"/>
  <c r="N1231" i="7"/>
  <c r="N1232" i="7"/>
  <c r="N1241" i="7"/>
  <c r="N1242" i="7"/>
  <c r="N1244" i="7"/>
  <c r="N1245" i="7"/>
  <c r="N1246" i="7"/>
  <c r="N1247" i="7"/>
  <c r="N1260" i="7"/>
  <c r="N1261" i="7"/>
  <c r="N1262" i="7"/>
  <c r="N1263" i="7"/>
  <c r="N1264" i="7"/>
  <c r="N1265" i="7"/>
  <c r="N1266" i="7"/>
  <c r="N1267" i="7"/>
  <c r="N1268" i="7"/>
  <c r="N1269" i="7"/>
  <c r="N1270" i="7"/>
  <c r="N1271" i="7"/>
  <c r="N1272" i="7"/>
  <c r="N1273" i="7"/>
  <c r="N1274" i="7"/>
  <c r="N1275" i="7"/>
  <c r="N1276" i="7"/>
  <c r="N1277" i="7"/>
  <c r="N1278" i="7"/>
  <c r="N1279" i="7"/>
  <c r="N1280" i="7"/>
  <c r="N1281" i="7"/>
  <c r="N1282" i="7"/>
  <c r="N1283" i="7"/>
  <c r="N1284" i="7"/>
  <c r="N1285" i="7"/>
  <c r="N1286" i="7"/>
  <c r="N1287" i="7"/>
  <c r="N1288" i="7"/>
  <c r="N1289" i="7"/>
  <c r="N1290" i="7"/>
  <c r="N1291" i="7"/>
  <c r="N1292" i="7"/>
  <c r="N1293" i="7"/>
  <c r="N1294" i="7"/>
  <c r="N1295" i="7"/>
  <c r="N1296" i="7"/>
  <c r="N1297" i="7"/>
  <c r="N1298" i="7"/>
  <c r="N1300" i="7"/>
  <c r="N1301" i="7"/>
  <c r="N1302" i="7"/>
  <c r="N1303" i="7"/>
  <c r="N1304" i="7"/>
  <c r="N1305" i="7"/>
  <c r="N1306" i="7"/>
  <c r="N1307" i="7"/>
  <c r="N1308" i="7"/>
  <c r="N1309" i="7"/>
  <c r="N1310" i="7"/>
  <c r="N1311" i="7"/>
  <c r="N1312" i="7"/>
  <c r="N1313" i="7"/>
  <c r="N1314" i="7"/>
  <c r="N1315" i="7"/>
  <c r="N1316" i="7"/>
  <c r="N1317" i="7"/>
  <c r="N1318" i="7"/>
  <c r="N1319" i="7"/>
  <c r="N1320" i="7"/>
  <c r="N1321" i="7"/>
  <c r="N1322" i="7"/>
  <c r="N1323" i="7"/>
  <c r="N1324" i="7"/>
  <c r="N1325" i="7"/>
  <c r="N1326" i="7"/>
  <c r="N1327" i="7"/>
  <c r="N1328" i="7"/>
  <c r="N1329" i="7"/>
  <c r="N1330" i="7"/>
  <c r="N1331" i="7"/>
  <c r="N1332" i="7"/>
  <c r="N1333" i="7"/>
  <c r="N1334" i="7"/>
  <c r="N1335" i="7"/>
  <c r="N1336" i="7"/>
  <c r="N1337" i="7"/>
  <c r="N1338" i="7"/>
  <c r="N1339" i="7"/>
  <c r="N1340" i="7"/>
  <c r="N1341" i="7"/>
  <c r="N1342" i="7"/>
  <c r="N1343" i="7"/>
  <c r="N1344" i="7"/>
  <c r="N1345" i="7"/>
  <c r="N1346" i="7"/>
  <c r="N1347" i="7"/>
  <c r="N1348" i="7"/>
  <c r="N1349" i="7"/>
  <c r="N1350" i="7"/>
  <c r="N1351" i="7"/>
  <c r="N1352" i="7"/>
  <c r="N1353" i="7"/>
  <c r="N1354" i="7"/>
  <c r="N1355" i="7"/>
  <c r="N1356" i="7"/>
  <c r="N1357" i="7"/>
  <c r="N1358" i="7"/>
  <c r="N1359" i="7"/>
  <c r="N1360" i="7"/>
  <c r="N1361" i="7"/>
  <c r="N1362" i="7"/>
  <c r="N1363" i="7"/>
  <c r="N1364" i="7"/>
  <c r="N1365" i="7"/>
  <c r="N1366" i="7"/>
  <c r="N1367" i="7"/>
  <c r="N1368" i="7"/>
  <c r="N1369" i="7"/>
  <c r="N1371" i="7"/>
  <c r="N1372" i="7"/>
  <c r="N1373" i="7"/>
  <c r="N1374" i="7"/>
  <c r="N1375" i="7"/>
  <c r="N1376" i="7"/>
  <c r="N1377" i="7"/>
  <c r="N1378" i="7"/>
  <c r="N1379" i="7"/>
  <c r="N1380" i="7"/>
  <c r="N1381" i="7"/>
  <c r="N1382" i="7"/>
  <c r="N1383" i="7"/>
  <c r="N1384" i="7"/>
  <c r="N1385" i="7"/>
  <c r="N1386" i="7"/>
  <c r="N1387" i="7"/>
  <c r="N1388" i="7"/>
  <c r="N1389" i="7"/>
  <c r="N1390" i="7"/>
  <c r="N1391" i="7"/>
  <c r="N1392" i="7"/>
  <c r="N1393" i="7"/>
  <c r="N1394" i="7"/>
  <c r="N1395" i="7"/>
  <c r="N1396" i="7"/>
  <c r="N1397" i="7"/>
  <c r="N1398" i="7"/>
  <c r="N1399" i="7"/>
  <c r="N1400" i="7"/>
  <c r="N1401" i="7"/>
  <c r="N1402" i="7"/>
  <c r="N1403" i="7"/>
  <c r="N1404" i="7"/>
  <c r="N1405" i="7"/>
  <c r="N1406" i="7"/>
  <c r="N1407" i="7"/>
  <c r="N1408" i="7"/>
  <c r="N1409" i="7"/>
  <c r="N1410" i="7"/>
  <c r="N1411" i="7"/>
  <c r="N1412" i="7"/>
  <c r="N1413" i="7"/>
  <c r="N1414" i="7"/>
  <c r="N1415" i="7"/>
  <c r="N1416" i="7"/>
  <c r="N1417" i="7"/>
  <c r="N1418" i="7"/>
  <c r="N1419" i="7"/>
  <c r="N1420" i="7"/>
  <c r="N1421" i="7"/>
  <c r="N1422" i="7"/>
  <c r="N1423" i="7"/>
  <c r="N1424" i="7"/>
  <c r="N1425" i="7"/>
  <c r="N1426" i="7"/>
  <c r="N1427" i="7"/>
  <c r="N1428" i="7"/>
  <c r="N1429" i="7"/>
  <c r="N1430" i="7"/>
  <c r="N1431" i="7"/>
  <c r="N1432" i="7"/>
  <c r="N1433" i="7"/>
  <c r="N1434" i="7"/>
  <c r="N1435" i="7"/>
  <c r="N1436" i="7"/>
  <c r="N1437" i="7"/>
  <c r="N1438" i="7"/>
  <c r="N1439" i="7"/>
  <c r="N1440" i="7"/>
  <c r="N1442" i="7"/>
  <c r="N1443" i="7"/>
  <c r="N1444" i="7"/>
  <c r="N1445" i="7"/>
  <c r="N1446" i="7"/>
  <c r="N1447" i="7"/>
  <c r="N1448" i="7"/>
  <c r="N1449" i="7"/>
  <c r="N1450" i="7"/>
  <c r="N1451" i="7"/>
  <c r="N1452" i="7"/>
  <c r="N1453" i="7"/>
  <c r="N1454" i="7"/>
  <c r="N1455" i="7"/>
  <c r="N1456" i="7"/>
  <c r="N1457" i="7"/>
  <c r="N1458" i="7"/>
  <c r="N1459" i="7"/>
  <c r="N1460" i="7"/>
  <c r="N1461" i="7"/>
  <c r="N1462" i="7"/>
  <c r="N1463" i="7"/>
  <c r="N1464" i="7"/>
  <c r="N1465" i="7"/>
  <c r="N1466" i="7"/>
  <c r="N1467" i="7"/>
  <c r="N1468" i="7"/>
  <c r="N1469" i="7"/>
  <c r="N1470" i="7"/>
  <c r="N1471" i="7"/>
  <c r="N1472" i="7"/>
  <c r="N1473" i="7"/>
  <c r="N1474" i="7"/>
  <c r="N1475" i="7"/>
  <c r="N1476" i="7"/>
  <c r="N1477" i="7"/>
  <c r="N1478" i="7"/>
  <c r="N1479" i="7"/>
  <c r="N1480" i="7"/>
  <c r="N1481" i="7"/>
  <c r="N1482" i="7"/>
  <c r="N1483" i="7"/>
  <c r="N1484" i="7"/>
  <c r="N1485" i="7"/>
  <c r="N1486" i="7"/>
  <c r="N1487" i="7"/>
  <c r="N1488" i="7"/>
  <c r="N1489" i="7"/>
  <c r="N1490" i="7"/>
  <c r="N1491" i="7"/>
  <c r="N1492" i="7"/>
  <c r="N1493" i="7"/>
  <c r="N1494" i="7"/>
  <c r="N1495" i="7"/>
  <c r="N1496" i="7"/>
  <c r="N1497" i="7"/>
  <c r="N1498" i="7"/>
  <c r="N1499" i="7"/>
  <c r="N1500" i="7"/>
  <c r="N1501" i="7"/>
  <c r="N1502" i="7"/>
  <c r="N1503" i="7"/>
  <c r="N1504" i="7"/>
  <c r="N1505" i="7"/>
  <c r="N1506" i="7"/>
  <c r="N1507" i="7"/>
  <c r="N1508" i="7"/>
  <c r="N1509" i="7"/>
  <c r="N1511" i="7"/>
  <c r="N1512" i="7"/>
  <c r="N1513" i="7"/>
  <c r="N1514" i="7"/>
  <c r="N1515" i="7"/>
  <c r="N1516" i="7"/>
  <c r="N1517" i="7"/>
  <c r="N1518" i="7"/>
  <c r="N1519" i="7"/>
  <c r="N1520" i="7"/>
  <c r="N1528" i="7"/>
  <c r="N1521" i="7"/>
  <c r="N1522" i="7"/>
  <c r="N1523" i="7"/>
  <c r="N1524" i="7"/>
  <c r="N1525" i="7"/>
  <c r="N1526" i="7"/>
  <c r="N1527" i="7"/>
  <c r="N1529" i="7"/>
  <c r="N1530" i="7"/>
  <c r="N1531" i="7"/>
  <c r="N1532" i="7"/>
  <c r="N1533" i="7"/>
  <c r="N1534" i="7"/>
  <c r="N1535" i="7"/>
  <c r="N1536" i="7"/>
  <c r="N1537" i="7"/>
  <c r="N1538" i="7"/>
  <c r="N1539" i="7"/>
  <c r="N1540" i="7"/>
  <c r="N1541" i="7"/>
  <c r="N1542" i="7"/>
  <c r="N1543" i="7"/>
  <c r="N1544" i="7"/>
  <c r="N1545" i="7"/>
  <c r="N1546" i="7"/>
  <c r="N1547" i="7"/>
  <c r="N1548" i="7"/>
  <c r="N1549" i="7"/>
  <c r="N1550" i="7"/>
  <c r="N1551" i="7"/>
  <c r="N1552" i="7"/>
  <c r="N1553" i="7"/>
  <c r="N1554" i="7"/>
  <c r="N1555" i="7"/>
  <c r="N1556" i="7"/>
  <c r="N1557" i="7"/>
  <c r="N1558" i="7"/>
  <c r="N1559" i="7"/>
  <c r="N1560" i="7"/>
  <c r="N1561" i="7"/>
  <c r="N1562" i="7"/>
  <c r="N1563" i="7"/>
  <c r="N1565" i="7"/>
  <c r="N1566" i="7"/>
  <c r="N1567" i="7"/>
  <c r="N1568" i="7"/>
  <c r="N1569" i="7"/>
  <c r="N1570" i="7"/>
  <c r="N1571" i="7"/>
  <c r="N1572" i="7"/>
  <c r="N1573" i="7"/>
  <c r="N1574" i="7"/>
  <c r="N1575" i="7"/>
  <c r="N1576" i="7"/>
  <c r="N1577" i="7"/>
  <c r="N1578" i="7"/>
  <c r="N1579" i="7"/>
  <c r="N1580" i="7"/>
  <c r="N1581" i="7"/>
  <c r="N1582" i="7"/>
  <c r="N1583" i="7"/>
  <c r="N1584" i="7"/>
  <c r="N1585" i="7"/>
  <c r="N1586" i="7"/>
  <c r="N1587" i="7"/>
  <c r="N1588" i="7"/>
  <c r="N1589" i="7"/>
  <c r="N1590" i="7"/>
  <c r="N1591" i="7"/>
  <c r="N1592" i="7"/>
  <c r="N1593" i="7"/>
  <c r="N1594" i="7"/>
  <c r="N1595" i="7"/>
  <c r="N1596" i="7"/>
  <c r="N1597" i="7"/>
  <c r="N1598" i="7"/>
  <c r="N1599" i="7"/>
  <c r="N1600" i="7"/>
  <c r="N1601" i="7"/>
  <c r="N1602" i="7"/>
  <c r="N1603" i="7"/>
  <c r="N1604" i="7"/>
  <c r="N1605" i="7"/>
  <c r="N1606" i="7"/>
  <c r="N1607" i="7"/>
  <c r="N1608" i="7"/>
  <c r="N1609" i="7"/>
  <c r="N1610" i="7"/>
  <c r="N1611" i="7"/>
  <c r="N1612" i="7"/>
  <c r="N1613" i="7"/>
  <c r="N1615" i="7"/>
  <c r="N1616" i="7"/>
  <c r="N1617" i="7"/>
  <c r="N1618" i="7"/>
  <c r="N1619" i="7"/>
  <c r="N1620" i="7"/>
  <c r="N1621" i="7"/>
  <c r="N1622" i="7"/>
  <c r="N1623" i="7"/>
  <c r="N1624" i="7"/>
  <c r="N1625" i="7"/>
  <c r="N1626" i="7"/>
  <c r="N1627" i="7"/>
  <c r="N1628" i="7"/>
  <c r="N1629" i="7"/>
  <c r="N1630" i="7"/>
  <c r="N1631" i="7"/>
  <c r="N1632" i="7"/>
  <c r="N1633" i="7"/>
  <c r="N1634" i="7"/>
  <c r="N1635" i="7"/>
  <c r="N1636" i="7"/>
  <c r="N1637" i="7"/>
  <c r="N1638" i="7"/>
  <c r="N1639" i="7"/>
  <c r="N1640" i="7"/>
  <c r="N1641" i="7"/>
  <c r="N1642" i="7"/>
  <c r="N1643" i="7"/>
  <c r="N1644" i="7"/>
  <c r="N1645" i="7"/>
  <c r="N1646" i="7"/>
  <c r="N1647" i="7"/>
  <c r="N1648" i="7"/>
  <c r="N1649" i="7"/>
  <c r="N1650" i="7"/>
  <c r="N1651" i="7"/>
  <c r="N1652" i="7"/>
  <c r="N1653" i="7"/>
  <c r="N1654" i="7"/>
  <c r="N1655" i="7"/>
  <c r="N1656" i="7"/>
  <c r="N1657" i="7"/>
  <c r="N1659" i="7"/>
  <c r="N1660" i="7"/>
  <c r="N1662" i="7"/>
  <c r="N1664" i="7"/>
  <c r="N1661" i="7"/>
  <c r="N1663" i="7"/>
  <c r="N1665" i="7"/>
  <c r="N1666" i="7"/>
  <c r="N1668" i="7"/>
  <c r="N1667" i="7"/>
  <c r="N1669" i="7"/>
  <c r="N1670" i="7"/>
  <c r="N1672" i="7"/>
  <c r="N1673" i="7"/>
  <c r="N1674" i="7"/>
  <c r="N1675" i="7"/>
  <c r="N1676" i="7"/>
  <c r="N1677" i="7"/>
  <c r="N1678" i="7"/>
  <c r="N1679" i="7"/>
  <c r="N1680" i="7"/>
  <c r="N1681" i="7"/>
  <c r="N1682" i="7"/>
  <c r="N1683" i="7"/>
  <c r="N1684" i="7"/>
  <c r="N1685" i="7"/>
  <c r="N1686" i="7"/>
  <c r="N1687" i="7"/>
  <c r="N1688" i="7"/>
  <c r="N1689" i="7"/>
  <c r="N1690" i="7"/>
  <c r="N1691" i="7"/>
  <c r="N1693" i="7"/>
  <c r="N1694" i="7"/>
  <c r="N1692" i="7"/>
  <c r="N1695" i="7"/>
  <c r="N1696" i="7"/>
  <c r="N1697" i="7"/>
  <c r="N1773" i="7"/>
  <c r="N1774" i="7"/>
  <c r="N1775" i="7"/>
  <c r="N1776" i="7"/>
  <c r="N1777" i="7"/>
  <c r="N1778" i="7"/>
  <c r="N1779" i="7"/>
  <c r="N1780" i="7"/>
  <c r="N1781" i="7"/>
  <c r="N1782" i="7"/>
  <c r="N1783" i="7"/>
  <c r="N1785" i="7"/>
  <c r="N1786" i="7"/>
  <c r="N1787" i="7"/>
  <c r="N1788" i="7"/>
  <c r="N1809" i="7"/>
  <c r="N1810" i="7"/>
  <c r="N1811" i="7"/>
  <c r="N1812" i="7"/>
  <c r="N1789" i="7"/>
  <c r="N1791" i="7"/>
  <c r="N1793" i="7"/>
  <c r="N1795" i="7"/>
  <c r="N1797" i="7"/>
  <c r="N1813" i="7"/>
  <c r="N1814" i="7"/>
  <c r="N1815" i="7"/>
  <c r="N1816" i="7"/>
  <c r="N1817" i="7"/>
  <c r="N1818" i="7"/>
  <c r="N1819" i="7"/>
  <c r="N1820" i="7"/>
  <c r="N1821" i="7"/>
  <c r="N1822" i="7"/>
  <c r="N1800" i="7"/>
  <c r="N1802" i="7"/>
  <c r="N1804" i="7"/>
  <c r="N1806" i="7"/>
  <c r="N1808" i="7"/>
  <c r="N1794" i="7"/>
  <c r="N1796" i="7"/>
  <c r="N1798" i="7"/>
  <c r="N1799" i="7"/>
  <c r="N1801" i="7"/>
  <c r="N1803" i="7"/>
  <c r="N1805" i="7"/>
  <c r="N1807" i="7"/>
  <c r="N1790" i="7"/>
  <c r="N1792" i="7"/>
  <c r="N1824" i="7"/>
  <c r="N1826" i="7"/>
  <c r="N1828" i="7"/>
  <c r="N1830" i="7"/>
  <c r="N1832" i="7"/>
  <c r="N1825" i="7"/>
  <c r="N1827" i="7"/>
  <c r="N1829" i="7"/>
  <c r="N1831" i="7"/>
  <c r="N1833" i="7"/>
  <c r="N1834" i="7"/>
  <c r="N1836" i="7"/>
  <c r="N1838" i="7"/>
  <c r="N1835" i="7"/>
  <c r="N1837" i="7"/>
  <c r="N1839" i="7"/>
  <c r="N1842" i="7"/>
  <c r="N1845" i="7"/>
  <c r="N1848" i="7"/>
  <c r="N1852" i="7"/>
  <c r="N1855" i="7"/>
  <c r="N1858" i="7"/>
  <c r="N1861" i="7"/>
  <c r="N1864" i="7"/>
  <c r="N1866" i="7"/>
  <c r="N1868" i="7"/>
  <c r="N1870" i="7"/>
  <c r="N1872" i="7"/>
  <c r="N1874" i="7"/>
  <c r="N1876" i="7"/>
  <c r="N1850" i="7"/>
  <c r="N1878" i="7"/>
  <c r="N1879" i="7"/>
  <c r="N1880" i="7"/>
  <c r="N1881" i="7"/>
  <c r="N1882" i="7"/>
  <c r="N1883" i="7"/>
  <c r="N1884" i="7"/>
  <c r="N1885" i="7"/>
  <c r="N1886" i="7"/>
  <c r="N1841" i="7"/>
  <c r="N1844" i="7"/>
  <c r="N1847" i="7"/>
  <c r="N1851" i="7"/>
  <c r="N1854" i="7"/>
  <c r="N1857" i="7"/>
  <c r="N1860" i="7"/>
  <c r="N1863" i="7"/>
  <c r="N1843" i="7"/>
  <c r="N1846" i="7"/>
  <c r="N1849" i="7"/>
  <c r="N1853" i="7"/>
  <c r="N1856" i="7"/>
  <c r="N1859" i="7"/>
  <c r="N1862" i="7"/>
  <c r="N1865" i="7"/>
  <c r="N1867" i="7"/>
  <c r="N1869" i="7"/>
  <c r="N1871" i="7"/>
  <c r="N1873" i="7"/>
  <c r="N1875" i="7"/>
  <c r="N1877" i="7"/>
  <c r="N1889" i="7"/>
  <c r="N1893" i="7"/>
  <c r="N1895" i="7"/>
  <c r="N1897" i="7"/>
  <c r="N1888" i="7"/>
  <c r="N1890" i="7"/>
  <c r="N1891" i="7"/>
  <c r="N1892" i="7"/>
  <c r="N1894" i="7"/>
  <c r="N1896" i="7"/>
  <c r="N1899" i="7"/>
  <c r="N1900" i="7"/>
  <c r="N1901" i="7"/>
  <c r="N1902" i="7"/>
  <c r="N1903" i="7"/>
  <c r="N1904" i="7"/>
  <c r="N1905" i="7"/>
  <c r="N1906" i="7"/>
  <c r="N1907" i="7"/>
  <c r="N1908" i="7"/>
  <c r="N1909" i="7"/>
  <c r="N1910" i="7"/>
  <c r="N1911" i="7"/>
  <c r="N1917" i="7"/>
  <c r="N1919" i="7"/>
  <c r="N1921" i="7"/>
  <c r="N1923" i="7"/>
  <c r="N1925" i="7"/>
  <c r="N1918" i="7"/>
  <c r="N1920" i="7"/>
  <c r="N1922" i="7"/>
  <c r="N1924" i="7"/>
  <c r="N1926" i="7"/>
  <c r="N1928" i="7"/>
  <c r="N1930" i="7"/>
  <c r="N1932" i="7"/>
  <c r="N1934" i="7"/>
  <c r="N1936" i="7"/>
  <c r="N1927" i="7"/>
  <c r="N1929" i="7"/>
  <c r="N1931" i="7"/>
  <c r="N1933" i="7"/>
  <c r="N1935" i="7"/>
  <c r="N1913" i="7"/>
  <c r="N1914" i="7"/>
  <c r="N1915" i="7"/>
  <c r="N1916" i="7"/>
  <c r="N1937" i="7"/>
  <c r="N1938" i="7"/>
  <c r="N1939" i="7"/>
  <c r="N1940" i="7"/>
  <c r="N1941" i="7"/>
  <c r="N1942" i="7"/>
  <c r="N1943" i="7"/>
  <c r="N1944" i="7"/>
  <c r="N1945" i="7"/>
  <c r="N1946" i="7"/>
  <c r="N1947" i="7"/>
  <c r="N1948" i="7"/>
  <c r="N1949" i="7"/>
  <c r="N1950" i="7"/>
  <c r="N1951" i="7"/>
  <c r="N1952" i="7"/>
  <c r="N1953" i="7"/>
  <c r="N1954" i="7"/>
  <c r="N1955" i="7"/>
  <c r="N1956" i="7"/>
  <c r="N1957" i="7"/>
  <c r="N1958" i="7"/>
  <c r="N1959" i="7"/>
  <c r="N1960" i="7"/>
  <c r="N1961" i="7"/>
  <c r="N1962" i="7"/>
  <c r="N1963" i="7"/>
  <c r="N1964" i="7"/>
  <c r="N1965" i="7"/>
  <c r="N1966" i="7"/>
  <c r="N1967" i="7"/>
  <c r="N1968" i="7"/>
  <c r="N1969" i="7"/>
  <c r="N1970" i="7"/>
  <c r="N1971" i="7"/>
  <c r="N1972" i="7"/>
  <c r="N1973" i="7"/>
  <c r="N1974" i="7"/>
  <c r="N1975" i="7"/>
  <c r="N1976" i="7"/>
  <c r="N1977" i="7"/>
  <c r="N1978" i="7"/>
  <c r="N1979" i="7"/>
  <c r="N1980" i="7"/>
  <c r="N1981" i="7"/>
  <c r="N1982" i="7"/>
  <c r="N1983" i="7"/>
  <c r="N1984" i="7"/>
  <c r="N1985" i="7"/>
  <c r="N1986" i="7"/>
  <c r="N1988" i="7"/>
  <c r="N1989" i="7"/>
  <c r="N1990" i="7"/>
  <c r="N1991" i="7"/>
  <c r="N1992" i="7"/>
  <c r="N1993" i="7"/>
  <c r="N1994" i="7"/>
  <c r="N1995" i="7"/>
  <c r="N1996" i="7"/>
  <c r="N1997" i="7"/>
  <c r="N1998" i="7"/>
  <c r="N1999" i="7"/>
  <c r="N2000" i="7"/>
  <c r="N2001" i="7"/>
  <c r="N2002" i="7"/>
  <c r="N2003" i="7"/>
  <c r="N2005" i="7"/>
  <c r="N2006" i="7"/>
  <c r="N2007" i="7"/>
  <c r="N2008" i="7"/>
  <c r="N2009" i="7"/>
  <c r="N2010" i="7"/>
  <c r="N2011" i="7"/>
  <c r="N2012" i="7"/>
  <c r="N2013" i="7"/>
  <c r="N2014" i="7"/>
  <c r="N2015" i="7"/>
  <c r="N2016" i="7"/>
  <c r="N2017" i="7"/>
  <c r="N2018" i="7"/>
  <c r="N2019" i="7"/>
  <c r="N2020" i="7"/>
  <c r="N2026" i="7"/>
  <c r="N2028" i="7"/>
  <c r="N2030" i="7"/>
  <c r="N2032" i="7"/>
  <c r="N2034" i="7"/>
  <c r="N2027" i="7"/>
  <c r="N2029" i="7"/>
  <c r="N2031" i="7"/>
  <c r="N2033" i="7"/>
  <c r="N2035" i="7"/>
  <c r="N2037" i="7"/>
  <c r="N2039" i="7"/>
  <c r="N2041" i="7"/>
  <c r="N2043" i="7"/>
  <c r="N2045" i="7"/>
  <c r="N2036" i="7"/>
  <c r="N2038" i="7"/>
  <c r="N2040" i="7"/>
  <c r="N2042" i="7"/>
  <c r="N2044" i="7"/>
  <c r="N2022" i="7"/>
  <c r="N2023" i="7"/>
  <c r="N2024" i="7"/>
  <c r="N2025" i="7"/>
  <c r="N2046" i="7"/>
  <c r="N2047" i="7"/>
  <c r="N2048" i="7"/>
  <c r="N2049" i="7"/>
  <c r="N2050" i="7"/>
  <c r="N2051" i="7"/>
  <c r="N2052" i="7"/>
  <c r="N2053" i="7"/>
  <c r="N2054" i="7"/>
  <c r="N2055" i="7"/>
  <c r="N2056" i="7"/>
  <c r="N2057" i="7"/>
  <c r="N2058" i="7"/>
  <c r="N2059" i="7"/>
  <c r="N2060" i="7"/>
  <c r="N2061" i="7"/>
  <c r="N2062" i="7"/>
  <c r="N2063" i="7"/>
  <c r="N2064" i="7"/>
  <c r="N2065" i="7"/>
  <c r="N2066" i="7"/>
  <c r="N2067" i="7"/>
  <c r="N2068" i="7"/>
  <c r="N2069" i="7"/>
  <c r="N2070" i="7"/>
  <c r="N2071" i="7"/>
  <c r="N2072" i="7"/>
  <c r="N2073" i="7"/>
  <c r="N2074" i="7"/>
  <c r="N2075" i="7"/>
  <c r="N2076" i="7"/>
  <c r="N2077" i="7"/>
  <c r="N2078" i="7"/>
  <c r="N2079" i="7"/>
  <c r="N2080" i="7"/>
  <c r="N2081" i="7"/>
  <c r="N2082" i="7"/>
  <c r="N2083" i="7"/>
  <c r="N2084" i="7"/>
  <c r="N2085" i="7"/>
  <c r="N2086" i="7"/>
  <c r="N2087" i="7"/>
  <c r="N2088" i="7"/>
  <c r="N2089" i="7"/>
  <c r="N2090" i="7"/>
  <c r="N2091" i="7"/>
  <c r="N2092" i="7"/>
  <c r="N2093" i="7"/>
  <c r="N2094" i="7"/>
  <c r="N2095" i="7"/>
  <c r="N2098" i="7"/>
  <c r="N2100" i="7"/>
  <c r="N2102" i="7"/>
  <c r="N2104" i="7"/>
  <c r="N2106" i="7"/>
  <c r="N2107" i="7"/>
  <c r="N2109" i="7"/>
  <c r="N2111" i="7"/>
  <c r="N2113" i="7"/>
  <c r="N2115" i="7"/>
  <c r="N2116" i="7"/>
  <c r="N2117" i="7"/>
  <c r="N2118" i="7"/>
  <c r="N2119" i="7"/>
  <c r="N2120" i="7"/>
  <c r="N2121" i="7"/>
  <c r="N2122" i="7"/>
  <c r="N2097" i="7"/>
  <c r="N2099" i="7"/>
  <c r="N2101" i="7"/>
  <c r="N2103" i="7"/>
  <c r="N2105" i="7"/>
  <c r="N2108" i="7"/>
  <c r="N2110" i="7"/>
  <c r="N2112" i="7"/>
  <c r="N2114" i="7"/>
  <c r="N2124" i="7"/>
  <c r="N2125" i="7"/>
  <c r="N2126" i="7"/>
  <c r="N2127" i="7"/>
  <c r="N2128" i="7"/>
  <c r="N2129" i="7"/>
  <c r="N2130" i="7"/>
  <c r="N2131" i="7"/>
  <c r="N2132" i="7"/>
  <c r="N2133" i="7"/>
  <c r="N2135" i="7"/>
  <c r="N2136" i="7"/>
  <c r="N2137" i="7"/>
  <c r="N2138" i="7"/>
  <c r="N2139" i="7"/>
  <c r="N2140" i="7"/>
  <c r="N2141" i="7"/>
  <c r="N2142" i="7"/>
  <c r="N2143" i="7"/>
  <c r="N2144" i="7"/>
  <c r="N2195" i="7"/>
  <c r="N2183" i="7"/>
  <c r="N2193" i="7"/>
  <c r="N2179" i="7"/>
  <c r="N2194" i="7"/>
  <c r="N2206" i="7"/>
  <c r="N2180" i="7"/>
  <c r="N2184" i="7"/>
  <c r="N2196" i="7"/>
  <c r="N2207" i="7"/>
  <c r="N2198" i="7"/>
  <c r="N2186" i="7"/>
  <c r="N2199" i="7"/>
  <c r="N2208" i="7"/>
  <c r="N2189" i="7"/>
  <c r="N2201" i="7"/>
  <c r="N2191" i="7"/>
  <c r="N2192" i="7"/>
  <c r="N2200" i="7"/>
  <c r="N2190" i="7"/>
  <c r="N2197" i="7"/>
  <c r="N2185" i="7"/>
  <c r="N2202" i="7"/>
  <c r="N2181" i="7"/>
  <c r="N2203" i="7"/>
  <c r="N2182" i="7"/>
  <c r="N2204" i="7"/>
  <c r="N2187" i="7"/>
  <c r="N2205" i="7"/>
  <c r="N2188" i="7"/>
  <c r="N2209" i="7"/>
  <c r="N2210" i="7"/>
  <c r="N2211" i="7"/>
  <c r="N2212" i="7"/>
  <c r="N2213" i="7"/>
  <c r="N2214" i="7"/>
  <c r="N2220" i="7"/>
  <c r="N2252" i="7"/>
  <c r="N2221" i="7"/>
  <c r="N2222" i="7"/>
  <c r="N2219" i="7"/>
  <c r="N2223" i="7"/>
  <c r="N2253" i="7"/>
  <c r="N2265" i="7"/>
  <c r="N2224" i="7"/>
  <c r="N2250" i="7"/>
  <c r="N2216" i="7"/>
  <c r="N2251" i="7"/>
  <c r="N2218" i="7"/>
  <c r="N2264" i="7"/>
  <c r="N2217" i="7"/>
  <c r="N2255" i="7"/>
  <c r="N2226" i="7"/>
  <c r="N2227" i="7"/>
  <c r="N2254" i="7"/>
  <c r="N2225" i="7"/>
  <c r="N2267" i="7"/>
  <c r="N2268" i="7"/>
  <c r="N2256" i="7"/>
  <c r="N2228" i="7"/>
  <c r="N2257" i="7"/>
  <c r="N2229" i="7"/>
  <c r="N2258" i="7"/>
  <c r="N2230" i="7"/>
  <c r="N2259" i="7"/>
  <c r="N2231" i="7"/>
  <c r="N2232" i="7"/>
  <c r="N2260" i="7"/>
  <c r="N2242" i="7"/>
  <c r="N2261" i="7"/>
  <c r="N2243" i="7"/>
  <c r="N2262" i="7"/>
  <c r="N2244" i="7"/>
  <c r="N2263" i="7"/>
  <c r="N2245" i="7"/>
  <c r="N2233" i="7"/>
  <c r="N2246" i="7"/>
  <c r="N2247" i="7"/>
  <c r="N2234" i="7"/>
  <c r="N2269" i="7"/>
  <c r="N2270" i="7"/>
  <c r="N2235" i="7"/>
  <c r="N2236" i="7"/>
  <c r="N2237" i="7"/>
  <c r="N2248" i="7"/>
  <c r="N2249" i="7"/>
  <c r="N2238" i="7"/>
  <c r="N2239" i="7"/>
  <c r="N2240" i="7"/>
  <c r="N2241" i="7"/>
  <c r="N2387" i="7"/>
  <c r="N2388" i="7"/>
  <c r="N2390" i="7"/>
  <c r="N2392" i="7"/>
  <c r="N2394" i="7"/>
  <c r="N2403" i="7"/>
  <c r="N2408" i="7"/>
  <c r="N2409" i="7"/>
  <c r="N2412" i="7"/>
  <c r="N2414" i="7"/>
  <c r="N2416" i="7"/>
  <c r="N2418" i="7"/>
  <c r="N2419" i="7"/>
  <c r="N2422" i="7"/>
  <c r="N2398" i="7"/>
  <c r="N2396" i="7"/>
  <c r="N2400" i="7"/>
  <c r="N2402" i="7"/>
  <c r="N2405" i="7"/>
  <c r="N2406" i="7"/>
  <c r="N2407" i="7"/>
  <c r="N2411" i="7"/>
  <c r="N2415" i="7"/>
  <c r="N2420" i="7"/>
  <c r="N2368" i="7"/>
  <c r="N2369" i="7"/>
  <c r="N2370" i="7"/>
  <c r="N2371" i="7"/>
  <c r="N2372" i="7"/>
  <c r="N2373" i="7"/>
  <c r="N2374" i="7"/>
  <c r="N2376" i="7"/>
  <c r="N2378" i="7"/>
  <c r="N2380" i="7"/>
  <c r="N2382" i="7"/>
  <c r="N2386" i="7"/>
  <c r="N2389" i="7"/>
  <c r="N2391" i="7"/>
  <c r="N2393" i="7"/>
  <c r="N2395" i="7"/>
  <c r="N2397" i="7"/>
  <c r="N2399" i="7"/>
  <c r="N2401" i="7"/>
  <c r="N2404" i="7"/>
  <c r="N2410" i="7"/>
  <c r="N2413" i="7"/>
  <c r="N2417" i="7"/>
  <c r="N2421" i="7"/>
  <c r="N2423" i="7"/>
  <c r="N2424" i="7"/>
  <c r="N2379" i="7"/>
  <c r="N2375" i="7"/>
  <c r="N2377" i="7"/>
  <c r="N2381" i="7"/>
  <c r="N2383" i="7"/>
  <c r="N2384" i="7"/>
  <c r="N2385" i="7"/>
  <c r="N2425" i="7"/>
  <c r="N2426" i="7"/>
  <c r="N2427" i="7"/>
  <c r="N2428" i="7"/>
  <c r="N2429" i="7"/>
  <c r="N2430" i="7"/>
  <c r="N2431" i="7"/>
  <c r="N2432" i="7"/>
  <c r="N2433" i="7"/>
  <c r="N2434" i="7"/>
  <c r="N2435" i="7"/>
  <c r="N2436" i="7"/>
  <c r="N2437" i="7"/>
  <c r="N2438" i="7"/>
  <c r="N2439" i="7"/>
  <c r="N2441" i="7"/>
  <c r="N2442" i="7"/>
  <c r="N2443" i="7"/>
  <c r="N2444" i="7"/>
  <c r="N2445" i="7"/>
  <c r="N2446" i="7"/>
  <c r="N2447" i="7"/>
  <c r="N2448" i="7"/>
  <c r="N2449" i="7"/>
  <c r="N2450" i="7"/>
  <c r="N2451" i="7"/>
  <c r="N2452" i="7"/>
  <c r="N2453" i="7"/>
  <c r="N2454" i="7"/>
  <c r="N2455" i="7"/>
  <c r="N2456" i="7"/>
  <c r="N2457" i="7"/>
  <c r="N2458" i="7"/>
  <c r="N2459" i="7"/>
  <c r="N2468" i="7"/>
  <c r="N2470" i="7"/>
  <c r="N2472" i="7"/>
  <c r="N2474" i="7"/>
  <c r="N2478" i="7"/>
  <c r="N2481" i="7"/>
  <c r="N2483" i="7"/>
  <c r="N2485" i="7"/>
  <c r="N2486" i="7"/>
  <c r="N2487" i="7"/>
  <c r="N2488" i="7"/>
  <c r="N2489" i="7"/>
  <c r="N2491" i="7"/>
  <c r="N2493" i="7"/>
  <c r="N2495" i="7"/>
  <c r="N2497" i="7"/>
  <c r="N2498" i="7"/>
  <c r="N2499" i="7"/>
  <c r="N2461" i="7"/>
  <c r="N2462" i="7"/>
  <c r="N2463" i="7"/>
  <c r="N2464" i="7"/>
  <c r="N2465" i="7"/>
  <c r="N2466" i="7"/>
  <c r="N2467" i="7"/>
  <c r="N2469" i="7"/>
  <c r="N2471" i="7"/>
  <c r="N2473" i="7"/>
  <c r="N2475" i="7"/>
  <c r="N2476" i="7"/>
  <c r="N2477" i="7"/>
  <c r="N2479" i="7"/>
  <c r="N2480" i="7"/>
  <c r="N2482" i="7"/>
  <c r="N2484" i="7"/>
  <c r="N2490" i="7"/>
  <c r="N2492" i="7"/>
  <c r="N2494" i="7"/>
  <c r="N2496" i="7"/>
  <c r="N2501" i="7"/>
  <c r="N2502" i="7"/>
  <c r="N2503" i="7"/>
  <c r="N2504" i="7"/>
  <c r="N2505" i="7"/>
  <c r="N2506" i="7"/>
  <c r="N2507" i="7"/>
  <c r="N2508" i="7"/>
  <c r="N2509" i="7"/>
  <c r="N2510" i="7"/>
  <c r="N2511" i="7"/>
  <c r="N2512" i="7"/>
  <c r="N2513" i="7"/>
  <c r="N2500" i="7"/>
  <c r="N2514" i="7"/>
  <c r="N2515" i="7"/>
  <c r="N2516" i="7"/>
  <c r="N2517" i="7"/>
  <c r="N2518" i="7"/>
  <c r="N2519" i="7"/>
  <c r="N2520" i="7"/>
  <c r="N2521" i="7"/>
  <c r="N2522" i="7"/>
  <c r="N2523" i="7"/>
  <c r="N2524" i="7"/>
  <c r="N2525" i="7"/>
  <c r="N2526" i="7"/>
  <c r="N2527" i="7"/>
  <c r="N2528" i="7"/>
  <c r="N2529" i="7"/>
  <c r="N2530" i="7"/>
  <c r="N2531" i="7"/>
  <c r="N2532" i="7"/>
  <c r="N2533" i="7"/>
  <c r="N2534" i="7"/>
  <c r="N2535" i="7"/>
  <c r="N2536" i="7"/>
  <c r="N2537" i="7"/>
  <c r="N2538" i="7"/>
  <c r="N2539" i="7"/>
  <c r="N2540" i="7"/>
  <c r="N2541" i="7"/>
  <c r="N2542" i="7"/>
  <c r="N2543" i="7"/>
  <c r="N2544" i="7"/>
  <c r="N2545" i="7"/>
  <c r="N2546" i="7"/>
  <c r="N2547" i="7"/>
  <c r="N2548" i="7"/>
  <c r="N2549" i="7"/>
  <c r="N2550" i="7"/>
  <c r="N2551" i="7"/>
  <c r="N2552" i="7"/>
  <c r="N2553" i="7"/>
  <c r="N2554" i="7"/>
  <c r="N2555" i="7"/>
  <c r="N2556" i="7"/>
  <c r="N2557" i="7"/>
  <c r="N2558" i="7"/>
  <c r="N2559" i="7"/>
  <c r="N2560" i="7"/>
  <c r="N2561" i="7"/>
  <c r="N2562" i="7"/>
  <c r="N2563" i="7"/>
  <c r="N2564" i="7"/>
  <c r="N2565" i="7"/>
  <c r="N2566" i="7"/>
  <c r="N2567" i="7"/>
  <c r="N2568" i="7"/>
  <c r="N2569" i="7"/>
  <c r="N2570" i="7"/>
  <c r="N2571" i="7"/>
  <c r="N2572" i="7"/>
  <c r="N2573" i="7"/>
  <c r="N2574" i="7"/>
  <c r="N2575" i="7"/>
  <c r="N2576" i="7"/>
  <c r="N2577" i="7"/>
  <c r="N2578" i="7"/>
  <c r="N2579" i="7"/>
  <c r="N2580" i="7"/>
  <c r="N2581" i="7"/>
  <c r="N2582" i="7"/>
  <c r="N2583" i="7"/>
  <c r="N2584" i="7"/>
  <c r="N2585" i="7"/>
  <c r="N2586" i="7"/>
  <c r="N2587" i="7"/>
  <c r="N2588" i="7"/>
  <c r="N2589" i="7"/>
  <c r="N2590" i="7"/>
  <c r="N2591" i="7"/>
  <c r="N2592" i="7"/>
  <c r="N2593" i="7"/>
  <c r="N2594" i="7"/>
  <c r="N2595" i="7"/>
  <c r="N2596" i="7"/>
  <c r="N2597" i="7"/>
  <c r="N2598" i="7"/>
  <c r="N2599" i="7"/>
  <c r="N2608" i="7"/>
  <c r="N2612" i="7"/>
  <c r="N2616" i="7"/>
  <c r="N2620" i="7"/>
  <c r="N2627" i="7"/>
  <c r="N2630" i="7"/>
  <c r="N2633" i="7"/>
  <c r="N2635" i="7"/>
  <c r="N2636" i="7"/>
  <c r="N2637" i="7"/>
  <c r="N2638" i="7"/>
  <c r="N2601" i="7"/>
  <c r="N2639" i="7"/>
  <c r="N2640" i="7"/>
  <c r="N2602" i="7"/>
  <c r="N2641" i="7"/>
  <c r="N2642" i="7"/>
  <c r="N2603" i="7"/>
  <c r="N2645" i="7"/>
  <c r="N2604" i="7"/>
  <c r="N2646" i="7"/>
  <c r="N2647" i="7"/>
  <c r="N2648" i="7"/>
  <c r="N2650" i="7"/>
  <c r="N2605" i="7"/>
  <c r="N2651" i="7"/>
  <c r="N2653" i="7"/>
  <c r="N2606" i="7"/>
  <c r="N2654" i="7"/>
  <c r="N2656" i="7"/>
  <c r="N2657" i="7"/>
  <c r="N2658" i="7"/>
  <c r="N2659" i="7"/>
  <c r="N2660" i="7"/>
  <c r="N2661" i="7"/>
  <c r="N2607" i="7"/>
  <c r="N2609" i="7"/>
  <c r="N2610" i="7"/>
  <c r="N2611" i="7"/>
  <c r="N2613" i="7"/>
  <c r="N2614" i="7"/>
  <c r="N2615" i="7"/>
  <c r="N2617" i="7"/>
  <c r="N2618" i="7"/>
  <c r="N2619" i="7"/>
  <c r="N2623" i="7"/>
  <c r="N2624" i="7"/>
  <c r="N2625" i="7"/>
  <c r="N2621" i="7"/>
  <c r="N2622" i="7"/>
  <c r="N2626" i="7"/>
  <c r="N2628" i="7"/>
  <c r="N2767" i="7"/>
  <c r="N2629" i="7"/>
  <c r="N2768" i="7"/>
  <c r="N2631" i="7"/>
  <c r="N2632" i="7"/>
  <c r="N2634" i="7"/>
  <c r="N2643" i="7"/>
  <c r="N2644" i="7"/>
  <c r="N2649" i="7"/>
  <c r="N2652" i="7"/>
  <c r="N2655" i="7"/>
  <c r="N2662" i="7"/>
  <c r="N2663" i="7"/>
  <c r="N2664" i="7"/>
  <c r="N2665" i="7"/>
  <c r="N2666" i="7"/>
  <c r="N2667" i="7"/>
  <c r="N2668" i="7"/>
  <c r="N2669" i="7"/>
  <c r="N2670" i="7"/>
  <c r="N2671" i="7"/>
  <c r="N2672" i="7"/>
  <c r="N2673" i="7"/>
  <c r="N2674" i="7"/>
  <c r="N2675" i="7"/>
  <c r="N2676" i="7"/>
  <c r="N2677" i="7"/>
  <c r="N2678" i="7"/>
  <c r="N2679" i="7"/>
  <c r="N2680" i="7"/>
  <c r="N2681" i="7"/>
  <c r="N2682" i="7"/>
  <c r="N2683" i="7"/>
  <c r="N2684" i="7"/>
  <c r="N2685" i="7"/>
  <c r="N2686" i="7"/>
  <c r="N2687" i="7"/>
  <c r="N2688" i="7"/>
  <c r="N2689" i="7"/>
  <c r="N2690" i="7"/>
  <c r="N2691" i="7"/>
  <c r="N2692" i="7"/>
  <c r="N2693" i="7"/>
  <c r="N2694" i="7"/>
  <c r="N2695" i="7"/>
  <c r="N2696" i="7"/>
  <c r="N2697" i="7"/>
  <c r="N2698" i="7"/>
  <c r="N2699" i="7"/>
  <c r="N2700" i="7"/>
  <c r="N2701" i="7"/>
  <c r="N2702" i="7"/>
  <c r="N2703" i="7"/>
  <c r="N2704" i="7"/>
  <c r="N2705" i="7"/>
  <c r="N2706" i="7"/>
  <c r="N2707" i="7"/>
  <c r="N2708" i="7"/>
  <c r="N2709" i="7"/>
  <c r="N2710" i="7"/>
  <c r="N2711" i="7"/>
  <c r="N2712" i="7"/>
  <c r="N2713" i="7"/>
  <c r="N2714" i="7"/>
  <c r="N2715" i="7"/>
  <c r="N2716" i="7"/>
  <c r="N2717" i="7"/>
  <c r="N2718" i="7"/>
  <c r="N2719" i="7"/>
  <c r="N2720" i="7"/>
  <c r="N2721" i="7"/>
  <c r="N2722" i="7"/>
  <c r="N2723" i="7"/>
  <c r="N2724" i="7"/>
  <c r="N2725" i="7"/>
  <c r="N2726" i="7"/>
  <c r="N2727" i="7"/>
  <c r="N2728" i="7"/>
  <c r="N2729" i="7"/>
  <c r="N2730" i="7"/>
  <c r="N2731" i="7"/>
  <c r="N2732" i="7"/>
  <c r="N2733" i="7"/>
  <c r="N2734" i="7"/>
  <c r="N2735" i="7"/>
  <c r="N2736" i="7"/>
  <c r="N2737" i="7"/>
  <c r="N2738" i="7"/>
  <c r="N2739" i="7"/>
  <c r="N2740" i="7"/>
  <c r="N2741" i="7"/>
  <c r="N2742" i="7"/>
  <c r="N2743" i="7"/>
  <c r="N2744" i="7"/>
  <c r="N2745" i="7"/>
  <c r="N2746" i="7"/>
  <c r="N2747" i="7"/>
  <c r="N2748" i="7"/>
  <c r="N2749" i="7"/>
  <c r="N2750" i="7"/>
  <c r="N2751" i="7"/>
  <c r="N2752" i="7"/>
  <c r="N2753" i="7"/>
  <c r="N2754" i="7"/>
  <c r="N2755" i="7"/>
  <c r="N2756" i="7"/>
  <c r="N2757" i="7"/>
  <c r="N2758" i="7"/>
  <c r="N2759" i="7"/>
  <c r="N2760" i="7"/>
  <c r="N2761" i="7"/>
  <c r="N2762" i="7"/>
  <c r="N2763" i="7"/>
  <c r="N2764" i="7"/>
  <c r="N2765" i="7"/>
  <c r="N2766" i="7"/>
  <c r="N2773" i="7"/>
  <c r="N2804" i="7"/>
  <c r="N2774" i="7"/>
  <c r="N2775" i="7"/>
  <c r="N2776" i="7"/>
  <c r="N2805" i="7"/>
  <c r="N2817" i="7"/>
  <c r="N2777" i="7"/>
  <c r="N2807" i="7"/>
  <c r="N2779" i="7"/>
  <c r="N2780" i="7"/>
  <c r="N2772" i="7"/>
  <c r="N2806" i="7"/>
  <c r="N2778" i="7"/>
  <c r="N2819" i="7"/>
  <c r="N2820" i="7"/>
  <c r="N2782" i="7"/>
  <c r="N2808" i="7"/>
  <c r="N2818" i="7"/>
  <c r="N2809" i="7"/>
  <c r="N2783" i="7"/>
  <c r="N2784" i="7"/>
  <c r="N2810" i="7"/>
  <c r="N2811" i="7"/>
  <c r="N2785" i="7"/>
  <c r="N2771" i="7"/>
  <c r="N2803" i="7"/>
  <c r="N2816" i="7"/>
  <c r="N2770" i="7"/>
  <c r="N2802" i="7"/>
  <c r="N2821" i="7"/>
  <c r="N2812" i="7"/>
  <c r="N2795" i="7"/>
  <c r="N2813" i="7"/>
  <c r="N2796" i="7"/>
  <c r="N2814" i="7"/>
  <c r="N2797" i="7"/>
  <c r="N2815" i="7"/>
  <c r="N2781" i="7"/>
  <c r="N2786" i="7"/>
  <c r="N2798" i="7"/>
  <c r="N2799" i="7"/>
  <c r="N2787" i="7"/>
  <c r="N2788" i="7"/>
  <c r="N2789" i="7"/>
  <c r="N2790" i="7"/>
  <c r="N2800" i="7"/>
  <c r="N2801" i="7"/>
  <c r="N2791" i="7"/>
  <c r="N2792" i="7"/>
  <c r="N2793" i="7"/>
  <c r="N2794" i="7"/>
  <c r="N2823" i="7"/>
  <c r="N2824" i="7"/>
  <c r="N2825" i="7"/>
  <c r="N2826" i="7"/>
  <c r="N2827" i="7"/>
  <c r="N2828" i="7"/>
  <c r="N2829" i="7"/>
  <c r="N2830" i="7"/>
  <c r="N2831" i="7"/>
  <c r="N2832" i="7"/>
  <c r="N2833" i="7"/>
  <c r="N2834" i="7"/>
  <c r="N2835" i="7"/>
  <c r="N2836" i="7"/>
  <c r="N2837" i="7"/>
  <c r="N2838" i="7"/>
  <c r="N2839" i="7"/>
  <c r="N2840" i="7"/>
  <c r="N2841" i="7"/>
  <c r="N2842" i="7"/>
  <c r="N2843" i="7"/>
  <c r="N2855" i="7"/>
  <c r="N2856" i="7"/>
  <c r="N2857" i="7"/>
  <c r="N2858" i="7"/>
  <c r="N2859" i="7"/>
  <c r="N2860" i="7"/>
  <c r="N2861" i="7"/>
  <c r="N2862" i="7"/>
  <c r="N2863" i="7"/>
  <c r="N2864" i="7"/>
  <c r="N2865" i="7"/>
  <c r="N2845" i="7"/>
  <c r="N2846" i="7"/>
  <c r="N2847" i="7"/>
  <c r="N2848" i="7"/>
  <c r="N2849" i="7"/>
  <c r="N2850" i="7"/>
  <c r="N2851" i="7"/>
  <c r="N2852" i="7"/>
  <c r="N2853" i="7"/>
  <c r="N2854" i="7"/>
  <c r="N2867" i="7"/>
  <c r="N2868" i="7"/>
  <c r="N2869" i="7"/>
  <c r="N2870" i="7"/>
  <c r="N2871" i="7"/>
  <c r="N2872" i="7"/>
  <c r="N2873" i="7"/>
  <c r="N2874" i="7"/>
  <c r="N2875" i="7"/>
  <c r="N2876" i="7"/>
  <c r="N2877" i="7"/>
  <c r="N2878" i="7"/>
  <c r="N2879" i="7"/>
  <c r="N2880" i="7"/>
  <c r="N2881" i="7"/>
  <c r="N2882" i="7"/>
  <c r="N2883" i="7"/>
  <c r="N2884" i="7"/>
  <c r="N2885" i="7"/>
  <c r="N2886" i="7"/>
  <c r="N2887" i="7"/>
  <c r="N2889" i="7"/>
  <c r="N2892" i="7"/>
  <c r="N2895" i="7"/>
  <c r="N2898" i="7"/>
  <c r="N2901" i="7"/>
  <c r="N2905" i="7"/>
  <c r="N2908" i="7"/>
  <c r="N2911" i="7"/>
  <c r="N2914" i="7"/>
  <c r="N2917" i="7"/>
  <c r="N2920" i="7"/>
  <c r="N2923" i="7"/>
  <c r="N2926" i="7"/>
  <c r="N2929" i="7"/>
  <c r="N2932" i="7"/>
  <c r="N2934" i="7"/>
  <c r="N2937" i="7"/>
  <c r="N2940" i="7"/>
  <c r="N2943" i="7"/>
  <c r="N2946" i="7"/>
  <c r="N2949" i="7"/>
  <c r="N2952" i="7"/>
  <c r="N2955" i="7"/>
  <c r="N2890" i="7"/>
  <c r="N2893" i="7"/>
  <c r="N2896" i="7"/>
  <c r="N2899" i="7"/>
  <c r="N2902" i="7"/>
  <c r="N2903" i="7"/>
  <c r="N2906" i="7"/>
  <c r="N2909" i="7"/>
  <c r="N2912" i="7"/>
  <c r="N2915" i="7"/>
  <c r="N2918" i="7"/>
  <c r="N2921" i="7"/>
  <c r="N2924" i="7"/>
  <c r="N2927" i="7"/>
  <c r="N2930" i="7"/>
  <c r="N2935" i="7"/>
  <c r="N2938" i="7"/>
  <c r="N2941" i="7"/>
  <c r="N2944" i="7"/>
  <c r="N2947" i="7"/>
  <c r="N2950" i="7"/>
  <c r="N2953" i="7"/>
  <c r="N2956" i="7"/>
  <c r="N2891" i="7"/>
  <c r="N2894" i="7"/>
  <c r="N2897" i="7"/>
  <c r="N2900" i="7"/>
  <c r="N2904" i="7"/>
  <c r="N2907" i="7"/>
  <c r="N2910" i="7"/>
  <c r="N2913" i="7"/>
  <c r="N2916" i="7"/>
  <c r="N2919" i="7"/>
  <c r="N2922" i="7"/>
  <c r="N2925" i="7"/>
  <c r="N2928" i="7"/>
  <c r="N2931" i="7"/>
  <c r="N2933" i="7"/>
  <c r="N2936" i="7"/>
  <c r="N2939" i="7"/>
  <c r="N2942" i="7"/>
  <c r="N2945" i="7"/>
  <c r="N2948" i="7"/>
  <c r="N2951" i="7"/>
  <c r="N2954" i="7"/>
  <c r="N2957" i="7"/>
  <c r="N2959" i="7"/>
  <c r="N2962" i="7"/>
  <c r="N2965" i="7"/>
  <c r="N2968" i="7"/>
  <c r="N2971" i="7"/>
  <c r="N2974" i="7"/>
  <c r="N2977" i="7"/>
  <c r="N2980" i="7"/>
  <c r="N2983" i="7"/>
  <c r="N2986" i="7"/>
  <c r="N2989" i="7"/>
  <c r="N2992" i="7"/>
  <c r="N2995" i="7"/>
  <c r="N2996" i="7"/>
  <c r="N2997" i="7"/>
  <c r="N2998" i="7"/>
  <c r="N2999" i="7"/>
  <c r="N3000" i="7"/>
  <c r="N3001" i="7"/>
  <c r="N3002" i="7"/>
  <c r="N3003" i="7"/>
  <c r="N3004" i="7"/>
  <c r="N3005" i="7"/>
  <c r="N2960" i="7"/>
  <c r="N2963" i="7"/>
  <c r="N2966" i="7"/>
  <c r="N2969" i="7"/>
  <c r="N2972" i="7"/>
  <c r="N2975" i="7"/>
  <c r="N2978" i="7"/>
  <c r="N2981" i="7"/>
  <c r="N2984" i="7"/>
  <c r="N2987" i="7"/>
  <c r="N2990" i="7"/>
  <c r="N2993" i="7"/>
  <c r="N2961" i="7"/>
  <c r="N2964" i="7"/>
  <c r="N2967" i="7"/>
  <c r="N2970" i="7"/>
  <c r="N2973" i="7"/>
  <c r="N2976" i="7"/>
  <c r="N2979" i="7"/>
  <c r="N2982" i="7"/>
  <c r="N2985" i="7"/>
  <c r="N2988" i="7"/>
  <c r="N2991" i="7"/>
  <c r="N2994" i="7"/>
  <c r="N3007" i="7"/>
  <c r="N3010" i="7"/>
  <c r="N3013" i="7"/>
  <c r="N3016" i="7"/>
  <c r="N3019" i="7"/>
  <c r="N3022" i="7"/>
  <c r="N3025" i="7"/>
  <c r="N3028" i="7"/>
  <c r="N3031" i="7"/>
  <c r="N3034" i="7"/>
  <c r="N3037" i="7"/>
  <c r="N3040" i="7"/>
  <c r="N3043" i="7"/>
  <c r="N3044" i="7"/>
  <c r="N3047" i="7"/>
  <c r="N3050" i="7"/>
  <c r="N3053" i="7"/>
  <c r="N3056" i="7"/>
  <c r="N3059" i="7"/>
  <c r="N3062" i="7"/>
  <c r="N3065" i="7"/>
  <c r="N3068" i="7"/>
  <c r="N3070" i="7"/>
  <c r="N3008" i="7"/>
  <c r="N3011" i="7"/>
  <c r="N3014" i="7"/>
  <c r="N3017" i="7"/>
  <c r="N3020" i="7"/>
  <c r="N3023" i="7"/>
  <c r="N3026" i="7"/>
  <c r="N3029" i="7"/>
  <c r="N3032" i="7"/>
  <c r="N3035" i="7"/>
  <c r="N3038" i="7"/>
  <c r="N3041" i="7"/>
  <c r="N3045" i="7"/>
  <c r="N3048" i="7"/>
  <c r="N3051" i="7"/>
  <c r="N3054" i="7"/>
  <c r="N3057" i="7"/>
  <c r="N3060" i="7"/>
  <c r="N3063" i="7"/>
  <c r="N3066" i="7"/>
  <c r="N3069" i="7"/>
  <c r="N3071" i="7"/>
  <c r="N3009" i="7"/>
  <c r="N3012" i="7"/>
  <c r="N3015" i="7"/>
  <c r="N3018" i="7"/>
  <c r="N3021" i="7"/>
  <c r="N3024" i="7"/>
  <c r="N3027" i="7"/>
  <c r="N3030" i="7"/>
  <c r="N3033" i="7"/>
  <c r="N3036" i="7"/>
  <c r="N3039" i="7"/>
  <c r="N3042" i="7"/>
  <c r="N3046" i="7"/>
  <c r="N3049" i="7"/>
  <c r="N3052" i="7"/>
  <c r="N3055" i="7"/>
  <c r="N3058" i="7"/>
  <c r="N3061" i="7"/>
  <c r="N3064" i="7"/>
  <c r="N3067" i="7"/>
  <c r="N3073" i="7"/>
  <c r="N3074" i="7"/>
  <c r="N3075" i="7"/>
  <c r="N3076" i="7"/>
  <c r="N3078" i="7"/>
  <c r="N3079" i="7"/>
  <c r="N3080" i="7"/>
  <c r="N3081" i="7"/>
  <c r="N3083" i="7"/>
  <c r="N3084" i="7"/>
  <c r="N3085" i="7"/>
  <c r="N3086" i="7"/>
  <c r="N3088" i="7"/>
  <c r="N3089" i="7"/>
  <c r="N3090" i="7"/>
  <c r="N3091" i="7"/>
  <c r="N3095" i="7"/>
  <c r="N3096" i="7"/>
  <c r="N3097" i="7"/>
  <c r="N3093" i="7"/>
  <c r="N3099" i="7"/>
  <c r="N3100" i="7"/>
  <c r="N3101" i="7"/>
  <c r="N3102" i="7"/>
  <c r="N3104" i="7"/>
  <c r="N3118" i="7"/>
  <c r="N3119" i="7"/>
  <c r="N3120" i="7"/>
  <c r="N3105" i="7"/>
  <c r="N3106" i="7"/>
  <c r="N3107" i="7"/>
  <c r="N3108" i="7"/>
  <c r="N3109" i="7"/>
  <c r="N3110" i="7"/>
  <c r="N3111" i="7"/>
  <c r="N3112" i="7"/>
  <c r="N3113" i="7"/>
  <c r="N3114" i="7"/>
  <c r="N3115" i="7"/>
  <c r="N3116" i="7"/>
  <c r="N3117" i="7"/>
  <c r="N3121" i="7"/>
  <c r="N3122" i="7"/>
  <c r="N3123" i="7"/>
  <c r="N3124" i="7"/>
  <c r="N3143" i="7"/>
  <c r="N3144" i="7"/>
  <c r="N3145" i="7"/>
  <c r="N3146" i="7"/>
  <c r="N3126" i="7"/>
  <c r="N3127" i="7"/>
  <c r="N3128" i="7"/>
  <c r="N3129" i="7"/>
  <c r="N3130" i="7"/>
  <c r="N3131" i="7"/>
  <c r="N3132" i="7"/>
  <c r="N3133" i="7"/>
  <c r="N3134" i="7"/>
  <c r="N3135" i="7"/>
  <c r="N3136" i="7"/>
  <c r="N3137" i="7"/>
  <c r="N3138" i="7"/>
  <c r="N3139" i="7"/>
  <c r="N3140" i="7"/>
  <c r="N3141" i="7"/>
  <c r="N3142" i="7"/>
  <c r="N3147" i="7"/>
  <c r="N3148" i="7"/>
  <c r="N3149" i="7"/>
  <c r="N3150" i="7"/>
  <c r="N3151" i="7"/>
  <c r="N3152" i="7"/>
  <c r="N3153" i="7"/>
  <c r="N3154" i="7"/>
  <c r="N3155" i="7"/>
  <c r="N3171" i="7"/>
  <c r="N3172" i="7"/>
  <c r="N3173" i="7"/>
  <c r="N3174" i="7"/>
  <c r="N3175" i="7"/>
  <c r="N3176" i="7"/>
  <c r="N3177" i="7"/>
  <c r="N3178" i="7"/>
  <c r="N3179" i="7"/>
  <c r="N3180" i="7"/>
  <c r="N3181" i="7"/>
  <c r="N3182" i="7"/>
  <c r="N3183" i="7"/>
  <c r="N3184" i="7"/>
  <c r="N3236" i="7"/>
  <c r="N3237" i="7"/>
  <c r="N3234" i="7"/>
  <c r="N3235" i="7"/>
  <c r="N3232" i="7"/>
  <c r="N3233" i="7"/>
  <c r="N3239" i="7"/>
  <c r="N3240" i="7"/>
  <c r="N3241" i="7"/>
  <c r="N3242" i="7"/>
  <c r="N3243" i="7"/>
  <c r="N3245" i="7"/>
  <c r="N3246" i="7"/>
  <c r="N3248" i="7"/>
  <c r="N3249" i="7"/>
  <c r="N3250" i="7"/>
  <c r="N3251" i="7"/>
  <c r="N3253" i="7"/>
  <c r="N3254" i="7"/>
  <c r="N3255" i="7"/>
  <c r="N3256" i="7"/>
  <c r="N3257" i="7"/>
  <c r="N3258" i="7"/>
  <c r="N3259" i="7"/>
  <c r="N3260" i="7"/>
  <c r="N3261" i="7"/>
  <c r="N3262" i="7"/>
  <c r="N3263" i="7"/>
  <c r="N3264" i="7"/>
  <c r="N3265" i="7"/>
  <c r="N3266" i="7"/>
  <c r="N3267" i="7"/>
  <c r="N3268" i="7"/>
  <c r="N3269" i="7"/>
  <c r="N3270" i="7"/>
  <c r="N3271" i="7"/>
  <c r="N3272" i="7"/>
  <c r="N3273" i="7"/>
  <c r="N3274" i="7"/>
  <c r="N3275" i="7"/>
  <c r="N3276" i="7"/>
  <c r="N3277" i="7"/>
  <c r="N3278" i="7"/>
  <c r="N3279" i="7"/>
  <c r="N3280" i="7"/>
  <c r="N3281" i="7"/>
  <c r="N3282" i="7"/>
  <c r="N3284" i="7"/>
  <c r="N3285" i="7"/>
  <c r="N3286" i="7"/>
  <c r="N3287" i="7"/>
  <c r="N3288" i="7"/>
  <c r="N3289" i="7"/>
  <c r="N3290" i="7"/>
  <c r="N3291" i="7"/>
  <c r="N3292" i="7"/>
  <c r="N3293" i="7"/>
  <c r="N3294" i="7"/>
  <c r="N3296" i="7"/>
  <c r="N3297" i="7"/>
  <c r="N3298" i="7"/>
  <c r="N3301" i="7"/>
  <c r="N3302" i="7"/>
  <c r="N3303" i="7"/>
  <c r="N3304" i="7"/>
  <c r="N3305" i="7"/>
  <c r="N3306" i="7"/>
  <c r="N3307" i="7"/>
  <c r="N3308" i="7"/>
  <c r="N3309" i="7"/>
  <c r="N3299" i="7"/>
  <c r="N3300" i="7"/>
  <c r="N3311" i="7"/>
  <c r="N3312" i="7"/>
  <c r="N3313" i="7"/>
  <c r="N3314" i="7"/>
  <c r="N3315" i="7"/>
  <c r="N3316" i="7"/>
  <c r="N3317" i="7"/>
  <c r="N3318" i="7"/>
  <c r="N3319" i="7"/>
  <c r="N3320" i="7"/>
  <c r="N3321" i="7"/>
  <c r="N3322" i="7"/>
  <c r="N3323" i="7"/>
  <c r="N3324" i="7"/>
  <c r="N3325" i="7"/>
  <c r="N3327" i="7"/>
  <c r="N3328" i="7"/>
  <c r="N3329" i="7"/>
  <c r="N3330" i="7"/>
  <c r="N3331" i="7"/>
  <c r="N3333" i="7"/>
  <c r="N3334" i="7"/>
  <c r="N3335" i="7"/>
  <c r="N3336" i="7"/>
  <c r="N3337" i="7"/>
  <c r="N3338" i="7"/>
  <c r="N3339" i="7"/>
  <c r="N3340" i="7"/>
  <c r="N3341" i="7"/>
  <c r="N3343" i="7"/>
  <c r="N3344" i="7"/>
  <c r="N3345" i="7"/>
  <c r="N3347" i="7"/>
  <c r="N3348" i="7"/>
  <c r="N3349" i="7"/>
  <c r="N3350" i="7"/>
  <c r="N3351" i="7"/>
  <c r="N3368" i="7"/>
  <c r="N3369" i="7"/>
  <c r="N3370" i="7"/>
  <c r="N3371" i="7"/>
  <c r="N3353" i="7"/>
  <c r="N3354" i="7"/>
  <c r="N3355" i="7"/>
  <c r="N3356" i="7"/>
  <c r="N3357" i="7"/>
  <c r="N3358" i="7"/>
  <c r="N3359" i="7"/>
  <c r="N3360" i="7"/>
  <c r="N3361" i="7"/>
  <c r="N3362" i="7"/>
  <c r="N3363" i="7"/>
  <c r="N3364" i="7"/>
  <c r="N3365" i="7"/>
  <c r="N3366" i="7"/>
  <c r="N3367" i="7"/>
  <c r="N3373" i="7"/>
  <c r="N3374" i="7"/>
  <c r="N3375" i="7"/>
  <c r="N3376" i="7"/>
  <c r="N3377" i="7"/>
  <c r="N3378" i="7"/>
  <c r="N3391" i="7"/>
  <c r="N3392" i="7"/>
  <c r="N3393" i="7"/>
  <c r="N3394" i="7"/>
  <c r="N3395" i="7"/>
  <c r="N3396" i="7"/>
  <c r="N3397" i="7"/>
  <c r="N3398" i="7"/>
  <c r="N3399" i="7"/>
  <c r="N3400" i="7"/>
  <c r="N3401" i="7"/>
  <c r="N3402" i="7"/>
  <c r="N3403" i="7"/>
  <c r="N3404" i="7"/>
  <c r="N3405" i="7"/>
  <c r="N3406" i="7"/>
  <c r="N3407" i="7"/>
  <c r="N3408" i="7"/>
  <c r="N3409" i="7"/>
  <c r="N3410" i="7"/>
  <c r="N3411" i="7"/>
  <c r="N3412" i="7"/>
  <c r="N3413" i="7"/>
  <c r="N3414" i="7"/>
  <c r="N3415" i="7"/>
  <c r="N3416" i="7"/>
  <c r="N3417" i="7"/>
  <c r="N3418" i="7"/>
  <c r="N3419" i="7"/>
  <c r="N3420" i="7"/>
  <c r="N3421" i="7"/>
  <c r="N3422" i="7"/>
  <c r="N3423" i="7"/>
  <c r="N3424" i="7"/>
  <c r="N3425" i="7"/>
  <c r="N3426" i="7"/>
  <c r="N3427" i="7"/>
  <c r="N3428" i="7"/>
  <c r="N3429" i="7"/>
  <c r="N3430" i="7"/>
  <c r="N3431" i="7"/>
  <c r="N3432" i="7"/>
  <c r="N3433" i="7"/>
  <c r="N3434" i="7"/>
  <c r="N3435" i="7"/>
  <c r="N3436" i="7"/>
  <c r="N3437" i="7"/>
  <c r="N3438" i="7"/>
  <c r="N3439" i="7"/>
  <c r="N3440" i="7"/>
  <c r="N3441" i="7"/>
  <c r="N3442" i="7"/>
  <c r="N3443" i="7"/>
  <c r="N3444" i="7"/>
  <c r="N3445" i="7"/>
  <c r="N3446" i="7"/>
  <c r="N3447" i="7"/>
  <c r="N3448" i="7"/>
  <c r="N3449" i="7"/>
  <c r="N3450" i="7"/>
  <c r="N3451" i="7"/>
  <c r="N3452" i="7"/>
  <c r="N3453" i="7"/>
  <c r="N3454" i="7"/>
  <c r="N3455" i="7"/>
  <c r="N3456" i="7"/>
  <c r="N3457" i="7"/>
  <c r="N3458" i="7"/>
  <c r="N3460" i="7"/>
  <c r="N3461" i="7"/>
  <c r="N3462" i="7"/>
  <c r="N3463" i="7"/>
  <c r="N3464" i="7"/>
  <c r="N3465" i="7"/>
  <c r="N3466" i="7"/>
  <c r="N3468" i="7"/>
  <c r="N3469" i="7"/>
  <c r="N3470" i="7"/>
  <c r="N3471" i="7"/>
  <c r="N3472" i="7"/>
  <c r="N3473" i="7"/>
  <c r="N3474" i="7"/>
  <c r="N3475" i="7"/>
  <c r="N3477" i="7"/>
  <c r="N3478" i="7"/>
  <c r="N3479" i="7"/>
  <c r="N3480" i="7"/>
  <c r="N3481" i="7"/>
  <c r="N3482" i="7"/>
  <c r="N3483" i="7"/>
  <c r="N3485" i="7"/>
  <c r="N3486" i="7"/>
  <c r="N3487" i="7"/>
  <c r="N3488" i="7"/>
  <c r="N3489" i="7"/>
  <c r="N3490" i="7"/>
  <c r="N3491" i="7"/>
  <c r="N3493" i="7"/>
  <c r="N3494" i="7"/>
  <c r="N3495" i="7"/>
  <c r="N3496" i="7"/>
  <c r="N3497" i="7"/>
  <c r="N3498" i="7"/>
  <c r="N3499" i="7"/>
  <c r="N3501" i="7"/>
  <c r="N3502" i="7"/>
  <c r="N3503" i="7"/>
  <c r="N3504" i="7"/>
  <c r="N3505" i="7"/>
  <c r="N3506" i="7"/>
  <c r="N3507" i="7"/>
  <c r="N3509" i="7"/>
  <c r="N3510" i="7"/>
  <c r="N3511" i="7"/>
  <c r="N3512" i="7"/>
  <c r="N3514" i="7"/>
  <c r="N3515" i="7"/>
  <c r="N3516" i="7"/>
  <c r="N3517" i="7"/>
  <c r="N3519" i="7"/>
  <c r="N3520" i="7"/>
  <c r="N3521" i="7"/>
  <c r="N3522" i="7"/>
  <c r="N3523" i="7"/>
  <c r="N3524" i="7"/>
  <c r="N3525" i="7"/>
  <c r="N3527" i="7"/>
  <c r="N3528" i="7"/>
  <c r="N3529" i="7"/>
  <c r="N3530" i="7"/>
  <c r="N3531" i="7"/>
  <c r="N3532" i="7"/>
  <c r="N3533" i="7"/>
  <c r="N3535" i="7"/>
  <c r="N3536" i="7"/>
  <c r="N3537" i="7"/>
  <c r="N3538" i="7"/>
  <c r="N3539" i="7"/>
  <c r="N3541" i="7"/>
  <c r="N3542" i="7"/>
  <c r="N3543" i="7"/>
  <c r="N3544" i="7"/>
  <c r="N3546" i="7"/>
  <c r="N3547" i="7"/>
  <c r="N3548" i="7"/>
  <c r="N3549" i="7"/>
  <c r="N3550" i="7"/>
  <c r="N3551" i="7"/>
  <c r="N3552" i="7"/>
  <c r="N3553" i="7"/>
  <c r="N3554" i="7"/>
  <c r="N3555" i="7"/>
  <c r="N3556" i="7"/>
  <c r="N3557" i="7"/>
  <c r="N3558" i="7"/>
  <c r="N3559" i="7"/>
  <c r="N3560" i="7"/>
  <c r="N3561" i="7"/>
  <c r="N3562" i="7"/>
  <c r="N3563" i="7"/>
  <c r="N3565" i="7"/>
  <c r="N3566" i="7"/>
  <c r="N3567" i="7"/>
  <c r="N3568" i="7"/>
  <c r="N3569" i="7"/>
  <c r="N3570" i="7"/>
  <c r="N3571" i="7"/>
  <c r="N3572" i="7"/>
  <c r="N3573" i="7"/>
  <c r="N3574" i="7"/>
  <c r="N3575" i="7"/>
  <c r="N3576" i="7"/>
  <c r="N3578" i="7"/>
  <c r="N3579" i="7"/>
  <c r="N3580" i="7"/>
  <c r="N3581" i="7"/>
  <c r="N3577" i="7"/>
  <c r="N3582" i="7"/>
  <c r="N3584" i="7"/>
  <c r="N3585" i="7"/>
  <c r="N3586" i="7"/>
  <c r="N3587" i="7"/>
  <c r="N3588" i="7"/>
  <c r="N3589" i="7"/>
  <c r="N3590" i="7"/>
  <c r="N3591" i="7"/>
  <c r="N3592" i="7"/>
  <c r="N3593" i="7"/>
  <c r="N3595" i="7"/>
  <c r="N3596" i="7"/>
  <c r="N3598" i="7"/>
  <c r="N3603" i="7"/>
  <c r="N3604" i="7"/>
  <c r="N3605" i="7"/>
  <c r="N3606" i="7"/>
  <c r="N3607" i="7"/>
  <c r="N3608" i="7"/>
  <c r="N3609" i="7"/>
  <c r="N3611" i="7"/>
  <c r="N3612" i="7"/>
  <c r="N3613" i="7"/>
  <c r="N3617" i="7"/>
  <c r="N3616" i="7"/>
  <c r="N3614" i="7"/>
  <c r="N3615" i="7"/>
  <c r="N3618" i="7"/>
  <c r="N3619" i="7"/>
  <c r="N3620" i="7"/>
  <c r="N3621" i="7"/>
  <c r="N3622" i="7"/>
  <c r="N3623" i="7"/>
  <c r="N3624" i="7"/>
  <c r="N3625" i="7"/>
  <c r="N3626" i="7"/>
  <c r="N3627" i="7"/>
  <c r="N3628" i="7"/>
  <c r="N3629" i="7"/>
  <c r="N3631" i="7"/>
  <c r="N3632" i="7"/>
  <c r="N3633" i="7"/>
  <c r="N3634" i="7"/>
  <c r="N3635" i="7"/>
  <c r="N3637" i="7"/>
  <c r="N3638" i="7"/>
  <c r="N3639" i="7"/>
  <c r="N3640" i="7"/>
  <c r="N3641" i="7"/>
  <c r="N3642" i="7"/>
  <c r="N3643" i="7"/>
  <c r="N3645" i="7"/>
  <c r="N3646" i="7"/>
  <c r="N3647" i="7"/>
  <c r="N3648" i="7"/>
  <c r="N3649" i="7"/>
  <c r="N3650" i="7"/>
  <c r="N3651" i="7"/>
  <c r="N3652" i="7"/>
  <c r="N3653" i="7"/>
  <c r="N3654" i="7"/>
  <c r="N3655" i="7"/>
  <c r="N3656" i="7"/>
  <c r="N3657" i="7"/>
  <c r="N3658" i="7"/>
  <c r="N3659" i="7"/>
  <c r="N3661" i="7"/>
  <c r="N3662" i="7"/>
  <c r="N3663" i="7"/>
  <c r="N3664" i="7"/>
  <c r="N3665" i="7"/>
  <c r="N3666" i="7"/>
  <c r="N3667" i="7"/>
  <c r="N3668" i="7"/>
  <c r="N3669" i="7"/>
  <c r="N3671" i="7"/>
  <c r="N3672" i="7"/>
  <c r="N3673" i="7"/>
  <c r="N3674" i="7"/>
  <c r="N3675" i="7"/>
  <c r="N3676" i="7"/>
  <c r="N3677" i="7"/>
  <c r="N3679" i="7"/>
  <c r="N3680" i="7"/>
  <c r="N3681" i="7"/>
  <c r="N3682" i="7"/>
  <c r="N3683" i="7"/>
  <c r="N3684" i="7"/>
  <c r="N3685" i="7"/>
  <c r="N3686" i="7"/>
  <c r="N3687" i="7"/>
  <c r="N3688" i="7"/>
  <c r="N3689" i="7"/>
  <c r="N3690" i="7"/>
  <c r="N3692" i="7"/>
  <c r="N3693" i="7"/>
  <c r="N3695" i="7"/>
  <c r="N3694" i="7"/>
  <c r="N3696" i="7"/>
  <c r="N3698" i="7"/>
  <c r="N3700" i="7"/>
  <c r="N3699" i="7"/>
  <c r="N3702" i="7"/>
  <c r="N3701" i="7"/>
  <c r="N3704" i="7"/>
  <c r="N3705" i="7"/>
  <c r="N3706" i="7"/>
  <c r="N3707" i="7"/>
  <c r="N3708" i="7"/>
  <c r="N3709" i="7"/>
  <c r="N3710" i="7"/>
  <c r="N3711" i="7"/>
  <c r="N3712" i="7"/>
  <c r="N3713" i="7"/>
  <c r="N3714" i="7"/>
  <c r="N3715" i="7"/>
  <c r="N3718" i="7"/>
  <c r="N3717" i="7"/>
  <c r="N3720" i="7"/>
  <c r="N3719" i="7"/>
  <c r="N3722" i="7"/>
  <c r="N3721" i="7"/>
  <c r="N3724" i="7"/>
  <c r="N3723" i="7"/>
  <c r="N3726" i="7"/>
  <c r="N3725" i="7"/>
  <c r="N3731" i="7"/>
  <c r="N3732" i="7"/>
  <c r="N3733" i="7"/>
  <c r="N3734" i="7"/>
  <c r="N3735" i="7"/>
  <c r="N3737" i="7"/>
  <c r="N3738" i="7"/>
  <c r="N3739" i="7"/>
  <c r="N3740" i="7"/>
  <c r="N3741" i="7"/>
  <c r="N3742" i="7"/>
  <c r="N3743" i="7"/>
  <c r="N3744" i="7"/>
  <c r="N3745" i="7"/>
  <c r="N3746" i="7"/>
  <c r="N3748" i="7"/>
  <c r="N3749" i="7"/>
  <c r="N3751" i="7"/>
  <c r="N3754" i="7"/>
  <c r="N3757" i="7"/>
  <c r="N3759" i="7"/>
  <c r="N3761" i="7"/>
  <c r="N3771" i="7"/>
  <c r="N3762" i="7"/>
  <c r="N3772" i="7"/>
  <c r="N3763" i="7"/>
  <c r="N3773" i="7"/>
  <c r="N3764" i="7"/>
  <c r="N3774" i="7"/>
  <c r="N3765" i="7"/>
  <c r="N3775" i="7"/>
  <c r="N3766" i="7"/>
  <c r="N3776" i="7"/>
  <c r="N3767" i="7"/>
  <c r="N3777" i="7"/>
  <c r="N3768" i="7"/>
  <c r="N3778" i="7"/>
  <c r="N3769" i="7"/>
  <c r="N3779" i="7"/>
  <c r="N3770" i="7"/>
  <c r="N3780" i="7"/>
  <c r="N3781" i="7"/>
  <c r="N3782" i="7"/>
  <c r="N3783" i="7"/>
  <c r="N3784" i="7"/>
  <c r="N3785" i="7"/>
  <c r="N3786" i="7"/>
  <c r="N3796" i="7"/>
  <c r="N3788" i="7"/>
  <c r="N3798" i="7"/>
  <c r="N3790" i="7"/>
  <c r="N3800" i="7"/>
  <c r="N3792" i="7"/>
  <c r="N3802" i="7"/>
  <c r="N3794" i="7"/>
  <c r="N3804" i="7"/>
  <c r="N3787" i="7"/>
  <c r="N3797" i="7"/>
  <c r="N3789" i="7"/>
  <c r="N3799" i="7"/>
  <c r="N3791" i="7"/>
  <c r="N3801" i="7"/>
  <c r="N3793" i="7"/>
  <c r="N3803" i="7"/>
  <c r="N3795" i="7"/>
  <c r="N3805" i="7"/>
  <c r="N3806" i="7"/>
  <c r="N3807" i="7"/>
  <c r="N3808" i="7"/>
  <c r="N3809" i="7"/>
  <c r="N3810" i="7"/>
  <c r="N3811" i="7"/>
  <c r="N3812" i="7"/>
  <c r="N3813" i="7"/>
  <c r="N3814" i="7"/>
  <c r="N3815" i="7"/>
  <c r="N3816" i="7"/>
  <c r="N3817" i="7"/>
  <c r="N3818" i="7"/>
  <c r="N3819" i="7"/>
  <c r="N3820" i="7"/>
  <c r="N3821" i="7"/>
  <c r="N3822" i="7"/>
  <c r="N3823" i="7"/>
  <c r="N3824" i="7"/>
  <c r="N3825" i="7"/>
  <c r="N3826" i="7"/>
  <c r="N3827" i="7"/>
  <c r="N3828" i="7"/>
  <c r="N3829" i="7"/>
  <c r="N3830" i="7"/>
  <c r="N3831" i="7"/>
  <c r="N3832" i="7"/>
  <c r="N3833" i="7"/>
  <c r="N3834" i="7"/>
  <c r="N3835" i="7"/>
  <c r="N3836" i="7"/>
  <c r="N3837" i="7"/>
  <c r="N3838" i="7"/>
  <c r="N3839" i="7"/>
  <c r="N3840" i="7"/>
  <c r="N3841" i="7"/>
  <c r="N3842" i="7"/>
  <c r="N3843" i="7"/>
  <c r="N3844" i="7"/>
  <c r="N3845" i="7"/>
  <c r="N3846" i="7"/>
  <c r="N3847" i="7"/>
  <c r="N3848" i="7"/>
  <c r="N3849" i="7"/>
  <c r="N3850" i="7"/>
  <c r="N3851" i="7"/>
  <c r="N3852" i="7"/>
  <c r="N3853" i="7"/>
  <c r="N3854" i="7"/>
  <c r="N3855" i="7"/>
  <c r="N3856" i="7"/>
  <c r="N3857" i="7"/>
  <c r="N3858" i="7"/>
  <c r="N3859" i="7"/>
  <c r="N3860" i="7"/>
  <c r="N3861" i="7"/>
  <c r="N3862" i="7"/>
  <c r="N3863" i="7"/>
  <c r="N3864" i="7"/>
  <c r="N3865" i="7"/>
  <c r="N3866" i="7"/>
  <c r="N3867" i="7"/>
  <c r="N3868" i="7"/>
  <c r="N3869" i="7"/>
  <c r="N3870" i="7"/>
  <c r="N3871" i="7"/>
  <c r="N3872" i="7"/>
  <c r="N3873" i="7"/>
  <c r="N3874" i="7"/>
  <c r="N3875" i="7"/>
  <c r="N3876" i="7"/>
  <c r="N3877" i="7"/>
  <c r="N3878" i="7"/>
  <c r="N3879" i="7"/>
  <c r="N3880" i="7"/>
  <c r="N3881" i="7"/>
  <c r="N3882" i="7"/>
  <c r="N3883" i="7"/>
  <c r="N3884" i="7"/>
  <c r="N3885" i="7"/>
  <c r="N3886" i="7"/>
  <c r="N3887" i="7"/>
  <c r="N3888" i="7"/>
  <c r="N3889" i="7"/>
  <c r="N3890" i="7"/>
  <c r="N3891" i="7"/>
  <c r="N3892" i="7"/>
  <c r="N3893" i="7"/>
  <c r="N3894" i="7"/>
  <c r="N3895" i="7"/>
  <c r="N3896" i="7"/>
  <c r="N3897" i="7"/>
  <c r="N3898" i="7"/>
  <c r="N3954" i="7"/>
  <c r="N3960" i="7"/>
  <c r="N3956" i="7"/>
  <c r="N3958" i="7"/>
  <c r="N3944" i="7"/>
  <c r="N3945" i="7"/>
  <c r="N3946" i="7"/>
  <c r="N3947" i="7"/>
  <c r="N3948" i="7"/>
  <c r="N3955" i="7"/>
  <c r="N3959" i="7"/>
  <c r="N3957" i="7"/>
  <c r="N3949" i="7"/>
  <c r="N3950" i="7"/>
  <c r="N3951" i="7"/>
  <c r="N3952" i="7"/>
  <c r="N3953" i="7"/>
  <c r="N3961" i="7"/>
  <c r="N3962" i="7"/>
  <c r="N3963" i="7"/>
  <c r="N3964" i="7"/>
  <c r="N3965" i="7"/>
  <c r="N3966" i="7"/>
  <c r="N3967" i="7"/>
  <c r="N3968" i="7"/>
  <c r="N3969" i="7"/>
  <c r="N3970" i="7"/>
  <c r="N3971" i="7"/>
  <c r="N3972" i="7"/>
  <c r="N3973" i="7"/>
  <c r="N3974" i="7"/>
  <c r="N3975" i="7"/>
  <c r="N3994" i="7"/>
  <c r="N3996" i="7"/>
  <c r="N3999" i="7"/>
  <c r="N4002" i="7"/>
  <c r="N4005" i="7"/>
  <c r="N4008" i="7"/>
  <c r="N3995" i="7"/>
  <c r="N3997" i="7"/>
  <c r="N4000" i="7"/>
  <c r="N4003" i="7"/>
  <c r="N4006" i="7"/>
  <c r="N4009" i="7"/>
  <c r="N3998" i="7"/>
  <c r="N4001" i="7"/>
  <c r="N4004" i="7"/>
  <c r="N4007" i="7"/>
  <c r="N4010" i="7"/>
  <c r="N3988" i="7"/>
  <c r="N3991" i="7"/>
  <c r="N3989" i="7"/>
  <c r="N3992" i="7"/>
  <c r="N3990" i="7"/>
  <c r="N3993" i="7"/>
  <c r="N2" i="7"/>
  <c r="M351" i="7"/>
  <c r="M350" i="7"/>
  <c r="M392" i="7"/>
  <c r="M393" i="7"/>
  <c r="M394" i="7"/>
  <c r="M395" i="7"/>
  <c r="M396" i="7"/>
  <c r="M397" i="7"/>
  <c r="M398" i="7"/>
  <c r="M399" i="7"/>
  <c r="M400" i="7"/>
  <c r="M401" i="7"/>
  <c r="M402" i="7"/>
  <c r="M391" i="7"/>
  <c r="M565" i="7"/>
  <c r="M566" i="7"/>
  <c r="M567" i="7"/>
  <c r="M568" i="7"/>
  <c r="M569" i="7"/>
  <c r="M570" i="7"/>
  <c r="M571" i="7"/>
  <c r="M572" i="7"/>
  <c r="M573" i="7"/>
  <c r="M574" i="7"/>
  <c r="M576" i="7"/>
  <c r="M577" i="7"/>
  <c r="M578" i="7"/>
  <c r="M579" i="7"/>
  <c r="M580" i="7"/>
  <c r="M564" i="7"/>
  <c r="M541" i="7"/>
  <c r="M542" i="7"/>
  <c r="M543" i="7"/>
  <c r="M544" i="7"/>
  <c r="M545" i="7"/>
  <c r="M546" i="7"/>
  <c r="M547" i="7"/>
  <c r="M548" i="7"/>
  <c r="M549" i="7"/>
  <c r="M537" i="7"/>
  <c r="M538" i="7"/>
  <c r="M539" i="7"/>
  <c r="M536" i="7"/>
  <c r="M525" i="7"/>
  <c r="M526" i="7"/>
  <c r="M527" i="7"/>
  <c r="M528" i="7"/>
  <c r="M529" i="7"/>
  <c r="M530" i="7"/>
  <c r="M531" i="7"/>
  <c r="M532" i="7"/>
  <c r="M533" i="7"/>
  <c r="M534" i="7"/>
  <c r="M524" i="7"/>
  <c r="M979" i="7"/>
  <c r="M981" i="7"/>
  <c r="M980" i="7"/>
  <c r="M982" i="7"/>
  <c r="M988" i="7"/>
  <c r="M956" i="7"/>
  <c r="M961" i="7"/>
  <c r="M960" i="7"/>
  <c r="M957" i="7"/>
  <c r="M958" i="7"/>
  <c r="M959" i="7"/>
  <c r="M962" i="7"/>
  <c r="M963" i="7"/>
  <c r="M965" i="7"/>
  <c r="M955" i="7"/>
  <c r="M1054" i="7"/>
  <c r="M1055" i="7"/>
  <c r="M1053" i="7"/>
  <c r="M1073" i="7"/>
  <c r="M1074" i="7"/>
  <c r="M1075" i="7"/>
  <c r="M1072" i="7"/>
  <c r="M1076" i="7"/>
  <c r="M1077" i="7"/>
  <c r="M1078" i="7"/>
  <c r="M1080" i="7"/>
  <c r="M1079" i="7"/>
  <c r="M1081" i="7"/>
  <c r="M1083" i="7"/>
  <c r="M1085" i="7"/>
  <c r="M1087" i="7"/>
  <c r="M1086" i="7"/>
  <c r="M1082" i="7"/>
  <c r="M1084" i="7"/>
  <c r="M1071" i="7"/>
  <c r="M1137" i="7"/>
  <c r="M1136" i="7"/>
  <c r="M1135" i="7"/>
  <c r="M1138" i="7"/>
  <c r="M1139" i="7"/>
  <c r="M1142" i="7"/>
  <c r="M1141" i="7"/>
  <c r="M1143" i="7"/>
  <c r="M1145" i="7"/>
  <c r="M1144" i="7"/>
  <c r="M1147" i="7"/>
  <c r="M1146" i="7"/>
  <c r="M1148" i="7"/>
  <c r="M1149" i="7"/>
  <c r="M1150" i="7"/>
  <c r="M1140" i="7"/>
  <c r="M1131" i="7"/>
  <c r="M1134" i="7"/>
  <c r="M1121" i="7"/>
  <c r="M1122" i="7"/>
  <c r="M1124" i="7"/>
  <c r="M1123" i="7"/>
  <c r="M1125" i="7"/>
  <c r="M1126" i="7"/>
  <c r="M1127" i="7"/>
  <c r="M1128" i="7"/>
  <c r="M1130" i="7"/>
  <c r="M1129" i="7"/>
  <c r="M1132" i="7"/>
  <c r="M1120" i="7"/>
  <c r="M1104" i="7"/>
  <c r="M1110" i="7"/>
  <c r="M1098" i="7"/>
  <c r="M1090" i="7"/>
  <c r="M1091" i="7"/>
  <c r="M1092" i="7"/>
  <c r="M1094" i="7"/>
  <c r="M1095" i="7"/>
  <c r="M1096" i="7"/>
  <c r="M1097" i="7"/>
  <c r="M1099" i="7"/>
  <c r="M1100" i="7"/>
  <c r="M1101" i="7"/>
  <c r="M1102" i="7"/>
  <c r="M1103" i="7"/>
  <c r="M1105" i="7"/>
  <c r="M1106" i="7"/>
  <c r="M1107" i="7"/>
  <c r="M1108" i="7"/>
  <c r="M1109" i="7"/>
  <c r="M1111" i="7"/>
  <c r="M1112" i="7"/>
  <c r="M1113" i="7"/>
  <c r="M1114" i="7"/>
  <c r="M1115" i="7"/>
  <c r="M1117" i="7"/>
  <c r="M1118" i="7"/>
  <c r="M1089" i="7"/>
  <c r="M1250" i="7"/>
  <c r="M1251" i="7"/>
  <c r="M1252" i="7"/>
  <c r="M1253" i="7"/>
  <c r="M1254" i="7"/>
  <c r="M1255" i="7"/>
  <c r="M1256" i="7"/>
  <c r="M1257" i="7"/>
  <c r="M1258" i="7"/>
  <c r="M1249" i="7"/>
  <c r="M1301" i="7"/>
  <c r="M1302" i="7"/>
  <c r="M1303" i="7"/>
  <c r="M1304" i="7"/>
  <c r="M1305" i="7"/>
  <c r="M1306" i="7"/>
  <c r="M1307" i="7"/>
  <c r="M1308" i="7"/>
  <c r="M1309" i="7"/>
  <c r="M1310" i="7"/>
  <c r="M1311" i="7"/>
  <c r="M1312" i="7"/>
  <c r="M1313" i="7"/>
  <c r="M1314" i="7"/>
  <c r="M1315" i="7"/>
  <c r="M1316" i="7"/>
  <c r="M1317" i="7"/>
  <c r="M1318" i="7"/>
  <c r="M1319" i="7"/>
  <c r="M1320" i="7"/>
  <c r="M1321" i="7"/>
  <c r="M1322" i="7"/>
  <c r="M1323" i="7"/>
  <c r="M1324" i="7"/>
  <c r="M1325" i="7"/>
  <c r="M1326" i="7"/>
  <c r="M1327" i="7"/>
  <c r="M1328" i="7"/>
  <c r="M1329" i="7"/>
  <c r="M1330" i="7"/>
  <c r="M1331" i="7"/>
  <c r="M1332" i="7"/>
  <c r="M1333" i="7"/>
  <c r="M1334" i="7"/>
  <c r="M1335" i="7"/>
  <c r="M1336" i="7"/>
  <c r="M1337" i="7"/>
  <c r="M1338" i="7"/>
  <c r="M1339" i="7"/>
  <c r="M1340" i="7"/>
  <c r="M1341" i="7"/>
  <c r="M1342" i="7"/>
  <c r="M1343" i="7"/>
  <c r="M1344" i="7"/>
  <c r="M1345" i="7"/>
  <c r="M1346" i="7"/>
  <c r="M1347" i="7"/>
  <c r="M1348" i="7"/>
  <c r="M1349" i="7"/>
  <c r="M1350" i="7"/>
  <c r="M1351" i="7"/>
  <c r="M1352" i="7"/>
  <c r="M1353" i="7"/>
  <c r="M1354" i="7"/>
  <c r="M1355" i="7"/>
  <c r="M1356" i="7"/>
  <c r="M1357" i="7"/>
  <c r="M1358" i="7"/>
  <c r="M1359" i="7"/>
  <c r="M1360" i="7"/>
  <c r="M1361" i="7"/>
  <c r="M1362" i="7"/>
  <c r="M1363" i="7"/>
  <c r="M1364" i="7"/>
  <c r="M1365" i="7"/>
  <c r="M1366" i="7"/>
  <c r="M1367" i="7"/>
  <c r="M1368" i="7"/>
  <c r="M1369" i="7"/>
  <c r="M1371" i="7"/>
  <c r="M1372" i="7"/>
  <c r="M1373" i="7"/>
  <c r="M1374" i="7"/>
  <c r="M1375" i="7"/>
  <c r="M1376" i="7"/>
  <c r="M1377" i="7"/>
  <c r="M1378" i="7"/>
  <c r="M1379" i="7"/>
  <c r="M1380" i="7"/>
  <c r="M1381" i="7"/>
  <c r="M1382" i="7"/>
  <c r="M1383" i="7"/>
  <c r="M1384" i="7"/>
  <c r="M1385" i="7"/>
  <c r="M1386" i="7"/>
  <c r="M1387" i="7"/>
  <c r="M1388" i="7"/>
  <c r="M1389" i="7"/>
  <c r="M1390" i="7"/>
  <c r="M1391" i="7"/>
  <c r="M1392" i="7"/>
  <c r="M1393" i="7"/>
  <c r="M1394" i="7"/>
  <c r="M1395" i="7"/>
  <c r="M1396" i="7"/>
  <c r="M1397" i="7"/>
  <c r="M1398" i="7"/>
  <c r="M1399" i="7"/>
  <c r="M1400" i="7"/>
  <c r="M1401" i="7"/>
  <c r="M1402" i="7"/>
  <c r="M1403" i="7"/>
  <c r="M1404" i="7"/>
  <c r="M1405" i="7"/>
  <c r="M1406" i="7"/>
  <c r="M1407" i="7"/>
  <c r="M1408" i="7"/>
  <c r="M1409" i="7"/>
  <c r="M1410" i="7"/>
  <c r="M1411" i="7"/>
  <c r="M1412" i="7"/>
  <c r="M1413" i="7"/>
  <c r="M1414" i="7"/>
  <c r="M1415" i="7"/>
  <c r="M1416" i="7"/>
  <c r="M1417" i="7"/>
  <c r="M1418" i="7"/>
  <c r="M1419" i="7"/>
  <c r="M1420" i="7"/>
  <c r="M1421" i="7"/>
  <c r="M1422" i="7"/>
  <c r="M1423" i="7"/>
  <c r="M1424" i="7"/>
  <c r="M1425" i="7"/>
  <c r="M1426" i="7"/>
  <c r="M1427" i="7"/>
  <c r="M1428" i="7"/>
  <c r="M1429" i="7"/>
  <c r="M1430" i="7"/>
  <c r="M1431" i="7"/>
  <c r="M1432" i="7"/>
  <c r="M1433" i="7"/>
  <c r="M1434" i="7"/>
  <c r="M1435" i="7"/>
  <c r="M1436" i="7"/>
  <c r="M1437" i="7"/>
  <c r="M1438" i="7"/>
  <c r="M1439" i="7"/>
  <c r="M1440" i="7"/>
  <c r="M1442" i="7"/>
  <c r="M1443" i="7"/>
  <c r="M1444" i="7"/>
  <c r="M1445" i="7"/>
  <c r="M1446" i="7"/>
  <c r="M1447" i="7"/>
  <c r="M1448" i="7"/>
  <c r="M1449" i="7"/>
  <c r="M1450" i="7"/>
  <c r="M1451" i="7"/>
  <c r="M1452" i="7"/>
  <c r="M1453" i="7"/>
  <c r="M1454" i="7"/>
  <c r="M1455" i="7"/>
  <c r="M1456" i="7"/>
  <c r="M1457" i="7"/>
  <c r="M1458" i="7"/>
  <c r="M1459" i="7"/>
  <c r="M1460" i="7"/>
  <c r="M1461" i="7"/>
  <c r="M1462" i="7"/>
  <c r="M1463" i="7"/>
  <c r="M1464" i="7"/>
  <c r="M1465" i="7"/>
  <c r="M1466" i="7"/>
  <c r="M1467" i="7"/>
  <c r="M1468" i="7"/>
  <c r="M1469" i="7"/>
  <c r="M1470" i="7"/>
  <c r="M1471" i="7"/>
  <c r="M1472" i="7"/>
  <c r="M1473" i="7"/>
  <c r="M1474" i="7"/>
  <c r="M1475" i="7"/>
  <c r="M1476" i="7"/>
  <c r="M1477" i="7"/>
  <c r="M1478" i="7"/>
  <c r="M1479" i="7"/>
  <c r="M1480" i="7"/>
  <c r="M1481" i="7"/>
  <c r="M1482" i="7"/>
  <c r="M1483" i="7"/>
  <c r="M1484" i="7"/>
  <c r="M1485" i="7"/>
  <c r="M1486" i="7"/>
  <c r="M1487" i="7"/>
  <c r="M1488" i="7"/>
  <c r="M1489" i="7"/>
  <c r="M1490" i="7"/>
  <c r="M1491" i="7"/>
  <c r="M1492" i="7"/>
  <c r="M1493" i="7"/>
  <c r="M1494" i="7"/>
  <c r="M1495" i="7"/>
  <c r="M1496" i="7"/>
  <c r="M1497" i="7"/>
  <c r="M1498" i="7"/>
  <c r="M1499" i="7"/>
  <c r="M1500" i="7"/>
  <c r="M1501" i="7"/>
  <c r="M1502" i="7"/>
  <c r="M1503" i="7"/>
  <c r="M1504" i="7"/>
  <c r="M1505" i="7"/>
  <c r="M1506" i="7"/>
  <c r="M1507" i="7"/>
  <c r="M1508" i="7"/>
  <c r="M1509" i="7"/>
  <c r="M1511" i="7"/>
  <c r="M1512" i="7"/>
  <c r="M1513" i="7"/>
  <c r="M1514" i="7"/>
  <c r="M1515" i="7"/>
  <c r="M1516" i="7"/>
  <c r="M1517" i="7"/>
  <c r="M1518" i="7"/>
  <c r="M1519" i="7"/>
  <c r="M1520" i="7"/>
  <c r="M1528" i="7"/>
  <c r="M1521" i="7"/>
  <c r="M1522" i="7"/>
  <c r="M1523" i="7"/>
  <c r="M1524" i="7"/>
  <c r="M1525" i="7"/>
  <c r="M1526" i="7"/>
  <c r="M1527" i="7"/>
  <c r="M1529" i="7"/>
  <c r="M1530" i="7"/>
  <c r="M1531" i="7"/>
  <c r="M1532" i="7"/>
  <c r="M1533" i="7"/>
  <c r="M1534" i="7"/>
  <c r="M1535" i="7"/>
  <c r="M1536" i="7"/>
  <c r="M1537" i="7"/>
  <c r="M1538" i="7"/>
  <c r="M1539" i="7"/>
  <c r="M1540" i="7"/>
  <c r="M1541" i="7"/>
  <c r="M1542" i="7"/>
  <c r="M1543" i="7"/>
  <c r="M1544" i="7"/>
  <c r="M1545" i="7"/>
  <c r="M1546" i="7"/>
  <c r="M1547" i="7"/>
  <c r="M1548" i="7"/>
  <c r="M1549" i="7"/>
  <c r="M1550" i="7"/>
  <c r="M1551" i="7"/>
  <c r="M1552" i="7"/>
  <c r="M1553" i="7"/>
  <c r="M1554" i="7"/>
  <c r="M1555" i="7"/>
  <c r="M1556" i="7"/>
  <c r="M1557" i="7"/>
  <c r="M1558" i="7"/>
  <c r="M1559" i="7"/>
  <c r="M1560" i="7"/>
  <c r="M1561" i="7"/>
  <c r="M1562" i="7"/>
  <c r="M1563" i="7"/>
  <c r="M1565" i="7"/>
  <c r="M1566" i="7"/>
  <c r="M1567" i="7"/>
  <c r="M1568" i="7"/>
  <c r="M1569" i="7"/>
  <c r="M1570" i="7"/>
  <c r="M1571" i="7"/>
  <c r="M1572" i="7"/>
  <c r="M1573" i="7"/>
  <c r="M1574" i="7"/>
  <c r="M1575" i="7"/>
  <c r="M1576" i="7"/>
  <c r="M1577" i="7"/>
  <c r="M1578" i="7"/>
  <c r="M1579" i="7"/>
  <c r="M1580" i="7"/>
  <c r="M1581" i="7"/>
  <c r="M1582" i="7"/>
  <c r="M1583" i="7"/>
  <c r="M1584" i="7"/>
  <c r="M1585" i="7"/>
  <c r="M1586" i="7"/>
  <c r="M1587" i="7"/>
  <c r="M1588" i="7"/>
  <c r="M1589" i="7"/>
  <c r="M1590" i="7"/>
  <c r="M1591" i="7"/>
  <c r="M1592" i="7"/>
  <c r="M1593" i="7"/>
  <c r="M1594" i="7"/>
  <c r="M1595" i="7"/>
  <c r="M1596" i="7"/>
  <c r="M1597" i="7"/>
  <c r="M1598" i="7"/>
  <c r="M1599" i="7"/>
  <c r="M1600" i="7"/>
  <c r="M1601" i="7"/>
  <c r="M1602" i="7"/>
  <c r="M1603" i="7"/>
  <c r="M1604" i="7"/>
  <c r="M1605" i="7"/>
  <c r="M1606" i="7"/>
  <c r="M1607" i="7"/>
  <c r="M1608" i="7"/>
  <c r="M1609" i="7"/>
  <c r="M1610" i="7"/>
  <c r="M1611" i="7"/>
  <c r="M1612" i="7"/>
  <c r="M1613" i="7"/>
  <c r="M1615" i="7"/>
  <c r="M1616" i="7"/>
  <c r="M1617" i="7"/>
  <c r="M1618" i="7"/>
  <c r="M1619" i="7"/>
  <c r="M1620" i="7"/>
  <c r="M1621" i="7"/>
  <c r="M1622" i="7"/>
  <c r="M1623" i="7"/>
  <c r="M1624" i="7"/>
  <c r="M1625" i="7"/>
  <c r="M1626" i="7"/>
  <c r="M1627" i="7"/>
  <c r="M1628" i="7"/>
  <c r="M1629" i="7"/>
  <c r="M1630" i="7"/>
  <c r="M1631" i="7"/>
  <c r="M1632" i="7"/>
  <c r="M1633" i="7"/>
  <c r="M1634" i="7"/>
  <c r="M1635" i="7"/>
  <c r="M1636" i="7"/>
  <c r="M1637" i="7"/>
  <c r="M1638" i="7"/>
  <c r="M1639" i="7"/>
  <c r="M1640" i="7"/>
  <c r="M1641" i="7"/>
  <c r="M1642" i="7"/>
  <c r="M1643" i="7"/>
  <c r="M1644" i="7"/>
  <c r="M1645" i="7"/>
  <c r="M1646" i="7"/>
  <c r="M1647" i="7"/>
  <c r="M1648" i="7"/>
  <c r="M1649" i="7"/>
  <c r="M1650" i="7"/>
  <c r="M1651" i="7"/>
  <c r="M1652" i="7"/>
  <c r="M1653" i="7"/>
  <c r="M1654" i="7"/>
  <c r="M1655" i="7"/>
  <c r="M1656" i="7"/>
  <c r="M1657" i="7"/>
  <c r="M1300" i="7"/>
  <c r="M2125" i="7"/>
  <c r="M2126" i="7"/>
  <c r="M2127" i="7"/>
  <c r="M2128" i="7"/>
  <c r="M2129" i="7"/>
  <c r="M2130" i="7"/>
  <c r="M2131" i="7"/>
  <c r="M2132" i="7"/>
  <c r="M2133" i="7"/>
  <c r="M2124" i="7"/>
  <c r="M8" i="7"/>
  <c r="M10" i="7"/>
  <c r="M11" i="7"/>
  <c r="M13" i="7"/>
  <c r="M15" i="7"/>
  <c r="M18" i="7"/>
  <c r="M12" i="7"/>
  <c r="M14" i="7"/>
  <c r="M16" i="7"/>
  <c r="M19" i="7"/>
  <c r="M17" i="7"/>
  <c r="M20" i="7"/>
  <c r="M21" i="7"/>
  <c r="M22" i="7"/>
  <c r="M23" i="7"/>
  <c r="M25" i="7"/>
  <c r="M27" i="7"/>
  <c r="M29" i="7"/>
  <c r="M24" i="7"/>
  <c r="M26" i="7"/>
  <c r="M28" i="7"/>
  <c r="M30" i="7"/>
  <c r="M33" i="7"/>
  <c r="M34" i="7"/>
  <c r="M35" i="7"/>
  <c r="M36" i="7"/>
  <c r="M37" i="7"/>
  <c r="M31" i="7"/>
  <c r="M32" i="7"/>
  <c r="M38" i="7"/>
  <c r="M39" i="7"/>
  <c r="M40" i="7"/>
  <c r="M41" i="7"/>
  <c r="M42" i="7"/>
  <c r="M43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2" i="7"/>
  <c r="M83" i="7"/>
  <c r="M84" i="7"/>
  <c r="M85" i="7"/>
  <c r="M86" i="7"/>
  <c r="M87" i="7"/>
  <c r="M88" i="7"/>
  <c r="M89" i="7"/>
  <c r="M90" i="7"/>
  <c r="M91" i="7"/>
  <c r="M92" i="7"/>
  <c r="M94" i="7"/>
  <c r="M95" i="7"/>
  <c r="M96" i="7"/>
  <c r="M97" i="7"/>
  <c r="M99" i="7"/>
  <c r="M100" i="7"/>
  <c r="M101" i="7"/>
  <c r="M102" i="7"/>
  <c r="M103" i="7"/>
  <c r="M108" i="7"/>
  <c r="M104" i="7"/>
  <c r="M105" i="7"/>
  <c r="M106" i="7"/>
  <c r="M107" i="7"/>
  <c r="M109" i="7"/>
  <c r="M111" i="7"/>
  <c r="M112" i="7"/>
  <c r="M114" i="7"/>
  <c r="M115" i="7"/>
  <c r="M116" i="7"/>
  <c r="M117" i="7"/>
  <c r="M118" i="7"/>
  <c r="M119" i="7"/>
  <c r="M120" i="7"/>
  <c r="M121" i="7"/>
  <c r="M122" i="7"/>
  <c r="M124" i="7"/>
  <c r="M125" i="7"/>
  <c r="M126" i="7"/>
  <c r="M127" i="7"/>
  <c r="M128" i="7"/>
  <c r="M129" i="7"/>
  <c r="M130" i="7"/>
  <c r="M131" i="7"/>
  <c r="M132" i="7"/>
  <c r="M134" i="7"/>
  <c r="M135" i="7"/>
  <c r="M136" i="7"/>
  <c r="M137" i="7"/>
  <c r="M138" i="7"/>
  <c r="M139" i="7"/>
  <c r="M140" i="7"/>
  <c r="M141" i="7"/>
  <c r="M142" i="7"/>
  <c r="M144" i="7"/>
  <c r="M145" i="7"/>
  <c r="M146" i="7"/>
  <c r="M148" i="7"/>
  <c r="M149" i="7"/>
  <c r="M150" i="7"/>
  <c r="M151" i="7"/>
  <c r="M152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7" i="7"/>
  <c r="M168" i="7"/>
  <c r="M169" i="7"/>
  <c r="M174" i="7"/>
  <c r="M175" i="7"/>
  <c r="M176" i="7"/>
  <c r="M177" i="7"/>
  <c r="M178" i="7"/>
  <c r="M170" i="7"/>
  <c r="M171" i="7"/>
  <c r="M172" i="7"/>
  <c r="M173" i="7"/>
  <c r="M180" i="7"/>
  <c r="M185" i="7"/>
  <c r="M187" i="7"/>
  <c r="M189" i="7"/>
  <c r="M191" i="7"/>
  <c r="M186" i="7"/>
  <c r="M188" i="7"/>
  <c r="M190" i="7"/>
  <c r="M192" i="7"/>
  <c r="M193" i="7"/>
  <c r="M195" i="7"/>
  <c r="M197" i="7"/>
  <c r="M199" i="7"/>
  <c r="M201" i="7"/>
  <c r="M194" i="7"/>
  <c r="M196" i="7"/>
  <c r="M198" i="7"/>
  <c r="M200" i="7"/>
  <c r="M202" i="7"/>
  <c r="M203" i="7"/>
  <c r="M204" i="7"/>
  <c r="M205" i="7"/>
  <c r="M206" i="7"/>
  <c r="M207" i="7"/>
  <c r="M208" i="7"/>
  <c r="M209" i="7"/>
  <c r="M182" i="7"/>
  <c r="M183" i="7"/>
  <c r="M184" i="7"/>
  <c r="M211" i="7"/>
  <c r="M212" i="7"/>
  <c r="M213" i="7"/>
  <c r="M214" i="7"/>
  <c r="M215" i="7"/>
  <c r="M216" i="7"/>
  <c r="M217" i="7"/>
  <c r="M218" i="7"/>
  <c r="M219" i="7"/>
  <c r="M220" i="7"/>
  <c r="M221" i="7"/>
  <c r="M226" i="7"/>
  <c r="M227" i="7"/>
  <c r="M228" i="7"/>
  <c r="M229" i="7"/>
  <c r="M230" i="7"/>
  <c r="M231" i="7"/>
  <c r="M232" i="7"/>
  <c r="M233" i="7"/>
  <c r="M234" i="7"/>
  <c r="M223" i="7"/>
  <c r="M224" i="7"/>
  <c r="M225" i="7"/>
  <c r="M240" i="7"/>
  <c r="M242" i="7"/>
  <c r="M244" i="7"/>
  <c r="M246" i="7"/>
  <c r="M248" i="7"/>
  <c r="M250" i="7"/>
  <c r="M252" i="7"/>
  <c r="M254" i="7"/>
  <c r="M256" i="7"/>
  <c r="M236" i="7"/>
  <c r="M237" i="7"/>
  <c r="M238" i="7"/>
  <c r="M239" i="7"/>
  <c r="M241" i="7"/>
  <c r="M243" i="7"/>
  <c r="M245" i="7"/>
  <c r="M247" i="7"/>
  <c r="M249" i="7"/>
  <c r="M251" i="7"/>
  <c r="M253" i="7"/>
  <c r="M255" i="7"/>
  <c r="M257" i="7"/>
  <c r="M258" i="7"/>
  <c r="M259" i="7"/>
  <c r="M260" i="7"/>
  <c r="M261" i="7"/>
  <c r="M262" i="7"/>
  <c r="M263" i="7"/>
  <c r="M264" i="7"/>
  <c r="M265" i="7"/>
  <c r="M266" i="7"/>
  <c r="M267" i="7"/>
  <c r="M272" i="7"/>
  <c r="M269" i="7"/>
  <c r="M274" i="7"/>
  <c r="M270" i="7"/>
  <c r="M276" i="7"/>
  <c r="M271" i="7"/>
  <c r="M278" i="7"/>
  <c r="M273" i="7"/>
  <c r="M275" i="7"/>
  <c r="M277" i="7"/>
  <c r="M279" i="7"/>
  <c r="M280" i="7"/>
  <c r="M282" i="7"/>
  <c r="M284" i="7"/>
  <c r="M286" i="7"/>
  <c r="M288" i="7"/>
  <c r="M281" i="7"/>
  <c r="M283" i="7"/>
  <c r="M285" i="7"/>
  <c r="M287" i="7"/>
  <c r="M289" i="7"/>
  <c r="M290" i="7"/>
  <c r="M291" i="7"/>
  <c r="M292" i="7"/>
  <c r="M293" i="7"/>
  <c r="M294" i="7"/>
  <c r="M295" i="7"/>
  <c r="M296" i="7"/>
  <c r="M298" i="7"/>
  <c r="M299" i="7"/>
  <c r="M300" i="7"/>
  <c r="M301" i="7"/>
  <c r="M302" i="7"/>
  <c r="M303" i="7"/>
  <c r="M304" i="7"/>
  <c r="M305" i="7"/>
  <c r="M306" i="7"/>
  <c r="M308" i="7"/>
  <c r="M313" i="7"/>
  <c r="M314" i="7"/>
  <c r="M315" i="7"/>
  <c r="M316" i="7"/>
  <c r="M317" i="7"/>
  <c r="M318" i="7"/>
  <c r="M319" i="7"/>
  <c r="M320" i="7"/>
  <c r="M321" i="7"/>
  <c r="M310" i="7"/>
  <c r="M311" i="7"/>
  <c r="M312" i="7"/>
  <c r="M322" i="7"/>
  <c r="M323" i="7"/>
  <c r="M324" i="7"/>
  <c r="M325" i="7"/>
  <c r="M326" i="7"/>
  <c r="M327" i="7"/>
  <c r="M328" i="7"/>
  <c r="M340" i="7"/>
  <c r="M341" i="7"/>
  <c r="M342" i="7"/>
  <c r="M343" i="7"/>
  <c r="M344" i="7"/>
  <c r="M345" i="7"/>
  <c r="M346" i="7"/>
  <c r="M347" i="7"/>
  <c r="M348" i="7"/>
  <c r="M337" i="7"/>
  <c r="M338" i="7"/>
  <c r="M339" i="7"/>
  <c r="M330" i="7"/>
  <c r="M331" i="7"/>
  <c r="M332" i="7"/>
  <c r="M333" i="7"/>
  <c r="M334" i="7"/>
  <c r="M335" i="7"/>
  <c r="M336" i="7"/>
  <c r="M353" i="7"/>
  <c r="M354" i="7"/>
  <c r="M355" i="7"/>
  <c r="M356" i="7"/>
  <c r="M357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35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5" i="7"/>
  <c r="M616" i="7"/>
  <c r="M618" i="7"/>
  <c r="M621" i="7"/>
  <c r="M622" i="7"/>
  <c r="M623" i="7"/>
  <c r="M626" i="7"/>
  <c r="M627" i="7"/>
  <c r="M628" i="7"/>
  <c r="M630" i="7"/>
  <c r="M624" i="7"/>
  <c r="M629" i="7"/>
  <c r="M631" i="7"/>
  <c r="M633" i="7"/>
  <c r="M634" i="7"/>
  <c r="M617" i="7"/>
  <c r="M619" i="7"/>
  <c r="M620" i="7"/>
  <c r="M625" i="7"/>
  <c r="M632" i="7"/>
  <c r="M636" i="7"/>
  <c r="M638" i="7"/>
  <c r="M641" i="7"/>
  <c r="M639" i="7"/>
  <c r="M642" i="7"/>
  <c r="M640" i="7"/>
  <c r="M643" i="7"/>
  <c r="M644" i="7"/>
  <c r="M645" i="7"/>
  <c r="M646" i="7"/>
  <c r="M647" i="7"/>
  <c r="M648" i="7"/>
  <c r="M649" i="7"/>
  <c r="M650" i="7"/>
  <c r="M652" i="7"/>
  <c r="M655" i="7"/>
  <c r="M653" i="7"/>
  <c r="M656" i="7"/>
  <c r="M654" i="7"/>
  <c r="M657" i="7"/>
  <c r="M658" i="7"/>
  <c r="M659" i="7"/>
  <c r="M660" i="7"/>
  <c r="M661" i="7"/>
  <c r="M662" i="7"/>
  <c r="M663" i="7"/>
  <c r="M664" i="7"/>
  <c r="M666" i="7"/>
  <c r="M669" i="7"/>
  <c r="M667" i="7"/>
  <c r="M670" i="7"/>
  <c r="M668" i="7"/>
  <c r="M671" i="7"/>
  <c r="M672" i="7"/>
  <c r="M673" i="7"/>
  <c r="M674" i="7"/>
  <c r="M675" i="7"/>
  <c r="M676" i="7"/>
  <c r="M677" i="7"/>
  <c r="M679" i="7"/>
  <c r="M680" i="7"/>
  <c r="M681" i="7"/>
  <c r="M682" i="7"/>
  <c r="M683" i="7"/>
  <c r="M684" i="7"/>
  <c r="M687" i="7"/>
  <c r="M686" i="7"/>
  <c r="M688" i="7"/>
  <c r="M689" i="7"/>
  <c r="M692" i="7"/>
  <c r="M691" i="7"/>
  <c r="M693" i="7"/>
  <c r="M694" i="7"/>
  <c r="M696" i="7"/>
  <c r="M697" i="7"/>
  <c r="M700" i="7"/>
  <c r="M701" i="7"/>
  <c r="M704" i="7"/>
  <c r="M705" i="7"/>
  <c r="M707" i="7"/>
  <c r="M708" i="7"/>
  <c r="M710" i="7"/>
  <c r="M711" i="7"/>
  <c r="M713" i="7"/>
  <c r="M714" i="7"/>
  <c r="M715" i="7"/>
  <c r="M716" i="7"/>
  <c r="M717" i="7"/>
  <c r="M718" i="7"/>
  <c r="M719" i="7"/>
  <c r="M720" i="7"/>
  <c r="M721" i="7"/>
  <c r="M722" i="7"/>
  <c r="M723" i="7"/>
  <c r="M724" i="7"/>
  <c r="M725" i="7"/>
  <c r="M726" i="7"/>
  <c r="M727" i="7"/>
  <c r="M728" i="7"/>
  <c r="M729" i="7"/>
  <c r="M730" i="7"/>
  <c r="M731" i="7"/>
  <c r="M732" i="7"/>
  <c r="M733" i="7"/>
  <c r="M734" i="7"/>
  <c r="M735" i="7"/>
  <c r="M736" i="7"/>
  <c r="M737" i="7"/>
  <c r="M738" i="7"/>
  <c r="M739" i="7"/>
  <c r="M740" i="7"/>
  <c r="M741" i="7"/>
  <c r="M742" i="7"/>
  <c r="M743" i="7"/>
  <c r="M744" i="7"/>
  <c r="M745" i="7"/>
  <c r="M746" i="7"/>
  <c r="M747" i="7"/>
  <c r="M748" i="7"/>
  <c r="M749" i="7"/>
  <c r="M750" i="7"/>
  <c r="M751" i="7"/>
  <c r="M752" i="7"/>
  <c r="M753" i="7"/>
  <c r="M754" i="7"/>
  <c r="M755" i="7"/>
  <c r="M756" i="7"/>
  <c r="M757" i="7"/>
  <c r="M758" i="7"/>
  <c r="M759" i="7"/>
  <c r="M760" i="7"/>
  <c r="M761" i="7"/>
  <c r="M763" i="7"/>
  <c r="M764" i="7"/>
  <c r="M765" i="7"/>
  <c r="M766" i="7"/>
  <c r="M767" i="7"/>
  <c r="M768" i="7"/>
  <c r="M769" i="7"/>
  <c r="M770" i="7"/>
  <c r="M779" i="7"/>
  <c r="M771" i="7"/>
  <c r="M780" i="7"/>
  <c r="M781" i="7"/>
  <c r="M782" i="7"/>
  <c r="M783" i="7"/>
  <c r="M784" i="7"/>
  <c r="M785" i="7"/>
  <c r="M786" i="7"/>
  <c r="M787" i="7"/>
  <c r="M788" i="7"/>
  <c r="M789" i="7"/>
  <c r="M790" i="7"/>
  <c r="M791" i="7"/>
  <c r="M792" i="7"/>
  <c r="M793" i="7"/>
  <c r="M794" i="7"/>
  <c r="M795" i="7"/>
  <c r="M796" i="7"/>
  <c r="M797" i="7"/>
  <c r="M798" i="7"/>
  <c r="M799" i="7"/>
  <c r="M800" i="7"/>
  <c r="M801" i="7"/>
  <c r="M802" i="7"/>
  <c r="M803" i="7"/>
  <c r="M804" i="7"/>
  <c r="M805" i="7"/>
  <c r="M806" i="7"/>
  <c r="M807" i="7"/>
  <c r="M808" i="7"/>
  <c r="M809" i="7"/>
  <c r="M810" i="7"/>
  <c r="M811" i="7"/>
  <c r="M812" i="7"/>
  <c r="M772" i="7"/>
  <c r="M773" i="7"/>
  <c r="M774" i="7"/>
  <c r="M775" i="7"/>
  <c r="M776" i="7"/>
  <c r="M777" i="7"/>
  <c r="M813" i="7"/>
  <c r="M778" i="7"/>
  <c r="M814" i="7"/>
  <c r="M815" i="7"/>
  <c r="M816" i="7"/>
  <c r="M817" i="7"/>
  <c r="M818" i="7"/>
  <c r="M819" i="7"/>
  <c r="M820" i="7"/>
  <c r="M821" i="7"/>
  <c r="M822" i="7"/>
  <c r="M823" i="7"/>
  <c r="M824" i="7"/>
  <c r="M825" i="7"/>
  <c r="M826" i="7"/>
  <c r="M827" i="7"/>
  <c r="M828" i="7"/>
  <c r="M829" i="7"/>
  <c r="M830" i="7"/>
  <c r="M831" i="7"/>
  <c r="M832" i="7"/>
  <c r="M833" i="7"/>
  <c r="M834" i="7"/>
  <c r="M835" i="7"/>
  <c r="M836" i="7"/>
  <c r="M837" i="7"/>
  <c r="M838" i="7"/>
  <c r="M839" i="7"/>
  <c r="M840" i="7"/>
  <c r="M841" i="7"/>
  <c r="M842" i="7"/>
  <c r="M843" i="7"/>
  <c r="M844" i="7"/>
  <c r="M845" i="7"/>
  <c r="M846" i="7"/>
  <c r="M847" i="7"/>
  <c r="M848" i="7"/>
  <c r="M849" i="7"/>
  <c r="M850" i="7"/>
  <c r="M851" i="7"/>
  <c r="M852" i="7"/>
  <c r="M853" i="7"/>
  <c r="M854" i="7"/>
  <c r="M855" i="7"/>
  <c r="M856" i="7"/>
  <c r="M857" i="7"/>
  <c r="M858" i="7"/>
  <c r="M859" i="7"/>
  <c r="M860" i="7"/>
  <c r="M861" i="7"/>
  <c r="M862" i="7"/>
  <c r="M863" i="7"/>
  <c r="M864" i="7"/>
  <c r="M908" i="7"/>
  <c r="M909" i="7"/>
  <c r="M910" i="7"/>
  <c r="M911" i="7"/>
  <c r="M912" i="7"/>
  <c r="M913" i="7"/>
  <c r="M914" i="7"/>
  <c r="M915" i="7"/>
  <c r="M916" i="7"/>
  <c r="M917" i="7"/>
  <c r="M918" i="7"/>
  <c r="M919" i="7"/>
  <c r="M920" i="7"/>
  <c r="M921" i="7"/>
  <c r="M922" i="7"/>
  <c r="M923" i="7"/>
  <c r="M924" i="7"/>
  <c r="M925" i="7"/>
  <c r="M926" i="7"/>
  <c r="M927" i="7"/>
  <c r="M928" i="7"/>
  <c r="M865" i="7"/>
  <c r="M866" i="7"/>
  <c r="M867" i="7"/>
  <c r="M868" i="7"/>
  <c r="M869" i="7"/>
  <c r="M870" i="7"/>
  <c r="M871" i="7"/>
  <c r="M872" i="7"/>
  <c r="M873" i="7"/>
  <c r="M874" i="7"/>
  <c r="M875" i="7"/>
  <c r="M876" i="7"/>
  <c r="M877" i="7"/>
  <c r="M878" i="7"/>
  <c r="M879" i="7"/>
  <c r="M880" i="7"/>
  <c r="M881" i="7"/>
  <c r="M882" i="7"/>
  <c r="M883" i="7"/>
  <c r="M884" i="7"/>
  <c r="M929" i="7"/>
  <c r="M930" i="7"/>
  <c r="M931" i="7"/>
  <c r="M932" i="7"/>
  <c r="M933" i="7"/>
  <c r="M934" i="7"/>
  <c r="M935" i="7"/>
  <c r="M936" i="7"/>
  <c r="M937" i="7"/>
  <c r="M938" i="7"/>
  <c r="M939" i="7"/>
  <c r="M940" i="7"/>
  <c r="M941" i="7"/>
  <c r="M942" i="7"/>
  <c r="M943" i="7"/>
  <c r="M944" i="7"/>
  <c r="M945" i="7"/>
  <c r="M946" i="7"/>
  <c r="M947" i="7"/>
  <c r="M948" i="7"/>
  <c r="M949" i="7"/>
  <c r="M950" i="7"/>
  <c r="M951" i="7"/>
  <c r="M952" i="7"/>
  <c r="M953" i="7"/>
  <c r="M885" i="7"/>
  <c r="M886" i="7"/>
  <c r="M887" i="7"/>
  <c r="M888" i="7"/>
  <c r="M889" i="7"/>
  <c r="M890" i="7"/>
  <c r="M891" i="7"/>
  <c r="M892" i="7"/>
  <c r="M893" i="7"/>
  <c r="M894" i="7"/>
  <c r="M895" i="7"/>
  <c r="M896" i="7"/>
  <c r="M897" i="7"/>
  <c r="M898" i="7"/>
  <c r="M899" i="7"/>
  <c r="M900" i="7"/>
  <c r="M901" i="7"/>
  <c r="M902" i="7"/>
  <c r="M903" i="7"/>
  <c r="M904" i="7"/>
  <c r="M905" i="7"/>
  <c r="M906" i="7"/>
  <c r="M907" i="7"/>
  <c r="M969" i="7"/>
  <c r="M968" i="7"/>
  <c r="M966" i="7"/>
  <c r="M967" i="7"/>
  <c r="M970" i="7"/>
  <c r="M972" i="7"/>
  <c r="M976" i="7"/>
  <c r="M975" i="7"/>
  <c r="M973" i="7"/>
  <c r="M974" i="7"/>
  <c r="M977" i="7"/>
  <c r="M987" i="7"/>
  <c r="M984" i="7"/>
  <c r="M985" i="7"/>
  <c r="M986" i="7"/>
  <c r="M989" i="7"/>
  <c r="M991" i="7"/>
  <c r="M992" i="7"/>
  <c r="M993" i="7"/>
  <c r="M994" i="7"/>
  <c r="M996" i="7"/>
  <c r="M997" i="7"/>
  <c r="M998" i="7"/>
  <c r="M1000" i="7"/>
  <c r="M1001" i="7"/>
  <c r="M1002" i="7"/>
  <c r="M1003" i="7"/>
  <c r="M1004" i="7"/>
  <c r="M1005" i="7"/>
  <c r="M1006" i="7"/>
  <c r="M1007" i="7"/>
  <c r="M1012" i="7"/>
  <c r="M1013" i="7"/>
  <c r="M1016" i="7"/>
  <c r="M1017" i="7"/>
  <c r="M1020" i="7"/>
  <c r="M1021" i="7"/>
  <c r="M1014" i="7"/>
  <c r="M1015" i="7"/>
  <c r="M1018" i="7"/>
  <c r="M1019" i="7"/>
  <c r="M1008" i="7"/>
  <c r="M1009" i="7"/>
  <c r="M1010" i="7"/>
  <c r="M1011" i="7"/>
  <c r="M1024" i="7"/>
  <c r="M1025" i="7"/>
  <c r="M1022" i="7"/>
  <c r="M1023" i="7"/>
  <c r="M1026" i="7"/>
  <c r="M1027" i="7"/>
  <c r="M1028" i="7"/>
  <c r="M1030" i="7"/>
  <c r="M1031" i="7"/>
  <c r="M1032" i="7"/>
  <c r="M1033" i="7"/>
  <c r="M1034" i="7"/>
  <c r="M1035" i="7"/>
  <c r="M1036" i="7"/>
  <c r="M1038" i="7"/>
  <c r="M1037" i="7"/>
  <c r="M1039" i="7"/>
  <c r="M1040" i="7"/>
  <c r="M1042" i="7"/>
  <c r="M1043" i="7"/>
  <c r="M1044" i="7"/>
  <c r="M1045" i="7"/>
  <c r="M1046" i="7"/>
  <c r="M1047" i="7"/>
  <c r="M1048" i="7"/>
  <c r="M1050" i="7"/>
  <c r="M1051" i="7"/>
  <c r="M1057" i="7"/>
  <c r="M1058" i="7"/>
  <c r="M1059" i="7"/>
  <c r="M1060" i="7"/>
  <c r="M1061" i="7"/>
  <c r="M1062" i="7"/>
  <c r="M1063" i="7"/>
  <c r="M1064" i="7"/>
  <c r="M1065" i="7"/>
  <c r="M1066" i="7"/>
  <c r="M1067" i="7"/>
  <c r="M1068" i="7"/>
  <c r="M1069" i="7"/>
  <c r="M1093" i="7"/>
  <c r="M1116" i="7"/>
  <c r="M1133" i="7"/>
  <c r="M1152" i="7"/>
  <c r="M1153" i="7"/>
  <c r="M1154" i="7"/>
  <c r="M1155" i="7"/>
  <c r="M1157" i="7"/>
  <c r="M1158" i="7"/>
  <c r="M1159" i="7"/>
  <c r="M1160" i="7"/>
  <c r="M1161" i="7"/>
  <c r="M1162" i="7"/>
  <c r="M1163" i="7"/>
  <c r="M1164" i="7"/>
  <c r="M1165" i="7"/>
  <c r="M1166" i="7"/>
  <c r="M1167" i="7"/>
  <c r="M1169" i="7"/>
  <c r="M1170" i="7"/>
  <c r="M1171" i="7"/>
  <c r="M1173" i="7"/>
  <c r="M1174" i="7"/>
  <c r="M1176" i="7"/>
  <c r="M1177" i="7"/>
  <c r="M1178" i="7"/>
  <c r="M1179" i="7"/>
  <c r="M1180" i="7"/>
  <c r="M1181" i="7"/>
  <c r="M1183" i="7"/>
  <c r="M1185" i="7"/>
  <c r="M1187" i="7"/>
  <c r="M1188" i="7"/>
  <c r="M1189" i="7"/>
  <c r="M1191" i="7"/>
  <c r="M1193" i="7"/>
  <c r="M1194" i="7"/>
  <c r="M1190" i="7"/>
  <c r="M1192" i="7"/>
  <c r="M1182" i="7"/>
  <c r="M1184" i="7"/>
  <c r="M1186" i="7"/>
  <c r="M1198" i="7"/>
  <c r="M1200" i="7"/>
  <c r="M1203" i="7"/>
  <c r="M1199" i="7"/>
  <c r="M1201" i="7"/>
  <c r="M1202" i="7"/>
  <c r="M1204" i="7"/>
  <c r="M1206" i="7"/>
  <c r="M1205" i="7"/>
  <c r="M1207" i="7"/>
  <c r="M1196" i="7"/>
  <c r="M1197" i="7"/>
  <c r="M1208" i="7"/>
  <c r="M1209" i="7"/>
  <c r="M1210" i="7"/>
  <c r="M1211" i="7"/>
  <c r="M1212" i="7"/>
  <c r="M1216" i="7"/>
  <c r="M1218" i="7"/>
  <c r="M1219" i="7"/>
  <c r="M1217" i="7"/>
  <c r="M1220" i="7"/>
  <c r="M1221" i="7"/>
  <c r="M1223" i="7"/>
  <c r="M1222" i="7"/>
  <c r="M1224" i="7"/>
  <c r="M1214" i="7"/>
  <c r="M1215" i="7"/>
  <c r="M1225" i="7"/>
  <c r="M1226" i="7"/>
  <c r="M1227" i="7"/>
  <c r="M1228" i="7"/>
  <c r="M1233" i="7"/>
  <c r="M1234" i="7"/>
  <c r="M1235" i="7"/>
  <c r="M1237" i="7"/>
  <c r="M1238" i="7"/>
  <c r="M1239" i="7"/>
  <c r="M1236" i="7"/>
  <c r="M1230" i="7"/>
  <c r="M1231" i="7"/>
  <c r="M1232" i="7"/>
  <c r="M1241" i="7"/>
  <c r="M1242" i="7"/>
  <c r="M1244" i="7"/>
  <c r="M1245" i="7"/>
  <c r="M1246" i="7"/>
  <c r="M1247" i="7"/>
  <c r="M1260" i="7"/>
  <c r="M1261" i="7"/>
  <c r="M1262" i="7"/>
  <c r="M1263" i="7"/>
  <c r="M1264" i="7"/>
  <c r="M1265" i="7"/>
  <c r="M1266" i="7"/>
  <c r="M1267" i="7"/>
  <c r="M1268" i="7"/>
  <c r="M1269" i="7"/>
  <c r="M1270" i="7"/>
  <c r="M1271" i="7"/>
  <c r="M1272" i="7"/>
  <c r="M1273" i="7"/>
  <c r="M1274" i="7"/>
  <c r="M1275" i="7"/>
  <c r="M1276" i="7"/>
  <c r="M1277" i="7"/>
  <c r="M1278" i="7"/>
  <c r="M1279" i="7"/>
  <c r="M1280" i="7"/>
  <c r="M1281" i="7"/>
  <c r="M1282" i="7"/>
  <c r="M1283" i="7"/>
  <c r="M1284" i="7"/>
  <c r="M1285" i="7"/>
  <c r="M1286" i="7"/>
  <c r="M1287" i="7"/>
  <c r="M1288" i="7"/>
  <c r="M1289" i="7"/>
  <c r="M1290" i="7"/>
  <c r="M1291" i="7"/>
  <c r="M1292" i="7"/>
  <c r="M1293" i="7"/>
  <c r="M1294" i="7"/>
  <c r="M1295" i="7"/>
  <c r="M1296" i="7"/>
  <c r="M1297" i="7"/>
  <c r="M1298" i="7"/>
  <c r="M1659" i="7"/>
  <c r="M1660" i="7"/>
  <c r="M1662" i="7"/>
  <c r="M1664" i="7"/>
  <c r="M1661" i="7"/>
  <c r="M1663" i="7"/>
  <c r="M1665" i="7"/>
  <c r="M1666" i="7"/>
  <c r="M1668" i="7"/>
  <c r="M1667" i="7"/>
  <c r="M1669" i="7"/>
  <c r="M1670" i="7"/>
  <c r="M1672" i="7"/>
  <c r="M1673" i="7"/>
  <c r="M1674" i="7"/>
  <c r="M1675" i="7"/>
  <c r="M1676" i="7"/>
  <c r="M1677" i="7"/>
  <c r="M1678" i="7"/>
  <c r="M1679" i="7"/>
  <c r="M1680" i="7"/>
  <c r="M1681" i="7"/>
  <c r="M1682" i="7"/>
  <c r="M1683" i="7"/>
  <c r="M1684" i="7"/>
  <c r="M1685" i="7"/>
  <c r="M1686" i="7"/>
  <c r="M1687" i="7"/>
  <c r="M1688" i="7"/>
  <c r="M1689" i="7"/>
  <c r="M1690" i="7"/>
  <c r="M1691" i="7"/>
  <c r="M1693" i="7"/>
  <c r="M1694" i="7"/>
  <c r="M1692" i="7"/>
  <c r="M1695" i="7"/>
  <c r="M1696" i="7"/>
  <c r="M1697" i="7"/>
  <c r="M1708" i="7"/>
  <c r="M1699" i="7"/>
  <c r="M1700" i="7"/>
  <c r="M1701" i="7"/>
  <c r="M1702" i="7"/>
  <c r="M1703" i="7"/>
  <c r="M1704" i="7"/>
  <c r="M1705" i="7"/>
  <c r="M1706" i="7"/>
  <c r="M1707" i="7"/>
  <c r="M1709" i="7"/>
  <c r="M1710" i="7"/>
  <c r="M1711" i="7"/>
  <c r="M1712" i="7"/>
  <c r="M1713" i="7"/>
  <c r="M1714" i="7"/>
  <c r="M1715" i="7"/>
  <c r="M1716" i="7"/>
  <c r="M1717" i="7"/>
  <c r="M1718" i="7"/>
  <c r="M1719" i="7"/>
  <c r="M1720" i="7"/>
  <c r="M1721" i="7"/>
  <c r="M1722" i="7"/>
  <c r="M1723" i="7"/>
  <c r="M1724" i="7"/>
  <c r="M1725" i="7"/>
  <c r="M1726" i="7"/>
  <c r="M1727" i="7"/>
  <c r="M1728" i="7"/>
  <c r="M1729" i="7"/>
  <c r="M1730" i="7"/>
  <c r="M1731" i="7"/>
  <c r="M1732" i="7"/>
  <c r="M1733" i="7"/>
  <c r="M1734" i="7"/>
  <c r="M1735" i="7"/>
  <c r="M1737" i="7"/>
  <c r="M1738" i="7"/>
  <c r="M1739" i="7"/>
  <c r="M1736" i="7"/>
  <c r="M1740" i="7"/>
  <c r="M1741" i="7"/>
  <c r="M1742" i="7"/>
  <c r="M1743" i="7"/>
  <c r="M1744" i="7"/>
  <c r="M1745" i="7"/>
  <c r="M1746" i="7"/>
  <c r="M1747" i="7"/>
  <c r="M1748" i="7"/>
  <c r="M1749" i="7"/>
  <c r="M1750" i="7"/>
  <c r="M1751" i="7"/>
  <c r="M1752" i="7"/>
  <c r="M1753" i="7"/>
  <c r="M1754" i="7"/>
  <c r="M1755" i="7"/>
  <c r="M1756" i="7"/>
  <c r="M1757" i="7"/>
  <c r="M1758" i="7"/>
  <c r="M1759" i="7"/>
  <c r="M1760" i="7"/>
  <c r="M1761" i="7"/>
  <c r="M1762" i="7"/>
  <c r="M1763" i="7"/>
  <c r="M1764" i="7"/>
  <c r="M1765" i="7"/>
  <c r="M1766" i="7"/>
  <c r="M1767" i="7"/>
  <c r="M1768" i="7"/>
  <c r="M1770" i="7"/>
  <c r="M1771" i="7"/>
  <c r="M1769" i="7"/>
  <c r="M1773" i="7"/>
  <c r="M1774" i="7"/>
  <c r="M1775" i="7"/>
  <c r="M1776" i="7"/>
  <c r="M1777" i="7"/>
  <c r="M1778" i="7"/>
  <c r="M1779" i="7"/>
  <c r="M1780" i="7"/>
  <c r="M1781" i="7"/>
  <c r="M1782" i="7"/>
  <c r="M1783" i="7"/>
  <c r="M1785" i="7"/>
  <c r="M1786" i="7"/>
  <c r="M1787" i="7"/>
  <c r="M1788" i="7"/>
  <c r="M1809" i="7"/>
  <c r="M1810" i="7"/>
  <c r="M1811" i="7"/>
  <c r="M1812" i="7"/>
  <c r="M1789" i="7"/>
  <c r="M1791" i="7"/>
  <c r="M1793" i="7"/>
  <c r="M1795" i="7"/>
  <c r="M1797" i="7"/>
  <c r="M1813" i="7"/>
  <c r="M1814" i="7"/>
  <c r="M1815" i="7"/>
  <c r="M1816" i="7"/>
  <c r="M1817" i="7"/>
  <c r="M1818" i="7"/>
  <c r="M1819" i="7"/>
  <c r="M1820" i="7"/>
  <c r="M1821" i="7"/>
  <c r="M1822" i="7"/>
  <c r="M1800" i="7"/>
  <c r="M1802" i="7"/>
  <c r="M1804" i="7"/>
  <c r="M1806" i="7"/>
  <c r="M1808" i="7"/>
  <c r="M1794" i="7"/>
  <c r="M1796" i="7"/>
  <c r="M1798" i="7"/>
  <c r="M1799" i="7"/>
  <c r="M1801" i="7"/>
  <c r="M1803" i="7"/>
  <c r="M1805" i="7"/>
  <c r="M1807" i="7"/>
  <c r="M1790" i="7"/>
  <c r="M1792" i="7"/>
  <c r="M1824" i="7"/>
  <c r="M1826" i="7"/>
  <c r="M1828" i="7"/>
  <c r="M1830" i="7"/>
  <c r="M1832" i="7"/>
  <c r="M1825" i="7"/>
  <c r="M1827" i="7"/>
  <c r="M1829" i="7"/>
  <c r="M1831" i="7"/>
  <c r="M1833" i="7"/>
  <c r="M1834" i="7"/>
  <c r="M1836" i="7"/>
  <c r="M1838" i="7"/>
  <c r="M1835" i="7"/>
  <c r="M1837" i="7"/>
  <c r="M1839" i="7"/>
  <c r="M1842" i="7"/>
  <c r="M1845" i="7"/>
  <c r="M1848" i="7"/>
  <c r="M1852" i="7"/>
  <c r="M1855" i="7"/>
  <c r="M1858" i="7"/>
  <c r="M1861" i="7"/>
  <c r="M1864" i="7"/>
  <c r="M1866" i="7"/>
  <c r="M1868" i="7"/>
  <c r="M1870" i="7"/>
  <c r="M1872" i="7"/>
  <c r="M1874" i="7"/>
  <c r="M1876" i="7"/>
  <c r="M1850" i="7"/>
  <c r="M1878" i="7"/>
  <c r="M1879" i="7"/>
  <c r="M1880" i="7"/>
  <c r="M1881" i="7"/>
  <c r="M1882" i="7"/>
  <c r="M1883" i="7"/>
  <c r="M1884" i="7"/>
  <c r="M1885" i="7"/>
  <c r="M1886" i="7"/>
  <c r="M1841" i="7"/>
  <c r="M1844" i="7"/>
  <c r="M1847" i="7"/>
  <c r="M1851" i="7"/>
  <c r="M1854" i="7"/>
  <c r="M1857" i="7"/>
  <c r="M1860" i="7"/>
  <c r="M1863" i="7"/>
  <c r="M1843" i="7"/>
  <c r="M1846" i="7"/>
  <c r="M1849" i="7"/>
  <c r="M1853" i="7"/>
  <c r="M1856" i="7"/>
  <c r="M1859" i="7"/>
  <c r="M1862" i="7"/>
  <c r="M1865" i="7"/>
  <c r="M1867" i="7"/>
  <c r="M1869" i="7"/>
  <c r="M1871" i="7"/>
  <c r="M1873" i="7"/>
  <c r="M1875" i="7"/>
  <c r="M1877" i="7"/>
  <c r="M1889" i="7"/>
  <c r="M1893" i="7"/>
  <c r="M1895" i="7"/>
  <c r="M1897" i="7"/>
  <c r="M1888" i="7"/>
  <c r="M1890" i="7"/>
  <c r="M1891" i="7"/>
  <c r="M1892" i="7"/>
  <c r="M1894" i="7"/>
  <c r="M1896" i="7"/>
  <c r="M1899" i="7"/>
  <c r="M1900" i="7"/>
  <c r="M1901" i="7"/>
  <c r="M1902" i="7"/>
  <c r="M1903" i="7"/>
  <c r="M1904" i="7"/>
  <c r="M1905" i="7"/>
  <c r="M1906" i="7"/>
  <c r="M1907" i="7"/>
  <c r="M1908" i="7"/>
  <c r="M1909" i="7"/>
  <c r="M1910" i="7"/>
  <c r="M1911" i="7"/>
  <c r="M1917" i="7"/>
  <c r="M1919" i="7"/>
  <c r="M1921" i="7"/>
  <c r="M1923" i="7"/>
  <c r="M1925" i="7"/>
  <c r="M1918" i="7"/>
  <c r="M1920" i="7"/>
  <c r="M1922" i="7"/>
  <c r="M1924" i="7"/>
  <c r="M1926" i="7"/>
  <c r="M1928" i="7"/>
  <c r="M1930" i="7"/>
  <c r="M1932" i="7"/>
  <c r="M1934" i="7"/>
  <c r="M1936" i="7"/>
  <c r="M1927" i="7"/>
  <c r="M1929" i="7"/>
  <c r="M1931" i="7"/>
  <c r="M1933" i="7"/>
  <c r="M1935" i="7"/>
  <c r="M1913" i="7"/>
  <c r="M1914" i="7"/>
  <c r="M1915" i="7"/>
  <c r="M1916" i="7"/>
  <c r="M1937" i="7"/>
  <c r="M1938" i="7"/>
  <c r="M1939" i="7"/>
  <c r="M1940" i="7"/>
  <c r="M1941" i="7"/>
  <c r="M1942" i="7"/>
  <c r="M1943" i="7"/>
  <c r="M1944" i="7"/>
  <c r="M1945" i="7"/>
  <c r="M1946" i="7"/>
  <c r="M1947" i="7"/>
  <c r="M1948" i="7"/>
  <c r="M1949" i="7"/>
  <c r="M1950" i="7"/>
  <c r="M1951" i="7"/>
  <c r="M1952" i="7"/>
  <c r="M1953" i="7"/>
  <c r="M1954" i="7"/>
  <c r="M1955" i="7"/>
  <c r="M1956" i="7"/>
  <c r="M1957" i="7"/>
  <c r="M1958" i="7"/>
  <c r="M1959" i="7"/>
  <c r="M1960" i="7"/>
  <c r="M1961" i="7"/>
  <c r="M1962" i="7"/>
  <c r="M1963" i="7"/>
  <c r="M1964" i="7"/>
  <c r="M1965" i="7"/>
  <c r="M1966" i="7"/>
  <c r="M1967" i="7"/>
  <c r="M1968" i="7"/>
  <c r="M1969" i="7"/>
  <c r="M1970" i="7"/>
  <c r="M1971" i="7"/>
  <c r="M1972" i="7"/>
  <c r="M1973" i="7"/>
  <c r="M1974" i="7"/>
  <c r="M1975" i="7"/>
  <c r="M1976" i="7"/>
  <c r="M1977" i="7"/>
  <c r="M1978" i="7"/>
  <c r="M1979" i="7"/>
  <c r="M1980" i="7"/>
  <c r="M1981" i="7"/>
  <c r="M1982" i="7"/>
  <c r="M1983" i="7"/>
  <c r="M1984" i="7"/>
  <c r="M1985" i="7"/>
  <c r="M1986" i="7"/>
  <c r="M1988" i="7"/>
  <c r="M1989" i="7"/>
  <c r="M1990" i="7"/>
  <c r="M1991" i="7"/>
  <c r="M1992" i="7"/>
  <c r="M1993" i="7"/>
  <c r="M1994" i="7"/>
  <c r="M1995" i="7"/>
  <c r="M1996" i="7"/>
  <c r="M1997" i="7"/>
  <c r="M1998" i="7"/>
  <c r="M1999" i="7"/>
  <c r="M2000" i="7"/>
  <c r="M2001" i="7"/>
  <c r="M2002" i="7"/>
  <c r="M2003" i="7"/>
  <c r="M2005" i="7"/>
  <c r="M2006" i="7"/>
  <c r="M2007" i="7"/>
  <c r="M2008" i="7"/>
  <c r="M2009" i="7"/>
  <c r="M2010" i="7"/>
  <c r="M2011" i="7"/>
  <c r="M2012" i="7"/>
  <c r="M2013" i="7"/>
  <c r="M2014" i="7"/>
  <c r="M2015" i="7"/>
  <c r="M2016" i="7"/>
  <c r="M2017" i="7"/>
  <c r="M2018" i="7"/>
  <c r="M2019" i="7"/>
  <c r="M2020" i="7"/>
  <c r="M2026" i="7"/>
  <c r="M2028" i="7"/>
  <c r="M2030" i="7"/>
  <c r="M2032" i="7"/>
  <c r="M2034" i="7"/>
  <c r="M2027" i="7"/>
  <c r="M2029" i="7"/>
  <c r="M2031" i="7"/>
  <c r="M2033" i="7"/>
  <c r="M2035" i="7"/>
  <c r="M2037" i="7"/>
  <c r="M2039" i="7"/>
  <c r="M2041" i="7"/>
  <c r="M2043" i="7"/>
  <c r="M2045" i="7"/>
  <c r="M2036" i="7"/>
  <c r="M2038" i="7"/>
  <c r="M2040" i="7"/>
  <c r="M2042" i="7"/>
  <c r="M2044" i="7"/>
  <c r="M2022" i="7"/>
  <c r="M2023" i="7"/>
  <c r="M2024" i="7"/>
  <c r="M2025" i="7"/>
  <c r="M2046" i="7"/>
  <c r="M2047" i="7"/>
  <c r="M2048" i="7"/>
  <c r="M2049" i="7"/>
  <c r="M2050" i="7"/>
  <c r="M2051" i="7"/>
  <c r="M2052" i="7"/>
  <c r="M2053" i="7"/>
  <c r="M2054" i="7"/>
  <c r="M2055" i="7"/>
  <c r="M2056" i="7"/>
  <c r="M2057" i="7"/>
  <c r="M2058" i="7"/>
  <c r="M2059" i="7"/>
  <c r="M2060" i="7"/>
  <c r="M2061" i="7"/>
  <c r="M2062" i="7"/>
  <c r="M2063" i="7"/>
  <c r="M2064" i="7"/>
  <c r="M2065" i="7"/>
  <c r="M2066" i="7"/>
  <c r="M2067" i="7"/>
  <c r="M2068" i="7"/>
  <c r="M2069" i="7"/>
  <c r="M2070" i="7"/>
  <c r="M2071" i="7"/>
  <c r="M2072" i="7"/>
  <c r="M2073" i="7"/>
  <c r="M2074" i="7"/>
  <c r="M2075" i="7"/>
  <c r="M2076" i="7"/>
  <c r="M2077" i="7"/>
  <c r="M2078" i="7"/>
  <c r="M2079" i="7"/>
  <c r="M2080" i="7"/>
  <c r="M2081" i="7"/>
  <c r="M2082" i="7"/>
  <c r="M2083" i="7"/>
  <c r="M2084" i="7"/>
  <c r="M2085" i="7"/>
  <c r="M2086" i="7"/>
  <c r="M2087" i="7"/>
  <c r="M2088" i="7"/>
  <c r="M2089" i="7"/>
  <c r="M2090" i="7"/>
  <c r="M2091" i="7"/>
  <c r="M2092" i="7"/>
  <c r="M2093" i="7"/>
  <c r="M2094" i="7"/>
  <c r="M2095" i="7"/>
  <c r="M2098" i="7"/>
  <c r="M2100" i="7"/>
  <c r="M2102" i="7"/>
  <c r="M2104" i="7"/>
  <c r="M2106" i="7"/>
  <c r="M2107" i="7"/>
  <c r="M2109" i="7"/>
  <c r="M2111" i="7"/>
  <c r="M2113" i="7"/>
  <c r="M2115" i="7"/>
  <c r="M2116" i="7"/>
  <c r="M2117" i="7"/>
  <c r="M2118" i="7"/>
  <c r="M2119" i="7"/>
  <c r="M2120" i="7"/>
  <c r="M2121" i="7"/>
  <c r="M2122" i="7"/>
  <c r="M2097" i="7"/>
  <c r="M2099" i="7"/>
  <c r="M2101" i="7"/>
  <c r="M2103" i="7"/>
  <c r="M2105" i="7"/>
  <c r="M2108" i="7"/>
  <c r="M2110" i="7"/>
  <c r="M2112" i="7"/>
  <c r="M2114" i="7"/>
  <c r="M2135" i="7"/>
  <c r="M2136" i="7"/>
  <c r="M2137" i="7"/>
  <c r="M2138" i="7"/>
  <c r="M2139" i="7"/>
  <c r="M2140" i="7"/>
  <c r="M2141" i="7"/>
  <c r="M2142" i="7"/>
  <c r="M2143" i="7"/>
  <c r="M2144" i="7"/>
  <c r="M2145" i="7"/>
  <c r="M2146" i="7"/>
  <c r="M2147" i="7"/>
  <c r="M2148" i="7"/>
  <c r="M2149" i="7"/>
  <c r="M2151" i="7"/>
  <c r="M2152" i="7"/>
  <c r="M2153" i="7"/>
  <c r="M2154" i="7"/>
  <c r="M2155" i="7"/>
  <c r="M2156" i="7"/>
  <c r="M2157" i="7"/>
  <c r="M2158" i="7"/>
  <c r="M2159" i="7"/>
  <c r="M2160" i="7"/>
  <c r="M2161" i="7"/>
  <c r="M2162" i="7"/>
  <c r="M2163" i="7"/>
  <c r="M2195" i="7"/>
  <c r="M2183" i="7"/>
  <c r="M2193" i="7"/>
  <c r="M2179" i="7"/>
  <c r="M2194" i="7"/>
  <c r="M2206" i="7"/>
  <c r="M2180" i="7"/>
  <c r="M2184" i="7"/>
  <c r="M2196" i="7"/>
  <c r="M2207" i="7"/>
  <c r="M2198" i="7"/>
  <c r="M2186" i="7"/>
  <c r="M2199" i="7"/>
  <c r="M2208" i="7"/>
  <c r="M2189" i="7"/>
  <c r="M2201" i="7"/>
  <c r="M2191" i="7"/>
  <c r="M2192" i="7"/>
  <c r="M2200" i="7"/>
  <c r="M2190" i="7"/>
  <c r="M2197" i="7"/>
  <c r="M2185" i="7"/>
  <c r="M2202" i="7"/>
  <c r="M2181" i="7"/>
  <c r="M2203" i="7"/>
  <c r="M2182" i="7"/>
  <c r="M2204" i="7"/>
  <c r="M2187" i="7"/>
  <c r="M2205" i="7"/>
  <c r="M2188" i="7"/>
  <c r="M2209" i="7"/>
  <c r="M2210" i="7"/>
  <c r="M2211" i="7"/>
  <c r="M2212" i="7"/>
  <c r="M2213" i="7"/>
  <c r="M2214" i="7"/>
  <c r="M2220" i="7"/>
  <c r="M2252" i="7"/>
  <c r="M2221" i="7"/>
  <c r="M2222" i="7"/>
  <c r="M2219" i="7"/>
  <c r="M2223" i="7"/>
  <c r="M2253" i="7"/>
  <c r="M2265" i="7"/>
  <c r="M2224" i="7"/>
  <c r="M2250" i="7"/>
  <c r="M2216" i="7"/>
  <c r="M2251" i="7"/>
  <c r="M2218" i="7"/>
  <c r="M2264" i="7"/>
  <c r="M2217" i="7"/>
  <c r="M2255" i="7"/>
  <c r="M2226" i="7"/>
  <c r="M2227" i="7"/>
  <c r="M2254" i="7"/>
  <c r="M2225" i="7"/>
  <c r="M2267" i="7"/>
  <c r="M2268" i="7"/>
  <c r="M2256" i="7"/>
  <c r="M2228" i="7"/>
  <c r="M2257" i="7"/>
  <c r="M2229" i="7"/>
  <c r="M2258" i="7"/>
  <c r="M2230" i="7"/>
  <c r="M2259" i="7"/>
  <c r="M2231" i="7"/>
  <c r="M2232" i="7"/>
  <c r="M2260" i="7"/>
  <c r="M2242" i="7"/>
  <c r="M2261" i="7"/>
  <c r="M2243" i="7"/>
  <c r="M2262" i="7"/>
  <c r="M2244" i="7"/>
  <c r="M2263" i="7"/>
  <c r="M2245" i="7"/>
  <c r="M2233" i="7"/>
  <c r="M2246" i="7"/>
  <c r="M2247" i="7"/>
  <c r="M2234" i="7"/>
  <c r="M2269" i="7"/>
  <c r="M2270" i="7"/>
  <c r="M2235" i="7"/>
  <c r="M2236" i="7"/>
  <c r="M2237" i="7"/>
  <c r="M2248" i="7"/>
  <c r="M2249" i="7"/>
  <c r="M2238" i="7"/>
  <c r="M2239" i="7"/>
  <c r="M2240" i="7"/>
  <c r="M2241" i="7"/>
  <c r="M2277" i="7"/>
  <c r="M2278" i="7"/>
  <c r="M2279" i="7"/>
  <c r="M2280" i="7"/>
  <c r="M2281" i="7"/>
  <c r="M2282" i="7"/>
  <c r="M2283" i="7"/>
  <c r="M2284" i="7"/>
  <c r="M2285" i="7"/>
  <c r="M2286" i="7"/>
  <c r="M2287" i="7"/>
  <c r="M2288" i="7"/>
  <c r="M2289" i="7"/>
  <c r="M2290" i="7"/>
  <c r="M2291" i="7"/>
  <c r="M2292" i="7"/>
  <c r="M2293" i="7"/>
  <c r="M2294" i="7"/>
  <c r="M2295" i="7"/>
  <c r="M2296" i="7"/>
  <c r="M2297" i="7"/>
  <c r="M2298" i="7"/>
  <c r="M2272" i="7"/>
  <c r="M2299" i="7"/>
  <c r="M2300" i="7"/>
  <c r="M2301" i="7"/>
  <c r="M2302" i="7"/>
  <c r="M2303" i="7"/>
  <c r="M2304" i="7"/>
  <c r="M2305" i="7"/>
  <c r="M2306" i="7"/>
  <c r="M2307" i="7"/>
  <c r="M2308" i="7"/>
  <c r="M2309" i="7"/>
  <c r="M2273" i="7"/>
  <c r="M2310" i="7"/>
  <c r="M2311" i="7"/>
  <c r="M2312" i="7"/>
  <c r="M2313" i="7"/>
  <c r="M2314" i="7"/>
  <c r="M2315" i="7"/>
  <c r="M2316" i="7"/>
  <c r="M2317" i="7"/>
  <c r="M2318" i="7"/>
  <c r="M2319" i="7"/>
  <c r="M2320" i="7"/>
  <c r="M2321" i="7"/>
  <c r="M2322" i="7"/>
  <c r="M2323" i="7"/>
  <c r="M2324" i="7"/>
  <c r="M2274" i="7"/>
  <c r="M2325" i="7"/>
  <c r="M2326" i="7"/>
  <c r="M2327" i="7"/>
  <c r="M2328" i="7"/>
  <c r="M2329" i="7"/>
  <c r="M2330" i="7"/>
  <c r="M2331" i="7"/>
  <c r="M2332" i="7"/>
  <c r="M2333" i="7"/>
  <c r="M2334" i="7"/>
  <c r="M2335" i="7"/>
  <c r="M2336" i="7"/>
  <c r="M2337" i="7"/>
  <c r="M2338" i="7"/>
  <c r="M2339" i="7"/>
  <c r="M2340" i="7"/>
  <c r="M2341" i="7"/>
  <c r="M2342" i="7"/>
  <c r="M2275" i="7"/>
  <c r="M2343" i="7"/>
  <c r="M2344" i="7"/>
  <c r="M2345" i="7"/>
  <c r="M2346" i="7"/>
  <c r="M2347" i="7"/>
  <c r="M2348" i="7"/>
  <c r="M2349" i="7"/>
  <c r="M2350" i="7"/>
  <c r="M2351" i="7"/>
  <c r="M2352" i="7"/>
  <c r="M2353" i="7"/>
  <c r="M2354" i="7"/>
  <c r="M2355" i="7"/>
  <c r="M2356" i="7"/>
  <c r="M2357" i="7"/>
  <c r="M2358" i="7"/>
  <c r="M2359" i="7"/>
  <c r="M2360" i="7"/>
  <c r="M2361" i="7"/>
  <c r="M2362" i="7"/>
  <c r="M2363" i="7"/>
  <c r="M2364" i="7"/>
  <c r="M2365" i="7"/>
  <c r="M2366" i="7"/>
  <c r="M2276" i="7"/>
  <c r="M2387" i="7"/>
  <c r="M2388" i="7"/>
  <c r="M2390" i="7"/>
  <c r="M2392" i="7"/>
  <c r="M2394" i="7"/>
  <c r="M2403" i="7"/>
  <c r="M2408" i="7"/>
  <c r="M2409" i="7"/>
  <c r="M2412" i="7"/>
  <c r="M2414" i="7"/>
  <c r="M2416" i="7"/>
  <c r="M2418" i="7"/>
  <c r="M2419" i="7"/>
  <c r="M2422" i="7"/>
  <c r="M2398" i="7"/>
  <c r="M2396" i="7"/>
  <c r="M2400" i="7"/>
  <c r="M2402" i="7"/>
  <c r="M2405" i="7"/>
  <c r="M2406" i="7"/>
  <c r="M2407" i="7"/>
  <c r="M2411" i="7"/>
  <c r="M2415" i="7"/>
  <c r="M2420" i="7"/>
  <c r="M2368" i="7"/>
  <c r="M2369" i="7"/>
  <c r="M2370" i="7"/>
  <c r="M2371" i="7"/>
  <c r="M2372" i="7"/>
  <c r="M2373" i="7"/>
  <c r="M2374" i="7"/>
  <c r="M2376" i="7"/>
  <c r="M2378" i="7"/>
  <c r="M2380" i="7"/>
  <c r="M2382" i="7"/>
  <c r="M2386" i="7"/>
  <c r="M2389" i="7"/>
  <c r="M2391" i="7"/>
  <c r="M2393" i="7"/>
  <c r="M2395" i="7"/>
  <c r="M2397" i="7"/>
  <c r="M2399" i="7"/>
  <c r="M2401" i="7"/>
  <c r="M2404" i="7"/>
  <c r="M2410" i="7"/>
  <c r="M2413" i="7"/>
  <c r="M2417" i="7"/>
  <c r="M2421" i="7"/>
  <c r="M2423" i="7"/>
  <c r="M2424" i="7"/>
  <c r="M2379" i="7"/>
  <c r="M2375" i="7"/>
  <c r="M2377" i="7"/>
  <c r="M2381" i="7"/>
  <c r="M2383" i="7"/>
  <c r="M2384" i="7"/>
  <c r="M2385" i="7"/>
  <c r="M2425" i="7"/>
  <c r="M2426" i="7"/>
  <c r="M2427" i="7"/>
  <c r="M2428" i="7"/>
  <c r="M2429" i="7"/>
  <c r="M2430" i="7"/>
  <c r="M2431" i="7"/>
  <c r="M2432" i="7"/>
  <c r="M2433" i="7"/>
  <c r="M2434" i="7"/>
  <c r="M2435" i="7"/>
  <c r="M2436" i="7"/>
  <c r="M2437" i="7"/>
  <c r="M2438" i="7"/>
  <c r="M2439" i="7"/>
  <c r="M2441" i="7"/>
  <c r="M2442" i="7"/>
  <c r="M2443" i="7"/>
  <c r="M2444" i="7"/>
  <c r="M2445" i="7"/>
  <c r="M2446" i="7"/>
  <c r="M2447" i="7"/>
  <c r="M2448" i="7"/>
  <c r="M2449" i="7"/>
  <c r="M2450" i="7"/>
  <c r="M2451" i="7"/>
  <c r="M2452" i="7"/>
  <c r="M2453" i="7"/>
  <c r="M2454" i="7"/>
  <c r="M2455" i="7"/>
  <c r="M2456" i="7"/>
  <c r="M2457" i="7"/>
  <c r="M2458" i="7"/>
  <c r="M2459" i="7"/>
  <c r="M2468" i="7"/>
  <c r="M2470" i="7"/>
  <c r="M2472" i="7"/>
  <c r="M2474" i="7"/>
  <c r="M2478" i="7"/>
  <c r="M2481" i="7"/>
  <c r="M2483" i="7"/>
  <c r="M2485" i="7"/>
  <c r="M2486" i="7"/>
  <c r="M2487" i="7"/>
  <c r="M2488" i="7"/>
  <c r="M2489" i="7"/>
  <c r="M2491" i="7"/>
  <c r="M2493" i="7"/>
  <c r="M2495" i="7"/>
  <c r="M2497" i="7"/>
  <c r="M2498" i="7"/>
  <c r="M2499" i="7"/>
  <c r="M2461" i="7"/>
  <c r="M2462" i="7"/>
  <c r="M2463" i="7"/>
  <c r="M2464" i="7"/>
  <c r="M2465" i="7"/>
  <c r="M2466" i="7"/>
  <c r="M2467" i="7"/>
  <c r="M2469" i="7"/>
  <c r="M2471" i="7"/>
  <c r="M2473" i="7"/>
  <c r="M2475" i="7"/>
  <c r="M2476" i="7"/>
  <c r="M2477" i="7"/>
  <c r="M2479" i="7"/>
  <c r="M2480" i="7"/>
  <c r="M2482" i="7"/>
  <c r="M2484" i="7"/>
  <c r="M2490" i="7"/>
  <c r="M2492" i="7"/>
  <c r="M2494" i="7"/>
  <c r="M2496" i="7"/>
  <c r="M2501" i="7"/>
  <c r="M2502" i="7"/>
  <c r="M2503" i="7"/>
  <c r="M2504" i="7"/>
  <c r="M2505" i="7"/>
  <c r="M2506" i="7"/>
  <c r="M2507" i="7"/>
  <c r="M2508" i="7"/>
  <c r="M2509" i="7"/>
  <c r="M2510" i="7"/>
  <c r="M2511" i="7"/>
  <c r="M2512" i="7"/>
  <c r="M2513" i="7"/>
  <c r="M2500" i="7"/>
  <c r="M2514" i="7"/>
  <c r="M2515" i="7"/>
  <c r="M2516" i="7"/>
  <c r="M2517" i="7"/>
  <c r="M2518" i="7"/>
  <c r="M2519" i="7"/>
  <c r="M2520" i="7"/>
  <c r="M2521" i="7"/>
  <c r="M2522" i="7"/>
  <c r="M2523" i="7"/>
  <c r="M2524" i="7"/>
  <c r="M2525" i="7"/>
  <c r="M2526" i="7"/>
  <c r="M2527" i="7"/>
  <c r="M2528" i="7"/>
  <c r="M2529" i="7"/>
  <c r="M2530" i="7"/>
  <c r="M2531" i="7"/>
  <c r="M2532" i="7"/>
  <c r="M2533" i="7"/>
  <c r="M2534" i="7"/>
  <c r="M2535" i="7"/>
  <c r="M2536" i="7"/>
  <c r="M2537" i="7"/>
  <c r="M2538" i="7"/>
  <c r="M2539" i="7"/>
  <c r="M2540" i="7"/>
  <c r="M2541" i="7"/>
  <c r="M2542" i="7"/>
  <c r="M2543" i="7"/>
  <c r="M2544" i="7"/>
  <c r="M2545" i="7"/>
  <c r="M2546" i="7"/>
  <c r="M2547" i="7"/>
  <c r="M2548" i="7"/>
  <c r="M2549" i="7"/>
  <c r="M2550" i="7"/>
  <c r="M2551" i="7"/>
  <c r="M2552" i="7"/>
  <c r="M2553" i="7"/>
  <c r="M2554" i="7"/>
  <c r="M2555" i="7"/>
  <c r="M2556" i="7"/>
  <c r="M2557" i="7"/>
  <c r="M2558" i="7"/>
  <c r="M2559" i="7"/>
  <c r="M2560" i="7"/>
  <c r="M2561" i="7"/>
  <c r="M2562" i="7"/>
  <c r="M2563" i="7"/>
  <c r="M2564" i="7"/>
  <c r="M2565" i="7"/>
  <c r="M2566" i="7"/>
  <c r="M2567" i="7"/>
  <c r="M2568" i="7"/>
  <c r="M2569" i="7"/>
  <c r="M2570" i="7"/>
  <c r="M2571" i="7"/>
  <c r="M2572" i="7"/>
  <c r="M2573" i="7"/>
  <c r="M2574" i="7"/>
  <c r="M2575" i="7"/>
  <c r="M2576" i="7"/>
  <c r="M2577" i="7"/>
  <c r="M2578" i="7"/>
  <c r="M2579" i="7"/>
  <c r="M2580" i="7"/>
  <c r="M2581" i="7"/>
  <c r="M2582" i="7"/>
  <c r="M2583" i="7"/>
  <c r="M2584" i="7"/>
  <c r="M2585" i="7"/>
  <c r="M2586" i="7"/>
  <c r="M2587" i="7"/>
  <c r="M2588" i="7"/>
  <c r="M2589" i="7"/>
  <c r="M2590" i="7"/>
  <c r="M2591" i="7"/>
  <c r="M2592" i="7"/>
  <c r="M2593" i="7"/>
  <c r="M2594" i="7"/>
  <c r="M2595" i="7"/>
  <c r="M2596" i="7"/>
  <c r="M2597" i="7"/>
  <c r="M2598" i="7"/>
  <c r="M2599" i="7"/>
  <c r="M2608" i="7"/>
  <c r="M2612" i="7"/>
  <c r="M2616" i="7"/>
  <c r="M2620" i="7"/>
  <c r="M2627" i="7"/>
  <c r="M2630" i="7"/>
  <c r="M2633" i="7"/>
  <c r="M2635" i="7"/>
  <c r="M2636" i="7"/>
  <c r="M2637" i="7"/>
  <c r="M2638" i="7"/>
  <c r="M2601" i="7"/>
  <c r="M2639" i="7"/>
  <c r="M2640" i="7"/>
  <c r="M2602" i="7"/>
  <c r="M2641" i="7"/>
  <c r="M2642" i="7"/>
  <c r="M2603" i="7"/>
  <c r="M2645" i="7"/>
  <c r="M2604" i="7"/>
  <c r="M2646" i="7"/>
  <c r="M2647" i="7"/>
  <c r="M2648" i="7"/>
  <c r="M2650" i="7"/>
  <c r="M2605" i="7"/>
  <c r="M2651" i="7"/>
  <c r="M2653" i="7"/>
  <c r="M2606" i="7"/>
  <c r="M2654" i="7"/>
  <c r="M2656" i="7"/>
  <c r="M2657" i="7"/>
  <c r="M2658" i="7"/>
  <c r="M2659" i="7"/>
  <c r="M2660" i="7"/>
  <c r="M2661" i="7"/>
  <c r="M2607" i="7"/>
  <c r="M2609" i="7"/>
  <c r="M2610" i="7"/>
  <c r="M2611" i="7"/>
  <c r="M2613" i="7"/>
  <c r="M2614" i="7"/>
  <c r="M2615" i="7"/>
  <c r="M2617" i="7"/>
  <c r="M2618" i="7"/>
  <c r="M2619" i="7"/>
  <c r="M2623" i="7"/>
  <c r="M2624" i="7"/>
  <c r="M2625" i="7"/>
  <c r="M2621" i="7"/>
  <c r="M2622" i="7"/>
  <c r="M2626" i="7"/>
  <c r="M2628" i="7"/>
  <c r="M2767" i="7"/>
  <c r="M2629" i="7"/>
  <c r="M2768" i="7"/>
  <c r="M2631" i="7"/>
  <c r="M2632" i="7"/>
  <c r="M2634" i="7"/>
  <c r="M2643" i="7"/>
  <c r="M2644" i="7"/>
  <c r="M2649" i="7"/>
  <c r="M2652" i="7"/>
  <c r="M2655" i="7"/>
  <c r="M2662" i="7"/>
  <c r="M2663" i="7"/>
  <c r="M2664" i="7"/>
  <c r="M2665" i="7"/>
  <c r="M2666" i="7"/>
  <c r="M2667" i="7"/>
  <c r="M2668" i="7"/>
  <c r="M2669" i="7"/>
  <c r="M2670" i="7"/>
  <c r="M2671" i="7"/>
  <c r="M2672" i="7"/>
  <c r="M2673" i="7"/>
  <c r="M2674" i="7"/>
  <c r="M2675" i="7"/>
  <c r="M2676" i="7"/>
  <c r="M2677" i="7"/>
  <c r="M2678" i="7"/>
  <c r="M2679" i="7"/>
  <c r="M2680" i="7"/>
  <c r="M2681" i="7"/>
  <c r="M2682" i="7"/>
  <c r="M2683" i="7"/>
  <c r="M2684" i="7"/>
  <c r="M2685" i="7"/>
  <c r="M2686" i="7"/>
  <c r="M2687" i="7"/>
  <c r="M2688" i="7"/>
  <c r="M2689" i="7"/>
  <c r="M2690" i="7"/>
  <c r="M2691" i="7"/>
  <c r="M2692" i="7"/>
  <c r="M2693" i="7"/>
  <c r="M2694" i="7"/>
  <c r="M2695" i="7"/>
  <c r="M2696" i="7"/>
  <c r="M2697" i="7"/>
  <c r="M2698" i="7"/>
  <c r="M2699" i="7"/>
  <c r="M2700" i="7"/>
  <c r="M2701" i="7"/>
  <c r="M2702" i="7"/>
  <c r="M2703" i="7"/>
  <c r="M2704" i="7"/>
  <c r="M2705" i="7"/>
  <c r="M2706" i="7"/>
  <c r="M2707" i="7"/>
  <c r="M2708" i="7"/>
  <c r="M2709" i="7"/>
  <c r="M2710" i="7"/>
  <c r="M2711" i="7"/>
  <c r="M2712" i="7"/>
  <c r="M2713" i="7"/>
  <c r="M2714" i="7"/>
  <c r="M2715" i="7"/>
  <c r="M2716" i="7"/>
  <c r="M2717" i="7"/>
  <c r="M2718" i="7"/>
  <c r="M2719" i="7"/>
  <c r="M2720" i="7"/>
  <c r="M2721" i="7"/>
  <c r="M2722" i="7"/>
  <c r="M2723" i="7"/>
  <c r="M2724" i="7"/>
  <c r="M2725" i="7"/>
  <c r="M2726" i="7"/>
  <c r="M2727" i="7"/>
  <c r="M2728" i="7"/>
  <c r="M2729" i="7"/>
  <c r="M2730" i="7"/>
  <c r="M2731" i="7"/>
  <c r="M2732" i="7"/>
  <c r="M2733" i="7"/>
  <c r="M2734" i="7"/>
  <c r="M2735" i="7"/>
  <c r="M2736" i="7"/>
  <c r="M2737" i="7"/>
  <c r="M2738" i="7"/>
  <c r="M2739" i="7"/>
  <c r="M2740" i="7"/>
  <c r="M2741" i="7"/>
  <c r="M2742" i="7"/>
  <c r="M2743" i="7"/>
  <c r="M2744" i="7"/>
  <c r="M2745" i="7"/>
  <c r="M2746" i="7"/>
  <c r="M2747" i="7"/>
  <c r="M2748" i="7"/>
  <c r="M2749" i="7"/>
  <c r="M2750" i="7"/>
  <c r="M2751" i="7"/>
  <c r="M2752" i="7"/>
  <c r="M2753" i="7"/>
  <c r="M2754" i="7"/>
  <c r="M2755" i="7"/>
  <c r="M2756" i="7"/>
  <c r="M2757" i="7"/>
  <c r="M2758" i="7"/>
  <c r="M2759" i="7"/>
  <c r="M2760" i="7"/>
  <c r="M2761" i="7"/>
  <c r="M2762" i="7"/>
  <c r="M2763" i="7"/>
  <c r="M2764" i="7"/>
  <c r="M2765" i="7"/>
  <c r="M2766" i="7"/>
  <c r="M2773" i="7"/>
  <c r="M2804" i="7"/>
  <c r="M2774" i="7"/>
  <c r="M2775" i="7"/>
  <c r="M2776" i="7"/>
  <c r="M2805" i="7"/>
  <c r="M2817" i="7"/>
  <c r="M2777" i="7"/>
  <c r="M2807" i="7"/>
  <c r="M2779" i="7"/>
  <c r="M2780" i="7"/>
  <c r="M2772" i="7"/>
  <c r="M2806" i="7"/>
  <c r="M2778" i="7"/>
  <c r="M2819" i="7"/>
  <c r="M2820" i="7"/>
  <c r="M2782" i="7"/>
  <c r="M2808" i="7"/>
  <c r="M2818" i="7"/>
  <c r="M2809" i="7"/>
  <c r="M2783" i="7"/>
  <c r="M2784" i="7"/>
  <c r="M2810" i="7"/>
  <c r="M2811" i="7"/>
  <c r="M2785" i="7"/>
  <c r="M2771" i="7"/>
  <c r="M2803" i="7"/>
  <c r="M2816" i="7"/>
  <c r="M2770" i="7"/>
  <c r="M2802" i="7"/>
  <c r="M2821" i="7"/>
  <c r="M2812" i="7"/>
  <c r="M2795" i="7"/>
  <c r="M2813" i="7"/>
  <c r="M2796" i="7"/>
  <c r="M2814" i="7"/>
  <c r="M2797" i="7"/>
  <c r="M2815" i="7"/>
  <c r="M2781" i="7"/>
  <c r="M2786" i="7"/>
  <c r="M2798" i="7"/>
  <c r="M2799" i="7"/>
  <c r="M2787" i="7"/>
  <c r="M2788" i="7"/>
  <c r="M2789" i="7"/>
  <c r="M2790" i="7"/>
  <c r="M2800" i="7"/>
  <c r="M2801" i="7"/>
  <c r="M2791" i="7"/>
  <c r="M2792" i="7"/>
  <c r="M2793" i="7"/>
  <c r="M2794" i="7"/>
  <c r="M2823" i="7"/>
  <c r="M2824" i="7"/>
  <c r="M2825" i="7"/>
  <c r="M2826" i="7"/>
  <c r="M2827" i="7"/>
  <c r="M2828" i="7"/>
  <c r="M2829" i="7"/>
  <c r="M2830" i="7"/>
  <c r="M2831" i="7"/>
  <c r="M2832" i="7"/>
  <c r="M2833" i="7"/>
  <c r="M2834" i="7"/>
  <c r="M2835" i="7"/>
  <c r="M2836" i="7"/>
  <c r="M2837" i="7"/>
  <c r="M2838" i="7"/>
  <c r="M2839" i="7"/>
  <c r="M2840" i="7"/>
  <c r="M2841" i="7"/>
  <c r="M2842" i="7"/>
  <c r="M2843" i="7"/>
  <c r="M2855" i="7"/>
  <c r="M2856" i="7"/>
  <c r="M2857" i="7"/>
  <c r="M2858" i="7"/>
  <c r="M2859" i="7"/>
  <c r="M2860" i="7"/>
  <c r="M2861" i="7"/>
  <c r="M2862" i="7"/>
  <c r="M2863" i="7"/>
  <c r="M2864" i="7"/>
  <c r="M2865" i="7"/>
  <c r="M2845" i="7"/>
  <c r="M2846" i="7"/>
  <c r="M2847" i="7"/>
  <c r="M2848" i="7"/>
  <c r="M2849" i="7"/>
  <c r="M2850" i="7"/>
  <c r="M2851" i="7"/>
  <c r="M2852" i="7"/>
  <c r="M2853" i="7"/>
  <c r="M2854" i="7"/>
  <c r="M2867" i="7"/>
  <c r="M2868" i="7"/>
  <c r="M2869" i="7"/>
  <c r="M2870" i="7"/>
  <c r="M2871" i="7"/>
  <c r="M2872" i="7"/>
  <c r="M2873" i="7"/>
  <c r="M2874" i="7"/>
  <c r="M2875" i="7"/>
  <c r="M2876" i="7"/>
  <c r="M2877" i="7"/>
  <c r="M2878" i="7"/>
  <c r="M2879" i="7"/>
  <c r="M2880" i="7"/>
  <c r="M2881" i="7"/>
  <c r="M2882" i="7"/>
  <c r="M2883" i="7"/>
  <c r="M2884" i="7"/>
  <c r="M2885" i="7"/>
  <c r="M2886" i="7"/>
  <c r="M2887" i="7"/>
  <c r="M2889" i="7"/>
  <c r="M2892" i="7"/>
  <c r="M2895" i="7"/>
  <c r="M2898" i="7"/>
  <c r="M2901" i="7"/>
  <c r="M2905" i="7"/>
  <c r="M2908" i="7"/>
  <c r="M2911" i="7"/>
  <c r="M2914" i="7"/>
  <c r="M2917" i="7"/>
  <c r="M2920" i="7"/>
  <c r="M2923" i="7"/>
  <c r="M2926" i="7"/>
  <c r="M2929" i="7"/>
  <c r="M2932" i="7"/>
  <c r="M2934" i="7"/>
  <c r="M2937" i="7"/>
  <c r="M2940" i="7"/>
  <c r="M2943" i="7"/>
  <c r="M2946" i="7"/>
  <c r="M2949" i="7"/>
  <c r="M2952" i="7"/>
  <c r="M2955" i="7"/>
  <c r="M2890" i="7"/>
  <c r="M2893" i="7"/>
  <c r="M2896" i="7"/>
  <c r="M2899" i="7"/>
  <c r="M2902" i="7"/>
  <c r="M2903" i="7"/>
  <c r="M2906" i="7"/>
  <c r="M2909" i="7"/>
  <c r="M2912" i="7"/>
  <c r="M2915" i="7"/>
  <c r="M2918" i="7"/>
  <c r="M2921" i="7"/>
  <c r="M2924" i="7"/>
  <c r="M2927" i="7"/>
  <c r="M2930" i="7"/>
  <c r="M2935" i="7"/>
  <c r="M2938" i="7"/>
  <c r="M2941" i="7"/>
  <c r="M2944" i="7"/>
  <c r="M2947" i="7"/>
  <c r="M2950" i="7"/>
  <c r="M2953" i="7"/>
  <c r="M2956" i="7"/>
  <c r="M2891" i="7"/>
  <c r="M2894" i="7"/>
  <c r="M2897" i="7"/>
  <c r="M2900" i="7"/>
  <c r="M2904" i="7"/>
  <c r="M2907" i="7"/>
  <c r="M2910" i="7"/>
  <c r="M2913" i="7"/>
  <c r="M2916" i="7"/>
  <c r="M2919" i="7"/>
  <c r="M2922" i="7"/>
  <c r="M2925" i="7"/>
  <c r="M2928" i="7"/>
  <c r="M2931" i="7"/>
  <c r="M2933" i="7"/>
  <c r="M2936" i="7"/>
  <c r="M2939" i="7"/>
  <c r="M2942" i="7"/>
  <c r="M2945" i="7"/>
  <c r="M2948" i="7"/>
  <c r="M2951" i="7"/>
  <c r="M2954" i="7"/>
  <c r="M2957" i="7"/>
  <c r="M2959" i="7"/>
  <c r="M2962" i="7"/>
  <c r="M2965" i="7"/>
  <c r="M2968" i="7"/>
  <c r="M2971" i="7"/>
  <c r="M2974" i="7"/>
  <c r="M2977" i="7"/>
  <c r="M2980" i="7"/>
  <c r="M2983" i="7"/>
  <c r="M2986" i="7"/>
  <c r="M2989" i="7"/>
  <c r="M2992" i="7"/>
  <c r="M2995" i="7"/>
  <c r="M2996" i="7"/>
  <c r="M2997" i="7"/>
  <c r="M2998" i="7"/>
  <c r="M2999" i="7"/>
  <c r="M3000" i="7"/>
  <c r="M3001" i="7"/>
  <c r="M3002" i="7"/>
  <c r="M3003" i="7"/>
  <c r="M3004" i="7"/>
  <c r="M3005" i="7"/>
  <c r="M2960" i="7"/>
  <c r="M2963" i="7"/>
  <c r="M2966" i="7"/>
  <c r="M2969" i="7"/>
  <c r="M2972" i="7"/>
  <c r="M2975" i="7"/>
  <c r="M2978" i="7"/>
  <c r="M2981" i="7"/>
  <c r="M2984" i="7"/>
  <c r="M2987" i="7"/>
  <c r="M2990" i="7"/>
  <c r="M2993" i="7"/>
  <c r="M2961" i="7"/>
  <c r="M2964" i="7"/>
  <c r="M2967" i="7"/>
  <c r="M2970" i="7"/>
  <c r="M2973" i="7"/>
  <c r="M2976" i="7"/>
  <c r="M2979" i="7"/>
  <c r="M2982" i="7"/>
  <c r="M2985" i="7"/>
  <c r="M2988" i="7"/>
  <c r="M2991" i="7"/>
  <c r="M2994" i="7"/>
  <c r="M3007" i="7"/>
  <c r="M3010" i="7"/>
  <c r="M3013" i="7"/>
  <c r="M3016" i="7"/>
  <c r="M3019" i="7"/>
  <c r="M3022" i="7"/>
  <c r="M3025" i="7"/>
  <c r="M3028" i="7"/>
  <c r="M3031" i="7"/>
  <c r="M3034" i="7"/>
  <c r="M3037" i="7"/>
  <c r="M3040" i="7"/>
  <c r="M3043" i="7"/>
  <c r="M3044" i="7"/>
  <c r="M3047" i="7"/>
  <c r="M3050" i="7"/>
  <c r="M3053" i="7"/>
  <c r="M3056" i="7"/>
  <c r="M3059" i="7"/>
  <c r="M3062" i="7"/>
  <c r="M3065" i="7"/>
  <c r="M3068" i="7"/>
  <c r="M3070" i="7"/>
  <c r="M3008" i="7"/>
  <c r="M3011" i="7"/>
  <c r="M3014" i="7"/>
  <c r="M3017" i="7"/>
  <c r="M3020" i="7"/>
  <c r="M3023" i="7"/>
  <c r="M3026" i="7"/>
  <c r="M3029" i="7"/>
  <c r="M3032" i="7"/>
  <c r="M3035" i="7"/>
  <c r="M3038" i="7"/>
  <c r="M3041" i="7"/>
  <c r="M3045" i="7"/>
  <c r="M3048" i="7"/>
  <c r="M3051" i="7"/>
  <c r="M3054" i="7"/>
  <c r="M3057" i="7"/>
  <c r="M3060" i="7"/>
  <c r="M3063" i="7"/>
  <c r="M3066" i="7"/>
  <c r="M3069" i="7"/>
  <c r="M3071" i="7"/>
  <c r="M3009" i="7"/>
  <c r="M3012" i="7"/>
  <c r="M3015" i="7"/>
  <c r="M3018" i="7"/>
  <c r="M3021" i="7"/>
  <c r="M3024" i="7"/>
  <c r="M3027" i="7"/>
  <c r="M3030" i="7"/>
  <c r="M3033" i="7"/>
  <c r="M3036" i="7"/>
  <c r="M3039" i="7"/>
  <c r="M3042" i="7"/>
  <c r="M3046" i="7"/>
  <c r="M3049" i="7"/>
  <c r="M3052" i="7"/>
  <c r="M3055" i="7"/>
  <c r="M3058" i="7"/>
  <c r="M3061" i="7"/>
  <c r="M3064" i="7"/>
  <c r="M3067" i="7"/>
  <c r="M3073" i="7"/>
  <c r="M3074" i="7"/>
  <c r="M3075" i="7"/>
  <c r="M3076" i="7"/>
  <c r="M3078" i="7"/>
  <c r="M3079" i="7"/>
  <c r="M3080" i="7"/>
  <c r="M3081" i="7"/>
  <c r="M3083" i="7"/>
  <c r="M3084" i="7"/>
  <c r="M3085" i="7"/>
  <c r="M3086" i="7"/>
  <c r="M3088" i="7"/>
  <c r="M3089" i="7"/>
  <c r="M3090" i="7"/>
  <c r="M3091" i="7"/>
  <c r="M3095" i="7"/>
  <c r="M3096" i="7"/>
  <c r="M3097" i="7"/>
  <c r="M3093" i="7"/>
  <c r="M3099" i="7"/>
  <c r="M3100" i="7"/>
  <c r="M3101" i="7"/>
  <c r="M3102" i="7"/>
  <c r="M3104" i="7"/>
  <c r="M3118" i="7"/>
  <c r="M3119" i="7"/>
  <c r="M3120" i="7"/>
  <c r="M3105" i="7"/>
  <c r="M3106" i="7"/>
  <c r="M3107" i="7"/>
  <c r="M3108" i="7"/>
  <c r="M3109" i="7"/>
  <c r="M3110" i="7"/>
  <c r="M3111" i="7"/>
  <c r="M3112" i="7"/>
  <c r="M3113" i="7"/>
  <c r="M3114" i="7"/>
  <c r="M3115" i="7"/>
  <c r="M3116" i="7"/>
  <c r="M3117" i="7"/>
  <c r="M3121" i="7"/>
  <c r="M3122" i="7"/>
  <c r="M3123" i="7"/>
  <c r="M3124" i="7"/>
  <c r="M3143" i="7"/>
  <c r="M3144" i="7"/>
  <c r="M3145" i="7"/>
  <c r="M3146" i="7"/>
  <c r="M3126" i="7"/>
  <c r="M3127" i="7"/>
  <c r="M3128" i="7"/>
  <c r="M3129" i="7"/>
  <c r="M3130" i="7"/>
  <c r="M3131" i="7"/>
  <c r="M3132" i="7"/>
  <c r="M3133" i="7"/>
  <c r="M3134" i="7"/>
  <c r="M3135" i="7"/>
  <c r="M3136" i="7"/>
  <c r="M3137" i="7"/>
  <c r="M3138" i="7"/>
  <c r="M3139" i="7"/>
  <c r="M3140" i="7"/>
  <c r="M3141" i="7"/>
  <c r="M3142" i="7"/>
  <c r="M3147" i="7"/>
  <c r="M3148" i="7"/>
  <c r="M3149" i="7"/>
  <c r="M3150" i="7"/>
  <c r="M3151" i="7"/>
  <c r="M3152" i="7"/>
  <c r="M3153" i="7"/>
  <c r="M3154" i="7"/>
  <c r="M3155" i="7"/>
  <c r="M3171" i="7"/>
  <c r="M3157" i="7"/>
  <c r="M3172" i="7"/>
  <c r="M3158" i="7"/>
  <c r="M3159" i="7"/>
  <c r="M3173" i="7"/>
  <c r="M3160" i="7"/>
  <c r="M3174" i="7"/>
  <c r="M3161" i="7"/>
  <c r="M3175" i="7"/>
  <c r="M3162" i="7"/>
  <c r="M3163" i="7"/>
  <c r="M3176" i="7"/>
  <c r="M3177" i="7"/>
  <c r="M3164" i="7"/>
  <c r="M3165" i="7"/>
  <c r="M3178" i="7"/>
  <c r="M3166" i="7"/>
  <c r="M3179" i="7"/>
  <c r="M3167" i="7"/>
  <c r="M3168" i="7"/>
  <c r="M3180" i="7"/>
  <c r="M3169" i="7"/>
  <c r="M3181" i="7"/>
  <c r="M3170" i="7"/>
  <c r="M3182" i="7"/>
  <c r="M3183" i="7"/>
  <c r="M3184" i="7"/>
  <c r="M3186" i="7"/>
  <c r="M3187" i="7"/>
  <c r="M3188" i="7"/>
  <c r="M3189" i="7"/>
  <c r="M3190" i="7"/>
  <c r="M3191" i="7"/>
  <c r="M3192" i="7"/>
  <c r="M3193" i="7"/>
  <c r="M3194" i="7"/>
  <c r="M3195" i="7"/>
  <c r="M3196" i="7"/>
  <c r="M3197" i="7"/>
  <c r="M3198" i="7"/>
  <c r="M3199" i="7"/>
  <c r="M3200" i="7"/>
  <c r="M3201" i="7"/>
  <c r="M3202" i="7"/>
  <c r="M3203" i="7"/>
  <c r="M3204" i="7"/>
  <c r="M3205" i="7"/>
  <c r="M3206" i="7"/>
  <c r="M3208" i="7"/>
  <c r="M3209" i="7"/>
  <c r="M3210" i="7"/>
  <c r="M3211" i="7"/>
  <c r="M3212" i="7"/>
  <c r="M3213" i="7"/>
  <c r="M3214" i="7"/>
  <c r="M3215" i="7"/>
  <c r="M3216" i="7"/>
  <c r="M3217" i="7"/>
  <c r="M3218" i="7"/>
  <c r="M3219" i="7"/>
  <c r="M3220" i="7"/>
  <c r="M3221" i="7"/>
  <c r="M3222" i="7"/>
  <c r="M3223" i="7"/>
  <c r="M3224" i="7"/>
  <c r="M3225" i="7"/>
  <c r="M3226" i="7"/>
  <c r="M3227" i="7"/>
  <c r="M3228" i="7"/>
  <c r="M3229" i="7"/>
  <c r="M3230" i="7"/>
  <c r="M3236" i="7"/>
  <c r="M3237" i="7"/>
  <c r="M3234" i="7"/>
  <c r="M3235" i="7"/>
  <c r="M3232" i="7"/>
  <c r="M3233" i="7"/>
  <c r="M3239" i="7"/>
  <c r="M3240" i="7"/>
  <c r="M3241" i="7"/>
  <c r="M3242" i="7"/>
  <c r="M3243" i="7"/>
  <c r="M3245" i="7"/>
  <c r="M3246" i="7"/>
  <c r="M3248" i="7"/>
  <c r="M3249" i="7"/>
  <c r="M3250" i="7"/>
  <c r="M3251" i="7"/>
  <c r="M3253" i="7"/>
  <c r="M3254" i="7"/>
  <c r="M3255" i="7"/>
  <c r="M3256" i="7"/>
  <c r="M3257" i="7"/>
  <c r="M3258" i="7"/>
  <c r="M3259" i="7"/>
  <c r="M3260" i="7"/>
  <c r="M3261" i="7"/>
  <c r="M3262" i="7"/>
  <c r="M3263" i="7"/>
  <c r="M3264" i="7"/>
  <c r="M3265" i="7"/>
  <c r="M3266" i="7"/>
  <c r="M3267" i="7"/>
  <c r="M3268" i="7"/>
  <c r="M3269" i="7"/>
  <c r="M3270" i="7"/>
  <c r="M3271" i="7"/>
  <c r="M3272" i="7"/>
  <c r="M3273" i="7"/>
  <c r="M3274" i="7"/>
  <c r="M3275" i="7"/>
  <c r="M3276" i="7"/>
  <c r="M3277" i="7"/>
  <c r="M3278" i="7"/>
  <c r="M3279" i="7"/>
  <c r="M3280" i="7"/>
  <c r="M3281" i="7"/>
  <c r="M3282" i="7"/>
  <c r="M3284" i="7"/>
  <c r="M3285" i="7"/>
  <c r="M3286" i="7"/>
  <c r="M3287" i="7"/>
  <c r="M3288" i="7"/>
  <c r="M3289" i="7"/>
  <c r="M3290" i="7"/>
  <c r="M3291" i="7"/>
  <c r="M3292" i="7"/>
  <c r="M3293" i="7"/>
  <c r="M3294" i="7"/>
  <c r="M3296" i="7"/>
  <c r="M3297" i="7"/>
  <c r="M3298" i="7"/>
  <c r="M3301" i="7"/>
  <c r="M3302" i="7"/>
  <c r="M3303" i="7"/>
  <c r="M3304" i="7"/>
  <c r="M3305" i="7"/>
  <c r="M3306" i="7"/>
  <c r="M3307" i="7"/>
  <c r="M3308" i="7"/>
  <c r="M3309" i="7"/>
  <c r="M3299" i="7"/>
  <c r="M3300" i="7"/>
  <c r="M3311" i="7"/>
  <c r="M3312" i="7"/>
  <c r="M3313" i="7"/>
  <c r="M3314" i="7"/>
  <c r="M3315" i="7"/>
  <c r="M3316" i="7"/>
  <c r="M3317" i="7"/>
  <c r="M3318" i="7"/>
  <c r="M3319" i="7"/>
  <c r="M3320" i="7"/>
  <c r="M3321" i="7"/>
  <c r="M3322" i="7"/>
  <c r="M3323" i="7"/>
  <c r="M3324" i="7"/>
  <c r="M3325" i="7"/>
  <c r="M3327" i="7"/>
  <c r="M3328" i="7"/>
  <c r="M3329" i="7"/>
  <c r="M3330" i="7"/>
  <c r="M3331" i="7"/>
  <c r="M3333" i="7"/>
  <c r="M3334" i="7"/>
  <c r="M3335" i="7"/>
  <c r="M3336" i="7"/>
  <c r="M3337" i="7"/>
  <c r="M3338" i="7"/>
  <c r="M3339" i="7"/>
  <c r="M3340" i="7"/>
  <c r="M3341" i="7"/>
  <c r="M3343" i="7"/>
  <c r="M3344" i="7"/>
  <c r="M3345" i="7"/>
  <c r="M3347" i="7"/>
  <c r="M3348" i="7"/>
  <c r="M3349" i="7"/>
  <c r="M3350" i="7"/>
  <c r="M3351" i="7"/>
  <c r="M3368" i="7"/>
  <c r="M3369" i="7"/>
  <c r="M3370" i="7"/>
  <c r="M3371" i="7"/>
  <c r="M3353" i="7"/>
  <c r="M3354" i="7"/>
  <c r="M3355" i="7"/>
  <c r="M3356" i="7"/>
  <c r="M3357" i="7"/>
  <c r="M3358" i="7"/>
  <c r="M3359" i="7"/>
  <c r="M3360" i="7"/>
  <c r="M3361" i="7"/>
  <c r="M3362" i="7"/>
  <c r="M3363" i="7"/>
  <c r="M3364" i="7"/>
  <c r="M3365" i="7"/>
  <c r="M3366" i="7"/>
  <c r="M3367" i="7"/>
  <c r="M3373" i="7"/>
  <c r="M3374" i="7"/>
  <c r="M3375" i="7"/>
  <c r="M3376" i="7"/>
  <c r="M3377" i="7"/>
  <c r="M3378" i="7"/>
  <c r="M3379" i="7"/>
  <c r="M3382" i="7"/>
  <c r="M3385" i="7"/>
  <c r="M3380" i="7"/>
  <c r="M3381" i="7"/>
  <c r="M3383" i="7"/>
  <c r="M3384" i="7"/>
  <c r="M3386" i="7"/>
  <c r="M3387" i="7"/>
  <c r="M3388" i="7"/>
  <c r="M3389" i="7"/>
  <c r="M3391" i="7"/>
  <c r="M3392" i="7"/>
  <c r="M3393" i="7"/>
  <c r="M3394" i="7"/>
  <c r="M3395" i="7"/>
  <c r="M3396" i="7"/>
  <c r="M3397" i="7"/>
  <c r="M3398" i="7"/>
  <c r="M3399" i="7"/>
  <c r="M3400" i="7"/>
  <c r="M3401" i="7"/>
  <c r="M3402" i="7"/>
  <c r="M3403" i="7"/>
  <c r="M3404" i="7"/>
  <c r="M3405" i="7"/>
  <c r="M3406" i="7"/>
  <c r="M3407" i="7"/>
  <c r="M3408" i="7"/>
  <c r="M3409" i="7"/>
  <c r="M3410" i="7"/>
  <c r="M3411" i="7"/>
  <c r="M3412" i="7"/>
  <c r="M3413" i="7"/>
  <c r="M3414" i="7"/>
  <c r="M3415" i="7"/>
  <c r="M3416" i="7"/>
  <c r="M3417" i="7"/>
  <c r="M3418" i="7"/>
  <c r="M3419" i="7"/>
  <c r="M3420" i="7"/>
  <c r="M3421" i="7"/>
  <c r="M3422" i="7"/>
  <c r="M3423" i="7"/>
  <c r="M3424" i="7"/>
  <c r="M3425" i="7"/>
  <c r="M3426" i="7"/>
  <c r="M3427" i="7"/>
  <c r="M3428" i="7"/>
  <c r="M3429" i="7"/>
  <c r="M3430" i="7"/>
  <c r="M3431" i="7"/>
  <c r="M3432" i="7"/>
  <c r="M3433" i="7"/>
  <c r="M3434" i="7"/>
  <c r="M3435" i="7"/>
  <c r="M3436" i="7"/>
  <c r="M3437" i="7"/>
  <c r="M3438" i="7"/>
  <c r="M3439" i="7"/>
  <c r="M3440" i="7"/>
  <c r="M3441" i="7"/>
  <c r="M3442" i="7"/>
  <c r="M3443" i="7"/>
  <c r="M3444" i="7"/>
  <c r="M3445" i="7"/>
  <c r="M3446" i="7"/>
  <c r="M3447" i="7"/>
  <c r="M3448" i="7"/>
  <c r="M3449" i="7"/>
  <c r="M3450" i="7"/>
  <c r="M3451" i="7"/>
  <c r="M3452" i="7"/>
  <c r="M3453" i="7"/>
  <c r="M3454" i="7"/>
  <c r="M3455" i="7"/>
  <c r="M3456" i="7"/>
  <c r="M3457" i="7"/>
  <c r="M3458" i="7"/>
  <c r="M3460" i="7"/>
  <c r="M3461" i="7"/>
  <c r="M3462" i="7"/>
  <c r="M3463" i="7"/>
  <c r="M3464" i="7"/>
  <c r="M3465" i="7"/>
  <c r="M3466" i="7"/>
  <c r="M3468" i="7"/>
  <c r="M3469" i="7"/>
  <c r="M3470" i="7"/>
  <c r="M3471" i="7"/>
  <c r="M3472" i="7"/>
  <c r="M3473" i="7"/>
  <c r="M3474" i="7"/>
  <c r="M3475" i="7"/>
  <c r="M3477" i="7"/>
  <c r="M3478" i="7"/>
  <c r="M3479" i="7"/>
  <c r="M3480" i="7"/>
  <c r="M3481" i="7"/>
  <c r="M3482" i="7"/>
  <c r="M3483" i="7"/>
  <c r="M3485" i="7"/>
  <c r="M3486" i="7"/>
  <c r="M3487" i="7"/>
  <c r="M3488" i="7"/>
  <c r="M3489" i="7"/>
  <c r="M3490" i="7"/>
  <c r="M3491" i="7"/>
  <c r="M3493" i="7"/>
  <c r="M3494" i="7"/>
  <c r="M3495" i="7"/>
  <c r="M3496" i="7"/>
  <c r="M3497" i="7"/>
  <c r="M3498" i="7"/>
  <c r="M3499" i="7"/>
  <c r="M3501" i="7"/>
  <c r="M3502" i="7"/>
  <c r="M3503" i="7"/>
  <c r="M3504" i="7"/>
  <c r="M3505" i="7"/>
  <c r="M3506" i="7"/>
  <c r="M3507" i="7"/>
  <c r="M3509" i="7"/>
  <c r="M3510" i="7"/>
  <c r="M3511" i="7"/>
  <c r="M3512" i="7"/>
  <c r="M3514" i="7"/>
  <c r="M3515" i="7"/>
  <c r="M3516" i="7"/>
  <c r="M3517" i="7"/>
  <c r="M3519" i="7"/>
  <c r="M3520" i="7"/>
  <c r="M3521" i="7"/>
  <c r="M3522" i="7"/>
  <c r="M3523" i="7"/>
  <c r="M3524" i="7"/>
  <c r="M3525" i="7"/>
  <c r="M3527" i="7"/>
  <c r="M3528" i="7"/>
  <c r="M3529" i="7"/>
  <c r="M3530" i="7"/>
  <c r="M3531" i="7"/>
  <c r="M3532" i="7"/>
  <c r="M3533" i="7"/>
  <c r="M3535" i="7"/>
  <c r="M3536" i="7"/>
  <c r="M3537" i="7"/>
  <c r="M3538" i="7"/>
  <c r="M3539" i="7"/>
  <c r="M3541" i="7"/>
  <c r="M3542" i="7"/>
  <c r="M3543" i="7"/>
  <c r="M3544" i="7"/>
  <c r="M3546" i="7"/>
  <c r="M3547" i="7"/>
  <c r="M3548" i="7"/>
  <c r="M3549" i="7"/>
  <c r="M3550" i="7"/>
  <c r="M3551" i="7"/>
  <c r="M3552" i="7"/>
  <c r="M3553" i="7"/>
  <c r="M3554" i="7"/>
  <c r="M3555" i="7"/>
  <c r="M3556" i="7"/>
  <c r="M3557" i="7"/>
  <c r="M3558" i="7"/>
  <c r="M3559" i="7"/>
  <c r="M3560" i="7"/>
  <c r="M3561" i="7"/>
  <c r="M3562" i="7"/>
  <c r="M3563" i="7"/>
  <c r="M3565" i="7"/>
  <c r="M3566" i="7"/>
  <c r="M3567" i="7"/>
  <c r="M3568" i="7"/>
  <c r="M3569" i="7"/>
  <c r="M3570" i="7"/>
  <c r="M3571" i="7"/>
  <c r="M3572" i="7"/>
  <c r="M3573" i="7"/>
  <c r="M3574" i="7"/>
  <c r="M3575" i="7"/>
  <c r="M3576" i="7"/>
  <c r="M3578" i="7"/>
  <c r="M3579" i="7"/>
  <c r="M3580" i="7"/>
  <c r="M3581" i="7"/>
  <c r="M3577" i="7"/>
  <c r="M3582" i="7"/>
  <c r="M3584" i="7"/>
  <c r="M3585" i="7"/>
  <c r="M3586" i="7"/>
  <c r="M3587" i="7"/>
  <c r="M3588" i="7"/>
  <c r="M3589" i="7"/>
  <c r="M3590" i="7"/>
  <c r="M3591" i="7"/>
  <c r="M3592" i="7"/>
  <c r="M3593" i="7"/>
  <c r="M3594" i="7"/>
  <c r="M3595" i="7"/>
  <c r="M3596" i="7"/>
  <c r="M3597" i="7"/>
  <c r="M3598" i="7"/>
  <c r="M3599" i="7"/>
  <c r="M3603" i="7"/>
  <c r="M3604" i="7"/>
  <c r="M3605" i="7"/>
  <c r="M3606" i="7"/>
  <c r="M3607" i="7"/>
  <c r="M3608" i="7"/>
  <c r="M3609" i="7"/>
  <c r="M3611" i="7"/>
  <c r="M3612" i="7"/>
  <c r="M3613" i="7"/>
  <c r="M3617" i="7"/>
  <c r="M3616" i="7"/>
  <c r="M3614" i="7"/>
  <c r="M3615" i="7"/>
  <c r="M3618" i="7"/>
  <c r="M3619" i="7"/>
  <c r="M3620" i="7"/>
  <c r="M3621" i="7"/>
  <c r="M3622" i="7"/>
  <c r="M3623" i="7"/>
  <c r="M3624" i="7"/>
  <c r="M3625" i="7"/>
  <c r="M3626" i="7"/>
  <c r="M3627" i="7"/>
  <c r="M3628" i="7"/>
  <c r="M3629" i="7"/>
  <c r="M3631" i="7"/>
  <c r="M3632" i="7"/>
  <c r="M3633" i="7"/>
  <c r="M3634" i="7"/>
  <c r="M3635" i="7"/>
  <c r="M3637" i="7"/>
  <c r="M3638" i="7"/>
  <c r="M3639" i="7"/>
  <c r="M3640" i="7"/>
  <c r="M3641" i="7"/>
  <c r="M3642" i="7"/>
  <c r="M3643" i="7"/>
  <c r="M3645" i="7"/>
  <c r="M3646" i="7"/>
  <c r="M3647" i="7"/>
  <c r="M3648" i="7"/>
  <c r="M3649" i="7"/>
  <c r="M3650" i="7"/>
  <c r="M3651" i="7"/>
  <c r="M3652" i="7"/>
  <c r="M3653" i="7"/>
  <c r="M3654" i="7"/>
  <c r="M3655" i="7"/>
  <c r="M3656" i="7"/>
  <c r="M3657" i="7"/>
  <c r="M3658" i="7"/>
  <c r="M3659" i="7"/>
  <c r="M3661" i="7"/>
  <c r="M3662" i="7"/>
  <c r="M3663" i="7"/>
  <c r="M3664" i="7"/>
  <c r="M3665" i="7"/>
  <c r="M3666" i="7"/>
  <c r="M3667" i="7"/>
  <c r="M3668" i="7"/>
  <c r="M3669" i="7"/>
  <c r="M3671" i="7"/>
  <c r="M3672" i="7"/>
  <c r="M3673" i="7"/>
  <c r="M3674" i="7"/>
  <c r="M3675" i="7"/>
  <c r="M3676" i="7"/>
  <c r="M3677" i="7"/>
  <c r="M3679" i="7"/>
  <c r="M3680" i="7"/>
  <c r="M3681" i="7"/>
  <c r="M3682" i="7"/>
  <c r="M3683" i="7"/>
  <c r="M3684" i="7"/>
  <c r="M3685" i="7"/>
  <c r="M3686" i="7"/>
  <c r="M3687" i="7"/>
  <c r="M3688" i="7"/>
  <c r="M3689" i="7"/>
  <c r="M3690" i="7"/>
  <c r="M3692" i="7"/>
  <c r="M3693" i="7"/>
  <c r="M3695" i="7"/>
  <c r="M3694" i="7"/>
  <c r="M3696" i="7"/>
  <c r="M3698" i="7"/>
  <c r="M3700" i="7"/>
  <c r="M3699" i="7"/>
  <c r="M3702" i="7"/>
  <c r="M3701" i="7"/>
  <c r="M3704" i="7"/>
  <c r="M3705" i="7"/>
  <c r="M3706" i="7"/>
  <c r="M3707" i="7"/>
  <c r="M3708" i="7"/>
  <c r="M3709" i="7"/>
  <c r="M3710" i="7"/>
  <c r="M3711" i="7"/>
  <c r="M3712" i="7"/>
  <c r="M3713" i="7"/>
  <c r="M3714" i="7"/>
  <c r="M3715" i="7"/>
  <c r="M3718" i="7"/>
  <c r="M3717" i="7"/>
  <c r="M3720" i="7"/>
  <c r="M3719" i="7"/>
  <c r="M3722" i="7"/>
  <c r="M3721" i="7"/>
  <c r="M3724" i="7"/>
  <c r="M3723" i="7"/>
  <c r="M3726" i="7"/>
  <c r="M3725" i="7"/>
  <c r="M3731" i="7"/>
  <c r="M3732" i="7"/>
  <c r="M3733" i="7"/>
  <c r="M3734" i="7"/>
  <c r="M3735" i="7"/>
  <c r="M3737" i="7"/>
  <c r="M3738" i="7"/>
  <c r="M3739" i="7"/>
  <c r="M3740" i="7"/>
  <c r="M3741" i="7"/>
  <c r="M3742" i="7"/>
  <c r="M3743" i="7"/>
  <c r="M3744" i="7"/>
  <c r="M3745" i="7"/>
  <c r="M3746" i="7"/>
  <c r="M3748" i="7"/>
  <c r="M3749" i="7"/>
  <c r="M3750" i="7"/>
  <c r="M3751" i="7"/>
  <c r="M3752" i="7"/>
  <c r="M3753" i="7"/>
  <c r="M3754" i="7"/>
  <c r="M3755" i="7"/>
  <c r="M3756" i="7"/>
  <c r="M3757" i="7"/>
  <c r="M3758" i="7"/>
  <c r="M3759" i="7"/>
  <c r="M3761" i="7"/>
  <c r="M3771" i="7"/>
  <c r="M3762" i="7"/>
  <c r="M3772" i="7"/>
  <c r="M3763" i="7"/>
  <c r="M3773" i="7"/>
  <c r="M3764" i="7"/>
  <c r="M3774" i="7"/>
  <c r="M3765" i="7"/>
  <c r="M3775" i="7"/>
  <c r="M3766" i="7"/>
  <c r="M3776" i="7"/>
  <c r="M3767" i="7"/>
  <c r="M3777" i="7"/>
  <c r="M3768" i="7"/>
  <c r="M3778" i="7"/>
  <c r="M3769" i="7"/>
  <c r="M3779" i="7"/>
  <c r="M3770" i="7"/>
  <c r="M3780" i="7"/>
  <c r="M3781" i="7"/>
  <c r="M3782" i="7"/>
  <c r="M3783" i="7"/>
  <c r="M3784" i="7"/>
  <c r="M3785" i="7"/>
  <c r="M3786" i="7"/>
  <c r="M3796" i="7"/>
  <c r="M3788" i="7"/>
  <c r="M3798" i="7"/>
  <c r="M3790" i="7"/>
  <c r="M3800" i="7"/>
  <c r="M3792" i="7"/>
  <c r="M3802" i="7"/>
  <c r="M3794" i="7"/>
  <c r="M3804" i="7"/>
  <c r="M3787" i="7"/>
  <c r="M3797" i="7"/>
  <c r="M3789" i="7"/>
  <c r="M3799" i="7"/>
  <c r="M3791" i="7"/>
  <c r="M3801" i="7"/>
  <c r="M3793" i="7"/>
  <c r="M3803" i="7"/>
  <c r="M3795" i="7"/>
  <c r="M3805" i="7"/>
  <c r="M3806" i="7"/>
  <c r="M3807" i="7"/>
  <c r="M3808" i="7"/>
  <c r="M3809" i="7"/>
  <c r="M3810" i="7"/>
  <c r="M3811" i="7"/>
  <c r="M3812" i="7"/>
  <c r="M3813" i="7"/>
  <c r="M3814" i="7"/>
  <c r="M3815" i="7"/>
  <c r="M3816" i="7"/>
  <c r="M3817" i="7"/>
  <c r="M3818" i="7"/>
  <c r="M3819" i="7"/>
  <c r="M3820" i="7"/>
  <c r="M3821" i="7"/>
  <c r="M3822" i="7"/>
  <c r="M3823" i="7"/>
  <c r="M3824" i="7"/>
  <c r="M3825" i="7"/>
  <c r="M3826" i="7"/>
  <c r="M3827" i="7"/>
  <c r="M3828" i="7"/>
  <c r="M3829" i="7"/>
  <c r="M3830" i="7"/>
  <c r="M3831" i="7"/>
  <c r="M3832" i="7"/>
  <c r="M3833" i="7"/>
  <c r="M3834" i="7"/>
  <c r="M3835" i="7"/>
  <c r="M3836" i="7"/>
  <c r="M3837" i="7"/>
  <c r="M3838" i="7"/>
  <c r="M3839" i="7"/>
  <c r="M3840" i="7"/>
  <c r="M3841" i="7"/>
  <c r="M3842" i="7"/>
  <c r="M3843" i="7"/>
  <c r="M3844" i="7"/>
  <c r="M3845" i="7"/>
  <c r="M3846" i="7"/>
  <c r="M3847" i="7"/>
  <c r="M3848" i="7"/>
  <c r="M3849" i="7"/>
  <c r="M3850" i="7"/>
  <c r="M3851" i="7"/>
  <c r="M3852" i="7"/>
  <c r="M3853" i="7"/>
  <c r="M3854" i="7"/>
  <c r="M3855" i="7"/>
  <c r="M3856" i="7"/>
  <c r="M3857" i="7"/>
  <c r="M3858" i="7"/>
  <c r="M3859" i="7"/>
  <c r="M3860" i="7"/>
  <c r="M3861" i="7"/>
  <c r="M3862" i="7"/>
  <c r="M3863" i="7"/>
  <c r="M3864" i="7"/>
  <c r="M3865" i="7"/>
  <c r="M3866" i="7"/>
  <c r="M3867" i="7"/>
  <c r="M3868" i="7"/>
  <c r="M3869" i="7"/>
  <c r="M3870" i="7"/>
  <c r="M3871" i="7"/>
  <c r="M3872" i="7"/>
  <c r="M3873" i="7"/>
  <c r="M3874" i="7"/>
  <c r="M3875" i="7"/>
  <c r="M3876" i="7"/>
  <c r="M3877" i="7"/>
  <c r="M3878" i="7"/>
  <c r="M3879" i="7"/>
  <c r="M3880" i="7"/>
  <c r="M3881" i="7"/>
  <c r="M3882" i="7"/>
  <c r="M3883" i="7"/>
  <c r="M3884" i="7"/>
  <c r="M3885" i="7"/>
  <c r="M3886" i="7"/>
  <c r="M3887" i="7"/>
  <c r="M3888" i="7"/>
  <c r="M3889" i="7"/>
  <c r="M3890" i="7"/>
  <c r="M3891" i="7"/>
  <c r="M3892" i="7"/>
  <c r="M3893" i="7"/>
  <c r="M3894" i="7"/>
  <c r="M3895" i="7"/>
  <c r="M3896" i="7"/>
  <c r="M3897" i="7"/>
  <c r="M3898" i="7"/>
  <c r="M3899" i="7"/>
  <c r="M3900" i="7"/>
  <c r="M3901" i="7"/>
  <c r="M3902" i="7"/>
  <c r="M3903" i="7"/>
  <c r="M3904" i="7"/>
  <c r="M3905" i="7"/>
  <c r="M3906" i="7"/>
  <c r="M3907" i="7"/>
  <c r="M3908" i="7"/>
  <c r="M3954" i="7"/>
  <c r="M3960" i="7"/>
  <c r="M3956" i="7"/>
  <c r="M3958" i="7"/>
  <c r="M3944" i="7"/>
  <c r="M3945" i="7"/>
  <c r="M3946" i="7"/>
  <c r="M3947" i="7"/>
  <c r="M3948" i="7"/>
  <c r="M3955" i="7"/>
  <c r="M3959" i="7"/>
  <c r="M3957" i="7"/>
  <c r="M3949" i="7"/>
  <c r="M3950" i="7"/>
  <c r="M3951" i="7"/>
  <c r="M3952" i="7"/>
  <c r="M3953" i="7"/>
  <c r="M3961" i="7"/>
  <c r="M3962" i="7"/>
  <c r="M3963" i="7"/>
  <c r="M3964" i="7"/>
  <c r="M3965" i="7"/>
  <c r="M3966" i="7"/>
  <c r="M3967" i="7"/>
  <c r="M3968" i="7"/>
  <c r="M3969" i="7"/>
  <c r="M3970" i="7"/>
  <c r="M3971" i="7"/>
  <c r="M3972" i="7"/>
  <c r="M3973" i="7"/>
  <c r="M3974" i="7"/>
  <c r="M3975" i="7"/>
  <c r="M3976" i="7"/>
  <c r="M3977" i="7"/>
  <c r="M3978" i="7"/>
  <c r="M3979" i="7"/>
  <c r="M3980" i="7"/>
  <c r="M3981" i="7"/>
  <c r="M3982" i="7"/>
  <c r="M3983" i="7"/>
  <c r="M3984" i="7"/>
  <c r="M3985" i="7"/>
  <c r="M3986" i="7"/>
  <c r="M3987" i="7"/>
  <c r="M3994" i="7"/>
  <c r="M3996" i="7"/>
  <c r="M3999" i="7"/>
  <c r="M4002" i="7"/>
  <c r="M4005" i="7"/>
  <c r="M4008" i="7"/>
  <c r="M3995" i="7"/>
  <c r="M3997" i="7"/>
  <c r="M4000" i="7"/>
  <c r="M4003" i="7"/>
  <c r="M4006" i="7"/>
  <c r="M4009" i="7"/>
  <c r="M3998" i="7"/>
  <c r="M4001" i="7"/>
  <c r="M4004" i="7"/>
  <c r="M4007" i="7"/>
  <c r="M4010" i="7"/>
  <c r="M3988" i="7"/>
  <c r="M3991" i="7"/>
  <c r="M3989" i="7"/>
  <c r="M3992" i="7"/>
  <c r="M3990" i="7"/>
  <c r="M3993" i="7"/>
  <c r="M3" i="7"/>
  <c r="M5" i="7"/>
  <c r="M7" i="7"/>
  <c r="M9" i="7"/>
  <c r="M6" i="7"/>
  <c r="M2" i="7"/>
  <c r="N1002" i="7"/>
  <c r="N1004" i="7"/>
  <c r="N1005" i="7"/>
  <c r="N1016" i="7"/>
  <c r="N1017" i="7"/>
  <c r="N1020" i="7"/>
  <c r="N1014" i="7"/>
  <c r="N1015" i="7"/>
  <c r="N1008" i="7"/>
  <c r="N1022" i="7"/>
  <c r="N1032" i="7"/>
  <c r="N1034" i="7"/>
  <c r="L2" i="7"/>
  <c r="K2" i="7"/>
  <c r="J2" i="7"/>
  <c r="E3600" i="7"/>
  <c r="G3600" i="7" s="1"/>
  <c r="M3600" i="7" s="1"/>
  <c r="E3601" i="7"/>
  <c r="F3601" i="7" s="1"/>
  <c r="E3602" i="7"/>
  <c r="F3602" i="7" s="1"/>
  <c r="E3727" i="7"/>
  <c r="F3727" i="7" s="1"/>
  <c r="E3728" i="7"/>
  <c r="G3728" i="7" s="1"/>
  <c r="M3728" i="7" s="1"/>
  <c r="E3729" i="7"/>
  <c r="F3729" i="7" s="1"/>
  <c r="E3730" i="7"/>
  <c r="F3730" i="7" s="1"/>
  <c r="E699" i="7"/>
  <c r="F699" i="7" s="1"/>
  <c r="E703" i="7"/>
  <c r="G703" i="7" s="1"/>
  <c r="J703" i="7" s="1"/>
  <c r="E3910" i="7"/>
  <c r="F3910" i="7" s="1"/>
  <c r="E3921" i="7"/>
  <c r="F3921" i="7" s="1"/>
  <c r="E3911" i="7"/>
  <c r="F3911" i="7" s="1"/>
  <c r="E3912" i="7"/>
  <c r="G3912" i="7" s="1"/>
  <c r="E3913" i="7"/>
  <c r="F3913" i="7" s="1"/>
  <c r="E3914" i="7"/>
  <c r="F3914" i="7" s="1"/>
  <c r="E3915" i="7"/>
  <c r="F3915" i="7" s="1"/>
  <c r="E3916" i="7"/>
  <c r="G3916" i="7" s="1"/>
  <c r="E3917" i="7"/>
  <c r="F3917" i="7" s="1"/>
  <c r="E3918" i="7"/>
  <c r="F3918" i="7" s="1"/>
  <c r="E3919" i="7"/>
  <c r="F3919" i="7" s="1"/>
  <c r="E3920" i="7"/>
  <c r="G3920" i="7" s="1"/>
  <c r="E3922" i="7"/>
  <c r="F3922" i="7" s="1"/>
  <c r="E3923" i="7"/>
  <c r="F3923" i="7" s="1"/>
  <c r="E3924" i="7"/>
  <c r="F3924" i="7" s="1"/>
  <c r="E3931" i="7"/>
  <c r="G3931" i="7" s="1"/>
  <c r="E3932" i="7"/>
  <c r="F3932" i="7" s="1"/>
  <c r="E3933" i="7"/>
  <c r="F3933" i="7" s="1"/>
  <c r="E3934" i="7"/>
  <c r="F3934" i="7" s="1"/>
  <c r="E3939" i="7"/>
  <c r="G3939" i="7" s="1"/>
  <c r="E3940" i="7"/>
  <c r="F3940" i="7" s="1"/>
  <c r="E3935" i="7"/>
  <c r="F3935" i="7" s="1"/>
  <c r="E3936" i="7"/>
  <c r="F3936" i="7" s="1"/>
  <c r="E3942" i="7"/>
  <c r="G3942" i="7" s="1"/>
  <c r="E3941" i="7"/>
  <c r="F3941" i="7" s="1"/>
  <c r="E3937" i="7"/>
  <c r="F3937" i="7" s="1"/>
  <c r="E3938" i="7"/>
  <c r="F3938" i="7" s="1"/>
  <c r="E2165" i="7"/>
  <c r="G2165" i="7" s="1"/>
  <c r="L2165" i="7" s="1"/>
  <c r="E2166" i="7"/>
  <c r="F2166" i="7" s="1"/>
  <c r="E2167" i="7"/>
  <c r="F2167" i="7" s="1"/>
  <c r="E2168" i="7"/>
  <c r="F2168" i="7" s="1"/>
  <c r="E2169" i="7"/>
  <c r="G2169" i="7" s="1"/>
  <c r="L2169" i="7" s="1"/>
  <c r="E2170" i="7"/>
  <c r="F2170" i="7" s="1"/>
  <c r="E2171" i="7"/>
  <c r="F2171" i="7" s="1"/>
  <c r="E2172" i="7"/>
  <c r="F2172" i="7" s="1"/>
  <c r="E2173" i="7"/>
  <c r="G2173" i="7" s="1"/>
  <c r="L2173" i="7" s="1"/>
  <c r="E2174" i="7"/>
  <c r="F2174" i="7" s="1"/>
  <c r="E2175" i="7"/>
  <c r="F2175" i="7" s="1"/>
  <c r="E2176" i="7"/>
  <c r="F2176" i="7" s="1"/>
  <c r="E2177" i="7"/>
  <c r="G2177" i="7" s="1"/>
  <c r="L2177" i="7" s="1"/>
  <c r="E2266" i="7"/>
  <c r="F2266" i="7" s="1"/>
  <c r="E3094" i="7"/>
  <c r="F3094" i="7" s="1"/>
  <c r="I3094" i="7"/>
  <c r="Q3094" i="7" s="1"/>
  <c r="I3600" i="7"/>
  <c r="Q3600" i="7" s="1"/>
  <c r="I3601" i="7"/>
  <c r="Q3601" i="7" s="1"/>
  <c r="I3602" i="7"/>
  <c r="Q3602" i="7" s="1"/>
  <c r="I3727" i="7"/>
  <c r="Q3727" i="7" s="1"/>
  <c r="I3728" i="7"/>
  <c r="Q3728" i="7" s="1"/>
  <c r="I3729" i="7"/>
  <c r="Q3729" i="7" s="1"/>
  <c r="I3730" i="7"/>
  <c r="Q3730" i="7" s="1"/>
  <c r="I699" i="7"/>
  <c r="Q699" i="7" s="1"/>
  <c r="I703" i="7"/>
  <c r="Q703" i="7" s="1"/>
  <c r="I3910" i="7"/>
  <c r="Q3910" i="7" s="1"/>
  <c r="I3921" i="7"/>
  <c r="Q3921" i="7" s="1"/>
  <c r="I3911" i="7"/>
  <c r="Q3911" i="7" s="1"/>
  <c r="I3912" i="7"/>
  <c r="Q3912" i="7" s="1"/>
  <c r="I3913" i="7"/>
  <c r="Q3913" i="7" s="1"/>
  <c r="I3914" i="7"/>
  <c r="Q3914" i="7" s="1"/>
  <c r="I3915" i="7"/>
  <c r="Q3915" i="7" s="1"/>
  <c r="I3916" i="7"/>
  <c r="Q3916" i="7" s="1"/>
  <c r="I3917" i="7"/>
  <c r="Q3917" i="7" s="1"/>
  <c r="I3918" i="7"/>
  <c r="Q3918" i="7" s="1"/>
  <c r="I3919" i="7"/>
  <c r="Q3919" i="7" s="1"/>
  <c r="I3920" i="7"/>
  <c r="Q3920" i="7" s="1"/>
  <c r="I3922" i="7"/>
  <c r="Q3922" i="7" s="1"/>
  <c r="I3923" i="7"/>
  <c r="Q3923" i="7" s="1"/>
  <c r="I3924" i="7"/>
  <c r="Q3924" i="7" s="1"/>
  <c r="I3931" i="7"/>
  <c r="Q3931" i="7" s="1"/>
  <c r="I3932" i="7"/>
  <c r="Q3932" i="7" s="1"/>
  <c r="I3933" i="7"/>
  <c r="Q3933" i="7" s="1"/>
  <c r="I3934" i="7"/>
  <c r="Q3934" i="7" s="1"/>
  <c r="I3939" i="7"/>
  <c r="Q3939" i="7" s="1"/>
  <c r="I3940" i="7"/>
  <c r="Q3940" i="7" s="1"/>
  <c r="I3935" i="7"/>
  <c r="Q3935" i="7" s="1"/>
  <c r="I3936" i="7"/>
  <c r="Q3936" i="7" s="1"/>
  <c r="I3942" i="7"/>
  <c r="Q3942" i="7" s="1"/>
  <c r="I3941" i="7"/>
  <c r="Q3941" i="7" s="1"/>
  <c r="I3937" i="7"/>
  <c r="Q3937" i="7" s="1"/>
  <c r="I3938" i="7"/>
  <c r="Q3938" i="7" s="1"/>
  <c r="I2165" i="7"/>
  <c r="Q2165" i="7" s="1"/>
  <c r="I2166" i="7"/>
  <c r="Q2166" i="7" s="1"/>
  <c r="I2167" i="7"/>
  <c r="Q2167" i="7" s="1"/>
  <c r="I2168" i="7"/>
  <c r="Q2168" i="7" s="1"/>
  <c r="I2169" i="7"/>
  <c r="Q2169" i="7" s="1"/>
  <c r="I2170" i="7"/>
  <c r="Q2170" i="7" s="1"/>
  <c r="I2171" i="7"/>
  <c r="Q2171" i="7" s="1"/>
  <c r="I2172" i="7"/>
  <c r="Q2172" i="7" s="1"/>
  <c r="I2173" i="7"/>
  <c r="Q2173" i="7" s="1"/>
  <c r="I2174" i="7"/>
  <c r="Q2174" i="7" s="1"/>
  <c r="I2175" i="7"/>
  <c r="Q2175" i="7" s="1"/>
  <c r="I2176" i="7"/>
  <c r="Q2176" i="7" s="1"/>
  <c r="I2177" i="7"/>
  <c r="Q2177" i="7" s="1"/>
  <c r="I2266" i="7"/>
  <c r="Q2266" i="7" s="1"/>
  <c r="I4239" i="7"/>
  <c r="Q4239" i="7" s="1"/>
  <c r="I4238" i="7"/>
  <c r="Q4238" i="7" s="1"/>
  <c r="I4237" i="7"/>
  <c r="Q4237" i="7" s="1"/>
  <c r="I4236" i="7"/>
  <c r="Q4236" i="7" s="1"/>
  <c r="I4235" i="7"/>
  <c r="Q4235" i="7" s="1"/>
  <c r="I4234" i="7"/>
  <c r="Q4234" i="7" s="1"/>
  <c r="I4233" i="7"/>
  <c r="Q4233" i="7" s="1"/>
  <c r="I4232" i="7"/>
  <c r="Q4232" i="7" s="1"/>
  <c r="I4231" i="7"/>
  <c r="Q4231" i="7" s="1"/>
  <c r="I4230" i="7"/>
  <c r="Q4230" i="7" s="1"/>
  <c r="I4229" i="7"/>
  <c r="Q4229" i="7" s="1"/>
  <c r="I4228" i="7"/>
  <c r="Q4228" i="7" s="1"/>
  <c r="I4227" i="7"/>
  <c r="Q4227" i="7" s="1"/>
  <c r="I4226" i="7"/>
  <c r="Q4226" i="7" s="1"/>
  <c r="I4225" i="7"/>
  <c r="Q4225" i="7" s="1"/>
  <c r="I4224" i="7"/>
  <c r="Q4224" i="7" s="1"/>
  <c r="I4223" i="7"/>
  <c r="Q4223" i="7" s="1"/>
  <c r="I4222" i="7"/>
  <c r="Q4222" i="7" s="1"/>
  <c r="I4221" i="7"/>
  <c r="Q4221" i="7" s="1"/>
  <c r="I4220" i="7"/>
  <c r="Q4220" i="7" s="1"/>
  <c r="I4219" i="7"/>
  <c r="Q4219" i="7" s="1"/>
  <c r="I4218" i="7"/>
  <c r="Q4218" i="7" s="1"/>
  <c r="I4217" i="7"/>
  <c r="Q4217" i="7" s="1"/>
  <c r="I4216" i="7"/>
  <c r="Q4216" i="7" s="1"/>
  <c r="I4215" i="7"/>
  <c r="Q4215" i="7" s="1"/>
  <c r="I4214" i="7"/>
  <c r="Q4214" i="7" s="1"/>
  <c r="I4213" i="7"/>
  <c r="Q4213" i="7" s="1"/>
  <c r="I4212" i="7"/>
  <c r="Q4212" i="7" s="1"/>
  <c r="I4211" i="7"/>
  <c r="Q4211" i="7" s="1"/>
  <c r="I4210" i="7"/>
  <c r="Q4210" i="7" s="1"/>
  <c r="I4209" i="7"/>
  <c r="Q4209" i="7" s="1"/>
  <c r="I4208" i="7"/>
  <c r="Q4208" i="7" s="1"/>
  <c r="I4207" i="7"/>
  <c r="Q4207" i="7" s="1"/>
  <c r="I4206" i="7"/>
  <c r="Q4206" i="7" s="1"/>
  <c r="I4205" i="7"/>
  <c r="Q4205" i="7" s="1"/>
  <c r="I4204" i="7"/>
  <c r="Q4204" i="7" s="1"/>
  <c r="I4203" i="7"/>
  <c r="Q4203" i="7" s="1"/>
  <c r="I4202" i="7"/>
  <c r="Q4202" i="7" s="1"/>
  <c r="I4201" i="7"/>
  <c r="Q4201" i="7" s="1"/>
  <c r="I4200" i="7"/>
  <c r="Q4200" i="7" s="1"/>
  <c r="I4199" i="7"/>
  <c r="Q4199" i="7" s="1"/>
  <c r="I4198" i="7"/>
  <c r="Q4198" i="7" s="1"/>
  <c r="I4197" i="7"/>
  <c r="Q4197" i="7" s="1"/>
  <c r="I4196" i="7"/>
  <c r="Q4196" i="7" s="1"/>
  <c r="I4195" i="7"/>
  <c r="Q4195" i="7" s="1"/>
  <c r="I4194" i="7"/>
  <c r="Q4194" i="7" s="1"/>
  <c r="I4193" i="7"/>
  <c r="Q4193" i="7" s="1"/>
  <c r="I4192" i="7"/>
  <c r="Q4192" i="7" s="1"/>
  <c r="I4191" i="7"/>
  <c r="Q4191" i="7" s="1"/>
  <c r="I4190" i="7"/>
  <c r="Q4190" i="7" s="1"/>
  <c r="I4189" i="7"/>
  <c r="Q4189" i="7" s="1"/>
  <c r="I4188" i="7"/>
  <c r="Q4188" i="7" s="1"/>
  <c r="I4187" i="7"/>
  <c r="Q4187" i="7" s="1"/>
  <c r="I4186" i="7"/>
  <c r="Q4186" i="7" s="1"/>
  <c r="I4185" i="7"/>
  <c r="Q4185" i="7" s="1"/>
  <c r="I4184" i="7"/>
  <c r="Q4184" i="7" s="1"/>
  <c r="I4183" i="7"/>
  <c r="Q4183" i="7" s="1"/>
  <c r="I4182" i="7"/>
  <c r="Q4182" i="7" s="1"/>
  <c r="I4181" i="7"/>
  <c r="Q4181" i="7" s="1"/>
  <c r="I4180" i="7"/>
  <c r="Q4180" i="7" s="1"/>
  <c r="I4179" i="7"/>
  <c r="Q4179" i="7" s="1"/>
  <c r="I4178" i="7"/>
  <c r="Q4178" i="7" s="1"/>
  <c r="I4177" i="7"/>
  <c r="Q4177" i="7" s="1"/>
  <c r="I4176" i="7"/>
  <c r="Q4176" i="7" s="1"/>
  <c r="I4175" i="7"/>
  <c r="Q4175" i="7" s="1"/>
  <c r="I4174" i="7"/>
  <c r="Q4174" i="7" s="1"/>
  <c r="I4173" i="7"/>
  <c r="Q4173" i="7" s="1"/>
  <c r="I4172" i="7"/>
  <c r="Q4172" i="7" s="1"/>
  <c r="I4171" i="7"/>
  <c r="Q4171" i="7" s="1"/>
  <c r="I4170" i="7"/>
  <c r="Q4170" i="7" s="1"/>
  <c r="I4169" i="7"/>
  <c r="Q4169" i="7" s="1"/>
  <c r="I4168" i="7"/>
  <c r="Q4168" i="7" s="1"/>
  <c r="I4167" i="7"/>
  <c r="Q4167" i="7" s="1"/>
  <c r="I4166" i="7"/>
  <c r="Q4166" i="7" s="1"/>
  <c r="I4165" i="7"/>
  <c r="Q4165" i="7" s="1"/>
  <c r="I4164" i="7"/>
  <c r="Q4164" i="7" s="1"/>
  <c r="I4163" i="7"/>
  <c r="Q4163" i="7" s="1"/>
  <c r="I4162" i="7"/>
  <c r="Q4162" i="7" s="1"/>
  <c r="I4161" i="7"/>
  <c r="Q4161" i="7" s="1"/>
  <c r="I4160" i="7"/>
  <c r="Q4160" i="7" s="1"/>
  <c r="I4159" i="7"/>
  <c r="Q4159" i="7" s="1"/>
  <c r="I4158" i="7"/>
  <c r="Q4158" i="7" s="1"/>
  <c r="I4157" i="7"/>
  <c r="Q4157" i="7" s="1"/>
  <c r="I4156" i="7"/>
  <c r="Q4156" i="7" s="1"/>
  <c r="I4155" i="7"/>
  <c r="Q4155" i="7" s="1"/>
  <c r="I4154" i="7"/>
  <c r="Q4154" i="7" s="1"/>
  <c r="I4153" i="7"/>
  <c r="Q4153" i="7" s="1"/>
  <c r="I4152" i="7"/>
  <c r="Q4152" i="7" s="1"/>
  <c r="I4151" i="7"/>
  <c r="Q4151" i="7" s="1"/>
  <c r="I4150" i="7"/>
  <c r="Q4150" i="7" s="1"/>
  <c r="I4149" i="7"/>
  <c r="Q4149" i="7" s="1"/>
  <c r="I4148" i="7"/>
  <c r="Q4148" i="7" s="1"/>
  <c r="I4147" i="7"/>
  <c r="Q4147" i="7" s="1"/>
  <c r="I4146" i="7"/>
  <c r="Q4146" i="7" s="1"/>
  <c r="I4145" i="7"/>
  <c r="Q4145" i="7" s="1"/>
  <c r="I4144" i="7"/>
  <c r="Q4144" i="7" s="1"/>
  <c r="I4143" i="7"/>
  <c r="Q4143" i="7" s="1"/>
  <c r="I4142" i="7"/>
  <c r="Q4142" i="7" s="1"/>
  <c r="I4141" i="7"/>
  <c r="Q4141" i="7" s="1"/>
  <c r="I4140" i="7"/>
  <c r="Q4140" i="7" s="1"/>
  <c r="I4139" i="7"/>
  <c r="Q4139" i="7" s="1"/>
  <c r="I4138" i="7"/>
  <c r="Q4138" i="7" s="1"/>
  <c r="I4137" i="7"/>
  <c r="Q4137" i="7" s="1"/>
  <c r="I4136" i="7"/>
  <c r="Q4136" i="7" s="1"/>
  <c r="I4135" i="7"/>
  <c r="Q4135" i="7" s="1"/>
  <c r="I4134" i="7"/>
  <c r="Q4134" i="7" s="1"/>
  <c r="I4133" i="7"/>
  <c r="Q4133" i="7" s="1"/>
  <c r="I4132" i="7"/>
  <c r="Q4132" i="7" s="1"/>
  <c r="I4131" i="7"/>
  <c r="Q4131" i="7" s="1"/>
  <c r="I4130" i="7"/>
  <c r="Q4130" i="7" s="1"/>
  <c r="I4129" i="7"/>
  <c r="Q4129" i="7" s="1"/>
  <c r="I4128" i="7"/>
  <c r="Q4128" i="7" s="1"/>
  <c r="I4127" i="7"/>
  <c r="Q4127" i="7" s="1"/>
  <c r="I4126" i="7"/>
  <c r="Q4126" i="7" s="1"/>
  <c r="I4125" i="7"/>
  <c r="Q4125" i="7" s="1"/>
  <c r="I4124" i="7"/>
  <c r="Q4124" i="7" s="1"/>
  <c r="I4123" i="7"/>
  <c r="Q4123" i="7" s="1"/>
  <c r="I4122" i="7"/>
  <c r="Q4122" i="7" s="1"/>
  <c r="I4121" i="7"/>
  <c r="Q4121" i="7" s="1"/>
  <c r="I4120" i="7"/>
  <c r="Q4120" i="7" s="1"/>
  <c r="I4119" i="7"/>
  <c r="Q4119" i="7" s="1"/>
  <c r="I4118" i="7"/>
  <c r="Q4118" i="7" s="1"/>
  <c r="I4117" i="7"/>
  <c r="Q4117" i="7" s="1"/>
  <c r="I4116" i="7"/>
  <c r="Q4116" i="7" s="1"/>
  <c r="I4115" i="7"/>
  <c r="Q4115" i="7" s="1"/>
  <c r="I4114" i="7"/>
  <c r="Q4114" i="7" s="1"/>
  <c r="I4113" i="7"/>
  <c r="Q4113" i="7" s="1"/>
  <c r="I4112" i="7"/>
  <c r="Q4112" i="7" s="1"/>
  <c r="I4111" i="7"/>
  <c r="Q4111" i="7" s="1"/>
  <c r="I4110" i="7"/>
  <c r="Q4110" i="7" s="1"/>
  <c r="I4109" i="7"/>
  <c r="Q4109" i="7" s="1"/>
  <c r="I4108" i="7"/>
  <c r="Q4108" i="7" s="1"/>
  <c r="I4107" i="7"/>
  <c r="Q4107" i="7" s="1"/>
  <c r="I4106" i="7"/>
  <c r="Q4106" i="7" s="1"/>
  <c r="I4105" i="7"/>
  <c r="Q4105" i="7" s="1"/>
  <c r="I4104" i="7"/>
  <c r="Q4104" i="7" s="1"/>
  <c r="I4103" i="7"/>
  <c r="Q4103" i="7" s="1"/>
  <c r="I4102" i="7"/>
  <c r="Q4102" i="7" s="1"/>
  <c r="I4101" i="7"/>
  <c r="Q4101" i="7" s="1"/>
  <c r="I4100" i="7"/>
  <c r="Q4100" i="7" s="1"/>
  <c r="I4099" i="7"/>
  <c r="Q4099" i="7" s="1"/>
  <c r="I4098" i="7"/>
  <c r="Q4098" i="7" s="1"/>
  <c r="I4097" i="7"/>
  <c r="Q4097" i="7" s="1"/>
  <c r="I4096" i="7"/>
  <c r="Q4096" i="7" s="1"/>
  <c r="I4095" i="7"/>
  <c r="Q4095" i="7" s="1"/>
  <c r="I4094" i="7"/>
  <c r="Q4094" i="7" s="1"/>
  <c r="I4093" i="7"/>
  <c r="Q4093" i="7" s="1"/>
  <c r="I4092" i="7"/>
  <c r="Q4092" i="7" s="1"/>
  <c r="I4091" i="7"/>
  <c r="Q4091" i="7" s="1"/>
  <c r="I4090" i="7"/>
  <c r="Q4090" i="7" s="1"/>
  <c r="I4089" i="7"/>
  <c r="Q4089" i="7" s="1"/>
  <c r="I4088" i="7"/>
  <c r="Q4088" i="7" s="1"/>
  <c r="I4087" i="7"/>
  <c r="Q4087" i="7" s="1"/>
  <c r="I4086" i="7"/>
  <c r="Q4086" i="7" s="1"/>
  <c r="I4085" i="7"/>
  <c r="Q4085" i="7" s="1"/>
  <c r="I4084" i="7"/>
  <c r="Q4084" i="7" s="1"/>
  <c r="I4083" i="7"/>
  <c r="Q4083" i="7" s="1"/>
  <c r="I4082" i="7"/>
  <c r="Q4082" i="7" s="1"/>
  <c r="I4081" i="7"/>
  <c r="Q4081" i="7" s="1"/>
  <c r="I4080" i="7"/>
  <c r="Q4080" i="7" s="1"/>
  <c r="I4079" i="7"/>
  <c r="Q4079" i="7" s="1"/>
  <c r="I4078" i="7"/>
  <c r="Q4078" i="7" s="1"/>
  <c r="I4077" i="7"/>
  <c r="Q4077" i="7" s="1"/>
  <c r="I4076" i="7"/>
  <c r="Q4076" i="7" s="1"/>
  <c r="I4075" i="7"/>
  <c r="Q4075" i="7" s="1"/>
  <c r="I4074" i="7"/>
  <c r="Q4074" i="7" s="1"/>
  <c r="I4073" i="7"/>
  <c r="Q4073" i="7" s="1"/>
  <c r="I4072" i="7"/>
  <c r="Q4072" i="7" s="1"/>
  <c r="I4071" i="7"/>
  <c r="Q4071" i="7" s="1"/>
  <c r="I4070" i="7"/>
  <c r="Q4070" i="7" s="1"/>
  <c r="I4069" i="7"/>
  <c r="Q4069" i="7" s="1"/>
  <c r="I4068" i="7"/>
  <c r="Q4068" i="7" s="1"/>
  <c r="I4067" i="7"/>
  <c r="Q4067" i="7" s="1"/>
  <c r="I4066" i="7"/>
  <c r="Q4066" i="7" s="1"/>
  <c r="I4065" i="7"/>
  <c r="Q4065" i="7" s="1"/>
  <c r="I4064" i="7"/>
  <c r="Q4064" i="7" s="1"/>
  <c r="I4063" i="7"/>
  <c r="Q4063" i="7" s="1"/>
  <c r="I4062" i="7"/>
  <c r="Q4062" i="7" s="1"/>
  <c r="I4061" i="7"/>
  <c r="Q4061" i="7" s="1"/>
  <c r="I4060" i="7"/>
  <c r="Q4060" i="7" s="1"/>
  <c r="I4059" i="7"/>
  <c r="Q4059" i="7" s="1"/>
  <c r="I4058" i="7"/>
  <c r="Q4058" i="7" s="1"/>
  <c r="I4057" i="7"/>
  <c r="Q4057" i="7" s="1"/>
  <c r="I4056" i="7"/>
  <c r="Q4056" i="7" s="1"/>
  <c r="I4055" i="7"/>
  <c r="Q4055" i="7" s="1"/>
  <c r="I4054" i="7"/>
  <c r="Q4054" i="7" s="1"/>
  <c r="I4053" i="7"/>
  <c r="Q4053" i="7" s="1"/>
  <c r="I4052" i="7"/>
  <c r="Q4052" i="7" s="1"/>
  <c r="I4051" i="7"/>
  <c r="Q4051" i="7" s="1"/>
  <c r="I4050" i="7"/>
  <c r="Q4050" i="7" s="1"/>
  <c r="I4049" i="7"/>
  <c r="Q4049" i="7" s="1"/>
  <c r="I4048" i="7"/>
  <c r="Q4048" i="7" s="1"/>
  <c r="I4047" i="7"/>
  <c r="Q4047" i="7" s="1"/>
  <c r="I4046" i="7"/>
  <c r="Q4046" i="7" s="1"/>
  <c r="I4045" i="7"/>
  <c r="Q4045" i="7" s="1"/>
  <c r="I4044" i="7"/>
  <c r="Q4044" i="7" s="1"/>
  <c r="I4043" i="7"/>
  <c r="Q4043" i="7" s="1"/>
  <c r="I4042" i="7"/>
  <c r="Q4042" i="7" s="1"/>
  <c r="I4041" i="7"/>
  <c r="Q4041" i="7" s="1"/>
  <c r="I4040" i="7"/>
  <c r="Q4040" i="7" s="1"/>
  <c r="I4039" i="7"/>
  <c r="Q4039" i="7" s="1"/>
  <c r="I4038" i="7"/>
  <c r="Q4038" i="7" s="1"/>
  <c r="I4037" i="7"/>
  <c r="Q4037" i="7" s="1"/>
  <c r="I4036" i="7"/>
  <c r="Q4036" i="7" s="1"/>
  <c r="I4035" i="7"/>
  <c r="Q4035" i="7" s="1"/>
  <c r="I4034" i="7"/>
  <c r="Q4034" i="7" s="1"/>
  <c r="I4033" i="7"/>
  <c r="Q4033" i="7" s="1"/>
  <c r="I4032" i="7"/>
  <c r="Q4032" i="7" s="1"/>
  <c r="I4031" i="7"/>
  <c r="Q4031" i="7" s="1"/>
  <c r="I4030" i="7"/>
  <c r="Q4030" i="7" s="1"/>
  <c r="I4029" i="7"/>
  <c r="Q4029" i="7" s="1"/>
  <c r="I4028" i="7"/>
  <c r="Q4028" i="7" s="1"/>
  <c r="I4027" i="7"/>
  <c r="Q4027" i="7" s="1"/>
  <c r="I4026" i="7"/>
  <c r="Q4026" i="7" s="1"/>
  <c r="I4025" i="7"/>
  <c r="Q4025" i="7" s="1"/>
  <c r="I4024" i="7"/>
  <c r="Q4024" i="7" s="1"/>
  <c r="I4023" i="7"/>
  <c r="Q4023" i="7" s="1"/>
  <c r="I4022" i="7"/>
  <c r="Q4022" i="7" s="1"/>
  <c r="I4021" i="7"/>
  <c r="Q4021" i="7" s="1"/>
  <c r="I4020" i="7"/>
  <c r="Q4020" i="7" s="1"/>
  <c r="I4019" i="7"/>
  <c r="Q4019" i="7" s="1"/>
  <c r="I4018" i="7"/>
  <c r="Q4018" i="7" s="1"/>
  <c r="I4017" i="7"/>
  <c r="Q4017" i="7" s="1"/>
  <c r="I4016" i="7"/>
  <c r="Q4016" i="7" s="1"/>
  <c r="I4015" i="7"/>
  <c r="Q4015" i="7" s="1"/>
  <c r="I4014" i="7"/>
  <c r="Q4014" i="7" s="1"/>
  <c r="I4013" i="7"/>
  <c r="Q4013" i="7" s="1"/>
  <c r="I4012" i="7"/>
  <c r="Q4012" i="7" s="1"/>
  <c r="I4010" i="7"/>
  <c r="Q4010" i="7" s="1"/>
  <c r="I4009" i="7"/>
  <c r="Q4009" i="7" s="1"/>
  <c r="I4008" i="7"/>
  <c r="Q4008" i="7" s="1"/>
  <c r="I4007" i="7"/>
  <c r="Q4007" i="7" s="1"/>
  <c r="I4006" i="7"/>
  <c r="Q4006" i="7" s="1"/>
  <c r="I4005" i="7"/>
  <c r="Q4005" i="7" s="1"/>
  <c r="I4004" i="7"/>
  <c r="Q4004" i="7" s="1"/>
  <c r="I4003" i="7"/>
  <c r="Q4003" i="7" s="1"/>
  <c r="I4002" i="7"/>
  <c r="Q4002" i="7" s="1"/>
  <c r="I4001" i="7"/>
  <c r="Q4001" i="7" s="1"/>
  <c r="I4000" i="7"/>
  <c r="Q4000" i="7" s="1"/>
  <c r="I3999" i="7"/>
  <c r="Q3999" i="7" s="1"/>
  <c r="I3998" i="7"/>
  <c r="Q3998" i="7" s="1"/>
  <c r="I3997" i="7"/>
  <c r="Q3997" i="7" s="1"/>
  <c r="I3996" i="7"/>
  <c r="Q3996" i="7" s="1"/>
  <c r="I3995" i="7"/>
  <c r="Q3995" i="7" s="1"/>
  <c r="I3994" i="7"/>
  <c r="Q3994" i="7" s="1"/>
  <c r="I3993" i="7"/>
  <c r="Q3993" i="7" s="1"/>
  <c r="I3992" i="7"/>
  <c r="Q3992" i="7" s="1"/>
  <c r="I3991" i="7"/>
  <c r="Q3991" i="7" s="1"/>
  <c r="I3990" i="7"/>
  <c r="Q3990" i="7" s="1"/>
  <c r="I3989" i="7"/>
  <c r="Q3989" i="7" s="1"/>
  <c r="I3988" i="7"/>
  <c r="Q3988" i="7" s="1"/>
  <c r="I3987" i="7"/>
  <c r="Q3987" i="7" s="1"/>
  <c r="I3986" i="7"/>
  <c r="Q3986" i="7" s="1"/>
  <c r="I3985" i="7"/>
  <c r="Q3985" i="7" s="1"/>
  <c r="I3984" i="7"/>
  <c r="Q3984" i="7" s="1"/>
  <c r="I3983" i="7"/>
  <c r="Q3983" i="7" s="1"/>
  <c r="I3982" i="7"/>
  <c r="Q3982" i="7" s="1"/>
  <c r="I3981" i="7"/>
  <c r="Q3981" i="7" s="1"/>
  <c r="I3980" i="7"/>
  <c r="Q3980" i="7" s="1"/>
  <c r="I3979" i="7"/>
  <c r="Q3979" i="7" s="1"/>
  <c r="I3978" i="7"/>
  <c r="Q3978" i="7" s="1"/>
  <c r="I3977" i="7"/>
  <c r="Q3977" i="7" s="1"/>
  <c r="I3976" i="7"/>
  <c r="Q3976" i="7" s="1"/>
  <c r="I3975" i="7"/>
  <c r="Q3975" i="7" s="1"/>
  <c r="I3974" i="7"/>
  <c r="Q3974" i="7" s="1"/>
  <c r="I3973" i="7"/>
  <c r="Q3973" i="7" s="1"/>
  <c r="I3972" i="7"/>
  <c r="Q3972" i="7" s="1"/>
  <c r="I3971" i="7"/>
  <c r="Q3971" i="7" s="1"/>
  <c r="I3970" i="7"/>
  <c r="Q3970" i="7" s="1"/>
  <c r="I3969" i="7"/>
  <c r="Q3969" i="7" s="1"/>
  <c r="I3968" i="7"/>
  <c r="Q3968" i="7" s="1"/>
  <c r="I3967" i="7"/>
  <c r="Q3967" i="7" s="1"/>
  <c r="I3966" i="7"/>
  <c r="Q3966" i="7" s="1"/>
  <c r="I3965" i="7"/>
  <c r="Q3965" i="7" s="1"/>
  <c r="I3964" i="7"/>
  <c r="Q3964" i="7" s="1"/>
  <c r="I3963" i="7"/>
  <c r="Q3963" i="7" s="1"/>
  <c r="I3962" i="7"/>
  <c r="Q3962" i="7" s="1"/>
  <c r="I3961" i="7"/>
  <c r="Q3961" i="7" s="1"/>
  <c r="I3960" i="7"/>
  <c r="Q3960" i="7" s="1"/>
  <c r="I3959" i="7"/>
  <c r="Q3959" i="7" s="1"/>
  <c r="I3958" i="7"/>
  <c r="Q3958" i="7" s="1"/>
  <c r="I3957" i="7"/>
  <c r="Q3957" i="7" s="1"/>
  <c r="I3956" i="7"/>
  <c r="Q3956" i="7" s="1"/>
  <c r="I3955" i="7"/>
  <c r="Q3955" i="7" s="1"/>
  <c r="I3954" i="7"/>
  <c r="Q3954" i="7" s="1"/>
  <c r="I3953" i="7"/>
  <c r="Q3953" i="7" s="1"/>
  <c r="I3952" i="7"/>
  <c r="Q3952" i="7" s="1"/>
  <c r="I3951" i="7"/>
  <c r="Q3951" i="7" s="1"/>
  <c r="I3950" i="7"/>
  <c r="Q3950" i="7" s="1"/>
  <c r="I3949" i="7"/>
  <c r="Q3949" i="7" s="1"/>
  <c r="I3948" i="7"/>
  <c r="Q3948" i="7" s="1"/>
  <c r="I3947" i="7"/>
  <c r="Q3947" i="7" s="1"/>
  <c r="I3946" i="7"/>
  <c r="Q3946" i="7" s="1"/>
  <c r="I3945" i="7"/>
  <c r="Q3945" i="7" s="1"/>
  <c r="I3944" i="7"/>
  <c r="Q3944" i="7" s="1"/>
  <c r="I3930" i="7"/>
  <c r="Q3930" i="7" s="1"/>
  <c r="I3929" i="7"/>
  <c r="Q3929" i="7" s="1"/>
  <c r="I3928" i="7"/>
  <c r="Q3928" i="7" s="1"/>
  <c r="I3927" i="7"/>
  <c r="Q3927" i="7" s="1"/>
  <c r="I3926" i="7"/>
  <c r="Q3926" i="7" s="1"/>
  <c r="I3908" i="7"/>
  <c r="Q3908" i="7" s="1"/>
  <c r="I3907" i="7"/>
  <c r="Q3907" i="7" s="1"/>
  <c r="I3906" i="7"/>
  <c r="Q3906" i="7" s="1"/>
  <c r="I3905" i="7"/>
  <c r="Q3905" i="7" s="1"/>
  <c r="I3904" i="7"/>
  <c r="Q3904" i="7" s="1"/>
  <c r="I3903" i="7"/>
  <c r="Q3903" i="7" s="1"/>
  <c r="I3902" i="7"/>
  <c r="Q3902" i="7" s="1"/>
  <c r="I3901" i="7"/>
  <c r="Q3901" i="7" s="1"/>
  <c r="I3900" i="7"/>
  <c r="Q3900" i="7" s="1"/>
  <c r="I3899" i="7"/>
  <c r="Q3899" i="7" s="1"/>
  <c r="I3898" i="7"/>
  <c r="Q3898" i="7" s="1"/>
  <c r="I3897" i="7"/>
  <c r="Q3897" i="7" s="1"/>
  <c r="I3896" i="7"/>
  <c r="Q3896" i="7" s="1"/>
  <c r="I3895" i="7"/>
  <c r="Q3895" i="7" s="1"/>
  <c r="I3894" i="7"/>
  <c r="Q3894" i="7" s="1"/>
  <c r="I3893" i="7"/>
  <c r="Q3893" i="7" s="1"/>
  <c r="I3892" i="7"/>
  <c r="Q3892" i="7" s="1"/>
  <c r="I3891" i="7"/>
  <c r="Q3891" i="7" s="1"/>
  <c r="I3890" i="7"/>
  <c r="Q3890" i="7" s="1"/>
  <c r="I3889" i="7"/>
  <c r="Q3889" i="7" s="1"/>
  <c r="I3888" i="7"/>
  <c r="Q3888" i="7" s="1"/>
  <c r="I3887" i="7"/>
  <c r="Q3887" i="7" s="1"/>
  <c r="I3886" i="7"/>
  <c r="Q3886" i="7" s="1"/>
  <c r="I3885" i="7"/>
  <c r="Q3885" i="7" s="1"/>
  <c r="I3884" i="7"/>
  <c r="Q3884" i="7" s="1"/>
  <c r="I3883" i="7"/>
  <c r="Q3883" i="7" s="1"/>
  <c r="I3882" i="7"/>
  <c r="Q3882" i="7" s="1"/>
  <c r="I3881" i="7"/>
  <c r="Q3881" i="7" s="1"/>
  <c r="I3880" i="7"/>
  <c r="Q3880" i="7" s="1"/>
  <c r="I3879" i="7"/>
  <c r="Q3879" i="7" s="1"/>
  <c r="I3878" i="7"/>
  <c r="Q3878" i="7" s="1"/>
  <c r="I3877" i="7"/>
  <c r="Q3877" i="7" s="1"/>
  <c r="I3876" i="7"/>
  <c r="Q3876" i="7" s="1"/>
  <c r="I3875" i="7"/>
  <c r="Q3875" i="7" s="1"/>
  <c r="I3874" i="7"/>
  <c r="Q3874" i="7" s="1"/>
  <c r="I3873" i="7"/>
  <c r="Q3873" i="7" s="1"/>
  <c r="I3872" i="7"/>
  <c r="Q3872" i="7" s="1"/>
  <c r="I3871" i="7"/>
  <c r="Q3871" i="7" s="1"/>
  <c r="I3870" i="7"/>
  <c r="Q3870" i="7" s="1"/>
  <c r="I3869" i="7"/>
  <c r="Q3869" i="7" s="1"/>
  <c r="I3868" i="7"/>
  <c r="Q3868" i="7" s="1"/>
  <c r="I3867" i="7"/>
  <c r="Q3867" i="7" s="1"/>
  <c r="I3866" i="7"/>
  <c r="Q3866" i="7" s="1"/>
  <c r="I3865" i="7"/>
  <c r="Q3865" i="7" s="1"/>
  <c r="I3864" i="7"/>
  <c r="Q3864" i="7" s="1"/>
  <c r="I3863" i="7"/>
  <c r="Q3863" i="7" s="1"/>
  <c r="I3862" i="7"/>
  <c r="Q3862" i="7" s="1"/>
  <c r="I3861" i="7"/>
  <c r="Q3861" i="7" s="1"/>
  <c r="I3860" i="7"/>
  <c r="Q3860" i="7" s="1"/>
  <c r="I3859" i="7"/>
  <c r="Q3859" i="7" s="1"/>
  <c r="I3858" i="7"/>
  <c r="Q3858" i="7" s="1"/>
  <c r="I3857" i="7"/>
  <c r="Q3857" i="7" s="1"/>
  <c r="I3856" i="7"/>
  <c r="Q3856" i="7" s="1"/>
  <c r="I3855" i="7"/>
  <c r="Q3855" i="7" s="1"/>
  <c r="I3854" i="7"/>
  <c r="Q3854" i="7" s="1"/>
  <c r="I3853" i="7"/>
  <c r="Q3853" i="7" s="1"/>
  <c r="I3852" i="7"/>
  <c r="Q3852" i="7" s="1"/>
  <c r="I3851" i="7"/>
  <c r="Q3851" i="7" s="1"/>
  <c r="I3850" i="7"/>
  <c r="Q3850" i="7" s="1"/>
  <c r="I3849" i="7"/>
  <c r="Q3849" i="7" s="1"/>
  <c r="I3848" i="7"/>
  <c r="Q3848" i="7" s="1"/>
  <c r="I3847" i="7"/>
  <c r="Q3847" i="7" s="1"/>
  <c r="I3846" i="7"/>
  <c r="Q3846" i="7" s="1"/>
  <c r="I3845" i="7"/>
  <c r="Q3845" i="7" s="1"/>
  <c r="I3844" i="7"/>
  <c r="Q3844" i="7" s="1"/>
  <c r="I3843" i="7"/>
  <c r="Q3843" i="7" s="1"/>
  <c r="I3842" i="7"/>
  <c r="Q3842" i="7" s="1"/>
  <c r="I3841" i="7"/>
  <c r="Q3841" i="7" s="1"/>
  <c r="I3840" i="7"/>
  <c r="Q3840" i="7" s="1"/>
  <c r="I3839" i="7"/>
  <c r="Q3839" i="7" s="1"/>
  <c r="I3838" i="7"/>
  <c r="Q3838" i="7" s="1"/>
  <c r="I3837" i="7"/>
  <c r="Q3837" i="7" s="1"/>
  <c r="I3836" i="7"/>
  <c r="Q3836" i="7" s="1"/>
  <c r="I3835" i="7"/>
  <c r="Q3835" i="7" s="1"/>
  <c r="I3834" i="7"/>
  <c r="Q3834" i="7" s="1"/>
  <c r="I3833" i="7"/>
  <c r="Q3833" i="7" s="1"/>
  <c r="I3832" i="7"/>
  <c r="Q3832" i="7" s="1"/>
  <c r="I3831" i="7"/>
  <c r="Q3831" i="7" s="1"/>
  <c r="I3830" i="7"/>
  <c r="Q3830" i="7" s="1"/>
  <c r="I3829" i="7"/>
  <c r="Q3829" i="7" s="1"/>
  <c r="I3828" i="7"/>
  <c r="Q3828" i="7" s="1"/>
  <c r="I3827" i="7"/>
  <c r="Q3827" i="7" s="1"/>
  <c r="I3826" i="7"/>
  <c r="Q3826" i="7" s="1"/>
  <c r="I3825" i="7"/>
  <c r="Q3825" i="7" s="1"/>
  <c r="I3824" i="7"/>
  <c r="Q3824" i="7" s="1"/>
  <c r="I3823" i="7"/>
  <c r="Q3823" i="7" s="1"/>
  <c r="I3822" i="7"/>
  <c r="Q3822" i="7" s="1"/>
  <c r="I3821" i="7"/>
  <c r="Q3821" i="7" s="1"/>
  <c r="I3820" i="7"/>
  <c r="Q3820" i="7" s="1"/>
  <c r="I3819" i="7"/>
  <c r="Q3819" i="7" s="1"/>
  <c r="I3818" i="7"/>
  <c r="Q3818" i="7" s="1"/>
  <c r="I3817" i="7"/>
  <c r="Q3817" i="7" s="1"/>
  <c r="I3816" i="7"/>
  <c r="Q3816" i="7" s="1"/>
  <c r="I3815" i="7"/>
  <c r="Q3815" i="7" s="1"/>
  <c r="I3814" i="7"/>
  <c r="Q3814" i="7" s="1"/>
  <c r="I3813" i="7"/>
  <c r="Q3813" i="7" s="1"/>
  <c r="I3812" i="7"/>
  <c r="Q3812" i="7" s="1"/>
  <c r="I3811" i="7"/>
  <c r="Q3811" i="7" s="1"/>
  <c r="I3810" i="7"/>
  <c r="Q3810" i="7" s="1"/>
  <c r="I3809" i="7"/>
  <c r="Q3809" i="7" s="1"/>
  <c r="I3808" i="7"/>
  <c r="Q3808" i="7" s="1"/>
  <c r="I3807" i="7"/>
  <c r="Q3807" i="7" s="1"/>
  <c r="I3806" i="7"/>
  <c r="Q3806" i="7" s="1"/>
  <c r="I3805" i="7"/>
  <c r="Q3805" i="7" s="1"/>
  <c r="I3804" i="7"/>
  <c r="Q3804" i="7" s="1"/>
  <c r="I3803" i="7"/>
  <c r="Q3803" i="7" s="1"/>
  <c r="I3802" i="7"/>
  <c r="Q3802" i="7" s="1"/>
  <c r="I3801" i="7"/>
  <c r="Q3801" i="7" s="1"/>
  <c r="I3800" i="7"/>
  <c r="Q3800" i="7" s="1"/>
  <c r="I3799" i="7"/>
  <c r="Q3799" i="7" s="1"/>
  <c r="I3798" i="7"/>
  <c r="Q3798" i="7" s="1"/>
  <c r="I3797" i="7"/>
  <c r="Q3797" i="7" s="1"/>
  <c r="I3796" i="7"/>
  <c r="Q3796" i="7" s="1"/>
  <c r="I3795" i="7"/>
  <c r="Q3795" i="7" s="1"/>
  <c r="I3794" i="7"/>
  <c r="Q3794" i="7" s="1"/>
  <c r="I3793" i="7"/>
  <c r="Q3793" i="7" s="1"/>
  <c r="I3792" i="7"/>
  <c r="Q3792" i="7" s="1"/>
  <c r="I3791" i="7"/>
  <c r="Q3791" i="7" s="1"/>
  <c r="I3790" i="7"/>
  <c r="Q3790" i="7" s="1"/>
  <c r="I3789" i="7"/>
  <c r="Q3789" i="7" s="1"/>
  <c r="I3788" i="7"/>
  <c r="Q3788" i="7" s="1"/>
  <c r="I3787" i="7"/>
  <c r="Q3787" i="7" s="1"/>
  <c r="I3786" i="7"/>
  <c r="Q3786" i="7" s="1"/>
  <c r="I3785" i="7"/>
  <c r="Q3785" i="7" s="1"/>
  <c r="I3784" i="7"/>
  <c r="Q3784" i="7" s="1"/>
  <c r="I3783" i="7"/>
  <c r="Q3783" i="7" s="1"/>
  <c r="I3782" i="7"/>
  <c r="Q3782" i="7" s="1"/>
  <c r="I3781" i="7"/>
  <c r="Q3781" i="7" s="1"/>
  <c r="I3780" i="7"/>
  <c r="Q3780" i="7" s="1"/>
  <c r="I3779" i="7"/>
  <c r="Q3779" i="7" s="1"/>
  <c r="I3778" i="7"/>
  <c r="Q3778" i="7" s="1"/>
  <c r="I3777" i="7"/>
  <c r="Q3777" i="7" s="1"/>
  <c r="I3776" i="7"/>
  <c r="Q3776" i="7" s="1"/>
  <c r="I3775" i="7"/>
  <c r="Q3775" i="7" s="1"/>
  <c r="I3774" i="7"/>
  <c r="Q3774" i="7" s="1"/>
  <c r="I3773" i="7"/>
  <c r="Q3773" i="7" s="1"/>
  <c r="I3772" i="7"/>
  <c r="Q3772" i="7" s="1"/>
  <c r="I3771" i="7"/>
  <c r="Q3771" i="7" s="1"/>
  <c r="I3770" i="7"/>
  <c r="Q3770" i="7" s="1"/>
  <c r="I3769" i="7"/>
  <c r="Q3769" i="7" s="1"/>
  <c r="I3768" i="7"/>
  <c r="Q3768" i="7" s="1"/>
  <c r="I3767" i="7"/>
  <c r="Q3767" i="7" s="1"/>
  <c r="I3766" i="7"/>
  <c r="Q3766" i="7" s="1"/>
  <c r="I3765" i="7"/>
  <c r="Q3765" i="7" s="1"/>
  <c r="I3764" i="7"/>
  <c r="Q3764" i="7" s="1"/>
  <c r="I3763" i="7"/>
  <c r="Q3763" i="7" s="1"/>
  <c r="I3762" i="7"/>
  <c r="Q3762" i="7" s="1"/>
  <c r="I3761" i="7"/>
  <c r="Q3761" i="7" s="1"/>
  <c r="I3759" i="7"/>
  <c r="Q3759" i="7" s="1"/>
  <c r="I3758" i="7"/>
  <c r="Q3758" i="7" s="1"/>
  <c r="I3757" i="7"/>
  <c r="Q3757" i="7" s="1"/>
  <c r="I3756" i="7"/>
  <c r="Q3756" i="7" s="1"/>
  <c r="I3755" i="7"/>
  <c r="Q3755" i="7" s="1"/>
  <c r="I3754" i="7"/>
  <c r="Q3754" i="7" s="1"/>
  <c r="I3753" i="7"/>
  <c r="Q3753" i="7" s="1"/>
  <c r="I3752" i="7"/>
  <c r="Q3752" i="7" s="1"/>
  <c r="I3751" i="7"/>
  <c r="Q3751" i="7" s="1"/>
  <c r="I3750" i="7"/>
  <c r="Q3750" i="7" s="1"/>
  <c r="I3749" i="7"/>
  <c r="Q3749" i="7" s="1"/>
  <c r="I3748" i="7"/>
  <c r="Q3748" i="7" s="1"/>
  <c r="I3746" i="7"/>
  <c r="Q3746" i="7" s="1"/>
  <c r="I3745" i="7"/>
  <c r="Q3745" i="7" s="1"/>
  <c r="I3744" i="7"/>
  <c r="Q3744" i="7" s="1"/>
  <c r="I3743" i="7"/>
  <c r="Q3743" i="7" s="1"/>
  <c r="I3742" i="7"/>
  <c r="Q3742" i="7" s="1"/>
  <c r="I3741" i="7"/>
  <c r="Q3741" i="7" s="1"/>
  <c r="I3740" i="7"/>
  <c r="Q3740" i="7" s="1"/>
  <c r="I3739" i="7"/>
  <c r="Q3739" i="7" s="1"/>
  <c r="I3738" i="7"/>
  <c r="Q3738" i="7" s="1"/>
  <c r="I3737" i="7"/>
  <c r="Q3737" i="7" s="1"/>
  <c r="I3735" i="7"/>
  <c r="Q3735" i="7" s="1"/>
  <c r="I3734" i="7"/>
  <c r="Q3734" i="7" s="1"/>
  <c r="I3733" i="7"/>
  <c r="Q3733" i="7" s="1"/>
  <c r="I3732" i="7"/>
  <c r="Q3732" i="7" s="1"/>
  <c r="I3731" i="7"/>
  <c r="Q3731" i="7" s="1"/>
  <c r="I3726" i="7"/>
  <c r="Q3726" i="7" s="1"/>
  <c r="I3725" i="7"/>
  <c r="Q3725" i="7" s="1"/>
  <c r="I3724" i="7"/>
  <c r="Q3724" i="7" s="1"/>
  <c r="I3723" i="7"/>
  <c r="Q3723" i="7" s="1"/>
  <c r="I3722" i="7"/>
  <c r="Q3722" i="7" s="1"/>
  <c r="I3721" i="7"/>
  <c r="Q3721" i="7" s="1"/>
  <c r="I3720" i="7"/>
  <c r="Q3720" i="7" s="1"/>
  <c r="I3719" i="7"/>
  <c r="Q3719" i="7" s="1"/>
  <c r="I3718" i="7"/>
  <c r="Q3718" i="7" s="1"/>
  <c r="I3717" i="7"/>
  <c r="Q3717" i="7" s="1"/>
  <c r="I3715" i="7"/>
  <c r="Q3715" i="7" s="1"/>
  <c r="I3714" i="7"/>
  <c r="Q3714" i="7" s="1"/>
  <c r="I3713" i="7"/>
  <c r="Q3713" i="7" s="1"/>
  <c r="I3712" i="7"/>
  <c r="Q3712" i="7" s="1"/>
  <c r="I3711" i="7"/>
  <c r="Q3711" i="7" s="1"/>
  <c r="I3710" i="7"/>
  <c r="Q3710" i="7" s="1"/>
  <c r="I3709" i="7"/>
  <c r="Q3709" i="7" s="1"/>
  <c r="I3708" i="7"/>
  <c r="Q3708" i="7" s="1"/>
  <c r="I3707" i="7"/>
  <c r="Q3707" i="7" s="1"/>
  <c r="I3706" i="7"/>
  <c r="Q3706" i="7" s="1"/>
  <c r="I3705" i="7"/>
  <c r="Q3705" i="7" s="1"/>
  <c r="I3704" i="7"/>
  <c r="Q3704" i="7" s="1"/>
  <c r="I3702" i="7"/>
  <c r="Q3702" i="7" s="1"/>
  <c r="I3701" i="7"/>
  <c r="Q3701" i="7" s="1"/>
  <c r="I3700" i="7"/>
  <c r="Q3700" i="7" s="1"/>
  <c r="I3699" i="7"/>
  <c r="Q3699" i="7" s="1"/>
  <c r="I3698" i="7"/>
  <c r="Q3698" i="7" s="1"/>
  <c r="I3696" i="7"/>
  <c r="Q3696" i="7" s="1"/>
  <c r="I3695" i="7"/>
  <c r="Q3695" i="7" s="1"/>
  <c r="I3694" i="7"/>
  <c r="Q3694" i="7" s="1"/>
  <c r="I3693" i="7"/>
  <c r="Q3693" i="7" s="1"/>
  <c r="I3692" i="7"/>
  <c r="Q3692" i="7" s="1"/>
  <c r="I3690" i="7"/>
  <c r="Q3690" i="7" s="1"/>
  <c r="I3689" i="7"/>
  <c r="Q3689" i="7" s="1"/>
  <c r="I3688" i="7"/>
  <c r="Q3688" i="7" s="1"/>
  <c r="I3687" i="7"/>
  <c r="Q3687" i="7" s="1"/>
  <c r="I3686" i="7"/>
  <c r="Q3686" i="7" s="1"/>
  <c r="I3685" i="7"/>
  <c r="Q3685" i="7" s="1"/>
  <c r="I3684" i="7"/>
  <c r="Q3684" i="7" s="1"/>
  <c r="I3683" i="7"/>
  <c r="Q3683" i="7" s="1"/>
  <c r="I3682" i="7"/>
  <c r="Q3682" i="7" s="1"/>
  <c r="I3681" i="7"/>
  <c r="Q3681" i="7" s="1"/>
  <c r="I3680" i="7"/>
  <c r="Q3680" i="7" s="1"/>
  <c r="I3679" i="7"/>
  <c r="Q3679" i="7" s="1"/>
  <c r="I3677" i="7"/>
  <c r="Q3677" i="7" s="1"/>
  <c r="I3676" i="7"/>
  <c r="Q3676" i="7" s="1"/>
  <c r="I3675" i="7"/>
  <c r="Q3675" i="7" s="1"/>
  <c r="I3674" i="7"/>
  <c r="Q3674" i="7" s="1"/>
  <c r="I3673" i="7"/>
  <c r="Q3673" i="7" s="1"/>
  <c r="I3672" i="7"/>
  <c r="Q3672" i="7" s="1"/>
  <c r="I3671" i="7"/>
  <c r="Q3671" i="7" s="1"/>
  <c r="I3669" i="7"/>
  <c r="Q3669" i="7" s="1"/>
  <c r="I3668" i="7"/>
  <c r="Q3668" i="7" s="1"/>
  <c r="I3667" i="7"/>
  <c r="Q3667" i="7" s="1"/>
  <c r="I3666" i="7"/>
  <c r="Q3666" i="7" s="1"/>
  <c r="I3665" i="7"/>
  <c r="Q3665" i="7" s="1"/>
  <c r="I3664" i="7"/>
  <c r="Q3664" i="7" s="1"/>
  <c r="I3663" i="7"/>
  <c r="Q3663" i="7" s="1"/>
  <c r="I3662" i="7"/>
  <c r="Q3662" i="7" s="1"/>
  <c r="I3661" i="7"/>
  <c r="Q3661" i="7" s="1"/>
  <c r="I3659" i="7"/>
  <c r="Q3659" i="7" s="1"/>
  <c r="I3658" i="7"/>
  <c r="Q3658" i="7" s="1"/>
  <c r="I3657" i="7"/>
  <c r="Q3657" i="7" s="1"/>
  <c r="I3656" i="7"/>
  <c r="Q3656" i="7" s="1"/>
  <c r="I3655" i="7"/>
  <c r="Q3655" i="7" s="1"/>
  <c r="I3654" i="7"/>
  <c r="Q3654" i="7" s="1"/>
  <c r="I3653" i="7"/>
  <c r="Q3653" i="7" s="1"/>
  <c r="I3652" i="7"/>
  <c r="Q3652" i="7" s="1"/>
  <c r="I3651" i="7"/>
  <c r="Q3651" i="7" s="1"/>
  <c r="I3650" i="7"/>
  <c r="Q3650" i="7" s="1"/>
  <c r="I3649" i="7"/>
  <c r="Q3649" i="7" s="1"/>
  <c r="I3648" i="7"/>
  <c r="Q3648" i="7" s="1"/>
  <c r="I3647" i="7"/>
  <c r="Q3647" i="7" s="1"/>
  <c r="I3646" i="7"/>
  <c r="Q3646" i="7" s="1"/>
  <c r="I3645" i="7"/>
  <c r="Q3645" i="7" s="1"/>
  <c r="I3643" i="7"/>
  <c r="Q3643" i="7" s="1"/>
  <c r="I3642" i="7"/>
  <c r="Q3642" i="7" s="1"/>
  <c r="I3641" i="7"/>
  <c r="Q3641" i="7" s="1"/>
  <c r="I3640" i="7"/>
  <c r="Q3640" i="7" s="1"/>
  <c r="I3639" i="7"/>
  <c r="Q3639" i="7" s="1"/>
  <c r="I3638" i="7"/>
  <c r="Q3638" i="7" s="1"/>
  <c r="I3637" i="7"/>
  <c r="Q3637" i="7" s="1"/>
  <c r="I3635" i="7"/>
  <c r="Q3635" i="7" s="1"/>
  <c r="I3634" i="7"/>
  <c r="Q3634" i="7" s="1"/>
  <c r="I3633" i="7"/>
  <c r="Q3633" i="7" s="1"/>
  <c r="I3632" i="7"/>
  <c r="Q3632" i="7" s="1"/>
  <c r="I3631" i="7"/>
  <c r="Q3631" i="7" s="1"/>
  <c r="I3629" i="7"/>
  <c r="Q3629" i="7" s="1"/>
  <c r="I3628" i="7"/>
  <c r="Q3628" i="7" s="1"/>
  <c r="I3627" i="7"/>
  <c r="Q3627" i="7" s="1"/>
  <c r="I3626" i="7"/>
  <c r="Q3626" i="7" s="1"/>
  <c r="I3625" i="7"/>
  <c r="Q3625" i="7" s="1"/>
  <c r="I3624" i="7"/>
  <c r="Q3624" i="7" s="1"/>
  <c r="I3623" i="7"/>
  <c r="Q3623" i="7" s="1"/>
  <c r="I3622" i="7"/>
  <c r="Q3622" i="7" s="1"/>
  <c r="I3621" i="7"/>
  <c r="Q3621" i="7" s="1"/>
  <c r="I3620" i="7"/>
  <c r="Q3620" i="7" s="1"/>
  <c r="I3619" i="7"/>
  <c r="Q3619" i="7" s="1"/>
  <c r="I3618" i="7"/>
  <c r="Q3618" i="7" s="1"/>
  <c r="I3617" i="7"/>
  <c r="Q3617" i="7" s="1"/>
  <c r="I3616" i="7"/>
  <c r="Q3616" i="7" s="1"/>
  <c r="I3615" i="7"/>
  <c r="Q3615" i="7" s="1"/>
  <c r="I3614" i="7"/>
  <c r="Q3614" i="7" s="1"/>
  <c r="I3613" i="7"/>
  <c r="Q3613" i="7" s="1"/>
  <c r="I3612" i="7"/>
  <c r="Q3612" i="7" s="1"/>
  <c r="I3611" i="7"/>
  <c r="Q3611" i="7" s="1"/>
  <c r="I3609" i="7"/>
  <c r="Q3609" i="7" s="1"/>
  <c r="I3608" i="7"/>
  <c r="Q3608" i="7" s="1"/>
  <c r="I3607" i="7"/>
  <c r="Q3607" i="7" s="1"/>
  <c r="I3606" i="7"/>
  <c r="Q3606" i="7" s="1"/>
  <c r="I3605" i="7"/>
  <c r="Q3605" i="7" s="1"/>
  <c r="I3604" i="7"/>
  <c r="Q3604" i="7" s="1"/>
  <c r="I3603" i="7"/>
  <c r="Q3603" i="7" s="1"/>
  <c r="I3599" i="7"/>
  <c r="Q3599" i="7" s="1"/>
  <c r="I3598" i="7"/>
  <c r="Q3598" i="7" s="1"/>
  <c r="I3597" i="7"/>
  <c r="Q3597" i="7" s="1"/>
  <c r="I3596" i="7"/>
  <c r="Q3596" i="7" s="1"/>
  <c r="I3595" i="7"/>
  <c r="Q3595" i="7" s="1"/>
  <c r="I3594" i="7"/>
  <c r="Q3594" i="7" s="1"/>
  <c r="I3593" i="7"/>
  <c r="Q3593" i="7" s="1"/>
  <c r="I3592" i="7"/>
  <c r="Q3592" i="7" s="1"/>
  <c r="I3591" i="7"/>
  <c r="Q3591" i="7" s="1"/>
  <c r="I3590" i="7"/>
  <c r="Q3590" i="7" s="1"/>
  <c r="I3589" i="7"/>
  <c r="Q3589" i="7" s="1"/>
  <c r="I3588" i="7"/>
  <c r="Q3588" i="7" s="1"/>
  <c r="I3587" i="7"/>
  <c r="Q3587" i="7" s="1"/>
  <c r="I3586" i="7"/>
  <c r="Q3586" i="7" s="1"/>
  <c r="I3585" i="7"/>
  <c r="Q3585" i="7" s="1"/>
  <c r="I3584" i="7"/>
  <c r="Q3584" i="7" s="1"/>
  <c r="I3582" i="7"/>
  <c r="Q3582" i="7" s="1"/>
  <c r="I3581" i="7"/>
  <c r="Q3581" i="7" s="1"/>
  <c r="I3580" i="7"/>
  <c r="Q3580" i="7" s="1"/>
  <c r="I3579" i="7"/>
  <c r="Q3579" i="7" s="1"/>
  <c r="I3578" i="7"/>
  <c r="Q3578" i="7" s="1"/>
  <c r="I3577" i="7"/>
  <c r="Q3577" i="7" s="1"/>
  <c r="I3576" i="7"/>
  <c r="Q3576" i="7" s="1"/>
  <c r="I3575" i="7"/>
  <c r="Q3575" i="7" s="1"/>
  <c r="I3574" i="7"/>
  <c r="Q3574" i="7" s="1"/>
  <c r="I3573" i="7"/>
  <c r="Q3573" i="7" s="1"/>
  <c r="I3572" i="7"/>
  <c r="Q3572" i="7" s="1"/>
  <c r="I3571" i="7"/>
  <c r="Q3571" i="7" s="1"/>
  <c r="I3570" i="7"/>
  <c r="Q3570" i="7" s="1"/>
  <c r="I3569" i="7"/>
  <c r="Q3569" i="7" s="1"/>
  <c r="I3568" i="7"/>
  <c r="Q3568" i="7" s="1"/>
  <c r="I3567" i="7"/>
  <c r="Q3567" i="7" s="1"/>
  <c r="I3566" i="7"/>
  <c r="Q3566" i="7" s="1"/>
  <c r="I3565" i="7"/>
  <c r="Q3565" i="7" s="1"/>
  <c r="I3563" i="7"/>
  <c r="Q3563" i="7" s="1"/>
  <c r="I3562" i="7"/>
  <c r="Q3562" i="7" s="1"/>
  <c r="I3561" i="7"/>
  <c r="Q3561" i="7" s="1"/>
  <c r="I3560" i="7"/>
  <c r="Q3560" i="7" s="1"/>
  <c r="I3559" i="7"/>
  <c r="Q3559" i="7" s="1"/>
  <c r="I3558" i="7"/>
  <c r="Q3558" i="7" s="1"/>
  <c r="I3557" i="7"/>
  <c r="Q3557" i="7" s="1"/>
  <c r="I3556" i="7"/>
  <c r="Q3556" i="7" s="1"/>
  <c r="I3555" i="7"/>
  <c r="Q3555" i="7" s="1"/>
  <c r="I3554" i="7"/>
  <c r="Q3554" i="7" s="1"/>
  <c r="I3553" i="7"/>
  <c r="Q3553" i="7" s="1"/>
  <c r="I3552" i="7"/>
  <c r="Q3552" i="7" s="1"/>
  <c r="I3551" i="7"/>
  <c r="Q3551" i="7" s="1"/>
  <c r="I3550" i="7"/>
  <c r="Q3550" i="7" s="1"/>
  <c r="I3549" i="7"/>
  <c r="Q3549" i="7" s="1"/>
  <c r="I3548" i="7"/>
  <c r="Q3548" i="7" s="1"/>
  <c r="I3547" i="7"/>
  <c r="Q3547" i="7" s="1"/>
  <c r="I3546" i="7"/>
  <c r="Q3546" i="7" s="1"/>
  <c r="I3544" i="7"/>
  <c r="Q3544" i="7" s="1"/>
  <c r="I3543" i="7"/>
  <c r="Q3543" i="7" s="1"/>
  <c r="I3542" i="7"/>
  <c r="Q3542" i="7" s="1"/>
  <c r="I3541" i="7"/>
  <c r="Q3541" i="7" s="1"/>
  <c r="I3539" i="7"/>
  <c r="Q3539" i="7" s="1"/>
  <c r="I3538" i="7"/>
  <c r="Q3538" i="7" s="1"/>
  <c r="I3537" i="7"/>
  <c r="Q3537" i="7" s="1"/>
  <c r="I3536" i="7"/>
  <c r="Q3536" i="7" s="1"/>
  <c r="I3535" i="7"/>
  <c r="Q3535" i="7" s="1"/>
  <c r="I3533" i="7"/>
  <c r="Q3533" i="7" s="1"/>
  <c r="I3532" i="7"/>
  <c r="Q3532" i="7" s="1"/>
  <c r="I3531" i="7"/>
  <c r="Q3531" i="7" s="1"/>
  <c r="I3530" i="7"/>
  <c r="Q3530" i="7" s="1"/>
  <c r="I3529" i="7"/>
  <c r="Q3529" i="7" s="1"/>
  <c r="I3528" i="7"/>
  <c r="Q3528" i="7" s="1"/>
  <c r="I3527" i="7"/>
  <c r="Q3527" i="7" s="1"/>
  <c r="I3525" i="7"/>
  <c r="Q3525" i="7" s="1"/>
  <c r="I3524" i="7"/>
  <c r="Q3524" i="7" s="1"/>
  <c r="I3523" i="7"/>
  <c r="Q3523" i="7" s="1"/>
  <c r="I3522" i="7"/>
  <c r="Q3522" i="7" s="1"/>
  <c r="I3521" i="7"/>
  <c r="Q3521" i="7" s="1"/>
  <c r="I3520" i="7"/>
  <c r="Q3520" i="7" s="1"/>
  <c r="I3519" i="7"/>
  <c r="Q3519" i="7" s="1"/>
  <c r="I3517" i="7"/>
  <c r="Q3517" i="7" s="1"/>
  <c r="I3516" i="7"/>
  <c r="Q3516" i="7" s="1"/>
  <c r="I3515" i="7"/>
  <c r="Q3515" i="7" s="1"/>
  <c r="I3514" i="7"/>
  <c r="Q3514" i="7" s="1"/>
  <c r="I3512" i="7"/>
  <c r="Q3512" i="7" s="1"/>
  <c r="I3511" i="7"/>
  <c r="Q3511" i="7" s="1"/>
  <c r="I3510" i="7"/>
  <c r="Q3510" i="7" s="1"/>
  <c r="I3509" i="7"/>
  <c r="Q3509" i="7" s="1"/>
  <c r="I3507" i="7"/>
  <c r="Q3507" i="7" s="1"/>
  <c r="I3506" i="7"/>
  <c r="Q3506" i="7" s="1"/>
  <c r="I3505" i="7"/>
  <c r="Q3505" i="7" s="1"/>
  <c r="I3504" i="7"/>
  <c r="Q3504" i="7" s="1"/>
  <c r="I3503" i="7"/>
  <c r="Q3503" i="7" s="1"/>
  <c r="I3502" i="7"/>
  <c r="Q3502" i="7" s="1"/>
  <c r="I3501" i="7"/>
  <c r="Q3501" i="7" s="1"/>
  <c r="I3499" i="7"/>
  <c r="Q3499" i="7" s="1"/>
  <c r="I3498" i="7"/>
  <c r="Q3498" i="7" s="1"/>
  <c r="I3497" i="7"/>
  <c r="Q3497" i="7" s="1"/>
  <c r="I3496" i="7"/>
  <c r="Q3496" i="7" s="1"/>
  <c r="I3495" i="7"/>
  <c r="Q3495" i="7" s="1"/>
  <c r="I3494" i="7"/>
  <c r="Q3494" i="7" s="1"/>
  <c r="I3493" i="7"/>
  <c r="Q3493" i="7" s="1"/>
  <c r="I3491" i="7"/>
  <c r="Q3491" i="7" s="1"/>
  <c r="I3490" i="7"/>
  <c r="Q3490" i="7" s="1"/>
  <c r="I3489" i="7"/>
  <c r="Q3489" i="7" s="1"/>
  <c r="I3488" i="7"/>
  <c r="Q3488" i="7" s="1"/>
  <c r="I3487" i="7"/>
  <c r="Q3487" i="7" s="1"/>
  <c r="I3486" i="7"/>
  <c r="Q3486" i="7" s="1"/>
  <c r="I3485" i="7"/>
  <c r="Q3485" i="7" s="1"/>
  <c r="I3483" i="7"/>
  <c r="Q3483" i="7" s="1"/>
  <c r="I3482" i="7"/>
  <c r="Q3482" i="7" s="1"/>
  <c r="I3481" i="7"/>
  <c r="Q3481" i="7" s="1"/>
  <c r="I3480" i="7"/>
  <c r="Q3480" i="7" s="1"/>
  <c r="I3479" i="7"/>
  <c r="Q3479" i="7" s="1"/>
  <c r="I3478" i="7"/>
  <c r="Q3478" i="7" s="1"/>
  <c r="I3477" i="7"/>
  <c r="Q3477" i="7" s="1"/>
  <c r="I3475" i="7"/>
  <c r="Q3475" i="7" s="1"/>
  <c r="I3474" i="7"/>
  <c r="Q3474" i="7" s="1"/>
  <c r="I3473" i="7"/>
  <c r="Q3473" i="7" s="1"/>
  <c r="I3472" i="7"/>
  <c r="Q3472" i="7" s="1"/>
  <c r="I3471" i="7"/>
  <c r="Q3471" i="7" s="1"/>
  <c r="I3470" i="7"/>
  <c r="Q3470" i="7" s="1"/>
  <c r="I3469" i="7"/>
  <c r="Q3469" i="7" s="1"/>
  <c r="I3468" i="7"/>
  <c r="Q3468" i="7" s="1"/>
  <c r="I3466" i="7"/>
  <c r="Q3466" i="7" s="1"/>
  <c r="I3465" i="7"/>
  <c r="Q3465" i="7" s="1"/>
  <c r="I3464" i="7"/>
  <c r="Q3464" i="7" s="1"/>
  <c r="I3463" i="7"/>
  <c r="Q3463" i="7" s="1"/>
  <c r="I3462" i="7"/>
  <c r="Q3462" i="7" s="1"/>
  <c r="I3461" i="7"/>
  <c r="Q3461" i="7" s="1"/>
  <c r="I3460" i="7"/>
  <c r="Q3460" i="7" s="1"/>
  <c r="I3458" i="7"/>
  <c r="Q3458" i="7" s="1"/>
  <c r="I3457" i="7"/>
  <c r="Q3457" i="7" s="1"/>
  <c r="I3456" i="7"/>
  <c r="Q3456" i="7" s="1"/>
  <c r="I3455" i="7"/>
  <c r="Q3455" i="7" s="1"/>
  <c r="I3454" i="7"/>
  <c r="Q3454" i="7" s="1"/>
  <c r="I3453" i="7"/>
  <c r="Q3453" i="7" s="1"/>
  <c r="I3452" i="7"/>
  <c r="Q3452" i="7" s="1"/>
  <c r="I3451" i="7"/>
  <c r="Q3451" i="7" s="1"/>
  <c r="I3450" i="7"/>
  <c r="Q3450" i="7" s="1"/>
  <c r="I3449" i="7"/>
  <c r="Q3449" i="7" s="1"/>
  <c r="I3448" i="7"/>
  <c r="Q3448" i="7" s="1"/>
  <c r="I3447" i="7"/>
  <c r="Q3447" i="7" s="1"/>
  <c r="I3446" i="7"/>
  <c r="Q3446" i="7" s="1"/>
  <c r="I3445" i="7"/>
  <c r="Q3445" i="7" s="1"/>
  <c r="I3444" i="7"/>
  <c r="Q3444" i="7" s="1"/>
  <c r="I3443" i="7"/>
  <c r="Q3443" i="7" s="1"/>
  <c r="I3442" i="7"/>
  <c r="Q3442" i="7" s="1"/>
  <c r="I3441" i="7"/>
  <c r="Q3441" i="7" s="1"/>
  <c r="I3440" i="7"/>
  <c r="Q3440" i="7" s="1"/>
  <c r="I3439" i="7"/>
  <c r="Q3439" i="7" s="1"/>
  <c r="I3438" i="7"/>
  <c r="Q3438" i="7" s="1"/>
  <c r="I3437" i="7"/>
  <c r="Q3437" i="7" s="1"/>
  <c r="I3436" i="7"/>
  <c r="Q3436" i="7" s="1"/>
  <c r="I3435" i="7"/>
  <c r="Q3435" i="7" s="1"/>
  <c r="I3434" i="7"/>
  <c r="Q3434" i="7" s="1"/>
  <c r="I3433" i="7"/>
  <c r="Q3433" i="7" s="1"/>
  <c r="I3432" i="7"/>
  <c r="Q3432" i="7" s="1"/>
  <c r="I3431" i="7"/>
  <c r="Q3431" i="7" s="1"/>
  <c r="I3430" i="7"/>
  <c r="Q3430" i="7" s="1"/>
  <c r="I3429" i="7"/>
  <c r="Q3429" i="7" s="1"/>
  <c r="I3428" i="7"/>
  <c r="Q3428" i="7" s="1"/>
  <c r="I3427" i="7"/>
  <c r="Q3427" i="7" s="1"/>
  <c r="I3426" i="7"/>
  <c r="Q3426" i="7" s="1"/>
  <c r="I3425" i="7"/>
  <c r="Q3425" i="7" s="1"/>
  <c r="I3424" i="7"/>
  <c r="Q3424" i="7" s="1"/>
  <c r="I3423" i="7"/>
  <c r="Q3423" i="7" s="1"/>
  <c r="I3422" i="7"/>
  <c r="Q3422" i="7" s="1"/>
  <c r="I3421" i="7"/>
  <c r="Q3421" i="7" s="1"/>
  <c r="I3420" i="7"/>
  <c r="Q3420" i="7" s="1"/>
  <c r="I3419" i="7"/>
  <c r="Q3419" i="7" s="1"/>
  <c r="I3418" i="7"/>
  <c r="Q3418" i="7" s="1"/>
  <c r="I3417" i="7"/>
  <c r="Q3417" i="7" s="1"/>
  <c r="I3416" i="7"/>
  <c r="Q3416" i="7" s="1"/>
  <c r="I3415" i="7"/>
  <c r="Q3415" i="7" s="1"/>
  <c r="I3414" i="7"/>
  <c r="Q3414" i="7" s="1"/>
  <c r="I3413" i="7"/>
  <c r="Q3413" i="7" s="1"/>
  <c r="I3412" i="7"/>
  <c r="Q3412" i="7" s="1"/>
  <c r="I3411" i="7"/>
  <c r="Q3411" i="7" s="1"/>
  <c r="I3410" i="7"/>
  <c r="Q3410" i="7" s="1"/>
  <c r="I3409" i="7"/>
  <c r="Q3409" i="7" s="1"/>
  <c r="I3408" i="7"/>
  <c r="Q3408" i="7" s="1"/>
  <c r="I3407" i="7"/>
  <c r="Q3407" i="7" s="1"/>
  <c r="I3406" i="7"/>
  <c r="Q3406" i="7" s="1"/>
  <c r="I3405" i="7"/>
  <c r="Q3405" i="7" s="1"/>
  <c r="I3404" i="7"/>
  <c r="Q3404" i="7" s="1"/>
  <c r="I3403" i="7"/>
  <c r="Q3403" i="7" s="1"/>
  <c r="I3402" i="7"/>
  <c r="Q3402" i="7" s="1"/>
  <c r="I3401" i="7"/>
  <c r="Q3401" i="7" s="1"/>
  <c r="I3400" i="7"/>
  <c r="Q3400" i="7" s="1"/>
  <c r="I3399" i="7"/>
  <c r="Q3399" i="7" s="1"/>
  <c r="I3398" i="7"/>
  <c r="Q3398" i="7" s="1"/>
  <c r="I3397" i="7"/>
  <c r="Q3397" i="7" s="1"/>
  <c r="I3396" i="7"/>
  <c r="Q3396" i="7" s="1"/>
  <c r="I3395" i="7"/>
  <c r="Q3395" i="7" s="1"/>
  <c r="I3394" i="7"/>
  <c r="Q3394" i="7" s="1"/>
  <c r="I3393" i="7"/>
  <c r="Q3393" i="7" s="1"/>
  <c r="I3392" i="7"/>
  <c r="Q3392" i="7" s="1"/>
  <c r="I3391" i="7"/>
  <c r="Q3391" i="7" s="1"/>
  <c r="I3389" i="7"/>
  <c r="Q3389" i="7" s="1"/>
  <c r="I3388" i="7"/>
  <c r="Q3388" i="7" s="1"/>
  <c r="I3387" i="7"/>
  <c r="Q3387" i="7" s="1"/>
  <c r="I3386" i="7"/>
  <c r="Q3386" i="7" s="1"/>
  <c r="I3385" i="7"/>
  <c r="Q3385" i="7" s="1"/>
  <c r="I3384" i="7"/>
  <c r="Q3384" i="7" s="1"/>
  <c r="I3383" i="7"/>
  <c r="Q3383" i="7" s="1"/>
  <c r="I3382" i="7"/>
  <c r="Q3382" i="7" s="1"/>
  <c r="I3381" i="7"/>
  <c r="Q3381" i="7" s="1"/>
  <c r="I3380" i="7"/>
  <c r="Q3380" i="7" s="1"/>
  <c r="I3379" i="7"/>
  <c r="Q3379" i="7" s="1"/>
  <c r="I3378" i="7"/>
  <c r="Q3378" i="7" s="1"/>
  <c r="I3377" i="7"/>
  <c r="Q3377" i="7" s="1"/>
  <c r="I3376" i="7"/>
  <c r="Q3376" i="7" s="1"/>
  <c r="I3375" i="7"/>
  <c r="Q3375" i="7" s="1"/>
  <c r="I3374" i="7"/>
  <c r="Q3374" i="7" s="1"/>
  <c r="I3373" i="7"/>
  <c r="Q3373" i="7" s="1"/>
  <c r="I3371" i="7"/>
  <c r="Q3371" i="7" s="1"/>
  <c r="I3370" i="7"/>
  <c r="Q3370" i="7" s="1"/>
  <c r="I3369" i="7"/>
  <c r="Q3369" i="7" s="1"/>
  <c r="I3368" i="7"/>
  <c r="Q3368" i="7" s="1"/>
  <c r="I3367" i="7"/>
  <c r="Q3367" i="7" s="1"/>
  <c r="I3366" i="7"/>
  <c r="Q3366" i="7" s="1"/>
  <c r="I3365" i="7"/>
  <c r="Q3365" i="7" s="1"/>
  <c r="I3364" i="7"/>
  <c r="Q3364" i="7" s="1"/>
  <c r="I3363" i="7"/>
  <c r="Q3363" i="7" s="1"/>
  <c r="I3362" i="7"/>
  <c r="Q3362" i="7" s="1"/>
  <c r="I3361" i="7"/>
  <c r="Q3361" i="7" s="1"/>
  <c r="I3360" i="7"/>
  <c r="Q3360" i="7" s="1"/>
  <c r="I3359" i="7"/>
  <c r="Q3359" i="7" s="1"/>
  <c r="I3358" i="7"/>
  <c r="Q3358" i="7" s="1"/>
  <c r="I3357" i="7"/>
  <c r="Q3357" i="7" s="1"/>
  <c r="I3356" i="7"/>
  <c r="Q3356" i="7" s="1"/>
  <c r="I3355" i="7"/>
  <c r="Q3355" i="7" s="1"/>
  <c r="I3354" i="7"/>
  <c r="Q3354" i="7" s="1"/>
  <c r="I3353" i="7"/>
  <c r="Q3353" i="7" s="1"/>
  <c r="I3351" i="7"/>
  <c r="Q3351" i="7" s="1"/>
  <c r="I3350" i="7"/>
  <c r="Q3350" i="7" s="1"/>
  <c r="I3349" i="7"/>
  <c r="Q3349" i="7" s="1"/>
  <c r="I3348" i="7"/>
  <c r="Q3348" i="7" s="1"/>
  <c r="I3347" i="7"/>
  <c r="Q3347" i="7" s="1"/>
  <c r="I3345" i="7"/>
  <c r="Q3345" i="7" s="1"/>
  <c r="I3344" i="7"/>
  <c r="Q3344" i="7" s="1"/>
  <c r="I3343" i="7"/>
  <c r="Q3343" i="7" s="1"/>
  <c r="I3341" i="7"/>
  <c r="Q3341" i="7" s="1"/>
  <c r="I3340" i="7"/>
  <c r="Q3340" i="7" s="1"/>
  <c r="I3339" i="7"/>
  <c r="Q3339" i="7" s="1"/>
  <c r="I3338" i="7"/>
  <c r="Q3338" i="7" s="1"/>
  <c r="I3337" i="7"/>
  <c r="Q3337" i="7" s="1"/>
  <c r="I3336" i="7"/>
  <c r="Q3336" i="7" s="1"/>
  <c r="I3335" i="7"/>
  <c r="Q3335" i="7" s="1"/>
  <c r="I3334" i="7"/>
  <c r="Q3334" i="7" s="1"/>
  <c r="I3333" i="7"/>
  <c r="Q3333" i="7" s="1"/>
  <c r="I3331" i="7"/>
  <c r="Q3331" i="7" s="1"/>
  <c r="I3330" i="7"/>
  <c r="Q3330" i="7" s="1"/>
  <c r="I3329" i="7"/>
  <c r="Q3329" i="7" s="1"/>
  <c r="I3328" i="7"/>
  <c r="Q3328" i="7" s="1"/>
  <c r="I3327" i="7"/>
  <c r="Q3327" i="7" s="1"/>
  <c r="I3325" i="7"/>
  <c r="Q3325" i="7" s="1"/>
  <c r="I3324" i="7"/>
  <c r="Q3324" i="7" s="1"/>
  <c r="I3323" i="7"/>
  <c r="Q3323" i="7" s="1"/>
  <c r="I3322" i="7"/>
  <c r="Q3322" i="7" s="1"/>
  <c r="I3321" i="7"/>
  <c r="Q3321" i="7" s="1"/>
  <c r="I3320" i="7"/>
  <c r="Q3320" i="7" s="1"/>
  <c r="I3319" i="7"/>
  <c r="Q3319" i="7" s="1"/>
  <c r="I3318" i="7"/>
  <c r="Q3318" i="7" s="1"/>
  <c r="I3317" i="7"/>
  <c r="Q3317" i="7" s="1"/>
  <c r="I3316" i="7"/>
  <c r="Q3316" i="7" s="1"/>
  <c r="I3315" i="7"/>
  <c r="Q3315" i="7" s="1"/>
  <c r="I3314" i="7"/>
  <c r="Q3314" i="7" s="1"/>
  <c r="I3313" i="7"/>
  <c r="Q3313" i="7" s="1"/>
  <c r="I3312" i="7"/>
  <c r="Q3312" i="7" s="1"/>
  <c r="I3311" i="7"/>
  <c r="Q3311" i="7" s="1"/>
  <c r="I3309" i="7"/>
  <c r="Q3309" i="7" s="1"/>
  <c r="I3308" i="7"/>
  <c r="Q3308" i="7" s="1"/>
  <c r="I3307" i="7"/>
  <c r="Q3307" i="7" s="1"/>
  <c r="I3306" i="7"/>
  <c r="Q3306" i="7" s="1"/>
  <c r="I3305" i="7"/>
  <c r="Q3305" i="7" s="1"/>
  <c r="I3304" i="7"/>
  <c r="Q3304" i="7" s="1"/>
  <c r="I3303" i="7"/>
  <c r="Q3303" i="7" s="1"/>
  <c r="I3302" i="7"/>
  <c r="Q3302" i="7" s="1"/>
  <c r="I3301" i="7"/>
  <c r="Q3301" i="7" s="1"/>
  <c r="I3300" i="7"/>
  <c r="Q3300" i="7" s="1"/>
  <c r="I3299" i="7"/>
  <c r="Q3299" i="7" s="1"/>
  <c r="I3298" i="7"/>
  <c r="Q3298" i="7" s="1"/>
  <c r="I3297" i="7"/>
  <c r="Q3297" i="7" s="1"/>
  <c r="I3296" i="7"/>
  <c r="Q3296" i="7" s="1"/>
  <c r="I3294" i="7"/>
  <c r="Q3294" i="7" s="1"/>
  <c r="I3293" i="7"/>
  <c r="Q3293" i="7" s="1"/>
  <c r="I3292" i="7"/>
  <c r="Q3292" i="7" s="1"/>
  <c r="I3291" i="7"/>
  <c r="Q3291" i="7" s="1"/>
  <c r="I3290" i="7"/>
  <c r="Q3290" i="7" s="1"/>
  <c r="I3289" i="7"/>
  <c r="Q3289" i="7" s="1"/>
  <c r="I3288" i="7"/>
  <c r="Q3288" i="7" s="1"/>
  <c r="I3287" i="7"/>
  <c r="Q3287" i="7" s="1"/>
  <c r="I3286" i="7"/>
  <c r="Q3286" i="7" s="1"/>
  <c r="I3285" i="7"/>
  <c r="Q3285" i="7" s="1"/>
  <c r="I3284" i="7"/>
  <c r="Q3284" i="7" s="1"/>
  <c r="I3282" i="7"/>
  <c r="Q3282" i="7" s="1"/>
  <c r="I3281" i="7"/>
  <c r="Q3281" i="7" s="1"/>
  <c r="I3280" i="7"/>
  <c r="Q3280" i="7" s="1"/>
  <c r="I3279" i="7"/>
  <c r="Q3279" i="7" s="1"/>
  <c r="I3278" i="7"/>
  <c r="Q3278" i="7" s="1"/>
  <c r="I3277" i="7"/>
  <c r="Q3277" i="7" s="1"/>
  <c r="I3276" i="7"/>
  <c r="Q3276" i="7" s="1"/>
  <c r="I3275" i="7"/>
  <c r="Q3275" i="7" s="1"/>
  <c r="I3274" i="7"/>
  <c r="Q3274" i="7" s="1"/>
  <c r="I3273" i="7"/>
  <c r="Q3273" i="7" s="1"/>
  <c r="I3272" i="7"/>
  <c r="Q3272" i="7" s="1"/>
  <c r="I3271" i="7"/>
  <c r="Q3271" i="7" s="1"/>
  <c r="I3270" i="7"/>
  <c r="Q3270" i="7" s="1"/>
  <c r="I3269" i="7"/>
  <c r="Q3269" i="7" s="1"/>
  <c r="I3268" i="7"/>
  <c r="Q3268" i="7" s="1"/>
  <c r="I3267" i="7"/>
  <c r="Q3267" i="7" s="1"/>
  <c r="I3266" i="7"/>
  <c r="Q3266" i="7" s="1"/>
  <c r="I3265" i="7"/>
  <c r="Q3265" i="7" s="1"/>
  <c r="I3264" i="7"/>
  <c r="Q3264" i="7" s="1"/>
  <c r="I3263" i="7"/>
  <c r="Q3263" i="7" s="1"/>
  <c r="I3262" i="7"/>
  <c r="Q3262" i="7" s="1"/>
  <c r="I3261" i="7"/>
  <c r="Q3261" i="7" s="1"/>
  <c r="I3260" i="7"/>
  <c r="Q3260" i="7" s="1"/>
  <c r="I3259" i="7"/>
  <c r="Q3259" i="7" s="1"/>
  <c r="I3258" i="7"/>
  <c r="Q3258" i="7" s="1"/>
  <c r="I3257" i="7"/>
  <c r="Q3257" i="7" s="1"/>
  <c r="I3256" i="7"/>
  <c r="Q3256" i="7" s="1"/>
  <c r="I3255" i="7"/>
  <c r="Q3255" i="7" s="1"/>
  <c r="I3254" i="7"/>
  <c r="Q3254" i="7" s="1"/>
  <c r="I3253" i="7"/>
  <c r="Q3253" i="7" s="1"/>
  <c r="I3251" i="7"/>
  <c r="Q3251" i="7" s="1"/>
  <c r="I3250" i="7"/>
  <c r="Q3250" i="7" s="1"/>
  <c r="I3249" i="7"/>
  <c r="Q3249" i="7" s="1"/>
  <c r="I3248" i="7"/>
  <c r="Q3248" i="7" s="1"/>
  <c r="I3246" i="7"/>
  <c r="Q3246" i="7" s="1"/>
  <c r="I3245" i="7"/>
  <c r="Q3245" i="7" s="1"/>
  <c r="I3243" i="7"/>
  <c r="Q3243" i="7" s="1"/>
  <c r="I3242" i="7"/>
  <c r="Q3242" i="7" s="1"/>
  <c r="I3241" i="7"/>
  <c r="Q3241" i="7" s="1"/>
  <c r="I3240" i="7"/>
  <c r="Q3240" i="7" s="1"/>
  <c r="I3239" i="7"/>
  <c r="Q3239" i="7" s="1"/>
  <c r="I3237" i="7"/>
  <c r="Q3237" i="7" s="1"/>
  <c r="I3236" i="7"/>
  <c r="Q3236" i="7" s="1"/>
  <c r="I3235" i="7"/>
  <c r="Q3235" i="7" s="1"/>
  <c r="I3234" i="7"/>
  <c r="Q3234" i="7" s="1"/>
  <c r="I3233" i="7"/>
  <c r="Q3233" i="7" s="1"/>
  <c r="I3232" i="7"/>
  <c r="Q3232" i="7" s="1"/>
  <c r="I3230" i="7"/>
  <c r="Q3230" i="7" s="1"/>
  <c r="I3229" i="7"/>
  <c r="Q3229" i="7" s="1"/>
  <c r="I3228" i="7"/>
  <c r="Q3228" i="7" s="1"/>
  <c r="I3227" i="7"/>
  <c r="Q3227" i="7" s="1"/>
  <c r="I3226" i="7"/>
  <c r="Q3226" i="7" s="1"/>
  <c r="I3225" i="7"/>
  <c r="Q3225" i="7" s="1"/>
  <c r="I3224" i="7"/>
  <c r="Q3224" i="7" s="1"/>
  <c r="I3223" i="7"/>
  <c r="Q3223" i="7" s="1"/>
  <c r="I3222" i="7"/>
  <c r="Q3222" i="7" s="1"/>
  <c r="I3221" i="7"/>
  <c r="Q3221" i="7" s="1"/>
  <c r="I3220" i="7"/>
  <c r="Q3220" i="7" s="1"/>
  <c r="I3219" i="7"/>
  <c r="Q3219" i="7" s="1"/>
  <c r="I3218" i="7"/>
  <c r="Q3218" i="7" s="1"/>
  <c r="I3217" i="7"/>
  <c r="Q3217" i="7" s="1"/>
  <c r="I3216" i="7"/>
  <c r="Q3216" i="7" s="1"/>
  <c r="I3215" i="7"/>
  <c r="Q3215" i="7" s="1"/>
  <c r="I3214" i="7"/>
  <c r="Q3214" i="7" s="1"/>
  <c r="I3213" i="7"/>
  <c r="Q3213" i="7" s="1"/>
  <c r="I3212" i="7"/>
  <c r="Q3212" i="7" s="1"/>
  <c r="I3211" i="7"/>
  <c r="Q3211" i="7" s="1"/>
  <c r="I3210" i="7"/>
  <c r="Q3210" i="7" s="1"/>
  <c r="I3209" i="7"/>
  <c r="Q3209" i="7" s="1"/>
  <c r="I3208" i="7"/>
  <c r="Q3208" i="7" s="1"/>
  <c r="I3206" i="7"/>
  <c r="Q3206" i="7" s="1"/>
  <c r="I3205" i="7"/>
  <c r="Q3205" i="7" s="1"/>
  <c r="I3204" i="7"/>
  <c r="Q3204" i="7" s="1"/>
  <c r="I3203" i="7"/>
  <c r="Q3203" i="7" s="1"/>
  <c r="I3202" i="7"/>
  <c r="Q3202" i="7" s="1"/>
  <c r="I3201" i="7"/>
  <c r="Q3201" i="7" s="1"/>
  <c r="I3200" i="7"/>
  <c r="Q3200" i="7" s="1"/>
  <c r="I3199" i="7"/>
  <c r="Q3199" i="7" s="1"/>
  <c r="I3198" i="7"/>
  <c r="Q3198" i="7" s="1"/>
  <c r="I3197" i="7"/>
  <c r="Q3197" i="7" s="1"/>
  <c r="I3196" i="7"/>
  <c r="Q3196" i="7" s="1"/>
  <c r="I3195" i="7"/>
  <c r="Q3195" i="7" s="1"/>
  <c r="I3194" i="7"/>
  <c r="Q3194" i="7" s="1"/>
  <c r="I3193" i="7"/>
  <c r="Q3193" i="7" s="1"/>
  <c r="I3192" i="7"/>
  <c r="Q3192" i="7" s="1"/>
  <c r="I3191" i="7"/>
  <c r="Q3191" i="7" s="1"/>
  <c r="I3190" i="7"/>
  <c r="Q3190" i="7" s="1"/>
  <c r="I3189" i="7"/>
  <c r="Q3189" i="7" s="1"/>
  <c r="I3188" i="7"/>
  <c r="Q3188" i="7" s="1"/>
  <c r="I3187" i="7"/>
  <c r="Q3187" i="7" s="1"/>
  <c r="I3186" i="7"/>
  <c r="Q3186" i="7" s="1"/>
  <c r="I3184" i="7"/>
  <c r="Q3184" i="7" s="1"/>
  <c r="I3183" i="7"/>
  <c r="Q3183" i="7" s="1"/>
  <c r="I3182" i="7"/>
  <c r="Q3182" i="7" s="1"/>
  <c r="I3181" i="7"/>
  <c r="Q3181" i="7" s="1"/>
  <c r="I3180" i="7"/>
  <c r="Q3180" i="7" s="1"/>
  <c r="I3179" i="7"/>
  <c r="Q3179" i="7" s="1"/>
  <c r="I3178" i="7"/>
  <c r="Q3178" i="7" s="1"/>
  <c r="I3177" i="7"/>
  <c r="Q3177" i="7" s="1"/>
  <c r="I3176" i="7"/>
  <c r="Q3176" i="7" s="1"/>
  <c r="I3175" i="7"/>
  <c r="Q3175" i="7" s="1"/>
  <c r="I3174" i="7"/>
  <c r="Q3174" i="7" s="1"/>
  <c r="I3173" i="7"/>
  <c r="Q3173" i="7" s="1"/>
  <c r="I3172" i="7"/>
  <c r="Q3172" i="7" s="1"/>
  <c r="I3171" i="7"/>
  <c r="Q3171" i="7" s="1"/>
  <c r="I3170" i="7"/>
  <c r="Q3170" i="7" s="1"/>
  <c r="I3169" i="7"/>
  <c r="Q3169" i="7" s="1"/>
  <c r="I3168" i="7"/>
  <c r="Q3168" i="7" s="1"/>
  <c r="I3167" i="7"/>
  <c r="Q3167" i="7" s="1"/>
  <c r="I3166" i="7"/>
  <c r="Q3166" i="7" s="1"/>
  <c r="I3165" i="7"/>
  <c r="Q3165" i="7" s="1"/>
  <c r="I3164" i="7"/>
  <c r="Q3164" i="7" s="1"/>
  <c r="I3163" i="7"/>
  <c r="Q3163" i="7" s="1"/>
  <c r="I3162" i="7"/>
  <c r="Q3162" i="7" s="1"/>
  <c r="I3161" i="7"/>
  <c r="Q3161" i="7" s="1"/>
  <c r="I3160" i="7"/>
  <c r="Q3160" i="7" s="1"/>
  <c r="I3159" i="7"/>
  <c r="Q3159" i="7" s="1"/>
  <c r="I3158" i="7"/>
  <c r="Q3158" i="7" s="1"/>
  <c r="I3157" i="7"/>
  <c r="Q3157" i="7" s="1"/>
  <c r="I3155" i="7"/>
  <c r="Q3155" i="7" s="1"/>
  <c r="I3154" i="7"/>
  <c r="Q3154" i="7" s="1"/>
  <c r="I3153" i="7"/>
  <c r="Q3153" i="7" s="1"/>
  <c r="I3152" i="7"/>
  <c r="Q3152" i="7" s="1"/>
  <c r="I3151" i="7"/>
  <c r="Q3151" i="7" s="1"/>
  <c r="I3150" i="7"/>
  <c r="Q3150" i="7" s="1"/>
  <c r="I3149" i="7"/>
  <c r="Q3149" i="7" s="1"/>
  <c r="I3148" i="7"/>
  <c r="Q3148" i="7" s="1"/>
  <c r="I3147" i="7"/>
  <c r="Q3147" i="7" s="1"/>
  <c r="I3146" i="7"/>
  <c r="Q3146" i="7" s="1"/>
  <c r="I3145" i="7"/>
  <c r="Q3145" i="7" s="1"/>
  <c r="I3144" i="7"/>
  <c r="Q3144" i="7" s="1"/>
  <c r="I3143" i="7"/>
  <c r="Q3143" i="7" s="1"/>
  <c r="I3142" i="7"/>
  <c r="Q3142" i="7" s="1"/>
  <c r="I3141" i="7"/>
  <c r="Q3141" i="7" s="1"/>
  <c r="I3140" i="7"/>
  <c r="Q3140" i="7" s="1"/>
  <c r="I3139" i="7"/>
  <c r="Q3139" i="7" s="1"/>
  <c r="I3138" i="7"/>
  <c r="Q3138" i="7" s="1"/>
  <c r="I3137" i="7"/>
  <c r="Q3137" i="7" s="1"/>
  <c r="I3136" i="7"/>
  <c r="Q3136" i="7" s="1"/>
  <c r="I3135" i="7"/>
  <c r="Q3135" i="7" s="1"/>
  <c r="I3134" i="7"/>
  <c r="Q3134" i="7" s="1"/>
  <c r="I3133" i="7"/>
  <c r="Q3133" i="7" s="1"/>
  <c r="I3132" i="7"/>
  <c r="Q3132" i="7" s="1"/>
  <c r="I3131" i="7"/>
  <c r="Q3131" i="7" s="1"/>
  <c r="I3130" i="7"/>
  <c r="Q3130" i="7" s="1"/>
  <c r="I3129" i="7"/>
  <c r="Q3129" i="7" s="1"/>
  <c r="I3128" i="7"/>
  <c r="Q3128" i="7" s="1"/>
  <c r="I3127" i="7"/>
  <c r="Q3127" i="7" s="1"/>
  <c r="I3126" i="7"/>
  <c r="Q3126" i="7" s="1"/>
  <c r="I3124" i="7"/>
  <c r="Q3124" i="7" s="1"/>
  <c r="I3123" i="7"/>
  <c r="Q3123" i="7" s="1"/>
  <c r="I3122" i="7"/>
  <c r="Q3122" i="7" s="1"/>
  <c r="I3121" i="7"/>
  <c r="Q3121" i="7" s="1"/>
  <c r="I3120" i="7"/>
  <c r="Q3120" i="7" s="1"/>
  <c r="I3119" i="7"/>
  <c r="Q3119" i="7" s="1"/>
  <c r="I3118" i="7"/>
  <c r="Q3118" i="7" s="1"/>
  <c r="I3117" i="7"/>
  <c r="Q3117" i="7" s="1"/>
  <c r="I3116" i="7"/>
  <c r="Q3116" i="7" s="1"/>
  <c r="I3115" i="7"/>
  <c r="Q3115" i="7" s="1"/>
  <c r="I3114" i="7"/>
  <c r="Q3114" i="7" s="1"/>
  <c r="I3113" i="7"/>
  <c r="Q3113" i="7" s="1"/>
  <c r="I3112" i="7"/>
  <c r="Q3112" i="7" s="1"/>
  <c r="I3111" i="7"/>
  <c r="Q3111" i="7" s="1"/>
  <c r="I3110" i="7"/>
  <c r="Q3110" i="7" s="1"/>
  <c r="I3109" i="7"/>
  <c r="Q3109" i="7" s="1"/>
  <c r="I3108" i="7"/>
  <c r="Q3108" i="7" s="1"/>
  <c r="I3107" i="7"/>
  <c r="Q3107" i="7" s="1"/>
  <c r="I3106" i="7"/>
  <c r="Q3106" i="7" s="1"/>
  <c r="I3105" i="7"/>
  <c r="Q3105" i="7" s="1"/>
  <c r="I3104" i="7"/>
  <c r="Q3104" i="7" s="1"/>
  <c r="I3102" i="7"/>
  <c r="Q3102" i="7" s="1"/>
  <c r="I3101" i="7"/>
  <c r="Q3101" i="7" s="1"/>
  <c r="I3100" i="7"/>
  <c r="Q3100" i="7" s="1"/>
  <c r="I3099" i="7"/>
  <c r="Q3099" i="7" s="1"/>
  <c r="I3097" i="7"/>
  <c r="Q3097" i="7" s="1"/>
  <c r="I3096" i="7"/>
  <c r="Q3096" i="7" s="1"/>
  <c r="I3095" i="7"/>
  <c r="Q3095" i="7" s="1"/>
  <c r="I3093" i="7"/>
  <c r="Q3093" i="7" s="1"/>
  <c r="I3091" i="7"/>
  <c r="Q3091" i="7" s="1"/>
  <c r="I3090" i="7"/>
  <c r="Q3090" i="7" s="1"/>
  <c r="I3089" i="7"/>
  <c r="Q3089" i="7" s="1"/>
  <c r="I3088" i="7"/>
  <c r="Q3088" i="7" s="1"/>
  <c r="I3086" i="7"/>
  <c r="Q3086" i="7" s="1"/>
  <c r="I3085" i="7"/>
  <c r="Q3085" i="7" s="1"/>
  <c r="I3084" i="7"/>
  <c r="Q3084" i="7" s="1"/>
  <c r="I3083" i="7"/>
  <c r="Q3083" i="7" s="1"/>
  <c r="I3081" i="7"/>
  <c r="Q3081" i="7" s="1"/>
  <c r="I3080" i="7"/>
  <c r="Q3080" i="7" s="1"/>
  <c r="I3079" i="7"/>
  <c r="Q3079" i="7" s="1"/>
  <c r="I3078" i="7"/>
  <c r="Q3078" i="7" s="1"/>
  <c r="I3076" i="7"/>
  <c r="Q3076" i="7" s="1"/>
  <c r="I3075" i="7"/>
  <c r="Q3075" i="7" s="1"/>
  <c r="I3074" i="7"/>
  <c r="Q3074" i="7" s="1"/>
  <c r="I3073" i="7"/>
  <c r="Q3073" i="7" s="1"/>
  <c r="I3071" i="7"/>
  <c r="Q3071" i="7" s="1"/>
  <c r="I3070" i="7"/>
  <c r="Q3070" i="7" s="1"/>
  <c r="I3069" i="7"/>
  <c r="Q3069" i="7" s="1"/>
  <c r="I3068" i="7"/>
  <c r="Q3068" i="7" s="1"/>
  <c r="I3067" i="7"/>
  <c r="Q3067" i="7" s="1"/>
  <c r="I3066" i="7"/>
  <c r="Q3066" i="7" s="1"/>
  <c r="I3065" i="7"/>
  <c r="Q3065" i="7" s="1"/>
  <c r="I3064" i="7"/>
  <c r="Q3064" i="7" s="1"/>
  <c r="I3063" i="7"/>
  <c r="Q3063" i="7" s="1"/>
  <c r="I3062" i="7"/>
  <c r="Q3062" i="7" s="1"/>
  <c r="I3061" i="7"/>
  <c r="Q3061" i="7" s="1"/>
  <c r="I3060" i="7"/>
  <c r="Q3060" i="7" s="1"/>
  <c r="I3059" i="7"/>
  <c r="Q3059" i="7" s="1"/>
  <c r="I3058" i="7"/>
  <c r="Q3058" i="7" s="1"/>
  <c r="I3057" i="7"/>
  <c r="Q3057" i="7" s="1"/>
  <c r="I3056" i="7"/>
  <c r="Q3056" i="7" s="1"/>
  <c r="I3055" i="7"/>
  <c r="Q3055" i="7" s="1"/>
  <c r="I3054" i="7"/>
  <c r="Q3054" i="7" s="1"/>
  <c r="I3053" i="7"/>
  <c r="Q3053" i="7" s="1"/>
  <c r="I3052" i="7"/>
  <c r="Q3052" i="7" s="1"/>
  <c r="I3051" i="7"/>
  <c r="Q3051" i="7" s="1"/>
  <c r="I3050" i="7"/>
  <c r="Q3050" i="7" s="1"/>
  <c r="I3049" i="7"/>
  <c r="Q3049" i="7" s="1"/>
  <c r="I3048" i="7"/>
  <c r="Q3048" i="7" s="1"/>
  <c r="I3047" i="7"/>
  <c r="Q3047" i="7" s="1"/>
  <c r="I3046" i="7"/>
  <c r="Q3046" i="7" s="1"/>
  <c r="I3045" i="7"/>
  <c r="Q3045" i="7" s="1"/>
  <c r="I3044" i="7"/>
  <c r="Q3044" i="7" s="1"/>
  <c r="I3043" i="7"/>
  <c r="Q3043" i="7" s="1"/>
  <c r="I3042" i="7"/>
  <c r="Q3042" i="7" s="1"/>
  <c r="I3041" i="7"/>
  <c r="Q3041" i="7" s="1"/>
  <c r="I3040" i="7"/>
  <c r="Q3040" i="7" s="1"/>
  <c r="I3039" i="7"/>
  <c r="Q3039" i="7" s="1"/>
  <c r="I3038" i="7"/>
  <c r="Q3038" i="7" s="1"/>
  <c r="I3037" i="7"/>
  <c r="Q3037" i="7" s="1"/>
  <c r="I3036" i="7"/>
  <c r="Q3036" i="7" s="1"/>
  <c r="I3035" i="7"/>
  <c r="Q3035" i="7" s="1"/>
  <c r="I3034" i="7"/>
  <c r="Q3034" i="7" s="1"/>
  <c r="I3033" i="7"/>
  <c r="Q3033" i="7" s="1"/>
  <c r="I3032" i="7"/>
  <c r="Q3032" i="7" s="1"/>
  <c r="I3031" i="7"/>
  <c r="Q3031" i="7" s="1"/>
  <c r="I3030" i="7"/>
  <c r="Q3030" i="7" s="1"/>
  <c r="I3029" i="7"/>
  <c r="Q3029" i="7" s="1"/>
  <c r="I3028" i="7"/>
  <c r="Q3028" i="7" s="1"/>
  <c r="I3027" i="7"/>
  <c r="Q3027" i="7" s="1"/>
  <c r="I3026" i="7"/>
  <c r="Q3026" i="7" s="1"/>
  <c r="I3025" i="7"/>
  <c r="Q3025" i="7" s="1"/>
  <c r="I3024" i="7"/>
  <c r="Q3024" i="7" s="1"/>
  <c r="I3023" i="7"/>
  <c r="Q3023" i="7" s="1"/>
  <c r="I3022" i="7"/>
  <c r="Q3022" i="7" s="1"/>
  <c r="I3021" i="7"/>
  <c r="Q3021" i="7" s="1"/>
  <c r="I3020" i="7"/>
  <c r="Q3020" i="7" s="1"/>
  <c r="I3019" i="7"/>
  <c r="Q3019" i="7" s="1"/>
  <c r="I3018" i="7"/>
  <c r="Q3018" i="7" s="1"/>
  <c r="I3017" i="7"/>
  <c r="Q3017" i="7" s="1"/>
  <c r="I3016" i="7"/>
  <c r="Q3016" i="7" s="1"/>
  <c r="I3015" i="7"/>
  <c r="Q3015" i="7" s="1"/>
  <c r="I3014" i="7"/>
  <c r="Q3014" i="7" s="1"/>
  <c r="I3013" i="7"/>
  <c r="Q3013" i="7" s="1"/>
  <c r="I3012" i="7"/>
  <c r="Q3012" i="7" s="1"/>
  <c r="I3011" i="7"/>
  <c r="Q3011" i="7" s="1"/>
  <c r="I3010" i="7"/>
  <c r="Q3010" i="7" s="1"/>
  <c r="I3009" i="7"/>
  <c r="Q3009" i="7" s="1"/>
  <c r="I3008" i="7"/>
  <c r="Q3008" i="7" s="1"/>
  <c r="I3007" i="7"/>
  <c r="Q3007" i="7" s="1"/>
  <c r="I3005" i="7"/>
  <c r="Q3005" i="7" s="1"/>
  <c r="I3004" i="7"/>
  <c r="Q3004" i="7" s="1"/>
  <c r="I3003" i="7"/>
  <c r="Q3003" i="7" s="1"/>
  <c r="I3002" i="7"/>
  <c r="Q3002" i="7" s="1"/>
  <c r="I3001" i="7"/>
  <c r="Q3001" i="7" s="1"/>
  <c r="I3000" i="7"/>
  <c r="Q3000" i="7" s="1"/>
  <c r="I2999" i="7"/>
  <c r="Q2999" i="7" s="1"/>
  <c r="I2998" i="7"/>
  <c r="Q2998" i="7" s="1"/>
  <c r="I2997" i="7"/>
  <c r="Q2997" i="7" s="1"/>
  <c r="I2996" i="7"/>
  <c r="Q2996" i="7" s="1"/>
  <c r="I2995" i="7"/>
  <c r="Q2995" i="7" s="1"/>
  <c r="I2994" i="7"/>
  <c r="Q2994" i="7" s="1"/>
  <c r="I2993" i="7"/>
  <c r="Q2993" i="7" s="1"/>
  <c r="I2992" i="7"/>
  <c r="Q2992" i="7" s="1"/>
  <c r="I2991" i="7"/>
  <c r="Q2991" i="7" s="1"/>
  <c r="I2990" i="7"/>
  <c r="Q2990" i="7" s="1"/>
  <c r="I2989" i="7"/>
  <c r="Q2989" i="7" s="1"/>
  <c r="I2988" i="7"/>
  <c r="Q2988" i="7" s="1"/>
  <c r="I2987" i="7"/>
  <c r="Q2987" i="7" s="1"/>
  <c r="I2986" i="7"/>
  <c r="Q2986" i="7" s="1"/>
  <c r="I2985" i="7"/>
  <c r="Q2985" i="7" s="1"/>
  <c r="I2984" i="7"/>
  <c r="Q2984" i="7" s="1"/>
  <c r="I2983" i="7"/>
  <c r="Q2983" i="7" s="1"/>
  <c r="I2982" i="7"/>
  <c r="Q2982" i="7" s="1"/>
  <c r="I2981" i="7"/>
  <c r="Q2981" i="7" s="1"/>
  <c r="I2980" i="7"/>
  <c r="Q2980" i="7" s="1"/>
  <c r="I2979" i="7"/>
  <c r="Q2979" i="7" s="1"/>
  <c r="I2978" i="7"/>
  <c r="Q2978" i="7" s="1"/>
  <c r="I2977" i="7"/>
  <c r="Q2977" i="7" s="1"/>
  <c r="I2976" i="7"/>
  <c r="Q2976" i="7" s="1"/>
  <c r="I2975" i="7"/>
  <c r="Q2975" i="7" s="1"/>
  <c r="I2974" i="7"/>
  <c r="Q2974" i="7" s="1"/>
  <c r="I2973" i="7"/>
  <c r="Q2973" i="7" s="1"/>
  <c r="I2972" i="7"/>
  <c r="Q2972" i="7" s="1"/>
  <c r="I2971" i="7"/>
  <c r="Q2971" i="7" s="1"/>
  <c r="I2970" i="7"/>
  <c r="Q2970" i="7" s="1"/>
  <c r="I2969" i="7"/>
  <c r="Q2969" i="7" s="1"/>
  <c r="I2968" i="7"/>
  <c r="Q2968" i="7" s="1"/>
  <c r="I2967" i="7"/>
  <c r="Q2967" i="7" s="1"/>
  <c r="I2966" i="7"/>
  <c r="Q2966" i="7" s="1"/>
  <c r="I2965" i="7"/>
  <c r="Q2965" i="7" s="1"/>
  <c r="I2964" i="7"/>
  <c r="Q2964" i="7" s="1"/>
  <c r="I2963" i="7"/>
  <c r="Q2963" i="7" s="1"/>
  <c r="I2962" i="7"/>
  <c r="Q2962" i="7" s="1"/>
  <c r="I2961" i="7"/>
  <c r="Q2961" i="7" s="1"/>
  <c r="I2960" i="7"/>
  <c r="Q2960" i="7" s="1"/>
  <c r="I2959" i="7"/>
  <c r="Q2959" i="7" s="1"/>
  <c r="I2957" i="7"/>
  <c r="Q2957" i="7" s="1"/>
  <c r="I2956" i="7"/>
  <c r="Q2956" i="7" s="1"/>
  <c r="I2955" i="7"/>
  <c r="Q2955" i="7" s="1"/>
  <c r="I2954" i="7"/>
  <c r="Q2954" i="7" s="1"/>
  <c r="I2953" i="7"/>
  <c r="Q2953" i="7" s="1"/>
  <c r="I2952" i="7"/>
  <c r="Q2952" i="7" s="1"/>
  <c r="I2951" i="7"/>
  <c r="Q2951" i="7" s="1"/>
  <c r="I2950" i="7"/>
  <c r="Q2950" i="7" s="1"/>
  <c r="I2949" i="7"/>
  <c r="Q2949" i="7" s="1"/>
  <c r="I2948" i="7"/>
  <c r="Q2948" i="7" s="1"/>
  <c r="I2947" i="7"/>
  <c r="Q2947" i="7" s="1"/>
  <c r="I2946" i="7"/>
  <c r="Q2946" i="7" s="1"/>
  <c r="I2945" i="7"/>
  <c r="Q2945" i="7" s="1"/>
  <c r="I2944" i="7"/>
  <c r="Q2944" i="7" s="1"/>
  <c r="I2943" i="7"/>
  <c r="Q2943" i="7" s="1"/>
  <c r="I2942" i="7"/>
  <c r="Q2942" i="7" s="1"/>
  <c r="I2941" i="7"/>
  <c r="Q2941" i="7" s="1"/>
  <c r="I2940" i="7"/>
  <c r="Q2940" i="7" s="1"/>
  <c r="I2939" i="7"/>
  <c r="Q2939" i="7" s="1"/>
  <c r="I2938" i="7"/>
  <c r="Q2938" i="7" s="1"/>
  <c r="I2937" i="7"/>
  <c r="Q2937" i="7" s="1"/>
  <c r="I2936" i="7"/>
  <c r="Q2936" i="7" s="1"/>
  <c r="I2935" i="7"/>
  <c r="Q2935" i="7" s="1"/>
  <c r="I2934" i="7"/>
  <c r="Q2934" i="7" s="1"/>
  <c r="I2933" i="7"/>
  <c r="Q2933" i="7" s="1"/>
  <c r="I2932" i="7"/>
  <c r="Q2932" i="7" s="1"/>
  <c r="I2931" i="7"/>
  <c r="Q2931" i="7" s="1"/>
  <c r="I2930" i="7"/>
  <c r="Q2930" i="7" s="1"/>
  <c r="I2929" i="7"/>
  <c r="Q2929" i="7" s="1"/>
  <c r="I2928" i="7"/>
  <c r="Q2928" i="7" s="1"/>
  <c r="I2927" i="7"/>
  <c r="Q2927" i="7" s="1"/>
  <c r="I2926" i="7"/>
  <c r="Q2926" i="7" s="1"/>
  <c r="I2925" i="7"/>
  <c r="Q2925" i="7" s="1"/>
  <c r="I2924" i="7"/>
  <c r="Q2924" i="7" s="1"/>
  <c r="I2923" i="7"/>
  <c r="Q2923" i="7" s="1"/>
  <c r="I2922" i="7"/>
  <c r="Q2922" i="7" s="1"/>
  <c r="I2921" i="7"/>
  <c r="Q2921" i="7" s="1"/>
  <c r="I2920" i="7"/>
  <c r="Q2920" i="7" s="1"/>
  <c r="I2919" i="7"/>
  <c r="Q2919" i="7" s="1"/>
  <c r="I2918" i="7"/>
  <c r="Q2918" i="7" s="1"/>
  <c r="I2917" i="7"/>
  <c r="Q2917" i="7" s="1"/>
  <c r="I2916" i="7"/>
  <c r="Q2916" i="7" s="1"/>
  <c r="I2915" i="7"/>
  <c r="Q2915" i="7" s="1"/>
  <c r="I2914" i="7"/>
  <c r="Q2914" i="7" s="1"/>
  <c r="I2913" i="7"/>
  <c r="Q2913" i="7" s="1"/>
  <c r="I2912" i="7"/>
  <c r="Q2912" i="7" s="1"/>
  <c r="I2911" i="7"/>
  <c r="Q2911" i="7" s="1"/>
  <c r="I2910" i="7"/>
  <c r="Q2910" i="7" s="1"/>
  <c r="I2909" i="7"/>
  <c r="Q2909" i="7" s="1"/>
  <c r="I2908" i="7"/>
  <c r="Q2908" i="7" s="1"/>
  <c r="I2907" i="7"/>
  <c r="Q2907" i="7" s="1"/>
  <c r="I2906" i="7"/>
  <c r="Q2906" i="7" s="1"/>
  <c r="I2905" i="7"/>
  <c r="Q2905" i="7" s="1"/>
  <c r="I2904" i="7"/>
  <c r="Q2904" i="7" s="1"/>
  <c r="I2903" i="7"/>
  <c r="Q2903" i="7" s="1"/>
  <c r="I2902" i="7"/>
  <c r="Q2902" i="7" s="1"/>
  <c r="I2901" i="7"/>
  <c r="Q2901" i="7" s="1"/>
  <c r="I2900" i="7"/>
  <c r="Q2900" i="7" s="1"/>
  <c r="I2899" i="7"/>
  <c r="Q2899" i="7" s="1"/>
  <c r="I2898" i="7"/>
  <c r="Q2898" i="7" s="1"/>
  <c r="I2897" i="7"/>
  <c r="Q2897" i="7" s="1"/>
  <c r="I2896" i="7"/>
  <c r="Q2896" i="7" s="1"/>
  <c r="I2895" i="7"/>
  <c r="Q2895" i="7" s="1"/>
  <c r="I2894" i="7"/>
  <c r="Q2894" i="7" s="1"/>
  <c r="I2893" i="7"/>
  <c r="Q2893" i="7" s="1"/>
  <c r="I2892" i="7"/>
  <c r="Q2892" i="7" s="1"/>
  <c r="I2891" i="7"/>
  <c r="Q2891" i="7" s="1"/>
  <c r="I2890" i="7"/>
  <c r="Q2890" i="7" s="1"/>
  <c r="I2889" i="7"/>
  <c r="Q2889" i="7" s="1"/>
  <c r="I2887" i="7"/>
  <c r="Q2887" i="7" s="1"/>
  <c r="I2886" i="7"/>
  <c r="Q2886" i="7" s="1"/>
  <c r="I2885" i="7"/>
  <c r="Q2885" i="7" s="1"/>
  <c r="I2884" i="7"/>
  <c r="Q2884" i="7" s="1"/>
  <c r="I2883" i="7"/>
  <c r="Q2883" i="7" s="1"/>
  <c r="I2882" i="7"/>
  <c r="Q2882" i="7" s="1"/>
  <c r="I2881" i="7"/>
  <c r="Q2881" i="7" s="1"/>
  <c r="I2880" i="7"/>
  <c r="Q2880" i="7" s="1"/>
  <c r="I2879" i="7"/>
  <c r="Q2879" i="7" s="1"/>
  <c r="I2878" i="7"/>
  <c r="Q2878" i="7" s="1"/>
  <c r="I2877" i="7"/>
  <c r="Q2877" i="7" s="1"/>
  <c r="I2876" i="7"/>
  <c r="Q2876" i="7" s="1"/>
  <c r="I2875" i="7"/>
  <c r="Q2875" i="7" s="1"/>
  <c r="I2874" i="7"/>
  <c r="Q2874" i="7" s="1"/>
  <c r="I2873" i="7"/>
  <c r="Q2873" i="7" s="1"/>
  <c r="I2872" i="7"/>
  <c r="Q2872" i="7" s="1"/>
  <c r="I2871" i="7"/>
  <c r="Q2871" i="7" s="1"/>
  <c r="I2870" i="7"/>
  <c r="Q2870" i="7" s="1"/>
  <c r="I2869" i="7"/>
  <c r="Q2869" i="7" s="1"/>
  <c r="I2868" i="7"/>
  <c r="Q2868" i="7" s="1"/>
  <c r="I2867" i="7"/>
  <c r="Q2867" i="7" s="1"/>
  <c r="I2865" i="7"/>
  <c r="Q2865" i="7" s="1"/>
  <c r="I2864" i="7"/>
  <c r="Q2864" i="7" s="1"/>
  <c r="I2863" i="7"/>
  <c r="Q2863" i="7" s="1"/>
  <c r="I2862" i="7"/>
  <c r="Q2862" i="7" s="1"/>
  <c r="I2861" i="7"/>
  <c r="Q2861" i="7" s="1"/>
  <c r="I2860" i="7"/>
  <c r="Q2860" i="7" s="1"/>
  <c r="I2859" i="7"/>
  <c r="Q2859" i="7" s="1"/>
  <c r="I2858" i="7"/>
  <c r="Q2858" i="7" s="1"/>
  <c r="I2857" i="7"/>
  <c r="Q2857" i="7" s="1"/>
  <c r="I2856" i="7"/>
  <c r="Q2856" i="7" s="1"/>
  <c r="I2855" i="7"/>
  <c r="Q2855" i="7" s="1"/>
  <c r="I2854" i="7"/>
  <c r="Q2854" i="7" s="1"/>
  <c r="I2853" i="7"/>
  <c r="Q2853" i="7" s="1"/>
  <c r="I2852" i="7"/>
  <c r="Q2852" i="7" s="1"/>
  <c r="I2851" i="7"/>
  <c r="Q2851" i="7" s="1"/>
  <c r="I2850" i="7"/>
  <c r="Q2850" i="7" s="1"/>
  <c r="I2849" i="7"/>
  <c r="Q2849" i="7" s="1"/>
  <c r="I2848" i="7"/>
  <c r="Q2848" i="7" s="1"/>
  <c r="I2847" i="7"/>
  <c r="Q2847" i="7" s="1"/>
  <c r="I2846" i="7"/>
  <c r="Q2846" i="7" s="1"/>
  <c r="I2845" i="7"/>
  <c r="Q2845" i="7" s="1"/>
  <c r="I2843" i="7"/>
  <c r="Q2843" i="7" s="1"/>
  <c r="I2842" i="7"/>
  <c r="Q2842" i="7" s="1"/>
  <c r="I2841" i="7"/>
  <c r="Q2841" i="7" s="1"/>
  <c r="I2840" i="7"/>
  <c r="Q2840" i="7" s="1"/>
  <c r="I2839" i="7"/>
  <c r="Q2839" i="7" s="1"/>
  <c r="I2838" i="7"/>
  <c r="Q2838" i="7" s="1"/>
  <c r="I2837" i="7"/>
  <c r="Q2837" i="7" s="1"/>
  <c r="I2836" i="7"/>
  <c r="Q2836" i="7" s="1"/>
  <c r="I2835" i="7"/>
  <c r="Q2835" i="7" s="1"/>
  <c r="I2834" i="7"/>
  <c r="Q2834" i="7" s="1"/>
  <c r="I2833" i="7"/>
  <c r="Q2833" i="7" s="1"/>
  <c r="I2832" i="7"/>
  <c r="Q2832" i="7" s="1"/>
  <c r="I2831" i="7"/>
  <c r="Q2831" i="7" s="1"/>
  <c r="I2830" i="7"/>
  <c r="Q2830" i="7" s="1"/>
  <c r="I2829" i="7"/>
  <c r="Q2829" i="7" s="1"/>
  <c r="I2828" i="7"/>
  <c r="Q2828" i="7" s="1"/>
  <c r="I2827" i="7"/>
  <c r="Q2827" i="7" s="1"/>
  <c r="I2826" i="7"/>
  <c r="Q2826" i="7" s="1"/>
  <c r="I2825" i="7"/>
  <c r="Q2825" i="7" s="1"/>
  <c r="I2824" i="7"/>
  <c r="Q2824" i="7" s="1"/>
  <c r="I2823" i="7"/>
  <c r="Q2823" i="7" s="1"/>
  <c r="I2821" i="7"/>
  <c r="Q2821" i="7" s="1"/>
  <c r="I2820" i="7"/>
  <c r="Q2820" i="7" s="1"/>
  <c r="I2819" i="7"/>
  <c r="Q2819" i="7" s="1"/>
  <c r="I2818" i="7"/>
  <c r="Q2818" i="7" s="1"/>
  <c r="I2817" i="7"/>
  <c r="Q2817" i="7" s="1"/>
  <c r="I2816" i="7"/>
  <c r="Q2816" i="7" s="1"/>
  <c r="I2815" i="7"/>
  <c r="Q2815" i="7" s="1"/>
  <c r="I2814" i="7"/>
  <c r="Q2814" i="7" s="1"/>
  <c r="I2813" i="7"/>
  <c r="Q2813" i="7" s="1"/>
  <c r="I2812" i="7"/>
  <c r="Q2812" i="7" s="1"/>
  <c r="I2811" i="7"/>
  <c r="Q2811" i="7" s="1"/>
  <c r="I2810" i="7"/>
  <c r="Q2810" i="7" s="1"/>
  <c r="I2809" i="7"/>
  <c r="Q2809" i="7" s="1"/>
  <c r="I2808" i="7"/>
  <c r="Q2808" i="7" s="1"/>
  <c r="I2807" i="7"/>
  <c r="Q2807" i="7" s="1"/>
  <c r="I2806" i="7"/>
  <c r="Q2806" i="7" s="1"/>
  <c r="I2805" i="7"/>
  <c r="Q2805" i="7" s="1"/>
  <c r="I2804" i="7"/>
  <c r="Q2804" i="7" s="1"/>
  <c r="I2803" i="7"/>
  <c r="Q2803" i="7" s="1"/>
  <c r="I2802" i="7"/>
  <c r="Q2802" i="7" s="1"/>
  <c r="I2801" i="7"/>
  <c r="Q2801" i="7" s="1"/>
  <c r="I2800" i="7"/>
  <c r="Q2800" i="7" s="1"/>
  <c r="I2799" i="7"/>
  <c r="Q2799" i="7" s="1"/>
  <c r="I2798" i="7"/>
  <c r="Q2798" i="7" s="1"/>
  <c r="I2797" i="7"/>
  <c r="Q2797" i="7" s="1"/>
  <c r="I2796" i="7"/>
  <c r="Q2796" i="7" s="1"/>
  <c r="I2795" i="7"/>
  <c r="Q2795" i="7" s="1"/>
  <c r="I2794" i="7"/>
  <c r="Q2794" i="7" s="1"/>
  <c r="I2793" i="7"/>
  <c r="Q2793" i="7" s="1"/>
  <c r="I2792" i="7"/>
  <c r="Q2792" i="7" s="1"/>
  <c r="I2791" i="7"/>
  <c r="Q2791" i="7" s="1"/>
  <c r="I2790" i="7"/>
  <c r="Q2790" i="7" s="1"/>
  <c r="I2789" i="7"/>
  <c r="Q2789" i="7" s="1"/>
  <c r="I2788" i="7"/>
  <c r="Q2788" i="7" s="1"/>
  <c r="I2787" i="7"/>
  <c r="Q2787" i="7" s="1"/>
  <c r="I2786" i="7"/>
  <c r="Q2786" i="7" s="1"/>
  <c r="I2785" i="7"/>
  <c r="Q2785" i="7" s="1"/>
  <c r="I2784" i="7"/>
  <c r="Q2784" i="7" s="1"/>
  <c r="I2783" i="7"/>
  <c r="Q2783" i="7" s="1"/>
  <c r="I2782" i="7"/>
  <c r="Q2782" i="7" s="1"/>
  <c r="I2781" i="7"/>
  <c r="Q2781" i="7" s="1"/>
  <c r="I2780" i="7"/>
  <c r="Q2780" i="7" s="1"/>
  <c r="I2779" i="7"/>
  <c r="Q2779" i="7" s="1"/>
  <c r="I2778" i="7"/>
  <c r="Q2778" i="7" s="1"/>
  <c r="I2777" i="7"/>
  <c r="Q2777" i="7" s="1"/>
  <c r="I2776" i="7"/>
  <c r="Q2776" i="7" s="1"/>
  <c r="I2775" i="7"/>
  <c r="Q2775" i="7" s="1"/>
  <c r="I2774" i="7"/>
  <c r="Q2774" i="7" s="1"/>
  <c r="I2773" i="7"/>
  <c r="Q2773" i="7" s="1"/>
  <c r="I2772" i="7"/>
  <c r="Q2772" i="7" s="1"/>
  <c r="I2771" i="7"/>
  <c r="Q2771" i="7" s="1"/>
  <c r="I2770" i="7"/>
  <c r="Q2770" i="7" s="1"/>
  <c r="I2768" i="7"/>
  <c r="Q2768" i="7" s="1"/>
  <c r="I2767" i="7"/>
  <c r="Q2767" i="7" s="1"/>
  <c r="I2766" i="7"/>
  <c r="Q2766" i="7" s="1"/>
  <c r="I2765" i="7"/>
  <c r="Q2765" i="7" s="1"/>
  <c r="I2764" i="7"/>
  <c r="Q2764" i="7" s="1"/>
  <c r="I2763" i="7"/>
  <c r="Q2763" i="7" s="1"/>
  <c r="I2762" i="7"/>
  <c r="Q2762" i="7" s="1"/>
  <c r="I2761" i="7"/>
  <c r="Q2761" i="7" s="1"/>
  <c r="I2760" i="7"/>
  <c r="Q2760" i="7" s="1"/>
  <c r="I2759" i="7"/>
  <c r="Q2759" i="7" s="1"/>
  <c r="I2758" i="7"/>
  <c r="Q2758" i="7" s="1"/>
  <c r="I2757" i="7"/>
  <c r="Q2757" i="7" s="1"/>
  <c r="I2756" i="7"/>
  <c r="Q2756" i="7" s="1"/>
  <c r="I2755" i="7"/>
  <c r="Q2755" i="7" s="1"/>
  <c r="I2754" i="7"/>
  <c r="Q2754" i="7" s="1"/>
  <c r="I2753" i="7"/>
  <c r="Q2753" i="7" s="1"/>
  <c r="I2752" i="7"/>
  <c r="Q2752" i="7" s="1"/>
  <c r="I2751" i="7"/>
  <c r="Q2751" i="7" s="1"/>
  <c r="I2750" i="7"/>
  <c r="Q2750" i="7" s="1"/>
  <c r="I2749" i="7"/>
  <c r="Q2749" i="7" s="1"/>
  <c r="I2748" i="7"/>
  <c r="Q2748" i="7" s="1"/>
  <c r="I2747" i="7"/>
  <c r="Q2747" i="7" s="1"/>
  <c r="I2746" i="7"/>
  <c r="Q2746" i="7" s="1"/>
  <c r="I2745" i="7"/>
  <c r="Q2745" i="7" s="1"/>
  <c r="I2744" i="7"/>
  <c r="Q2744" i="7" s="1"/>
  <c r="I2743" i="7"/>
  <c r="Q2743" i="7" s="1"/>
  <c r="I2742" i="7"/>
  <c r="Q2742" i="7" s="1"/>
  <c r="I2741" i="7"/>
  <c r="Q2741" i="7" s="1"/>
  <c r="I2740" i="7"/>
  <c r="Q2740" i="7" s="1"/>
  <c r="I2739" i="7"/>
  <c r="Q2739" i="7" s="1"/>
  <c r="I2738" i="7"/>
  <c r="Q2738" i="7" s="1"/>
  <c r="I2737" i="7"/>
  <c r="Q2737" i="7" s="1"/>
  <c r="I2736" i="7"/>
  <c r="Q2736" i="7" s="1"/>
  <c r="I2735" i="7"/>
  <c r="Q2735" i="7" s="1"/>
  <c r="I2734" i="7"/>
  <c r="Q2734" i="7" s="1"/>
  <c r="I2733" i="7"/>
  <c r="Q2733" i="7" s="1"/>
  <c r="I2732" i="7"/>
  <c r="Q2732" i="7" s="1"/>
  <c r="I2731" i="7"/>
  <c r="Q2731" i="7" s="1"/>
  <c r="I2730" i="7"/>
  <c r="Q2730" i="7" s="1"/>
  <c r="I2729" i="7"/>
  <c r="Q2729" i="7" s="1"/>
  <c r="I2728" i="7"/>
  <c r="Q2728" i="7" s="1"/>
  <c r="I2727" i="7"/>
  <c r="Q2727" i="7" s="1"/>
  <c r="I2726" i="7"/>
  <c r="Q2726" i="7" s="1"/>
  <c r="I2725" i="7"/>
  <c r="Q2725" i="7" s="1"/>
  <c r="I2724" i="7"/>
  <c r="Q2724" i="7" s="1"/>
  <c r="I2723" i="7"/>
  <c r="Q2723" i="7" s="1"/>
  <c r="I2722" i="7"/>
  <c r="Q2722" i="7" s="1"/>
  <c r="I2721" i="7"/>
  <c r="Q2721" i="7" s="1"/>
  <c r="I2720" i="7"/>
  <c r="Q2720" i="7" s="1"/>
  <c r="I2719" i="7"/>
  <c r="Q2719" i="7" s="1"/>
  <c r="I2718" i="7"/>
  <c r="Q2718" i="7" s="1"/>
  <c r="I2717" i="7"/>
  <c r="Q2717" i="7" s="1"/>
  <c r="I2716" i="7"/>
  <c r="Q2716" i="7" s="1"/>
  <c r="I2715" i="7"/>
  <c r="Q2715" i="7" s="1"/>
  <c r="I2714" i="7"/>
  <c r="Q2714" i="7" s="1"/>
  <c r="I2713" i="7"/>
  <c r="Q2713" i="7" s="1"/>
  <c r="I2712" i="7"/>
  <c r="Q2712" i="7" s="1"/>
  <c r="I2711" i="7"/>
  <c r="Q2711" i="7" s="1"/>
  <c r="I2710" i="7"/>
  <c r="Q2710" i="7" s="1"/>
  <c r="I2709" i="7"/>
  <c r="Q2709" i="7" s="1"/>
  <c r="I2708" i="7"/>
  <c r="Q2708" i="7" s="1"/>
  <c r="I2707" i="7"/>
  <c r="Q2707" i="7" s="1"/>
  <c r="I2706" i="7"/>
  <c r="Q2706" i="7" s="1"/>
  <c r="I2705" i="7"/>
  <c r="Q2705" i="7" s="1"/>
  <c r="I2704" i="7"/>
  <c r="Q2704" i="7" s="1"/>
  <c r="I2703" i="7"/>
  <c r="Q2703" i="7" s="1"/>
  <c r="I2702" i="7"/>
  <c r="Q2702" i="7" s="1"/>
  <c r="I2701" i="7"/>
  <c r="Q2701" i="7" s="1"/>
  <c r="I2700" i="7"/>
  <c r="Q2700" i="7" s="1"/>
  <c r="I2699" i="7"/>
  <c r="Q2699" i="7" s="1"/>
  <c r="I2698" i="7"/>
  <c r="Q2698" i="7" s="1"/>
  <c r="I2697" i="7"/>
  <c r="Q2697" i="7" s="1"/>
  <c r="I2696" i="7"/>
  <c r="Q2696" i="7" s="1"/>
  <c r="I2695" i="7"/>
  <c r="Q2695" i="7" s="1"/>
  <c r="I2694" i="7"/>
  <c r="Q2694" i="7" s="1"/>
  <c r="I2693" i="7"/>
  <c r="Q2693" i="7" s="1"/>
  <c r="I2692" i="7"/>
  <c r="Q2692" i="7" s="1"/>
  <c r="I2691" i="7"/>
  <c r="Q2691" i="7" s="1"/>
  <c r="I2690" i="7"/>
  <c r="Q2690" i="7" s="1"/>
  <c r="I2689" i="7"/>
  <c r="Q2689" i="7" s="1"/>
  <c r="I2688" i="7"/>
  <c r="Q2688" i="7" s="1"/>
  <c r="I2687" i="7"/>
  <c r="Q2687" i="7" s="1"/>
  <c r="I2686" i="7"/>
  <c r="Q2686" i="7" s="1"/>
  <c r="I2685" i="7"/>
  <c r="Q2685" i="7" s="1"/>
  <c r="I2684" i="7"/>
  <c r="Q2684" i="7" s="1"/>
  <c r="I2683" i="7"/>
  <c r="Q2683" i="7" s="1"/>
  <c r="I2682" i="7"/>
  <c r="Q2682" i="7" s="1"/>
  <c r="I2681" i="7"/>
  <c r="Q2681" i="7" s="1"/>
  <c r="I2680" i="7"/>
  <c r="Q2680" i="7" s="1"/>
  <c r="I2679" i="7"/>
  <c r="Q2679" i="7" s="1"/>
  <c r="I2678" i="7"/>
  <c r="Q2678" i="7" s="1"/>
  <c r="I2677" i="7"/>
  <c r="Q2677" i="7" s="1"/>
  <c r="I2676" i="7"/>
  <c r="Q2676" i="7" s="1"/>
  <c r="I2675" i="7"/>
  <c r="Q2675" i="7" s="1"/>
  <c r="I2674" i="7"/>
  <c r="Q2674" i="7" s="1"/>
  <c r="I2673" i="7"/>
  <c r="Q2673" i="7" s="1"/>
  <c r="I2672" i="7"/>
  <c r="Q2672" i="7" s="1"/>
  <c r="I2671" i="7"/>
  <c r="Q2671" i="7" s="1"/>
  <c r="I2670" i="7"/>
  <c r="Q2670" i="7" s="1"/>
  <c r="I2669" i="7"/>
  <c r="Q2669" i="7" s="1"/>
  <c r="I2668" i="7"/>
  <c r="Q2668" i="7" s="1"/>
  <c r="I2667" i="7"/>
  <c r="Q2667" i="7" s="1"/>
  <c r="I2666" i="7"/>
  <c r="Q2666" i="7" s="1"/>
  <c r="I2665" i="7"/>
  <c r="Q2665" i="7" s="1"/>
  <c r="I2664" i="7"/>
  <c r="Q2664" i="7" s="1"/>
  <c r="I2663" i="7"/>
  <c r="Q2663" i="7" s="1"/>
  <c r="I2662" i="7"/>
  <c r="Q2662" i="7" s="1"/>
  <c r="I2661" i="7"/>
  <c r="Q2661" i="7" s="1"/>
  <c r="I2660" i="7"/>
  <c r="Q2660" i="7" s="1"/>
  <c r="I2659" i="7"/>
  <c r="Q2659" i="7" s="1"/>
  <c r="I2658" i="7"/>
  <c r="Q2658" i="7" s="1"/>
  <c r="I2657" i="7"/>
  <c r="Q2657" i="7" s="1"/>
  <c r="I2656" i="7"/>
  <c r="Q2656" i="7" s="1"/>
  <c r="I2655" i="7"/>
  <c r="Q2655" i="7" s="1"/>
  <c r="I2654" i="7"/>
  <c r="Q2654" i="7" s="1"/>
  <c r="I2653" i="7"/>
  <c r="Q2653" i="7" s="1"/>
  <c r="I2652" i="7"/>
  <c r="Q2652" i="7" s="1"/>
  <c r="I2651" i="7"/>
  <c r="Q2651" i="7" s="1"/>
  <c r="I2650" i="7"/>
  <c r="Q2650" i="7" s="1"/>
  <c r="I2649" i="7"/>
  <c r="Q2649" i="7" s="1"/>
  <c r="I2648" i="7"/>
  <c r="Q2648" i="7" s="1"/>
  <c r="I2647" i="7"/>
  <c r="Q2647" i="7" s="1"/>
  <c r="I2646" i="7"/>
  <c r="Q2646" i="7" s="1"/>
  <c r="I2645" i="7"/>
  <c r="Q2645" i="7" s="1"/>
  <c r="I2644" i="7"/>
  <c r="Q2644" i="7" s="1"/>
  <c r="I2643" i="7"/>
  <c r="Q2643" i="7" s="1"/>
  <c r="I2642" i="7"/>
  <c r="Q2642" i="7" s="1"/>
  <c r="I2641" i="7"/>
  <c r="Q2641" i="7" s="1"/>
  <c r="I2640" i="7"/>
  <c r="Q2640" i="7" s="1"/>
  <c r="I2639" i="7"/>
  <c r="Q2639" i="7" s="1"/>
  <c r="I2638" i="7"/>
  <c r="Q2638" i="7" s="1"/>
  <c r="I2637" i="7"/>
  <c r="Q2637" i="7" s="1"/>
  <c r="I2636" i="7"/>
  <c r="Q2636" i="7" s="1"/>
  <c r="I2635" i="7"/>
  <c r="Q2635" i="7" s="1"/>
  <c r="I2634" i="7"/>
  <c r="Q2634" i="7" s="1"/>
  <c r="I2633" i="7"/>
  <c r="Q2633" i="7" s="1"/>
  <c r="I2632" i="7"/>
  <c r="Q2632" i="7" s="1"/>
  <c r="I2631" i="7"/>
  <c r="Q2631" i="7" s="1"/>
  <c r="I2630" i="7"/>
  <c r="Q2630" i="7" s="1"/>
  <c r="I2629" i="7"/>
  <c r="Q2629" i="7" s="1"/>
  <c r="I2628" i="7"/>
  <c r="Q2628" i="7" s="1"/>
  <c r="I2627" i="7"/>
  <c r="Q2627" i="7" s="1"/>
  <c r="I2626" i="7"/>
  <c r="Q2626" i="7" s="1"/>
  <c r="I2625" i="7"/>
  <c r="Q2625" i="7" s="1"/>
  <c r="I2624" i="7"/>
  <c r="Q2624" i="7" s="1"/>
  <c r="I2623" i="7"/>
  <c r="Q2623" i="7" s="1"/>
  <c r="I2622" i="7"/>
  <c r="Q2622" i="7" s="1"/>
  <c r="I2621" i="7"/>
  <c r="Q2621" i="7" s="1"/>
  <c r="I2620" i="7"/>
  <c r="Q2620" i="7" s="1"/>
  <c r="I2619" i="7"/>
  <c r="Q2619" i="7" s="1"/>
  <c r="I2618" i="7"/>
  <c r="Q2618" i="7" s="1"/>
  <c r="I2617" i="7"/>
  <c r="Q2617" i="7" s="1"/>
  <c r="I2616" i="7"/>
  <c r="Q2616" i="7" s="1"/>
  <c r="I2615" i="7"/>
  <c r="Q2615" i="7" s="1"/>
  <c r="I2614" i="7"/>
  <c r="Q2614" i="7" s="1"/>
  <c r="I2613" i="7"/>
  <c r="Q2613" i="7" s="1"/>
  <c r="I2612" i="7"/>
  <c r="Q2612" i="7" s="1"/>
  <c r="I2611" i="7"/>
  <c r="Q2611" i="7" s="1"/>
  <c r="I2610" i="7"/>
  <c r="Q2610" i="7" s="1"/>
  <c r="I2609" i="7"/>
  <c r="Q2609" i="7" s="1"/>
  <c r="I2608" i="7"/>
  <c r="Q2608" i="7" s="1"/>
  <c r="I2607" i="7"/>
  <c r="Q2607" i="7" s="1"/>
  <c r="I2606" i="7"/>
  <c r="Q2606" i="7" s="1"/>
  <c r="I2605" i="7"/>
  <c r="Q2605" i="7" s="1"/>
  <c r="I2604" i="7"/>
  <c r="Q2604" i="7" s="1"/>
  <c r="I2603" i="7"/>
  <c r="Q2603" i="7" s="1"/>
  <c r="I2602" i="7"/>
  <c r="Q2602" i="7" s="1"/>
  <c r="I2601" i="7"/>
  <c r="Q2601" i="7" s="1"/>
  <c r="I2599" i="7"/>
  <c r="Q2599" i="7" s="1"/>
  <c r="I2598" i="7"/>
  <c r="Q2598" i="7" s="1"/>
  <c r="I2597" i="7"/>
  <c r="Q2597" i="7" s="1"/>
  <c r="I2596" i="7"/>
  <c r="Q2596" i="7" s="1"/>
  <c r="I2595" i="7"/>
  <c r="Q2595" i="7" s="1"/>
  <c r="I2594" i="7"/>
  <c r="Q2594" i="7" s="1"/>
  <c r="I2593" i="7"/>
  <c r="Q2593" i="7" s="1"/>
  <c r="I2592" i="7"/>
  <c r="Q2592" i="7" s="1"/>
  <c r="I2591" i="7"/>
  <c r="Q2591" i="7" s="1"/>
  <c r="I2590" i="7"/>
  <c r="Q2590" i="7" s="1"/>
  <c r="I2589" i="7"/>
  <c r="Q2589" i="7" s="1"/>
  <c r="I2588" i="7"/>
  <c r="Q2588" i="7" s="1"/>
  <c r="I2587" i="7"/>
  <c r="Q2587" i="7" s="1"/>
  <c r="I2586" i="7"/>
  <c r="Q2586" i="7" s="1"/>
  <c r="I2585" i="7"/>
  <c r="Q2585" i="7" s="1"/>
  <c r="I2584" i="7"/>
  <c r="Q2584" i="7" s="1"/>
  <c r="I2583" i="7"/>
  <c r="Q2583" i="7" s="1"/>
  <c r="I2582" i="7"/>
  <c r="Q2582" i="7" s="1"/>
  <c r="I2581" i="7"/>
  <c r="Q2581" i="7" s="1"/>
  <c r="I2580" i="7"/>
  <c r="Q2580" i="7" s="1"/>
  <c r="I2579" i="7"/>
  <c r="Q2579" i="7" s="1"/>
  <c r="I2578" i="7"/>
  <c r="Q2578" i="7" s="1"/>
  <c r="I2577" i="7"/>
  <c r="Q2577" i="7" s="1"/>
  <c r="I2576" i="7"/>
  <c r="Q2576" i="7" s="1"/>
  <c r="I2575" i="7"/>
  <c r="Q2575" i="7" s="1"/>
  <c r="I2574" i="7"/>
  <c r="Q2574" i="7" s="1"/>
  <c r="I2573" i="7"/>
  <c r="Q2573" i="7" s="1"/>
  <c r="I2572" i="7"/>
  <c r="Q2572" i="7" s="1"/>
  <c r="I2571" i="7"/>
  <c r="Q2571" i="7" s="1"/>
  <c r="I2570" i="7"/>
  <c r="Q2570" i="7" s="1"/>
  <c r="I2569" i="7"/>
  <c r="Q2569" i="7" s="1"/>
  <c r="I2568" i="7"/>
  <c r="Q2568" i="7" s="1"/>
  <c r="I2567" i="7"/>
  <c r="Q2567" i="7" s="1"/>
  <c r="I2566" i="7"/>
  <c r="Q2566" i="7" s="1"/>
  <c r="I2565" i="7"/>
  <c r="Q2565" i="7" s="1"/>
  <c r="I2564" i="7"/>
  <c r="Q2564" i="7" s="1"/>
  <c r="I2563" i="7"/>
  <c r="Q2563" i="7" s="1"/>
  <c r="I2562" i="7"/>
  <c r="Q2562" i="7" s="1"/>
  <c r="I2561" i="7"/>
  <c r="Q2561" i="7" s="1"/>
  <c r="I2560" i="7"/>
  <c r="Q2560" i="7" s="1"/>
  <c r="I2559" i="7"/>
  <c r="Q2559" i="7" s="1"/>
  <c r="I2558" i="7"/>
  <c r="Q2558" i="7" s="1"/>
  <c r="I2557" i="7"/>
  <c r="Q2557" i="7" s="1"/>
  <c r="I2556" i="7"/>
  <c r="Q2556" i="7" s="1"/>
  <c r="I2555" i="7"/>
  <c r="Q2555" i="7" s="1"/>
  <c r="I2554" i="7"/>
  <c r="Q2554" i="7" s="1"/>
  <c r="I2553" i="7"/>
  <c r="Q2553" i="7" s="1"/>
  <c r="I2552" i="7"/>
  <c r="Q2552" i="7" s="1"/>
  <c r="I2551" i="7"/>
  <c r="Q2551" i="7" s="1"/>
  <c r="I2550" i="7"/>
  <c r="Q2550" i="7" s="1"/>
  <c r="I2549" i="7"/>
  <c r="Q2549" i="7" s="1"/>
  <c r="I2548" i="7"/>
  <c r="Q2548" i="7" s="1"/>
  <c r="I2547" i="7"/>
  <c r="Q2547" i="7" s="1"/>
  <c r="I2546" i="7"/>
  <c r="Q2546" i="7" s="1"/>
  <c r="I2545" i="7"/>
  <c r="Q2545" i="7" s="1"/>
  <c r="I2544" i="7"/>
  <c r="Q2544" i="7" s="1"/>
  <c r="I2543" i="7"/>
  <c r="Q2543" i="7" s="1"/>
  <c r="I2542" i="7"/>
  <c r="Q2542" i="7" s="1"/>
  <c r="I2541" i="7"/>
  <c r="Q2541" i="7" s="1"/>
  <c r="I2540" i="7"/>
  <c r="Q2540" i="7" s="1"/>
  <c r="I2539" i="7"/>
  <c r="Q2539" i="7" s="1"/>
  <c r="I2538" i="7"/>
  <c r="Q2538" i="7" s="1"/>
  <c r="I2537" i="7"/>
  <c r="Q2537" i="7" s="1"/>
  <c r="I2536" i="7"/>
  <c r="Q2536" i="7" s="1"/>
  <c r="I2535" i="7"/>
  <c r="Q2535" i="7" s="1"/>
  <c r="I2534" i="7"/>
  <c r="Q2534" i="7" s="1"/>
  <c r="I2533" i="7"/>
  <c r="Q2533" i="7" s="1"/>
  <c r="I2532" i="7"/>
  <c r="Q2532" i="7" s="1"/>
  <c r="I2531" i="7"/>
  <c r="Q2531" i="7" s="1"/>
  <c r="I2530" i="7"/>
  <c r="Q2530" i="7" s="1"/>
  <c r="I2529" i="7"/>
  <c r="Q2529" i="7" s="1"/>
  <c r="I2528" i="7"/>
  <c r="Q2528" i="7" s="1"/>
  <c r="I2527" i="7"/>
  <c r="Q2527" i="7" s="1"/>
  <c r="I2526" i="7"/>
  <c r="Q2526" i="7" s="1"/>
  <c r="I2525" i="7"/>
  <c r="Q2525" i="7" s="1"/>
  <c r="I2524" i="7"/>
  <c r="Q2524" i="7" s="1"/>
  <c r="I2523" i="7"/>
  <c r="Q2523" i="7" s="1"/>
  <c r="I2522" i="7"/>
  <c r="Q2522" i="7" s="1"/>
  <c r="I2521" i="7"/>
  <c r="Q2521" i="7" s="1"/>
  <c r="I2520" i="7"/>
  <c r="Q2520" i="7" s="1"/>
  <c r="I2519" i="7"/>
  <c r="Q2519" i="7" s="1"/>
  <c r="I2518" i="7"/>
  <c r="Q2518" i="7" s="1"/>
  <c r="I2517" i="7"/>
  <c r="Q2517" i="7" s="1"/>
  <c r="I2516" i="7"/>
  <c r="Q2516" i="7" s="1"/>
  <c r="I2515" i="7"/>
  <c r="Q2515" i="7" s="1"/>
  <c r="I2514" i="7"/>
  <c r="Q2514" i="7" s="1"/>
  <c r="I2513" i="7"/>
  <c r="Q2513" i="7" s="1"/>
  <c r="I2512" i="7"/>
  <c r="Q2512" i="7" s="1"/>
  <c r="I2511" i="7"/>
  <c r="Q2511" i="7" s="1"/>
  <c r="I2510" i="7"/>
  <c r="Q2510" i="7" s="1"/>
  <c r="I2509" i="7"/>
  <c r="Q2509" i="7" s="1"/>
  <c r="I2508" i="7"/>
  <c r="Q2508" i="7" s="1"/>
  <c r="I2507" i="7"/>
  <c r="Q2507" i="7" s="1"/>
  <c r="I2506" i="7"/>
  <c r="Q2506" i="7" s="1"/>
  <c r="I2505" i="7"/>
  <c r="Q2505" i="7" s="1"/>
  <c r="I2504" i="7"/>
  <c r="Q2504" i="7" s="1"/>
  <c r="I2503" i="7"/>
  <c r="Q2503" i="7" s="1"/>
  <c r="I2502" i="7"/>
  <c r="Q2502" i="7" s="1"/>
  <c r="I2501" i="7"/>
  <c r="Q2501" i="7" s="1"/>
  <c r="I2500" i="7"/>
  <c r="Q2500" i="7" s="1"/>
  <c r="I2499" i="7"/>
  <c r="Q2499" i="7" s="1"/>
  <c r="I2498" i="7"/>
  <c r="Q2498" i="7" s="1"/>
  <c r="I2497" i="7"/>
  <c r="Q2497" i="7" s="1"/>
  <c r="I2496" i="7"/>
  <c r="Q2496" i="7" s="1"/>
  <c r="I2495" i="7"/>
  <c r="Q2495" i="7" s="1"/>
  <c r="I2494" i="7"/>
  <c r="Q2494" i="7" s="1"/>
  <c r="I2493" i="7"/>
  <c r="Q2493" i="7" s="1"/>
  <c r="I2492" i="7"/>
  <c r="Q2492" i="7" s="1"/>
  <c r="I2491" i="7"/>
  <c r="Q2491" i="7" s="1"/>
  <c r="I2490" i="7"/>
  <c r="Q2490" i="7" s="1"/>
  <c r="I2489" i="7"/>
  <c r="Q2489" i="7" s="1"/>
  <c r="I2488" i="7"/>
  <c r="Q2488" i="7" s="1"/>
  <c r="I2487" i="7"/>
  <c r="Q2487" i="7" s="1"/>
  <c r="I2486" i="7"/>
  <c r="Q2486" i="7" s="1"/>
  <c r="I2485" i="7"/>
  <c r="Q2485" i="7" s="1"/>
  <c r="I2484" i="7"/>
  <c r="Q2484" i="7" s="1"/>
  <c r="I2483" i="7"/>
  <c r="Q2483" i="7" s="1"/>
  <c r="I2482" i="7"/>
  <c r="Q2482" i="7" s="1"/>
  <c r="I2481" i="7"/>
  <c r="Q2481" i="7" s="1"/>
  <c r="I2480" i="7"/>
  <c r="Q2480" i="7" s="1"/>
  <c r="I2479" i="7"/>
  <c r="Q2479" i="7" s="1"/>
  <c r="I2478" i="7"/>
  <c r="Q2478" i="7" s="1"/>
  <c r="I2477" i="7"/>
  <c r="Q2477" i="7" s="1"/>
  <c r="I2476" i="7"/>
  <c r="Q2476" i="7" s="1"/>
  <c r="I2475" i="7"/>
  <c r="Q2475" i="7" s="1"/>
  <c r="I2474" i="7"/>
  <c r="Q2474" i="7" s="1"/>
  <c r="I2473" i="7"/>
  <c r="Q2473" i="7" s="1"/>
  <c r="I2472" i="7"/>
  <c r="Q2472" i="7" s="1"/>
  <c r="I2471" i="7"/>
  <c r="Q2471" i="7" s="1"/>
  <c r="I2470" i="7"/>
  <c r="Q2470" i="7" s="1"/>
  <c r="I2469" i="7"/>
  <c r="Q2469" i="7" s="1"/>
  <c r="I2468" i="7"/>
  <c r="Q2468" i="7" s="1"/>
  <c r="I2467" i="7"/>
  <c r="Q2467" i="7" s="1"/>
  <c r="I2466" i="7"/>
  <c r="Q2466" i="7" s="1"/>
  <c r="I2465" i="7"/>
  <c r="Q2465" i="7" s="1"/>
  <c r="I2464" i="7"/>
  <c r="Q2464" i="7" s="1"/>
  <c r="I2463" i="7"/>
  <c r="Q2463" i="7" s="1"/>
  <c r="I2462" i="7"/>
  <c r="Q2462" i="7" s="1"/>
  <c r="I2461" i="7"/>
  <c r="Q2461" i="7" s="1"/>
  <c r="I2459" i="7"/>
  <c r="Q2459" i="7" s="1"/>
  <c r="I2458" i="7"/>
  <c r="Q2458" i="7" s="1"/>
  <c r="I2457" i="7"/>
  <c r="Q2457" i="7" s="1"/>
  <c r="I2456" i="7"/>
  <c r="Q2456" i="7" s="1"/>
  <c r="I2455" i="7"/>
  <c r="Q2455" i="7" s="1"/>
  <c r="I2454" i="7"/>
  <c r="Q2454" i="7" s="1"/>
  <c r="I2453" i="7"/>
  <c r="Q2453" i="7" s="1"/>
  <c r="I2452" i="7"/>
  <c r="Q2452" i="7" s="1"/>
  <c r="I2451" i="7"/>
  <c r="Q2451" i="7" s="1"/>
  <c r="I2450" i="7"/>
  <c r="Q2450" i="7" s="1"/>
  <c r="I2449" i="7"/>
  <c r="Q2449" i="7" s="1"/>
  <c r="I2448" i="7"/>
  <c r="Q2448" i="7" s="1"/>
  <c r="I2447" i="7"/>
  <c r="Q2447" i="7" s="1"/>
  <c r="I2446" i="7"/>
  <c r="Q2446" i="7" s="1"/>
  <c r="I2445" i="7"/>
  <c r="Q2445" i="7" s="1"/>
  <c r="I2444" i="7"/>
  <c r="Q2444" i="7" s="1"/>
  <c r="I2443" i="7"/>
  <c r="Q2443" i="7" s="1"/>
  <c r="I2442" i="7"/>
  <c r="Q2442" i="7" s="1"/>
  <c r="I2441" i="7"/>
  <c r="Q2441" i="7" s="1"/>
  <c r="I2439" i="7"/>
  <c r="Q2439" i="7" s="1"/>
  <c r="I2438" i="7"/>
  <c r="Q2438" i="7" s="1"/>
  <c r="I2437" i="7"/>
  <c r="Q2437" i="7" s="1"/>
  <c r="I2436" i="7"/>
  <c r="Q2436" i="7" s="1"/>
  <c r="I2435" i="7"/>
  <c r="Q2435" i="7" s="1"/>
  <c r="I2434" i="7"/>
  <c r="Q2434" i="7" s="1"/>
  <c r="I2433" i="7"/>
  <c r="Q2433" i="7" s="1"/>
  <c r="I2432" i="7"/>
  <c r="Q2432" i="7" s="1"/>
  <c r="I2431" i="7"/>
  <c r="Q2431" i="7" s="1"/>
  <c r="I2430" i="7"/>
  <c r="Q2430" i="7" s="1"/>
  <c r="I2429" i="7"/>
  <c r="Q2429" i="7" s="1"/>
  <c r="I2428" i="7"/>
  <c r="Q2428" i="7" s="1"/>
  <c r="I2427" i="7"/>
  <c r="Q2427" i="7" s="1"/>
  <c r="I2426" i="7"/>
  <c r="Q2426" i="7" s="1"/>
  <c r="I2425" i="7"/>
  <c r="Q2425" i="7" s="1"/>
  <c r="I2424" i="7"/>
  <c r="Q2424" i="7" s="1"/>
  <c r="I2423" i="7"/>
  <c r="Q2423" i="7" s="1"/>
  <c r="I2422" i="7"/>
  <c r="Q2422" i="7" s="1"/>
  <c r="I2421" i="7"/>
  <c r="Q2421" i="7" s="1"/>
  <c r="I2420" i="7"/>
  <c r="Q2420" i="7" s="1"/>
  <c r="I2419" i="7"/>
  <c r="Q2419" i="7" s="1"/>
  <c r="I2418" i="7"/>
  <c r="Q2418" i="7" s="1"/>
  <c r="I2417" i="7"/>
  <c r="Q2417" i="7" s="1"/>
  <c r="I2416" i="7"/>
  <c r="Q2416" i="7" s="1"/>
  <c r="I2415" i="7"/>
  <c r="Q2415" i="7" s="1"/>
  <c r="I2414" i="7"/>
  <c r="Q2414" i="7" s="1"/>
  <c r="I2413" i="7"/>
  <c r="Q2413" i="7" s="1"/>
  <c r="I2412" i="7"/>
  <c r="Q2412" i="7" s="1"/>
  <c r="I2411" i="7"/>
  <c r="Q2411" i="7" s="1"/>
  <c r="I2410" i="7"/>
  <c r="Q2410" i="7" s="1"/>
  <c r="I2409" i="7"/>
  <c r="Q2409" i="7" s="1"/>
  <c r="I2408" i="7"/>
  <c r="Q2408" i="7" s="1"/>
  <c r="I2407" i="7"/>
  <c r="Q2407" i="7" s="1"/>
  <c r="I2406" i="7"/>
  <c r="Q2406" i="7" s="1"/>
  <c r="I2405" i="7"/>
  <c r="Q2405" i="7" s="1"/>
  <c r="I2404" i="7"/>
  <c r="Q2404" i="7" s="1"/>
  <c r="I2403" i="7"/>
  <c r="Q2403" i="7" s="1"/>
  <c r="I2402" i="7"/>
  <c r="Q2402" i="7" s="1"/>
  <c r="I2401" i="7"/>
  <c r="Q2401" i="7" s="1"/>
  <c r="I2400" i="7"/>
  <c r="Q2400" i="7" s="1"/>
  <c r="I2399" i="7"/>
  <c r="Q2399" i="7" s="1"/>
  <c r="I2398" i="7"/>
  <c r="Q2398" i="7" s="1"/>
  <c r="I2397" i="7"/>
  <c r="Q2397" i="7" s="1"/>
  <c r="I2396" i="7"/>
  <c r="Q2396" i="7" s="1"/>
  <c r="I2395" i="7"/>
  <c r="Q2395" i="7" s="1"/>
  <c r="I2394" i="7"/>
  <c r="Q2394" i="7" s="1"/>
  <c r="I2393" i="7"/>
  <c r="Q2393" i="7" s="1"/>
  <c r="I2392" i="7"/>
  <c r="Q2392" i="7" s="1"/>
  <c r="I2391" i="7"/>
  <c r="Q2391" i="7" s="1"/>
  <c r="I2390" i="7"/>
  <c r="Q2390" i="7" s="1"/>
  <c r="I2389" i="7"/>
  <c r="Q2389" i="7" s="1"/>
  <c r="I2388" i="7"/>
  <c r="Q2388" i="7" s="1"/>
  <c r="I2387" i="7"/>
  <c r="Q2387" i="7" s="1"/>
  <c r="I2386" i="7"/>
  <c r="Q2386" i="7" s="1"/>
  <c r="I2385" i="7"/>
  <c r="Q2385" i="7" s="1"/>
  <c r="I2384" i="7"/>
  <c r="Q2384" i="7" s="1"/>
  <c r="I2383" i="7"/>
  <c r="Q2383" i="7" s="1"/>
  <c r="I2382" i="7"/>
  <c r="Q2382" i="7" s="1"/>
  <c r="I2381" i="7"/>
  <c r="Q2381" i="7" s="1"/>
  <c r="I2380" i="7"/>
  <c r="Q2380" i="7" s="1"/>
  <c r="I2379" i="7"/>
  <c r="Q2379" i="7" s="1"/>
  <c r="I2378" i="7"/>
  <c r="Q2378" i="7" s="1"/>
  <c r="I2377" i="7"/>
  <c r="Q2377" i="7" s="1"/>
  <c r="I2376" i="7"/>
  <c r="Q2376" i="7" s="1"/>
  <c r="I2375" i="7"/>
  <c r="Q2375" i="7" s="1"/>
  <c r="I2374" i="7"/>
  <c r="Q2374" i="7" s="1"/>
  <c r="I2373" i="7"/>
  <c r="Q2373" i="7" s="1"/>
  <c r="I2372" i="7"/>
  <c r="Q2372" i="7" s="1"/>
  <c r="I2371" i="7"/>
  <c r="Q2371" i="7" s="1"/>
  <c r="I2370" i="7"/>
  <c r="Q2370" i="7" s="1"/>
  <c r="I2369" i="7"/>
  <c r="Q2369" i="7" s="1"/>
  <c r="I2368" i="7"/>
  <c r="Q2368" i="7" s="1"/>
  <c r="I2366" i="7"/>
  <c r="Q2366" i="7" s="1"/>
  <c r="I2365" i="7"/>
  <c r="Q2365" i="7" s="1"/>
  <c r="I2364" i="7"/>
  <c r="Q2364" i="7" s="1"/>
  <c r="I2363" i="7"/>
  <c r="Q2363" i="7" s="1"/>
  <c r="I2362" i="7"/>
  <c r="Q2362" i="7" s="1"/>
  <c r="I2361" i="7"/>
  <c r="Q2361" i="7" s="1"/>
  <c r="I2360" i="7"/>
  <c r="Q2360" i="7" s="1"/>
  <c r="I2359" i="7"/>
  <c r="Q2359" i="7" s="1"/>
  <c r="I2358" i="7"/>
  <c r="Q2358" i="7" s="1"/>
  <c r="I2357" i="7"/>
  <c r="Q2357" i="7" s="1"/>
  <c r="I2356" i="7"/>
  <c r="Q2356" i="7" s="1"/>
  <c r="I2355" i="7"/>
  <c r="Q2355" i="7" s="1"/>
  <c r="I2354" i="7"/>
  <c r="Q2354" i="7" s="1"/>
  <c r="I2353" i="7"/>
  <c r="Q2353" i="7" s="1"/>
  <c r="I2352" i="7"/>
  <c r="Q2352" i="7" s="1"/>
  <c r="I2351" i="7"/>
  <c r="Q2351" i="7" s="1"/>
  <c r="I2350" i="7"/>
  <c r="Q2350" i="7" s="1"/>
  <c r="I2349" i="7"/>
  <c r="Q2349" i="7" s="1"/>
  <c r="I2348" i="7"/>
  <c r="Q2348" i="7" s="1"/>
  <c r="I2347" i="7"/>
  <c r="Q2347" i="7" s="1"/>
  <c r="I2346" i="7"/>
  <c r="Q2346" i="7" s="1"/>
  <c r="I2345" i="7"/>
  <c r="Q2345" i="7" s="1"/>
  <c r="I2344" i="7"/>
  <c r="Q2344" i="7" s="1"/>
  <c r="I2343" i="7"/>
  <c r="Q2343" i="7" s="1"/>
  <c r="I2342" i="7"/>
  <c r="Q2342" i="7" s="1"/>
  <c r="I2341" i="7"/>
  <c r="Q2341" i="7" s="1"/>
  <c r="I2340" i="7"/>
  <c r="Q2340" i="7" s="1"/>
  <c r="I2339" i="7"/>
  <c r="Q2339" i="7" s="1"/>
  <c r="I2338" i="7"/>
  <c r="Q2338" i="7" s="1"/>
  <c r="I2337" i="7"/>
  <c r="Q2337" i="7" s="1"/>
  <c r="I2336" i="7"/>
  <c r="Q2336" i="7" s="1"/>
  <c r="I2335" i="7"/>
  <c r="Q2335" i="7" s="1"/>
  <c r="I2334" i="7"/>
  <c r="Q2334" i="7" s="1"/>
  <c r="I2333" i="7"/>
  <c r="Q2333" i="7" s="1"/>
  <c r="I2332" i="7"/>
  <c r="Q2332" i="7" s="1"/>
  <c r="I2331" i="7"/>
  <c r="Q2331" i="7" s="1"/>
  <c r="I2330" i="7"/>
  <c r="Q2330" i="7" s="1"/>
  <c r="I2329" i="7"/>
  <c r="Q2329" i="7" s="1"/>
  <c r="I2328" i="7"/>
  <c r="Q2328" i="7" s="1"/>
  <c r="I2327" i="7"/>
  <c r="Q2327" i="7" s="1"/>
  <c r="I2326" i="7"/>
  <c r="Q2326" i="7" s="1"/>
  <c r="I2325" i="7"/>
  <c r="Q2325" i="7" s="1"/>
  <c r="I2324" i="7"/>
  <c r="Q2324" i="7" s="1"/>
  <c r="I2323" i="7"/>
  <c r="Q2323" i="7" s="1"/>
  <c r="I2322" i="7"/>
  <c r="Q2322" i="7" s="1"/>
  <c r="I2321" i="7"/>
  <c r="Q2321" i="7" s="1"/>
  <c r="I2320" i="7"/>
  <c r="Q2320" i="7" s="1"/>
  <c r="I2319" i="7"/>
  <c r="Q2319" i="7" s="1"/>
  <c r="I2318" i="7"/>
  <c r="Q2318" i="7" s="1"/>
  <c r="I2317" i="7"/>
  <c r="Q2317" i="7" s="1"/>
  <c r="I2316" i="7"/>
  <c r="Q2316" i="7" s="1"/>
  <c r="I2315" i="7"/>
  <c r="Q2315" i="7" s="1"/>
  <c r="I2314" i="7"/>
  <c r="Q2314" i="7" s="1"/>
  <c r="I2313" i="7"/>
  <c r="Q2313" i="7" s="1"/>
  <c r="I2312" i="7"/>
  <c r="Q2312" i="7" s="1"/>
  <c r="I2311" i="7"/>
  <c r="Q2311" i="7" s="1"/>
  <c r="I2310" i="7"/>
  <c r="Q2310" i="7" s="1"/>
  <c r="I2309" i="7"/>
  <c r="Q2309" i="7" s="1"/>
  <c r="I2308" i="7"/>
  <c r="Q2308" i="7" s="1"/>
  <c r="I2307" i="7"/>
  <c r="Q2307" i="7" s="1"/>
  <c r="I2306" i="7"/>
  <c r="Q2306" i="7" s="1"/>
  <c r="I2305" i="7"/>
  <c r="Q2305" i="7" s="1"/>
  <c r="I2304" i="7"/>
  <c r="Q2304" i="7" s="1"/>
  <c r="I2303" i="7"/>
  <c r="Q2303" i="7" s="1"/>
  <c r="I2302" i="7"/>
  <c r="Q2302" i="7" s="1"/>
  <c r="I2301" i="7"/>
  <c r="Q2301" i="7" s="1"/>
  <c r="I2300" i="7"/>
  <c r="Q2300" i="7" s="1"/>
  <c r="I2299" i="7"/>
  <c r="Q2299" i="7" s="1"/>
  <c r="I2298" i="7"/>
  <c r="Q2298" i="7" s="1"/>
  <c r="I2297" i="7"/>
  <c r="Q2297" i="7" s="1"/>
  <c r="I2296" i="7"/>
  <c r="Q2296" i="7" s="1"/>
  <c r="I2295" i="7"/>
  <c r="Q2295" i="7" s="1"/>
  <c r="I2294" i="7"/>
  <c r="Q2294" i="7" s="1"/>
  <c r="I2293" i="7"/>
  <c r="Q2293" i="7" s="1"/>
  <c r="I2292" i="7"/>
  <c r="Q2292" i="7" s="1"/>
  <c r="I2291" i="7"/>
  <c r="Q2291" i="7" s="1"/>
  <c r="I2290" i="7"/>
  <c r="Q2290" i="7" s="1"/>
  <c r="I2289" i="7"/>
  <c r="Q2289" i="7" s="1"/>
  <c r="I2288" i="7"/>
  <c r="Q2288" i="7" s="1"/>
  <c r="I2287" i="7"/>
  <c r="Q2287" i="7" s="1"/>
  <c r="I2286" i="7"/>
  <c r="Q2286" i="7" s="1"/>
  <c r="I2285" i="7"/>
  <c r="Q2285" i="7" s="1"/>
  <c r="I2284" i="7"/>
  <c r="Q2284" i="7" s="1"/>
  <c r="I2283" i="7"/>
  <c r="Q2283" i="7" s="1"/>
  <c r="I2282" i="7"/>
  <c r="Q2282" i="7" s="1"/>
  <c r="I2281" i="7"/>
  <c r="Q2281" i="7" s="1"/>
  <c r="I2280" i="7"/>
  <c r="Q2280" i="7" s="1"/>
  <c r="I2279" i="7"/>
  <c r="Q2279" i="7" s="1"/>
  <c r="I2278" i="7"/>
  <c r="Q2278" i="7" s="1"/>
  <c r="I2277" i="7"/>
  <c r="Q2277" i="7" s="1"/>
  <c r="I2276" i="7"/>
  <c r="Q2276" i="7" s="1"/>
  <c r="I2275" i="7"/>
  <c r="Q2275" i="7" s="1"/>
  <c r="I2274" i="7"/>
  <c r="Q2274" i="7" s="1"/>
  <c r="I2273" i="7"/>
  <c r="Q2273" i="7" s="1"/>
  <c r="I2272" i="7"/>
  <c r="Q2272" i="7" s="1"/>
  <c r="I2270" i="7"/>
  <c r="Q2270" i="7" s="1"/>
  <c r="I2269" i="7"/>
  <c r="Q2269" i="7" s="1"/>
  <c r="I2268" i="7"/>
  <c r="Q2268" i="7" s="1"/>
  <c r="I2267" i="7"/>
  <c r="Q2267" i="7" s="1"/>
  <c r="I2265" i="7"/>
  <c r="Q2265" i="7" s="1"/>
  <c r="I2264" i="7"/>
  <c r="Q2264" i="7" s="1"/>
  <c r="I2263" i="7"/>
  <c r="Q2263" i="7" s="1"/>
  <c r="I2262" i="7"/>
  <c r="Q2262" i="7" s="1"/>
  <c r="I2261" i="7"/>
  <c r="Q2261" i="7" s="1"/>
  <c r="I2260" i="7"/>
  <c r="Q2260" i="7" s="1"/>
  <c r="I2259" i="7"/>
  <c r="Q2259" i="7" s="1"/>
  <c r="I2258" i="7"/>
  <c r="Q2258" i="7" s="1"/>
  <c r="I2257" i="7"/>
  <c r="Q2257" i="7" s="1"/>
  <c r="I2256" i="7"/>
  <c r="Q2256" i="7" s="1"/>
  <c r="I2255" i="7"/>
  <c r="Q2255" i="7" s="1"/>
  <c r="I2254" i="7"/>
  <c r="Q2254" i="7" s="1"/>
  <c r="I2253" i="7"/>
  <c r="Q2253" i="7" s="1"/>
  <c r="I2252" i="7"/>
  <c r="Q2252" i="7" s="1"/>
  <c r="I2251" i="7"/>
  <c r="Q2251" i="7" s="1"/>
  <c r="I2250" i="7"/>
  <c r="Q2250" i="7" s="1"/>
  <c r="I2249" i="7"/>
  <c r="Q2249" i="7" s="1"/>
  <c r="I2248" i="7"/>
  <c r="Q2248" i="7" s="1"/>
  <c r="I2247" i="7"/>
  <c r="Q2247" i="7" s="1"/>
  <c r="I2246" i="7"/>
  <c r="Q2246" i="7" s="1"/>
  <c r="I2245" i="7"/>
  <c r="Q2245" i="7" s="1"/>
  <c r="I2244" i="7"/>
  <c r="Q2244" i="7" s="1"/>
  <c r="I2243" i="7"/>
  <c r="Q2243" i="7" s="1"/>
  <c r="I2242" i="7"/>
  <c r="Q2242" i="7" s="1"/>
  <c r="I2241" i="7"/>
  <c r="Q2241" i="7" s="1"/>
  <c r="I2240" i="7"/>
  <c r="Q2240" i="7" s="1"/>
  <c r="I2239" i="7"/>
  <c r="Q2239" i="7" s="1"/>
  <c r="I2238" i="7"/>
  <c r="Q2238" i="7" s="1"/>
  <c r="I2237" i="7"/>
  <c r="Q2237" i="7" s="1"/>
  <c r="I2236" i="7"/>
  <c r="Q2236" i="7" s="1"/>
  <c r="I2235" i="7"/>
  <c r="Q2235" i="7" s="1"/>
  <c r="I2234" i="7"/>
  <c r="Q2234" i="7" s="1"/>
  <c r="I2233" i="7"/>
  <c r="Q2233" i="7" s="1"/>
  <c r="I2232" i="7"/>
  <c r="Q2232" i="7" s="1"/>
  <c r="I2231" i="7"/>
  <c r="Q2231" i="7" s="1"/>
  <c r="I2230" i="7"/>
  <c r="Q2230" i="7" s="1"/>
  <c r="I2229" i="7"/>
  <c r="Q2229" i="7" s="1"/>
  <c r="I2228" i="7"/>
  <c r="Q2228" i="7" s="1"/>
  <c r="I2227" i="7"/>
  <c r="Q2227" i="7" s="1"/>
  <c r="I2226" i="7"/>
  <c r="Q2226" i="7" s="1"/>
  <c r="I2225" i="7"/>
  <c r="Q2225" i="7" s="1"/>
  <c r="I2224" i="7"/>
  <c r="Q2224" i="7" s="1"/>
  <c r="I2223" i="7"/>
  <c r="Q2223" i="7" s="1"/>
  <c r="I2222" i="7"/>
  <c r="Q2222" i="7" s="1"/>
  <c r="I2221" i="7"/>
  <c r="Q2221" i="7" s="1"/>
  <c r="I2220" i="7"/>
  <c r="Q2220" i="7" s="1"/>
  <c r="I2219" i="7"/>
  <c r="Q2219" i="7" s="1"/>
  <c r="I2218" i="7"/>
  <c r="Q2218" i="7" s="1"/>
  <c r="I2217" i="7"/>
  <c r="Q2217" i="7" s="1"/>
  <c r="I2216" i="7"/>
  <c r="Q2216" i="7" s="1"/>
  <c r="I2214" i="7"/>
  <c r="Q2214" i="7" s="1"/>
  <c r="I2213" i="7"/>
  <c r="Q2213" i="7" s="1"/>
  <c r="I2212" i="7"/>
  <c r="Q2212" i="7" s="1"/>
  <c r="I2211" i="7"/>
  <c r="Q2211" i="7" s="1"/>
  <c r="I2210" i="7"/>
  <c r="Q2210" i="7" s="1"/>
  <c r="I2209" i="7"/>
  <c r="Q2209" i="7" s="1"/>
  <c r="I2208" i="7"/>
  <c r="Q2208" i="7" s="1"/>
  <c r="I2207" i="7"/>
  <c r="Q2207" i="7" s="1"/>
  <c r="I2206" i="7"/>
  <c r="Q2206" i="7" s="1"/>
  <c r="I2205" i="7"/>
  <c r="Q2205" i="7" s="1"/>
  <c r="I2204" i="7"/>
  <c r="Q2204" i="7" s="1"/>
  <c r="I2203" i="7"/>
  <c r="Q2203" i="7" s="1"/>
  <c r="I2202" i="7"/>
  <c r="Q2202" i="7" s="1"/>
  <c r="I2201" i="7"/>
  <c r="Q2201" i="7" s="1"/>
  <c r="I2200" i="7"/>
  <c r="Q2200" i="7" s="1"/>
  <c r="I2199" i="7"/>
  <c r="Q2199" i="7" s="1"/>
  <c r="I2198" i="7"/>
  <c r="Q2198" i="7" s="1"/>
  <c r="I2197" i="7"/>
  <c r="Q2197" i="7" s="1"/>
  <c r="I2196" i="7"/>
  <c r="Q2196" i="7" s="1"/>
  <c r="I2195" i="7"/>
  <c r="Q2195" i="7" s="1"/>
  <c r="I2194" i="7"/>
  <c r="Q2194" i="7" s="1"/>
  <c r="I2193" i="7"/>
  <c r="Q2193" i="7" s="1"/>
  <c r="I2192" i="7"/>
  <c r="Q2192" i="7" s="1"/>
  <c r="I2191" i="7"/>
  <c r="Q2191" i="7" s="1"/>
  <c r="I2190" i="7"/>
  <c r="Q2190" i="7" s="1"/>
  <c r="I2189" i="7"/>
  <c r="Q2189" i="7" s="1"/>
  <c r="I2188" i="7"/>
  <c r="Q2188" i="7" s="1"/>
  <c r="I2187" i="7"/>
  <c r="Q2187" i="7" s="1"/>
  <c r="I2186" i="7"/>
  <c r="Q2186" i="7" s="1"/>
  <c r="I2185" i="7"/>
  <c r="Q2185" i="7" s="1"/>
  <c r="I2184" i="7"/>
  <c r="Q2184" i="7" s="1"/>
  <c r="I2183" i="7"/>
  <c r="Q2183" i="7" s="1"/>
  <c r="I2182" i="7"/>
  <c r="Q2182" i="7" s="1"/>
  <c r="I2181" i="7"/>
  <c r="Q2181" i="7" s="1"/>
  <c r="I2180" i="7"/>
  <c r="Q2180" i="7" s="1"/>
  <c r="I2179" i="7"/>
  <c r="Q2179" i="7" s="1"/>
  <c r="I2163" i="7"/>
  <c r="Q2163" i="7" s="1"/>
  <c r="I2162" i="7"/>
  <c r="Q2162" i="7" s="1"/>
  <c r="I2161" i="7"/>
  <c r="Q2161" i="7" s="1"/>
  <c r="I2160" i="7"/>
  <c r="Q2160" i="7" s="1"/>
  <c r="I2159" i="7"/>
  <c r="Q2159" i="7" s="1"/>
  <c r="I2158" i="7"/>
  <c r="Q2158" i="7" s="1"/>
  <c r="I2157" i="7"/>
  <c r="Q2157" i="7" s="1"/>
  <c r="I2156" i="7"/>
  <c r="Q2156" i="7" s="1"/>
  <c r="I2155" i="7"/>
  <c r="Q2155" i="7" s="1"/>
  <c r="I2154" i="7"/>
  <c r="Q2154" i="7" s="1"/>
  <c r="I2153" i="7"/>
  <c r="Q2153" i="7" s="1"/>
  <c r="I2152" i="7"/>
  <c r="Q2152" i="7" s="1"/>
  <c r="I2151" i="7"/>
  <c r="Q2151" i="7" s="1"/>
  <c r="I2149" i="7"/>
  <c r="Q2149" i="7" s="1"/>
  <c r="I2148" i="7"/>
  <c r="Q2148" i="7" s="1"/>
  <c r="I2147" i="7"/>
  <c r="Q2147" i="7" s="1"/>
  <c r="I2146" i="7"/>
  <c r="Q2146" i="7" s="1"/>
  <c r="I2145" i="7"/>
  <c r="Q2145" i="7" s="1"/>
  <c r="I2144" i="7"/>
  <c r="Q2144" i="7" s="1"/>
  <c r="I2143" i="7"/>
  <c r="Q2143" i="7" s="1"/>
  <c r="I2142" i="7"/>
  <c r="Q2142" i="7" s="1"/>
  <c r="I2141" i="7"/>
  <c r="Q2141" i="7" s="1"/>
  <c r="I2140" i="7"/>
  <c r="Q2140" i="7" s="1"/>
  <c r="I2139" i="7"/>
  <c r="Q2139" i="7" s="1"/>
  <c r="I2138" i="7"/>
  <c r="Q2138" i="7" s="1"/>
  <c r="I2137" i="7"/>
  <c r="Q2137" i="7" s="1"/>
  <c r="I2136" i="7"/>
  <c r="Q2136" i="7" s="1"/>
  <c r="I2135" i="7"/>
  <c r="Q2135" i="7" s="1"/>
  <c r="I2133" i="7"/>
  <c r="Q2133" i="7" s="1"/>
  <c r="I2132" i="7"/>
  <c r="Q2132" i="7" s="1"/>
  <c r="I2131" i="7"/>
  <c r="Q2131" i="7" s="1"/>
  <c r="I2130" i="7"/>
  <c r="Q2130" i="7" s="1"/>
  <c r="I2129" i="7"/>
  <c r="Q2129" i="7" s="1"/>
  <c r="I2128" i="7"/>
  <c r="Q2128" i="7" s="1"/>
  <c r="I2127" i="7"/>
  <c r="Q2127" i="7" s="1"/>
  <c r="I2126" i="7"/>
  <c r="Q2126" i="7" s="1"/>
  <c r="I2125" i="7"/>
  <c r="Q2125" i="7" s="1"/>
  <c r="I2124" i="7"/>
  <c r="Q2124" i="7" s="1"/>
  <c r="I2122" i="7"/>
  <c r="Q2122" i="7" s="1"/>
  <c r="I2121" i="7"/>
  <c r="Q2121" i="7" s="1"/>
  <c r="I2120" i="7"/>
  <c r="Q2120" i="7" s="1"/>
  <c r="I2119" i="7"/>
  <c r="Q2119" i="7" s="1"/>
  <c r="I2118" i="7"/>
  <c r="Q2118" i="7" s="1"/>
  <c r="I2117" i="7"/>
  <c r="Q2117" i="7" s="1"/>
  <c r="I2116" i="7"/>
  <c r="Q2116" i="7" s="1"/>
  <c r="I2115" i="7"/>
  <c r="Q2115" i="7" s="1"/>
  <c r="I2114" i="7"/>
  <c r="Q2114" i="7" s="1"/>
  <c r="I2113" i="7"/>
  <c r="Q2113" i="7" s="1"/>
  <c r="I2112" i="7"/>
  <c r="Q2112" i="7" s="1"/>
  <c r="I2111" i="7"/>
  <c r="Q2111" i="7" s="1"/>
  <c r="I2110" i="7"/>
  <c r="Q2110" i="7" s="1"/>
  <c r="I2109" i="7"/>
  <c r="Q2109" i="7" s="1"/>
  <c r="I2108" i="7"/>
  <c r="Q2108" i="7" s="1"/>
  <c r="I2107" i="7"/>
  <c r="Q2107" i="7" s="1"/>
  <c r="I2106" i="7"/>
  <c r="Q2106" i="7" s="1"/>
  <c r="I2105" i="7"/>
  <c r="Q2105" i="7" s="1"/>
  <c r="I2104" i="7"/>
  <c r="Q2104" i="7" s="1"/>
  <c r="I2103" i="7"/>
  <c r="Q2103" i="7" s="1"/>
  <c r="I2102" i="7"/>
  <c r="Q2102" i="7" s="1"/>
  <c r="I2101" i="7"/>
  <c r="Q2101" i="7" s="1"/>
  <c r="I2100" i="7"/>
  <c r="Q2100" i="7" s="1"/>
  <c r="I2099" i="7"/>
  <c r="Q2099" i="7" s="1"/>
  <c r="I2098" i="7"/>
  <c r="Q2098" i="7" s="1"/>
  <c r="I2097" i="7"/>
  <c r="Q2097" i="7" s="1"/>
  <c r="I2095" i="7"/>
  <c r="Q2095" i="7" s="1"/>
  <c r="I2094" i="7"/>
  <c r="Q2094" i="7" s="1"/>
  <c r="I2093" i="7"/>
  <c r="Q2093" i="7" s="1"/>
  <c r="I2092" i="7"/>
  <c r="Q2092" i="7" s="1"/>
  <c r="I2091" i="7"/>
  <c r="Q2091" i="7" s="1"/>
  <c r="I2090" i="7"/>
  <c r="Q2090" i="7" s="1"/>
  <c r="I2089" i="7"/>
  <c r="Q2089" i="7" s="1"/>
  <c r="I2088" i="7"/>
  <c r="Q2088" i="7" s="1"/>
  <c r="I2087" i="7"/>
  <c r="Q2087" i="7" s="1"/>
  <c r="I2086" i="7"/>
  <c r="Q2086" i="7" s="1"/>
  <c r="I2085" i="7"/>
  <c r="Q2085" i="7" s="1"/>
  <c r="I2084" i="7"/>
  <c r="Q2084" i="7" s="1"/>
  <c r="I2083" i="7"/>
  <c r="Q2083" i="7" s="1"/>
  <c r="I2082" i="7"/>
  <c r="Q2082" i="7" s="1"/>
  <c r="I2081" i="7"/>
  <c r="Q2081" i="7" s="1"/>
  <c r="I2080" i="7"/>
  <c r="Q2080" i="7" s="1"/>
  <c r="I2079" i="7"/>
  <c r="Q2079" i="7" s="1"/>
  <c r="I2078" i="7"/>
  <c r="Q2078" i="7" s="1"/>
  <c r="I2077" i="7"/>
  <c r="Q2077" i="7" s="1"/>
  <c r="I2076" i="7"/>
  <c r="Q2076" i="7" s="1"/>
  <c r="I2075" i="7"/>
  <c r="Q2075" i="7" s="1"/>
  <c r="I2074" i="7"/>
  <c r="Q2074" i="7" s="1"/>
  <c r="I2073" i="7"/>
  <c r="Q2073" i="7" s="1"/>
  <c r="I2072" i="7"/>
  <c r="Q2072" i="7" s="1"/>
  <c r="I2071" i="7"/>
  <c r="Q2071" i="7" s="1"/>
  <c r="I2070" i="7"/>
  <c r="Q2070" i="7" s="1"/>
  <c r="I2069" i="7"/>
  <c r="Q2069" i="7" s="1"/>
  <c r="I2068" i="7"/>
  <c r="Q2068" i="7" s="1"/>
  <c r="I2067" i="7"/>
  <c r="Q2067" i="7" s="1"/>
  <c r="I2066" i="7"/>
  <c r="Q2066" i="7" s="1"/>
  <c r="I2065" i="7"/>
  <c r="Q2065" i="7" s="1"/>
  <c r="I2064" i="7"/>
  <c r="Q2064" i="7" s="1"/>
  <c r="I2063" i="7"/>
  <c r="Q2063" i="7" s="1"/>
  <c r="I2062" i="7"/>
  <c r="Q2062" i="7" s="1"/>
  <c r="I2061" i="7"/>
  <c r="Q2061" i="7" s="1"/>
  <c r="I2060" i="7"/>
  <c r="Q2060" i="7" s="1"/>
  <c r="I2059" i="7"/>
  <c r="Q2059" i="7" s="1"/>
  <c r="I2058" i="7"/>
  <c r="Q2058" i="7" s="1"/>
  <c r="I2057" i="7"/>
  <c r="Q2057" i="7" s="1"/>
  <c r="I2056" i="7"/>
  <c r="Q2056" i="7" s="1"/>
  <c r="I2055" i="7"/>
  <c r="Q2055" i="7" s="1"/>
  <c r="I2054" i="7"/>
  <c r="Q2054" i="7" s="1"/>
  <c r="I2053" i="7"/>
  <c r="Q2053" i="7" s="1"/>
  <c r="I2052" i="7"/>
  <c r="Q2052" i="7" s="1"/>
  <c r="I2051" i="7"/>
  <c r="Q2051" i="7" s="1"/>
  <c r="I2050" i="7"/>
  <c r="Q2050" i="7" s="1"/>
  <c r="I2049" i="7"/>
  <c r="Q2049" i="7" s="1"/>
  <c r="I2048" i="7"/>
  <c r="Q2048" i="7" s="1"/>
  <c r="I2047" i="7"/>
  <c r="Q2047" i="7" s="1"/>
  <c r="I2046" i="7"/>
  <c r="Q2046" i="7" s="1"/>
  <c r="I2045" i="7"/>
  <c r="Q2045" i="7" s="1"/>
  <c r="I2044" i="7"/>
  <c r="Q2044" i="7" s="1"/>
  <c r="I2043" i="7"/>
  <c r="Q2043" i="7" s="1"/>
  <c r="I2042" i="7"/>
  <c r="Q2042" i="7" s="1"/>
  <c r="I2041" i="7"/>
  <c r="Q2041" i="7" s="1"/>
  <c r="I2040" i="7"/>
  <c r="Q2040" i="7" s="1"/>
  <c r="I2039" i="7"/>
  <c r="Q2039" i="7" s="1"/>
  <c r="I2038" i="7"/>
  <c r="Q2038" i="7" s="1"/>
  <c r="I2037" i="7"/>
  <c r="Q2037" i="7" s="1"/>
  <c r="I2036" i="7"/>
  <c r="Q2036" i="7" s="1"/>
  <c r="I2035" i="7"/>
  <c r="Q2035" i="7" s="1"/>
  <c r="I2034" i="7"/>
  <c r="Q2034" i="7" s="1"/>
  <c r="I2033" i="7"/>
  <c r="Q2033" i="7" s="1"/>
  <c r="I2032" i="7"/>
  <c r="Q2032" i="7" s="1"/>
  <c r="I2031" i="7"/>
  <c r="Q2031" i="7" s="1"/>
  <c r="I2030" i="7"/>
  <c r="Q2030" i="7" s="1"/>
  <c r="I2029" i="7"/>
  <c r="Q2029" i="7" s="1"/>
  <c r="I2028" i="7"/>
  <c r="Q2028" i="7" s="1"/>
  <c r="I2027" i="7"/>
  <c r="Q2027" i="7" s="1"/>
  <c r="I2026" i="7"/>
  <c r="Q2026" i="7" s="1"/>
  <c r="I2025" i="7"/>
  <c r="Q2025" i="7" s="1"/>
  <c r="I2024" i="7"/>
  <c r="Q2024" i="7" s="1"/>
  <c r="I2023" i="7"/>
  <c r="Q2023" i="7" s="1"/>
  <c r="I2022" i="7"/>
  <c r="Q2022" i="7" s="1"/>
  <c r="I2020" i="7"/>
  <c r="Q2020" i="7" s="1"/>
  <c r="I2019" i="7"/>
  <c r="Q2019" i="7" s="1"/>
  <c r="I2018" i="7"/>
  <c r="Q2018" i="7" s="1"/>
  <c r="I2017" i="7"/>
  <c r="Q2017" i="7" s="1"/>
  <c r="I2016" i="7"/>
  <c r="Q2016" i="7" s="1"/>
  <c r="I2015" i="7"/>
  <c r="Q2015" i="7" s="1"/>
  <c r="I2014" i="7"/>
  <c r="Q2014" i="7" s="1"/>
  <c r="I2013" i="7"/>
  <c r="Q2013" i="7" s="1"/>
  <c r="I2012" i="7"/>
  <c r="Q2012" i="7" s="1"/>
  <c r="I2011" i="7"/>
  <c r="Q2011" i="7" s="1"/>
  <c r="I2010" i="7"/>
  <c r="Q2010" i="7" s="1"/>
  <c r="I2009" i="7"/>
  <c r="Q2009" i="7" s="1"/>
  <c r="I2008" i="7"/>
  <c r="Q2008" i="7" s="1"/>
  <c r="I2007" i="7"/>
  <c r="Q2007" i="7" s="1"/>
  <c r="I2006" i="7"/>
  <c r="Q2006" i="7" s="1"/>
  <c r="I2005" i="7"/>
  <c r="Q2005" i="7" s="1"/>
  <c r="I2003" i="7"/>
  <c r="Q2003" i="7" s="1"/>
  <c r="I2002" i="7"/>
  <c r="Q2002" i="7" s="1"/>
  <c r="I2001" i="7"/>
  <c r="Q2001" i="7" s="1"/>
  <c r="I2000" i="7"/>
  <c r="Q2000" i="7" s="1"/>
  <c r="I1999" i="7"/>
  <c r="Q1999" i="7" s="1"/>
  <c r="I1998" i="7"/>
  <c r="Q1998" i="7" s="1"/>
  <c r="I1997" i="7"/>
  <c r="Q1997" i="7" s="1"/>
  <c r="I1996" i="7"/>
  <c r="Q1996" i="7" s="1"/>
  <c r="I1995" i="7"/>
  <c r="Q1995" i="7" s="1"/>
  <c r="I1994" i="7"/>
  <c r="Q1994" i="7" s="1"/>
  <c r="I1993" i="7"/>
  <c r="Q1993" i="7" s="1"/>
  <c r="I1992" i="7"/>
  <c r="Q1992" i="7" s="1"/>
  <c r="I1991" i="7"/>
  <c r="Q1991" i="7" s="1"/>
  <c r="I1990" i="7"/>
  <c r="Q1990" i="7" s="1"/>
  <c r="I1989" i="7"/>
  <c r="Q1989" i="7" s="1"/>
  <c r="I1988" i="7"/>
  <c r="Q1988" i="7" s="1"/>
  <c r="I1986" i="7"/>
  <c r="Q1986" i="7" s="1"/>
  <c r="I1985" i="7"/>
  <c r="Q1985" i="7" s="1"/>
  <c r="I1984" i="7"/>
  <c r="Q1984" i="7" s="1"/>
  <c r="I1983" i="7"/>
  <c r="Q1983" i="7" s="1"/>
  <c r="I1982" i="7"/>
  <c r="Q1982" i="7" s="1"/>
  <c r="I1981" i="7"/>
  <c r="Q1981" i="7" s="1"/>
  <c r="I1980" i="7"/>
  <c r="Q1980" i="7" s="1"/>
  <c r="I1979" i="7"/>
  <c r="Q1979" i="7" s="1"/>
  <c r="I1978" i="7"/>
  <c r="Q1978" i="7" s="1"/>
  <c r="I1977" i="7"/>
  <c r="Q1977" i="7" s="1"/>
  <c r="I1976" i="7"/>
  <c r="Q1976" i="7" s="1"/>
  <c r="I1975" i="7"/>
  <c r="Q1975" i="7" s="1"/>
  <c r="I1974" i="7"/>
  <c r="Q1974" i="7" s="1"/>
  <c r="I1973" i="7"/>
  <c r="Q1973" i="7" s="1"/>
  <c r="I1972" i="7"/>
  <c r="Q1972" i="7" s="1"/>
  <c r="I1971" i="7"/>
  <c r="Q1971" i="7" s="1"/>
  <c r="I1970" i="7"/>
  <c r="Q1970" i="7" s="1"/>
  <c r="I1969" i="7"/>
  <c r="Q1969" i="7" s="1"/>
  <c r="I1968" i="7"/>
  <c r="Q1968" i="7" s="1"/>
  <c r="I1967" i="7"/>
  <c r="Q1967" i="7" s="1"/>
  <c r="I1966" i="7"/>
  <c r="Q1966" i="7" s="1"/>
  <c r="I1965" i="7"/>
  <c r="Q1965" i="7" s="1"/>
  <c r="I1964" i="7"/>
  <c r="Q1964" i="7" s="1"/>
  <c r="I1963" i="7"/>
  <c r="Q1963" i="7" s="1"/>
  <c r="I1962" i="7"/>
  <c r="Q1962" i="7" s="1"/>
  <c r="I1961" i="7"/>
  <c r="Q1961" i="7" s="1"/>
  <c r="I1960" i="7"/>
  <c r="Q1960" i="7" s="1"/>
  <c r="I1959" i="7"/>
  <c r="Q1959" i="7" s="1"/>
  <c r="I1958" i="7"/>
  <c r="Q1958" i="7" s="1"/>
  <c r="I1957" i="7"/>
  <c r="Q1957" i="7" s="1"/>
  <c r="I1956" i="7"/>
  <c r="Q1956" i="7" s="1"/>
  <c r="I1955" i="7"/>
  <c r="Q1955" i="7" s="1"/>
  <c r="I1954" i="7"/>
  <c r="Q1954" i="7" s="1"/>
  <c r="I1953" i="7"/>
  <c r="Q1953" i="7" s="1"/>
  <c r="I1952" i="7"/>
  <c r="Q1952" i="7" s="1"/>
  <c r="I1951" i="7"/>
  <c r="Q1951" i="7" s="1"/>
  <c r="I1950" i="7"/>
  <c r="Q1950" i="7" s="1"/>
  <c r="I1949" i="7"/>
  <c r="Q1949" i="7" s="1"/>
  <c r="I1948" i="7"/>
  <c r="Q1948" i="7" s="1"/>
  <c r="I1947" i="7"/>
  <c r="Q1947" i="7" s="1"/>
  <c r="I1946" i="7"/>
  <c r="Q1946" i="7" s="1"/>
  <c r="I1945" i="7"/>
  <c r="Q1945" i="7" s="1"/>
  <c r="I1944" i="7"/>
  <c r="Q1944" i="7" s="1"/>
  <c r="I1943" i="7"/>
  <c r="Q1943" i="7" s="1"/>
  <c r="I1942" i="7"/>
  <c r="Q1942" i="7" s="1"/>
  <c r="I1941" i="7"/>
  <c r="Q1941" i="7" s="1"/>
  <c r="I1940" i="7"/>
  <c r="Q1940" i="7" s="1"/>
  <c r="I1939" i="7"/>
  <c r="Q1939" i="7" s="1"/>
  <c r="I1938" i="7"/>
  <c r="Q1938" i="7" s="1"/>
  <c r="I1937" i="7"/>
  <c r="Q1937" i="7" s="1"/>
  <c r="I1936" i="7"/>
  <c r="Q1936" i="7" s="1"/>
  <c r="I1935" i="7"/>
  <c r="Q1935" i="7" s="1"/>
  <c r="I1934" i="7"/>
  <c r="Q1934" i="7" s="1"/>
  <c r="I1933" i="7"/>
  <c r="Q1933" i="7" s="1"/>
  <c r="I1932" i="7"/>
  <c r="Q1932" i="7" s="1"/>
  <c r="I1931" i="7"/>
  <c r="Q1931" i="7" s="1"/>
  <c r="I1930" i="7"/>
  <c r="Q1930" i="7" s="1"/>
  <c r="I1929" i="7"/>
  <c r="Q1929" i="7" s="1"/>
  <c r="I1928" i="7"/>
  <c r="Q1928" i="7" s="1"/>
  <c r="I1927" i="7"/>
  <c r="Q1927" i="7" s="1"/>
  <c r="I1926" i="7"/>
  <c r="Q1926" i="7" s="1"/>
  <c r="I1925" i="7"/>
  <c r="Q1925" i="7" s="1"/>
  <c r="I1924" i="7"/>
  <c r="Q1924" i="7" s="1"/>
  <c r="I1923" i="7"/>
  <c r="Q1923" i="7" s="1"/>
  <c r="I1922" i="7"/>
  <c r="Q1922" i="7" s="1"/>
  <c r="I1921" i="7"/>
  <c r="Q1921" i="7" s="1"/>
  <c r="I1920" i="7"/>
  <c r="Q1920" i="7" s="1"/>
  <c r="I1919" i="7"/>
  <c r="Q1919" i="7" s="1"/>
  <c r="I1918" i="7"/>
  <c r="Q1918" i="7" s="1"/>
  <c r="I1917" i="7"/>
  <c r="Q1917" i="7" s="1"/>
  <c r="I1916" i="7"/>
  <c r="Q1916" i="7" s="1"/>
  <c r="I1915" i="7"/>
  <c r="Q1915" i="7" s="1"/>
  <c r="I1914" i="7"/>
  <c r="Q1914" i="7" s="1"/>
  <c r="I1913" i="7"/>
  <c r="Q1913" i="7" s="1"/>
  <c r="I1911" i="7"/>
  <c r="Q1911" i="7" s="1"/>
  <c r="I1910" i="7"/>
  <c r="Q1910" i="7" s="1"/>
  <c r="I1909" i="7"/>
  <c r="Q1909" i="7" s="1"/>
  <c r="I1908" i="7"/>
  <c r="Q1908" i="7" s="1"/>
  <c r="I1907" i="7"/>
  <c r="Q1907" i="7" s="1"/>
  <c r="I1906" i="7"/>
  <c r="Q1906" i="7" s="1"/>
  <c r="I1905" i="7"/>
  <c r="Q1905" i="7" s="1"/>
  <c r="I1904" i="7"/>
  <c r="Q1904" i="7" s="1"/>
  <c r="I1903" i="7"/>
  <c r="Q1903" i="7" s="1"/>
  <c r="I1902" i="7"/>
  <c r="Q1902" i="7" s="1"/>
  <c r="I1901" i="7"/>
  <c r="Q1901" i="7" s="1"/>
  <c r="I1900" i="7"/>
  <c r="Q1900" i="7" s="1"/>
  <c r="I1899" i="7"/>
  <c r="Q1899" i="7" s="1"/>
  <c r="I1897" i="7"/>
  <c r="Q1897" i="7" s="1"/>
  <c r="I1896" i="7"/>
  <c r="Q1896" i="7" s="1"/>
  <c r="I1895" i="7"/>
  <c r="Q1895" i="7" s="1"/>
  <c r="I1894" i="7"/>
  <c r="Q1894" i="7" s="1"/>
  <c r="I1893" i="7"/>
  <c r="Q1893" i="7" s="1"/>
  <c r="I1892" i="7"/>
  <c r="Q1892" i="7" s="1"/>
  <c r="I1891" i="7"/>
  <c r="Q1891" i="7" s="1"/>
  <c r="I1890" i="7"/>
  <c r="Q1890" i="7" s="1"/>
  <c r="I1889" i="7"/>
  <c r="Q1889" i="7" s="1"/>
  <c r="I1888" i="7"/>
  <c r="Q1888" i="7" s="1"/>
  <c r="I1886" i="7"/>
  <c r="Q1886" i="7" s="1"/>
  <c r="I1885" i="7"/>
  <c r="Q1885" i="7" s="1"/>
  <c r="I1884" i="7"/>
  <c r="Q1884" i="7" s="1"/>
  <c r="I1883" i="7"/>
  <c r="Q1883" i="7" s="1"/>
  <c r="I1882" i="7"/>
  <c r="Q1882" i="7" s="1"/>
  <c r="I1881" i="7"/>
  <c r="Q1881" i="7" s="1"/>
  <c r="I1880" i="7"/>
  <c r="Q1880" i="7" s="1"/>
  <c r="I1879" i="7"/>
  <c r="Q1879" i="7" s="1"/>
  <c r="I1878" i="7"/>
  <c r="Q1878" i="7" s="1"/>
  <c r="I1877" i="7"/>
  <c r="Q1877" i="7" s="1"/>
  <c r="I1876" i="7"/>
  <c r="Q1876" i="7" s="1"/>
  <c r="I1875" i="7"/>
  <c r="Q1875" i="7" s="1"/>
  <c r="I1874" i="7"/>
  <c r="Q1874" i="7" s="1"/>
  <c r="I1873" i="7"/>
  <c r="Q1873" i="7" s="1"/>
  <c r="I1872" i="7"/>
  <c r="Q1872" i="7" s="1"/>
  <c r="I1871" i="7"/>
  <c r="Q1871" i="7" s="1"/>
  <c r="I1870" i="7"/>
  <c r="Q1870" i="7" s="1"/>
  <c r="I1869" i="7"/>
  <c r="Q1869" i="7" s="1"/>
  <c r="I1868" i="7"/>
  <c r="Q1868" i="7" s="1"/>
  <c r="I1867" i="7"/>
  <c r="Q1867" i="7" s="1"/>
  <c r="I1866" i="7"/>
  <c r="Q1866" i="7" s="1"/>
  <c r="I1865" i="7"/>
  <c r="Q1865" i="7" s="1"/>
  <c r="I1864" i="7"/>
  <c r="Q1864" i="7" s="1"/>
  <c r="I1863" i="7"/>
  <c r="Q1863" i="7" s="1"/>
  <c r="I1862" i="7"/>
  <c r="Q1862" i="7" s="1"/>
  <c r="I1861" i="7"/>
  <c r="Q1861" i="7" s="1"/>
  <c r="I1860" i="7"/>
  <c r="Q1860" i="7" s="1"/>
  <c r="I1859" i="7"/>
  <c r="Q1859" i="7" s="1"/>
  <c r="I1858" i="7"/>
  <c r="Q1858" i="7" s="1"/>
  <c r="I1857" i="7"/>
  <c r="Q1857" i="7" s="1"/>
  <c r="I1856" i="7"/>
  <c r="Q1856" i="7" s="1"/>
  <c r="I1855" i="7"/>
  <c r="Q1855" i="7" s="1"/>
  <c r="I1854" i="7"/>
  <c r="Q1854" i="7" s="1"/>
  <c r="I1853" i="7"/>
  <c r="Q1853" i="7" s="1"/>
  <c r="I1852" i="7"/>
  <c r="Q1852" i="7" s="1"/>
  <c r="I1851" i="7"/>
  <c r="Q1851" i="7" s="1"/>
  <c r="I1850" i="7"/>
  <c r="Q1850" i="7" s="1"/>
  <c r="I1849" i="7"/>
  <c r="Q1849" i="7" s="1"/>
  <c r="I1848" i="7"/>
  <c r="Q1848" i="7" s="1"/>
  <c r="I1847" i="7"/>
  <c r="Q1847" i="7" s="1"/>
  <c r="I1846" i="7"/>
  <c r="Q1846" i="7" s="1"/>
  <c r="I1845" i="7"/>
  <c r="Q1845" i="7" s="1"/>
  <c r="I1844" i="7"/>
  <c r="Q1844" i="7" s="1"/>
  <c r="I1843" i="7"/>
  <c r="Q1843" i="7" s="1"/>
  <c r="I1842" i="7"/>
  <c r="Q1842" i="7" s="1"/>
  <c r="I1841" i="7"/>
  <c r="Q1841" i="7" s="1"/>
  <c r="I1839" i="7"/>
  <c r="Q1839" i="7" s="1"/>
  <c r="I1838" i="7"/>
  <c r="Q1838" i="7" s="1"/>
  <c r="I1837" i="7"/>
  <c r="Q1837" i="7" s="1"/>
  <c r="I1836" i="7"/>
  <c r="Q1836" i="7" s="1"/>
  <c r="I1835" i="7"/>
  <c r="Q1835" i="7" s="1"/>
  <c r="I1834" i="7"/>
  <c r="Q1834" i="7" s="1"/>
  <c r="I1833" i="7"/>
  <c r="Q1833" i="7" s="1"/>
  <c r="I1832" i="7"/>
  <c r="Q1832" i="7" s="1"/>
  <c r="I1831" i="7"/>
  <c r="Q1831" i="7" s="1"/>
  <c r="I1830" i="7"/>
  <c r="Q1830" i="7" s="1"/>
  <c r="I1829" i="7"/>
  <c r="Q1829" i="7" s="1"/>
  <c r="I1828" i="7"/>
  <c r="Q1828" i="7" s="1"/>
  <c r="I1827" i="7"/>
  <c r="Q1827" i="7" s="1"/>
  <c r="I1826" i="7"/>
  <c r="Q1826" i="7" s="1"/>
  <c r="I1825" i="7"/>
  <c r="Q1825" i="7" s="1"/>
  <c r="I1824" i="7"/>
  <c r="Q1824" i="7" s="1"/>
  <c r="I1822" i="7"/>
  <c r="Q1822" i="7" s="1"/>
  <c r="I1821" i="7"/>
  <c r="Q1821" i="7" s="1"/>
  <c r="I1820" i="7"/>
  <c r="Q1820" i="7" s="1"/>
  <c r="I1819" i="7"/>
  <c r="Q1819" i="7" s="1"/>
  <c r="I1818" i="7"/>
  <c r="Q1818" i="7" s="1"/>
  <c r="I1817" i="7"/>
  <c r="Q1817" i="7" s="1"/>
  <c r="I1816" i="7"/>
  <c r="Q1816" i="7" s="1"/>
  <c r="I1815" i="7"/>
  <c r="Q1815" i="7" s="1"/>
  <c r="I1814" i="7"/>
  <c r="Q1814" i="7" s="1"/>
  <c r="I1813" i="7"/>
  <c r="Q1813" i="7" s="1"/>
  <c r="I1812" i="7"/>
  <c r="Q1812" i="7" s="1"/>
  <c r="I1811" i="7"/>
  <c r="Q1811" i="7" s="1"/>
  <c r="I1810" i="7"/>
  <c r="Q1810" i="7" s="1"/>
  <c r="I1809" i="7"/>
  <c r="Q1809" i="7" s="1"/>
  <c r="I1808" i="7"/>
  <c r="Q1808" i="7" s="1"/>
  <c r="I1807" i="7"/>
  <c r="Q1807" i="7" s="1"/>
  <c r="I1806" i="7"/>
  <c r="Q1806" i="7" s="1"/>
  <c r="I1805" i="7"/>
  <c r="Q1805" i="7" s="1"/>
  <c r="I1804" i="7"/>
  <c r="Q1804" i="7" s="1"/>
  <c r="I1803" i="7"/>
  <c r="Q1803" i="7" s="1"/>
  <c r="I1802" i="7"/>
  <c r="Q1802" i="7" s="1"/>
  <c r="I1801" i="7"/>
  <c r="Q1801" i="7" s="1"/>
  <c r="I1800" i="7"/>
  <c r="Q1800" i="7" s="1"/>
  <c r="I1799" i="7"/>
  <c r="Q1799" i="7" s="1"/>
  <c r="I1798" i="7"/>
  <c r="Q1798" i="7" s="1"/>
  <c r="I1797" i="7"/>
  <c r="Q1797" i="7" s="1"/>
  <c r="I1796" i="7"/>
  <c r="Q1796" i="7" s="1"/>
  <c r="I1795" i="7"/>
  <c r="Q1795" i="7" s="1"/>
  <c r="I1794" i="7"/>
  <c r="Q1794" i="7" s="1"/>
  <c r="I1793" i="7"/>
  <c r="Q1793" i="7" s="1"/>
  <c r="I1792" i="7"/>
  <c r="Q1792" i="7" s="1"/>
  <c r="I1791" i="7"/>
  <c r="Q1791" i="7" s="1"/>
  <c r="I1790" i="7"/>
  <c r="Q1790" i="7" s="1"/>
  <c r="I1789" i="7"/>
  <c r="Q1789" i="7" s="1"/>
  <c r="I1788" i="7"/>
  <c r="Q1788" i="7" s="1"/>
  <c r="I1787" i="7"/>
  <c r="Q1787" i="7" s="1"/>
  <c r="I1786" i="7"/>
  <c r="Q1786" i="7" s="1"/>
  <c r="I1785" i="7"/>
  <c r="Q1785" i="7" s="1"/>
  <c r="I1783" i="7"/>
  <c r="Q1783" i="7" s="1"/>
  <c r="I1782" i="7"/>
  <c r="Q1782" i="7" s="1"/>
  <c r="I1781" i="7"/>
  <c r="Q1781" i="7" s="1"/>
  <c r="I1780" i="7"/>
  <c r="Q1780" i="7" s="1"/>
  <c r="I1779" i="7"/>
  <c r="Q1779" i="7" s="1"/>
  <c r="I1778" i="7"/>
  <c r="Q1778" i="7" s="1"/>
  <c r="I1777" i="7"/>
  <c r="Q1777" i="7" s="1"/>
  <c r="I1776" i="7"/>
  <c r="Q1776" i="7" s="1"/>
  <c r="I1775" i="7"/>
  <c r="Q1775" i="7" s="1"/>
  <c r="I1774" i="7"/>
  <c r="Q1774" i="7" s="1"/>
  <c r="I1773" i="7"/>
  <c r="Q1773" i="7" s="1"/>
  <c r="I1771" i="7"/>
  <c r="Q1771" i="7" s="1"/>
  <c r="I1770" i="7"/>
  <c r="Q1770" i="7" s="1"/>
  <c r="I1769" i="7"/>
  <c r="Q1769" i="7" s="1"/>
  <c r="I1768" i="7"/>
  <c r="Q1768" i="7" s="1"/>
  <c r="I1767" i="7"/>
  <c r="Q1767" i="7" s="1"/>
  <c r="I1766" i="7"/>
  <c r="Q1766" i="7" s="1"/>
  <c r="I1765" i="7"/>
  <c r="Q1765" i="7" s="1"/>
  <c r="I1764" i="7"/>
  <c r="Q1764" i="7" s="1"/>
  <c r="I1763" i="7"/>
  <c r="Q1763" i="7" s="1"/>
  <c r="I1762" i="7"/>
  <c r="Q1762" i="7" s="1"/>
  <c r="I1761" i="7"/>
  <c r="Q1761" i="7" s="1"/>
  <c r="I1760" i="7"/>
  <c r="Q1760" i="7" s="1"/>
  <c r="I1759" i="7"/>
  <c r="Q1759" i="7" s="1"/>
  <c r="I1758" i="7"/>
  <c r="Q1758" i="7" s="1"/>
  <c r="I1757" i="7"/>
  <c r="Q1757" i="7" s="1"/>
  <c r="I1756" i="7"/>
  <c r="Q1756" i="7" s="1"/>
  <c r="I1755" i="7"/>
  <c r="Q1755" i="7" s="1"/>
  <c r="I1754" i="7"/>
  <c r="Q1754" i="7" s="1"/>
  <c r="I1753" i="7"/>
  <c r="Q1753" i="7" s="1"/>
  <c r="I1752" i="7"/>
  <c r="Q1752" i="7" s="1"/>
  <c r="I1751" i="7"/>
  <c r="Q1751" i="7" s="1"/>
  <c r="I1750" i="7"/>
  <c r="Q1750" i="7" s="1"/>
  <c r="I1749" i="7"/>
  <c r="Q1749" i="7" s="1"/>
  <c r="I1748" i="7"/>
  <c r="Q1748" i="7" s="1"/>
  <c r="I1747" i="7"/>
  <c r="Q1747" i="7" s="1"/>
  <c r="I1746" i="7"/>
  <c r="Q1746" i="7" s="1"/>
  <c r="I1745" i="7"/>
  <c r="Q1745" i="7" s="1"/>
  <c r="I1744" i="7"/>
  <c r="Q1744" i="7" s="1"/>
  <c r="I1743" i="7"/>
  <c r="Q1743" i="7" s="1"/>
  <c r="I1742" i="7"/>
  <c r="Q1742" i="7" s="1"/>
  <c r="I1741" i="7"/>
  <c r="Q1741" i="7" s="1"/>
  <c r="I1740" i="7"/>
  <c r="Q1740" i="7" s="1"/>
  <c r="I1739" i="7"/>
  <c r="Q1739" i="7" s="1"/>
  <c r="I1738" i="7"/>
  <c r="Q1738" i="7" s="1"/>
  <c r="I1737" i="7"/>
  <c r="Q1737" i="7" s="1"/>
  <c r="I1736" i="7"/>
  <c r="Q1736" i="7" s="1"/>
  <c r="I1735" i="7"/>
  <c r="Q1735" i="7" s="1"/>
  <c r="I1734" i="7"/>
  <c r="Q1734" i="7" s="1"/>
  <c r="I1733" i="7"/>
  <c r="Q1733" i="7" s="1"/>
  <c r="I1732" i="7"/>
  <c r="Q1732" i="7" s="1"/>
  <c r="I1731" i="7"/>
  <c r="Q1731" i="7" s="1"/>
  <c r="I1730" i="7"/>
  <c r="Q1730" i="7" s="1"/>
  <c r="I1729" i="7"/>
  <c r="Q1729" i="7" s="1"/>
  <c r="I1728" i="7"/>
  <c r="Q1728" i="7" s="1"/>
  <c r="I1727" i="7"/>
  <c r="Q1727" i="7" s="1"/>
  <c r="I1726" i="7"/>
  <c r="Q1726" i="7" s="1"/>
  <c r="I1725" i="7"/>
  <c r="Q1725" i="7" s="1"/>
  <c r="I1724" i="7"/>
  <c r="Q1724" i="7" s="1"/>
  <c r="I1723" i="7"/>
  <c r="Q1723" i="7" s="1"/>
  <c r="I1722" i="7"/>
  <c r="Q1722" i="7" s="1"/>
  <c r="I1721" i="7"/>
  <c r="Q1721" i="7" s="1"/>
  <c r="I1720" i="7"/>
  <c r="Q1720" i="7" s="1"/>
  <c r="I1719" i="7"/>
  <c r="Q1719" i="7" s="1"/>
  <c r="I1718" i="7"/>
  <c r="Q1718" i="7" s="1"/>
  <c r="I1717" i="7"/>
  <c r="Q1717" i="7" s="1"/>
  <c r="I1716" i="7"/>
  <c r="Q1716" i="7" s="1"/>
  <c r="I1715" i="7"/>
  <c r="Q1715" i="7" s="1"/>
  <c r="I1714" i="7"/>
  <c r="Q1714" i="7" s="1"/>
  <c r="I1713" i="7"/>
  <c r="Q1713" i="7" s="1"/>
  <c r="I1712" i="7"/>
  <c r="Q1712" i="7" s="1"/>
  <c r="I1711" i="7"/>
  <c r="Q1711" i="7" s="1"/>
  <c r="I1710" i="7"/>
  <c r="Q1710" i="7" s="1"/>
  <c r="I1709" i="7"/>
  <c r="Q1709" i="7" s="1"/>
  <c r="I1708" i="7"/>
  <c r="Q1708" i="7" s="1"/>
  <c r="I1707" i="7"/>
  <c r="Q1707" i="7" s="1"/>
  <c r="I1706" i="7"/>
  <c r="Q1706" i="7" s="1"/>
  <c r="I1705" i="7"/>
  <c r="Q1705" i="7" s="1"/>
  <c r="I1704" i="7"/>
  <c r="Q1704" i="7" s="1"/>
  <c r="I1703" i="7"/>
  <c r="Q1703" i="7" s="1"/>
  <c r="I1702" i="7"/>
  <c r="Q1702" i="7" s="1"/>
  <c r="I1701" i="7"/>
  <c r="Q1701" i="7" s="1"/>
  <c r="I1700" i="7"/>
  <c r="Q1700" i="7" s="1"/>
  <c r="I1699" i="7"/>
  <c r="Q1699" i="7" s="1"/>
  <c r="I1697" i="7"/>
  <c r="Q1697" i="7" s="1"/>
  <c r="I1696" i="7"/>
  <c r="Q1696" i="7" s="1"/>
  <c r="I1695" i="7"/>
  <c r="Q1695" i="7" s="1"/>
  <c r="I1694" i="7"/>
  <c r="Q1694" i="7" s="1"/>
  <c r="I1693" i="7"/>
  <c r="Q1693" i="7" s="1"/>
  <c r="I1692" i="7"/>
  <c r="Q1692" i="7" s="1"/>
  <c r="I1691" i="7"/>
  <c r="Q1691" i="7" s="1"/>
  <c r="I1690" i="7"/>
  <c r="Q1690" i="7" s="1"/>
  <c r="I1689" i="7"/>
  <c r="Q1689" i="7" s="1"/>
  <c r="I1688" i="7"/>
  <c r="Q1688" i="7" s="1"/>
  <c r="I1687" i="7"/>
  <c r="Q1687" i="7" s="1"/>
  <c r="I1686" i="7"/>
  <c r="Q1686" i="7" s="1"/>
  <c r="I1685" i="7"/>
  <c r="Q1685" i="7" s="1"/>
  <c r="I1684" i="7"/>
  <c r="Q1684" i="7" s="1"/>
  <c r="I1683" i="7"/>
  <c r="Q1683" i="7" s="1"/>
  <c r="I1682" i="7"/>
  <c r="Q1682" i="7" s="1"/>
  <c r="I1681" i="7"/>
  <c r="Q1681" i="7" s="1"/>
  <c r="I1680" i="7"/>
  <c r="Q1680" i="7" s="1"/>
  <c r="I1679" i="7"/>
  <c r="Q1679" i="7" s="1"/>
  <c r="I1678" i="7"/>
  <c r="Q1678" i="7" s="1"/>
  <c r="I1677" i="7"/>
  <c r="Q1677" i="7" s="1"/>
  <c r="I1676" i="7"/>
  <c r="Q1676" i="7" s="1"/>
  <c r="I1675" i="7"/>
  <c r="Q1675" i="7" s="1"/>
  <c r="I1674" i="7"/>
  <c r="Q1674" i="7" s="1"/>
  <c r="I1673" i="7"/>
  <c r="Q1673" i="7" s="1"/>
  <c r="I1672" i="7"/>
  <c r="Q1672" i="7" s="1"/>
  <c r="I1670" i="7"/>
  <c r="Q1670" i="7" s="1"/>
  <c r="I1669" i="7"/>
  <c r="Q1669" i="7" s="1"/>
  <c r="I1668" i="7"/>
  <c r="Q1668" i="7" s="1"/>
  <c r="I1667" i="7"/>
  <c r="Q1667" i="7" s="1"/>
  <c r="I1666" i="7"/>
  <c r="Q1666" i="7" s="1"/>
  <c r="I1665" i="7"/>
  <c r="Q1665" i="7" s="1"/>
  <c r="I1664" i="7"/>
  <c r="Q1664" i="7" s="1"/>
  <c r="I1663" i="7"/>
  <c r="Q1663" i="7" s="1"/>
  <c r="I1662" i="7"/>
  <c r="Q1662" i="7" s="1"/>
  <c r="I1661" i="7"/>
  <c r="Q1661" i="7" s="1"/>
  <c r="I1660" i="7"/>
  <c r="Q1660" i="7" s="1"/>
  <c r="I1659" i="7"/>
  <c r="Q1659" i="7" s="1"/>
  <c r="I1657" i="7"/>
  <c r="Q1657" i="7" s="1"/>
  <c r="I1656" i="7"/>
  <c r="Q1656" i="7" s="1"/>
  <c r="I1655" i="7"/>
  <c r="Q1655" i="7" s="1"/>
  <c r="I1654" i="7"/>
  <c r="Q1654" i="7" s="1"/>
  <c r="I1653" i="7"/>
  <c r="Q1653" i="7" s="1"/>
  <c r="I1652" i="7"/>
  <c r="Q1652" i="7" s="1"/>
  <c r="I1651" i="7"/>
  <c r="Q1651" i="7" s="1"/>
  <c r="I1650" i="7"/>
  <c r="Q1650" i="7" s="1"/>
  <c r="I1649" i="7"/>
  <c r="Q1649" i="7" s="1"/>
  <c r="I1648" i="7"/>
  <c r="Q1648" i="7" s="1"/>
  <c r="I1647" i="7"/>
  <c r="Q1647" i="7" s="1"/>
  <c r="I1646" i="7"/>
  <c r="Q1646" i="7" s="1"/>
  <c r="I1645" i="7"/>
  <c r="Q1645" i="7" s="1"/>
  <c r="I1644" i="7"/>
  <c r="Q1644" i="7" s="1"/>
  <c r="I1643" i="7"/>
  <c r="Q1643" i="7" s="1"/>
  <c r="I1642" i="7"/>
  <c r="Q1642" i="7" s="1"/>
  <c r="I1641" i="7"/>
  <c r="Q1641" i="7" s="1"/>
  <c r="I1640" i="7"/>
  <c r="Q1640" i="7" s="1"/>
  <c r="I1639" i="7"/>
  <c r="Q1639" i="7" s="1"/>
  <c r="I1638" i="7"/>
  <c r="Q1638" i="7" s="1"/>
  <c r="I1637" i="7"/>
  <c r="Q1637" i="7" s="1"/>
  <c r="I1636" i="7"/>
  <c r="Q1636" i="7" s="1"/>
  <c r="I1635" i="7"/>
  <c r="Q1635" i="7" s="1"/>
  <c r="I1634" i="7"/>
  <c r="Q1634" i="7" s="1"/>
  <c r="I1633" i="7"/>
  <c r="Q1633" i="7" s="1"/>
  <c r="I1632" i="7"/>
  <c r="Q1632" i="7" s="1"/>
  <c r="I1631" i="7"/>
  <c r="Q1631" i="7" s="1"/>
  <c r="I1630" i="7"/>
  <c r="Q1630" i="7" s="1"/>
  <c r="I1629" i="7"/>
  <c r="Q1629" i="7" s="1"/>
  <c r="I1628" i="7"/>
  <c r="Q1628" i="7" s="1"/>
  <c r="I1627" i="7"/>
  <c r="Q1627" i="7" s="1"/>
  <c r="I1626" i="7"/>
  <c r="Q1626" i="7" s="1"/>
  <c r="I1625" i="7"/>
  <c r="Q1625" i="7" s="1"/>
  <c r="I1624" i="7"/>
  <c r="Q1624" i="7" s="1"/>
  <c r="I1623" i="7"/>
  <c r="Q1623" i="7" s="1"/>
  <c r="I1622" i="7"/>
  <c r="Q1622" i="7" s="1"/>
  <c r="I1621" i="7"/>
  <c r="Q1621" i="7" s="1"/>
  <c r="I1620" i="7"/>
  <c r="Q1620" i="7" s="1"/>
  <c r="I1619" i="7"/>
  <c r="Q1619" i="7" s="1"/>
  <c r="I1618" i="7"/>
  <c r="Q1618" i="7" s="1"/>
  <c r="I1617" i="7"/>
  <c r="Q1617" i="7" s="1"/>
  <c r="I1616" i="7"/>
  <c r="Q1616" i="7" s="1"/>
  <c r="I1615" i="7"/>
  <c r="Q1615" i="7" s="1"/>
  <c r="I1613" i="7"/>
  <c r="Q1613" i="7" s="1"/>
  <c r="I1612" i="7"/>
  <c r="Q1612" i="7" s="1"/>
  <c r="I1611" i="7"/>
  <c r="Q1611" i="7" s="1"/>
  <c r="I1610" i="7"/>
  <c r="Q1610" i="7" s="1"/>
  <c r="I1609" i="7"/>
  <c r="Q1609" i="7" s="1"/>
  <c r="I1608" i="7"/>
  <c r="Q1608" i="7" s="1"/>
  <c r="I1607" i="7"/>
  <c r="Q1607" i="7" s="1"/>
  <c r="I1606" i="7"/>
  <c r="Q1606" i="7" s="1"/>
  <c r="I1605" i="7"/>
  <c r="Q1605" i="7" s="1"/>
  <c r="I1604" i="7"/>
  <c r="Q1604" i="7" s="1"/>
  <c r="I1603" i="7"/>
  <c r="Q1603" i="7" s="1"/>
  <c r="I1602" i="7"/>
  <c r="Q1602" i="7" s="1"/>
  <c r="I1601" i="7"/>
  <c r="Q1601" i="7" s="1"/>
  <c r="I1600" i="7"/>
  <c r="Q1600" i="7" s="1"/>
  <c r="I1599" i="7"/>
  <c r="Q1599" i="7" s="1"/>
  <c r="I1598" i="7"/>
  <c r="Q1598" i="7" s="1"/>
  <c r="I1597" i="7"/>
  <c r="Q1597" i="7" s="1"/>
  <c r="I1596" i="7"/>
  <c r="Q1596" i="7" s="1"/>
  <c r="I1595" i="7"/>
  <c r="Q1595" i="7" s="1"/>
  <c r="I1594" i="7"/>
  <c r="Q1594" i="7" s="1"/>
  <c r="I1593" i="7"/>
  <c r="Q1593" i="7" s="1"/>
  <c r="I1592" i="7"/>
  <c r="Q1592" i="7" s="1"/>
  <c r="I1591" i="7"/>
  <c r="Q1591" i="7" s="1"/>
  <c r="I1590" i="7"/>
  <c r="Q1590" i="7" s="1"/>
  <c r="I1589" i="7"/>
  <c r="Q1589" i="7" s="1"/>
  <c r="I1588" i="7"/>
  <c r="Q1588" i="7" s="1"/>
  <c r="I1587" i="7"/>
  <c r="Q1587" i="7" s="1"/>
  <c r="I1586" i="7"/>
  <c r="Q1586" i="7" s="1"/>
  <c r="I1585" i="7"/>
  <c r="Q1585" i="7" s="1"/>
  <c r="I1584" i="7"/>
  <c r="Q1584" i="7" s="1"/>
  <c r="I1583" i="7"/>
  <c r="Q1583" i="7" s="1"/>
  <c r="I1582" i="7"/>
  <c r="Q1582" i="7" s="1"/>
  <c r="I1581" i="7"/>
  <c r="Q1581" i="7" s="1"/>
  <c r="I1580" i="7"/>
  <c r="Q1580" i="7" s="1"/>
  <c r="I1579" i="7"/>
  <c r="Q1579" i="7" s="1"/>
  <c r="I1578" i="7"/>
  <c r="Q1578" i="7" s="1"/>
  <c r="I1577" i="7"/>
  <c r="Q1577" i="7" s="1"/>
  <c r="I1576" i="7"/>
  <c r="Q1576" i="7" s="1"/>
  <c r="I1575" i="7"/>
  <c r="Q1575" i="7" s="1"/>
  <c r="I1574" i="7"/>
  <c r="Q1574" i="7" s="1"/>
  <c r="I1573" i="7"/>
  <c r="Q1573" i="7" s="1"/>
  <c r="I1572" i="7"/>
  <c r="Q1572" i="7" s="1"/>
  <c r="I1571" i="7"/>
  <c r="Q1571" i="7" s="1"/>
  <c r="I1570" i="7"/>
  <c r="Q1570" i="7" s="1"/>
  <c r="I1569" i="7"/>
  <c r="Q1569" i="7" s="1"/>
  <c r="I1568" i="7"/>
  <c r="Q1568" i="7" s="1"/>
  <c r="I1567" i="7"/>
  <c r="Q1567" i="7" s="1"/>
  <c r="I1566" i="7"/>
  <c r="Q1566" i="7" s="1"/>
  <c r="I1565" i="7"/>
  <c r="Q1565" i="7" s="1"/>
  <c r="I1563" i="7"/>
  <c r="Q1563" i="7" s="1"/>
  <c r="I1562" i="7"/>
  <c r="Q1562" i="7" s="1"/>
  <c r="I1561" i="7"/>
  <c r="Q1561" i="7" s="1"/>
  <c r="I1560" i="7"/>
  <c r="Q1560" i="7" s="1"/>
  <c r="I1559" i="7"/>
  <c r="Q1559" i="7" s="1"/>
  <c r="I1558" i="7"/>
  <c r="Q1558" i="7" s="1"/>
  <c r="I1557" i="7"/>
  <c r="Q1557" i="7" s="1"/>
  <c r="I1556" i="7"/>
  <c r="Q1556" i="7" s="1"/>
  <c r="I1555" i="7"/>
  <c r="Q1555" i="7" s="1"/>
  <c r="I1554" i="7"/>
  <c r="Q1554" i="7" s="1"/>
  <c r="I1553" i="7"/>
  <c r="Q1553" i="7" s="1"/>
  <c r="I1552" i="7"/>
  <c r="Q1552" i="7" s="1"/>
  <c r="I1551" i="7"/>
  <c r="Q1551" i="7" s="1"/>
  <c r="I1550" i="7"/>
  <c r="Q1550" i="7" s="1"/>
  <c r="I1549" i="7"/>
  <c r="Q1549" i="7" s="1"/>
  <c r="I1548" i="7"/>
  <c r="Q1548" i="7" s="1"/>
  <c r="I1547" i="7"/>
  <c r="Q1547" i="7" s="1"/>
  <c r="I1546" i="7"/>
  <c r="Q1546" i="7" s="1"/>
  <c r="I1545" i="7"/>
  <c r="Q1545" i="7" s="1"/>
  <c r="I1544" i="7"/>
  <c r="Q1544" i="7" s="1"/>
  <c r="I1543" i="7"/>
  <c r="Q1543" i="7" s="1"/>
  <c r="I1542" i="7"/>
  <c r="Q1542" i="7" s="1"/>
  <c r="I1541" i="7"/>
  <c r="Q1541" i="7" s="1"/>
  <c r="I1540" i="7"/>
  <c r="Q1540" i="7" s="1"/>
  <c r="I1539" i="7"/>
  <c r="Q1539" i="7" s="1"/>
  <c r="I1538" i="7"/>
  <c r="Q1538" i="7" s="1"/>
  <c r="I1537" i="7"/>
  <c r="Q1537" i="7" s="1"/>
  <c r="I1536" i="7"/>
  <c r="Q1536" i="7" s="1"/>
  <c r="I1535" i="7"/>
  <c r="Q1535" i="7" s="1"/>
  <c r="I1534" i="7"/>
  <c r="Q1534" i="7" s="1"/>
  <c r="I1533" i="7"/>
  <c r="Q1533" i="7" s="1"/>
  <c r="I1532" i="7"/>
  <c r="Q1532" i="7" s="1"/>
  <c r="I1531" i="7"/>
  <c r="Q1531" i="7" s="1"/>
  <c r="I1530" i="7"/>
  <c r="Q1530" i="7" s="1"/>
  <c r="I1529" i="7"/>
  <c r="Q1529" i="7" s="1"/>
  <c r="I1528" i="7"/>
  <c r="Q1528" i="7" s="1"/>
  <c r="I1527" i="7"/>
  <c r="Q1527" i="7" s="1"/>
  <c r="I1526" i="7"/>
  <c r="Q1526" i="7" s="1"/>
  <c r="I1525" i="7"/>
  <c r="Q1525" i="7" s="1"/>
  <c r="I1524" i="7"/>
  <c r="Q1524" i="7" s="1"/>
  <c r="I1523" i="7"/>
  <c r="Q1523" i="7" s="1"/>
  <c r="I1522" i="7"/>
  <c r="Q1522" i="7" s="1"/>
  <c r="I1521" i="7"/>
  <c r="Q1521" i="7" s="1"/>
  <c r="I1520" i="7"/>
  <c r="Q1520" i="7" s="1"/>
  <c r="I1519" i="7"/>
  <c r="Q1519" i="7" s="1"/>
  <c r="I1518" i="7"/>
  <c r="Q1518" i="7" s="1"/>
  <c r="I1517" i="7"/>
  <c r="Q1517" i="7" s="1"/>
  <c r="I1516" i="7"/>
  <c r="Q1516" i="7" s="1"/>
  <c r="I1515" i="7"/>
  <c r="Q1515" i="7" s="1"/>
  <c r="I1514" i="7"/>
  <c r="Q1514" i="7" s="1"/>
  <c r="I1513" i="7"/>
  <c r="Q1513" i="7" s="1"/>
  <c r="I1512" i="7"/>
  <c r="Q1512" i="7" s="1"/>
  <c r="I1511" i="7"/>
  <c r="Q1511" i="7" s="1"/>
  <c r="I1509" i="7"/>
  <c r="Q1509" i="7" s="1"/>
  <c r="I1508" i="7"/>
  <c r="Q1508" i="7" s="1"/>
  <c r="I1507" i="7"/>
  <c r="Q1507" i="7" s="1"/>
  <c r="I1506" i="7"/>
  <c r="Q1506" i="7" s="1"/>
  <c r="I1505" i="7"/>
  <c r="Q1505" i="7" s="1"/>
  <c r="I1504" i="7"/>
  <c r="Q1504" i="7" s="1"/>
  <c r="I1503" i="7"/>
  <c r="Q1503" i="7" s="1"/>
  <c r="I1502" i="7"/>
  <c r="Q1502" i="7" s="1"/>
  <c r="I1501" i="7"/>
  <c r="Q1501" i="7" s="1"/>
  <c r="I1500" i="7"/>
  <c r="Q1500" i="7" s="1"/>
  <c r="I1499" i="7"/>
  <c r="Q1499" i="7" s="1"/>
  <c r="I1498" i="7"/>
  <c r="Q1498" i="7" s="1"/>
  <c r="I1497" i="7"/>
  <c r="Q1497" i="7" s="1"/>
  <c r="I1496" i="7"/>
  <c r="Q1496" i="7" s="1"/>
  <c r="I1495" i="7"/>
  <c r="Q1495" i="7" s="1"/>
  <c r="I1494" i="7"/>
  <c r="Q1494" i="7" s="1"/>
  <c r="I1493" i="7"/>
  <c r="Q1493" i="7" s="1"/>
  <c r="I1492" i="7"/>
  <c r="Q1492" i="7" s="1"/>
  <c r="I1491" i="7"/>
  <c r="Q1491" i="7" s="1"/>
  <c r="I1490" i="7"/>
  <c r="Q1490" i="7" s="1"/>
  <c r="I1489" i="7"/>
  <c r="Q1489" i="7" s="1"/>
  <c r="I1488" i="7"/>
  <c r="Q1488" i="7" s="1"/>
  <c r="I1487" i="7"/>
  <c r="Q1487" i="7" s="1"/>
  <c r="I1486" i="7"/>
  <c r="Q1486" i="7" s="1"/>
  <c r="I1485" i="7"/>
  <c r="Q1485" i="7" s="1"/>
  <c r="I1484" i="7"/>
  <c r="Q1484" i="7" s="1"/>
  <c r="I1483" i="7"/>
  <c r="Q1483" i="7" s="1"/>
  <c r="I1482" i="7"/>
  <c r="Q1482" i="7" s="1"/>
  <c r="I1481" i="7"/>
  <c r="Q1481" i="7" s="1"/>
  <c r="I1480" i="7"/>
  <c r="Q1480" i="7" s="1"/>
  <c r="I1479" i="7"/>
  <c r="Q1479" i="7" s="1"/>
  <c r="I1478" i="7"/>
  <c r="Q1478" i="7" s="1"/>
  <c r="I1477" i="7"/>
  <c r="Q1477" i="7" s="1"/>
  <c r="I1476" i="7"/>
  <c r="Q1476" i="7" s="1"/>
  <c r="I1475" i="7"/>
  <c r="Q1475" i="7" s="1"/>
  <c r="I1474" i="7"/>
  <c r="Q1474" i="7" s="1"/>
  <c r="I1473" i="7"/>
  <c r="Q1473" i="7" s="1"/>
  <c r="I1472" i="7"/>
  <c r="Q1472" i="7" s="1"/>
  <c r="I1471" i="7"/>
  <c r="Q1471" i="7" s="1"/>
  <c r="I1470" i="7"/>
  <c r="Q1470" i="7" s="1"/>
  <c r="I1469" i="7"/>
  <c r="Q1469" i="7" s="1"/>
  <c r="I1468" i="7"/>
  <c r="Q1468" i="7" s="1"/>
  <c r="I1467" i="7"/>
  <c r="Q1467" i="7" s="1"/>
  <c r="I1466" i="7"/>
  <c r="Q1466" i="7" s="1"/>
  <c r="I1465" i="7"/>
  <c r="Q1465" i="7" s="1"/>
  <c r="I1464" i="7"/>
  <c r="Q1464" i="7" s="1"/>
  <c r="I1463" i="7"/>
  <c r="Q1463" i="7" s="1"/>
  <c r="I1462" i="7"/>
  <c r="Q1462" i="7" s="1"/>
  <c r="I1461" i="7"/>
  <c r="Q1461" i="7" s="1"/>
  <c r="I1460" i="7"/>
  <c r="Q1460" i="7" s="1"/>
  <c r="I1459" i="7"/>
  <c r="Q1459" i="7" s="1"/>
  <c r="I1458" i="7"/>
  <c r="Q1458" i="7" s="1"/>
  <c r="I1457" i="7"/>
  <c r="Q1457" i="7" s="1"/>
  <c r="I1456" i="7"/>
  <c r="Q1456" i="7" s="1"/>
  <c r="I1455" i="7"/>
  <c r="Q1455" i="7" s="1"/>
  <c r="I1454" i="7"/>
  <c r="Q1454" i="7" s="1"/>
  <c r="I1453" i="7"/>
  <c r="Q1453" i="7" s="1"/>
  <c r="I1452" i="7"/>
  <c r="Q1452" i="7" s="1"/>
  <c r="I1451" i="7"/>
  <c r="Q1451" i="7" s="1"/>
  <c r="I1450" i="7"/>
  <c r="Q1450" i="7" s="1"/>
  <c r="I1449" i="7"/>
  <c r="Q1449" i="7" s="1"/>
  <c r="I1448" i="7"/>
  <c r="Q1448" i="7" s="1"/>
  <c r="I1447" i="7"/>
  <c r="Q1447" i="7" s="1"/>
  <c r="I1446" i="7"/>
  <c r="Q1446" i="7" s="1"/>
  <c r="I1445" i="7"/>
  <c r="Q1445" i="7" s="1"/>
  <c r="I1444" i="7"/>
  <c r="Q1444" i="7" s="1"/>
  <c r="I1443" i="7"/>
  <c r="Q1443" i="7" s="1"/>
  <c r="I1442" i="7"/>
  <c r="Q1442" i="7" s="1"/>
  <c r="I1440" i="7"/>
  <c r="Q1440" i="7" s="1"/>
  <c r="I1439" i="7"/>
  <c r="Q1439" i="7" s="1"/>
  <c r="I1438" i="7"/>
  <c r="Q1438" i="7" s="1"/>
  <c r="I1437" i="7"/>
  <c r="Q1437" i="7" s="1"/>
  <c r="I1436" i="7"/>
  <c r="Q1436" i="7" s="1"/>
  <c r="I1435" i="7"/>
  <c r="Q1435" i="7" s="1"/>
  <c r="I1434" i="7"/>
  <c r="Q1434" i="7" s="1"/>
  <c r="I1433" i="7"/>
  <c r="Q1433" i="7" s="1"/>
  <c r="I1432" i="7"/>
  <c r="Q1432" i="7" s="1"/>
  <c r="I1431" i="7"/>
  <c r="Q1431" i="7" s="1"/>
  <c r="I1430" i="7"/>
  <c r="Q1430" i="7" s="1"/>
  <c r="I1429" i="7"/>
  <c r="Q1429" i="7" s="1"/>
  <c r="I1428" i="7"/>
  <c r="Q1428" i="7" s="1"/>
  <c r="I1427" i="7"/>
  <c r="Q1427" i="7" s="1"/>
  <c r="I1426" i="7"/>
  <c r="Q1426" i="7" s="1"/>
  <c r="I1425" i="7"/>
  <c r="Q1425" i="7" s="1"/>
  <c r="I1424" i="7"/>
  <c r="Q1424" i="7" s="1"/>
  <c r="I1423" i="7"/>
  <c r="Q1423" i="7" s="1"/>
  <c r="I1422" i="7"/>
  <c r="Q1422" i="7" s="1"/>
  <c r="I1421" i="7"/>
  <c r="Q1421" i="7" s="1"/>
  <c r="I1420" i="7"/>
  <c r="Q1420" i="7" s="1"/>
  <c r="I1419" i="7"/>
  <c r="Q1419" i="7" s="1"/>
  <c r="I1418" i="7"/>
  <c r="Q1418" i="7" s="1"/>
  <c r="I1417" i="7"/>
  <c r="Q1417" i="7" s="1"/>
  <c r="I1416" i="7"/>
  <c r="Q1416" i="7" s="1"/>
  <c r="I1415" i="7"/>
  <c r="Q1415" i="7" s="1"/>
  <c r="I1414" i="7"/>
  <c r="Q1414" i="7" s="1"/>
  <c r="I1413" i="7"/>
  <c r="Q1413" i="7" s="1"/>
  <c r="I1412" i="7"/>
  <c r="Q1412" i="7" s="1"/>
  <c r="I1411" i="7"/>
  <c r="Q1411" i="7" s="1"/>
  <c r="I1410" i="7"/>
  <c r="Q1410" i="7" s="1"/>
  <c r="I1409" i="7"/>
  <c r="Q1409" i="7" s="1"/>
  <c r="I1408" i="7"/>
  <c r="Q1408" i="7" s="1"/>
  <c r="I1407" i="7"/>
  <c r="Q1407" i="7" s="1"/>
  <c r="I1406" i="7"/>
  <c r="Q1406" i="7" s="1"/>
  <c r="I1405" i="7"/>
  <c r="Q1405" i="7" s="1"/>
  <c r="I1404" i="7"/>
  <c r="Q1404" i="7" s="1"/>
  <c r="I1403" i="7"/>
  <c r="Q1403" i="7" s="1"/>
  <c r="I1402" i="7"/>
  <c r="Q1402" i="7" s="1"/>
  <c r="I1401" i="7"/>
  <c r="Q1401" i="7" s="1"/>
  <c r="I1400" i="7"/>
  <c r="Q1400" i="7" s="1"/>
  <c r="I1399" i="7"/>
  <c r="Q1399" i="7" s="1"/>
  <c r="I1398" i="7"/>
  <c r="Q1398" i="7" s="1"/>
  <c r="I1397" i="7"/>
  <c r="Q1397" i="7" s="1"/>
  <c r="I1396" i="7"/>
  <c r="Q1396" i="7" s="1"/>
  <c r="I1395" i="7"/>
  <c r="Q1395" i="7" s="1"/>
  <c r="I1394" i="7"/>
  <c r="Q1394" i="7" s="1"/>
  <c r="I1393" i="7"/>
  <c r="Q1393" i="7" s="1"/>
  <c r="I1392" i="7"/>
  <c r="Q1392" i="7" s="1"/>
  <c r="I1391" i="7"/>
  <c r="Q1391" i="7" s="1"/>
  <c r="I1390" i="7"/>
  <c r="Q1390" i="7" s="1"/>
  <c r="I1389" i="7"/>
  <c r="Q1389" i="7" s="1"/>
  <c r="I1388" i="7"/>
  <c r="Q1388" i="7" s="1"/>
  <c r="I1387" i="7"/>
  <c r="Q1387" i="7" s="1"/>
  <c r="I1386" i="7"/>
  <c r="Q1386" i="7" s="1"/>
  <c r="I1385" i="7"/>
  <c r="Q1385" i="7" s="1"/>
  <c r="I1384" i="7"/>
  <c r="Q1384" i="7" s="1"/>
  <c r="I1383" i="7"/>
  <c r="Q1383" i="7" s="1"/>
  <c r="I1382" i="7"/>
  <c r="Q1382" i="7" s="1"/>
  <c r="I1381" i="7"/>
  <c r="Q1381" i="7" s="1"/>
  <c r="I1380" i="7"/>
  <c r="Q1380" i="7" s="1"/>
  <c r="I1379" i="7"/>
  <c r="Q1379" i="7" s="1"/>
  <c r="I1378" i="7"/>
  <c r="Q1378" i="7" s="1"/>
  <c r="I1377" i="7"/>
  <c r="Q1377" i="7" s="1"/>
  <c r="I1376" i="7"/>
  <c r="Q1376" i="7" s="1"/>
  <c r="I1375" i="7"/>
  <c r="Q1375" i="7" s="1"/>
  <c r="I1374" i="7"/>
  <c r="Q1374" i="7" s="1"/>
  <c r="I1373" i="7"/>
  <c r="Q1373" i="7" s="1"/>
  <c r="I1372" i="7"/>
  <c r="Q1372" i="7" s="1"/>
  <c r="I1371" i="7"/>
  <c r="Q1371" i="7" s="1"/>
  <c r="I1369" i="7"/>
  <c r="Q1369" i="7" s="1"/>
  <c r="I1368" i="7"/>
  <c r="Q1368" i="7" s="1"/>
  <c r="I1367" i="7"/>
  <c r="Q1367" i="7" s="1"/>
  <c r="I1366" i="7"/>
  <c r="Q1366" i="7" s="1"/>
  <c r="I1365" i="7"/>
  <c r="Q1365" i="7" s="1"/>
  <c r="I1364" i="7"/>
  <c r="Q1364" i="7" s="1"/>
  <c r="I1363" i="7"/>
  <c r="Q1363" i="7" s="1"/>
  <c r="I1362" i="7"/>
  <c r="Q1362" i="7" s="1"/>
  <c r="I1361" i="7"/>
  <c r="Q1361" i="7" s="1"/>
  <c r="I1360" i="7"/>
  <c r="Q1360" i="7" s="1"/>
  <c r="I1359" i="7"/>
  <c r="Q1359" i="7" s="1"/>
  <c r="I1358" i="7"/>
  <c r="Q1358" i="7" s="1"/>
  <c r="I1357" i="7"/>
  <c r="Q1357" i="7" s="1"/>
  <c r="I1356" i="7"/>
  <c r="Q1356" i="7" s="1"/>
  <c r="I1355" i="7"/>
  <c r="Q1355" i="7" s="1"/>
  <c r="I1354" i="7"/>
  <c r="Q1354" i="7" s="1"/>
  <c r="I1353" i="7"/>
  <c r="Q1353" i="7" s="1"/>
  <c r="I1352" i="7"/>
  <c r="Q1352" i="7" s="1"/>
  <c r="I1351" i="7"/>
  <c r="Q1351" i="7" s="1"/>
  <c r="I1350" i="7"/>
  <c r="Q1350" i="7" s="1"/>
  <c r="I1349" i="7"/>
  <c r="Q1349" i="7" s="1"/>
  <c r="I1348" i="7"/>
  <c r="Q1348" i="7" s="1"/>
  <c r="I1347" i="7"/>
  <c r="Q1347" i="7" s="1"/>
  <c r="I1346" i="7"/>
  <c r="Q1346" i="7" s="1"/>
  <c r="I1345" i="7"/>
  <c r="Q1345" i="7" s="1"/>
  <c r="I1344" i="7"/>
  <c r="Q1344" i="7" s="1"/>
  <c r="I1343" i="7"/>
  <c r="Q1343" i="7" s="1"/>
  <c r="I1342" i="7"/>
  <c r="Q1342" i="7" s="1"/>
  <c r="I1341" i="7"/>
  <c r="Q1341" i="7" s="1"/>
  <c r="I1340" i="7"/>
  <c r="Q1340" i="7" s="1"/>
  <c r="I1339" i="7"/>
  <c r="Q1339" i="7" s="1"/>
  <c r="I1338" i="7"/>
  <c r="Q1338" i="7" s="1"/>
  <c r="I1337" i="7"/>
  <c r="Q1337" i="7" s="1"/>
  <c r="I1336" i="7"/>
  <c r="Q1336" i="7" s="1"/>
  <c r="I1335" i="7"/>
  <c r="Q1335" i="7" s="1"/>
  <c r="I1334" i="7"/>
  <c r="Q1334" i="7" s="1"/>
  <c r="I1333" i="7"/>
  <c r="Q1333" i="7" s="1"/>
  <c r="I1332" i="7"/>
  <c r="Q1332" i="7" s="1"/>
  <c r="I1331" i="7"/>
  <c r="Q1331" i="7" s="1"/>
  <c r="I1330" i="7"/>
  <c r="Q1330" i="7" s="1"/>
  <c r="I1329" i="7"/>
  <c r="Q1329" i="7" s="1"/>
  <c r="I1328" i="7"/>
  <c r="Q1328" i="7" s="1"/>
  <c r="I1327" i="7"/>
  <c r="Q1327" i="7" s="1"/>
  <c r="I1326" i="7"/>
  <c r="Q1326" i="7" s="1"/>
  <c r="I1325" i="7"/>
  <c r="Q1325" i="7" s="1"/>
  <c r="I1324" i="7"/>
  <c r="Q1324" i="7" s="1"/>
  <c r="I1323" i="7"/>
  <c r="Q1323" i="7" s="1"/>
  <c r="I1322" i="7"/>
  <c r="Q1322" i="7" s="1"/>
  <c r="I1321" i="7"/>
  <c r="Q1321" i="7" s="1"/>
  <c r="I1320" i="7"/>
  <c r="Q1320" i="7" s="1"/>
  <c r="I1319" i="7"/>
  <c r="Q1319" i="7" s="1"/>
  <c r="I1318" i="7"/>
  <c r="Q1318" i="7" s="1"/>
  <c r="I1317" i="7"/>
  <c r="Q1317" i="7" s="1"/>
  <c r="I1316" i="7"/>
  <c r="Q1316" i="7" s="1"/>
  <c r="I1315" i="7"/>
  <c r="Q1315" i="7" s="1"/>
  <c r="I1314" i="7"/>
  <c r="Q1314" i="7" s="1"/>
  <c r="I1313" i="7"/>
  <c r="Q1313" i="7" s="1"/>
  <c r="I1312" i="7"/>
  <c r="Q1312" i="7" s="1"/>
  <c r="I1311" i="7"/>
  <c r="Q1311" i="7" s="1"/>
  <c r="I1310" i="7"/>
  <c r="Q1310" i="7" s="1"/>
  <c r="I1309" i="7"/>
  <c r="Q1309" i="7" s="1"/>
  <c r="I1308" i="7"/>
  <c r="Q1308" i="7" s="1"/>
  <c r="I1307" i="7"/>
  <c r="Q1307" i="7" s="1"/>
  <c r="I1306" i="7"/>
  <c r="Q1306" i="7" s="1"/>
  <c r="I1305" i="7"/>
  <c r="Q1305" i="7" s="1"/>
  <c r="I1304" i="7"/>
  <c r="Q1304" i="7" s="1"/>
  <c r="I1303" i="7"/>
  <c r="Q1303" i="7" s="1"/>
  <c r="I1302" i="7"/>
  <c r="Q1302" i="7" s="1"/>
  <c r="I1301" i="7"/>
  <c r="Q1301" i="7" s="1"/>
  <c r="I1300" i="7"/>
  <c r="Q1300" i="7" s="1"/>
  <c r="I1298" i="7"/>
  <c r="Q1298" i="7" s="1"/>
  <c r="I1297" i="7"/>
  <c r="Q1297" i="7" s="1"/>
  <c r="I1296" i="7"/>
  <c r="Q1296" i="7" s="1"/>
  <c r="I1295" i="7"/>
  <c r="Q1295" i="7" s="1"/>
  <c r="I1294" i="7"/>
  <c r="Q1294" i="7" s="1"/>
  <c r="I1293" i="7"/>
  <c r="Q1293" i="7" s="1"/>
  <c r="I1292" i="7"/>
  <c r="Q1292" i="7" s="1"/>
  <c r="I1291" i="7"/>
  <c r="Q1291" i="7" s="1"/>
  <c r="I1290" i="7"/>
  <c r="Q1290" i="7" s="1"/>
  <c r="I1289" i="7"/>
  <c r="Q1289" i="7" s="1"/>
  <c r="I1288" i="7"/>
  <c r="Q1288" i="7" s="1"/>
  <c r="I1287" i="7"/>
  <c r="Q1287" i="7" s="1"/>
  <c r="I1286" i="7"/>
  <c r="Q1286" i="7" s="1"/>
  <c r="I1285" i="7"/>
  <c r="Q1285" i="7" s="1"/>
  <c r="I1284" i="7"/>
  <c r="Q1284" i="7" s="1"/>
  <c r="I1283" i="7"/>
  <c r="Q1283" i="7" s="1"/>
  <c r="I1282" i="7"/>
  <c r="Q1282" i="7" s="1"/>
  <c r="I1281" i="7"/>
  <c r="Q1281" i="7" s="1"/>
  <c r="I1280" i="7"/>
  <c r="Q1280" i="7" s="1"/>
  <c r="I1279" i="7"/>
  <c r="Q1279" i="7" s="1"/>
  <c r="I1278" i="7"/>
  <c r="Q1278" i="7" s="1"/>
  <c r="I1277" i="7"/>
  <c r="Q1277" i="7" s="1"/>
  <c r="I1276" i="7"/>
  <c r="Q1276" i="7" s="1"/>
  <c r="I1275" i="7"/>
  <c r="Q1275" i="7" s="1"/>
  <c r="I1274" i="7"/>
  <c r="Q1274" i="7" s="1"/>
  <c r="I1273" i="7"/>
  <c r="Q1273" i="7" s="1"/>
  <c r="I1272" i="7"/>
  <c r="Q1272" i="7" s="1"/>
  <c r="I1271" i="7"/>
  <c r="Q1271" i="7" s="1"/>
  <c r="I1270" i="7"/>
  <c r="Q1270" i="7" s="1"/>
  <c r="I1269" i="7"/>
  <c r="Q1269" i="7" s="1"/>
  <c r="I1268" i="7"/>
  <c r="Q1268" i="7" s="1"/>
  <c r="I1267" i="7"/>
  <c r="Q1267" i="7" s="1"/>
  <c r="I1266" i="7"/>
  <c r="Q1266" i="7" s="1"/>
  <c r="I1265" i="7"/>
  <c r="Q1265" i="7" s="1"/>
  <c r="I1264" i="7"/>
  <c r="Q1264" i="7" s="1"/>
  <c r="I1263" i="7"/>
  <c r="Q1263" i="7" s="1"/>
  <c r="I1262" i="7"/>
  <c r="Q1262" i="7" s="1"/>
  <c r="I1261" i="7"/>
  <c r="Q1261" i="7" s="1"/>
  <c r="I1260" i="7"/>
  <c r="Q1260" i="7" s="1"/>
  <c r="I1258" i="7"/>
  <c r="Q1258" i="7" s="1"/>
  <c r="I1257" i="7"/>
  <c r="Q1257" i="7" s="1"/>
  <c r="I1256" i="7"/>
  <c r="Q1256" i="7" s="1"/>
  <c r="I1255" i="7"/>
  <c r="Q1255" i="7" s="1"/>
  <c r="I1254" i="7"/>
  <c r="Q1254" i="7" s="1"/>
  <c r="I1253" i="7"/>
  <c r="Q1253" i="7" s="1"/>
  <c r="I1252" i="7"/>
  <c r="Q1252" i="7" s="1"/>
  <c r="I1251" i="7"/>
  <c r="Q1251" i="7" s="1"/>
  <c r="I1250" i="7"/>
  <c r="Q1250" i="7" s="1"/>
  <c r="I1249" i="7"/>
  <c r="Q1249" i="7" s="1"/>
  <c r="I1247" i="7"/>
  <c r="Q1247" i="7" s="1"/>
  <c r="I1246" i="7"/>
  <c r="Q1246" i="7" s="1"/>
  <c r="I1245" i="7"/>
  <c r="Q1245" i="7" s="1"/>
  <c r="I1244" i="7"/>
  <c r="Q1244" i="7" s="1"/>
  <c r="I1242" i="7"/>
  <c r="Q1242" i="7" s="1"/>
  <c r="I1241" i="7"/>
  <c r="Q1241" i="7" s="1"/>
  <c r="I1239" i="7"/>
  <c r="Q1239" i="7" s="1"/>
  <c r="I1238" i="7"/>
  <c r="Q1238" i="7" s="1"/>
  <c r="I1237" i="7"/>
  <c r="Q1237" i="7" s="1"/>
  <c r="I1236" i="7"/>
  <c r="Q1236" i="7" s="1"/>
  <c r="I1235" i="7"/>
  <c r="Q1235" i="7" s="1"/>
  <c r="I1234" i="7"/>
  <c r="Q1234" i="7" s="1"/>
  <c r="I1233" i="7"/>
  <c r="Q1233" i="7" s="1"/>
  <c r="I1232" i="7"/>
  <c r="Q1232" i="7" s="1"/>
  <c r="I1231" i="7"/>
  <c r="Q1231" i="7" s="1"/>
  <c r="I1230" i="7"/>
  <c r="Q1230" i="7" s="1"/>
  <c r="I1228" i="7"/>
  <c r="Q1228" i="7" s="1"/>
  <c r="I1227" i="7"/>
  <c r="Q1227" i="7" s="1"/>
  <c r="I1226" i="7"/>
  <c r="Q1226" i="7" s="1"/>
  <c r="I1225" i="7"/>
  <c r="Q1225" i="7" s="1"/>
  <c r="I1224" i="7"/>
  <c r="Q1224" i="7" s="1"/>
  <c r="I1223" i="7"/>
  <c r="Q1223" i="7" s="1"/>
  <c r="I1222" i="7"/>
  <c r="Q1222" i="7" s="1"/>
  <c r="I1221" i="7"/>
  <c r="Q1221" i="7" s="1"/>
  <c r="I1220" i="7"/>
  <c r="Q1220" i="7" s="1"/>
  <c r="I1219" i="7"/>
  <c r="Q1219" i="7" s="1"/>
  <c r="I1218" i="7"/>
  <c r="Q1218" i="7" s="1"/>
  <c r="I1217" i="7"/>
  <c r="Q1217" i="7" s="1"/>
  <c r="I1216" i="7"/>
  <c r="Q1216" i="7" s="1"/>
  <c r="I1215" i="7"/>
  <c r="Q1215" i="7" s="1"/>
  <c r="I1214" i="7"/>
  <c r="Q1214" i="7" s="1"/>
  <c r="I1212" i="7"/>
  <c r="Q1212" i="7" s="1"/>
  <c r="I1211" i="7"/>
  <c r="Q1211" i="7" s="1"/>
  <c r="I1210" i="7"/>
  <c r="Q1210" i="7" s="1"/>
  <c r="I1209" i="7"/>
  <c r="Q1209" i="7" s="1"/>
  <c r="I1208" i="7"/>
  <c r="Q1208" i="7" s="1"/>
  <c r="I1207" i="7"/>
  <c r="Q1207" i="7" s="1"/>
  <c r="I1206" i="7"/>
  <c r="Q1206" i="7" s="1"/>
  <c r="I1205" i="7"/>
  <c r="Q1205" i="7" s="1"/>
  <c r="I1204" i="7"/>
  <c r="Q1204" i="7" s="1"/>
  <c r="I1203" i="7"/>
  <c r="Q1203" i="7" s="1"/>
  <c r="I1202" i="7"/>
  <c r="Q1202" i="7" s="1"/>
  <c r="I1201" i="7"/>
  <c r="Q1201" i="7" s="1"/>
  <c r="I1200" i="7"/>
  <c r="Q1200" i="7" s="1"/>
  <c r="I1199" i="7"/>
  <c r="Q1199" i="7" s="1"/>
  <c r="I1198" i="7"/>
  <c r="Q1198" i="7" s="1"/>
  <c r="I1197" i="7"/>
  <c r="Q1197" i="7" s="1"/>
  <c r="I1196" i="7"/>
  <c r="Q1196" i="7" s="1"/>
  <c r="I1194" i="7"/>
  <c r="Q1194" i="7" s="1"/>
  <c r="I1193" i="7"/>
  <c r="Q1193" i="7" s="1"/>
  <c r="I1192" i="7"/>
  <c r="Q1192" i="7" s="1"/>
  <c r="I1191" i="7"/>
  <c r="Q1191" i="7" s="1"/>
  <c r="I1190" i="7"/>
  <c r="Q1190" i="7" s="1"/>
  <c r="I1189" i="7"/>
  <c r="Q1189" i="7" s="1"/>
  <c r="I1188" i="7"/>
  <c r="Q1188" i="7" s="1"/>
  <c r="I1187" i="7"/>
  <c r="Q1187" i="7" s="1"/>
  <c r="I1186" i="7"/>
  <c r="Q1186" i="7" s="1"/>
  <c r="I1185" i="7"/>
  <c r="Q1185" i="7" s="1"/>
  <c r="I1184" i="7"/>
  <c r="Q1184" i="7" s="1"/>
  <c r="I1183" i="7"/>
  <c r="Q1183" i="7" s="1"/>
  <c r="I1182" i="7"/>
  <c r="Q1182" i="7" s="1"/>
  <c r="I1181" i="7"/>
  <c r="Q1181" i="7" s="1"/>
  <c r="I1180" i="7"/>
  <c r="Q1180" i="7" s="1"/>
  <c r="I1179" i="7"/>
  <c r="Q1179" i="7" s="1"/>
  <c r="I1178" i="7"/>
  <c r="Q1178" i="7" s="1"/>
  <c r="I1177" i="7"/>
  <c r="Q1177" i="7" s="1"/>
  <c r="I1176" i="7"/>
  <c r="Q1176" i="7" s="1"/>
  <c r="I1174" i="7"/>
  <c r="Q1174" i="7" s="1"/>
  <c r="I1173" i="7"/>
  <c r="Q1173" i="7" s="1"/>
  <c r="I1171" i="7"/>
  <c r="Q1171" i="7" s="1"/>
  <c r="I1170" i="7"/>
  <c r="Q1170" i="7" s="1"/>
  <c r="I1169" i="7"/>
  <c r="Q1169" i="7" s="1"/>
  <c r="I1167" i="7"/>
  <c r="Q1167" i="7" s="1"/>
  <c r="I1166" i="7"/>
  <c r="Q1166" i="7" s="1"/>
  <c r="I1165" i="7"/>
  <c r="Q1165" i="7" s="1"/>
  <c r="I1164" i="7"/>
  <c r="Q1164" i="7" s="1"/>
  <c r="I1163" i="7"/>
  <c r="Q1163" i="7" s="1"/>
  <c r="I1162" i="7"/>
  <c r="Q1162" i="7" s="1"/>
  <c r="I1161" i="7"/>
  <c r="Q1161" i="7" s="1"/>
  <c r="I1160" i="7"/>
  <c r="Q1160" i="7" s="1"/>
  <c r="I1159" i="7"/>
  <c r="Q1159" i="7" s="1"/>
  <c r="I1158" i="7"/>
  <c r="Q1158" i="7" s="1"/>
  <c r="I1157" i="7"/>
  <c r="Q1157" i="7" s="1"/>
  <c r="I1155" i="7"/>
  <c r="Q1155" i="7" s="1"/>
  <c r="I1154" i="7"/>
  <c r="Q1154" i="7" s="1"/>
  <c r="I1153" i="7"/>
  <c r="Q1153" i="7" s="1"/>
  <c r="I1152" i="7"/>
  <c r="Q1152" i="7" s="1"/>
  <c r="I1150" i="7"/>
  <c r="Q1150" i="7" s="1"/>
  <c r="I1149" i="7"/>
  <c r="Q1149" i="7" s="1"/>
  <c r="I1148" i="7"/>
  <c r="Q1148" i="7" s="1"/>
  <c r="I1147" i="7"/>
  <c r="Q1147" i="7" s="1"/>
  <c r="I1146" i="7"/>
  <c r="Q1146" i="7" s="1"/>
  <c r="I1145" i="7"/>
  <c r="Q1145" i="7" s="1"/>
  <c r="I1144" i="7"/>
  <c r="Q1144" i="7" s="1"/>
  <c r="I1143" i="7"/>
  <c r="Q1143" i="7" s="1"/>
  <c r="I1142" i="7"/>
  <c r="Q1142" i="7" s="1"/>
  <c r="I1141" i="7"/>
  <c r="Q1141" i="7" s="1"/>
  <c r="I1140" i="7"/>
  <c r="Q1140" i="7" s="1"/>
  <c r="I1139" i="7"/>
  <c r="Q1139" i="7" s="1"/>
  <c r="I1138" i="7"/>
  <c r="Q1138" i="7" s="1"/>
  <c r="I1137" i="7"/>
  <c r="Q1137" i="7" s="1"/>
  <c r="I1136" i="7"/>
  <c r="Q1136" i="7" s="1"/>
  <c r="I1135" i="7"/>
  <c r="Q1135" i="7" s="1"/>
  <c r="I1134" i="7"/>
  <c r="Q1134" i="7" s="1"/>
  <c r="I1133" i="7"/>
  <c r="Q1133" i="7" s="1"/>
  <c r="I1132" i="7"/>
  <c r="Q1132" i="7" s="1"/>
  <c r="I1131" i="7"/>
  <c r="Q1131" i="7" s="1"/>
  <c r="I1130" i="7"/>
  <c r="Q1130" i="7" s="1"/>
  <c r="I1129" i="7"/>
  <c r="Q1129" i="7" s="1"/>
  <c r="I1128" i="7"/>
  <c r="Q1128" i="7" s="1"/>
  <c r="I1127" i="7"/>
  <c r="Q1127" i="7" s="1"/>
  <c r="I1126" i="7"/>
  <c r="Q1126" i="7" s="1"/>
  <c r="I1125" i="7"/>
  <c r="Q1125" i="7" s="1"/>
  <c r="I1124" i="7"/>
  <c r="Q1124" i="7" s="1"/>
  <c r="I1123" i="7"/>
  <c r="Q1123" i="7" s="1"/>
  <c r="I1122" i="7"/>
  <c r="Q1122" i="7" s="1"/>
  <c r="I1121" i="7"/>
  <c r="Q1121" i="7" s="1"/>
  <c r="I1120" i="7"/>
  <c r="Q1120" i="7" s="1"/>
  <c r="I1118" i="7"/>
  <c r="Q1118" i="7" s="1"/>
  <c r="I1117" i="7"/>
  <c r="Q1117" i="7" s="1"/>
  <c r="I1116" i="7"/>
  <c r="Q1116" i="7" s="1"/>
  <c r="I1115" i="7"/>
  <c r="Q1115" i="7" s="1"/>
  <c r="I1114" i="7"/>
  <c r="Q1114" i="7" s="1"/>
  <c r="I1113" i="7"/>
  <c r="Q1113" i="7" s="1"/>
  <c r="I1112" i="7"/>
  <c r="Q1112" i="7" s="1"/>
  <c r="I1111" i="7"/>
  <c r="Q1111" i="7" s="1"/>
  <c r="I1110" i="7"/>
  <c r="Q1110" i="7" s="1"/>
  <c r="I1109" i="7"/>
  <c r="Q1109" i="7" s="1"/>
  <c r="I1108" i="7"/>
  <c r="Q1108" i="7" s="1"/>
  <c r="I1107" i="7"/>
  <c r="Q1107" i="7" s="1"/>
  <c r="I1106" i="7"/>
  <c r="Q1106" i="7" s="1"/>
  <c r="I1105" i="7"/>
  <c r="Q1105" i="7" s="1"/>
  <c r="I1104" i="7"/>
  <c r="Q1104" i="7" s="1"/>
  <c r="I1103" i="7"/>
  <c r="Q1103" i="7" s="1"/>
  <c r="I1102" i="7"/>
  <c r="Q1102" i="7" s="1"/>
  <c r="I1101" i="7"/>
  <c r="Q1101" i="7" s="1"/>
  <c r="I1100" i="7"/>
  <c r="Q1100" i="7" s="1"/>
  <c r="I1099" i="7"/>
  <c r="Q1099" i="7" s="1"/>
  <c r="I1098" i="7"/>
  <c r="Q1098" i="7" s="1"/>
  <c r="I1097" i="7"/>
  <c r="Q1097" i="7" s="1"/>
  <c r="I1096" i="7"/>
  <c r="Q1096" i="7" s="1"/>
  <c r="I1095" i="7"/>
  <c r="Q1095" i="7" s="1"/>
  <c r="I1094" i="7"/>
  <c r="Q1094" i="7" s="1"/>
  <c r="I1093" i="7"/>
  <c r="Q1093" i="7" s="1"/>
  <c r="I1092" i="7"/>
  <c r="Q1092" i="7" s="1"/>
  <c r="I1091" i="7"/>
  <c r="Q1091" i="7" s="1"/>
  <c r="I1090" i="7"/>
  <c r="Q1090" i="7" s="1"/>
  <c r="I1089" i="7"/>
  <c r="Q1089" i="7" s="1"/>
  <c r="I1087" i="7"/>
  <c r="Q1087" i="7" s="1"/>
  <c r="I1086" i="7"/>
  <c r="Q1086" i="7" s="1"/>
  <c r="I1085" i="7"/>
  <c r="Q1085" i="7" s="1"/>
  <c r="I1084" i="7"/>
  <c r="Q1084" i="7" s="1"/>
  <c r="I1083" i="7"/>
  <c r="Q1083" i="7" s="1"/>
  <c r="I1082" i="7"/>
  <c r="Q1082" i="7" s="1"/>
  <c r="I1081" i="7"/>
  <c r="Q1081" i="7" s="1"/>
  <c r="I1080" i="7"/>
  <c r="Q1080" i="7" s="1"/>
  <c r="I1079" i="7"/>
  <c r="Q1079" i="7" s="1"/>
  <c r="I1078" i="7"/>
  <c r="Q1078" i="7" s="1"/>
  <c r="I1077" i="7"/>
  <c r="Q1077" i="7" s="1"/>
  <c r="I1076" i="7"/>
  <c r="Q1076" i="7" s="1"/>
  <c r="I1075" i="7"/>
  <c r="Q1075" i="7" s="1"/>
  <c r="I1074" i="7"/>
  <c r="Q1074" i="7" s="1"/>
  <c r="I1073" i="7"/>
  <c r="Q1073" i="7" s="1"/>
  <c r="I1072" i="7"/>
  <c r="Q1072" i="7" s="1"/>
  <c r="I1071" i="7"/>
  <c r="Q1071" i="7" s="1"/>
  <c r="I1069" i="7"/>
  <c r="Q1069" i="7" s="1"/>
  <c r="I1068" i="7"/>
  <c r="Q1068" i="7" s="1"/>
  <c r="I1067" i="7"/>
  <c r="Q1067" i="7" s="1"/>
  <c r="I1066" i="7"/>
  <c r="Q1066" i="7" s="1"/>
  <c r="I1065" i="7"/>
  <c r="Q1065" i="7" s="1"/>
  <c r="I1064" i="7"/>
  <c r="Q1064" i="7" s="1"/>
  <c r="I1063" i="7"/>
  <c r="Q1063" i="7" s="1"/>
  <c r="I1062" i="7"/>
  <c r="Q1062" i="7" s="1"/>
  <c r="I1061" i="7"/>
  <c r="Q1061" i="7" s="1"/>
  <c r="I1060" i="7"/>
  <c r="Q1060" i="7" s="1"/>
  <c r="I1059" i="7"/>
  <c r="Q1059" i="7" s="1"/>
  <c r="I1058" i="7"/>
  <c r="Q1058" i="7" s="1"/>
  <c r="I1057" i="7"/>
  <c r="Q1057" i="7" s="1"/>
  <c r="I1055" i="7"/>
  <c r="Q1055" i="7" s="1"/>
  <c r="I1054" i="7"/>
  <c r="Q1054" i="7" s="1"/>
  <c r="I1053" i="7"/>
  <c r="Q1053" i="7" s="1"/>
  <c r="I1051" i="7"/>
  <c r="Q1051" i="7" s="1"/>
  <c r="I1050" i="7"/>
  <c r="Q1050" i="7" s="1"/>
  <c r="I1048" i="7"/>
  <c r="Q1048" i="7" s="1"/>
  <c r="I1047" i="7"/>
  <c r="Q1047" i="7" s="1"/>
  <c r="I1046" i="7"/>
  <c r="Q1046" i="7" s="1"/>
  <c r="I1045" i="7"/>
  <c r="Q1045" i="7" s="1"/>
  <c r="I1044" i="7"/>
  <c r="Q1044" i="7" s="1"/>
  <c r="I1043" i="7"/>
  <c r="Q1043" i="7" s="1"/>
  <c r="I1042" i="7"/>
  <c r="Q1042" i="7" s="1"/>
  <c r="I1040" i="7"/>
  <c r="Q1040" i="7" s="1"/>
  <c r="I1039" i="7"/>
  <c r="Q1039" i="7" s="1"/>
  <c r="I1038" i="7"/>
  <c r="Q1038" i="7" s="1"/>
  <c r="I1037" i="7"/>
  <c r="Q1037" i="7" s="1"/>
  <c r="I1036" i="7"/>
  <c r="Q1036" i="7" s="1"/>
  <c r="I1035" i="7"/>
  <c r="Q1035" i="7" s="1"/>
  <c r="I1034" i="7"/>
  <c r="Q1034" i="7" s="1"/>
  <c r="I1033" i="7"/>
  <c r="Q1033" i="7" s="1"/>
  <c r="I1032" i="7"/>
  <c r="Q1032" i="7" s="1"/>
  <c r="I1031" i="7"/>
  <c r="Q1031" i="7" s="1"/>
  <c r="I1030" i="7"/>
  <c r="Q1030" i="7" s="1"/>
  <c r="I1028" i="7"/>
  <c r="Q1028" i="7" s="1"/>
  <c r="I1027" i="7"/>
  <c r="Q1027" i="7" s="1"/>
  <c r="I1026" i="7"/>
  <c r="Q1026" i="7" s="1"/>
  <c r="I1025" i="7"/>
  <c r="Q1025" i="7" s="1"/>
  <c r="I1024" i="7"/>
  <c r="Q1024" i="7" s="1"/>
  <c r="I1023" i="7"/>
  <c r="Q1023" i="7" s="1"/>
  <c r="I1022" i="7"/>
  <c r="Q1022" i="7" s="1"/>
  <c r="I1021" i="7"/>
  <c r="Q1021" i="7" s="1"/>
  <c r="I1020" i="7"/>
  <c r="Q1020" i="7" s="1"/>
  <c r="I1019" i="7"/>
  <c r="Q1019" i="7" s="1"/>
  <c r="I1018" i="7"/>
  <c r="Q1018" i="7" s="1"/>
  <c r="I1017" i="7"/>
  <c r="Q1017" i="7" s="1"/>
  <c r="I1016" i="7"/>
  <c r="Q1016" i="7" s="1"/>
  <c r="I1015" i="7"/>
  <c r="Q1015" i="7" s="1"/>
  <c r="I1014" i="7"/>
  <c r="Q1014" i="7" s="1"/>
  <c r="I1013" i="7"/>
  <c r="Q1013" i="7" s="1"/>
  <c r="I1012" i="7"/>
  <c r="Q1012" i="7" s="1"/>
  <c r="I1011" i="7"/>
  <c r="Q1011" i="7" s="1"/>
  <c r="I1010" i="7"/>
  <c r="Q1010" i="7" s="1"/>
  <c r="I1009" i="7"/>
  <c r="Q1009" i="7" s="1"/>
  <c r="I1008" i="7"/>
  <c r="Q1008" i="7" s="1"/>
  <c r="I1007" i="7"/>
  <c r="Q1007" i="7" s="1"/>
  <c r="I1006" i="7"/>
  <c r="Q1006" i="7" s="1"/>
  <c r="I1005" i="7"/>
  <c r="Q1005" i="7" s="1"/>
  <c r="I1004" i="7"/>
  <c r="Q1004" i="7" s="1"/>
  <c r="I1003" i="7"/>
  <c r="Q1003" i="7" s="1"/>
  <c r="I1002" i="7"/>
  <c r="Q1002" i="7" s="1"/>
  <c r="I1001" i="7"/>
  <c r="Q1001" i="7" s="1"/>
  <c r="I1000" i="7"/>
  <c r="Q1000" i="7" s="1"/>
  <c r="I998" i="7"/>
  <c r="Q998" i="7" s="1"/>
  <c r="I997" i="7"/>
  <c r="Q997" i="7" s="1"/>
  <c r="I996" i="7"/>
  <c r="Q996" i="7" s="1"/>
  <c r="I994" i="7"/>
  <c r="Q994" i="7" s="1"/>
  <c r="I993" i="7"/>
  <c r="Q993" i="7" s="1"/>
  <c r="I992" i="7"/>
  <c r="Q992" i="7" s="1"/>
  <c r="I991" i="7"/>
  <c r="Q991" i="7" s="1"/>
  <c r="I989" i="7"/>
  <c r="Q989" i="7" s="1"/>
  <c r="I988" i="7"/>
  <c r="Q988" i="7" s="1"/>
  <c r="I987" i="7"/>
  <c r="Q987" i="7" s="1"/>
  <c r="I986" i="7"/>
  <c r="Q986" i="7" s="1"/>
  <c r="I985" i="7"/>
  <c r="Q985" i="7" s="1"/>
  <c r="I984" i="7"/>
  <c r="Q984" i="7" s="1"/>
  <c r="I982" i="7"/>
  <c r="Q982" i="7" s="1"/>
  <c r="I981" i="7"/>
  <c r="Q981" i="7" s="1"/>
  <c r="I980" i="7"/>
  <c r="Q980" i="7" s="1"/>
  <c r="I979" i="7"/>
  <c r="Q979" i="7" s="1"/>
  <c r="I977" i="7"/>
  <c r="Q977" i="7" s="1"/>
  <c r="I976" i="7"/>
  <c r="Q976" i="7" s="1"/>
  <c r="I975" i="7"/>
  <c r="Q975" i="7" s="1"/>
  <c r="I974" i="7"/>
  <c r="Q974" i="7" s="1"/>
  <c r="I973" i="7"/>
  <c r="Q973" i="7" s="1"/>
  <c r="I972" i="7"/>
  <c r="Q972" i="7" s="1"/>
  <c r="I970" i="7"/>
  <c r="Q970" i="7" s="1"/>
  <c r="I969" i="7"/>
  <c r="Q969" i="7" s="1"/>
  <c r="I968" i="7"/>
  <c r="Q968" i="7" s="1"/>
  <c r="I967" i="7"/>
  <c r="Q967" i="7" s="1"/>
  <c r="I966" i="7"/>
  <c r="Q966" i="7" s="1"/>
  <c r="I965" i="7"/>
  <c r="Q965" i="7" s="1"/>
  <c r="I963" i="7"/>
  <c r="Q963" i="7" s="1"/>
  <c r="I962" i="7"/>
  <c r="Q962" i="7" s="1"/>
  <c r="I961" i="7"/>
  <c r="Q961" i="7" s="1"/>
  <c r="I960" i="7"/>
  <c r="Q960" i="7" s="1"/>
  <c r="I959" i="7"/>
  <c r="Q959" i="7" s="1"/>
  <c r="I958" i="7"/>
  <c r="Q958" i="7" s="1"/>
  <c r="I957" i="7"/>
  <c r="Q957" i="7" s="1"/>
  <c r="I956" i="7"/>
  <c r="Q956" i="7" s="1"/>
  <c r="I955" i="7"/>
  <c r="Q955" i="7" s="1"/>
  <c r="I761" i="7"/>
  <c r="Q761" i="7" s="1"/>
  <c r="I760" i="7"/>
  <c r="Q760" i="7" s="1"/>
  <c r="I759" i="7"/>
  <c r="Q759" i="7" s="1"/>
  <c r="I758" i="7"/>
  <c r="Q758" i="7" s="1"/>
  <c r="I757" i="7"/>
  <c r="Q757" i="7" s="1"/>
  <c r="I756" i="7"/>
  <c r="Q756" i="7" s="1"/>
  <c r="I755" i="7"/>
  <c r="Q755" i="7" s="1"/>
  <c r="I754" i="7"/>
  <c r="Q754" i="7" s="1"/>
  <c r="I753" i="7"/>
  <c r="Q753" i="7" s="1"/>
  <c r="I752" i="7"/>
  <c r="Q752" i="7" s="1"/>
  <c r="I751" i="7"/>
  <c r="Q751" i="7" s="1"/>
  <c r="I750" i="7"/>
  <c r="Q750" i="7" s="1"/>
  <c r="I749" i="7"/>
  <c r="Q749" i="7" s="1"/>
  <c r="I748" i="7"/>
  <c r="Q748" i="7" s="1"/>
  <c r="I747" i="7"/>
  <c r="Q747" i="7" s="1"/>
  <c r="I746" i="7"/>
  <c r="Q746" i="7" s="1"/>
  <c r="I745" i="7"/>
  <c r="Q745" i="7" s="1"/>
  <c r="I744" i="7"/>
  <c r="Q744" i="7" s="1"/>
  <c r="I743" i="7"/>
  <c r="Q743" i="7" s="1"/>
  <c r="I742" i="7"/>
  <c r="Q742" i="7" s="1"/>
  <c r="I741" i="7"/>
  <c r="Q741" i="7" s="1"/>
  <c r="I740" i="7"/>
  <c r="Q740" i="7" s="1"/>
  <c r="I739" i="7"/>
  <c r="Q739" i="7" s="1"/>
  <c r="I738" i="7"/>
  <c r="Q738" i="7" s="1"/>
  <c r="I737" i="7"/>
  <c r="Q737" i="7" s="1"/>
  <c r="I736" i="7"/>
  <c r="Q736" i="7" s="1"/>
  <c r="I735" i="7"/>
  <c r="Q735" i="7" s="1"/>
  <c r="I734" i="7"/>
  <c r="Q734" i="7" s="1"/>
  <c r="I733" i="7"/>
  <c r="Q733" i="7" s="1"/>
  <c r="I732" i="7"/>
  <c r="Q732" i="7" s="1"/>
  <c r="I731" i="7"/>
  <c r="Q731" i="7" s="1"/>
  <c r="I730" i="7"/>
  <c r="Q730" i="7" s="1"/>
  <c r="I729" i="7"/>
  <c r="Q729" i="7" s="1"/>
  <c r="I728" i="7"/>
  <c r="Q728" i="7" s="1"/>
  <c r="I727" i="7"/>
  <c r="Q727" i="7" s="1"/>
  <c r="I726" i="7"/>
  <c r="Q726" i="7" s="1"/>
  <c r="I725" i="7"/>
  <c r="Q725" i="7" s="1"/>
  <c r="I724" i="7"/>
  <c r="Q724" i="7" s="1"/>
  <c r="I723" i="7"/>
  <c r="Q723" i="7" s="1"/>
  <c r="I722" i="7"/>
  <c r="Q722" i="7" s="1"/>
  <c r="I721" i="7"/>
  <c r="Q721" i="7" s="1"/>
  <c r="I720" i="7"/>
  <c r="Q720" i="7" s="1"/>
  <c r="I719" i="7"/>
  <c r="Q719" i="7" s="1"/>
  <c r="I718" i="7"/>
  <c r="Q718" i="7" s="1"/>
  <c r="I717" i="7"/>
  <c r="Q717" i="7" s="1"/>
  <c r="I716" i="7"/>
  <c r="Q716" i="7" s="1"/>
  <c r="I715" i="7"/>
  <c r="Q715" i="7" s="1"/>
  <c r="I714" i="7"/>
  <c r="Q714" i="7" s="1"/>
  <c r="I713" i="7"/>
  <c r="Q713" i="7" s="1"/>
  <c r="I711" i="7"/>
  <c r="Q711" i="7" s="1"/>
  <c r="I710" i="7"/>
  <c r="Q710" i="7" s="1"/>
  <c r="I708" i="7"/>
  <c r="Q708" i="7" s="1"/>
  <c r="I707" i="7"/>
  <c r="Q707" i="7" s="1"/>
  <c r="I705" i="7"/>
  <c r="Q705" i="7" s="1"/>
  <c r="I704" i="7"/>
  <c r="Q704" i="7" s="1"/>
  <c r="I701" i="7"/>
  <c r="Q701" i="7" s="1"/>
  <c r="I700" i="7"/>
  <c r="Q700" i="7" s="1"/>
  <c r="I697" i="7"/>
  <c r="Q697" i="7" s="1"/>
  <c r="I696" i="7"/>
  <c r="Q696" i="7" s="1"/>
  <c r="I694" i="7"/>
  <c r="Q694" i="7" s="1"/>
  <c r="I693" i="7"/>
  <c r="Q693" i="7" s="1"/>
  <c r="I692" i="7"/>
  <c r="Q692" i="7" s="1"/>
  <c r="I691" i="7"/>
  <c r="Q691" i="7" s="1"/>
  <c r="I689" i="7"/>
  <c r="Q689" i="7" s="1"/>
  <c r="I688" i="7"/>
  <c r="Q688" i="7" s="1"/>
  <c r="I687" i="7"/>
  <c r="Q687" i="7" s="1"/>
  <c r="I686" i="7"/>
  <c r="Q686" i="7" s="1"/>
  <c r="I684" i="7"/>
  <c r="Q684" i="7" s="1"/>
  <c r="I683" i="7"/>
  <c r="Q683" i="7" s="1"/>
  <c r="I682" i="7"/>
  <c r="Q682" i="7" s="1"/>
  <c r="I681" i="7"/>
  <c r="Q681" i="7" s="1"/>
  <c r="I680" i="7"/>
  <c r="Q680" i="7" s="1"/>
  <c r="I679" i="7"/>
  <c r="Q679" i="7" s="1"/>
  <c r="I677" i="7"/>
  <c r="Q677" i="7" s="1"/>
  <c r="I676" i="7"/>
  <c r="Q676" i="7" s="1"/>
  <c r="I675" i="7"/>
  <c r="Q675" i="7" s="1"/>
  <c r="I674" i="7"/>
  <c r="Q674" i="7" s="1"/>
  <c r="I673" i="7"/>
  <c r="Q673" i="7" s="1"/>
  <c r="I672" i="7"/>
  <c r="Q672" i="7" s="1"/>
  <c r="I671" i="7"/>
  <c r="Q671" i="7" s="1"/>
  <c r="I670" i="7"/>
  <c r="Q670" i="7" s="1"/>
  <c r="I669" i="7"/>
  <c r="Q669" i="7" s="1"/>
  <c r="I668" i="7"/>
  <c r="Q668" i="7" s="1"/>
  <c r="I667" i="7"/>
  <c r="Q667" i="7" s="1"/>
  <c r="I666" i="7"/>
  <c r="Q666" i="7" s="1"/>
  <c r="I664" i="7"/>
  <c r="Q664" i="7" s="1"/>
  <c r="I663" i="7"/>
  <c r="Q663" i="7" s="1"/>
  <c r="I662" i="7"/>
  <c r="Q662" i="7" s="1"/>
  <c r="I661" i="7"/>
  <c r="Q661" i="7" s="1"/>
  <c r="I660" i="7"/>
  <c r="Q660" i="7" s="1"/>
  <c r="I659" i="7"/>
  <c r="Q659" i="7" s="1"/>
  <c r="I658" i="7"/>
  <c r="Q658" i="7" s="1"/>
  <c r="I657" i="7"/>
  <c r="Q657" i="7" s="1"/>
  <c r="I656" i="7"/>
  <c r="Q656" i="7" s="1"/>
  <c r="I655" i="7"/>
  <c r="Q655" i="7" s="1"/>
  <c r="I654" i="7"/>
  <c r="Q654" i="7" s="1"/>
  <c r="I653" i="7"/>
  <c r="Q653" i="7" s="1"/>
  <c r="I652" i="7"/>
  <c r="Q652" i="7" s="1"/>
  <c r="I650" i="7"/>
  <c r="Q650" i="7" s="1"/>
  <c r="I649" i="7"/>
  <c r="Q649" i="7" s="1"/>
  <c r="I648" i="7"/>
  <c r="Q648" i="7" s="1"/>
  <c r="I647" i="7"/>
  <c r="Q647" i="7" s="1"/>
  <c r="I646" i="7"/>
  <c r="Q646" i="7" s="1"/>
  <c r="I645" i="7"/>
  <c r="Q645" i="7" s="1"/>
  <c r="I644" i="7"/>
  <c r="Q644" i="7" s="1"/>
  <c r="I643" i="7"/>
  <c r="Q643" i="7" s="1"/>
  <c r="I642" i="7"/>
  <c r="Q642" i="7" s="1"/>
  <c r="I641" i="7"/>
  <c r="Q641" i="7" s="1"/>
  <c r="I640" i="7"/>
  <c r="Q640" i="7" s="1"/>
  <c r="I639" i="7"/>
  <c r="Q639" i="7" s="1"/>
  <c r="I638" i="7"/>
  <c r="Q638" i="7" s="1"/>
  <c r="I636" i="7"/>
  <c r="Q636" i="7" s="1"/>
  <c r="I634" i="7"/>
  <c r="Q634" i="7" s="1"/>
  <c r="I633" i="7"/>
  <c r="Q633" i="7" s="1"/>
  <c r="I632" i="7"/>
  <c r="Q632" i="7" s="1"/>
  <c r="I631" i="7"/>
  <c r="Q631" i="7" s="1"/>
  <c r="I630" i="7"/>
  <c r="Q630" i="7" s="1"/>
  <c r="I629" i="7"/>
  <c r="Q629" i="7" s="1"/>
  <c r="I628" i="7"/>
  <c r="Q628" i="7" s="1"/>
  <c r="I627" i="7"/>
  <c r="Q627" i="7" s="1"/>
  <c r="I626" i="7"/>
  <c r="Q626" i="7" s="1"/>
  <c r="I625" i="7"/>
  <c r="Q625" i="7" s="1"/>
  <c r="I624" i="7"/>
  <c r="Q624" i="7" s="1"/>
  <c r="I623" i="7"/>
  <c r="Q623" i="7" s="1"/>
  <c r="I622" i="7"/>
  <c r="Q622" i="7" s="1"/>
  <c r="I621" i="7"/>
  <c r="Q621" i="7" s="1"/>
  <c r="I620" i="7"/>
  <c r="Q620" i="7" s="1"/>
  <c r="I619" i="7"/>
  <c r="Q619" i="7" s="1"/>
  <c r="I618" i="7"/>
  <c r="Q618" i="7" s="1"/>
  <c r="I617" i="7"/>
  <c r="Q617" i="7" s="1"/>
  <c r="I616" i="7"/>
  <c r="Q616" i="7" s="1"/>
  <c r="I615" i="7"/>
  <c r="Q615" i="7" s="1"/>
  <c r="I613" i="7"/>
  <c r="Q613" i="7" s="1"/>
  <c r="I612" i="7"/>
  <c r="Q612" i="7" s="1"/>
  <c r="I611" i="7"/>
  <c r="Q611" i="7" s="1"/>
  <c r="I610" i="7"/>
  <c r="Q610" i="7" s="1"/>
  <c r="I609" i="7"/>
  <c r="Q609" i="7" s="1"/>
  <c r="I608" i="7"/>
  <c r="Q608" i="7" s="1"/>
  <c r="I607" i="7"/>
  <c r="Q607" i="7" s="1"/>
  <c r="I606" i="7"/>
  <c r="Q606" i="7" s="1"/>
  <c r="I605" i="7"/>
  <c r="Q605" i="7" s="1"/>
  <c r="I604" i="7"/>
  <c r="Q604" i="7" s="1"/>
  <c r="I603" i="7"/>
  <c r="Q603" i="7" s="1"/>
  <c r="I602" i="7"/>
  <c r="Q602" i="7" s="1"/>
  <c r="I601" i="7"/>
  <c r="Q601" i="7" s="1"/>
  <c r="I600" i="7"/>
  <c r="Q600" i="7" s="1"/>
  <c r="I599" i="7"/>
  <c r="Q599" i="7" s="1"/>
  <c r="I598" i="7"/>
  <c r="Q598" i="7" s="1"/>
  <c r="I597" i="7"/>
  <c r="Q597" i="7" s="1"/>
  <c r="I596" i="7"/>
  <c r="Q596" i="7" s="1"/>
  <c r="I595" i="7"/>
  <c r="Q595" i="7" s="1"/>
  <c r="I594" i="7"/>
  <c r="Q594" i="7" s="1"/>
  <c r="I593" i="7"/>
  <c r="Q593" i="7" s="1"/>
  <c r="I592" i="7"/>
  <c r="Q592" i="7" s="1"/>
  <c r="I591" i="7"/>
  <c r="Q591" i="7" s="1"/>
  <c r="I590" i="7"/>
  <c r="Q590" i="7" s="1"/>
  <c r="I589" i="7"/>
  <c r="Q589" i="7" s="1"/>
  <c r="I588" i="7"/>
  <c r="Q588" i="7" s="1"/>
  <c r="I587" i="7"/>
  <c r="Q587" i="7" s="1"/>
  <c r="I586" i="7"/>
  <c r="Q586" i="7" s="1"/>
  <c r="I585" i="7"/>
  <c r="Q585" i="7" s="1"/>
  <c r="I584" i="7"/>
  <c r="Q584" i="7" s="1"/>
  <c r="I583" i="7"/>
  <c r="Q583" i="7" s="1"/>
  <c r="I582" i="7"/>
  <c r="Q582" i="7" s="1"/>
  <c r="I580" i="7"/>
  <c r="Q580" i="7" s="1"/>
  <c r="I579" i="7"/>
  <c r="Q579" i="7" s="1"/>
  <c r="I578" i="7"/>
  <c r="Q578" i="7" s="1"/>
  <c r="I577" i="7"/>
  <c r="Q577" i="7" s="1"/>
  <c r="I576" i="7"/>
  <c r="Q576" i="7" s="1"/>
  <c r="I574" i="7"/>
  <c r="Q574" i="7" s="1"/>
  <c r="I573" i="7"/>
  <c r="Q573" i="7" s="1"/>
  <c r="I572" i="7"/>
  <c r="Q572" i="7" s="1"/>
  <c r="I571" i="7"/>
  <c r="Q571" i="7" s="1"/>
  <c r="I570" i="7"/>
  <c r="Q570" i="7" s="1"/>
  <c r="I569" i="7"/>
  <c r="Q569" i="7" s="1"/>
  <c r="I568" i="7"/>
  <c r="Q568" i="7" s="1"/>
  <c r="I567" i="7"/>
  <c r="Q567" i="7" s="1"/>
  <c r="I566" i="7"/>
  <c r="Q566" i="7" s="1"/>
  <c r="I565" i="7"/>
  <c r="Q565" i="7" s="1"/>
  <c r="I564" i="7"/>
  <c r="Q564" i="7" s="1"/>
  <c r="I562" i="7"/>
  <c r="Q562" i="7" s="1"/>
  <c r="I561" i="7"/>
  <c r="Q561" i="7" s="1"/>
  <c r="I560" i="7"/>
  <c r="Q560" i="7" s="1"/>
  <c r="I559" i="7"/>
  <c r="Q559" i="7" s="1"/>
  <c r="I558" i="7"/>
  <c r="Q558" i="7" s="1"/>
  <c r="I557" i="7"/>
  <c r="Q557" i="7" s="1"/>
  <c r="I556" i="7"/>
  <c r="Q556" i="7" s="1"/>
  <c r="I555" i="7"/>
  <c r="Q555" i="7" s="1"/>
  <c r="I554" i="7"/>
  <c r="Q554" i="7" s="1"/>
  <c r="I553" i="7"/>
  <c r="Q553" i="7" s="1"/>
  <c r="I552" i="7"/>
  <c r="Q552" i="7" s="1"/>
  <c r="I551" i="7"/>
  <c r="Q551" i="7" s="1"/>
  <c r="I549" i="7"/>
  <c r="Q549" i="7" s="1"/>
  <c r="I548" i="7"/>
  <c r="Q548" i="7" s="1"/>
  <c r="I547" i="7"/>
  <c r="Q547" i="7" s="1"/>
  <c r="I546" i="7"/>
  <c r="Q546" i="7" s="1"/>
  <c r="I545" i="7"/>
  <c r="Q545" i="7" s="1"/>
  <c r="I544" i="7"/>
  <c r="Q544" i="7" s="1"/>
  <c r="I543" i="7"/>
  <c r="Q543" i="7" s="1"/>
  <c r="I542" i="7"/>
  <c r="Q542" i="7" s="1"/>
  <c r="I541" i="7"/>
  <c r="Q541" i="7" s="1"/>
  <c r="I539" i="7"/>
  <c r="Q539" i="7" s="1"/>
  <c r="I538" i="7"/>
  <c r="Q538" i="7" s="1"/>
  <c r="I537" i="7"/>
  <c r="Q537" i="7" s="1"/>
  <c r="I536" i="7"/>
  <c r="Q536" i="7" s="1"/>
  <c r="I535" i="7"/>
  <c r="Q535" i="7" s="1"/>
  <c r="I534" i="7"/>
  <c r="Q534" i="7" s="1"/>
  <c r="I533" i="7"/>
  <c r="Q533" i="7" s="1"/>
  <c r="I532" i="7"/>
  <c r="Q532" i="7" s="1"/>
  <c r="I531" i="7"/>
  <c r="Q531" i="7" s="1"/>
  <c r="I530" i="7"/>
  <c r="Q530" i="7" s="1"/>
  <c r="I529" i="7"/>
  <c r="Q529" i="7" s="1"/>
  <c r="I528" i="7"/>
  <c r="Q528" i="7" s="1"/>
  <c r="I527" i="7"/>
  <c r="Q527" i="7" s="1"/>
  <c r="I526" i="7"/>
  <c r="Q526" i="7" s="1"/>
  <c r="I525" i="7"/>
  <c r="Q525" i="7" s="1"/>
  <c r="I524" i="7"/>
  <c r="Q524" i="7" s="1"/>
  <c r="I522" i="7"/>
  <c r="Q522" i="7" s="1"/>
  <c r="I521" i="7"/>
  <c r="Q521" i="7" s="1"/>
  <c r="I520" i="7"/>
  <c r="Q520" i="7" s="1"/>
  <c r="I519" i="7"/>
  <c r="Q519" i="7" s="1"/>
  <c r="I518" i="7"/>
  <c r="Q518" i="7" s="1"/>
  <c r="I517" i="7"/>
  <c r="Q517" i="7" s="1"/>
  <c r="I516" i="7"/>
  <c r="Q516" i="7" s="1"/>
  <c r="I515" i="7"/>
  <c r="Q515" i="7" s="1"/>
  <c r="I514" i="7"/>
  <c r="Q514" i="7" s="1"/>
  <c r="I513" i="7"/>
  <c r="Q513" i="7" s="1"/>
  <c r="I512" i="7"/>
  <c r="Q512" i="7" s="1"/>
  <c r="I511" i="7"/>
  <c r="Q511" i="7" s="1"/>
  <c r="I510" i="7"/>
  <c r="Q510" i="7" s="1"/>
  <c r="I509" i="7"/>
  <c r="Q509" i="7" s="1"/>
  <c r="I508" i="7"/>
  <c r="Q508" i="7" s="1"/>
  <c r="I507" i="7"/>
  <c r="Q507" i="7" s="1"/>
  <c r="I506" i="7"/>
  <c r="Q506" i="7" s="1"/>
  <c r="I505" i="7"/>
  <c r="Q505" i="7" s="1"/>
  <c r="I504" i="7"/>
  <c r="Q504" i="7" s="1"/>
  <c r="I503" i="7"/>
  <c r="Q503" i="7" s="1"/>
  <c r="I502" i="7"/>
  <c r="Q502" i="7" s="1"/>
  <c r="I501" i="7"/>
  <c r="Q501" i="7" s="1"/>
  <c r="I500" i="7"/>
  <c r="Q500" i="7" s="1"/>
  <c r="I499" i="7"/>
  <c r="Q499" i="7" s="1"/>
  <c r="I498" i="7"/>
  <c r="Q498" i="7" s="1"/>
  <c r="I497" i="7"/>
  <c r="Q497" i="7" s="1"/>
  <c r="I496" i="7"/>
  <c r="Q496" i="7" s="1"/>
  <c r="I495" i="7"/>
  <c r="Q495" i="7" s="1"/>
  <c r="I493" i="7"/>
  <c r="Q493" i="7" s="1"/>
  <c r="I492" i="7"/>
  <c r="Q492" i="7" s="1"/>
  <c r="I491" i="7"/>
  <c r="Q491" i="7" s="1"/>
  <c r="I490" i="7"/>
  <c r="Q490" i="7" s="1"/>
  <c r="I489" i="7"/>
  <c r="Q489" i="7" s="1"/>
  <c r="I488" i="7"/>
  <c r="Q488" i="7" s="1"/>
  <c r="I487" i="7"/>
  <c r="Q487" i="7" s="1"/>
  <c r="I486" i="7"/>
  <c r="Q486" i="7" s="1"/>
  <c r="I485" i="7"/>
  <c r="Q485" i="7" s="1"/>
  <c r="I484" i="7"/>
  <c r="Q484" i="7" s="1"/>
  <c r="I483" i="7"/>
  <c r="Q483" i="7" s="1"/>
  <c r="I482" i="7"/>
  <c r="Q482" i="7" s="1"/>
  <c r="I481" i="7"/>
  <c r="Q481" i="7" s="1"/>
  <c r="I480" i="7"/>
  <c r="Q480" i="7" s="1"/>
  <c r="I479" i="7"/>
  <c r="Q479" i="7" s="1"/>
  <c r="I478" i="7"/>
  <c r="Q478" i="7" s="1"/>
  <c r="I477" i="7"/>
  <c r="Q477" i="7" s="1"/>
  <c r="I476" i="7"/>
  <c r="Q476" i="7" s="1"/>
  <c r="I475" i="7"/>
  <c r="Q475" i="7" s="1"/>
  <c r="I474" i="7"/>
  <c r="Q474" i="7" s="1"/>
  <c r="I473" i="7"/>
  <c r="Q473" i="7" s="1"/>
  <c r="I472" i="7"/>
  <c r="Q472" i="7" s="1"/>
  <c r="I471" i="7"/>
  <c r="Q471" i="7" s="1"/>
  <c r="I470" i="7"/>
  <c r="Q470" i="7" s="1"/>
  <c r="I469" i="7"/>
  <c r="Q469" i="7" s="1"/>
  <c r="I468" i="7"/>
  <c r="Q468" i="7" s="1"/>
  <c r="I467" i="7"/>
  <c r="Q467" i="7" s="1"/>
  <c r="I466" i="7"/>
  <c r="Q466" i="7" s="1"/>
  <c r="I464" i="7"/>
  <c r="Q464" i="7" s="1"/>
  <c r="I463" i="7"/>
  <c r="Q463" i="7" s="1"/>
  <c r="I462" i="7"/>
  <c r="Q462" i="7" s="1"/>
  <c r="I461" i="7"/>
  <c r="Q461" i="7" s="1"/>
  <c r="I460" i="7"/>
  <c r="Q460" i="7" s="1"/>
  <c r="I459" i="7"/>
  <c r="Q459" i="7" s="1"/>
  <c r="I458" i="7"/>
  <c r="Q458" i="7" s="1"/>
  <c r="I457" i="7"/>
  <c r="Q457" i="7" s="1"/>
  <c r="I456" i="7"/>
  <c r="Q456" i="7" s="1"/>
  <c r="I455" i="7"/>
  <c r="Q455" i="7" s="1"/>
  <c r="I454" i="7"/>
  <c r="Q454" i="7" s="1"/>
  <c r="I453" i="7"/>
  <c r="Q453" i="7" s="1"/>
  <c r="I452" i="7"/>
  <c r="Q452" i="7" s="1"/>
  <c r="I451" i="7"/>
  <c r="Q451" i="7" s="1"/>
  <c r="I450" i="7"/>
  <c r="Q450" i="7" s="1"/>
  <c r="I449" i="7"/>
  <c r="Q449" i="7" s="1"/>
  <c r="I448" i="7"/>
  <c r="Q448" i="7" s="1"/>
  <c r="I447" i="7"/>
  <c r="Q447" i="7" s="1"/>
  <c r="I446" i="7"/>
  <c r="Q446" i="7" s="1"/>
  <c r="I445" i="7"/>
  <c r="Q445" i="7" s="1"/>
  <c r="I444" i="7"/>
  <c r="Q444" i="7" s="1"/>
  <c r="I443" i="7"/>
  <c r="Q443" i="7" s="1"/>
  <c r="I442" i="7"/>
  <c r="Q442" i="7" s="1"/>
  <c r="I441" i="7"/>
  <c r="Q441" i="7" s="1"/>
  <c r="I440" i="7"/>
  <c r="Q440" i="7" s="1"/>
  <c r="I439" i="7"/>
  <c r="Q439" i="7" s="1"/>
  <c r="I438" i="7"/>
  <c r="Q438" i="7" s="1"/>
  <c r="I437" i="7"/>
  <c r="Q437" i="7" s="1"/>
  <c r="I436" i="7"/>
  <c r="Q436" i="7" s="1"/>
  <c r="I435" i="7"/>
  <c r="Q435" i="7" s="1"/>
  <c r="I433" i="7"/>
  <c r="Q433" i="7" s="1"/>
  <c r="I432" i="7"/>
  <c r="Q432" i="7" s="1"/>
  <c r="I431" i="7"/>
  <c r="Q431" i="7" s="1"/>
  <c r="I430" i="7"/>
  <c r="Q430" i="7" s="1"/>
  <c r="I429" i="7"/>
  <c r="Q429" i="7" s="1"/>
  <c r="I428" i="7"/>
  <c r="Q428" i="7" s="1"/>
  <c r="I427" i="7"/>
  <c r="Q427" i="7" s="1"/>
  <c r="I426" i="7"/>
  <c r="Q426" i="7" s="1"/>
  <c r="I425" i="7"/>
  <c r="Q425" i="7" s="1"/>
  <c r="I424" i="7"/>
  <c r="Q424" i="7" s="1"/>
  <c r="I423" i="7"/>
  <c r="Q423" i="7" s="1"/>
  <c r="I422" i="7"/>
  <c r="Q422" i="7" s="1"/>
  <c r="I421" i="7"/>
  <c r="Q421" i="7" s="1"/>
  <c r="I420" i="7"/>
  <c r="Q420" i="7" s="1"/>
  <c r="I419" i="7"/>
  <c r="Q419" i="7" s="1"/>
  <c r="I418" i="7"/>
  <c r="Q418" i="7" s="1"/>
  <c r="I417" i="7"/>
  <c r="Q417" i="7" s="1"/>
  <c r="I416" i="7"/>
  <c r="Q416" i="7" s="1"/>
  <c r="I415" i="7"/>
  <c r="Q415" i="7" s="1"/>
  <c r="I414" i="7"/>
  <c r="Q414" i="7" s="1"/>
  <c r="I413" i="7"/>
  <c r="Q413" i="7" s="1"/>
  <c r="I412" i="7"/>
  <c r="Q412" i="7" s="1"/>
  <c r="I411" i="7"/>
  <c r="Q411" i="7" s="1"/>
  <c r="I410" i="7"/>
  <c r="Q410" i="7" s="1"/>
  <c r="I409" i="7"/>
  <c r="Q409" i="7" s="1"/>
  <c r="I408" i="7"/>
  <c r="Q408" i="7" s="1"/>
  <c r="I407" i="7"/>
  <c r="Q407" i="7" s="1"/>
  <c r="I406" i="7"/>
  <c r="Q406" i="7" s="1"/>
  <c r="I405" i="7"/>
  <c r="Q405" i="7" s="1"/>
  <c r="I404" i="7"/>
  <c r="Q404" i="7" s="1"/>
  <c r="I402" i="7"/>
  <c r="Q402" i="7" s="1"/>
  <c r="I401" i="7"/>
  <c r="Q401" i="7" s="1"/>
  <c r="I400" i="7"/>
  <c r="Q400" i="7" s="1"/>
  <c r="I399" i="7"/>
  <c r="Q399" i="7" s="1"/>
  <c r="I398" i="7"/>
  <c r="Q398" i="7" s="1"/>
  <c r="I397" i="7"/>
  <c r="Q397" i="7" s="1"/>
  <c r="I396" i="7"/>
  <c r="Q396" i="7" s="1"/>
  <c r="I395" i="7"/>
  <c r="Q395" i="7" s="1"/>
  <c r="I394" i="7"/>
  <c r="Q394" i="7" s="1"/>
  <c r="I393" i="7"/>
  <c r="Q393" i="7" s="1"/>
  <c r="I392" i="7"/>
  <c r="Q392" i="7" s="1"/>
  <c r="I391" i="7"/>
  <c r="Q391" i="7" s="1"/>
  <c r="I389" i="7"/>
  <c r="Q389" i="7" s="1"/>
  <c r="I388" i="7"/>
  <c r="Q388" i="7" s="1"/>
  <c r="I387" i="7"/>
  <c r="Q387" i="7" s="1"/>
  <c r="I386" i="7"/>
  <c r="Q386" i="7" s="1"/>
  <c r="I385" i="7"/>
  <c r="Q385" i="7" s="1"/>
  <c r="I384" i="7"/>
  <c r="Q384" i="7" s="1"/>
  <c r="I383" i="7"/>
  <c r="Q383" i="7" s="1"/>
  <c r="I382" i="7"/>
  <c r="Q382" i="7" s="1"/>
  <c r="I381" i="7"/>
  <c r="Q381" i="7" s="1"/>
  <c r="I380" i="7"/>
  <c r="Q380" i="7" s="1"/>
  <c r="I379" i="7"/>
  <c r="Q379" i="7" s="1"/>
  <c r="I378" i="7"/>
  <c r="Q378" i="7" s="1"/>
  <c r="I377" i="7"/>
  <c r="Q377" i="7" s="1"/>
  <c r="I376" i="7"/>
  <c r="Q376" i="7" s="1"/>
  <c r="I374" i="7"/>
  <c r="Q374" i="7" s="1"/>
  <c r="I373" i="7"/>
  <c r="Q373" i="7" s="1"/>
  <c r="I372" i="7"/>
  <c r="Q372" i="7" s="1"/>
  <c r="I371" i="7"/>
  <c r="Q371" i="7" s="1"/>
  <c r="I370" i="7"/>
  <c r="Q370" i="7" s="1"/>
  <c r="I369" i="7"/>
  <c r="Q369" i="7" s="1"/>
  <c r="I368" i="7"/>
  <c r="Q368" i="7" s="1"/>
  <c r="I367" i="7"/>
  <c r="Q367" i="7" s="1"/>
  <c r="I366" i="7"/>
  <c r="Q366" i="7" s="1"/>
  <c r="I365" i="7"/>
  <c r="Q365" i="7" s="1"/>
  <c r="I364" i="7"/>
  <c r="Q364" i="7" s="1"/>
  <c r="I363" i="7"/>
  <c r="Q363" i="7" s="1"/>
  <c r="I362" i="7"/>
  <c r="Q362" i="7" s="1"/>
  <c r="I361" i="7"/>
  <c r="Q361" i="7" s="1"/>
  <c r="I360" i="7"/>
  <c r="Q360" i="7" s="1"/>
  <c r="I359" i="7"/>
  <c r="Q359" i="7" s="1"/>
  <c r="I357" i="7"/>
  <c r="Q357" i="7" s="1"/>
  <c r="I356" i="7"/>
  <c r="Q356" i="7" s="1"/>
  <c r="I355" i="7"/>
  <c r="Q355" i="7" s="1"/>
  <c r="I354" i="7"/>
  <c r="Q354" i="7" s="1"/>
  <c r="I353" i="7"/>
  <c r="Q353" i="7" s="1"/>
  <c r="I351" i="7"/>
  <c r="Q351" i="7" s="1"/>
  <c r="I350" i="7"/>
  <c r="Q350" i="7" s="1"/>
  <c r="I348" i="7"/>
  <c r="Q348" i="7" s="1"/>
  <c r="I347" i="7"/>
  <c r="Q347" i="7" s="1"/>
  <c r="I346" i="7"/>
  <c r="Q346" i="7" s="1"/>
  <c r="I345" i="7"/>
  <c r="Q345" i="7" s="1"/>
  <c r="I344" i="7"/>
  <c r="Q344" i="7" s="1"/>
  <c r="I343" i="7"/>
  <c r="Q343" i="7" s="1"/>
  <c r="I342" i="7"/>
  <c r="Q342" i="7" s="1"/>
  <c r="I341" i="7"/>
  <c r="Q341" i="7" s="1"/>
  <c r="I340" i="7"/>
  <c r="Q340" i="7" s="1"/>
  <c r="I339" i="7"/>
  <c r="Q339" i="7" s="1"/>
  <c r="I338" i="7"/>
  <c r="Q338" i="7" s="1"/>
  <c r="I337" i="7"/>
  <c r="Q337" i="7" s="1"/>
  <c r="I336" i="7"/>
  <c r="Q336" i="7" s="1"/>
  <c r="I335" i="7"/>
  <c r="Q335" i="7" s="1"/>
  <c r="I334" i="7"/>
  <c r="Q334" i="7" s="1"/>
  <c r="I333" i="7"/>
  <c r="Q333" i="7" s="1"/>
  <c r="I332" i="7"/>
  <c r="Q332" i="7" s="1"/>
  <c r="I331" i="7"/>
  <c r="Q331" i="7" s="1"/>
  <c r="I330" i="7"/>
  <c r="Q330" i="7" s="1"/>
  <c r="I328" i="7"/>
  <c r="Q328" i="7" s="1"/>
  <c r="I327" i="7"/>
  <c r="Q327" i="7" s="1"/>
  <c r="I326" i="7"/>
  <c r="Q326" i="7" s="1"/>
  <c r="I325" i="7"/>
  <c r="Q325" i="7" s="1"/>
  <c r="I324" i="7"/>
  <c r="Q324" i="7" s="1"/>
  <c r="I323" i="7"/>
  <c r="Q323" i="7" s="1"/>
  <c r="I322" i="7"/>
  <c r="Q322" i="7" s="1"/>
  <c r="I321" i="7"/>
  <c r="Q321" i="7" s="1"/>
  <c r="I320" i="7"/>
  <c r="Q320" i="7" s="1"/>
  <c r="I319" i="7"/>
  <c r="Q319" i="7" s="1"/>
  <c r="I318" i="7"/>
  <c r="Q318" i="7" s="1"/>
  <c r="I317" i="7"/>
  <c r="Q317" i="7" s="1"/>
  <c r="I316" i="7"/>
  <c r="Q316" i="7" s="1"/>
  <c r="I315" i="7"/>
  <c r="Q315" i="7" s="1"/>
  <c r="I314" i="7"/>
  <c r="Q314" i="7" s="1"/>
  <c r="I313" i="7"/>
  <c r="Q313" i="7" s="1"/>
  <c r="I312" i="7"/>
  <c r="Q312" i="7" s="1"/>
  <c r="I311" i="7"/>
  <c r="Q311" i="7" s="1"/>
  <c r="I310" i="7"/>
  <c r="Q310" i="7" s="1"/>
  <c r="I308" i="7"/>
  <c r="Q308" i="7" s="1"/>
  <c r="I306" i="7"/>
  <c r="Q306" i="7" s="1"/>
  <c r="I305" i="7"/>
  <c r="Q305" i="7" s="1"/>
  <c r="I304" i="7"/>
  <c r="Q304" i="7" s="1"/>
  <c r="I303" i="7"/>
  <c r="Q303" i="7" s="1"/>
  <c r="I302" i="7"/>
  <c r="Q302" i="7" s="1"/>
  <c r="I301" i="7"/>
  <c r="Q301" i="7" s="1"/>
  <c r="I300" i="7"/>
  <c r="Q300" i="7" s="1"/>
  <c r="I299" i="7"/>
  <c r="Q299" i="7" s="1"/>
  <c r="I298" i="7"/>
  <c r="Q298" i="7" s="1"/>
  <c r="I296" i="7"/>
  <c r="Q296" i="7" s="1"/>
  <c r="I295" i="7"/>
  <c r="Q295" i="7" s="1"/>
  <c r="I294" i="7"/>
  <c r="Q294" i="7" s="1"/>
  <c r="I293" i="7"/>
  <c r="Q293" i="7" s="1"/>
  <c r="I292" i="7"/>
  <c r="Q292" i="7" s="1"/>
  <c r="I291" i="7"/>
  <c r="Q291" i="7" s="1"/>
  <c r="I290" i="7"/>
  <c r="Q290" i="7" s="1"/>
  <c r="I289" i="7"/>
  <c r="Q289" i="7" s="1"/>
  <c r="I288" i="7"/>
  <c r="Q288" i="7" s="1"/>
  <c r="I287" i="7"/>
  <c r="Q287" i="7" s="1"/>
  <c r="I286" i="7"/>
  <c r="Q286" i="7" s="1"/>
  <c r="I285" i="7"/>
  <c r="Q285" i="7" s="1"/>
  <c r="I284" i="7"/>
  <c r="Q284" i="7" s="1"/>
  <c r="I283" i="7"/>
  <c r="Q283" i="7" s="1"/>
  <c r="I282" i="7"/>
  <c r="Q282" i="7" s="1"/>
  <c r="I281" i="7"/>
  <c r="Q281" i="7" s="1"/>
  <c r="I280" i="7"/>
  <c r="Q280" i="7" s="1"/>
  <c r="I279" i="7"/>
  <c r="Q279" i="7" s="1"/>
  <c r="I278" i="7"/>
  <c r="Q278" i="7" s="1"/>
  <c r="I277" i="7"/>
  <c r="Q277" i="7" s="1"/>
  <c r="I276" i="7"/>
  <c r="Q276" i="7" s="1"/>
  <c r="I275" i="7"/>
  <c r="Q275" i="7" s="1"/>
  <c r="I274" i="7"/>
  <c r="Q274" i="7" s="1"/>
  <c r="I273" i="7"/>
  <c r="Q273" i="7" s="1"/>
  <c r="I272" i="7"/>
  <c r="Q272" i="7" s="1"/>
  <c r="I271" i="7"/>
  <c r="Q271" i="7" s="1"/>
  <c r="I270" i="7"/>
  <c r="Q270" i="7" s="1"/>
  <c r="I269" i="7"/>
  <c r="Q269" i="7" s="1"/>
  <c r="I267" i="7"/>
  <c r="Q267" i="7" s="1"/>
  <c r="I266" i="7"/>
  <c r="Q266" i="7" s="1"/>
  <c r="I265" i="7"/>
  <c r="Q265" i="7" s="1"/>
  <c r="I264" i="7"/>
  <c r="Q264" i="7" s="1"/>
  <c r="I263" i="7"/>
  <c r="Q263" i="7" s="1"/>
  <c r="I262" i="7"/>
  <c r="Q262" i="7" s="1"/>
  <c r="I261" i="7"/>
  <c r="Q261" i="7" s="1"/>
  <c r="I260" i="7"/>
  <c r="Q260" i="7" s="1"/>
  <c r="I259" i="7"/>
  <c r="Q259" i="7" s="1"/>
  <c r="I258" i="7"/>
  <c r="Q258" i="7" s="1"/>
  <c r="I257" i="7"/>
  <c r="Q257" i="7" s="1"/>
  <c r="I256" i="7"/>
  <c r="Q256" i="7" s="1"/>
  <c r="I255" i="7"/>
  <c r="Q255" i="7" s="1"/>
  <c r="I254" i="7"/>
  <c r="Q254" i="7" s="1"/>
  <c r="I253" i="7"/>
  <c r="Q253" i="7" s="1"/>
  <c r="I252" i="7"/>
  <c r="Q252" i="7" s="1"/>
  <c r="I251" i="7"/>
  <c r="Q251" i="7" s="1"/>
  <c r="I250" i="7"/>
  <c r="Q250" i="7" s="1"/>
  <c r="I249" i="7"/>
  <c r="Q249" i="7" s="1"/>
  <c r="I248" i="7"/>
  <c r="Q248" i="7" s="1"/>
  <c r="I247" i="7"/>
  <c r="Q247" i="7" s="1"/>
  <c r="I246" i="7"/>
  <c r="Q246" i="7" s="1"/>
  <c r="I245" i="7"/>
  <c r="Q245" i="7" s="1"/>
  <c r="I244" i="7"/>
  <c r="Q244" i="7" s="1"/>
  <c r="I243" i="7"/>
  <c r="Q243" i="7" s="1"/>
  <c r="I242" i="7"/>
  <c r="Q242" i="7" s="1"/>
  <c r="I241" i="7"/>
  <c r="Q241" i="7" s="1"/>
  <c r="I240" i="7"/>
  <c r="Q240" i="7" s="1"/>
  <c r="I239" i="7"/>
  <c r="Q239" i="7" s="1"/>
  <c r="I238" i="7"/>
  <c r="Q238" i="7" s="1"/>
  <c r="I237" i="7"/>
  <c r="Q237" i="7" s="1"/>
  <c r="I236" i="7"/>
  <c r="Q236" i="7" s="1"/>
  <c r="I234" i="7"/>
  <c r="Q234" i="7" s="1"/>
  <c r="I233" i="7"/>
  <c r="Q233" i="7" s="1"/>
  <c r="I232" i="7"/>
  <c r="Q232" i="7" s="1"/>
  <c r="I231" i="7"/>
  <c r="Q231" i="7" s="1"/>
  <c r="I230" i="7"/>
  <c r="Q230" i="7" s="1"/>
  <c r="I229" i="7"/>
  <c r="Q229" i="7" s="1"/>
  <c r="I228" i="7"/>
  <c r="Q228" i="7" s="1"/>
  <c r="I227" i="7"/>
  <c r="Q227" i="7" s="1"/>
  <c r="I226" i="7"/>
  <c r="Q226" i="7" s="1"/>
  <c r="I225" i="7"/>
  <c r="Q225" i="7" s="1"/>
  <c r="I224" i="7"/>
  <c r="Q224" i="7" s="1"/>
  <c r="I223" i="7"/>
  <c r="Q223" i="7" s="1"/>
  <c r="I221" i="7"/>
  <c r="Q221" i="7" s="1"/>
  <c r="I220" i="7"/>
  <c r="Q220" i="7" s="1"/>
  <c r="I219" i="7"/>
  <c r="Q219" i="7" s="1"/>
  <c r="I218" i="7"/>
  <c r="Q218" i="7" s="1"/>
  <c r="I217" i="7"/>
  <c r="Q217" i="7" s="1"/>
  <c r="I216" i="7"/>
  <c r="Q216" i="7" s="1"/>
  <c r="I215" i="7"/>
  <c r="Q215" i="7" s="1"/>
  <c r="I214" i="7"/>
  <c r="Q214" i="7" s="1"/>
  <c r="I213" i="7"/>
  <c r="Q213" i="7" s="1"/>
  <c r="I212" i="7"/>
  <c r="Q212" i="7" s="1"/>
  <c r="I211" i="7"/>
  <c r="Q211" i="7" s="1"/>
  <c r="I209" i="7"/>
  <c r="Q209" i="7" s="1"/>
  <c r="I208" i="7"/>
  <c r="Q208" i="7" s="1"/>
  <c r="I207" i="7"/>
  <c r="Q207" i="7" s="1"/>
  <c r="I206" i="7"/>
  <c r="Q206" i="7" s="1"/>
  <c r="I205" i="7"/>
  <c r="Q205" i="7" s="1"/>
  <c r="I204" i="7"/>
  <c r="Q204" i="7" s="1"/>
  <c r="I203" i="7"/>
  <c r="Q203" i="7" s="1"/>
  <c r="I202" i="7"/>
  <c r="Q202" i="7" s="1"/>
  <c r="I201" i="7"/>
  <c r="Q201" i="7" s="1"/>
  <c r="I200" i="7"/>
  <c r="Q200" i="7" s="1"/>
  <c r="I199" i="7"/>
  <c r="Q199" i="7" s="1"/>
  <c r="I198" i="7"/>
  <c r="Q198" i="7" s="1"/>
  <c r="I197" i="7"/>
  <c r="Q197" i="7" s="1"/>
  <c r="I196" i="7"/>
  <c r="Q196" i="7" s="1"/>
  <c r="I195" i="7"/>
  <c r="Q195" i="7" s="1"/>
  <c r="I194" i="7"/>
  <c r="Q194" i="7" s="1"/>
  <c r="I193" i="7"/>
  <c r="Q193" i="7" s="1"/>
  <c r="I192" i="7"/>
  <c r="Q192" i="7" s="1"/>
  <c r="I191" i="7"/>
  <c r="Q191" i="7" s="1"/>
  <c r="I190" i="7"/>
  <c r="Q190" i="7" s="1"/>
  <c r="I189" i="7"/>
  <c r="Q189" i="7" s="1"/>
  <c r="I188" i="7"/>
  <c r="Q188" i="7" s="1"/>
  <c r="I187" i="7"/>
  <c r="Q187" i="7" s="1"/>
  <c r="I186" i="7"/>
  <c r="Q186" i="7" s="1"/>
  <c r="I185" i="7"/>
  <c r="Q185" i="7" s="1"/>
  <c r="I184" i="7"/>
  <c r="Q184" i="7" s="1"/>
  <c r="I183" i="7"/>
  <c r="Q183" i="7" s="1"/>
  <c r="I182" i="7"/>
  <c r="Q182" i="7" s="1"/>
  <c r="I180" i="7"/>
  <c r="Q180" i="7" s="1"/>
  <c r="I178" i="7"/>
  <c r="Q178" i="7" s="1"/>
  <c r="I177" i="7"/>
  <c r="Q177" i="7" s="1"/>
  <c r="I176" i="7"/>
  <c r="Q176" i="7" s="1"/>
  <c r="I175" i="7"/>
  <c r="Q175" i="7" s="1"/>
  <c r="I174" i="7"/>
  <c r="Q174" i="7" s="1"/>
  <c r="I173" i="7"/>
  <c r="Q173" i="7" s="1"/>
  <c r="I172" i="7"/>
  <c r="Q172" i="7" s="1"/>
  <c r="I171" i="7"/>
  <c r="Q171" i="7" s="1"/>
  <c r="I170" i="7"/>
  <c r="Q170" i="7" s="1"/>
  <c r="I169" i="7"/>
  <c r="Q169" i="7" s="1"/>
  <c r="I168" i="7"/>
  <c r="Q168" i="7" s="1"/>
  <c r="I167" i="7"/>
  <c r="Q167" i="7" s="1"/>
  <c r="I165" i="7"/>
  <c r="Q165" i="7" s="1"/>
  <c r="I164" i="7"/>
  <c r="Q164" i="7" s="1"/>
  <c r="I163" i="7"/>
  <c r="Q163" i="7" s="1"/>
  <c r="I162" i="7"/>
  <c r="Q162" i="7" s="1"/>
  <c r="I161" i="7"/>
  <c r="Q161" i="7" s="1"/>
  <c r="I160" i="7"/>
  <c r="Q160" i="7" s="1"/>
  <c r="I159" i="7"/>
  <c r="Q159" i="7" s="1"/>
  <c r="I158" i="7"/>
  <c r="Q158" i="7" s="1"/>
  <c r="I157" i="7"/>
  <c r="Q157" i="7" s="1"/>
  <c r="I156" i="7"/>
  <c r="Q156" i="7" s="1"/>
  <c r="I155" i="7"/>
  <c r="Q155" i="7" s="1"/>
  <c r="I154" i="7"/>
  <c r="Q154" i="7" s="1"/>
  <c r="I152" i="7"/>
  <c r="Q152" i="7" s="1"/>
  <c r="I151" i="7"/>
  <c r="Q151" i="7" s="1"/>
  <c r="I150" i="7"/>
  <c r="Q150" i="7" s="1"/>
  <c r="I149" i="7"/>
  <c r="Q149" i="7" s="1"/>
  <c r="I148" i="7"/>
  <c r="Q148" i="7" s="1"/>
  <c r="I146" i="7"/>
  <c r="Q146" i="7" s="1"/>
  <c r="I145" i="7"/>
  <c r="Q145" i="7" s="1"/>
  <c r="I144" i="7"/>
  <c r="Q144" i="7" s="1"/>
  <c r="I142" i="7"/>
  <c r="Q142" i="7" s="1"/>
  <c r="I141" i="7"/>
  <c r="Q141" i="7" s="1"/>
  <c r="I140" i="7"/>
  <c r="Q140" i="7" s="1"/>
  <c r="I139" i="7"/>
  <c r="Q139" i="7" s="1"/>
  <c r="I138" i="7"/>
  <c r="Q138" i="7" s="1"/>
  <c r="I137" i="7"/>
  <c r="Q137" i="7" s="1"/>
  <c r="I136" i="7"/>
  <c r="Q136" i="7" s="1"/>
  <c r="I135" i="7"/>
  <c r="Q135" i="7" s="1"/>
  <c r="I134" i="7"/>
  <c r="Q134" i="7" s="1"/>
  <c r="I132" i="7"/>
  <c r="Q132" i="7" s="1"/>
  <c r="I131" i="7"/>
  <c r="Q131" i="7" s="1"/>
  <c r="I130" i="7"/>
  <c r="Q130" i="7" s="1"/>
  <c r="I129" i="7"/>
  <c r="Q129" i="7" s="1"/>
  <c r="I128" i="7"/>
  <c r="Q128" i="7" s="1"/>
  <c r="I127" i="7"/>
  <c r="Q127" i="7" s="1"/>
  <c r="I126" i="7"/>
  <c r="Q126" i="7" s="1"/>
  <c r="I125" i="7"/>
  <c r="Q125" i="7" s="1"/>
  <c r="I124" i="7"/>
  <c r="Q124" i="7" s="1"/>
  <c r="I122" i="7"/>
  <c r="Q122" i="7" s="1"/>
  <c r="I121" i="7"/>
  <c r="Q121" i="7" s="1"/>
  <c r="I120" i="7"/>
  <c r="Q120" i="7" s="1"/>
  <c r="I119" i="7"/>
  <c r="Q119" i="7" s="1"/>
  <c r="I118" i="7"/>
  <c r="Q118" i="7" s="1"/>
  <c r="I117" i="7"/>
  <c r="Q117" i="7" s="1"/>
  <c r="I116" i="7"/>
  <c r="Q116" i="7" s="1"/>
  <c r="I115" i="7"/>
  <c r="Q115" i="7" s="1"/>
  <c r="I114" i="7"/>
  <c r="Q114" i="7" s="1"/>
  <c r="I112" i="7"/>
  <c r="Q112" i="7" s="1"/>
  <c r="I111" i="7"/>
  <c r="Q111" i="7" s="1"/>
  <c r="I109" i="7"/>
  <c r="Q109" i="7" s="1"/>
  <c r="I108" i="7"/>
  <c r="Q108" i="7" s="1"/>
  <c r="I107" i="7"/>
  <c r="Q107" i="7" s="1"/>
  <c r="I106" i="7"/>
  <c r="Q106" i="7" s="1"/>
  <c r="I105" i="7"/>
  <c r="Q105" i="7" s="1"/>
  <c r="I104" i="7"/>
  <c r="Q104" i="7" s="1"/>
  <c r="I103" i="7"/>
  <c r="Q103" i="7" s="1"/>
  <c r="I102" i="7"/>
  <c r="Q102" i="7" s="1"/>
  <c r="I101" i="7"/>
  <c r="Q101" i="7" s="1"/>
  <c r="I100" i="7"/>
  <c r="Q100" i="7" s="1"/>
  <c r="I99" i="7"/>
  <c r="Q99" i="7" s="1"/>
  <c r="I97" i="7"/>
  <c r="Q97" i="7" s="1"/>
  <c r="I96" i="7"/>
  <c r="Q96" i="7" s="1"/>
  <c r="I95" i="7"/>
  <c r="Q95" i="7" s="1"/>
  <c r="I94" i="7"/>
  <c r="Q94" i="7" s="1"/>
  <c r="I92" i="7"/>
  <c r="Q92" i="7" s="1"/>
  <c r="I91" i="7"/>
  <c r="Q91" i="7" s="1"/>
  <c r="I90" i="7"/>
  <c r="Q90" i="7" s="1"/>
  <c r="I89" i="7"/>
  <c r="Q89" i="7" s="1"/>
  <c r="I88" i="7"/>
  <c r="Q88" i="7" s="1"/>
  <c r="I87" i="7"/>
  <c r="Q87" i="7" s="1"/>
  <c r="I86" i="7"/>
  <c r="Q86" i="7" s="1"/>
  <c r="I85" i="7"/>
  <c r="Q85" i="7" s="1"/>
  <c r="I84" i="7"/>
  <c r="Q84" i="7" s="1"/>
  <c r="I83" i="7"/>
  <c r="Q83" i="7" s="1"/>
  <c r="I82" i="7"/>
  <c r="Q82" i="7" s="1"/>
  <c r="I80" i="7"/>
  <c r="Q80" i="7" s="1"/>
  <c r="I79" i="7"/>
  <c r="Q79" i="7" s="1"/>
  <c r="I78" i="7"/>
  <c r="Q78" i="7" s="1"/>
  <c r="I77" i="7"/>
  <c r="Q77" i="7" s="1"/>
  <c r="I76" i="7"/>
  <c r="Q76" i="7" s="1"/>
  <c r="I75" i="7"/>
  <c r="Q75" i="7" s="1"/>
  <c r="I74" i="7"/>
  <c r="Q74" i="7" s="1"/>
  <c r="I73" i="7"/>
  <c r="Q73" i="7" s="1"/>
  <c r="I72" i="7"/>
  <c r="Q72" i="7" s="1"/>
  <c r="I71" i="7"/>
  <c r="Q71" i="7" s="1"/>
  <c r="I70" i="7"/>
  <c r="Q70" i="7" s="1"/>
  <c r="I69" i="7"/>
  <c r="Q69" i="7" s="1"/>
  <c r="I68" i="7"/>
  <c r="Q68" i="7" s="1"/>
  <c r="I67" i="7"/>
  <c r="Q67" i="7" s="1"/>
  <c r="I66" i="7"/>
  <c r="Q66" i="7" s="1"/>
  <c r="I65" i="7"/>
  <c r="Q65" i="7" s="1"/>
  <c r="I64" i="7"/>
  <c r="Q64" i="7" s="1"/>
  <c r="I63" i="7"/>
  <c r="Q63" i="7" s="1"/>
  <c r="I62" i="7"/>
  <c r="Q62" i="7" s="1"/>
  <c r="I61" i="7"/>
  <c r="Q61" i="7" s="1"/>
  <c r="I60" i="7"/>
  <c r="Q60" i="7" s="1"/>
  <c r="I59" i="7"/>
  <c r="Q59" i="7" s="1"/>
  <c r="I58" i="7"/>
  <c r="Q58" i="7" s="1"/>
  <c r="I57" i="7"/>
  <c r="Q57" i="7" s="1"/>
  <c r="I56" i="7"/>
  <c r="Q56" i="7" s="1"/>
  <c r="I55" i="7"/>
  <c r="Q55" i="7" s="1"/>
  <c r="I54" i="7"/>
  <c r="Q54" i="7" s="1"/>
  <c r="I53" i="7"/>
  <c r="Q53" i="7" s="1"/>
  <c r="I52" i="7"/>
  <c r="Q52" i="7" s="1"/>
  <c r="I51" i="7"/>
  <c r="Q51" i="7" s="1"/>
  <c r="I50" i="7"/>
  <c r="Q50" i="7" s="1"/>
  <c r="I49" i="7"/>
  <c r="Q49" i="7" s="1"/>
  <c r="I48" i="7"/>
  <c r="Q48" i="7" s="1"/>
  <c r="I47" i="7"/>
  <c r="Q47" i="7" s="1"/>
  <c r="I46" i="7"/>
  <c r="Q46" i="7" s="1"/>
  <c r="I45" i="7"/>
  <c r="Q45" i="7" s="1"/>
  <c r="I43" i="7"/>
  <c r="Q43" i="7" s="1"/>
  <c r="I42" i="7"/>
  <c r="Q42" i="7" s="1"/>
  <c r="I41" i="7"/>
  <c r="Q41" i="7" s="1"/>
  <c r="I40" i="7"/>
  <c r="Q40" i="7" s="1"/>
  <c r="I39" i="7"/>
  <c r="Q39" i="7" s="1"/>
  <c r="I38" i="7"/>
  <c r="Q38" i="7" s="1"/>
  <c r="I37" i="7"/>
  <c r="Q37" i="7" s="1"/>
  <c r="I36" i="7"/>
  <c r="Q36" i="7" s="1"/>
  <c r="I35" i="7"/>
  <c r="Q35" i="7" s="1"/>
  <c r="I34" i="7"/>
  <c r="Q34" i="7" s="1"/>
  <c r="I33" i="7"/>
  <c r="Q33" i="7" s="1"/>
  <c r="I32" i="7"/>
  <c r="Q32" i="7" s="1"/>
  <c r="I31" i="7"/>
  <c r="Q31" i="7" s="1"/>
  <c r="I30" i="7"/>
  <c r="Q30" i="7" s="1"/>
  <c r="I29" i="7"/>
  <c r="Q29" i="7" s="1"/>
  <c r="I28" i="7"/>
  <c r="Q28" i="7" s="1"/>
  <c r="I27" i="7"/>
  <c r="Q27" i="7" s="1"/>
  <c r="I26" i="7"/>
  <c r="Q26" i="7" s="1"/>
  <c r="I25" i="7"/>
  <c r="Q25" i="7" s="1"/>
  <c r="I24" i="7"/>
  <c r="Q24" i="7" s="1"/>
  <c r="I23" i="7"/>
  <c r="Q23" i="7" s="1"/>
  <c r="I22" i="7"/>
  <c r="Q22" i="7" s="1"/>
  <c r="I21" i="7"/>
  <c r="Q21" i="7" s="1"/>
  <c r="I20" i="7"/>
  <c r="Q20" i="7" s="1"/>
  <c r="I19" i="7"/>
  <c r="Q19" i="7" s="1"/>
  <c r="I18" i="7"/>
  <c r="Q18" i="7" s="1"/>
  <c r="I17" i="7"/>
  <c r="Q17" i="7" s="1"/>
  <c r="I16" i="7"/>
  <c r="Q16" i="7" s="1"/>
  <c r="I15" i="7"/>
  <c r="Q15" i="7" s="1"/>
  <c r="I14" i="7"/>
  <c r="Q14" i="7" s="1"/>
  <c r="I13" i="7"/>
  <c r="Q13" i="7" s="1"/>
  <c r="I12" i="7"/>
  <c r="Q12" i="7" s="1"/>
  <c r="I11" i="7"/>
  <c r="Q11" i="7" s="1"/>
  <c r="I10" i="7"/>
  <c r="Q10" i="7" s="1"/>
  <c r="I9" i="7"/>
  <c r="Q9" i="7" s="1"/>
  <c r="I8" i="7"/>
  <c r="Q8" i="7" s="1"/>
  <c r="I7" i="7"/>
  <c r="Q7" i="7" s="1"/>
  <c r="I6" i="7"/>
  <c r="Q6" i="7" s="1"/>
  <c r="I5" i="7"/>
  <c r="Q5" i="7" s="1"/>
  <c r="I3" i="7"/>
  <c r="Q3" i="7" s="1"/>
  <c r="I2" i="7"/>
  <c r="Q2" i="7" s="1"/>
  <c r="M3942" i="7" l="1"/>
  <c r="M3939" i="7"/>
  <c r="M3931" i="7"/>
  <c r="M3920" i="7"/>
  <c r="M3916" i="7"/>
  <c r="M3912" i="7"/>
  <c r="K703" i="7"/>
  <c r="L703" i="7"/>
  <c r="J3939" i="7"/>
  <c r="N3939" i="7" s="1"/>
  <c r="L3942" i="7"/>
  <c r="L3931" i="7"/>
  <c r="J2165" i="7"/>
  <c r="J2169" i="7"/>
  <c r="J2173" i="7"/>
  <c r="J2177" i="7"/>
  <c r="J3600" i="7"/>
  <c r="J3728" i="7"/>
  <c r="J3912" i="7"/>
  <c r="N3912" i="7" s="1"/>
  <c r="J3916" i="7"/>
  <c r="N3916" i="7" s="1"/>
  <c r="J3920" i="7"/>
  <c r="N3920" i="7" s="1"/>
  <c r="K3939" i="7"/>
  <c r="K2165" i="7"/>
  <c r="K2169" i="7"/>
  <c r="K2173" i="7"/>
  <c r="K2177" i="7"/>
  <c r="K3600" i="7"/>
  <c r="K3728" i="7"/>
  <c r="K3912" i="7"/>
  <c r="K3916" i="7"/>
  <c r="K3920" i="7"/>
  <c r="L3939" i="7"/>
  <c r="J3942" i="7"/>
  <c r="N3942" i="7" s="1"/>
  <c r="J3931" i="7"/>
  <c r="N3931" i="7" s="1"/>
  <c r="L3600" i="7"/>
  <c r="L3728" i="7"/>
  <c r="L3912" i="7"/>
  <c r="L3916" i="7"/>
  <c r="L3920" i="7"/>
  <c r="K3942" i="7"/>
  <c r="K3931" i="7"/>
  <c r="N3600" i="7"/>
  <c r="N2177" i="7"/>
  <c r="N2173" i="7"/>
  <c r="N2169" i="7"/>
  <c r="N2165" i="7"/>
  <c r="N3728" i="7"/>
  <c r="N703" i="7"/>
  <c r="M2177" i="7"/>
  <c r="M2173" i="7"/>
  <c r="M2169" i="7"/>
  <c r="M2165" i="7"/>
  <c r="M703" i="7"/>
  <c r="F3600" i="7"/>
  <c r="G3911" i="7"/>
  <c r="G699" i="7"/>
  <c r="F3728" i="7"/>
  <c r="G3727" i="7"/>
  <c r="F2177" i="7"/>
  <c r="F2173" i="7"/>
  <c r="F2169" i="7"/>
  <c r="F2165" i="7"/>
  <c r="F3942" i="7"/>
  <c r="F3939" i="7"/>
  <c r="F3931" i="7"/>
  <c r="F3920" i="7"/>
  <c r="F3916" i="7"/>
  <c r="F3912" i="7"/>
  <c r="F703" i="7"/>
  <c r="G2176" i="7"/>
  <c r="G2172" i="7"/>
  <c r="G2168" i="7"/>
  <c r="G3938" i="7"/>
  <c r="G3936" i="7"/>
  <c r="G3934" i="7"/>
  <c r="G3924" i="7"/>
  <c r="G3919" i="7"/>
  <c r="G3915" i="7"/>
  <c r="G3094" i="7"/>
  <c r="G2175" i="7"/>
  <c r="G2171" i="7"/>
  <c r="G2167" i="7"/>
  <c r="G3937" i="7"/>
  <c r="G3935" i="7"/>
  <c r="G3933" i="7"/>
  <c r="G3923" i="7"/>
  <c r="G3918" i="7"/>
  <c r="G3914" i="7"/>
  <c r="G3921" i="7"/>
  <c r="G3730" i="7"/>
  <c r="G3602" i="7"/>
  <c r="G2266" i="7"/>
  <c r="G2174" i="7"/>
  <c r="G2170" i="7"/>
  <c r="G2166" i="7"/>
  <c r="G3941" i="7"/>
  <c r="G3940" i="7"/>
  <c r="G3932" i="7"/>
  <c r="G3922" i="7"/>
  <c r="G3917" i="7"/>
  <c r="G3913" i="7"/>
  <c r="G3910" i="7"/>
  <c r="G3729" i="7"/>
  <c r="G3601" i="7"/>
  <c r="M3910" i="7" l="1"/>
  <c r="M3917" i="7"/>
  <c r="M3941" i="7"/>
  <c r="M3914" i="7"/>
  <c r="M3935" i="7"/>
  <c r="M3924" i="7"/>
  <c r="M3922" i="7"/>
  <c r="M3918" i="7"/>
  <c r="M3937" i="7"/>
  <c r="M3934" i="7"/>
  <c r="M3911" i="7"/>
  <c r="M3923" i="7"/>
  <c r="M3915" i="7"/>
  <c r="M3936" i="7"/>
  <c r="M3940" i="7"/>
  <c r="M3921" i="7"/>
  <c r="M3933" i="7"/>
  <c r="M3919" i="7"/>
  <c r="M3938" i="7"/>
  <c r="M3932" i="7"/>
  <c r="M3913" i="7"/>
  <c r="L3729" i="7"/>
  <c r="K3729" i="7"/>
  <c r="J3729" i="7"/>
  <c r="J3922" i="7"/>
  <c r="N3922" i="7" s="1"/>
  <c r="L3922" i="7"/>
  <c r="K3922" i="7"/>
  <c r="L2166" i="7"/>
  <c r="K2166" i="7"/>
  <c r="J2166" i="7"/>
  <c r="L3602" i="7"/>
  <c r="K3602" i="7"/>
  <c r="J3602" i="7"/>
  <c r="J3918" i="7"/>
  <c r="N3918" i="7" s="1"/>
  <c r="L3918" i="7"/>
  <c r="K3918" i="7"/>
  <c r="K3937" i="7"/>
  <c r="J3937" i="7"/>
  <c r="N3937" i="7" s="1"/>
  <c r="L3937" i="7"/>
  <c r="K3094" i="7"/>
  <c r="J3094" i="7"/>
  <c r="L3094" i="7"/>
  <c r="L3934" i="7"/>
  <c r="K3934" i="7"/>
  <c r="J3934" i="7"/>
  <c r="N3934" i="7" s="1"/>
  <c r="K2172" i="7"/>
  <c r="J2172" i="7"/>
  <c r="L2172" i="7"/>
  <c r="J3911" i="7"/>
  <c r="N3911" i="7" s="1"/>
  <c r="L3911" i="7"/>
  <c r="K3911" i="7"/>
  <c r="L3910" i="7"/>
  <c r="K3910" i="7"/>
  <c r="J3910" i="7"/>
  <c r="N3910" i="7" s="1"/>
  <c r="J3932" i="7"/>
  <c r="N3932" i="7" s="1"/>
  <c r="L3932" i="7"/>
  <c r="K3932" i="7"/>
  <c r="L2170" i="7"/>
  <c r="K2170" i="7"/>
  <c r="J2170" i="7"/>
  <c r="L3730" i="7"/>
  <c r="K3730" i="7"/>
  <c r="J3730" i="7"/>
  <c r="K3923" i="7"/>
  <c r="J3923" i="7"/>
  <c r="N3923" i="7" s="1"/>
  <c r="L3923" i="7"/>
  <c r="J2167" i="7"/>
  <c r="L2167" i="7"/>
  <c r="K2167" i="7"/>
  <c r="K3915" i="7"/>
  <c r="J3915" i="7"/>
  <c r="N3915" i="7" s="1"/>
  <c r="L3915" i="7"/>
  <c r="J3936" i="7"/>
  <c r="N3936" i="7" s="1"/>
  <c r="L3936" i="7"/>
  <c r="K3936" i="7"/>
  <c r="K2176" i="7"/>
  <c r="J2176" i="7"/>
  <c r="L2176" i="7"/>
  <c r="L3727" i="7"/>
  <c r="K3727" i="7"/>
  <c r="J3727" i="7"/>
  <c r="L3913" i="7"/>
  <c r="K3913" i="7"/>
  <c r="J3913" i="7"/>
  <c r="N3913" i="7" s="1"/>
  <c r="J3940" i="7"/>
  <c r="N3940" i="7" s="1"/>
  <c r="L3940" i="7"/>
  <c r="K3940" i="7"/>
  <c r="L2174" i="7"/>
  <c r="K2174" i="7"/>
  <c r="J2174" i="7"/>
  <c r="L3921" i="7"/>
  <c r="K3921" i="7"/>
  <c r="J3921" i="7"/>
  <c r="N3921" i="7" s="1"/>
  <c r="K3933" i="7"/>
  <c r="J3933" i="7"/>
  <c r="N3933" i="7" s="1"/>
  <c r="L3933" i="7"/>
  <c r="J2171" i="7"/>
  <c r="L2171" i="7"/>
  <c r="K2171" i="7"/>
  <c r="K3919" i="7"/>
  <c r="J3919" i="7"/>
  <c r="N3919" i="7" s="1"/>
  <c r="L3919" i="7"/>
  <c r="L3938" i="7"/>
  <c r="K3938" i="7"/>
  <c r="J3938" i="7"/>
  <c r="N3938" i="7" s="1"/>
  <c r="L3601" i="7"/>
  <c r="K3601" i="7"/>
  <c r="J3601" i="7"/>
  <c r="L3917" i="7"/>
  <c r="K3917" i="7"/>
  <c r="J3917" i="7"/>
  <c r="N3917" i="7" s="1"/>
  <c r="L3941" i="7"/>
  <c r="K3941" i="7"/>
  <c r="J3941" i="7"/>
  <c r="N3941" i="7" s="1"/>
  <c r="J2266" i="7"/>
  <c r="L2266" i="7"/>
  <c r="K2266" i="7"/>
  <c r="J3914" i="7"/>
  <c r="N3914" i="7" s="1"/>
  <c r="L3914" i="7"/>
  <c r="K3914" i="7"/>
  <c r="L3935" i="7"/>
  <c r="K3935" i="7"/>
  <c r="J3935" i="7"/>
  <c r="N3935" i="7" s="1"/>
  <c r="J2175" i="7"/>
  <c r="L2175" i="7"/>
  <c r="K2175" i="7"/>
  <c r="L3924" i="7"/>
  <c r="K3924" i="7"/>
  <c r="J3924" i="7"/>
  <c r="N3924" i="7" s="1"/>
  <c r="K2168" i="7"/>
  <c r="J2168" i="7"/>
  <c r="L2168" i="7"/>
  <c r="K699" i="7"/>
  <c r="J699" i="7"/>
  <c r="L699" i="7"/>
  <c r="M2166" i="7"/>
  <c r="N2166" i="7"/>
  <c r="M3094" i="7"/>
  <c r="N3094" i="7"/>
  <c r="M2172" i="7"/>
  <c r="N2172" i="7"/>
  <c r="M2170" i="7"/>
  <c r="N2170" i="7"/>
  <c r="M3730" i="7"/>
  <c r="N3730" i="7"/>
  <c r="M2167" i="7"/>
  <c r="N2167" i="7"/>
  <c r="M2176" i="7"/>
  <c r="N2176" i="7"/>
  <c r="M3727" i="7"/>
  <c r="N3727" i="7"/>
  <c r="M3729" i="7"/>
  <c r="N3729" i="7"/>
  <c r="M3602" i="7"/>
  <c r="N3602" i="7"/>
  <c r="M2174" i="7"/>
  <c r="N2174" i="7"/>
  <c r="M2171" i="7"/>
  <c r="N2171" i="7"/>
  <c r="M3601" i="7"/>
  <c r="N3601" i="7"/>
  <c r="M2266" i="7"/>
  <c r="N2266" i="7"/>
  <c r="M2175" i="7"/>
  <c r="N2175" i="7"/>
  <c r="M2168" i="7"/>
  <c r="N2168" i="7"/>
  <c r="M699" i="7"/>
  <c r="N699" i="7"/>
</calcChain>
</file>

<file path=xl/sharedStrings.xml><?xml version="1.0" encoding="utf-8"?>
<sst xmlns="http://schemas.openxmlformats.org/spreadsheetml/2006/main" count="24526" uniqueCount="14534">
  <si>
    <t>0642116811708</t>
  </si>
  <si>
    <t>0642116811800</t>
  </si>
  <si>
    <t>0642116811901</t>
  </si>
  <si>
    <t>0642116812108</t>
  </si>
  <si>
    <t>0642116818307</t>
  </si>
  <si>
    <t>1681-40-2-50 AD+B</t>
  </si>
  <si>
    <t>0642116818409</t>
  </si>
  <si>
    <t>1681-40-3-70 AD+B</t>
  </si>
  <si>
    <t>0642116818500</t>
  </si>
  <si>
    <t>1681-40-4-95 AD+B</t>
  </si>
  <si>
    <t>0642116819308</t>
  </si>
  <si>
    <t>1681-50-2-60 AD+B</t>
  </si>
  <si>
    <t>0642116819400</t>
  </si>
  <si>
    <t>1681-50-3-65 AD+B</t>
  </si>
  <si>
    <t>0642116819501</t>
  </si>
  <si>
    <t>1681-50-4-95 AD+B</t>
  </si>
  <si>
    <t>0642116819603</t>
  </si>
  <si>
    <t>1681-50-5-120 AD+B</t>
  </si>
  <si>
    <t>0642116820104</t>
  </si>
  <si>
    <t>1682-40-1-45</t>
  </si>
  <si>
    <t>0642116820206</t>
  </si>
  <si>
    <t>1682-40-2-60</t>
  </si>
  <si>
    <t>0642116820308</t>
  </si>
  <si>
    <t>1682-40-3-75</t>
  </si>
  <si>
    <t>0642116820400</t>
  </si>
  <si>
    <t>1682-40-4-85</t>
  </si>
  <si>
    <t>0642116821105</t>
  </si>
  <si>
    <t>1682-50-1-45</t>
  </si>
  <si>
    <t>0642116821207</t>
  </si>
  <si>
    <t>1682-50-2-45</t>
  </si>
  <si>
    <t>0642116821309</t>
  </si>
  <si>
    <t>1682-50-3-60</t>
  </si>
  <si>
    <t>0642116821400</t>
  </si>
  <si>
    <t>1682-50-4-75</t>
  </si>
  <si>
    <t>0642116821502</t>
  </si>
  <si>
    <t>1682-50-5-75</t>
  </si>
  <si>
    <t>0642116840508</t>
  </si>
  <si>
    <t>1684-50-40-80</t>
  </si>
  <si>
    <t>0642116940108</t>
  </si>
  <si>
    <t>1694-40-1-50</t>
  </si>
  <si>
    <t>0642116940200</t>
  </si>
  <si>
    <t>1694-40-2-50</t>
  </si>
  <si>
    <t>0642116940301</t>
  </si>
  <si>
    <t>1694-40-3-70</t>
  </si>
  <si>
    <t>0642116940403</t>
  </si>
  <si>
    <t>1694-40-4-95</t>
  </si>
  <si>
    <t>0642116941109</t>
  </si>
  <si>
    <t>1694-50-1-45</t>
  </si>
  <si>
    <t>0642116941200</t>
  </si>
  <si>
    <t>1694-50-2-60</t>
  </si>
  <si>
    <t>0642116941302</t>
  </si>
  <si>
    <t>1694-50-3-65</t>
  </si>
  <si>
    <t>0642116941404</t>
  </si>
  <si>
    <t>1694-50-4-90</t>
  </si>
  <si>
    <t>0642116941506</t>
  </si>
  <si>
    <t>1694-50-5-120</t>
  </si>
  <si>
    <t>0642116942100</t>
  </si>
  <si>
    <t>1694-30-1-50</t>
  </si>
  <si>
    <t>0642116942201</t>
  </si>
  <si>
    <t>1694-30-2-62</t>
  </si>
  <si>
    <t>0642116942303</t>
  </si>
  <si>
    <t>1694-30-3-82</t>
  </si>
  <si>
    <t>0642116945306</t>
  </si>
  <si>
    <t>1694-40-2-50 AD+B</t>
  </si>
  <si>
    <t>0642116945408</t>
  </si>
  <si>
    <t>1694-40-3-70 AD+B</t>
  </si>
  <si>
    <t>0642116945500</t>
  </si>
  <si>
    <t>1694-40-4-95 AD+B</t>
  </si>
  <si>
    <t>0642116946307</t>
  </si>
  <si>
    <t>1694-50-2-60 AD+B</t>
  </si>
  <si>
    <t>0642116946409</t>
  </si>
  <si>
    <t>1694-50-3-65 AD+B</t>
  </si>
  <si>
    <t>0642116946500</t>
  </si>
  <si>
    <t>1694-50-4-95 AD+B</t>
  </si>
  <si>
    <t>0642116946602</t>
  </si>
  <si>
    <t>1694-50-5-120 AD+B</t>
  </si>
  <si>
    <t>0642116950106</t>
  </si>
  <si>
    <t>1695-40-1-50</t>
  </si>
  <si>
    <t>0642116950208</t>
  </si>
  <si>
    <t>1695-40-2-50</t>
  </si>
  <si>
    <t>0642116950300</t>
  </si>
  <si>
    <t>1695-40-3-70</t>
  </si>
  <si>
    <t>0642116950401</t>
  </si>
  <si>
    <t>1695-40-4-95</t>
  </si>
  <si>
    <t>0642116951107</t>
  </si>
  <si>
    <t>1695-50-1-45</t>
  </si>
  <si>
    <t>0642116951209</t>
  </si>
  <si>
    <t>1695-50-2-60</t>
  </si>
  <si>
    <t>0642116951300</t>
  </si>
  <si>
    <t>1695-50-3-65</t>
  </si>
  <si>
    <t>0642116951402</t>
  </si>
  <si>
    <t>1695-50-4-95</t>
  </si>
  <si>
    <t>0642116951504</t>
  </si>
  <si>
    <t>1695-50-5-120</t>
  </si>
  <si>
    <t>0642116952108</t>
  </si>
  <si>
    <t>1695-30-1-50</t>
  </si>
  <si>
    <t>0642116952200</t>
  </si>
  <si>
    <t>1695-30-2-60</t>
  </si>
  <si>
    <t>0642116952301</t>
  </si>
  <si>
    <t>1695-30-3-85</t>
  </si>
  <si>
    <t>0642116955304</t>
  </si>
  <si>
    <t>1695-40-2-50 AD+B</t>
  </si>
  <si>
    <t>0642116955406</t>
  </si>
  <si>
    <t>1695-40-3-70 AD+B</t>
  </si>
  <si>
    <t>0642116955508</t>
  </si>
  <si>
    <t>1695-40-4-95 AD+B</t>
  </si>
  <si>
    <t>0642116956305</t>
  </si>
  <si>
    <t>1695-50-2-60 AD+B</t>
  </si>
  <si>
    <t>0642116956407</t>
  </si>
  <si>
    <t>1695-50-3-65 AD+B</t>
  </si>
  <si>
    <t>0642116956509</t>
  </si>
  <si>
    <t>1695-50-4-95 AD+B</t>
  </si>
  <si>
    <t>0642116956600</t>
  </si>
  <si>
    <t>1695-50-5-120 AD+B</t>
  </si>
  <si>
    <t>0642121910107</t>
  </si>
  <si>
    <t>2191-40-40-250</t>
  </si>
  <si>
    <t>0642121910110</t>
  </si>
  <si>
    <t>2191-40-63-250</t>
  </si>
  <si>
    <t>0642121910209</t>
  </si>
  <si>
    <t>2191-40-40-280</t>
  </si>
  <si>
    <t>0642121910300</t>
  </si>
  <si>
    <t>2191-40-63-280</t>
  </si>
  <si>
    <t>0642121910313</t>
  </si>
  <si>
    <t>2191-40-63-160</t>
  </si>
  <si>
    <t>0642121910402</t>
  </si>
  <si>
    <t>Nr</t>
  </si>
  <si>
    <t>KTM_13</t>
  </si>
  <si>
    <t>KTM_9</t>
  </si>
  <si>
    <t>Typowymiar</t>
  </si>
  <si>
    <t>Uwagi</t>
  </si>
  <si>
    <t>Typ</t>
  </si>
  <si>
    <t>Wielkość</t>
  </si>
  <si>
    <t>Dostępność</t>
  </si>
  <si>
    <t>B</t>
  </si>
  <si>
    <t>C</t>
  </si>
  <si>
    <t>A</t>
  </si>
  <si>
    <t>0642116060404</t>
  </si>
  <si>
    <t>1606-40-16-75</t>
  </si>
  <si>
    <t>0642116060506</t>
  </si>
  <si>
    <t>0642116060608</t>
  </si>
  <si>
    <t>0642116060700</t>
  </si>
  <si>
    <t>0642116060801</t>
  </si>
  <si>
    <t>0642116060903</t>
  </si>
  <si>
    <t>0642116061008</t>
  </si>
  <si>
    <t>0642116061100</t>
  </si>
  <si>
    <t>0642116061201</t>
  </si>
  <si>
    <t>0642116136107</t>
  </si>
  <si>
    <t>1613-40-16-75</t>
  </si>
  <si>
    <t>0642116136209</t>
  </si>
  <si>
    <t>1613-40-20-80</t>
  </si>
  <si>
    <t>0642116136300</t>
  </si>
  <si>
    <t>1613-40-28-100</t>
  </si>
  <si>
    <t>0642116136402</t>
  </si>
  <si>
    <t>1613-40-36-115</t>
  </si>
  <si>
    <t>0642116137108</t>
  </si>
  <si>
    <t>1613-50-16-85</t>
  </si>
  <si>
    <t>0642116137200</t>
  </si>
  <si>
    <t>1613-50-20-85</t>
  </si>
  <si>
    <t>0642116137301</t>
  </si>
  <si>
    <t>1613-50-28-100</t>
  </si>
  <si>
    <t>0642116137403</t>
  </si>
  <si>
    <t>1613-50-36-100</t>
  </si>
  <si>
    <t>0642116137505</t>
  </si>
  <si>
    <t>1613-50-48-105</t>
  </si>
  <si>
    <t>0642116605505</t>
  </si>
  <si>
    <t>1660-50-40-80</t>
  </si>
  <si>
    <t>0642116613104</t>
  </si>
  <si>
    <t>1661-40-1-50</t>
  </si>
  <si>
    <t>0642116613206</t>
  </si>
  <si>
    <t>1661-40-2-50</t>
  </si>
  <si>
    <t>0642116613308</t>
  </si>
  <si>
    <t>1661-40-3-70</t>
  </si>
  <si>
    <t>0642116613400</t>
  </si>
  <si>
    <t>1661-40-4-95</t>
  </si>
  <si>
    <t>0642116613501</t>
  </si>
  <si>
    <t>1661-40-1-120</t>
  </si>
  <si>
    <t>0642116613603</t>
  </si>
  <si>
    <t>1661-40-2-120</t>
  </si>
  <si>
    <t>0642116613705</t>
  </si>
  <si>
    <t>1661-40-3-135</t>
  </si>
  <si>
    <t>0642116613807</t>
  </si>
  <si>
    <t>1661-40-4-165</t>
  </si>
  <si>
    <t>0642116614105</t>
  </si>
  <si>
    <t>1661-50-1-45</t>
  </si>
  <si>
    <t>0642116614207</t>
  </si>
  <si>
    <t>1661-50-2-60</t>
  </si>
  <si>
    <t>0642116614309</t>
  </si>
  <si>
    <t>1661-50-3-65</t>
  </si>
  <si>
    <t>0642116614400</t>
  </si>
  <si>
    <t>1661-50-4-95</t>
  </si>
  <si>
    <t>0642116614502</t>
  </si>
  <si>
    <t>1661-50-5-105</t>
  </si>
  <si>
    <t>0642116614604</t>
  </si>
  <si>
    <t>1661-50-1-120</t>
  </si>
  <si>
    <t>0642116614706</t>
  </si>
  <si>
    <t>1661-50-2-135</t>
  </si>
  <si>
    <t>0642116614808</t>
  </si>
  <si>
    <t>1661-50-3-155</t>
  </si>
  <si>
    <t>0642116614900</t>
  </si>
  <si>
    <t>1661-50-4-180</t>
  </si>
  <si>
    <t>0642116615106</t>
  </si>
  <si>
    <t>1661-50-5-215</t>
  </si>
  <si>
    <t>0642116615223</t>
  </si>
  <si>
    <t>0642116615249</t>
  </si>
  <si>
    <t>0642116615264</t>
  </si>
  <si>
    <t>0642116615427</t>
  </si>
  <si>
    <t>0642116615442</t>
  </si>
  <si>
    <t>0642116615468</t>
  </si>
  <si>
    <t>0642116615483</t>
  </si>
  <si>
    <t>1661-50-5-120 AD+B</t>
  </si>
  <si>
    <t>0642116617108</t>
  </si>
  <si>
    <t>1661-30-1-50</t>
  </si>
  <si>
    <t>0642116617200</t>
  </si>
  <si>
    <t>1661-30-2-60</t>
  </si>
  <si>
    <t>0642116617301</t>
  </si>
  <si>
    <t>1661-30-3-79</t>
  </si>
  <si>
    <t>0642116634101</t>
  </si>
  <si>
    <t>1663-30-1-45</t>
  </si>
  <si>
    <t>0642116634203</t>
  </si>
  <si>
    <t>1663-30-2-60</t>
  </si>
  <si>
    <t>0642116635102</t>
  </si>
  <si>
    <t>1663-40-1-45</t>
  </si>
  <si>
    <t>0642116635204</t>
  </si>
  <si>
    <t>1663-40-2-60</t>
  </si>
  <si>
    <t>0642116635306</t>
  </si>
  <si>
    <t>1663-40-3-75</t>
  </si>
  <si>
    <t>0642116635408</t>
  </si>
  <si>
    <t>1663-40-4-85</t>
  </si>
  <si>
    <t>0642116636103</t>
  </si>
  <si>
    <t>1663-50-1-45</t>
  </si>
  <si>
    <t>0642116636205</t>
  </si>
  <si>
    <t>1663-50-2-45</t>
  </si>
  <si>
    <t>0642116636307</t>
  </si>
  <si>
    <t>1663-50-3-60</t>
  </si>
  <si>
    <t>0642116636409</t>
  </si>
  <si>
    <t>1663-50-4-75</t>
  </si>
  <si>
    <t>0642116636500</t>
  </si>
  <si>
    <t>1663-50-5-75</t>
  </si>
  <si>
    <t>0642116810106</t>
  </si>
  <si>
    <t>1681-40-1-50</t>
  </si>
  <si>
    <t>0642116810119</t>
  </si>
  <si>
    <t>0642116810208</t>
  </si>
  <si>
    <t>0642116810210</t>
  </si>
  <si>
    <t>0642116810300</t>
  </si>
  <si>
    <t>0642116810312</t>
  </si>
  <si>
    <t>0642116810401</t>
  </si>
  <si>
    <t>0642116810503</t>
  </si>
  <si>
    <t>0642116810605</t>
  </si>
  <si>
    <t>0642116810707</t>
  </si>
  <si>
    <t>0642116810809</t>
  </si>
  <si>
    <t>0642116811107</t>
  </si>
  <si>
    <t>0642116811209</t>
  </si>
  <si>
    <t>0642116811402</t>
  </si>
  <si>
    <t>0642116811504</t>
  </si>
  <si>
    <t>0642116811606</t>
  </si>
  <si>
    <t>2191-40-80-270</t>
  </si>
  <si>
    <t>0642121911200</t>
  </si>
  <si>
    <t>2191-50-50-330</t>
  </si>
  <si>
    <t>0642121911238</t>
  </si>
  <si>
    <t>2191-50-63-250</t>
  </si>
  <si>
    <t>0642121911266</t>
  </si>
  <si>
    <t>2191-50-63-315</t>
  </si>
  <si>
    <t>0642121911301</t>
  </si>
  <si>
    <t>2191-50-80-330</t>
  </si>
  <si>
    <t>0642121911403</t>
  </si>
  <si>
    <t>2191-50-95-250</t>
  </si>
  <si>
    <t>0642121911431</t>
  </si>
  <si>
    <t>2191-50-97-250</t>
  </si>
  <si>
    <t>0642121911460</t>
  </si>
  <si>
    <t>2191-50-97-315</t>
  </si>
  <si>
    <t>0642121920105</t>
  </si>
  <si>
    <t>2192-40-40-250</t>
  </si>
  <si>
    <t>0642121920118</t>
  </si>
  <si>
    <t>2192-40-63-250</t>
  </si>
  <si>
    <t>0642121920207</t>
  </si>
  <si>
    <t>2192-40-40-280</t>
  </si>
  <si>
    <t>0642121920309</t>
  </si>
  <si>
    <t>2192-40-63-280</t>
  </si>
  <si>
    <t>0642121920311</t>
  </si>
  <si>
    <t>2192-40-63-160</t>
  </si>
  <si>
    <t>0642121920400</t>
  </si>
  <si>
    <t>2192-40-80-270</t>
  </si>
  <si>
    <t>0642121921208</t>
  </si>
  <si>
    <t>2192-50-50-330</t>
  </si>
  <si>
    <t>0642121921300</t>
  </si>
  <si>
    <t>2192-50-80-330</t>
  </si>
  <si>
    <t>0642121921312</t>
  </si>
  <si>
    <t>2192-50-95-250</t>
  </si>
  <si>
    <t>0642121921338</t>
  </si>
  <si>
    <t>2192-50-95-315</t>
  </si>
  <si>
    <t>0642121921366</t>
  </si>
  <si>
    <t>2192-50-97-250</t>
  </si>
  <si>
    <t>0642121921381</t>
  </si>
  <si>
    <t>2192-50-97-315</t>
  </si>
  <si>
    <t>0642128260000</t>
  </si>
  <si>
    <t>2826-40-60</t>
  </si>
  <si>
    <t>0642128260101</t>
  </si>
  <si>
    <t>2826-40-40</t>
  </si>
  <si>
    <t>0642128260203</t>
  </si>
  <si>
    <t>2826-50-40</t>
  </si>
  <si>
    <t>0642128260305</t>
  </si>
  <si>
    <t>2826-50-60</t>
  </si>
  <si>
    <t>0642128270008</t>
  </si>
  <si>
    <t>2827-40-60</t>
  </si>
  <si>
    <t>0642128270100</t>
  </si>
  <si>
    <t>2827-40-40</t>
  </si>
  <si>
    <t>0642128270201</t>
  </si>
  <si>
    <t>2827-50-40</t>
  </si>
  <si>
    <t>0642128270303</t>
  </si>
  <si>
    <t>2827-50-60</t>
  </si>
  <si>
    <t>0642128521000</t>
  </si>
  <si>
    <t>0642128522000</t>
  </si>
  <si>
    <t>0642128541006</t>
  </si>
  <si>
    <t>0642128542007</t>
  </si>
  <si>
    <t>0642173692102</t>
  </si>
  <si>
    <t>7369-50-32-110</t>
  </si>
  <si>
    <t>0642173692204</t>
  </si>
  <si>
    <t>7369-50-40-110</t>
  </si>
  <si>
    <t>0642173693205</t>
  </si>
  <si>
    <t>7369-30-16-35</t>
  </si>
  <si>
    <t>0642173693307</t>
  </si>
  <si>
    <t>7369-30-22-35</t>
  </si>
  <si>
    <t>0642173693409</t>
  </si>
  <si>
    <t>7369-30-27-60</t>
  </si>
  <si>
    <t>0642173693500</t>
  </si>
  <si>
    <t>7369-30-32-60</t>
  </si>
  <si>
    <t>0642173695105</t>
  </si>
  <si>
    <t>0642173695120</t>
  </si>
  <si>
    <t>7369-40-16-100 AD+B</t>
  </si>
  <si>
    <t>0642173695146</t>
  </si>
  <si>
    <t>7369-40-16-130 AD+B</t>
  </si>
  <si>
    <t>0642173695161</t>
  </si>
  <si>
    <t>7369-40-16-160 AD+B</t>
  </si>
  <si>
    <t>0642173695207</t>
  </si>
  <si>
    <t>0642173695222</t>
  </si>
  <si>
    <t>7369-40-22-100 AD+B</t>
  </si>
  <si>
    <t>0642173695248</t>
  </si>
  <si>
    <t>7369-40-22-130 AD+B</t>
  </si>
  <si>
    <t>0642173695263</t>
  </si>
  <si>
    <t>7369-40-22-160 AD+B</t>
  </si>
  <si>
    <t>0642173695309</t>
  </si>
  <si>
    <t>0642173695324</t>
  </si>
  <si>
    <t>7369-40-27-100 AD+B</t>
  </si>
  <si>
    <t>0642173695340</t>
  </si>
  <si>
    <t>7369-40-27-130 AD+B</t>
  </si>
  <si>
    <t>0642173695365</t>
  </si>
  <si>
    <t>7369-40-27-160 AD+B</t>
  </si>
  <si>
    <t>0642173695400</t>
  </si>
  <si>
    <t>0642173695426</t>
  </si>
  <si>
    <t>7369-40-32-100 AD+B</t>
  </si>
  <si>
    <t>0642173695441</t>
  </si>
  <si>
    <t>7369-40-32-130 AD+B</t>
  </si>
  <si>
    <t>0642173695467</t>
  </si>
  <si>
    <t>7369-40-32-160 AD+B</t>
  </si>
  <si>
    <t>0642173695502</t>
  </si>
  <si>
    <t>0642173695528</t>
  </si>
  <si>
    <t>7369-40-40-100 AD+B</t>
  </si>
  <si>
    <t>0642173695543</t>
  </si>
  <si>
    <t>7369-40-40-130 AD+B</t>
  </si>
  <si>
    <t>0642173695569</t>
  </si>
  <si>
    <t>7369-40-40-160 AD+B</t>
  </si>
  <si>
    <t>0642173696208</t>
  </si>
  <si>
    <t>0642173696249</t>
  </si>
  <si>
    <t>7369-50-16-130 AD+B</t>
  </si>
  <si>
    <t>0642173696264</t>
  </si>
  <si>
    <t>7369-50-16-160 AD+B</t>
  </si>
  <si>
    <t>0642173696280</t>
  </si>
  <si>
    <t>7369-50-16-200 AD+B</t>
  </si>
  <si>
    <t>0642173696300</t>
  </si>
  <si>
    <t>0642173696325</t>
  </si>
  <si>
    <t>7369-50-22-100 AD+B</t>
  </si>
  <si>
    <t>0642173696340</t>
  </si>
  <si>
    <t>7369-50-22-130 AD+B</t>
  </si>
  <si>
    <t>0642173696366</t>
  </si>
  <si>
    <t>7369-50-22-160 AD+B</t>
  </si>
  <si>
    <t>0642173696381</t>
  </si>
  <si>
    <t>7369-50-22-200 AD+B</t>
  </si>
  <si>
    <t>0642173696401</t>
  </si>
  <si>
    <t>0642173696427</t>
  </si>
  <si>
    <t>7369-50-27-100 AD+B</t>
  </si>
  <si>
    <t>0642173696442</t>
  </si>
  <si>
    <t>7369-50-27-130 AD+B</t>
  </si>
  <si>
    <t>0642173696468</t>
  </si>
  <si>
    <t>7369-50-27-160 AD+B</t>
  </si>
  <si>
    <t>0642173696483</t>
  </si>
  <si>
    <t>7369-50-27-200 AD+B</t>
  </si>
  <si>
    <t>0642173696503</t>
  </si>
  <si>
    <t>0642173696529</t>
  </si>
  <si>
    <t>7369-50-32-100 AD+B</t>
  </si>
  <si>
    <t>0642173696544</t>
  </si>
  <si>
    <t>7369-50-32-130 AD+B</t>
  </si>
  <si>
    <t>0642173696560</t>
  </si>
  <si>
    <t>7369-50-32-160 AD+B</t>
  </si>
  <si>
    <t>0642173696585</t>
  </si>
  <si>
    <t>7369-50-32-200 AD+B</t>
  </si>
  <si>
    <t>0642173696605</t>
  </si>
  <si>
    <t>0642176170005</t>
  </si>
  <si>
    <t>7617-40-ER25-60</t>
  </si>
  <si>
    <t>0642176170107</t>
  </si>
  <si>
    <t>7617-40-ER25-60-KPL</t>
  </si>
  <si>
    <t>0642176170237</t>
  </si>
  <si>
    <t>0642176170240</t>
  </si>
  <si>
    <t>0642176170265</t>
  </si>
  <si>
    <t>0642176170300</t>
  </si>
  <si>
    <t>7617-40-ER32-70</t>
  </si>
  <si>
    <t>0642176170402</t>
  </si>
  <si>
    <t>7617-40-ER32-70-KPL</t>
  </si>
  <si>
    <t>0642176170428</t>
  </si>
  <si>
    <t>7617-40-ER32-70-PL</t>
  </si>
  <si>
    <t>0642176170558</t>
  </si>
  <si>
    <t>0642176170619</t>
  </si>
  <si>
    <t>7617-30-ER16-60-KPL</t>
  </si>
  <si>
    <t>0642176170621</t>
  </si>
  <si>
    <t>7617-30-ER16-60</t>
  </si>
  <si>
    <t>0642176170634</t>
  </si>
  <si>
    <t>7617-30-ER32-60-KPL</t>
  </si>
  <si>
    <t>0642176170647</t>
  </si>
  <si>
    <t>7617-30-ER32-60</t>
  </si>
  <si>
    <t>0642176170650</t>
  </si>
  <si>
    <t>7617-30-ER32-60-PL</t>
  </si>
  <si>
    <t>0642176170690</t>
  </si>
  <si>
    <t>0642153733100</t>
  </si>
  <si>
    <t>5373-40-B12-40</t>
  </si>
  <si>
    <t>0642153733304</t>
  </si>
  <si>
    <t>5373-40-B16-42</t>
  </si>
  <si>
    <t>0642153733508</t>
  </si>
  <si>
    <t>5373-40-B18-42</t>
  </si>
  <si>
    <t>0642153733600</t>
  </si>
  <si>
    <t>5373-40-B12-90</t>
  </si>
  <si>
    <t>0642153733701</t>
  </si>
  <si>
    <t>5373-40-B16-90</t>
  </si>
  <si>
    <t>0642153734305</t>
  </si>
  <si>
    <t>5373-50-B16-45</t>
  </si>
  <si>
    <t>0642153734509</t>
  </si>
  <si>
    <t>5373-50-B18-45</t>
  </si>
  <si>
    <t>0642153735306</t>
  </si>
  <si>
    <t>5373-50-B16-90</t>
  </si>
  <si>
    <t>0642153735500</t>
  </si>
  <si>
    <t>5373-50-B18-90</t>
  </si>
  <si>
    <t>0642153736103</t>
  </si>
  <si>
    <t>5373-30-B12-30</t>
  </si>
  <si>
    <t>0642153736205</t>
  </si>
  <si>
    <t>5373-30-B16-30</t>
  </si>
  <si>
    <t>0642153738400</t>
  </si>
  <si>
    <t>0642153738808</t>
  </si>
  <si>
    <t>0642153740106</t>
  </si>
  <si>
    <t>5374-40-B12-40</t>
  </si>
  <si>
    <t>0642153740300</t>
  </si>
  <si>
    <t>5374-40-B16-40</t>
  </si>
  <si>
    <t>0642153740503</t>
  </si>
  <si>
    <t>5374-40-B18-40</t>
  </si>
  <si>
    <t>0642153740605</t>
  </si>
  <si>
    <t>5374-40-B12-90</t>
  </si>
  <si>
    <t>0642153740809</t>
  </si>
  <si>
    <t>5374-40-B18-90</t>
  </si>
  <si>
    <t>0642153741300</t>
  </si>
  <si>
    <t>5374-50-B16-40</t>
  </si>
  <si>
    <t>0642153741402</t>
  </si>
  <si>
    <t>5374-50-B18-40</t>
  </si>
  <si>
    <t>0642153741504</t>
  </si>
  <si>
    <t>5374-50-B16-90</t>
  </si>
  <si>
    <t>0642153741606</t>
  </si>
  <si>
    <t>5374-50-B18-90</t>
  </si>
  <si>
    <t>0642153742200</t>
  </si>
  <si>
    <t>5374-30-B12-25</t>
  </si>
  <si>
    <t>0642153742301</t>
  </si>
  <si>
    <t>5374-30-B16-25</t>
  </si>
  <si>
    <t>0642176250108</t>
  </si>
  <si>
    <t>7625-40-6-50</t>
  </si>
  <si>
    <t>0642176250200</t>
  </si>
  <si>
    <t>7625-40-8-50</t>
  </si>
  <si>
    <t>0642176250301</t>
  </si>
  <si>
    <t>7625-40-10-50</t>
  </si>
  <si>
    <t>0642176250403</t>
  </si>
  <si>
    <t>7625-40-12-50</t>
  </si>
  <si>
    <t>0642176250505</t>
  </si>
  <si>
    <t>7625-40-16-63</t>
  </si>
  <si>
    <t>0642176250607</t>
  </si>
  <si>
    <t>7625-40-20-63</t>
  </si>
  <si>
    <t>0642176250709</t>
  </si>
  <si>
    <t>7625-40-25-100</t>
  </si>
  <si>
    <t>0642176250800</t>
  </si>
  <si>
    <t>7625-40-32-100</t>
  </si>
  <si>
    <t>0642176251109</t>
  </si>
  <si>
    <t>7625-50-6-63</t>
  </si>
  <si>
    <t>0642176251137</t>
  </si>
  <si>
    <t>7625-50-6-130</t>
  </si>
  <si>
    <t>0642176251200</t>
  </si>
  <si>
    <t>7625-50-8-63</t>
  </si>
  <si>
    <t>0642176251213</t>
  </si>
  <si>
    <t>7625-30-6-50</t>
  </si>
  <si>
    <t>0642176251239</t>
  </si>
  <si>
    <t>7625-50-8-130</t>
  </si>
  <si>
    <t>0642176251302</t>
  </si>
  <si>
    <t>7625-50-10-63</t>
  </si>
  <si>
    <t>0642176251315</t>
  </si>
  <si>
    <t>7625-30-8-50</t>
  </si>
  <si>
    <t>0642176251330</t>
  </si>
  <si>
    <t>7625-50-10-130</t>
  </si>
  <si>
    <t>0642176251404</t>
  </si>
  <si>
    <t>7625-50-12-63</t>
  </si>
  <si>
    <t>0642176251417</t>
  </si>
  <si>
    <t>7625-30-10-50</t>
  </si>
  <si>
    <t>0642176251506</t>
  </si>
  <si>
    <t>7625-50-16-63</t>
  </si>
  <si>
    <t>0642176251519</t>
  </si>
  <si>
    <t>7625-30-12-50</t>
  </si>
  <si>
    <t>0642176251521</t>
  </si>
  <si>
    <t>7625-50-16-100</t>
  </si>
  <si>
    <t>0642176251534</t>
  </si>
  <si>
    <t>7625-50-16-130</t>
  </si>
  <si>
    <t>0642176251550</t>
  </si>
  <si>
    <t>7625-50-18-63</t>
  </si>
  <si>
    <t>0642176251608</t>
  </si>
  <si>
    <t>7625-40-12-130 AD+B</t>
  </si>
  <si>
    <t>0642176255436</t>
  </si>
  <si>
    <t>7625-40-12-160 AD+B</t>
  </si>
  <si>
    <t>0642176255449</t>
  </si>
  <si>
    <t>7625-40-12-200 AD+B</t>
  </si>
  <si>
    <t>0642176255451</t>
  </si>
  <si>
    <t>0642176255464</t>
  </si>
  <si>
    <t>7625-40-14-100 AD+B</t>
  </si>
  <si>
    <t>0642176255477</t>
  </si>
  <si>
    <t>7625-40-14-130 AD+B</t>
  </si>
  <si>
    <t>0642176255480</t>
  </si>
  <si>
    <t>7625-40-14-160 AD+B</t>
  </si>
  <si>
    <t>0642176255492</t>
  </si>
  <si>
    <t>7625-40-14-200 AD+B</t>
  </si>
  <si>
    <t>0642176255500</t>
  </si>
  <si>
    <t>0642176255512</t>
  </si>
  <si>
    <t>7625-40-16-100 AD+B</t>
  </si>
  <si>
    <t>0642176255525</t>
  </si>
  <si>
    <t>7625-40-16-130 AD+B</t>
  </si>
  <si>
    <t>0642176255538</t>
  </si>
  <si>
    <t>7625-40-16-160 AD+B</t>
  </si>
  <si>
    <t>0642176255540</t>
  </si>
  <si>
    <t>7625-40-16-200 AD+B</t>
  </si>
  <si>
    <t>0642176255553</t>
  </si>
  <si>
    <t>0642176255566</t>
  </si>
  <si>
    <t>7625-40-18-100 AD+B</t>
  </si>
  <si>
    <t>0642176255579</t>
  </si>
  <si>
    <t>7625-40-18-130 AD+B</t>
  </si>
  <si>
    <t>0642176255581</t>
  </si>
  <si>
    <t>7625-40-18-160 AD+B</t>
  </si>
  <si>
    <t>0642176255594</t>
  </si>
  <si>
    <t>7625-40-18-200 AD+B</t>
  </si>
  <si>
    <t>0642176255601</t>
  </si>
  <si>
    <t>0642176255627</t>
  </si>
  <si>
    <t>7625-40-20-100 AD+B</t>
  </si>
  <si>
    <t>0642176255642</t>
  </si>
  <si>
    <t>7625-40-20-130 AD+B</t>
  </si>
  <si>
    <t>0642176255668</t>
  </si>
  <si>
    <t>7625-40-20-160 AD+B</t>
  </si>
  <si>
    <t>0642176255683</t>
  </si>
  <si>
    <t>7625-40-20-200 AD+B</t>
  </si>
  <si>
    <t>0642176255703</t>
  </si>
  <si>
    <t>7625-40-25-100 AD+B</t>
  </si>
  <si>
    <t>0642176255729</t>
  </si>
  <si>
    <t>7625-40-25-130 AD+B</t>
  </si>
  <si>
    <t>0642176255744</t>
  </si>
  <si>
    <t>7625-40-25-160 AD+B</t>
  </si>
  <si>
    <t>0642176255760</t>
  </si>
  <si>
    <t>7625-40-25-200 AD+B</t>
  </si>
  <si>
    <t>0642176255805</t>
  </si>
  <si>
    <t>7625-40-32-100 AD+B</t>
  </si>
  <si>
    <t>0642176255818</t>
  </si>
  <si>
    <t>7625-40-32-130 AD+B</t>
  </si>
  <si>
    <t>0642176255820</t>
  </si>
  <si>
    <t>7625-40-32-160 AD+B</t>
  </si>
  <si>
    <t>0642176255833</t>
  </si>
  <si>
    <t>7625-40-32-200 AD+B</t>
  </si>
  <si>
    <t>0642176255861</t>
  </si>
  <si>
    <t>0642176256103</t>
  </si>
  <si>
    <t>7625-50-6-63 AD+B</t>
  </si>
  <si>
    <t>0642176256129</t>
  </si>
  <si>
    <t>7625-50-6-100 AD+B</t>
  </si>
  <si>
    <t>0642176256144</t>
  </si>
  <si>
    <t>7625-50-6-130 AD+B</t>
  </si>
  <si>
    <t>0642176256160</t>
  </si>
  <si>
    <t>7625-50-6-160 AD+B</t>
  </si>
  <si>
    <t>0642176256185</t>
  </si>
  <si>
    <t>7625-50-6-200 AD+B</t>
  </si>
  <si>
    <t>0642176256205</t>
  </si>
  <si>
    <t>7625-50-8-63 AD+B</t>
  </si>
  <si>
    <t>0642176256220</t>
  </si>
  <si>
    <t>7625-50-8-100 AD+B</t>
  </si>
  <si>
    <t>0642176256246</t>
  </si>
  <si>
    <t>7625-50-8-130 AD+B</t>
  </si>
  <si>
    <t>0642176256261</t>
  </si>
  <si>
    <t>7625-50-8-160 AD+B</t>
  </si>
  <si>
    <t>0642176256287</t>
  </si>
  <si>
    <t>7625-50-8-200 AD+B</t>
  </si>
  <si>
    <t>0642176256307</t>
  </si>
  <si>
    <t>7625-50-10-63 AD+B</t>
  </si>
  <si>
    <t>0642176256322</t>
  </si>
  <si>
    <t>7625-50-10-100 AD+B</t>
  </si>
  <si>
    <t>0642176256348</t>
  </si>
  <si>
    <t>7625-50-10-130 AD+B</t>
  </si>
  <si>
    <t>0642176256363</t>
  </si>
  <si>
    <t>7625-50-10-160 AD+B</t>
  </si>
  <si>
    <t>0642176256389</t>
  </si>
  <si>
    <t>7625-50-10-200 AD+B</t>
  </si>
  <si>
    <t>0642176256409</t>
  </si>
  <si>
    <t>7625-50-12-63 AD+B</t>
  </si>
  <si>
    <t>0642176256411</t>
  </si>
  <si>
    <t>7625-50-12-100 AD+B</t>
  </si>
  <si>
    <t>0642176256424</t>
  </si>
  <si>
    <t>7625-50-12-130 AD+B</t>
  </si>
  <si>
    <t>0642176256437</t>
  </si>
  <si>
    <t>7625-50-12-160 AD+B</t>
  </si>
  <si>
    <t>0642176256440</t>
  </si>
  <si>
    <t>7625-50-12-200 AD+B</t>
  </si>
  <si>
    <t>0642176256452</t>
  </si>
  <si>
    <t>7625-50-14-63 AD+B</t>
  </si>
  <si>
    <t>0642176256465</t>
  </si>
  <si>
    <t>7625-50-14-100 AD+B</t>
  </si>
  <si>
    <t>0642176256478</t>
  </si>
  <si>
    <t>7625-50-14-130 AD+B</t>
  </si>
  <si>
    <t>0642176256480</t>
  </si>
  <si>
    <t>7625-50-14-160 AD+B</t>
  </si>
  <si>
    <t>0642176256493</t>
  </si>
  <si>
    <t>7625-50-14-200 AD+B</t>
  </si>
  <si>
    <t>0642173010000</t>
  </si>
  <si>
    <t>7301-40-16-55</t>
  </si>
  <si>
    <t>0642173010101</t>
  </si>
  <si>
    <t>7301-40-22-55</t>
  </si>
  <si>
    <t>0642173010203</t>
  </si>
  <si>
    <t>7301-40-27-55</t>
  </si>
  <si>
    <t>0642173010305</t>
  </si>
  <si>
    <t>7301-40-32-60</t>
  </si>
  <si>
    <t>0642173010407</t>
  </si>
  <si>
    <t>7301-40-40-60</t>
  </si>
  <si>
    <t>0642173010509</t>
  </si>
  <si>
    <t>7301-50-16-55</t>
  </si>
  <si>
    <t>0642173010600</t>
  </si>
  <si>
    <t>7301-50-22-55</t>
  </si>
  <si>
    <t>0642173010702</t>
  </si>
  <si>
    <t>7301-50-27-55</t>
  </si>
  <si>
    <t>0642173010804</t>
  </si>
  <si>
    <t>7301-50-32-55</t>
  </si>
  <si>
    <t>0642173010906</t>
  </si>
  <si>
    <t>7301-50-40-55</t>
  </si>
  <si>
    <t>0642173011102</t>
  </si>
  <si>
    <t>7301-50-50-70</t>
  </si>
  <si>
    <t>0642173617000</t>
  </si>
  <si>
    <t>7361-40-16-55</t>
  </si>
  <si>
    <t>0642173617101</t>
  </si>
  <si>
    <t>7361-40-22-55</t>
  </si>
  <si>
    <t>0642173617203</t>
  </si>
  <si>
    <t>7361-40-27-55</t>
  </si>
  <si>
    <t>0642173617305</t>
  </si>
  <si>
    <t>7361-40-32-60</t>
  </si>
  <si>
    <t>0642173617407</t>
  </si>
  <si>
    <t>7361-40-40-60</t>
  </si>
  <si>
    <t>0642173617509</t>
  </si>
  <si>
    <t>7361-50-16-70</t>
  </si>
  <si>
    <t>0642173617600</t>
  </si>
  <si>
    <t>7361-50-22-70</t>
  </si>
  <si>
    <t>0642173617702</t>
  </si>
  <si>
    <t>7361-50-27-70</t>
  </si>
  <si>
    <t>0642173617804</t>
  </si>
  <si>
    <t>7361-50-32-70</t>
  </si>
  <si>
    <t>0642173617906</t>
  </si>
  <si>
    <t>7361-50-40-70</t>
  </si>
  <si>
    <t>0642173618000</t>
  </si>
  <si>
    <t>7361-50-50-70</t>
  </si>
  <si>
    <t>0642173690100</t>
  </si>
  <si>
    <t>7369-40-16-60</t>
  </si>
  <si>
    <t>0642173690202</t>
  </si>
  <si>
    <t>7369-40-22-60</t>
  </si>
  <si>
    <t>0642173690304</t>
  </si>
  <si>
    <t>7369-40-27-60</t>
  </si>
  <si>
    <t>0642173690406</t>
  </si>
  <si>
    <t>7369-40-32-60</t>
  </si>
  <si>
    <t>0642173690508</t>
  </si>
  <si>
    <t>7369-40-40-60</t>
  </si>
  <si>
    <t>0642173690600</t>
  </si>
  <si>
    <t>7369-40-16-120</t>
  </si>
  <si>
    <t>0642173690701</t>
  </si>
  <si>
    <t>7369-40-22-120</t>
  </si>
  <si>
    <t>0642173690803</t>
  </si>
  <si>
    <t>7369-40-27-120</t>
  </si>
  <si>
    <t>0642173690905</t>
  </si>
  <si>
    <t>7369-40-32-120</t>
  </si>
  <si>
    <t>0642173691101</t>
  </si>
  <si>
    <t>7369-50-16-60</t>
  </si>
  <si>
    <t>0642173691203</t>
  </si>
  <si>
    <t>7369-50-22-60</t>
  </si>
  <si>
    <t>0642173691305</t>
  </si>
  <si>
    <t>7369-50-27-60</t>
  </si>
  <si>
    <t>0642173691407</t>
  </si>
  <si>
    <t>7369-50-32-60</t>
  </si>
  <si>
    <t>0642173691509</t>
  </si>
  <si>
    <t>7369-50-40-60</t>
  </si>
  <si>
    <t>0642173691600</t>
  </si>
  <si>
    <t>7369-50-50-60</t>
  </si>
  <si>
    <t>0642173691702</t>
  </si>
  <si>
    <t>7369-50-16-110</t>
  </si>
  <si>
    <t>0642173691804</t>
  </si>
  <si>
    <t>7369-50-22-110</t>
  </si>
  <si>
    <t>0642173691906</t>
  </si>
  <si>
    <t>7369-50-27-110</t>
  </si>
  <si>
    <t>0642176300030</t>
  </si>
  <si>
    <t>0642176300069</t>
  </si>
  <si>
    <t>0642176300104</t>
  </si>
  <si>
    <t>0642176300160</t>
  </si>
  <si>
    <t>0642176300206</t>
  </si>
  <si>
    <t>0642176300250</t>
  </si>
  <si>
    <t>0642176300288</t>
  </si>
  <si>
    <t>0642176300308</t>
  </si>
  <si>
    <t>0642176300336</t>
  </si>
  <si>
    <t>0642176300351</t>
  </si>
  <si>
    <t>0642176300400</t>
  </si>
  <si>
    <t>0642176300453</t>
  </si>
  <si>
    <t>0642176300501</t>
  </si>
  <si>
    <t>0642176300555</t>
  </si>
  <si>
    <t>0642176300603</t>
  </si>
  <si>
    <t>0642176300657</t>
  </si>
  <si>
    <t>0642176300685</t>
  </si>
  <si>
    <t>0642176300705</t>
  </si>
  <si>
    <t>0642176300733</t>
  </si>
  <si>
    <t>0642176300759</t>
  </si>
  <si>
    <t>0642176300807</t>
  </si>
  <si>
    <t>0642176300850</t>
  </si>
  <si>
    <t>0642176301003</t>
  </si>
  <si>
    <t>0642176301031</t>
  </si>
  <si>
    <t>0642176301060</t>
  </si>
  <si>
    <t>0642176301105</t>
  </si>
  <si>
    <t>0642176301161</t>
  </si>
  <si>
    <t>0642176301207</t>
  </si>
  <si>
    <t>0642176301250</t>
  </si>
  <si>
    <t>0642176301289</t>
  </si>
  <si>
    <t>0642176301309</t>
  </si>
  <si>
    <t>0642176301337</t>
  </si>
  <si>
    <t>0642176301352</t>
  </si>
  <si>
    <t>0642176301400</t>
  </si>
  <si>
    <t>0642176301454</t>
  </si>
  <si>
    <t>0642176301502</t>
  </si>
  <si>
    <t>0642176301604</t>
  </si>
  <si>
    <t>0642176301658</t>
  </si>
  <si>
    <t>0642176301686</t>
  </si>
  <si>
    <t>0642176301706</t>
  </si>
  <si>
    <t>0642176301734</t>
  </si>
  <si>
    <t>0642176301750</t>
  </si>
  <si>
    <t>0642176301808</t>
  </si>
  <si>
    <t>0642176301851</t>
  </si>
  <si>
    <t>0642176302004</t>
  </si>
  <si>
    <t>0642176302032</t>
  </si>
  <si>
    <t>0642176302060</t>
  </si>
  <si>
    <t>0642176302106</t>
  </si>
  <si>
    <t>0642176302162</t>
  </si>
  <si>
    <t>0642176302208</t>
  </si>
  <si>
    <t>0642176302251</t>
  </si>
  <si>
    <t>0642173696620</t>
  </si>
  <si>
    <t>7369-50-40-100 AD+B</t>
  </si>
  <si>
    <t>0642173696646</t>
  </si>
  <si>
    <t>7369-50-40-130 AD+B</t>
  </si>
  <si>
    <t>0642173696661</t>
  </si>
  <si>
    <t>7369-50-40-160 AD+B</t>
  </si>
  <si>
    <t>0642173696687</t>
  </si>
  <si>
    <t>7369-50-40-200 AD+B</t>
  </si>
  <si>
    <t>0642173696707</t>
  </si>
  <si>
    <t>0642173696722</t>
  </si>
  <si>
    <t>7369-50-50-100 AD+B</t>
  </si>
  <si>
    <t>0642173696748</t>
  </si>
  <si>
    <t>7369-50-50-130 AD+B</t>
  </si>
  <si>
    <t>0642173696763</t>
  </si>
  <si>
    <t>7369-50-50-160 AD+B</t>
  </si>
  <si>
    <t>0642173696789</t>
  </si>
  <si>
    <t>7369-50-50-200 AD+B</t>
  </si>
  <si>
    <t>0642173731008</t>
  </si>
  <si>
    <t>7373-40-16-95</t>
  </si>
  <si>
    <t>0642173731100</t>
  </si>
  <si>
    <t>7373-40-16-125</t>
  </si>
  <si>
    <t>0642173731201</t>
  </si>
  <si>
    <t>7373-40-22-95</t>
  </si>
  <si>
    <t>0642173731303</t>
  </si>
  <si>
    <t>7373-40-22-125</t>
  </si>
  <si>
    <t>0642173731405</t>
  </si>
  <si>
    <t>7373-40-27-95</t>
  </si>
  <si>
    <t>0642173731507</t>
  </si>
  <si>
    <t>7373-40-27-125</t>
  </si>
  <si>
    <t>0642173731609</t>
  </si>
  <si>
    <t>7373-40-32-95</t>
  </si>
  <si>
    <t>0642173731700</t>
  </si>
  <si>
    <t>7373-40-32-125</t>
  </si>
  <si>
    <t>0642173732009</t>
  </si>
  <si>
    <t>7373-50-22-100</t>
  </si>
  <si>
    <t>0642173732100</t>
  </si>
  <si>
    <t>7373-50-22-125</t>
  </si>
  <si>
    <t>0642173732202</t>
  </si>
  <si>
    <t>7373-50-27-100</t>
  </si>
  <si>
    <t>0642173732304</t>
  </si>
  <si>
    <t>7373-50-27-125</t>
  </si>
  <si>
    <t>0642173732406</t>
  </si>
  <si>
    <t>7373-50-32-100</t>
  </si>
  <si>
    <t>0642173732508</t>
  </si>
  <si>
    <t>7373-50-32-125</t>
  </si>
  <si>
    <t>0642173732600</t>
  </si>
  <si>
    <t>7373-50-40-100</t>
  </si>
  <si>
    <t>0642173732701</t>
  </si>
  <si>
    <t>7373-50-40-125</t>
  </si>
  <si>
    <t>0642176550405</t>
  </si>
  <si>
    <t>7655-40-13-87</t>
  </si>
  <si>
    <t>0642176550446</t>
  </si>
  <si>
    <t>7655-40-16-106</t>
  </si>
  <si>
    <t>0642176550507</t>
  </si>
  <si>
    <t>7655-50-13-87</t>
  </si>
  <si>
    <t>0642176550548</t>
  </si>
  <si>
    <t>7655-50-16-90</t>
  </si>
  <si>
    <t>0642176600208</t>
  </si>
  <si>
    <t>0642176600300</t>
  </si>
  <si>
    <t>0642176601209</t>
  </si>
  <si>
    <t>0642176601300</t>
  </si>
  <si>
    <t>0642176170708</t>
  </si>
  <si>
    <t>7617-40-ER40-70-KPL</t>
  </si>
  <si>
    <t>0642176170901</t>
  </si>
  <si>
    <t>7617-40-ER40-70</t>
  </si>
  <si>
    <t>0642176170914</t>
  </si>
  <si>
    <t>0642176171108</t>
  </si>
  <si>
    <t>7617-40-ER32-130-KPL</t>
  </si>
  <si>
    <t>0642176171301</t>
  </si>
  <si>
    <t>7617-40-ER32-130</t>
  </si>
  <si>
    <t>0642176171505</t>
  </si>
  <si>
    <t>7617-50-ER32-70-KPL</t>
  </si>
  <si>
    <t>0642176171709</t>
  </si>
  <si>
    <t>7617-50-ER32-70</t>
  </si>
  <si>
    <t>0642176171800</t>
  </si>
  <si>
    <t>7617-50-ER32-130-KPL</t>
  </si>
  <si>
    <t>0642176172007</t>
  </si>
  <si>
    <t>7617-50-ER32-130</t>
  </si>
  <si>
    <t>0642176172109</t>
  </si>
  <si>
    <t>7617-50-ER40-80-KPL</t>
  </si>
  <si>
    <t>0642176172302</t>
  </si>
  <si>
    <t>7617-50-ER40-80</t>
  </si>
  <si>
    <t>0642176172506</t>
  </si>
  <si>
    <t>7617-50-ER40-130-KPL</t>
  </si>
  <si>
    <t>0642176172700</t>
  </si>
  <si>
    <t>7617-50-ER40-130</t>
  </si>
  <si>
    <t>0642176172801</t>
  </si>
  <si>
    <t>0642176174100</t>
  </si>
  <si>
    <t>7617-40-ER16-100-S KPL</t>
  </si>
  <si>
    <t>0642176174126</t>
  </si>
  <si>
    <t>7617-40-ER16-100 S</t>
  </si>
  <si>
    <t>0642176174202</t>
  </si>
  <si>
    <t>7617-40-ER16-150-S KPL</t>
  </si>
  <si>
    <t>0642176174228</t>
  </si>
  <si>
    <t>7617-40-ER16-150 S</t>
  </si>
  <si>
    <t>0642176174508</t>
  </si>
  <si>
    <t>7617-50-ER16-100-S KPL</t>
  </si>
  <si>
    <t>0642176174523</t>
  </si>
  <si>
    <t>7617-50-ER16-100 S</t>
  </si>
  <si>
    <t>0642176174600</t>
  </si>
  <si>
    <t>7617-50-ER16-150-S KPL</t>
  </si>
  <si>
    <t>0642176174625</t>
  </si>
  <si>
    <t>7617-50-ER16-150 S</t>
  </si>
  <si>
    <t>0642176176347</t>
  </si>
  <si>
    <t>7617-40-ER16-60 AD+B</t>
  </si>
  <si>
    <t>0642176176388</t>
  </si>
  <si>
    <t>0642176176423</t>
  </si>
  <si>
    <t>0642176176464</t>
  </si>
  <si>
    <t>7617-40-ER25-60 AD+B</t>
  </si>
  <si>
    <t>0642176176480</t>
  </si>
  <si>
    <t>0642176176500</t>
  </si>
  <si>
    <t>7617-40-ER32-70 AD+B</t>
  </si>
  <si>
    <t>0642176176540</t>
  </si>
  <si>
    <t>0642176176566</t>
  </si>
  <si>
    <t>7617-40-ER40-70 AD+B</t>
  </si>
  <si>
    <t>0642176176581</t>
  </si>
  <si>
    <t>0642176176627</t>
  </si>
  <si>
    <t>0642176176668</t>
  </si>
  <si>
    <t>7617-50-ER32-70 AD+B</t>
  </si>
  <si>
    <t>0642176176744</t>
  </si>
  <si>
    <t>7617-50-ER32-160 AD+B</t>
  </si>
  <si>
    <t>0642176176785</t>
  </si>
  <si>
    <t>7617-50-ER40-80 AD+B</t>
  </si>
  <si>
    <t>0642176176820</t>
  </si>
  <si>
    <t>7617-50-ER40-160 AD+B</t>
  </si>
  <si>
    <t>7625-50-20-63</t>
  </si>
  <si>
    <t>0642176251610</t>
  </si>
  <si>
    <t>7625-30-16-63</t>
  </si>
  <si>
    <t>0642176251636</t>
  </si>
  <si>
    <t>7625-50-20-130</t>
  </si>
  <si>
    <t>0642176251700</t>
  </si>
  <si>
    <t>7625-50-25-80</t>
  </si>
  <si>
    <t>0642176251712</t>
  </si>
  <si>
    <t>7625-30-20-63</t>
  </si>
  <si>
    <t>0642176251738</t>
  </si>
  <si>
    <t>7625-50-25-130</t>
  </si>
  <si>
    <t>0642176251801</t>
  </si>
  <si>
    <t>7625-50-32-100</t>
  </si>
  <si>
    <t>0642176251830</t>
  </si>
  <si>
    <t>7625-50-32-130</t>
  </si>
  <si>
    <t>0642176251855</t>
  </si>
  <si>
    <t>7625-50-32-160</t>
  </si>
  <si>
    <t>0642176251896</t>
  </si>
  <si>
    <t>7625-50-40-100</t>
  </si>
  <si>
    <t>0642176251903</t>
  </si>
  <si>
    <t>7625-50-40-120</t>
  </si>
  <si>
    <t>0642176252100</t>
  </si>
  <si>
    <t>7625-50-50-130</t>
  </si>
  <si>
    <t>0642176252201</t>
  </si>
  <si>
    <t>7625-40-6-30</t>
  </si>
  <si>
    <t>0642176252255</t>
  </si>
  <si>
    <t>7625-40-6-100</t>
  </si>
  <si>
    <t>0642176252283</t>
  </si>
  <si>
    <t>7625-40-6-130</t>
  </si>
  <si>
    <t>0642176252303</t>
  </si>
  <si>
    <t>7625-40-8-30</t>
  </si>
  <si>
    <t>0642176252357</t>
  </si>
  <si>
    <t>7625-40-8-100</t>
  </si>
  <si>
    <t>0642176252385</t>
  </si>
  <si>
    <t>7625-40-8-130</t>
  </si>
  <si>
    <t>0642176252405</t>
  </si>
  <si>
    <t>7625-40-10-32</t>
  </si>
  <si>
    <t>0642176252459</t>
  </si>
  <si>
    <t>7625-40-10-100</t>
  </si>
  <si>
    <t>0642176252487</t>
  </si>
  <si>
    <t>7625-40-10-130</t>
  </si>
  <si>
    <t>0642176252507</t>
  </si>
  <si>
    <t>7625-40-12-34</t>
  </si>
  <si>
    <t>0642176252510</t>
  </si>
  <si>
    <t>7625-40-14-34</t>
  </si>
  <si>
    <t>0642176252522</t>
  </si>
  <si>
    <t>7625-40-14-50</t>
  </si>
  <si>
    <t>0642176252535</t>
  </si>
  <si>
    <t>7625-40-14-63</t>
  </si>
  <si>
    <t>0642176252550</t>
  </si>
  <si>
    <t>7625-40-12-100</t>
  </si>
  <si>
    <t>0642176252589</t>
  </si>
  <si>
    <t>7625-40-12-130</t>
  </si>
  <si>
    <t>0642176252609</t>
  </si>
  <si>
    <t>7625-40-16-35</t>
  </si>
  <si>
    <t>0642176252637</t>
  </si>
  <si>
    <t>7625-40-18-63</t>
  </si>
  <si>
    <t>0642176253100</t>
  </si>
  <si>
    <t>7625-40-20-35</t>
  </si>
  <si>
    <t>0642176253202</t>
  </si>
  <si>
    <t>0642176253304</t>
  </si>
  <si>
    <t>7625-40-25-60</t>
  </si>
  <si>
    <t>0642176253508</t>
  </si>
  <si>
    <t>7625-40-32-70</t>
  </si>
  <si>
    <t>0642176253885</t>
  </si>
  <si>
    <t>7625-50-12-130</t>
  </si>
  <si>
    <t>0642176254000</t>
  </si>
  <si>
    <t>7625-50-14-63</t>
  </si>
  <si>
    <t>0642176254101</t>
  </si>
  <si>
    <t>7625-50-20-35</t>
  </si>
  <si>
    <t>0642176254305</t>
  </si>
  <si>
    <t>7625-50-25-60</t>
  </si>
  <si>
    <t>0642176254509</t>
  </si>
  <si>
    <t>7625-50-32-70</t>
  </si>
  <si>
    <t>0642176255102</t>
  </si>
  <si>
    <t>0642176255128</t>
  </si>
  <si>
    <t>7625-40-6-100 AD+B</t>
  </si>
  <si>
    <t>0642176255143</t>
  </si>
  <si>
    <t>7625-40-6-130 AD+B</t>
  </si>
  <si>
    <t>0642176255169</t>
  </si>
  <si>
    <t>7625-40-6-160 AD+B</t>
  </si>
  <si>
    <t>0642176255184</t>
  </si>
  <si>
    <t>7625-40-6-200 AD+B</t>
  </si>
  <si>
    <t>0642176255204</t>
  </si>
  <si>
    <t>0642176255220</t>
  </si>
  <si>
    <t>7625-40-8-100 AD+B</t>
  </si>
  <si>
    <t>0642176255245</t>
  </si>
  <si>
    <t>7625-40-8-130 AD+B</t>
  </si>
  <si>
    <t>0642176255260</t>
  </si>
  <si>
    <t>7625-40-8-160 AD+B</t>
  </si>
  <si>
    <t>0642176255286</t>
  </si>
  <si>
    <t>7625-40-8-200 AD+B</t>
  </si>
  <si>
    <t>0642176255306</t>
  </si>
  <si>
    <t>0642176255321</t>
  </si>
  <si>
    <t>7625-40-10-100 AD+B</t>
  </si>
  <si>
    <t>0642176255347</t>
  </si>
  <si>
    <t>7625-40-10-130 AD+B</t>
  </si>
  <si>
    <t>0642176255362</t>
  </si>
  <si>
    <t>7625-40-10-160 AD+B</t>
  </si>
  <si>
    <t>0642176255388</t>
  </si>
  <si>
    <t>7625-40-10-200 AD+B</t>
  </si>
  <si>
    <t>0642176255408</t>
  </si>
  <si>
    <t>0642176255410</t>
  </si>
  <si>
    <t>7625-40-12-100 AD+B</t>
  </si>
  <si>
    <t>0642176255423</t>
  </si>
  <si>
    <t>0642176256500</t>
  </si>
  <si>
    <t>7625-50-16-63 AD+B</t>
  </si>
  <si>
    <t>0642176256513</t>
  </si>
  <si>
    <t>7625-50-16-100 AD+B</t>
  </si>
  <si>
    <t>0642176256526</t>
  </si>
  <si>
    <t>7625-50-16-130 AD+B</t>
  </si>
  <si>
    <t>0642176256539</t>
  </si>
  <si>
    <t>7625-50-16-160 AD+B</t>
  </si>
  <si>
    <t>0642176256541</t>
  </si>
  <si>
    <t>7625-50-16-200 AD+B</t>
  </si>
  <si>
    <t>0642176256554</t>
  </si>
  <si>
    <t>7625-50-18-63 AD+B</t>
  </si>
  <si>
    <t>0642176256567</t>
  </si>
  <si>
    <t>7625-50-18-100 AD+B</t>
  </si>
  <si>
    <t>0642176256570</t>
  </si>
  <si>
    <t>7625-50-18-130 AD+B</t>
  </si>
  <si>
    <t>0642176256582</t>
  </si>
  <si>
    <t>7625-50-18-160 AD+B</t>
  </si>
  <si>
    <t>0642176256595</t>
  </si>
  <si>
    <t>7625-50-18-200 AD+B</t>
  </si>
  <si>
    <t>0642176256602</t>
  </si>
  <si>
    <t>7625-50-20-63 AD+B</t>
  </si>
  <si>
    <t>0642176256628</t>
  </si>
  <si>
    <t>7625-50-20-100 AD+B</t>
  </si>
  <si>
    <t>0642176256643</t>
  </si>
  <si>
    <t>7625-50-20-130 AD+B</t>
  </si>
  <si>
    <t>0642176256669</t>
  </si>
  <si>
    <t>7625-50-20-160 AD+B</t>
  </si>
  <si>
    <t>0642176256684</t>
  </si>
  <si>
    <t>7625-50-20-200 AD+B</t>
  </si>
  <si>
    <t>0642176256717</t>
  </si>
  <si>
    <t>7625-50-25-100 AD+B</t>
  </si>
  <si>
    <t>0642176256720</t>
  </si>
  <si>
    <t>7625-50-25-130 AD+B</t>
  </si>
  <si>
    <t>0642176256732</t>
  </si>
  <si>
    <t>7625-50-25-160 AD+B</t>
  </si>
  <si>
    <t>0642176256745</t>
  </si>
  <si>
    <t>7625-50-25-200 AD+B</t>
  </si>
  <si>
    <t>0642176256760</t>
  </si>
  <si>
    <t>0642176256806</t>
  </si>
  <si>
    <t>7625-50-32-100 AD+B</t>
  </si>
  <si>
    <t>0642176256819</t>
  </si>
  <si>
    <t>7625-50-32-130 AD+B</t>
  </si>
  <si>
    <t>0642176256834</t>
  </si>
  <si>
    <t>7625-50-32-160 AD+B</t>
  </si>
  <si>
    <t>0642176256850</t>
  </si>
  <si>
    <t>7625-50-32-200 AD+B</t>
  </si>
  <si>
    <t>0642176256908</t>
  </si>
  <si>
    <t>7625-50-40-120 AD+B</t>
  </si>
  <si>
    <t>0642176256923</t>
  </si>
  <si>
    <t>7625-50-40-160 AD+B</t>
  </si>
  <si>
    <t>0642176256949</t>
  </si>
  <si>
    <t>7625-50-40-200 AD+B</t>
  </si>
  <si>
    <t>0642176257104</t>
  </si>
  <si>
    <t>7625-50-50-130 AD+B</t>
  </si>
  <si>
    <t>0642176257120</t>
  </si>
  <si>
    <t>7625-50-50-160 AD+B</t>
  </si>
  <si>
    <t>0642176257145</t>
  </si>
  <si>
    <t>7625-50-50-200 AD+B</t>
  </si>
  <si>
    <t>0642176282002</t>
  </si>
  <si>
    <t>7628-40-6-50</t>
  </si>
  <si>
    <t>0642176282104</t>
  </si>
  <si>
    <t>7628-40-8-50</t>
  </si>
  <si>
    <t>0642176282206</t>
  </si>
  <si>
    <t>7628-40-10-50</t>
  </si>
  <si>
    <t>0642176282308</t>
  </si>
  <si>
    <t>7628-40-12-50</t>
  </si>
  <si>
    <t>0642176282400</t>
  </si>
  <si>
    <t>7628-40-14-63</t>
  </si>
  <si>
    <t>0642176282501</t>
  </si>
  <si>
    <t>7628-40-16-63</t>
  </si>
  <si>
    <t>0642176282603</t>
  </si>
  <si>
    <t>7628-40-18-63</t>
  </si>
  <si>
    <t>0642176282705</t>
  </si>
  <si>
    <t>7628-40-20-63</t>
  </si>
  <si>
    <t>0642176282807</t>
  </si>
  <si>
    <t>7628-40-25-100</t>
  </si>
  <si>
    <t>0642176282909</t>
  </si>
  <si>
    <t>7628-40-32-100</t>
  </si>
  <si>
    <t>0642176300002</t>
  </si>
  <si>
    <t>0642198820304</t>
  </si>
  <si>
    <t>9882-30-44 A</t>
  </si>
  <si>
    <t>0642198820406</t>
  </si>
  <si>
    <t>9882-40-54 A</t>
  </si>
  <si>
    <t>0642198820419</t>
  </si>
  <si>
    <t>9882-40-85 A</t>
  </si>
  <si>
    <t>0642198820421</t>
  </si>
  <si>
    <t>9882-40-86 A</t>
  </si>
  <si>
    <t>0642198820434</t>
  </si>
  <si>
    <t>9882-40-108 A</t>
  </si>
  <si>
    <t>0642198820447</t>
  </si>
  <si>
    <t>9882-40-110 A</t>
  </si>
  <si>
    <t>0642198820450</t>
  </si>
  <si>
    <t>9882-40-111 A</t>
  </si>
  <si>
    <t>0642198820600</t>
  </si>
  <si>
    <t>9882-50-74 A</t>
  </si>
  <si>
    <t>0642198820653</t>
  </si>
  <si>
    <t>0642198821305</t>
  </si>
  <si>
    <t>9882-30-44 B</t>
  </si>
  <si>
    <t>0642198821407</t>
  </si>
  <si>
    <t>9882-40-54 B</t>
  </si>
  <si>
    <t>0642198821600</t>
  </si>
  <si>
    <t>9882-50-74 B</t>
  </si>
  <si>
    <t>0642176302280</t>
  </si>
  <si>
    <t>0642176302300</t>
  </si>
  <si>
    <t>0642176302338</t>
  </si>
  <si>
    <t>0642176302353</t>
  </si>
  <si>
    <t>0642176302401</t>
  </si>
  <si>
    <t>0642176302455</t>
  </si>
  <si>
    <t>0642176302503</t>
  </si>
  <si>
    <t>0642176302557</t>
  </si>
  <si>
    <t>0642176302605</t>
  </si>
  <si>
    <t>0642176302659</t>
  </si>
  <si>
    <t>0642176302687</t>
  </si>
  <si>
    <t>0642176302707</t>
  </si>
  <si>
    <t>0642176302735</t>
  </si>
  <si>
    <t>0642176302750</t>
  </si>
  <si>
    <t>0642176302809</t>
  </si>
  <si>
    <t>0642176302852</t>
  </si>
  <si>
    <t>Cena PLN/szt 2012 rok</t>
  </si>
  <si>
    <t>0642176693102</t>
  </si>
  <si>
    <t>0642176693204</t>
  </si>
  <si>
    <t>0642176693306</t>
  </si>
  <si>
    <t>0642176693408</t>
  </si>
  <si>
    <t>0642176694103</t>
  </si>
  <si>
    <t>0642176694205</t>
  </si>
  <si>
    <t>0642176694307</t>
  </si>
  <si>
    <t>0642176694409</t>
  </si>
  <si>
    <t>7669-40-M10-115 AD+B</t>
  </si>
  <si>
    <t>0642176694500</t>
  </si>
  <si>
    <t>7669-40-M10-145 AD+B</t>
  </si>
  <si>
    <t>0642176695104</t>
  </si>
  <si>
    <t>0642176695206</t>
  </si>
  <si>
    <t>0642176695308</t>
  </si>
  <si>
    <t>0642176695400</t>
  </si>
  <si>
    <t>7669-40-M12-115 AD+B</t>
  </si>
  <si>
    <t>0642176695501</t>
  </si>
  <si>
    <t>7669-40-M12-145 AD+B</t>
  </si>
  <si>
    <t>0642176695603</t>
  </si>
  <si>
    <t>7669-40-M12-175 AD+B</t>
  </si>
  <si>
    <t>0642176696105</t>
  </si>
  <si>
    <t>0642176696207</t>
  </si>
  <si>
    <t>0642176696309</t>
  </si>
  <si>
    <t>0642176696400</t>
  </si>
  <si>
    <t>7669-40-M16-115 AD+B</t>
  </si>
  <si>
    <t>0642176696502</t>
  </si>
  <si>
    <t>7669-40-M16-145 AD+B</t>
  </si>
  <si>
    <t>0642176696604</t>
  </si>
  <si>
    <t>7669-40-M16-175 AD+B</t>
  </si>
  <si>
    <t>0642176697106</t>
  </si>
  <si>
    <t>0642176697208</t>
  </si>
  <si>
    <t>7669-50-M10-135 AD+B</t>
  </si>
  <si>
    <t>0642176697300</t>
  </si>
  <si>
    <t>7669-50-M10-185 AD+B</t>
  </si>
  <si>
    <t>0642176698107</t>
  </si>
  <si>
    <t>0642176698209</t>
  </si>
  <si>
    <t>7669-50-M12-135 AD+B</t>
  </si>
  <si>
    <t>0642176698300</t>
  </si>
  <si>
    <t>7669-50-M12-185 AD+B</t>
  </si>
  <si>
    <t>0642176699108</t>
  </si>
  <si>
    <t>0642176699200</t>
  </si>
  <si>
    <t>7669-50-M16-135 AD+B</t>
  </si>
  <si>
    <t>0642176699301</t>
  </si>
  <si>
    <t>7669-50-M16-185 AD+B</t>
  </si>
  <si>
    <t>0642153745600</t>
  </si>
  <si>
    <t>5374-40-J33-40</t>
  </si>
  <si>
    <t>1681-30-3-80</t>
  </si>
  <si>
    <t>0642176171403</t>
  </si>
  <si>
    <t>0642176171457</t>
  </si>
  <si>
    <t>0642153737807</t>
  </si>
  <si>
    <t>0642173721000</t>
  </si>
  <si>
    <t>7372-40-16-95</t>
  </si>
  <si>
    <t>0642173721101</t>
  </si>
  <si>
    <t>7372-40-16-125</t>
  </si>
  <si>
    <t>0642173721203</t>
  </si>
  <si>
    <t>7372-40-22-95</t>
  </si>
  <si>
    <t>0642173721305</t>
  </si>
  <si>
    <t>7372-40-22-125</t>
  </si>
  <si>
    <t>0642173721407</t>
  </si>
  <si>
    <t>7372-40-27-95</t>
  </si>
  <si>
    <t>0642173721509</t>
  </si>
  <si>
    <t>7372-40-27-125</t>
  </si>
  <si>
    <t>0642173721600</t>
  </si>
  <si>
    <t>7372-40-32-95</t>
  </si>
  <si>
    <t>0642173721702</t>
  </si>
  <si>
    <t>7372-40-32-125</t>
  </si>
  <si>
    <t>0642173722000</t>
  </si>
  <si>
    <t>7372-50-22-100</t>
  </si>
  <si>
    <t>0642173722102</t>
  </si>
  <si>
    <t>7372-50-22-125</t>
  </si>
  <si>
    <t>0642173722204</t>
  </si>
  <si>
    <t>7372-50-27-100</t>
  </si>
  <si>
    <t>0642173722306</t>
  </si>
  <si>
    <t>7372-50-27-125</t>
  </si>
  <si>
    <t>0642173722408</t>
  </si>
  <si>
    <t>7372-50-32-100</t>
  </si>
  <si>
    <t>0642173722500</t>
  </si>
  <si>
    <t>7372-50-32-125</t>
  </si>
  <si>
    <t>0642173722601</t>
  </si>
  <si>
    <t>7372-50-40-100</t>
  </si>
  <si>
    <t>0642173722703</t>
  </si>
  <si>
    <t>7372-50-40-125</t>
  </si>
  <si>
    <t>0642173883100</t>
  </si>
  <si>
    <t>7388-30-16-43</t>
  </si>
  <si>
    <t>0642173883201</t>
  </si>
  <si>
    <t>7388-30-22-43</t>
  </si>
  <si>
    <t>0642173883303</t>
  </si>
  <si>
    <t>7388-30-27-43</t>
  </si>
  <si>
    <t>0642173883405</t>
  </si>
  <si>
    <t>7388-30-32-45</t>
  </si>
  <si>
    <t>0642173880107</t>
  </si>
  <si>
    <t>7388-40-16-52</t>
  </si>
  <si>
    <t>0642173880606</t>
  </si>
  <si>
    <t>7388-40-16-120</t>
  </si>
  <si>
    <t>0642173880209</t>
  </si>
  <si>
    <t>7388-40-22-52</t>
  </si>
  <si>
    <t>0642173880708</t>
  </si>
  <si>
    <t>7388-40-22-120</t>
  </si>
  <si>
    <t>0642173880300</t>
  </si>
  <si>
    <t>7388-40-27-52</t>
  </si>
  <si>
    <t>0642173880800</t>
  </si>
  <si>
    <t>7388-40-27-120</t>
  </si>
  <si>
    <t>0642173880402</t>
  </si>
  <si>
    <t>7388-40-32-52</t>
  </si>
  <si>
    <t>0642173880901</t>
  </si>
  <si>
    <t>7388-40-32-120</t>
  </si>
  <si>
    <t>0642173880504</t>
  </si>
  <si>
    <t>7388-40-40-60</t>
  </si>
  <si>
    <t>0642173881108</t>
  </si>
  <si>
    <t>7388-50-16-65</t>
  </si>
  <si>
    <t>0642173881709</t>
  </si>
  <si>
    <t>7388-50-16-110</t>
  </si>
  <si>
    <t>0642173881200</t>
  </si>
  <si>
    <t>7388-50-22-65</t>
  </si>
  <si>
    <t>0642173881800</t>
  </si>
  <si>
    <t>7388-50-22-110</t>
  </si>
  <si>
    <t>0642173881301</t>
  </si>
  <si>
    <t>7388-50-27-65</t>
  </si>
  <si>
    <t>0642173881902</t>
  </si>
  <si>
    <t>7388-50-27-110</t>
  </si>
  <si>
    <t>0642173881403</t>
  </si>
  <si>
    <t>7388-50-32-65</t>
  </si>
  <si>
    <t>0642173882109</t>
  </si>
  <si>
    <t>7388-50-32-110</t>
  </si>
  <si>
    <t>0642173881505</t>
  </si>
  <si>
    <t>7388-50-40-78</t>
  </si>
  <si>
    <t>0642173882200</t>
  </si>
  <si>
    <t>7388-50-40-110</t>
  </si>
  <si>
    <t>0642173881607</t>
  </si>
  <si>
    <t>7388-50-50-78</t>
  </si>
  <si>
    <t>0642173887103</t>
  </si>
  <si>
    <t>0642173887129</t>
  </si>
  <si>
    <t>7388-40-16-100 AD+B</t>
  </si>
  <si>
    <t>0642173887144</t>
  </si>
  <si>
    <t>7388-40-16-130 AD+B</t>
  </si>
  <si>
    <t>0642173887160</t>
  </si>
  <si>
    <t>7388-40-16-160 AD+B</t>
  </si>
  <si>
    <t>0642173887185</t>
  </si>
  <si>
    <t>0642173887205</t>
  </si>
  <si>
    <t>7388-40-22-100 AD+B</t>
  </si>
  <si>
    <t>0642173887220</t>
  </si>
  <si>
    <t>7388-40-22-130 AD+B</t>
  </si>
  <si>
    <t>0642173887246</t>
  </si>
  <si>
    <t>7388-40-22-160 AD+B</t>
  </si>
  <si>
    <t>0642173887261</t>
  </si>
  <si>
    <t>0642173887287</t>
  </si>
  <si>
    <t>7388-40-27-100 AD+B</t>
  </si>
  <si>
    <t>0642173887307</t>
  </si>
  <si>
    <t>7388-40-27-130 AD+B</t>
  </si>
  <si>
    <t>0642173887322</t>
  </si>
  <si>
    <t>7388-40-27-160 AD+B</t>
  </si>
  <si>
    <t>0642173887348</t>
  </si>
  <si>
    <t>0642173887363</t>
  </si>
  <si>
    <t>7388-40-32-100 AD+B</t>
  </si>
  <si>
    <t>0642173887389</t>
  </si>
  <si>
    <t>7388-40-32-130 AD+B</t>
  </si>
  <si>
    <t>0642173887409</t>
  </si>
  <si>
    <t>7388-40-32-160 AD+B</t>
  </si>
  <si>
    <t>0642173887424</t>
  </si>
  <si>
    <t>0642173887440</t>
  </si>
  <si>
    <t>7388-40-40-100 AD+B</t>
  </si>
  <si>
    <t>0642173887465</t>
  </si>
  <si>
    <t>7388-40-40-130 AD+B</t>
  </si>
  <si>
    <t>0642173887480</t>
  </si>
  <si>
    <t>7388-40-40-160 AD+B</t>
  </si>
  <si>
    <t>0642173888104</t>
  </si>
  <si>
    <t>0642173888120</t>
  </si>
  <si>
    <t>7388-50-16-100 AD+B</t>
  </si>
  <si>
    <t>0642173888145</t>
  </si>
  <si>
    <t>7388-50-16-130 AD+B</t>
  </si>
  <si>
    <t>0642173888160</t>
  </si>
  <si>
    <t>7388-50-16-160 AD+B</t>
  </si>
  <si>
    <t>0642173888186</t>
  </si>
  <si>
    <t>7388-50-16-200 AD+B</t>
  </si>
  <si>
    <t>0642173888206</t>
  </si>
  <si>
    <t>0642173888221</t>
  </si>
  <si>
    <t>7388-50-22-100 AD+B</t>
  </si>
  <si>
    <t>0642173888247</t>
  </si>
  <si>
    <t>7388-50-22-130 AD+B</t>
  </si>
  <si>
    <t>0642173888262</t>
  </si>
  <si>
    <t>7388-50-22-160 AD+B</t>
  </si>
  <si>
    <t>0642173888288</t>
  </si>
  <si>
    <t>7388-50-22-200 AD+B</t>
  </si>
  <si>
    <t>0642173888308</t>
  </si>
  <si>
    <t>0642173888323</t>
  </si>
  <si>
    <t>7388-50-27-100 AD+B</t>
  </si>
  <si>
    <t>0642173888349</t>
  </si>
  <si>
    <t>7388-50-27-130 AD+B</t>
  </si>
  <si>
    <t>0642173888364</t>
  </si>
  <si>
    <t>7388-50-27-160 AD+B</t>
  </si>
  <si>
    <t>0642173888380</t>
  </si>
  <si>
    <t>7388-50-27-200 AD+B</t>
  </si>
  <si>
    <t>0642173888400</t>
  </si>
  <si>
    <t>0642173888425</t>
  </si>
  <si>
    <t>7388-50-32-100 AD+B</t>
  </si>
  <si>
    <t>0642173888440</t>
  </si>
  <si>
    <t>7388-50-32-130 AD+B</t>
  </si>
  <si>
    <t>0642173888466</t>
  </si>
  <si>
    <t>7388-50-32-160 AD+B</t>
  </si>
  <si>
    <t>0642173888481</t>
  </si>
  <si>
    <t>7388-50-32-200 AD+B</t>
  </si>
  <si>
    <t>0642173888501</t>
  </si>
  <si>
    <t>0642173888527</t>
  </si>
  <si>
    <t>7388-50-40-100 AD+B</t>
  </si>
  <si>
    <t>0642173888542</t>
  </si>
  <si>
    <t>7388-50-40-130 AD+B</t>
  </si>
  <si>
    <t>0642173888568</t>
  </si>
  <si>
    <t>7388-50-40-160 AD+B</t>
  </si>
  <si>
    <t>0642173888583</t>
  </si>
  <si>
    <t>7388-50-40-200 AD+B</t>
  </si>
  <si>
    <t>0642173888603</t>
  </si>
  <si>
    <t>0642173888629</t>
  </si>
  <si>
    <t>7388-50-50-100 AD+B</t>
  </si>
  <si>
    <t>0642173888644</t>
  </si>
  <si>
    <t>7388-50-50-130 AD+B</t>
  </si>
  <si>
    <t>0642173888660</t>
  </si>
  <si>
    <t>7388-50-50-160 AD+B</t>
  </si>
  <si>
    <t>0642173888685</t>
  </si>
  <si>
    <t>7388-50-50-200 AD+B</t>
  </si>
  <si>
    <t>0642176242203</t>
  </si>
  <si>
    <t>7624-30-6-50</t>
  </si>
  <si>
    <t>0642176242305</t>
  </si>
  <si>
    <t>7624-30-8-50</t>
  </si>
  <si>
    <t>0642176242407</t>
  </si>
  <si>
    <t>7624-30-10-50</t>
  </si>
  <si>
    <t>0642176242509</t>
  </si>
  <si>
    <t>7624-30-12-50</t>
  </si>
  <si>
    <t>0642176242600</t>
  </si>
  <si>
    <t>7624-30-16-63</t>
  </si>
  <si>
    <t>0642176242702</t>
  </si>
  <si>
    <t>7624-30-20-63</t>
  </si>
  <si>
    <t>0642176243204</t>
  </si>
  <si>
    <t>7624-40-6-35</t>
  </si>
  <si>
    <t>0642176240100</t>
  </si>
  <si>
    <t>7624-40-6-50</t>
  </si>
  <si>
    <t>0642176243306</t>
  </si>
  <si>
    <t>7624-40-8-35</t>
  </si>
  <si>
    <t>0642176240201</t>
  </si>
  <si>
    <t>7624-40-8-50</t>
  </si>
  <si>
    <t>0642176240303</t>
  </si>
  <si>
    <t>7624-40-10-63</t>
  </si>
  <si>
    <t>0642176243408</t>
  </si>
  <si>
    <t>7624-40-10-37</t>
  </si>
  <si>
    <t>0642176243500</t>
  </si>
  <si>
    <t>7624-40-12-37</t>
  </si>
  <si>
    <t>0642176240405</t>
  </si>
  <si>
    <t>7624-40-12-63</t>
  </si>
  <si>
    <t>0642176243525</t>
  </si>
  <si>
    <t>7624-40-14-63</t>
  </si>
  <si>
    <t>0642176243512</t>
  </si>
  <si>
    <t>7624-40-14-37</t>
  </si>
  <si>
    <t>0642176243601</t>
  </si>
  <si>
    <t>7624-40-16-37</t>
  </si>
  <si>
    <t>0642176240507</t>
  </si>
  <si>
    <t>7624-40-16-63</t>
  </si>
  <si>
    <t>0642176243703</t>
  </si>
  <si>
    <t>7624-40-20-37</t>
  </si>
  <si>
    <t>0642176240609</t>
  </si>
  <si>
    <t>7624-40-20-63</t>
  </si>
  <si>
    <t>0642176240700</t>
  </si>
  <si>
    <t>7624-40-25-90</t>
  </si>
  <si>
    <t>0642176243805</t>
  </si>
  <si>
    <t>7624-40-25-60</t>
  </si>
  <si>
    <t>0642176243907</t>
  </si>
  <si>
    <t>7624-40-32-65</t>
  </si>
  <si>
    <t>0642176243655</t>
  </si>
  <si>
    <t>7624-40-18-63</t>
  </si>
  <si>
    <t>0642176240802</t>
  </si>
  <si>
    <t>7624-40-32-100</t>
  </si>
  <si>
    <t>0642176241100</t>
  </si>
  <si>
    <t>7624-50-6-63</t>
  </si>
  <si>
    <t>0642176241202</t>
  </si>
  <si>
    <t>7624-50-8-63</t>
  </si>
  <si>
    <t>0642176241304</t>
  </si>
  <si>
    <t>7624-50-10-63</t>
  </si>
  <si>
    <t>0642176241406</t>
  </si>
  <si>
    <t>7624-50-12-80</t>
  </si>
  <si>
    <t>0642176244307</t>
  </si>
  <si>
    <t>7624-50-14-80</t>
  </si>
  <si>
    <t>0642176241508</t>
  </si>
  <si>
    <t>7624-50-16-80</t>
  </si>
  <si>
    <t>0642176241600</t>
  </si>
  <si>
    <t>7624-50-20-80</t>
  </si>
  <si>
    <t>0642176244409</t>
  </si>
  <si>
    <t>7624-50-20-40</t>
  </si>
  <si>
    <t>0642176244500</t>
  </si>
  <si>
    <t>7624-50-25-60</t>
  </si>
  <si>
    <t>0642176241701</t>
  </si>
  <si>
    <t>7624-50-25-100</t>
  </si>
  <si>
    <t>0642176241803</t>
  </si>
  <si>
    <t>7624-50-32-105</t>
  </si>
  <si>
    <t>0642176244602</t>
  </si>
  <si>
    <t>7624-50-32-70</t>
  </si>
  <si>
    <t>0642176241905</t>
  </si>
  <si>
    <t>7624-50-40-120</t>
  </si>
  <si>
    <t>0642176242101</t>
  </si>
  <si>
    <t>7624-50-50-130</t>
  </si>
  <si>
    <t>0642176248300</t>
  </si>
  <si>
    <t>0642176248313</t>
  </si>
  <si>
    <t>0642176248326</t>
  </si>
  <si>
    <t>0642176248339</t>
  </si>
  <si>
    <t>0642176248341</t>
  </si>
  <si>
    <t>0642176248354</t>
  </si>
  <si>
    <t>0642176248367</t>
  </si>
  <si>
    <t>0642176248370</t>
  </si>
  <si>
    <t>0642176248382</t>
  </si>
  <si>
    <t>0642176248395</t>
  </si>
  <si>
    <t>0642176248402</t>
  </si>
  <si>
    <t>0642176248415</t>
  </si>
  <si>
    <t>7624-40-10-100 AD+B</t>
  </si>
  <si>
    <t>0642176248428</t>
  </si>
  <si>
    <t>7624-40-10-130 AD+B</t>
  </si>
  <si>
    <t>0642176248430</t>
  </si>
  <si>
    <t>7624-40-10-160 AD+B</t>
  </si>
  <si>
    <t>0642176248443</t>
  </si>
  <si>
    <t>7624-40-10-200 AD+B</t>
  </si>
  <si>
    <t>0642176248456</t>
  </si>
  <si>
    <t>0642176248469</t>
  </si>
  <si>
    <t>7624-40-12-100 AD+B</t>
  </si>
  <si>
    <t>0642176248471</t>
  </si>
  <si>
    <t>7624-40-12-130 AD+B</t>
  </si>
  <si>
    <t>0642176248484</t>
  </si>
  <si>
    <t>7624-40-12-160 AD+B</t>
  </si>
  <si>
    <t>0642176248497</t>
  </si>
  <si>
    <t>7624-40-12-200 AD+B</t>
  </si>
  <si>
    <t>0642176248504</t>
  </si>
  <si>
    <t>0642176248517</t>
  </si>
  <si>
    <t>7624-40-14-100 AD+B</t>
  </si>
  <si>
    <t>0642176248520</t>
  </si>
  <si>
    <t>7624-40-14-130 AD+B</t>
  </si>
  <si>
    <t>0642176248532</t>
  </si>
  <si>
    <t>7624-40-14-160 AD+B</t>
  </si>
  <si>
    <t>0642176248545</t>
  </si>
  <si>
    <t>7624-40-14-200 AD+B</t>
  </si>
  <si>
    <t>0642176248558</t>
  </si>
  <si>
    <t>0642176248560</t>
  </si>
  <si>
    <t>7624-40-16-100 AB+B</t>
  </si>
  <si>
    <t>0642176248573</t>
  </si>
  <si>
    <t>7624-40-16-130 AD+B</t>
  </si>
  <si>
    <t>0642176248586</t>
  </si>
  <si>
    <t>7624-40-16-160 AD+B</t>
  </si>
  <si>
    <t>0642176248599</t>
  </si>
  <si>
    <t>7624-40-16-200 AD+B</t>
  </si>
  <si>
    <t>0642176248606</t>
  </si>
  <si>
    <t>0642176248619</t>
  </si>
  <si>
    <t>7624-40-18-100 AD+B</t>
  </si>
  <si>
    <t>0642176248621</t>
  </si>
  <si>
    <t>7624-40-18-130 AD+B</t>
  </si>
  <si>
    <t>0642176248634</t>
  </si>
  <si>
    <t>7624-40-18-160 AD+B</t>
  </si>
  <si>
    <t>0642176248647</t>
  </si>
  <si>
    <t>7624-40-18-200 AD+B</t>
  </si>
  <si>
    <t>0642176248650</t>
  </si>
  <si>
    <t>0642176248662</t>
  </si>
  <si>
    <t>7624-40-20-100 AD+B</t>
  </si>
  <si>
    <t>0642176248675</t>
  </si>
  <si>
    <t>7624-40-20-130 AD+B</t>
  </si>
  <si>
    <t>0642176248688</t>
  </si>
  <si>
    <t>7624-40-20-160 AD+B</t>
  </si>
  <si>
    <t>0642176248690</t>
  </si>
  <si>
    <t>7624-40-20-200 AD+B</t>
  </si>
  <si>
    <t>0642176248708</t>
  </si>
  <si>
    <t>7624-40-25-100 AD+B</t>
  </si>
  <si>
    <t>0642176248710</t>
  </si>
  <si>
    <t>7624-40-25-130 AD+B</t>
  </si>
  <si>
    <t>0642176248723</t>
  </si>
  <si>
    <t>7624-40-25-160 AD+B</t>
  </si>
  <si>
    <t>0642176248736</t>
  </si>
  <si>
    <t>7624-40-25-200 AD+B</t>
  </si>
  <si>
    <t>0642176248749</t>
  </si>
  <si>
    <t>7624-40-32-100 AD+B</t>
  </si>
  <si>
    <t>0642176248751</t>
  </si>
  <si>
    <t>7624-40-32-130 AD+B</t>
  </si>
  <si>
    <t>0642176248764</t>
  </si>
  <si>
    <t>7624-40-32-160 AD+B</t>
  </si>
  <si>
    <t>0642176248777</t>
  </si>
  <si>
    <t>7624-40-32-200 AD+B</t>
  </si>
  <si>
    <t>0642176249108</t>
  </si>
  <si>
    <t>0642176249110</t>
  </si>
  <si>
    <t>0642176249123</t>
  </si>
  <si>
    <t>0642176249136</t>
  </si>
  <si>
    <t>0642176249149</t>
  </si>
  <si>
    <t>0642176249151</t>
  </si>
  <si>
    <t>0642176249164</t>
  </si>
  <si>
    <t>0642176249177</t>
  </si>
  <si>
    <t>0642176249180</t>
  </si>
  <si>
    <t>0642176249192</t>
  </si>
  <si>
    <t>0642176249200</t>
  </si>
  <si>
    <t>0642176249212</t>
  </si>
  <si>
    <t>7624-50-10-100 AD+B</t>
  </si>
  <si>
    <t>0642176249225</t>
  </si>
  <si>
    <t>7624-50-10-130 AD+B</t>
  </si>
  <si>
    <t>0642176249238</t>
  </si>
  <si>
    <t>7624-50-10-160 AD+B</t>
  </si>
  <si>
    <t>0642176249240</t>
  </si>
  <si>
    <t>7624-50-10-200 AD+B</t>
  </si>
  <si>
    <t>0642176249253</t>
  </si>
  <si>
    <t>0642176249266</t>
  </si>
  <si>
    <t>7624-50-12-100 AD+B</t>
  </si>
  <si>
    <t>0642176249279</t>
  </si>
  <si>
    <t>7624-50-12-130 AD+B</t>
  </si>
  <si>
    <t>0642176249281</t>
  </si>
  <si>
    <t>7624-50-12-160 AD+B</t>
  </si>
  <si>
    <t>0642176249294</t>
  </si>
  <si>
    <t>7624-50-12-200 AD+B</t>
  </si>
  <si>
    <t>0642176249301</t>
  </si>
  <si>
    <t>0642176249314</t>
  </si>
  <si>
    <t>7624-50-14-100 AD+B</t>
  </si>
  <si>
    <t>0642176249327</t>
  </si>
  <si>
    <t>7624-50-14-130 AD+B</t>
  </si>
  <si>
    <t>0642176249330</t>
  </si>
  <si>
    <t>7624-50-14-160 AD+B</t>
  </si>
  <si>
    <t>0642176249342</t>
  </si>
  <si>
    <t>7624-50-14-200 AD+B</t>
  </si>
  <si>
    <t>0642176249355</t>
  </si>
  <si>
    <t>0642176249368</t>
  </si>
  <si>
    <t>7624-50-16-100 AD+B</t>
  </si>
  <si>
    <t>0642176249370</t>
  </si>
  <si>
    <t>7624-50-16-130 AD+B</t>
  </si>
  <si>
    <t>0642176249383</t>
  </si>
  <si>
    <t>7624-50-16-160 AD+B</t>
  </si>
  <si>
    <t>0642176249396</t>
  </si>
  <si>
    <t>7624-50-16-200 AD+B</t>
  </si>
  <si>
    <t>0642176249403</t>
  </si>
  <si>
    <t>0642176249416</t>
  </si>
  <si>
    <t>7624-50-18-100 AD+B</t>
  </si>
  <si>
    <t>0642176249429</t>
  </si>
  <si>
    <t>7624-50-18-130 AD+B</t>
  </si>
  <si>
    <t>0642176249431</t>
  </si>
  <si>
    <t>7624-50-18-160 AD+B</t>
  </si>
  <si>
    <t>0642176249444</t>
  </si>
  <si>
    <t>7624-50-18-200 AD+B</t>
  </si>
  <si>
    <t>0642176249457</t>
  </si>
  <si>
    <t>0642176249460</t>
  </si>
  <si>
    <t>7624-50-20-100 AD+B</t>
  </si>
  <si>
    <t>0642176249472</t>
  </si>
  <si>
    <t>7624-50-20-130 AD+B</t>
  </si>
  <si>
    <t>0642176249485</t>
  </si>
  <si>
    <t>7624-50-20-160 AD+B</t>
  </si>
  <si>
    <t>0642176249498</t>
  </si>
  <si>
    <t>7624-50-20-200 AD+B</t>
  </si>
  <si>
    <t>0642176249505</t>
  </si>
  <si>
    <t>7624-50-25-100 AD+B</t>
  </si>
  <si>
    <t>0642176249518</t>
  </si>
  <si>
    <t>7624-50-25-130 AD+B</t>
  </si>
  <si>
    <t>0642176249520</t>
  </si>
  <si>
    <t>7624-50-25-160 AD+B</t>
  </si>
  <si>
    <t>0642176249533</t>
  </si>
  <si>
    <t>7624-50-25-200 AD+B</t>
  </si>
  <si>
    <t>0642176249546</t>
  </si>
  <si>
    <t>7624-50-32-105 AD+B</t>
  </si>
  <si>
    <t>0642176249559</t>
  </si>
  <si>
    <t>7624-50-32-130 AD+B</t>
  </si>
  <si>
    <t>0642176249561</t>
  </si>
  <si>
    <t>7624-50-32-160 AD+B</t>
  </si>
  <si>
    <t>0642176249574</t>
  </si>
  <si>
    <t>7624-50-32-200 AD+B</t>
  </si>
  <si>
    <t>0642176249587</t>
  </si>
  <si>
    <t>7624-50-40-120 AD+B</t>
  </si>
  <si>
    <t>0642176249590</t>
  </si>
  <si>
    <t>7624-50-40-160 AD+B</t>
  </si>
  <si>
    <t>0642176249607</t>
  </si>
  <si>
    <t>7624-50-40-200 AD+B</t>
  </si>
  <si>
    <t>0642176249635</t>
  </si>
  <si>
    <t>7624-50-50-130 AD+B</t>
  </si>
  <si>
    <t>0642176263302</t>
  </si>
  <si>
    <t>7626-30-ER16-60</t>
  </si>
  <si>
    <t>0642176264100</t>
  </si>
  <si>
    <t>0642176263007</t>
  </si>
  <si>
    <t>7626-30-ER32-60</t>
  </si>
  <si>
    <t>0642176260967</t>
  </si>
  <si>
    <t>0642176260004</t>
  </si>
  <si>
    <t>7626-40-ER25-60</t>
  </si>
  <si>
    <t>0642176260223</t>
  </si>
  <si>
    <t>0642176260300</t>
  </si>
  <si>
    <t>7626-40-ER32-70</t>
  </si>
  <si>
    <t>0642176260557</t>
  </si>
  <si>
    <t>0642176261300</t>
  </si>
  <si>
    <t>7626-40-ER32-130</t>
  </si>
  <si>
    <t>0642176260900</t>
  </si>
  <si>
    <t>7626-40-ER40-70</t>
  </si>
  <si>
    <t>0642176260926</t>
  </si>
  <si>
    <t>7626-40-ER40-80</t>
  </si>
  <si>
    <t>0642176261341</t>
  </si>
  <si>
    <t>0642176261367</t>
  </si>
  <si>
    <t>0642176261402</t>
  </si>
  <si>
    <t>7626-50-ER32-70</t>
  </si>
  <si>
    <t>0642176261901</t>
  </si>
  <si>
    <t>7626-50-ER32-130</t>
  </si>
  <si>
    <t>0642176262006</t>
  </si>
  <si>
    <t>7626-50-ER40-80</t>
  </si>
  <si>
    <t>0642176262505</t>
  </si>
  <si>
    <t>7626-50-ER40-130</t>
  </si>
  <si>
    <t>0642176268348</t>
  </si>
  <si>
    <t>7626-40-ER16-60 AD+B</t>
  </si>
  <si>
    <t>0642176268465</t>
  </si>
  <si>
    <t>7626-40-ER25-60 AD+B</t>
  </si>
  <si>
    <t>0642176268500</t>
  </si>
  <si>
    <t>7626-40-ER32-70 AD+B</t>
  </si>
  <si>
    <t>0642176268541</t>
  </si>
  <si>
    <t>0642176268567</t>
  </si>
  <si>
    <t>7626-40-ER40-70 AD+B</t>
  </si>
  <si>
    <t>0642176268669</t>
  </si>
  <si>
    <t>7626-50-ER32-70 AD+B</t>
  </si>
  <si>
    <t>0642176268745</t>
  </si>
  <si>
    <t>7626-50-ER32-160 AD+B</t>
  </si>
  <si>
    <t>0642176268786</t>
  </si>
  <si>
    <t>7626-50-ER40-80 AD+B</t>
  </si>
  <si>
    <t>0642176268821</t>
  </si>
  <si>
    <t>7626-50-ER40-160 AD+B</t>
  </si>
  <si>
    <t>0642176265126</t>
  </si>
  <si>
    <t>7626-40-ER16-100 S</t>
  </si>
  <si>
    <t>0642176265228</t>
  </si>
  <si>
    <t>7626-40-ER16-150 S</t>
  </si>
  <si>
    <t>0642176265523</t>
  </si>
  <si>
    <t>7626-50-ER16-100 S</t>
  </si>
  <si>
    <t>0642176265625</t>
  </si>
  <si>
    <t>0642176268389</t>
  </si>
  <si>
    <t>0642176268424</t>
  </si>
  <si>
    <t>0642176268582</t>
  </si>
  <si>
    <t>0642176268628</t>
  </si>
  <si>
    <t>0642176263404</t>
  </si>
  <si>
    <t>7626-30-ER16-60-KPL</t>
  </si>
  <si>
    <t>0642176263109</t>
  </si>
  <si>
    <t>7626-30-ER32-60-KPL</t>
  </si>
  <si>
    <t>0642176260106</t>
  </si>
  <si>
    <t>7626-40-ER25-60-KPL</t>
  </si>
  <si>
    <t>0642176260401</t>
  </si>
  <si>
    <t>7626-40-ER32-70-KPL</t>
  </si>
  <si>
    <t>0642176261107</t>
  </si>
  <si>
    <t>7626-40-ER32-130-KPL</t>
  </si>
  <si>
    <t>0642176260707</t>
  </si>
  <si>
    <t>7626-40-ER40-70-KPL</t>
  </si>
  <si>
    <t>0642176261504</t>
  </si>
  <si>
    <t>7626-50-ER32-70-KPL</t>
  </si>
  <si>
    <t>0642176261708</t>
  </si>
  <si>
    <t>7626-50-ER32-130-KPL</t>
  </si>
  <si>
    <t>0642176262108</t>
  </si>
  <si>
    <t>7626-50-ER40-80-KPL</t>
  </si>
  <si>
    <t>0642176262301</t>
  </si>
  <si>
    <t>7626-50-ER40-130-KPL</t>
  </si>
  <si>
    <t>0642176265100</t>
  </si>
  <si>
    <t>7626-40-ER16-100-S KPL</t>
  </si>
  <si>
    <t>0642176265202</t>
  </si>
  <si>
    <t>7626-40-ER16-150-S KPL</t>
  </si>
  <si>
    <t>0642176265508</t>
  </si>
  <si>
    <t>7626-50-ER16-100-S KPL</t>
  </si>
  <si>
    <t>0642176265600</t>
  </si>
  <si>
    <t>7626-50-ER16-150-S KPL</t>
  </si>
  <si>
    <t>0642176263111</t>
  </si>
  <si>
    <t>7626-30-ER32-60-PL</t>
  </si>
  <si>
    <t>0642176260516</t>
  </si>
  <si>
    <t>7626-40-ER32-70-PL</t>
  </si>
  <si>
    <t>0642176261517</t>
  </si>
  <si>
    <t>7626-50-ER32-70-PL</t>
  </si>
  <si>
    <t>0642176290009</t>
  </si>
  <si>
    <t>7629-40-6-50</t>
  </si>
  <si>
    <t>0642176290100</t>
  </si>
  <si>
    <t>7629-40-8-50</t>
  </si>
  <si>
    <t>0642176290202</t>
  </si>
  <si>
    <t>7629-40-10-63</t>
  </si>
  <si>
    <t>0642176290304</t>
  </si>
  <si>
    <t>7629-40-12-63</t>
  </si>
  <si>
    <t>0642176290406</t>
  </si>
  <si>
    <t>7629-40-14-63</t>
  </si>
  <si>
    <t>0642176290508</t>
  </si>
  <si>
    <t>7629-40-16-63</t>
  </si>
  <si>
    <t>0642176290600</t>
  </si>
  <si>
    <t>7629-40-18-63</t>
  </si>
  <si>
    <t>0642176290701</t>
  </si>
  <si>
    <t>7629-40-20-63</t>
  </si>
  <si>
    <t>0642176290803</t>
  </si>
  <si>
    <t>7629-40-25-90</t>
  </si>
  <si>
    <t>0642176290905</t>
  </si>
  <si>
    <t>7629-40-32-100</t>
  </si>
  <si>
    <t>0642176291000</t>
  </si>
  <si>
    <t>7629-50-6-63</t>
  </si>
  <si>
    <t>0642176291101</t>
  </si>
  <si>
    <t>7629-50-8-63</t>
  </si>
  <si>
    <t>0642176291203</t>
  </si>
  <si>
    <t>7629-50-10-65</t>
  </si>
  <si>
    <t>0642176291305</t>
  </si>
  <si>
    <t>7629-50-12-80</t>
  </si>
  <si>
    <t>0642176291407</t>
  </si>
  <si>
    <t>7629-50-14-80</t>
  </si>
  <si>
    <t>0642176291509</t>
  </si>
  <si>
    <t>7629-50-16-80</t>
  </si>
  <si>
    <t>0642176291600</t>
  </si>
  <si>
    <t>7629-50-18-80</t>
  </si>
  <si>
    <t>0642176291702</t>
  </si>
  <si>
    <t>7629-50-20-80</t>
  </si>
  <si>
    <t>0642176291804</t>
  </si>
  <si>
    <t>7629-50-25-100</t>
  </si>
  <si>
    <t>0642176291906</t>
  </si>
  <si>
    <t>7629-50-32-105</t>
  </si>
  <si>
    <t>0642176292102</t>
  </si>
  <si>
    <t>7629-50-40-120</t>
  </si>
  <si>
    <t>0642176320009</t>
  </si>
  <si>
    <t>0642176321000</t>
  </si>
  <si>
    <t>0642176322000</t>
  </si>
  <si>
    <t>0642176320037</t>
  </si>
  <si>
    <t>0642176321038</t>
  </si>
  <si>
    <t>0642176322039</t>
  </si>
  <si>
    <t>0642176320065</t>
  </si>
  <si>
    <t>0642176322067</t>
  </si>
  <si>
    <t>0642176321066</t>
  </si>
  <si>
    <t>0642176320100</t>
  </si>
  <si>
    <t>0642176321101</t>
  </si>
  <si>
    <t>0642176322102</t>
  </si>
  <si>
    <t>0642176320154</t>
  </si>
  <si>
    <t>0642176321155</t>
  </si>
  <si>
    <t>0642176322156</t>
  </si>
  <si>
    <t>0642176320202</t>
  </si>
  <si>
    <t>0642176321203</t>
  </si>
  <si>
    <t>0642176322204</t>
  </si>
  <si>
    <t>0642176320256</t>
  </si>
  <si>
    <t>0642176321257</t>
  </si>
  <si>
    <t>0642176322258</t>
  </si>
  <si>
    <t>0642176320284</t>
  </si>
  <si>
    <t>0642176321285</t>
  </si>
  <si>
    <t>0642176322286</t>
  </si>
  <si>
    <t>0642176320304</t>
  </si>
  <si>
    <t>0642176321305</t>
  </si>
  <si>
    <t>0642176322306</t>
  </si>
  <si>
    <t>0642176320332</t>
  </si>
  <si>
    <t>0642176321333</t>
  </si>
  <si>
    <t>0642176322334</t>
  </si>
  <si>
    <t>0642176320358</t>
  </si>
  <si>
    <t>0642176321359</t>
  </si>
  <si>
    <t>0642176322350</t>
  </si>
  <si>
    <t>0642176320406</t>
  </si>
  <si>
    <t>0642176321407</t>
  </si>
  <si>
    <t>0642176322408</t>
  </si>
  <si>
    <t>0642176320450</t>
  </si>
  <si>
    <t>0642176320508</t>
  </si>
  <si>
    <t>0642176320551</t>
  </si>
  <si>
    <t>0642176320600</t>
  </si>
  <si>
    <t>0642176320653</t>
  </si>
  <si>
    <t>0642176320681</t>
  </si>
  <si>
    <t>0642176320701</t>
  </si>
  <si>
    <t>0642176320730</t>
  </si>
  <si>
    <t>0642176320755</t>
  </si>
  <si>
    <t>0642176320803</t>
  </si>
  <si>
    <t>0642176320857</t>
  </si>
  <si>
    <t>0642176560403</t>
  </si>
  <si>
    <t>7656-40-13-95</t>
  </si>
  <si>
    <t>0642176560444</t>
  </si>
  <si>
    <t>7656-40-16-100</t>
  </si>
  <si>
    <t>0642176560505</t>
  </si>
  <si>
    <t>7656-50-13-105</t>
  </si>
  <si>
    <t>0642176560546</t>
  </si>
  <si>
    <t>7656-50-16-110</t>
  </si>
  <si>
    <t>0642176610308</t>
  </si>
  <si>
    <t>0642176611207</t>
  </si>
  <si>
    <t>0642176611309</t>
  </si>
  <si>
    <t>0642176683104</t>
  </si>
  <si>
    <t>0642176683206</t>
  </si>
  <si>
    <t>0642176683308</t>
  </si>
  <si>
    <t>0642176683400</t>
  </si>
  <si>
    <t>0642176684105</t>
  </si>
  <si>
    <t>0642176684207</t>
  </si>
  <si>
    <t>0642176684309</t>
  </si>
  <si>
    <t>7668-40-M10-103 AD+B</t>
  </si>
  <si>
    <t>0642176684400</t>
  </si>
  <si>
    <t>7668-40-M10-123 AD+B</t>
  </si>
  <si>
    <t>0642176685106</t>
  </si>
  <si>
    <t>0642176685208</t>
  </si>
  <si>
    <t>0642176685300</t>
  </si>
  <si>
    <t>7668-40-M12-103 AD+B</t>
  </si>
  <si>
    <t>0642176685401</t>
  </si>
  <si>
    <t>7668-40-M12-123 AD+B</t>
  </si>
  <si>
    <t>0642176686107</t>
  </si>
  <si>
    <t>0642176686209</t>
  </si>
  <si>
    <t>0642176686300</t>
  </si>
  <si>
    <t>7668-40-M16-103 AD+B</t>
  </si>
  <si>
    <t>0642176686402</t>
  </si>
  <si>
    <t>7668-40-M16-123 AD+B</t>
  </si>
  <si>
    <t>0642176686504</t>
  </si>
  <si>
    <t>7668-40-M16-153 AD+B</t>
  </si>
  <si>
    <t>0642176687108</t>
  </si>
  <si>
    <t>7668-50-M12-104 AD+B</t>
  </si>
  <si>
    <t>0642176687200</t>
  </si>
  <si>
    <t>7668-50-M12-154 AD+B</t>
  </si>
  <si>
    <t>0642176688109</t>
  </si>
  <si>
    <t>7668-50-M16-104 AD+B</t>
  </si>
  <si>
    <t>0642176688200</t>
  </si>
  <si>
    <t>7668-50-M16-154 AD+B</t>
  </si>
  <si>
    <t>0642198835500</t>
  </si>
  <si>
    <t>0642198836501</t>
  </si>
  <si>
    <t>0642198837309</t>
  </si>
  <si>
    <t>0642198835602</t>
  </si>
  <si>
    <t>0642198836603</t>
  </si>
  <si>
    <t>0642198837706</t>
  </si>
  <si>
    <t>0642198830302</t>
  </si>
  <si>
    <t>0642198831303</t>
  </si>
  <si>
    <t>0642198830506</t>
  </si>
  <si>
    <t>0642198831507</t>
  </si>
  <si>
    <t>0642198832304</t>
  </si>
  <si>
    <t>0642198830534</t>
  </si>
  <si>
    <t>9883-40-120-45 B</t>
  </si>
  <si>
    <t>0642198831535</t>
  </si>
  <si>
    <t>9883-40-120-60 B</t>
  </si>
  <si>
    <t>0642198832406</t>
  </si>
  <si>
    <t>9883-40-120-90 B</t>
  </si>
  <si>
    <t>0642198830547</t>
  </si>
  <si>
    <t>9883-40-125-45 B</t>
  </si>
  <si>
    <t>0642198831548</t>
  </si>
  <si>
    <t>9883-40-125-60 B</t>
  </si>
  <si>
    <t>0642198832508</t>
  </si>
  <si>
    <t>9883-40-125-90 B</t>
  </si>
  <si>
    <t>0642198830608</t>
  </si>
  <si>
    <t>0642198831609</t>
  </si>
  <si>
    <t>0642198832701</t>
  </si>
  <si>
    <t>0642198830636</t>
  </si>
  <si>
    <t>9883-50-125-45 B</t>
  </si>
  <si>
    <t>0642198831637</t>
  </si>
  <si>
    <t>9883-50-125-60 B</t>
  </si>
  <si>
    <t>0642198832803</t>
  </si>
  <si>
    <t>9883-50-125-90 B</t>
  </si>
  <si>
    <t>0642116160401</t>
  </si>
  <si>
    <t>1616-40-16-60</t>
  </si>
  <si>
    <t>0642116160503</t>
  </si>
  <si>
    <t>1616-40-20-60</t>
  </si>
  <si>
    <t>0642116160605</t>
  </si>
  <si>
    <t>1616-40-28-100</t>
  </si>
  <si>
    <t>0642116160707</t>
  </si>
  <si>
    <t>1616-40-36-120</t>
  </si>
  <si>
    <t>0642116160809</t>
  </si>
  <si>
    <t>1616-50-16-60</t>
  </si>
  <si>
    <t>0642116160900</t>
  </si>
  <si>
    <t>1616-50-20-60</t>
  </si>
  <si>
    <t>0642116161005</t>
  </si>
  <si>
    <t>1616-50-28-100</t>
  </si>
  <si>
    <t>0642116161107</t>
  </si>
  <si>
    <t>1616-50-36-100</t>
  </si>
  <si>
    <t>0642116161209</t>
  </si>
  <si>
    <t>1616-50-48-100</t>
  </si>
  <si>
    <t>0642116501005</t>
  </si>
  <si>
    <t>1650-40-30</t>
  </si>
  <si>
    <t>0642116503007</t>
  </si>
  <si>
    <t>1650-50-30</t>
  </si>
  <si>
    <t>0642116503109</t>
  </si>
  <si>
    <t>1650-50-40</t>
  </si>
  <si>
    <t>0642116531305</t>
  </si>
  <si>
    <t>1653-40-3-38</t>
  </si>
  <si>
    <t>0642116531407</t>
  </si>
  <si>
    <t>1653-40-4-61</t>
  </si>
  <si>
    <t>0642116533307</t>
  </si>
  <si>
    <t>1653-50-3-16</t>
  </si>
  <si>
    <t>0642116533409</t>
  </si>
  <si>
    <t>1653-50-4-22</t>
  </si>
  <si>
    <t>0642116533500</t>
  </si>
  <si>
    <t>1653-50-5-51</t>
  </si>
  <si>
    <t>0642116550209</t>
  </si>
  <si>
    <t>1655-30-2-18</t>
  </si>
  <si>
    <t>0642116550300</t>
  </si>
  <si>
    <t>1655-30-3-72</t>
  </si>
  <si>
    <t>0642116555101</t>
  </si>
  <si>
    <t>1655-40-1-14</t>
  </si>
  <si>
    <t>0642116555203</t>
  </si>
  <si>
    <t>1655-40-2-14</t>
  </si>
  <si>
    <t>0642116555305</t>
  </si>
  <si>
    <t>1655-40-3-14</t>
  </si>
  <si>
    <t>0642116555407</t>
  </si>
  <si>
    <t>1655-40-4-43</t>
  </si>
  <si>
    <t>0642116555509</t>
  </si>
  <si>
    <t>1655-40-4-67</t>
  </si>
  <si>
    <t>0642116556102</t>
  </si>
  <si>
    <t>1655-50-1-17</t>
  </si>
  <si>
    <t>0642116556204</t>
  </si>
  <si>
    <t>1655-50-2-21</t>
  </si>
  <si>
    <t>0642116556306</t>
  </si>
  <si>
    <t>1655-50-3-21</t>
  </si>
  <si>
    <t>0642116556408</t>
  </si>
  <si>
    <t>1655-50-4-21</t>
  </si>
  <si>
    <t>0642116556500</t>
  </si>
  <si>
    <t>1655-50-5-65</t>
  </si>
  <si>
    <t>0642116570103</t>
  </si>
  <si>
    <t>1657-30-1-50</t>
  </si>
  <si>
    <t>0642116570205</t>
  </si>
  <si>
    <t>1657-30-2-57</t>
  </si>
  <si>
    <t>0642116570307</t>
  </si>
  <si>
    <t>1657-30-3-72</t>
  </si>
  <si>
    <t>0642116577100</t>
  </si>
  <si>
    <t>1657-40-1-50</t>
  </si>
  <si>
    <t>0642116577201</t>
  </si>
  <si>
    <t>1657-40-2-50</t>
  </si>
  <si>
    <t>0642116577303</t>
  </si>
  <si>
    <t>1657-40-3-65</t>
  </si>
  <si>
    <t>0642116577405</t>
  </si>
  <si>
    <t>1657-40-4-95</t>
  </si>
  <si>
    <t>0642116571002</t>
  </si>
  <si>
    <t>1657-40-5-170</t>
  </si>
  <si>
    <t>0642116571206</t>
  </si>
  <si>
    <t>1657-50-2-23</t>
  </si>
  <si>
    <t>0642116571308</t>
  </si>
  <si>
    <t>1657-50-3-33</t>
  </si>
  <si>
    <t>0642116571400</t>
  </si>
  <si>
    <t>1657-50-4-53</t>
  </si>
  <si>
    <t>0642116571501</t>
  </si>
  <si>
    <t>1657-50-5-86</t>
  </si>
  <si>
    <t>0642116761100</t>
  </si>
  <si>
    <t>1676-30-1-50</t>
  </si>
  <si>
    <t>0642116761202</t>
  </si>
  <si>
    <t>1676-30-2-50</t>
  </si>
  <si>
    <t>0642116761304</t>
  </si>
  <si>
    <t>1676-30-3-78</t>
  </si>
  <si>
    <t>0642116760100</t>
  </si>
  <si>
    <t>1676-40-1-50</t>
  </si>
  <si>
    <t>0642116760201</t>
  </si>
  <si>
    <t>1676-40-2-50</t>
  </si>
  <si>
    <t>0642116760303</t>
  </si>
  <si>
    <t>1676-40-3-65</t>
  </si>
  <si>
    <t>0642116760405</t>
  </si>
  <si>
    <t>1676-40-4-95</t>
  </si>
  <si>
    <t>0642116760507</t>
  </si>
  <si>
    <t>1676-50-1-45</t>
  </si>
  <si>
    <t>0642116760609</t>
  </si>
  <si>
    <t>1676-50-2-60</t>
  </si>
  <si>
    <t>0642116760700</t>
  </si>
  <si>
    <t>1676-50-3-65</t>
  </si>
  <si>
    <t>0642116760802</t>
  </si>
  <si>
    <t>1676-50-4-65</t>
  </si>
  <si>
    <t>0642116760904</t>
  </si>
  <si>
    <t>1676-50-5-120</t>
  </si>
  <si>
    <t>0642116794915</t>
  </si>
  <si>
    <t>1679-30-1-50</t>
  </si>
  <si>
    <t>0642116794928</t>
  </si>
  <si>
    <t>1679-30-2-50</t>
  </si>
  <si>
    <t>0642116794930</t>
  </si>
  <si>
    <t>1679-30-3-72</t>
  </si>
  <si>
    <t>0642116795109</t>
  </si>
  <si>
    <t>1679-40-1-50</t>
  </si>
  <si>
    <t>0642116791105</t>
  </si>
  <si>
    <t>1679-40-1-92</t>
  </si>
  <si>
    <t>0642116795200</t>
  </si>
  <si>
    <t>1679-40-2-50</t>
  </si>
  <si>
    <t>0642116791207</t>
  </si>
  <si>
    <t>1679-40-2-109</t>
  </si>
  <si>
    <t>0642116795302</t>
  </si>
  <si>
    <t>1679-40-3-65</t>
  </si>
  <si>
    <t>0642116791309</t>
  </si>
  <si>
    <t>1679-40-3-129</t>
  </si>
  <si>
    <t>0642116795404</t>
  </si>
  <si>
    <t>1679-40-4-95</t>
  </si>
  <si>
    <t>0642116791400</t>
  </si>
  <si>
    <t>1679-40-4-152</t>
  </si>
  <si>
    <t>0642116796100</t>
  </si>
  <si>
    <t>1679-50-1-45</t>
  </si>
  <si>
    <t>0642116792106</t>
  </si>
  <si>
    <t>1679-50-1-96</t>
  </si>
  <si>
    <t>0642116796201</t>
  </si>
  <si>
    <t>1679-50-2-60</t>
  </si>
  <si>
    <t>0642116792208</t>
  </si>
  <si>
    <t>1679-50-2-113</t>
  </si>
  <si>
    <t>0642116796303</t>
  </si>
  <si>
    <t>1679-50-3-65</t>
  </si>
  <si>
    <t>0642116792300</t>
  </si>
  <si>
    <t>1679-50-3-133</t>
  </si>
  <si>
    <t>0642116796405</t>
  </si>
  <si>
    <t>1679-50-4-70</t>
  </si>
  <si>
    <t>0642116792401</t>
  </si>
  <si>
    <t>1679-50-4-163</t>
  </si>
  <si>
    <t>0642116792503</t>
  </si>
  <si>
    <t>1679-50-5-193</t>
  </si>
  <si>
    <t>0642116796507</t>
  </si>
  <si>
    <t>1679-50-5-105</t>
  </si>
  <si>
    <t>0642116798114</t>
  </si>
  <si>
    <t>1679-30-1-50 QC</t>
  </si>
  <si>
    <t>0642116798127</t>
  </si>
  <si>
    <t>1679-30-2-50 QC</t>
  </si>
  <si>
    <t>0642116798130</t>
  </si>
  <si>
    <t>1679-30-3-72 QC</t>
  </si>
  <si>
    <t>0642116798216</t>
  </si>
  <si>
    <t>1679-40-1-50 QC</t>
  </si>
  <si>
    <t>0642116798229</t>
  </si>
  <si>
    <t>1679-40-1-92 QC</t>
  </si>
  <si>
    <t>0642116798318</t>
  </si>
  <si>
    <t>1679-40-2-50 QC</t>
  </si>
  <si>
    <t>0642116798320</t>
  </si>
  <si>
    <t>1679-40-2-109 QC</t>
  </si>
  <si>
    <t>0642116798410</t>
  </si>
  <si>
    <t>1679-40-3-65 QC</t>
  </si>
  <si>
    <t>0642116798422</t>
  </si>
  <si>
    <t>1679-40-3-129 QC</t>
  </si>
  <si>
    <t>0642116798511</t>
  </si>
  <si>
    <t>1679-40-4-95 QC</t>
  </si>
  <si>
    <t>0642116798524</t>
  </si>
  <si>
    <t>1679-40-4-160 QC</t>
  </si>
  <si>
    <t>0642116991100</t>
  </si>
  <si>
    <t>1699-50/40-27</t>
  </si>
  <si>
    <t>0642116991507</t>
  </si>
  <si>
    <t>1699-50/40-65</t>
  </si>
  <si>
    <t>0642121900109</t>
  </si>
  <si>
    <t>2190-40-40-250</t>
  </si>
  <si>
    <t>0642121900200</t>
  </si>
  <si>
    <t>2190-40-40-280</t>
  </si>
  <si>
    <t>0642121900315</t>
  </si>
  <si>
    <t>2190-40-63-160</t>
  </si>
  <si>
    <t>0642121900111</t>
  </si>
  <si>
    <t>2190-40-63-250</t>
  </si>
  <si>
    <t>0642121900302</t>
  </si>
  <si>
    <t>2190-40-63-280</t>
  </si>
  <si>
    <t>0642121900404</t>
  </si>
  <si>
    <t>2190-40-80-270</t>
  </si>
  <si>
    <t>0642121901201</t>
  </si>
  <si>
    <t>2190-50-50-330</t>
  </si>
  <si>
    <t>0642121901230</t>
  </si>
  <si>
    <t>2190-50-63-250</t>
  </si>
  <si>
    <t>0642121901303</t>
  </si>
  <si>
    <t>2190-50-80-330</t>
  </si>
  <si>
    <t>0642121901344</t>
  </si>
  <si>
    <t>2190-50-80-600</t>
  </si>
  <si>
    <t>0642121901405</t>
  </si>
  <si>
    <t>2190-50-95-250</t>
  </si>
  <si>
    <t>0642121901433</t>
  </si>
  <si>
    <t>2190-50-97-250</t>
  </si>
  <si>
    <t>0642121901461</t>
  </si>
  <si>
    <t>2190-50-97-315</t>
  </si>
  <si>
    <t>0642128240105</t>
  </si>
  <si>
    <t>2824-40-40</t>
  </si>
  <si>
    <t>0642128240207</t>
  </si>
  <si>
    <t>2824-40-50</t>
  </si>
  <si>
    <t>0642128240309</t>
  </si>
  <si>
    <t>2824-40-60</t>
  </si>
  <si>
    <t>0642128240400</t>
  </si>
  <si>
    <t>2824-50-40</t>
  </si>
  <si>
    <t>0642128240502</t>
  </si>
  <si>
    <t>2824-50-50</t>
  </si>
  <si>
    <t>0642128240604</t>
  </si>
  <si>
    <t>2824-50-60</t>
  </si>
  <si>
    <t>0642128501003</t>
  </si>
  <si>
    <t>0642128502004</t>
  </si>
  <si>
    <t>0642153700103</t>
  </si>
  <si>
    <t>5370-30-B10-15</t>
  </si>
  <si>
    <t>0642153700205</t>
  </si>
  <si>
    <t>5370-30-B12-15</t>
  </si>
  <si>
    <t>0642153700307</t>
  </si>
  <si>
    <t>5370-30-B16-15</t>
  </si>
  <si>
    <t>0642153700409</t>
  </si>
  <si>
    <t>5370-30-B18-15</t>
  </si>
  <si>
    <t>0642153700500</t>
  </si>
  <si>
    <t>5370-30-B22-15</t>
  </si>
  <si>
    <t>0642153701206</t>
  </si>
  <si>
    <t>5370-40-B12-17</t>
  </si>
  <si>
    <t>0642153707100</t>
  </si>
  <si>
    <t>5370-40-B12-90</t>
  </si>
  <si>
    <t>0642153701308</t>
  </si>
  <si>
    <t>5370-40-B16-17</t>
  </si>
  <si>
    <t>0642153707201</t>
  </si>
  <si>
    <t>5370-40-B16-90</t>
  </si>
  <si>
    <t>0642153701400</t>
  </si>
  <si>
    <t>5370-40-B18-17</t>
  </si>
  <si>
    <t>0642153707303</t>
  </si>
  <si>
    <t>5370-40-B18-90</t>
  </si>
  <si>
    <t>0642153701501</t>
  </si>
  <si>
    <t>5370-40-B22-17</t>
  </si>
  <si>
    <t>0642153701603</t>
  </si>
  <si>
    <t>5370-40-B24-17</t>
  </si>
  <si>
    <t>0642153702309</t>
  </si>
  <si>
    <t>5370-50-B16-20</t>
  </si>
  <si>
    <t>0642153706109</t>
  </si>
  <si>
    <t>5370-50-B16-90</t>
  </si>
  <si>
    <t>0642153702400</t>
  </si>
  <si>
    <t>5370-50-B18-20</t>
  </si>
  <si>
    <t>0642153706200</t>
  </si>
  <si>
    <t>5370-50-B18-90</t>
  </si>
  <si>
    <t>0642153702502</t>
  </si>
  <si>
    <t>5370-50-B22-20</t>
  </si>
  <si>
    <t>0642153702604</t>
  </si>
  <si>
    <t>5370-50-B24-20</t>
  </si>
  <si>
    <t>0642171750306</t>
  </si>
  <si>
    <t>7175-30/16/200</t>
  </si>
  <si>
    <t>0642171750408</t>
  </si>
  <si>
    <t>7175-30/16/250</t>
  </si>
  <si>
    <t>0642171750500</t>
  </si>
  <si>
    <t>7175-30/16/315</t>
  </si>
  <si>
    <t>0642171750907</t>
  </si>
  <si>
    <t>7175-30/22/200</t>
  </si>
  <si>
    <t>0642171751001</t>
  </si>
  <si>
    <t>7175-30/22/250</t>
  </si>
  <si>
    <t>0642171751103</t>
  </si>
  <si>
    <t>7175-30/22/315</t>
  </si>
  <si>
    <t>0642171751205</t>
  </si>
  <si>
    <t>7175-30/22/400</t>
  </si>
  <si>
    <t>0642171751602</t>
  </si>
  <si>
    <t>7175-30/27/200</t>
  </si>
  <si>
    <t>0642171751704</t>
  </si>
  <si>
    <t>7175-30/27/250</t>
  </si>
  <si>
    <t>0642171751806</t>
  </si>
  <si>
    <t>7175-30/27/315</t>
  </si>
  <si>
    <t>0642171751908</t>
  </si>
  <si>
    <t>7175-30/27/400</t>
  </si>
  <si>
    <t>0642171752308</t>
  </si>
  <si>
    <t>7175-40/16/200</t>
  </si>
  <si>
    <t>0642171752400</t>
  </si>
  <si>
    <t>7175-40/16/250</t>
  </si>
  <si>
    <t>0642171752501</t>
  </si>
  <si>
    <t>7175-40/16/315</t>
  </si>
  <si>
    <t>0642171752603</t>
  </si>
  <si>
    <t>7175-40/16/400</t>
  </si>
  <si>
    <t>0642171753003</t>
  </si>
  <si>
    <t>7175-40/22/200</t>
  </si>
  <si>
    <t>0642171753105</t>
  </si>
  <si>
    <t>7175-40/22/250</t>
  </si>
  <si>
    <t>0642171753207</t>
  </si>
  <si>
    <t>7175-40/22/315</t>
  </si>
  <si>
    <t>0642171753309</t>
  </si>
  <si>
    <t>7175-40/22/400</t>
  </si>
  <si>
    <t>0642171753400</t>
  </si>
  <si>
    <t>7175-40/22/500</t>
  </si>
  <si>
    <t>0642171753808</t>
  </si>
  <si>
    <t>7175-40/27/200</t>
  </si>
  <si>
    <t>0642171753900</t>
  </si>
  <si>
    <t>7175-40/27/250</t>
  </si>
  <si>
    <t>0642171754004</t>
  </si>
  <si>
    <t>7175-40/27/315</t>
  </si>
  <si>
    <t>0642171754106</t>
  </si>
  <si>
    <t>7175-40/27/400</t>
  </si>
  <si>
    <t>0642171754208</t>
  </si>
  <si>
    <t>7175-40/27/500</t>
  </si>
  <si>
    <t>0642171754300</t>
  </si>
  <si>
    <t>7175-40/27/630</t>
  </si>
  <si>
    <t>0642171754605</t>
  </si>
  <si>
    <t>7175-40/32/160</t>
  </si>
  <si>
    <t>0642171754809</t>
  </si>
  <si>
    <t>7175-40/32/250</t>
  </si>
  <si>
    <t>0642171754900</t>
  </si>
  <si>
    <t>7175-40/32/315</t>
  </si>
  <si>
    <t>0642171755005</t>
  </si>
  <si>
    <t>7175-40/32/400</t>
  </si>
  <si>
    <t>0642171755107</t>
  </si>
  <si>
    <t>7175-40/32/500</t>
  </si>
  <si>
    <t>0642171755209</t>
  </si>
  <si>
    <t>7175-40/32/630</t>
  </si>
  <si>
    <t>0642171755708</t>
  </si>
  <si>
    <t>7175-40/40/315</t>
  </si>
  <si>
    <t>0642171755800</t>
  </si>
  <si>
    <t>7175-40/40/400</t>
  </si>
  <si>
    <t>0642171755901</t>
  </si>
  <si>
    <t>7175-40/40/500</t>
  </si>
  <si>
    <t>0642171756006</t>
  </si>
  <si>
    <t>7175-40/40/630</t>
  </si>
  <si>
    <t>0642171760508</t>
  </si>
  <si>
    <t>7175-50/22/200</t>
  </si>
  <si>
    <t>0642171760600</t>
  </si>
  <si>
    <t>7175-50/22/250</t>
  </si>
  <si>
    <t>0642171760701</t>
  </si>
  <si>
    <t>7175-50/22/315</t>
  </si>
  <si>
    <t>0642171760803</t>
  </si>
  <si>
    <t>7175-50/22/400</t>
  </si>
  <si>
    <t>0642171760905</t>
  </si>
  <si>
    <t>7175-50/22/500</t>
  </si>
  <si>
    <t>0642171761000</t>
  </si>
  <si>
    <t>7175-50/22/630</t>
  </si>
  <si>
    <t>0642171761600</t>
  </si>
  <si>
    <t>7175-50/27/315</t>
  </si>
  <si>
    <t>0642171761702</t>
  </si>
  <si>
    <t>7175-50/27/400</t>
  </si>
  <si>
    <t>0642171761804</t>
  </si>
  <si>
    <t>7175-50/27/500</t>
  </si>
  <si>
    <t>0642171761906</t>
  </si>
  <si>
    <t>7175-50/27/630</t>
  </si>
  <si>
    <t>0642171762000</t>
  </si>
  <si>
    <t>7175-50/27/800</t>
  </si>
  <si>
    <t>0642171762601</t>
  </si>
  <si>
    <t>7175-50/32/315</t>
  </si>
  <si>
    <t>0642171762703</t>
  </si>
  <si>
    <t>7175-50/32/400</t>
  </si>
  <si>
    <t>0642171762805</t>
  </si>
  <si>
    <t>7175-50/32/500</t>
  </si>
  <si>
    <t>0642171762907</t>
  </si>
  <si>
    <t>7175-50/32/630</t>
  </si>
  <si>
    <t>0642171763001</t>
  </si>
  <si>
    <t>7175-50/32/800</t>
  </si>
  <si>
    <t>0642171763103</t>
  </si>
  <si>
    <t>7175-50/32/900</t>
  </si>
  <si>
    <t>0642171763205</t>
  </si>
  <si>
    <t>0642171763806</t>
  </si>
  <si>
    <t>7175-50/40/400</t>
  </si>
  <si>
    <t>0642171763908</t>
  </si>
  <si>
    <t>7175-50/40/500</t>
  </si>
  <si>
    <t>0642171764002</t>
  </si>
  <si>
    <t>7175-50/40/630</t>
  </si>
  <si>
    <t>0642171764104</t>
  </si>
  <si>
    <t>7175-50/40/800</t>
  </si>
  <si>
    <t>0642171764206</t>
  </si>
  <si>
    <t>7175-50/40/900</t>
  </si>
  <si>
    <t>0642171764308</t>
  </si>
  <si>
    <t>7175-50/40/1000</t>
  </si>
  <si>
    <t>0642171764400</t>
  </si>
  <si>
    <t>7175-50/50/400</t>
  </si>
  <si>
    <t>0642171764501</t>
  </si>
  <si>
    <t>7175-50/50/500</t>
  </si>
  <si>
    <t>0642171764603</t>
  </si>
  <si>
    <t>7175-50/50/630</t>
  </si>
  <si>
    <t>0642171764705</t>
  </si>
  <si>
    <t>7175-50/50/800</t>
  </si>
  <si>
    <t>0642171764807</t>
  </si>
  <si>
    <t>7175-50/50/900</t>
  </si>
  <si>
    <t>0642171764909</t>
  </si>
  <si>
    <t>7175-50/50/1000</t>
  </si>
  <si>
    <t>0642171765207</t>
  </si>
  <si>
    <t>7175-50/60/630</t>
  </si>
  <si>
    <t>0642171765309</t>
  </si>
  <si>
    <t>7175-50/60/800</t>
  </si>
  <si>
    <t>0642171765400</t>
  </si>
  <si>
    <t>7175-50/60/900</t>
  </si>
  <si>
    <t>0642171765502</t>
  </si>
  <si>
    <t>7175-50/60/1000</t>
  </si>
  <si>
    <t>0642171780300</t>
  </si>
  <si>
    <t>7178-30/16/200</t>
  </si>
  <si>
    <t>0642171780402</t>
  </si>
  <si>
    <t>7178-30/16/250</t>
  </si>
  <si>
    <t>0642171780504</t>
  </si>
  <si>
    <t>7178-30/16/315</t>
  </si>
  <si>
    <t>0642171780901</t>
  </si>
  <si>
    <t>7178-30/22/200</t>
  </si>
  <si>
    <t>0642171781006</t>
  </si>
  <si>
    <t>7178-30/22/250</t>
  </si>
  <si>
    <t>0642171781108</t>
  </si>
  <si>
    <t>7178-30/22/315</t>
  </si>
  <si>
    <t>0642171781200</t>
  </si>
  <si>
    <t>7178-30/22/400</t>
  </si>
  <si>
    <t>0642171781607</t>
  </si>
  <si>
    <t>7178-30/27/200</t>
  </si>
  <si>
    <t>0642171781709</t>
  </si>
  <si>
    <t>7178-30/27/250</t>
  </si>
  <si>
    <t>0642171781800</t>
  </si>
  <si>
    <t>7178-30/27/315</t>
  </si>
  <si>
    <t>0642171781902</t>
  </si>
  <si>
    <t>7178-30/27/400</t>
  </si>
  <si>
    <t>0642171782302</t>
  </si>
  <si>
    <t>7178-40/16/200</t>
  </si>
  <si>
    <t>0642171782404</t>
  </si>
  <si>
    <t>7178-40/16/250</t>
  </si>
  <si>
    <t>0642171782506</t>
  </si>
  <si>
    <t>7178-40/16/315</t>
  </si>
  <si>
    <t>0642171782608</t>
  </si>
  <si>
    <t>7178-40/16/400</t>
  </si>
  <si>
    <t>0642171783008</t>
  </si>
  <si>
    <t>7178-40/22/200</t>
  </si>
  <si>
    <t>0642171783100</t>
  </si>
  <si>
    <t>7178-40/22/250</t>
  </si>
  <si>
    <t>0642171783201</t>
  </si>
  <si>
    <t>7178-40/22/315</t>
  </si>
  <si>
    <t>0642171783303</t>
  </si>
  <si>
    <t>7178-40/22/400</t>
  </si>
  <si>
    <t>0642171783405</t>
  </si>
  <si>
    <t>7178-40/22/500</t>
  </si>
  <si>
    <t>0642171783802</t>
  </si>
  <si>
    <t>7178-40/27/200</t>
  </si>
  <si>
    <t>0642171783904</t>
  </si>
  <si>
    <t>7178-40/27/250</t>
  </si>
  <si>
    <t>0642171784009</t>
  </si>
  <si>
    <t>7178-40/27/315</t>
  </si>
  <si>
    <t>0642171784100</t>
  </si>
  <si>
    <t>7178-40/27/400</t>
  </si>
  <si>
    <t>0642171784202</t>
  </si>
  <si>
    <t>7178-40/27/500</t>
  </si>
  <si>
    <t>0642171784304</t>
  </si>
  <si>
    <t>7178-40/27/630</t>
  </si>
  <si>
    <t>0642171784600</t>
  </si>
  <si>
    <t>7178-40/32/160</t>
  </si>
  <si>
    <t>0642171784803</t>
  </si>
  <si>
    <t>7178-40/32/250</t>
  </si>
  <si>
    <t>0642171784905</t>
  </si>
  <si>
    <t>7178-40/32/315</t>
  </si>
  <si>
    <t>0642171785000</t>
  </si>
  <si>
    <t>7178-40/32/400</t>
  </si>
  <si>
    <t>0642171785101</t>
  </si>
  <si>
    <t>7178-40/32/500</t>
  </si>
  <si>
    <t>0642171785203</t>
  </si>
  <si>
    <t>7178-40/32/630</t>
  </si>
  <si>
    <t>0642171785702</t>
  </si>
  <si>
    <t>7178-40/40/315</t>
  </si>
  <si>
    <t>0642171785804</t>
  </si>
  <si>
    <t>7178-40/40/400</t>
  </si>
  <si>
    <t>0642171785906</t>
  </si>
  <si>
    <t>7178-40/40/500</t>
  </si>
  <si>
    <t>0642171786000</t>
  </si>
  <si>
    <t>7178-40/40/630</t>
  </si>
  <si>
    <t>0642171790502</t>
  </si>
  <si>
    <t>7178-50/22/200</t>
  </si>
  <si>
    <t>0642171790604</t>
  </si>
  <si>
    <t>7178-50/22/250</t>
  </si>
  <si>
    <t>0642171790706</t>
  </si>
  <si>
    <t>7178-50/22/315</t>
  </si>
  <si>
    <t>0642171790808</t>
  </si>
  <si>
    <t>7178-50/22/400</t>
  </si>
  <si>
    <t>0642171790900</t>
  </si>
  <si>
    <t>7178-50/22/500</t>
  </si>
  <si>
    <t>0642171791004</t>
  </si>
  <si>
    <t>7178-50/22/630</t>
  </si>
  <si>
    <t>0642171791605</t>
  </si>
  <si>
    <t>7178-50/27/315</t>
  </si>
  <si>
    <t>0642171791707</t>
  </si>
  <si>
    <t>7178-50/27/400</t>
  </si>
  <si>
    <t>0642171791809</t>
  </si>
  <si>
    <t>7178-50/27/500</t>
  </si>
  <si>
    <t>0642171791900</t>
  </si>
  <si>
    <t>7178-50/27/630</t>
  </si>
  <si>
    <t>0642171792005</t>
  </si>
  <si>
    <t>7178-50/27/800</t>
  </si>
  <si>
    <t>0642171792606</t>
  </si>
  <si>
    <t>7178-50/32/315</t>
  </si>
  <si>
    <t>0642171792708</t>
  </si>
  <si>
    <t>7178-50/32/400</t>
  </si>
  <si>
    <t>0642171792800</t>
  </si>
  <si>
    <t>7178-50/32/500</t>
  </si>
  <si>
    <t>0642171792901</t>
  </si>
  <si>
    <t>7178-50/32/630</t>
  </si>
  <si>
    <t>0642171793006</t>
  </si>
  <si>
    <t>7178-50/32/800</t>
  </si>
  <si>
    <t>0642171793108</t>
  </si>
  <si>
    <t>7178-50/32/900</t>
  </si>
  <si>
    <t>0642171793200</t>
  </si>
  <si>
    <t>7178-50/32/1000</t>
  </si>
  <si>
    <t>0642171793800</t>
  </si>
  <si>
    <t>7178-50/40/400</t>
  </si>
  <si>
    <t>0642171793902</t>
  </si>
  <si>
    <t>7178-50/40/500</t>
  </si>
  <si>
    <t>0642171794007</t>
  </si>
  <si>
    <t>7178-50/40/630</t>
  </si>
  <si>
    <t>0642171794109</t>
  </si>
  <si>
    <t>7178-50/40/800</t>
  </si>
  <si>
    <t>0642171794200</t>
  </si>
  <si>
    <t>7178-50/40/900</t>
  </si>
  <si>
    <t>0642171794302</t>
  </si>
  <si>
    <t>7178-50/40/1000</t>
  </si>
  <si>
    <t>0642171794404</t>
  </si>
  <si>
    <t>7178-50/50/400</t>
  </si>
  <si>
    <t>0642171794506</t>
  </si>
  <si>
    <t>7178-50/50/500</t>
  </si>
  <si>
    <t>0642171794608</t>
  </si>
  <si>
    <t>7178-50/50/630</t>
  </si>
  <si>
    <t>0642171794700</t>
  </si>
  <si>
    <t>7178-50/50/800</t>
  </si>
  <si>
    <t>0642171794801</t>
  </si>
  <si>
    <t>7178-50/50/900</t>
  </si>
  <si>
    <t>0642171794903</t>
  </si>
  <si>
    <t>7178-50/50/1000</t>
  </si>
  <si>
    <t>0642171795201</t>
  </si>
  <si>
    <t>7178-50/60/630</t>
  </si>
  <si>
    <t>0642171795303</t>
  </si>
  <si>
    <t>7178-50/60/800</t>
  </si>
  <si>
    <t>0642171795405</t>
  </si>
  <si>
    <t>7178-50/60/900</t>
  </si>
  <si>
    <t>0642171795507</t>
  </si>
  <si>
    <t>7178-50/60/1000</t>
  </si>
  <si>
    <t>0642171810005</t>
  </si>
  <si>
    <t>7181-30/16/200</t>
  </si>
  <si>
    <t>0642171810107</t>
  </si>
  <si>
    <t>7181-30/16/250</t>
  </si>
  <si>
    <t>0642171810209</t>
  </si>
  <si>
    <t>7181-30/16/315</t>
  </si>
  <si>
    <t>0642171810300</t>
  </si>
  <si>
    <t>7181-30/22/200</t>
  </si>
  <si>
    <t>0642171810402</t>
  </si>
  <si>
    <t>7181-30/22/250</t>
  </si>
  <si>
    <t>0642171810504</t>
  </si>
  <si>
    <t>7181-30/22/315</t>
  </si>
  <si>
    <t>0642171810606</t>
  </si>
  <si>
    <t>7181-30/22/400</t>
  </si>
  <si>
    <t>0642171810708</t>
  </si>
  <si>
    <t>7181-30/27/200</t>
  </si>
  <si>
    <t>0642171810800</t>
  </si>
  <si>
    <t>7181-30/27/250</t>
  </si>
  <si>
    <t>0642171810901</t>
  </si>
  <si>
    <t>7181-30/27/315</t>
  </si>
  <si>
    <t>0642171811006</t>
  </si>
  <si>
    <t>7181-30/27/400</t>
  </si>
  <si>
    <t>0642171811108</t>
  </si>
  <si>
    <t>7181-40/16/200</t>
  </si>
  <si>
    <t>0642171811200</t>
  </si>
  <si>
    <t>7181-40/16/250</t>
  </si>
  <si>
    <t>0642171811301</t>
  </si>
  <si>
    <t>7181-40/16/315</t>
  </si>
  <si>
    <t>0642171811403</t>
  </si>
  <si>
    <t>7181-40/16/400</t>
  </si>
  <si>
    <t>0642171811505</t>
  </si>
  <si>
    <t>7181-40/22/200</t>
  </si>
  <si>
    <t>0642171811607</t>
  </si>
  <si>
    <t>7181-40/22/250</t>
  </si>
  <si>
    <t>0642171811709</t>
  </si>
  <si>
    <t>7181-40/22/315</t>
  </si>
  <si>
    <t>0642171811800</t>
  </si>
  <si>
    <t>7181-40/22/400</t>
  </si>
  <si>
    <t>0642171811902</t>
  </si>
  <si>
    <t>7181-40/22/500</t>
  </si>
  <si>
    <t>0642171812007</t>
  </si>
  <si>
    <t>7181-40/27/250</t>
  </si>
  <si>
    <t>0642171812109</t>
  </si>
  <si>
    <t>7181-40/27/315</t>
  </si>
  <si>
    <t>0642171812200</t>
  </si>
  <si>
    <t>7181-40/27/400</t>
  </si>
  <si>
    <t>0642171812302</t>
  </si>
  <si>
    <t>7181-40/27/500</t>
  </si>
  <si>
    <t>0642171812404</t>
  </si>
  <si>
    <t>7181-40/27/630</t>
  </si>
  <si>
    <t>0642171812506</t>
  </si>
  <si>
    <t>7181-40/32/250</t>
  </si>
  <si>
    <t>0642171812608</t>
  </si>
  <si>
    <t>7181-40/32/315</t>
  </si>
  <si>
    <t>0642171812700</t>
  </si>
  <si>
    <t>7181-40/32/400</t>
  </si>
  <si>
    <t>0642171812801</t>
  </si>
  <si>
    <t>7181-40/32/500</t>
  </si>
  <si>
    <t>0642171812903</t>
  </si>
  <si>
    <t>7181-40/32/630</t>
  </si>
  <si>
    <t>0642171813008</t>
  </si>
  <si>
    <t>7181-40/40/315</t>
  </si>
  <si>
    <t>0642171813100</t>
  </si>
  <si>
    <t>7181-40/40/400</t>
  </si>
  <si>
    <t>0642171813201</t>
  </si>
  <si>
    <t>7181-40/40/500</t>
  </si>
  <si>
    <t>0642171813303</t>
  </si>
  <si>
    <t>7181-40/40/630</t>
  </si>
  <si>
    <t>0642171815702</t>
  </si>
  <si>
    <t>7181-50/22/200</t>
  </si>
  <si>
    <t>0642171815804</t>
  </si>
  <si>
    <t>7181-50/22/250</t>
  </si>
  <si>
    <t>0642171815906</t>
  </si>
  <si>
    <t>7181-50/22/315</t>
  </si>
  <si>
    <t>0642171816000</t>
  </si>
  <si>
    <t>7181-50/22/400</t>
  </si>
  <si>
    <t>0642171816102</t>
  </si>
  <si>
    <t>7181-50/22/500</t>
  </si>
  <si>
    <t>0642171816204</t>
  </si>
  <si>
    <t>7181-50/22/630</t>
  </si>
  <si>
    <t>0642171816306</t>
  </si>
  <si>
    <t>7181-50/27/315</t>
  </si>
  <si>
    <t>0642171816408</t>
  </si>
  <si>
    <t>7181-50/27/400</t>
  </si>
  <si>
    <t>0642171816500</t>
  </si>
  <si>
    <t>7181-50/27/500</t>
  </si>
  <si>
    <t>0642171816601</t>
  </si>
  <si>
    <t>7181-50/27/630</t>
  </si>
  <si>
    <t>0642171816703</t>
  </si>
  <si>
    <t>7181-50/27/800</t>
  </si>
  <si>
    <t>0642171816805</t>
  </si>
  <si>
    <t>7181-50/32/315</t>
  </si>
  <si>
    <t>0642171816907</t>
  </si>
  <si>
    <t>7181-50/32/400</t>
  </si>
  <si>
    <t>0642171817001</t>
  </si>
  <si>
    <t>7181-50/32/500</t>
  </si>
  <si>
    <t>0642171817103</t>
  </si>
  <si>
    <t>7181-50/32/630</t>
  </si>
  <si>
    <t>0642171817205</t>
  </si>
  <si>
    <t>7181-50/32/800</t>
  </si>
  <si>
    <t>0642171817307</t>
  </si>
  <si>
    <t>7181-50/32/900</t>
  </si>
  <si>
    <t>0642171817409</t>
  </si>
  <si>
    <t>7181-50/32/1000</t>
  </si>
  <si>
    <t>0642171817500</t>
  </si>
  <si>
    <t>7181-50/40/400</t>
  </si>
  <si>
    <t>0642171817602</t>
  </si>
  <si>
    <t>7181-50/40/500</t>
  </si>
  <si>
    <t>0642171817704</t>
  </si>
  <si>
    <t>7181-50/40/630</t>
  </si>
  <si>
    <t>0642171817806</t>
  </si>
  <si>
    <t>7181-50/40/800</t>
  </si>
  <si>
    <t>0642171817908</t>
  </si>
  <si>
    <t>7181-50/40/900</t>
  </si>
  <si>
    <t>0642171818002</t>
  </si>
  <si>
    <t>7181-50/40/1000</t>
  </si>
  <si>
    <t>0642171818104</t>
  </si>
  <si>
    <t>7181-50/50/400</t>
  </si>
  <si>
    <t>0642171818206</t>
  </si>
  <si>
    <t>7181-50/50/500</t>
  </si>
  <si>
    <t>0642171818308</t>
  </si>
  <si>
    <t>7181-50/50/630</t>
  </si>
  <si>
    <t>0642171818400</t>
  </si>
  <si>
    <t>7181-50/50/800</t>
  </si>
  <si>
    <t>0642171818501</t>
  </si>
  <si>
    <t>7181-50/50/900</t>
  </si>
  <si>
    <t>0642171818603</t>
  </si>
  <si>
    <t>7181-50/50/1000</t>
  </si>
  <si>
    <t>0642171818909</t>
  </si>
  <si>
    <t>7181-50/60/630</t>
  </si>
  <si>
    <t>0642171819003</t>
  </si>
  <si>
    <t>7181-50/60/800</t>
  </si>
  <si>
    <t>0642171819105</t>
  </si>
  <si>
    <t>7181-50/60/900</t>
  </si>
  <si>
    <t>0642171819207</t>
  </si>
  <si>
    <t>7181-50/60/1000</t>
  </si>
  <si>
    <t>0642171840000</t>
  </si>
  <si>
    <t>7184-30/16/315</t>
  </si>
  <si>
    <t>0642171840101</t>
  </si>
  <si>
    <t>7184-30/22/315</t>
  </si>
  <si>
    <t>0642171840203</t>
  </si>
  <si>
    <t>7184-30/22/400</t>
  </si>
  <si>
    <t>0642171840305</t>
  </si>
  <si>
    <t>7184-30/27/315</t>
  </si>
  <si>
    <t>0642171840407</t>
  </si>
  <si>
    <t>7184-30/27/400</t>
  </si>
  <si>
    <t>0642171840509</t>
  </si>
  <si>
    <t>7184-40/16/315</t>
  </si>
  <si>
    <t>0642171840600</t>
  </si>
  <si>
    <t>7184-40/16/400</t>
  </si>
  <si>
    <t>0642171840702</t>
  </si>
  <si>
    <t>7184-40/22/315</t>
  </si>
  <si>
    <t>0642171840804</t>
  </si>
  <si>
    <t>7184-40/22/400</t>
  </si>
  <si>
    <t>0642171840906</t>
  </si>
  <si>
    <t>7184-40/22/500</t>
  </si>
  <si>
    <t>0642171841000</t>
  </si>
  <si>
    <t>0642171841102</t>
  </si>
  <si>
    <t>7184-40/27/400</t>
  </si>
  <si>
    <t>0642171841204</t>
  </si>
  <si>
    <t>7184-40/27/500</t>
  </si>
  <si>
    <t>0642171841306</t>
  </si>
  <si>
    <t>7184-40/27/630</t>
  </si>
  <si>
    <t>0642171841408</t>
  </si>
  <si>
    <t>7184-40/32/315</t>
  </si>
  <si>
    <t>0642171841500</t>
  </si>
  <si>
    <t>7184-40/32/400</t>
  </si>
  <si>
    <t>0642171841601</t>
  </si>
  <si>
    <t>7184-40/32/500</t>
  </si>
  <si>
    <t>0642171841703</t>
  </si>
  <si>
    <t>7184-40/32/630</t>
  </si>
  <si>
    <t>0642171841805</t>
  </si>
  <si>
    <t>7184-40/40/315</t>
  </si>
  <si>
    <t>0642171841907</t>
  </si>
  <si>
    <t>7184-40/40/400</t>
  </si>
  <si>
    <t>0642171842001</t>
  </si>
  <si>
    <t>7184-40/40/500</t>
  </si>
  <si>
    <t>0642171842103</t>
  </si>
  <si>
    <t>7184-40/40/630</t>
  </si>
  <si>
    <t>0642171844003</t>
  </si>
  <si>
    <t>7184-50/22/315</t>
  </si>
  <si>
    <t>0642171844105</t>
  </si>
  <si>
    <t>7184-50/22/400</t>
  </si>
  <si>
    <t>0642171844207</t>
  </si>
  <si>
    <t>7184-50/22/500</t>
  </si>
  <si>
    <t>0642171844309</t>
  </si>
  <si>
    <t>7184-50/22/630</t>
  </si>
  <si>
    <t>0642171844400</t>
  </si>
  <si>
    <t>7184-50/27/315</t>
  </si>
  <si>
    <t>0642171844502</t>
  </si>
  <si>
    <t>7184-50/27/400</t>
  </si>
  <si>
    <t>0642171844604</t>
  </si>
  <si>
    <t>7184-50/27/500</t>
  </si>
  <si>
    <t>0642171844706</t>
  </si>
  <si>
    <t>7184-50/27/630</t>
  </si>
  <si>
    <t>0642171844808</t>
  </si>
  <si>
    <t>7184-50/27/800</t>
  </si>
  <si>
    <t>0642171845004</t>
  </si>
  <si>
    <t>7184-50/32/400</t>
  </si>
  <si>
    <t>0642171845106</t>
  </si>
  <si>
    <t>7184-50/32/500</t>
  </si>
  <si>
    <t>0642171845208</t>
  </si>
  <si>
    <t>7184-50/32/630</t>
  </si>
  <si>
    <t>0642171845300</t>
  </si>
  <si>
    <t>7184-50/32/800</t>
  </si>
  <si>
    <t>0642171845401</t>
  </si>
  <si>
    <t>7184-50/32/900</t>
  </si>
  <si>
    <t>0642171845503</t>
  </si>
  <si>
    <t>7184-50/32/1000</t>
  </si>
  <si>
    <t>0642171845605</t>
  </si>
  <si>
    <t>7184-50/40/400</t>
  </si>
  <si>
    <t>0642171845707</t>
  </si>
  <si>
    <t>7184-50/40/500</t>
  </si>
  <si>
    <t>0642171845809</t>
  </si>
  <si>
    <t>7184-50/40/630</t>
  </si>
  <si>
    <t>0642171845900</t>
  </si>
  <si>
    <t>7184-50/40/800</t>
  </si>
  <si>
    <t>0642171846005</t>
  </si>
  <si>
    <t>7184-50/40/900</t>
  </si>
  <si>
    <t>0642171846107</t>
  </si>
  <si>
    <t>7184-50/40/1000</t>
  </si>
  <si>
    <t>0642171846209</t>
  </si>
  <si>
    <t>7184-50/50/400</t>
  </si>
  <si>
    <t>0642171846300</t>
  </si>
  <si>
    <t>7184-50/50/500</t>
  </si>
  <si>
    <t>0642171846402</t>
  </si>
  <si>
    <t>7184-50/50/630</t>
  </si>
  <si>
    <t>0642171846504</t>
  </si>
  <si>
    <t>7184-50/50/800</t>
  </si>
  <si>
    <t>0642171846606</t>
  </si>
  <si>
    <t>7184-50/50/900</t>
  </si>
  <si>
    <t>0642171846708</t>
  </si>
  <si>
    <t>7184-50/50/1000</t>
  </si>
  <si>
    <t>0642171847006</t>
  </si>
  <si>
    <t>7184-50/63/630</t>
  </si>
  <si>
    <t>0642171847108</t>
  </si>
  <si>
    <t>7184-50/63/800</t>
  </si>
  <si>
    <t>0642171847200</t>
  </si>
  <si>
    <t>7184-50/63/900</t>
  </si>
  <si>
    <t>0642171847301</t>
  </si>
  <si>
    <t>7184-50/63/1000</t>
  </si>
  <si>
    <t>0642171860006</t>
  </si>
  <si>
    <t>7186-40/22/200</t>
  </si>
  <si>
    <t>0642171860108</t>
  </si>
  <si>
    <t>7186-40/22/250</t>
  </si>
  <si>
    <t>0642171860200</t>
  </si>
  <si>
    <t>7186-40/22/315</t>
  </si>
  <si>
    <t>0642171860301</t>
  </si>
  <si>
    <t>7186-40/22/400</t>
  </si>
  <si>
    <t>0642171860403</t>
  </si>
  <si>
    <t>7186-40/22/500</t>
  </si>
  <si>
    <t>0642171860505</t>
  </si>
  <si>
    <t>7186-40/27/250</t>
  </si>
  <si>
    <t>0642171860607</t>
  </si>
  <si>
    <t>7186-40/27/315</t>
  </si>
  <si>
    <t>0642171860709</t>
  </si>
  <si>
    <t>7186-40/27/400</t>
  </si>
  <si>
    <t>0642171860800</t>
  </si>
  <si>
    <t>7186-40/27/500</t>
  </si>
  <si>
    <t>0642171860902</t>
  </si>
  <si>
    <t>7186-40/27/630</t>
  </si>
  <si>
    <t>0642171861007</t>
  </si>
  <si>
    <t>7186-40/32/250</t>
  </si>
  <si>
    <t>0642171861109</t>
  </si>
  <si>
    <t>7186-40/32/315</t>
  </si>
  <si>
    <t>0642171861200</t>
  </si>
  <si>
    <t>7186-40/32/400</t>
  </si>
  <si>
    <t>0642171861302</t>
  </si>
  <si>
    <t>7186-40/32/500</t>
  </si>
  <si>
    <t>0642171861404</t>
  </si>
  <si>
    <t>7186-40/32/630</t>
  </si>
  <si>
    <t>0642171863009</t>
  </si>
  <si>
    <t>7186-50/22/200</t>
  </si>
  <si>
    <t>0642171863100</t>
  </si>
  <si>
    <t>7186-50/22/250</t>
  </si>
  <si>
    <t>0642171863202</t>
  </si>
  <si>
    <t>7186-50/22/315</t>
  </si>
  <si>
    <t>0642171863304</t>
  </si>
  <si>
    <t>7186-50/22/400</t>
  </si>
  <si>
    <t>0642171863406</t>
  </si>
  <si>
    <t>7186-50/22/500</t>
  </si>
  <si>
    <t>0642171863508</t>
  </si>
  <si>
    <t>7186-50/22/630</t>
  </si>
  <si>
    <t>0642171863600</t>
  </si>
  <si>
    <t>7186-50/27/315</t>
  </si>
  <si>
    <t>0642171863701</t>
  </si>
  <si>
    <t>7186-50/27/400</t>
  </si>
  <si>
    <t>0642171863803</t>
  </si>
  <si>
    <t>7186-50/27/500</t>
  </si>
  <si>
    <t>0642171863905</t>
  </si>
  <si>
    <t>7186-50/27/630</t>
  </si>
  <si>
    <t>0642171864000</t>
  </si>
  <si>
    <t>7186-50/27/800</t>
  </si>
  <si>
    <t>0642171864101</t>
  </si>
  <si>
    <t>7186-50/32/315</t>
  </si>
  <si>
    <t>0642171864203</t>
  </si>
  <si>
    <t>7186-50/32/400</t>
  </si>
  <si>
    <t>0642171864305</t>
  </si>
  <si>
    <t>7186-50/32/500</t>
  </si>
  <si>
    <t>0642171864407</t>
  </si>
  <si>
    <t>7186-50/32/630</t>
  </si>
  <si>
    <t>0642171864509</t>
  </si>
  <si>
    <t>7186-50/32/800</t>
  </si>
  <si>
    <t>0642171864600</t>
  </si>
  <si>
    <t>7186-50/32/900</t>
  </si>
  <si>
    <t>0642171864702</t>
  </si>
  <si>
    <t>7186-50/32/1000</t>
  </si>
  <si>
    <t>0642171864804</t>
  </si>
  <si>
    <t>7186-50/40/400</t>
  </si>
  <si>
    <t>0642171864906</t>
  </si>
  <si>
    <t>7186-50/40/500</t>
  </si>
  <si>
    <t>0642171865000</t>
  </si>
  <si>
    <t>7186-50/40/630</t>
  </si>
  <si>
    <t>0642171865102</t>
  </si>
  <si>
    <t>7186-50/40/800</t>
  </si>
  <si>
    <t>0642171865204</t>
  </si>
  <si>
    <t>7186-50/40/900</t>
  </si>
  <si>
    <t>0642171865306</t>
  </si>
  <si>
    <t>7186-50/40/1000</t>
  </si>
  <si>
    <t>0642171865408</t>
  </si>
  <si>
    <t>7186-50/50/400</t>
  </si>
  <si>
    <t>0642171865500</t>
  </si>
  <si>
    <t>7186-50/50/500</t>
  </si>
  <si>
    <t>0642171865601</t>
  </si>
  <si>
    <t>0642171865703</t>
  </si>
  <si>
    <t>0642171865805</t>
  </si>
  <si>
    <t>0642171865907</t>
  </si>
  <si>
    <t>0642171866205</t>
  </si>
  <si>
    <t>0642171866307</t>
  </si>
  <si>
    <t>0642171866409</t>
  </si>
  <si>
    <t>0642171866500</t>
  </si>
  <si>
    <t>0642171880002</t>
  </si>
  <si>
    <t>7188-40/22/315</t>
  </si>
  <si>
    <t>0642171880104</t>
  </si>
  <si>
    <t>7188-40/22/400</t>
  </si>
  <si>
    <t>0642171880206</t>
  </si>
  <si>
    <t>7188-40/22/500</t>
  </si>
  <si>
    <t>0642171880308</t>
  </si>
  <si>
    <t>7188-40/27/315</t>
  </si>
  <si>
    <t>0642171880400</t>
  </si>
  <si>
    <t>7188-40/27/400</t>
  </si>
  <si>
    <t>0642171880501</t>
  </si>
  <si>
    <t>7188-40/27/500</t>
  </si>
  <si>
    <t>0642171880603</t>
  </si>
  <si>
    <t>7188-40/27/630</t>
  </si>
  <si>
    <t>0642171880705</t>
  </si>
  <si>
    <t>7188-40/32/315</t>
  </si>
  <si>
    <t>0642171880807</t>
  </si>
  <si>
    <t>7188-40/32/400</t>
  </si>
  <si>
    <t>0642171880909</t>
  </si>
  <si>
    <t>7188-40/32/500</t>
  </si>
  <si>
    <t>0642171881003</t>
  </si>
  <si>
    <t>7188-40/32/630</t>
  </si>
  <si>
    <t>0642171882208</t>
  </si>
  <si>
    <t>7188-50/22/315</t>
  </si>
  <si>
    <t>0642171882300</t>
  </si>
  <si>
    <t>7188-50/22/400</t>
  </si>
  <si>
    <t>0642171882401</t>
  </si>
  <si>
    <t>7188-50/22/500</t>
  </si>
  <si>
    <t>0642171882503</t>
  </si>
  <si>
    <t>7188-50/22/630</t>
  </si>
  <si>
    <t>0642171882605</t>
  </si>
  <si>
    <t>7188-50/27/315</t>
  </si>
  <si>
    <t>0642171882707</t>
  </si>
  <si>
    <t>7188-50/27/400</t>
  </si>
  <si>
    <t>0642171882809</t>
  </si>
  <si>
    <t>7188-50/27/500</t>
  </si>
  <si>
    <t>0642171882900</t>
  </si>
  <si>
    <t>7188-50/27/630</t>
  </si>
  <si>
    <t>0642171883005</t>
  </si>
  <si>
    <t>7188-50/27/800</t>
  </si>
  <si>
    <t>0642171883107</t>
  </si>
  <si>
    <t>7188-50/32/315</t>
  </si>
  <si>
    <t>0642171883209</t>
  </si>
  <si>
    <t>7188-50/32/400</t>
  </si>
  <si>
    <t>0642171883300</t>
  </si>
  <si>
    <t>7188-50/32/500</t>
  </si>
  <si>
    <t>0642171883402</t>
  </si>
  <si>
    <t>7188-50/32/630</t>
  </si>
  <si>
    <t>0642171883504</t>
  </si>
  <si>
    <t>7188-50/32/800</t>
  </si>
  <si>
    <t>0642171883606</t>
  </si>
  <si>
    <t>7188-50/32/900</t>
  </si>
  <si>
    <t>0642171883708</t>
  </si>
  <si>
    <t>7188-50/32/1000</t>
  </si>
  <si>
    <t>0642171883800</t>
  </si>
  <si>
    <t>7188-50/40/400</t>
  </si>
  <si>
    <t>0642171883901</t>
  </si>
  <si>
    <t>7188-50/40/500</t>
  </si>
  <si>
    <t>0642171884006</t>
  </si>
  <si>
    <t>7188-50/40/630</t>
  </si>
  <si>
    <t>0642171884108</t>
  </si>
  <si>
    <t>7188-50/40/800</t>
  </si>
  <si>
    <t>0642171884200</t>
  </si>
  <si>
    <t>7188-50/40/900</t>
  </si>
  <si>
    <t>0642171884301</t>
  </si>
  <si>
    <t>7188-50/40/1000</t>
  </si>
  <si>
    <t>0642171884403</t>
  </si>
  <si>
    <t>7188-50/50/400</t>
  </si>
  <si>
    <t>0642171884505</t>
  </si>
  <si>
    <t>7188-50/50/500</t>
  </si>
  <si>
    <t>0642171884607</t>
  </si>
  <si>
    <t>7188-50/50/630</t>
  </si>
  <si>
    <t>0642171884709</t>
  </si>
  <si>
    <t>7188-50/50/800</t>
  </si>
  <si>
    <t>0642171884800</t>
  </si>
  <si>
    <t>7188-50/50/900</t>
  </si>
  <si>
    <t>0642171884902</t>
  </si>
  <si>
    <t>7188-50/50/1000</t>
  </si>
  <si>
    <t>0642171885200</t>
  </si>
  <si>
    <t>7188-50/60/630</t>
  </si>
  <si>
    <t>0642171885302</t>
  </si>
  <si>
    <t>7188-50/60/800</t>
  </si>
  <si>
    <t>0642171885404</t>
  </si>
  <si>
    <t>7188-50/60/900</t>
  </si>
  <si>
    <t>0642171885506</t>
  </si>
  <si>
    <t>7188-50/60/1000</t>
  </si>
  <si>
    <t>0642172720501</t>
  </si>
  <si>
    <t>7272-16-47-80</t>
  </si>
  <si>
    <t>0642172720603</t>
  </si>
  <si>
    <t>7272-22-47-80</t>
  </si>
  <si>
    <t>0642172721604</t>
  </si>
  <si>
    <t>7272-22-70-100</t>
  </si>
  <si>
    <t>0642172720705</t>
  </si>
  <si>
    <t>7272-27-47-80</t>
  </si>
  <si>
    <t>0642172721706</t>
  </si>
  <si>
    <t>7272-27-70-100</t>
  </si>
  <si>
    <t>0642172720807</t>
  </si>
  <si>
    <t>7272-32-47-80</t>
  </si>
  <si>
    <t>0642172721808</t>
  </si>
  <si>
    <t>7272-32-70-100</t>
  </si>
  <si>
    <t>0642172721900</t>
  </si>
  <si>
    <t>7272-40-70-100</t>
  </si>
  <si>
    <t>0642172722900</t>
  </si>
  <si>
    <t>7272-40-86-100</t>
  </si>
  <si>
    <t>0642172722004</t>
  </si>
  <si>
    <t>7272-50-70-100</t>
  </si>
  <si>
    <t>0642172723005</t>
  </si>
  <si>
    <t>7272-50-86-100</t>
  </si>
  <si>
    <t>0642172723107</t>
  </si>
  <si>
    <t>7272-60-86-100</t>
  </si>
  <si>
    <t>0642172730306</t>
  </si>
  <si>
    <t>7275-16-42-60</t>
  </si>
  <si>
    <t>0642172730500</t>
  </si>
  <si>
    <t>7275-16-48-70</t>
  </si>
  <si>
    <t>0642172730703</t>
  </si>
  <si>
    <t>7275-16-56-80</t>
  </si>
  <si>
    <t>0642172731500</t>
  </si>
  <si>
    <t>7275-22-48-80</t>
  </si>
  <si>
    <t>0642172731205</t>
  </si>
  <si>
    <t>7275-22-42-60</t>
  </si>
  <si>
    <t>0642172731409</t>
  </si>
  <si>
    <t>7275-22-48-70</t>
  </si>
  <si>
    <t>0642172731602</t>
  </si>
  <si>
    <t>7275-22-56-80</t>
  </si>
  <si>
    <t>0642172731704</t>
  </si>
  <si>
    <t>7275-22-70-100</t>
  </si>
  <si>
    <t>0642172732206</t>
  </si>
  <si>
    <t>7275-27-42-60</t>
  </si>
  <si>
    <t>0642172732400</t>
  </si>
  <si>
    <t>7275-27-48-70</t>
  </si>
  <si>
    <t>0642172732603</t>
  </si>
  <si>
    <t>7275-27-56-80</t>
  </si>
  <si>
    <t>0642172732705</t>
  </si>
  <si>
    <t>7275-27-70-100</t>
  </si>
  <si>
    <t>0642172732909</t>
  </si>
  <si>
    <t>7275-27-85-120</t>
  </si>
  <si>
    <t>0642172733309</t>
  </si>
  <si>
    <t>7275-32-48-70</t>
  </si>
  <si>
    <t>0642172733502</t>
  </si>
  <si>
    <t>7275-32-56-80</t>
  </si>
  <si>
    <t>0642172733604</t>
  </si>
  <si>
    <t>7275-32-70-100</t>
  </si>
  <si>
    <t>0642172733808</t>
  </si>
  <si>
    <t>7275-32-85-120</t>
  </si>
  <si>
    <t>0642172734401</t>
  </si>
  <si>
    <t>7275-40-56-80</t>
  </si>
  <si>
    <t>0642172734503</t>
  </si>
  <si>
    <t>7275-40-70-100</t>
  </si>
  <si>
    <t>0642172734707</t>
  </si>
  <si>
    <t>7275-40-85-120</t>
  </si>
  <si>
    <t>0642172735300</t>
  </si>
  <si>
    <t>7275-50-70-100</t>
  </si>
  <si>
    <t>0642172735504</t>
  </si>
  <si>
    <t>7275-50-85-120</t>
  </si>
  <si>
    <t>0642172735606</t>
  </si>
  <si>
    <t>7275-50-110-140</t>
  </si>
  <si>
    <t>0642172736301</t>
  </si>
  <si>
    <t>7275-60-110-140</t>
  </si>
  <si>
    <t>0642172736607</t>
  </si>
  <si>
    <t>7275-80-110-140</t>
  </si>
  <si>
    <t>0642172737404</t>
  </si>
  <si>
    <t>7275-100-140-160</t>
  </si>
  <si>
    <t>0642172810103</t>
  </si>
  <si>
    <t>7285-16-1</t>
  </si>
  <si>
    <t>0642172810205</t>
  </si>
  <si>
    <t>7285-16-2</t>
  </si>
  <si>
    <t>0642172810307</t>
  </si>
  <si>
    <t>7285-16-3</t>
  </si>
  <si>
    <t>0642172810348</t>
  </si>
  <si>
    <t>0642172810409</t>
  </si>
  <si>
    <t>7285-16-6</t>
  </si>
  <si>
    <t>0642172810500</t>
  </si>
  <si>
    <t>7285-16-10</t>
  </si>
  <si>
    <t>0642172810602</t>
  </si>
  <si>
    <t>7285-16-20</t>
  </si>
  <si>
    <t>0642172810704</t>
  </si>
  <si>
    <t>7285-16-30</t>
  </si>
  <si>
    <t>0642172810001</t>
  </si>
  <si>
    <t>7285-16-60</t>
  </si>
  <si>
    <t>0642172810806</t>
  </si>
  <si>
    <t>7285-22-1</t>
  </si>
  <si>
    <t>0642172810908</t>
  </si>
  <si>
    <t>7285-22-2</t>
  </si>
  <si>
    <t>0642172811002</t>
  </si>
  <si>
    <t>7285-22-3</t>
  </si>
  <si>
    <t>0642172811043</t>
  </si>
  <si>
    <t>0642172811071</t>
  </si>
  <si>
    <t>0642172811104</t>
  </si>
  <si>
    <t>7285-22-6</t>
  </si>
  <si>
    <t>0642172811206</t>
  </si>
  <si>
    <t>7285-22-10</t>
  </si>
  <si>
    <t>0642172811308</t>
  </si>
  <si>
    <t>7285-22-20</t>
  </si>
  <si>
    <t>0642172811400</t>
  </si>
  <si>
    <t>7285-22-30</t>
  </si>
  <si>
    <t>0642172811501</t>
  </si>
  <si>
    <t>7285-22-60</t>
  </si>
  <si>
    <t>0642172811603</t>
  </si>
  <si>
    <t>7285-27-1</t>
  </si>
  <si>
    <t>0642172811705</t>
  </si>
  <si>
    <t>7285-27-2</t>
  </si>
  <si>
    <t>0642172811807</t>
  </si>
  <si>
    <t>7285-27-3</t>
  </si>
  <si>
    <t>0642172811848</t>
  </si>
  <si>
    <t>0642172811909</t>
  </si>
  <si>
    <t>7285-27-6</t>
  </si>
  <si>
    <t>0642172812003</t>
  </si>
  <si>
    <t>7285-27-10</t>
  </si>
  <si>
    <t>0642172812105</t>
  </si>
  <si>
    <t>7285-27-20</t>
  </si>
  <si>
    <t>0642172812207</t>
  </si>
  <si>
    <t>7285-27-30</t>
  </si>
  <si>
    <t>0642172812309</t>
  </si>
  <si>
    <t>7285-27-60</t>
  </si>
  <si>
    <t>0642172812400</t>
  </si>
  <si>
    <t>7285-27-100</t>
  </si>
  <si>
    <t>0642172813401</t>
  </si>
  <si>
    <t>7285-40-1</t>
  </si>
  <si>
    <t>0642172813503</t>
  </si>
  <si>
    <t>7285-40-2</t>
  </si>
  <si>
    <t>0642172813605</t>
  </si>
  <si>
    <t>7285-40-3</t>
  </si>
  <si>
    <t>0642172813646</t>
  </si>
  <si>
    <t>0642172813674</t>
  </si>
  <si>
    <t>0642172813707</t>
  </si>
  <si>
    <t>7285-40-6</t>
  </si>
  <si>
    <t>0642172813809</t>
  </si>
  <si>
    <t>7285-40-10</t>
  </si>
  <si>
    <t>0642172813900</t>
  </si>
  <si>
    <t>7285-40-20</t>
  </si>
  <si>
    <t>0642172814005</t>
  </si>
  <si>
    <t>7285-40-30</t>
  </si>
  <si>
    <t>0642172814107</t>
  </si>
  <si>
    <t>7285-40-60</t>
  </si>
  <si>
    <t>0642172814209</t>
  </si>
  <si>
    <t>7285-40-100</t>
  </si>
  <si>
    <t>0642172814300</t>
  </si>
  <si>
    <t>7285-50-1</t>
  </si>
  <si>
    <t>0642172814402</t>
  </si>
  <si>
    <t>7285-50-2</t>
  </si>
  <si>
    <t>0642172814504</t>
  </si>
  <si>
    <t>7285-50-3</t>
  </si>
  <si>
    <t>0642172814558</t>
  </si>
  <si>
    <t>0642172814606</t>
  </si>
  <si>
    <t>7285-50-6</t>
  </si>
  <si>
    <t>0642172814708</t>
  </si>
  <si>
    <t>7285-50-10</t>
  </si>
  <si>
    <t>0642172814800</t>
  </si>
  <si>
    <t>7285-50-20</t>
  </si>
  <si>
    <t>0642172814901</t>
  </si>
  <si>
    <t>7285-50-30</t>
  </si>
  <si>
    <t>0642172815006</t>
  </si>
  <si>
    <t>7285-50-60</t>
  </si>
  <si>
    <t>0642172815108</t>
  </si>
  <si>
    <t>7285-50-100</t>
  </si>
  <si>
    <t>0642172815200</t>
  </si>
  <si>
    <t>7285-60-1</t>
  </si>
  <si>
    <t>0642172815301</t>
  </si>
  <si>
    <t>7285-60-2</t>
  </si>
  <si>
    <t>0642172815403</t>
  </si>
  <si>
    <t>7285-60-3</t>
  </si>
  <si>
    <t>0642172815457</t>
  </si>
  <si>
    <t>0642172815505</t>
  </si>
  <si>
    <t>7285-60-6</t>
  </si>
  <si>
    <t>0642172815607</t>
  </si>
  <si>
    <t>7285-60-10</t>
  </si>
  <si>
    <t>0642172815709</t>
  </si>
  <si>
    <t>7285-60-20</t>
  </si>
  <si>
    <t>0642172815800</t>
  </si>
  <si>
    <t>7285-60-30</t>
  </si>
  <si>
    <t>0642172816109</t>
  </si>
  <si>
    <t>7285-60-40</t>
  </si>
  <si>
    <t>0642172815902</t>
  </si>
  <si>
    <t>7285-60-60</t>
  </si>
  <si>
    <t>0642172816007</t>
  </si>
  <si>
    <t>7285-60-100</t>
  </si>
  <si>
    <t>0642173115103</t>
  </si>
  <si>
    <t>7311-30-16-35</t>
  </si>
  <si>
    <t>0642173115129</t>
  </si>
  <si>
    <t>7311-30-22-35</t>
  </si>
  <si>
    <t>0642173115144</t>
  </si>
  <si>
    <t>7311-30-27-35</t>
  </si>
  <si>
    <t>0642173115157</t>
  </si>
  <si>
    <t>7311-30-32-35</t>
  </si>
  <si>
    <t>0642173115307</t>
  </si>
  <si>
    <t>7311-40-16-37</t>
  </si>
  <si>
    <t>0642173115409</t>
  </si>
  <si>
    <t>7311-40-22-37</t>
  </si>
  <si>
    <t>0642173115500</t>
  </si>
  <si>
    <t>7311-40-27-37</t>
  </si>
  <si>
    <t>0642173115602</t>
  </si>
  <si>
    <t>7311-40-32-37</t>
  </si>
  <si>
    <t>0642173115704</t>
  </si>
  <si>
    <t>7311-40-40-37</t>
  </si>
  <si>
    <t>0642173119107</t>
  </si>
  <si>
    <t>7311-40-16-90</t>
  </si>
  <si>
    <t>0642173119209</t>
  </si>
  <si>
    <t>7311-40-22-90</t>
  </si>
  <si>
    <t>0642173117502</t>
  </si>
  <si>
    <t>7311-40-27-90</t>
  </si>
  <si>
    <t>0642173117604</t>
  </si>
  <si>
    <t>7311-40-32-90</t>
  </si>
  <si>
    <t>0642173117706</t>
  </si>
  <si>
    <t>7311-40-40-90</t>
  </si>
  <si>
    <t>0642173118401</t>
  </si>
  <si>
    <t>7311-50-22-40</t>
  </si>
  <si>
    <t>0642173118503</t>
  </si>
  <si>
    <t>7311-50-27-40</t>
  </si>
  <si>
    <t>0642173118605</t>
  </si>
  <si>
    <t>7311-50-32-40</t>
  </si>
  <si>
    <t>0642173118707</t>
  </si>
  <si>
    <t>7311-50-40-40</t>
  </si>
  <si>
    <t>0642173118809</t>
  </si>
  <si>
    <t>7311-50-50-40</t>
  </si>
  <si>
    <t>0642173116807</t>
  </si>
  <si>
    <t>7311-50-50-100</t>
  </si>
  <si>
    <t>0642173116705</t>
  </si>
  <si>
    <t>7311-50-40-100</t>
  </si>
  <si>
    <t>0642173116603</t>
  </si>
  <si>
    <t>7311-50-32-100</t>
  </si>
  <si>
    <t>0642173116501</t>
  </si>
  <si>
    <t>7311-50-27-100</t>
  </si>
  <si>
    <t>0642173116400</t>
  </si>
  <si>
    <t>7311-50-22-100</t>
  </si>
  <si>
    <t>0642173115220</t>
  </si>
  <si>
    <t>7311-30-16-45 QC</t>
  </si>
  <si>
    <t>0642173115233</t>
  </si>
  <si>
    <t>7311-30-22-45 QC</t>
  </si>
  <si>
    <t>0642173115246</t>
  </si>
  <si>
    <t>7311-30-27-45 QC</t>
  </si>
  <si>
    <t>0642173115259</t>
  </si>
  <si>
    <t>7311-30-32-45 QC</t>
  </si>
  <si>
    <t>0642173115806</t>
  </si>
  <si>
    <t>7311-40-16-50 QC</t>
  </si>
  <si>
    <t>0642173115819</t>
  </si>
  <si>
    <t>7311-40-16-90 QC</t>
  </si>
  <si>
    <t>0642173115821</t>
  </si>
  <si>
    <t>7311-40-22-50 QC</t>
  </si>
  <si>
    <t>0642173115834</t>
  </si>
  <si>
    <t>7311-40-22-90 QC</t>
  </si>
  <si>
    <t>0642173115847</t>
  </si>
  <si>
    <t>7311-40-27-50 QC</t>
  </si>
  <si>
    <t>0642173115850</t>
  </si>
  <si>
    <t>7311-40-27-90 QC</t>
  </si>
  <si>
    <t>0642173115862</t>
  </si>
  <si>
    <t>7311-40-32-50 QC</t>
  </si>
  <si>
    <t>0642173115875</t>
  </si>
  <si>
    <t>7311-40-32-90 QC</t>
  </si>
  <si>
    <t>0642173115888</t>
  </si>
  <si>
    <t>7311-40-40-50 QC</t>
  </si>
  <si>
    <t>0642173115890</t>
  </si>
  <si>
    <t>7311-40-40-90 QC</t>
  </si>
  <si>
    <t>0642173141104</t>
  </si>
  <si>
    <t>7314-40-16-70</t>
  </si>
  <si>
    <t>0642173141206</t>
  </si>
  <si>
    <t>7314-40-22-70</t>
  </si>
  <si>
    <t>0642173141308</t>
  </si>
  <si>
    <t>7314-40-27-70</t>
  </si>
  <si>
    <t>0642173141400</t>
  </si>
  <si>
    <t>7314-40-32-70</t>
  </si>
  <si>
    <t>0642173141501</t>
  </si>
  <si>
    <t>7314-40-40-70</t>
  </si>
  <si>
    <t>0642173141603</t>
  </si>
  <si>
    <t>7314-40-16-100</t>
  </si>
  <si>
    <t>0642173141705</t>
  </si>
  <si>
    <t>7314-40-22-100</t>
  </si>
  <si>
    <t>0642173141807</t>
  </si>
  <si>
    <t>7314-40-27-100</t>
  </si>
  <si>
    <t>0642173141909</t>
  </si>
  <si>
    <t>7314-40-32-100</t>
  </si>
  <si>
    <t>0642173142003</t>
  </si>
  <si>
    <t>7314-40-40-100</t>
  </si>
  <si>
    <t>0642173142105</t>
  </si>
  <si>
    <t>7314-50-27-75</t>
  </si>
  <si>
    <t>0642173142207</t>
  </si>
  <si>
    <t>7314-50-32-75</t>
  </si>
  <si>
    <t>0642173142309</t>
  </si>
  <si>
    <t>7314-50-40-75</t>
  </si>
  <si>
    <t>0642173142400</t>
  </si>
  <si>
    <t>7314-50-27-105</t>
  </si>
  <si>
    <t>0642173142502</t>
  </si>
  <si>
    <t>7314-50-32-105</t>
  </si>
  <si>
    <t>0642173142604</t>
  </si>
  <si>
    <t>7314-50-40-105</t>
  </si>
  <si>
    <t>0642173320203</t>
  </si>
  <si>
    <t>7332-30-16-35</t>
  </si>
  <si>
    <t>0642173320305</t>
  </si>
  <si>
    <t>7332-30-22-35</t>
  </si>
  <si>
    <t>0642173320407</t>
  </si>
  <si>
    <t>7332-30-27-35</t>
  </si>
  <si>
    <t>0642173300207</t>
  </si>
  <si>
    <t>7332-30-16-50</t>
  </si>
  <si>
    <t>0642173300309</t>
  </si>
  <si>
    <t>7332-30-22-50</t>
  </si>
  <si>
    <t>0642173300400</t>
  </si>
  <si>
    <t>7332-30-27-50</t>
  </si>
  <si>
    <t>0642173350208</t>
  </si>
  <si>
    <t>7332-30-16-73</t>
  </si>
  <si>
    <t>0642173350300</t>
  </si>
  <si>
    <t>7332-30-22-73</t>
  </si>
  <si>
    <t>0642173350401</t>
  </si>
  <si>
    <t>7332-30-27-73</t>
  </si>
  <si>
    <t>0642173305507</t>
  </si>
  <si>
    <t>7332-30-32-50</t>
  </si>
  <si>
    <t>0642173321204</t>
  </si>
  <si>
    <t>7332-40-16-37</t>
  </si>
  <si>
    <t>0642173321306</t>
  </si>
  <si>
    <t>7332-40-22-37</t>
  </si>
  <si>
    <t>0642173321408</t>
  </si>
  <si>
    <t>7332-40-27-37</t>
  </si>
  <si>
    <t>0642173321500</t>
  </si>
  <si>
    <t>7332-40-32-41</t>
  </si>
  <si>
    <t>0642173321601</t>
  </si>
  <si>
    <t>7332-40-40-45</t>
  </si>
  <si>
    <t>0642173301208</t>
  </si>
  <si>
    <t>7332-40-16-52</t>
  </si>
  <si>
    <t>0642173301300</t>
  </si>
  <si>
    <t>7332-40-22-52</t>
  </si>
  <si>
    <t>0642173301401</t>
  </si>
  <si>
    <t>7332-40-27-52</t>
  </si>
  <si>
    <t>0642173301503</t>
  </si>
  <si>
    <t>7332-40-32-52</t>
  </si>
  <si>
    <t>0642173301605</t>
  </si>
  <si>
    <t>7332-40-40-52</t>
  </si>
  <si>
    <t>0642173351606</t>
  </si>
  <si>
    <t>7332-40-40-75</t>
  </si>
  <si>
    <t>0642173351504</t>
  </si>
  <si>
    <t>7332-40-32-75</t>
  </si>
  <si>
    <t>0642173351402</t>
  </si>
  <si>
    <t>7332-40-27-75</t>
  </si>
  <si>
    <t>0642173351300</t>
  </si>
  <si>
    <t>7332-40-22-75</t>
  </si>
  <si>
    <t>0642173351209</t>
  </si>
  <si>
    <t>7332-40-16-75</t>
  </si>
  <si>
    <t>0642173303200</t>
  </si>
  <si>
    <t>7332-50-16-55</t>
  </si>
  <si>
    <t>0642173303301</t>
  </si>
  <si>
    <t>7332-50-22-55</t>
  </si>
  <si>
    <t>0642173303403</t>
  </si>
  <si>
    <t>7332-50-27-55</t>
  </si>
  <si>
    <t>0642173303505</t>
  </si>
  <si>
    <t>7332-50-32-55</t>
  </si>
  <si>
    <t>0642173303607</t>
  </si>
  <si>
    <t>7332-50-40-55</t>
  </si>
  <si>
    <t>0642173303709</t>
  </si>
  <si>
    <t>7332-50-50-55</t>
  </si>
  <si>
    <t>0642173353700</t>
  </si>
  <si>
    <t>7332-50-50-78</t>
  </si>
  <si>
    <t>0642173353506</t>
  </si>
  <si>
    <t>7332-50-32-78</t>
  </si>
  <si>
    <t>0642173353608</t>
  </si>
  <si>
    <t>7332-50-40-78</t>
  </si>
  <si>
    <t>0642173353404</t>
  </si>
  <si>
    <t>7332-50-27-78</t>
  </si>
  <si>
    <t>0642173353302</t>
  </si>
  <si>
    <t>7332-50-22-78</t>
  </si>
  <si>
    <t>0642173353200</t>
  </si>
  <si>
    <t>7332-50-16-78</t>
  </si>
  <si>
    <t>0642173309220</t>
  </si>
  <si>
    <t>7332-30-16-52 QC</t>
  </si>
  <si>
    <t>0642173309233</t>
  </si>
  <si>
    <t>7332-30-22-52 QC</t>
  </si>
  <si>
    <t>0642173309246</t>
  </si>
  <si>
    <t>7332-30-27-54 QC</t>
  </si>
  <si>
    <t>0642173309259</t>
  </si>
  <si>
    <t>7332-30-32-58 QC</t>
  </si>
  <si>
    <t>0642173309322</t>
  </si>
  <si>
    <t>7332-40-16-52 QC</t>
  </si>
  <si>
    <t>0642173309335</t>
  </si>
  <si>
    <t>7332-40-22-52 QC</t>
  </si>
  <si>
    <t>0642173309348</t>
  </si>
  <si>
    <t>7332-40-27-54 QC</t>
  </si>
  <si>
    <t>0642173309350</t>
  </si>
  <si>
    <t>7332-40-32-58 QC</t>
  </si>
  <si>
    <t>0642173309363</t>
  </si>
  <si>
    <t>7332-40-40-60 QC</t>
  </si>
  <si>
    <t>0642173506105</t>
  </si>
  <si>
    <t>7350-40-40-30</t>
  </si>
  <si>
    <t>0642173501508</t>
  </si>
  <si>
    <t>7350-40-40-40</t>
  </si>
  <si>
    <t>0642173506207</t>
  </si>
  <si>
    <t>7350-40-50-29</t>
  </si>
  <si>
    <t>0642173507106</t>
  </si>
  <si>
    <t>7350-50-40-30</t>
  </si>
  <si>
    <t>0642173507208</t>
  </si>
  <si>
    <t>7350-50-50-30</t>
  </si>
  <si>
    <t>0642173503601</t>
  </si>
  <si>
    <t>7350-50-50-40</t>
  </si>
  <si>
    <t>0642173507300</t>
  </si>
  <si>
    <t>7350-50-60-40</t>
  </si>
  <si>
    <t>0642173505705</t>
  </si>
  <si>
    <t>7350-60-60-48</t>
  </si>
  <si>
    <t>0642173508300</t>
  </si>
  <si>
    <t>7350-60-60-40</t>
  </si>
  <si>
    <t>0642176160417</t>
  </si>
  <si>
    <t>7616-30-ER16-50</t>
  </si>
  <si>
    <t>0642176160623</t>
  </si>
  <si>
    <t>7616-30-ER32-50</t>
  </si>
  <si>
    <t>0642176160302</t>
  </si>
  <si>
    <t>7616-40-ER25-60</t>
  </si>
  <si>
    <t>0642176160700</t>
  </si>
  <si>
    <t>7616-40-ER32-60</t>
  </si>
  <si>
    <t>0642176163600</t>
  </si>
  <si>
    <t>7616-40-ER32-130</t>
  </si>
  <si>
    <t>0642176161303</t>
  </si>
  <si>
    <t>7616-40-ER40-60</t>
  </si>
  <si>
    <t>0642176161802</t>
  </si>
  <si>
    <t>7616-50-ER32-70</t>
  </si>
  <si>
    <t>0642176162905</t>
  </si>
  <si>
    <t>7616-50-ER32-130</t>
  </si>
  <si>
    <t>0642176162304</t>
  </si>
  <si>
    <t>7616-50-ER40-70</t>
  </si>
  <si>
    <t>0642176162600</t>
  </si>
  <si>
    <t>7616-50-ER40-130</t>
  </si>
  <si>
    <t>0642176168618</t>
  </si>
  <si>
    <t>E</t>
  </si>
  <si>
    <t>0642176168710</t>
  </si>
  <si>
    <t>7616-40-16-100 QC</t>
  </si>
  <si>
    <t>0642176168913</t>
  </si>
  <si>
    <t>0642176169517</t>
  </si>
  <si>
    <t>0642176169710</t>
  </si>
  <si>
    <t>0642176164128</t>
  </si>
  <si>
    <t>7616-40-ER16-100 S</t>
  </si>
  <si>
    <t>0642176164220</t>
  </si>
  <si>
    <t>7616-40-ER16-150 S</t>
  </si>
  <si>
    <t>0642176164525</t>
  </si>
  <si>
    <t>7616-50-ER16-100 S</t>
  </si>
  <si>
    <t>0642176164627</t>
  </si>
  <si>
    <t>7616-50-ER16-150 S</t>
  </si>
  <si>
    <t>0642176160404</t>
  </si>
  <si>
    <t>7616-30-ER16-50 KPL</t>
  </si>
  <si>
    <t>0642176160506</t>
  </si>
  <si>
    <t>7616-30-ER32-50 KPL</t>
  </si>
  <si>
    <t>0642176160109</t>
  </si>
  <si>
    <t>7616-40-ER25-60 KPL</t>
  </si>
  <si>
    <t>0642176160801</t>
  </si>
  <si>
    <t>7616-40-ER32-60 KPL</t>
  </si>
  <si>
    <t>0642176163407</t>
  </si>
  <si>
    <t>7616-40-ER32-130 KPL</t>
  </si>
  <si>
    <t>0642176161100</t>
  </si>
  <si>
    <t>7616-40-ER40-60 KPL</t>
  </si>
  <si>
    <t>0642176161609</t>
  </si>
  <si>
    <t>7616-50-ER32-70 KPL</t>
  </si>
  <si>
    <t>0642176162701</t>
  </si>
  <si>
    <t>7616-50-ER32-130 KPL</t>
  </si>
  <si>
    <t>0642176162100</t>
  </si>
  <si>
    <t>7616-50-ER40-70 KPL</t>
  </si>
  <si>
    <t>0642176160519</t>
  </si>
  <si>
    <t>7616-30-ER32-50-PL</t>
  </si>
  <si>
    <t>0642176160827</t>
  </si>
  <si>
    <t>7616-40-ER32-60-PL</t>
  </si>
  <si>
    <t>0642176161611</t>
  </si>
  <si>
    <t>7616-50-ER32-70-PL</t>
  </si>
  <si>
    <t>0642176164102</t>
  </si>
  <si>
    <t>7616-40-ER16-100-S KPL</t>
  </si>
  <si>
    <t>0642176164204</t>
  </si>
  <si>
    <t>7616-40-ER16-150-S KPL</t>
  </si>
  <si>
    <t>0642176164500</t>
  </si>
  <si>
    <t>7616-50-ER16-100-S KPL</t>
  </si>
  <si>
    <t>0642176164601</t>
  </si>
  <si>
    <t>7616-50-ER16-150-S KPL</t>
  </si>
  <si>
    <t>0642176218204</t>
  </si>
  <si>
    <t>7620-30-6-50 QC</t>
  </si>
  <si>
    <t>0642176218217</t>
  </si>
  <si>
    <t>7620-30-8-50 QC</t>
  </si>
  <si>
    <t>0642176218220</t>
  </si>
  <si>
    <t>7620-30-10-50 QC</t>
  </si>
  <si>
    <t>0642176218232</t>
  </si>
  <si>
    <t>7620-30-12-50 QC</t>
  </si>
  <si>
    <t>0642176218245</t>
  </si>
  <si>
    <t>7620-30-16-63 QC</t>
  </si>
  <si>
    <t>0642176218258</t>
  </si>
  <si>
    <t>7620-30-20-63 QC</t>
  </si>
  <si>
    <t>0642176218319</t>
  </si>
  <si>
    <t>7620-40-6-50 QC</t>
  </si>
  <si>
    <t>0642176218334</t>
  </si>
  <si>
    <t>7620-40-8-50 QC</t>
  </si>
  <si>
    <t>0642176218350</t>
  </si>
  <si>
    <t>7620-40-10-50 QC</t>
  </si>
  <si>
    <t>0642176218375</t>
  </si>
  <si>
    <t>7620-40-12-50 QC</t>
  </si>
  <si>
    <t>0642176218390</t>
  </si>
  <si>
    <t>7620-40-14-63 QC</t>
  </si>
  <si>
    <t>0642176218410</t>
  </si>
  <si>
    <t>7620-40-16-63 QC</t>
  </si>
  <si>
    <t>0642176218436</t>
  </si>
  <si>
    <t>7620-40-20-63 QC</t>
  </si>
  <si>
    <t>0642176218500</t>
  </si>
  <si>
    <t>7620-40-25-85 QC</t>
  </si>
  <si>
    <t>0642176218566</t>
  </si>
  <si>
    <t>7620-40-32-90 QC</t>
  </si>
  <si>
    <t>0642176210105</t>
  </si>
  <si>
    <t>7620-30-6-40</t>
  </si>
  <si>
    <t>0642176210207</t>
  </si>
  <si>
    <t>7620-30-8-40</t>
  </si>
  <si>
    <t>0642176210309</t>
  </si>
  <si>
    <t>7620-30-10-40</t>
  </si>
  <si>
    <t>0642176210400</t>
  </si>
  <si>
    <t>7620-30-12-40</t>
  </si>
  <si>
    <t>0642176210502</t>
  </si>
  <si>
    <t>7620-30-16-50</t>
  </si>
  <si>
    <t>0642176210604</t>
  </si>
  <si>
    <t>7620-30-20-63</t>
  </si>
  <si>
    <t>0642176210706</t>
  </si>
  <si>
    <t>7620-30-25-68</t>
  </si>
  <si>
    <t>0642176217203</t>
  </si>
  <si>
    <t>7620-40-6-25</t>
  </si>
  <si>
    <t>0642176211106</t>
  </si>
  <si>
    <t>7620-40-6-50</t>
  </si>
  <si>
    <t>0642176217305</t>
  </si>
  <si>
    <t>7620-40-8-25</t>
  </si>
  <si>
    <t>0642176211208</t>
  </si>
  <si>
    <t>7620-40-8-50</t>
  </si>
  <si>
    <t>0642176211300</t>
  </si>
  <si>
    <t>7620-40-10-50</t>
  </si>
  <si>
    <t>0642176217101</t>
  </si>
  <si>
    <t>7620-40-10-27</t>
  </si>
  <si>
    <t>0642176217407</t>
  </si>
  <si>
    <t>7620-40-12-29</t>
  </si>
  <si>
    <t>0642176211401</t>
  </si>
  <si>
    <t>7620-40-12-50</t>
  </si>
  <si>
    <t>0642176217410</t>
  </si>
  <si>
    <t>7620-40-14-30</t>
  </si>
  <si>
    <t>0642176217422</t>
  </si>
  <si>
    <t>7620-40-14-50</t>
  </si>
  <si>
    <t>0642176217509</t>
  </si>
  <si>
    <t>7620-40-16-31</t>
  </si>
  <si>
    <t>0642176211503</t>
  </si>
  <si>
    <t>7620-40-16-63</t>
  </si>
  <si>
    <t>0642176207055</t>
  </si>
  <si>
    <t>7620-40-18-63</t>
  </si>
  <si>
    <t>0642176207103</t>
  </si>
  <si>
    <t>7620-40-20-35</t>
  </si>
  <si>
    <t>0642176211605</t>
  </si>
  <si>
    <t>7620-40-20-63</t>
  </si>
  <si>
    <t>0642176207307</t>
  </si>
  <si>
    <t>7620-40-25-60</t>
  </si>
  <si>
    <t>0642176211707</t>
  </si>
  <si>
    <t>7620-40-25-80</t>
  </si>
  <si>
    <t>0642176207500</t>
  </si>
  <si>
    <t>7620-40-32-70</t>
  </si>
  <si>
    <t>0642176211809</t>
  </si>
  <si>
    <t>7620-40-32-80</t>
  </si>
  <si>
    <t>0642176207602</t>
  </si>
  <si>
    <t>7620-40-32-100</t>
  </si>
  <si>
    <t>0642176213108</t>
  </si>
  <si>
    <t>7620-50-6-63</t>
  </si>
  <si>
    <t>0642176208807</t>
  </si>
  <si>
    <t>7620-50-6-130</t>
  </si>
  <si>
    <t>0642176213200</t>
  </si>
  <si>
    <t>7620-50-8-63</t>
  </si>
  <si>
    <t>0642176208790</t>
  </si>
  <si>
    <t>7620-50-8-130</t>
  </si>
  <si>
    <t>0642176213301</t>
  </si>
  <si>
    <t>7620-50-10-63</t>
  </si>
  <si>
    <t>0642176208810</t>
  </si>
  <si>
    <t>7620-50-10-130</t>
  </si>
  <si>
    <t>0642176213403</t>
  </si>
  <si>
    <t>7620-50-12-63</t>
  </si>
  <si>
    <t>0642176208822</t>
  </si>
  <si>
    <t>7620-50-12-130</t>
  </si>
  <si>
    <t>0642176208002</t>
  </si>
  <si>
    <t>7620-50-14-63</t>
  </si>
  <si>
    <t>0642176213505</t>
  </si>
  <si>
    <t>7620-50-16-63</t>
  </si>
  <si>
    <t>0642176208835</t>
  </si>
  <si>
    <t>7620-50-16-130</t>
  </si>
  <si>
    <t>0642176208848</t>
  </si>
  <si>
    <t>7620-50-16-160</t>
  </si>
  <si>
    <t>0642176208850</t>
  </si>
  <si>
    <t>7620-50-16-200</t>
  </si>
  <si>
    <t>0642176208015</t>
  </si>
  <si>
    <t>7620-50-18-63</t>
  </si>
  <si>
    <t>0642176208104</t>
  </si>
  <si>
    <t>7620-50-20-36</t>
  </si>
  <si>
    <t>0642176213607</t>
  </si>
  <si>
    <t>7620-50-20-63</t>
  </si>
  <si>
    <t>0642176208863</t>
  </si>
  <si>
    <t>7620-50-20-130</t>
  </si>
  <si>
    <t>0642176208308</t>
  </si>
  <si>
    <t>7620-50-25-60</t>
  </si>
  <si>
    <t>0642176213709</t>
  </si>
  <si>
    <t>7620-50-25-80</t>
  </si>
  <si>
    <t>0642176208351</t>
  </si>
  <si>
    <t>7620-50-25-130</t>
  </si>
  <si>
    <t>0642176208876</t>
  </si>
  <si>
    <t>7620-50-25-160</t>
  </si>
  <si>
    <t>0642176208501</t>
  </si>
  <si>
    <t>7620-50-32-70</t>
  </si>
  <si>
    <t>0642176213800</t>
  </si>
  <si>
    <t>7620-50-32-81</t>
  </si>
  <si>
    <t>0642176208603</t>
  </si>
  <si>
    <t>7620-50-32-100</t>
  </si>
  <si>
    <t>0642176208629</t>
  </si>
  <si>
    <t>7620-50-32-130</t>
  </si>
  <si>
    <t>0642176208889</t>
  </si>
  <si>
    <t>7620-50-32-160</t>
  </si>
  <si>
    <t>0642176213902</t>
  </si>
  <si>
    <t>7620-50-40-91</t>
  </si>
  <si>
    <t>0642176208705</t>
  </si>
  <si>
    <t>7620-50-40-100</t>
  </si>
  <si>
    <t>0642176214109</t>
  </si>
  <si>
    <t>7620-50-50-110</t>
  </si>
  <si>
    <t>0642176214200</t>
  </si>
  <si>
    <t>7620-50-63-115</t>
  </si>
  <si>
    <t>0642176270104</t>
  </si>
  <si>
    <t>7627-40-6-50</t>
  </si>
  <si>
    <t>0642176270206</t>
  </si>
  <si>
    <t>7627-40-8-50</t>
  </si>
  <si>
    <t>0642176270308</t>
  </si>
  <si>
    <t>7627-40-10-50</t>
  </si>
  <si>
    <t>0642176270400</t>
  </si>
  <si>
    <t>7627-40-12-50</t>
  </si>
  <si>
    <t>0642176270501</t>
  </si>
  <si>
    <t>7627-40-14-50</t>
  </si>
  <si>
    <t>0642176270603</t>
  </si>
  <si>
    <t>7627-40-16-63</t>
  </si>
  <si>
    <t>0642176270705</t>
  </si>
  <si>
    <t>7627-40-18-63</t>
  </si>
  <si>
    <t>0642176270807</t>
  </si>
  <si>
    <t>7627-40-20-63</t>
  </si>
  <si>
    <t>0642176270909</t>
  </si>
  <si>
    <t>7627-40-25-80</t>
  </si>
  <si>
    <t>0642176271003</t>
  </si>
  <si>
    <t>7627-40-32-80</t>
  </si>
  <si>
    <t>0642176271105</t>
  </si>
  <si>
    <t>7627-50-6-63</t>
  </si>
  <si>
    <t>0642176271207</t>
  </si>
  <si>
    <t>7627-50-8-63</t>
  </si>
  <si>
    <t>0642176271309</t>
  </si>
  <si>
    <t>7627-50-10-63</t>
  </si>
  <si>
    <t>0642176271400</t>
  </si>
  <si>
    <t>7627-50-12-63</t>
  </si>
  <si>
    <t>0642176271502</t>
  </si>
  <si>
    <t>7627-50-14-63</t>
  </si>
  <si>
    <t>0642176271604</t>
  </si>
  <si>
    <t>7627-50-16-63</t>
  </si>
  <si>
    <t>0642176271706</t>
  </si>
  <si>
    <t>7627-50-18-63</t>
  </si>
  <si>
    <t>0642176271808</t>
  </si>
  <si>
    <t>7627-50-20-63</t>
  </si>
  <si>
    <t>0642176271900</t>
  </si>
  <si>
    <t>7627-50-25-80</t>
  </si>
  <si>
    <t>0642176272004</t>
  </si>
  <si>
    <t>7627-50-32-80</t>
  </si>
  <si>
    <t>0642176272106</t>
  </si>
  <si>
    <t>7627-50-40-90</t>
  </si>
  <si>
    <t>0642176570401</t>
  </si>
  <si>
    <t>7657-40-13-88</t>
  </si>
  <si>
    <t>0642176570442</t>
  </si>
  <si>
    <t>7657-40-16-99</t>
  </si>
  <si>
    <t>0642176570503</t>
  </si>
  <si>
    <t>7657-50-13-85</t>
  </si>
  <si>
    <t>0642176570544</t>
  </si>
  <si>
    <t>7657-50-16-89</t>
  </si>
  <si>
    <t>0642176620204</t>
  </si>
  <si>
    <t>0642176620306</t>
  </si>
  <si>
    <t>0642176621205</t>
  </si>
  <si>
    <t>0642176621307</t>
  </si>
  <si>
    <t>0642128561002</t>
  </si>
  <si>
    <t>0642128562003</t>
  </si>
  <si>
    <t>0642153908207</t>
  </si>
  <si>
    <t>5390-63-B12-45 HSK</t>
  </si>
  <si>
    <t>0642153908309</t>
  </si>
  <si>
    <t>5390-63-B16-45 HSK</t>
  </si>
  <si>
    <t>0642153908400</t>
  </si>
  <si>
    <t>5390-63-B18-45 HSK</t>
  </si>
  <si>
    <t>0642153907206</t>
  </si>
  <si>
    <t>0642153907308</t>
  </si>
  <si>
    <t>0642153907400</t>
  </si>
  <si>
    <t>0642153907807</t>
  </si>
  <si>
    <t>5390-63-J33-1.75 HSK</t>
  </si>
  <si>
    <t>0642153907501</t>
  </si>
  <si>
    <t>0642153907603</t>
  </si>
  <si>
    <t>0642153907705</t>
  </si>
  <si>
    <t>0642153917204</t>
  </si>
  <si>
    <t>5391-63-13-150 HSK</t>
  </si>
  <si>
    <t>0642153917306</t>
  </si>
  <si>
    <t>5391-63-16-157 HSK</t>
  </si>
  <si>
    <t>0642153920206</t>
  </si>
  <si>
    <t>0642153920308</t>
  </si>
  <si>
    <t>0642153921207</t>
  </si>
  <si>
    <t>0642153921309</t>
  </si>
  <si>
    <t>0642176340005</t>
  </si>
  <si>
    <t>0642176340033</t>
  </si>
  <si>
    <t>0642176340061</t>
  </si>
  <si>
    <t>0642176340107</t>
  </si>
  <si>
    <t>0642176340150</t>
  </si>
  <si>
    <t>0642176341006</t>
  </si>
  <si>
    <t>0642176341034</t>
  </si>
  <si>
    <t>0642176341062</t>
  </si>
  <si>
    <t>0642176341108</t>
  </si>
  <si>
    <t>0642176341151</t>
  </si>
  <si>
    <t>0642176342007</t>
  </si>
  <si>
    <t>0642176342035</t>
  </si>
  <si>
    <t>0642176342063</t>
  </si>
  <si>
    <t>0642176342109</t>
  </si>
  <si>
    <t>0642176342152</t>
  </si>
  <si>
    <t>0642176340209</t>
  </si>
  <si>
    <t>0642176341200</t>
  </si>
  <si>
    <t>0642176342200</t>
  </si>
  <si>
    <t>0642176340252</t>
  </si>
  <si>
    <t>0642176341253</t>
  </si>
  <si>
    <t>0642176342254</t>
  </si>
  <si>
    <t>0642176340280</t>
  </si>
  <si>
    <t>0642176341281</t>
  </si>
  <si>
    <t>0642176342282</t>
  </si>
  <si>
    <t>0642176340300</t>
  </si>
  <si>
    <t>0642176341301</t>
  </si>
  <si>
    <t>0642176342302</t>
  </si>
  <si>
    <t>0642176340339</t>
  </si>
  <si>
    <t>0642176341330</t>
  </si>
  <si>
    <t>0642176342330</t>
  </si>
  <si>
    <t>0642176340354</t>
  </si>
  <si>
    <t>0642176341355</t>
  </si>
  <si>
    <t>0642176342356</t>
  </si>
  <si>
    <t>0642176340402</t>
  </si>
  <si>
    <t>0642176341403</t>
  </si>
  <si>
    <t>0642176342404</t>
  </si>
  <si>
    <t>0642176340456</t>
  </si>
  <si>
    <t>0642176340504</t>
  </si>
  <si>
    <t>0642176341505</t>
  </si>
  <si>
    <t>0642176342506</t>
  </si>
  <si>
    <t>0642176340558</t>
  </si>
  <si>
    <t>0642176341559</t>
  </si>
  <si>
    <t>0642176342550</t>
  </si>
  <si>
    <t>0642176340606</t>
  </si>
  <si>
    <t>0642176341607</t>
  </si>
  <si>
    <t>0642176342608</t>
  </si>
  <si>
    <t>0642176340650</t>
  </si>
  <si>
    <t>0642176341650</t>
  </si>
  <si>
    <t>0642176342651</t>
  </si>
  <si>
    <t>0642176340708</t>
  </si>
  <si>
    <t>0642176341709</t>
  </si>
  <si>
    <t>0642176342700</t>
  </si>
  <si>
    <t>0642176340751</t>
  </si>
  <si>
    <t>0642176341752</t>
  </si>
  <si>
    <t>0642176342753</t>
  </si>
  <si>
    <t>0642176340800</t>
  </si>
  <si>
    <t>0642176341800</t>
  </si>
  <si>
    <t>0642176342801</t>
  </si>
  <si>
    <t>0642176340853</t>
  </si>
  <si>
    <t>0642176341854</t>
  </si>
  <si>
    <t>0642176342855</t>
  </si>
  <si>
    <t>0642176340901</t>
  </si>
  <si>
    <t>0642176341902</t>
  </si>
  <si>
    <t>0642176340955</t>
  </si>
  <si>
    <t>0642176341956</t>
  </si>
  <si>
    <t>0642178722158</t>
  </si>
  <si>
    <t>7872-63-32-125 HSK</t>
  </si>
  <si>
    <t>0642178853005</t>
  </si>
  <si>
    <t>7885-63-6-65 HSK</t>
  </si>
  <si>
    <t>0642178853107</t>
  </si>
  <si>
    <t>7885-63-8-65 HSK</t>
  </si>
  <si>
    <t>0642178853150</t>
  </si>
  <si>
    <t>0642178853209</t>
  </si>
  <si>
    <t>7885-63-10-65 HSK</t>
  </si>
  <si>
    <t>0642178853252</t>
  </si>
  <si>
    <t>0642178853300</t>
  </si>
  <si>
    <t>7885-63-12-80 HSK</t>
  </si>
  <si>
    <t>0642178853354</t>
  </si>
  <si>
    <t>0642178853504</t>
  </si>
  <si>
    <t>7885-63-16-80 HSK</t>
  </si>
  <si>
    <t>0642178853532</t>
  </si>
  <si>
    <t>0642178853708</t>
  </si>
  <si>
    <t>7885-63-20-80 HSK</t>
  </si>
  <si>
    <t>0642178853800</t>
  </si>
  <si>
    <t>7885-63-25-110 HSK</t>
  </si>
  <si>
    <t>0642178853901</t>
  </si>
  <si>
    <t>7885-63-32-110 HSK</t>
  </si>
  <si>
    <t>0642178855109</t>
  </si>
  <si>
    <t>0642178855200</t>
  </si>
  <si>
    <t>0642178855302</t>
  </si>
  <si>
    <t>0642178855404</t>
  </si>
  <si>
    <t>0642178855506</t>
  </si>
  <si>
    <t>0642178855608</t>
  </si>
  <si>
    <t>0642178855700</t>
  </si>
  <si>
    <t>0642178855801</t>
  </si>
  <si>
    <t>0642178855903</t>
  </si>
  <si>
    <t>0642178856008</t>
  </si>
  <si>
    <t>0642178856100</t>
  </si>
  <si>
    <t>0642178865209</t>
  </si>
  <si>
    <t>0642178865300</t>
  </si>
  <si>
    <t>0642178865402</t>
  </si>
  <si>
    <t>0642178865504</t>
  </si>
  <si>
    <t>0642178865606</t>
  </si>
  <si>
    <t>0642178865708</t>
  </si>
  <si>
    <t>0642178865800</t>
  </si>
  <si>
    <t>0642178865901</t>
  </si>
  <si>
    <t>0642178866006</t>
  </si>
  <si>
    <t>0642178866108</t>
  </si>
  <si>
    <t>0642178865107</t>
  </si>
  <si>
    <t>0642178878110</t>
  </si>
  <si>
    <t>0642178873307</t>
  </si>
  <si>
    <t>7887-63-25-80 HSK</t>
  </si>
  <si>
    <t>0642178873363</t>
  </si>
  <si>
    <t>0642178873409</t>
  </si>
  <si>
    <t>7887-63-32-100 HSK</t>
  </si>
  <si>
    <t>0642178873440</t>
  </si>
  <si>
    <t>0642178873500</t>
  </si>
  <si>
    <t>7887-63-40-120 HSK</t>
  </si>
  <si>
    <t>0642178875309</t>
  </si>
  <si>
    <t>0642178875400</t>
  </si>
  <si>
    <t>0642178875502</t>
  </si>
  <si>
    <t>0642178883101</t>
  </si>
  <si>
    <t>7888-63-16-45 HSK</t>
  </si>
  <si>
    <t>0642178883155</t>
  </si>
  <si>
    <t>0642178883305</t>
  </si>
  <si>
    <t>7888-63-22-50 HSK</t>
  </si>
  <si>
    <t>0642178883333</t>
  </si>
  <si>
    <t>7888-63-22-80 HSK</t>
  </si>
  <si>
    <t>0642178883407</t>
  </si>
  <si>
    <t>7888-63-27-60 HSK</t>
  </si>
  <si>
    <t>0642178883489</t>
  </si>
  <si>
    <t>0642178883509</t>
  </si>
  <si>
    <t>7888-63-32-60 HSK</t>
  </si>
  <si>
    <t>0642178883600</t>
  </si>
  <si>
    <t>7888-63-40-60 HSK</t>
  </si>
  <si>
    <t>0642178884102</t>
  </si>
  <si>
    <t>0642178884204</t>
  </si>
  <si>
    <t>0642178884306</t>
  </si>
  <si>
    <t>0642178884408</t>
  </si>
  <si>
    <t>0642178884500</t>
  </si>
  <si>
    <t>0642178895101</t>
  </si>
  <si>
    <t>0642178895203</t>
  </si>
  <si>
    <t>0642178895305</t>
  </si>
  <si>
    <t>0642178895407</t>
  </si>
  <si>
    <t>0642178895509</t>
  </si>
  <si>
    <t>0642178903157</t>
  </si>
  <si>
    <t>7890-63-1-100 HSK</t>
  </si>
  <si>
    <t>0642178903287</t>
  </si>
  <si>
    <t>7890-63-2-120 HSK</t>
  </si>
  <si>
    <t>0642178903363</t>
  </si>
  <si>
    <t>7890-63-3-140 HSK</t>
  </si>
  <si>
    <t>0642178903478</t>
  </si>
  <si>
    <t>7890-63-4-160 HSK</t>
  </si>
  <si>
    <t>0642178904104</t>
  </si>
  <si>
    <t>0642178904206</t>
  </si>
  <si>
    <t>0642178904308</t>
  </si>
  <si>
    <t>0642178904400</t>
  </si>
  <si>
    <t>0642178904501</t>
  </si>
  <si>
    <t>0642178913101</t>
  </si>
  <si>
    <t>7891-63-63-150 HSK</t>
  </si>
  <si>
    <t>0642178913511</t>
  </si>
  <si>
    <t>0642178914102</t>
  </si>
  <si>
    <t>0642178925101</t>
  </si>
  <si>
    <t>0642178925203</t>
  </si>
  <si>
    <t>0642178925305</t>
  </si>
  <si>
    <t>0642178925407</t>
  </si>
  <si>
    <t>0642178925509</t>
  </si>
  <si>
    <t>0642178953104</t>
  </si>
  <si>
    <t>0642178953206</t>
  </si>
  <si>
    <t>0642178953308</t>
  </si>
  <si>
    <t>0642178953400</t>
  </si>
  <si>
    <t>0642178954105</t>
  </si>
  <si>
    <t>0642178954207</t>
  </si>
  <si>
    <t>0642178954309</t>
  </si>
  <si>
    <t>0642178954400</t>
  </si>
  <si>
    <t>0642178954502</t>
  </si>
  <si>
    <t>0642178955106</t>
  </si>
  <si>
    <t>0642178955208</t>
  </si>
  <si>
    <t>0642178955300</t>
  </si>
  <si>
    <t>0642178955401</t>
  </si>
  <si>
    <t>0642178955503</t>
  </si>
  <si>
    <t>0642178956107</t>
  </si>
  <si>
    <t>0642178956209</t>
  </si>
  <si>
    <t>0642178956300</t>
  </si>
  <si>
    <t>0642178956402</t>
  </si>
  <si>
    <t>0642178956504</t>
  </si>
  <si>
    <t>0642813130104</t>
  </si>
  <si>
    <t>0642813130308</t>
  </si>
  <si>
    <t>0642117212304</t>
  </si>
  <si>
    <t>1721-2-40</t>
  </si>
  <si>
    <t>0642117213305</t>
  </si>
  <si>
    <t>1721-3-40</t>
  </si>
  <si>
    <t>0642117214306</t>
  </si>
  <si>
    <t>1721-4-40</t>
  </si>
  <si>
    <t>0642117214408</t>
  </si>
  <si>
    <t>1721-4-51</t>
  </si>
  <si>
    <t>0642117215409</t>
  </si>
  <si>
    <t>1721-5-51</t>
  </si>
  <si>
    <t>0642152162104</t>
  </si>
  <si>
    <t>5216-40-1</t>
  </si>
  <si>
    <t>0642152162206</t>
  </si>
  <si>
    <t>5216-40-2</t>
  </si>
  <si>
    <t>0642152162308</t>
  </si>
  <si>
    <t>5216-40-3</t>
  </si>
  <si>
    <t>0642152163105</t>
  </si>
  <si>
    <t>5216-51-1</t>
  </si>
  <si>
    <t>0642152163207</t>
  </si>
  <si>
    <t>5216-51-2</t>
  </si>
  <si>
    <t>0642152163309</t>
  </si>
  <si>
    <t>5216-51-3</t>
  </si>
  <si>
    <t>0642152163400</t>
  </si>
  <si>
    <t>5216-51-4</t>
  </si>
  <si>
    <t>0642152170100</t>
  </si>
  <si>
    <t>5217-40-20</t>
  </si>
  <si>
    <t>0642152170508</t>
  </si>
  <si>
    <t>5217-51-28</t>
  </si>
  <si>
    <t>0642152190300</t>
  </si>
  <si>
    <t>5219-40/2</t>
  </si>
  <si>
    <t>0642152190402</t>
  </si>
  <si>
    <t>5219-40/3</t>
  </si>
  <si>
    <t>0642152190504</t>
  </si>
  <si>
    <t>5219-51/4</t>
  </si>
  <si>
    <t>0642153660105</t>
  </si>
  <si>
    <t>5366-40-B12</t>
  </si>
  <si>
    <t>0642153660400</t>
  </si>
  <si>
    <t>5366-40-B16</t>
  </si>
  <si>
    <t>0642153660502</t>
  </si>
  <si>
    <t>5366-51-B16</t>
  </si>
  <si>
    <t>0642153670409</t>
  </si>
  <si>
    <t>5367-40-60</t>
  </si>
  <si>
    <t>0642153670500</t>
  </si>
  <si>
    <t>5367-51-60</t>
  </si>
  <si>
    <t>0642117501103</t>
  </si>
  <si>
    <t>1751-1-0</t>
  </si>
  <si>
    <t>0642117510100</t>
  </si>
  <si>
    <t>1751-2-1</t>
  </si>
  <si>
    <t>0642117510202</t>
  </si>
  <si>
    <t>1751-3-1</t>
  </si>
  <si>
    <t>0642117510304</t>
  </si>
  <si>
    <t>1751-3-2</t>
  </si>
  <si>
    <t>0642117510406</t>
  </si>
  <si>
    <t>1751-4-1</t>
  </si>
  <si>
    <t>0642117510508</t>
  </si>
  <si>
    <t>1751-4-2</t>
  </si>
  <si>
    <t>0642117510600</t>
  </si>
  <si>
    <t>1751-4-3</t>
  </si>
  <si>
    <t>0642117510701</t>
  </si>
  <si>
    <t>1751-5-1</t>
  </si>
  <si>
    <t>0642117510803</t>
  </si>
  <si>
    <t>1751-5-2</t>
  </si>
  <si>
    <t>0642117510905</t>
  </si>
  <si>
    <t>1751-5-3</t>
  </si>
  <si>
    <t>0642117511000</t>
  </si>
  <si>
    <t>1751-5-4</t>
  </si>
  <si>
    <t>0642117511203</t>
  </si>
  <si>
    <t>1751-6-2</t>
  </si>
  <si>
    <t>0642117511305</t>
  </si>
  <si>
    <t>1751-6-3</t>
  </si>
  <si>
    <t>0642117511407</t>
  </si>
  <si>
    <t>1751-6-4</t>
  </si>
  <si>
    <t>0642117511509</t>
  </si>
  <si>
    <t>1751-6-5</t>
  </si>
  <si>
    <t>0642117511600</t>
  </si>
  <si>
    <t>1751-7-6</t>
  </si>
  <si>
    <t>0642117520109</t>
  </si>
  <si>
    <t>1752-2-1</t>
  </si>
  <si>
    <t>0642117520200</t>
  </si>
  <si>
    <t>1752-3-1</t>
  </si>
  <si>
    <t>0642117520302</t>
  </si>
  <si>
    <t>1752-3-2</t>
  </si>
  <si>
    <t>0642117520404</t>
  </si>
  <si>
    <t>1752-4-1</t>
  </si>
  <si>
    <t>0642117520506</t>
  </si>
  <si>
    <t>1752-4-2</t>
  </si>
  <si>
    <t>0642117520608</t>
  </si>
  <si>
    <t>1752-4-3</t>
  </si>
  <si>
    <t>0642117520700</t>
  </si>
  <si>
    <t>1752-5-1</t>
  </si>
  <si>
    <t>0642117520801</t>
  </si>
  <si>
    <t>1752-5-2</t>
  </si>
  <si>
    <t>0642117520903</t>
  </si>
  <si>
    <t>1752-5-3</t>
  </si>
  <si>
    <t>0642117521008</t>
  </si>
  <si>
    <t>1752-5-4</t>
  </si>
  <si>
    <t>0642117521201</t>
  </si>
  <si>
    <t>1752-6-2</t>
  </si>
  <si>
    <t>0642117521303</t>
  </si>
  <si>
    <t>1752-6-3</t>
  </si>
  <si>
    <t>0642117521405</t>
  </si>
  <si>
    <t>1752-6-4</t>
  </si>
  <si>
    <t>0642117521507</t>
  </si>
  <si>
    <t>1752-6-5</t>
  </si>
  <si>
    <t>0642117540105</t>
  </si>
  <si>
    <t>1754-2/1</t>
  </si>
  <si>
    <t>0642117540309</t>
  </si>
  <si>
    <t>1754-3/1</t>
  </si>
  <si>
    <t>0642117540400</t>
  </si>
  <si>
    <t>1754-3/2</t>
  </si>
  <si>
    <t>0642117540604</t>
  </si>
  <si>
    <t>1754-4/1</t>
  </si>
  <si>
    <t>0642117540706</t>
  </si>
  <si>
    <t>1754-4/2</t>
  </si>
  <si>
    <t>0642117540808</t>
  </si>
  <si>
    <t>1754-4/3</t>
  </si>
  <si>
    <t>0642117541106</t>
  </si>
  <si>
    <t>1754-5/2</t>
  </si>
  <si>
    <t>0642117541208</t>
  </si>
  <si>
    <t>1754-5/3</t>
  </si>
  <si>
    <t>0642117541300</t>
  </si>
  <si>
    <t>1754-5/4</t>
  </si>
  <si>
    <t>0642117541503</t>
  </si>
  <si>
    <t>1754-6/3</t>
  </si>
  <si>
    <t>0642117541605</t>
  </si>
  <si>
    <t>1754-6/4</t>
  </si>
  <si>
    <t>0642117541707</t>
  </si>
  <si>
    <t>1754-6/5</t>
  </si>
  <si>
    <t>0642117610108</t>
  </si>
  <si>
    <t>1761-1-1</t>
  </si>
  <si>
    <t>0642117610200</t>
  </si>
  <si>
    <t>1761-1-2</t>
  </si>
  <si>
    <t>0642117610301</t>
  </si>
  <si>
    <t>1761-1-3</t>
  </si>
  <si>
    <t>0642117610403</t>
  </si>
  <si>
    <t>1761-2-1</t>
  </si>
  <si>
    <t>0642117610505</t>
  </si>
  <si>
    <t>1761-2-2</t>
  </si>
  <si>
    <t>0642117610607</t>
  </si>
  <si>
    <t>1761-2-3</t>
  </si>
  <si>
    <t>0642117610709</t>
  </si>
  <si>
    <t>1761-2-4</t>
  </si>
  <si>
    <t>0642117610800</t>
  </si>
  <si>
    <t>1761-3-1</t>
  </si>
  <si>
    <t>0642117610902</t>
  </si>
  <si>
    <t>1761-3-2</t>
  </si>
  <si>
    <t>0642117611007</t>
  </si>
  <si>
    <t>1761-3-3</t>
  </si>
  <si>
    <t>0642117611109</t>
  </si>
  <si>
    <t>1761-3-4</t>
  </si>
  <si>
    <t>0642117611200</t>
  </si>
  <si>
    <t>1761-3-5</t>
  </si>
  <si>
    <t>0642117611302</t>
  </si>
  <si>
    <t>1761-4-1</t>
  </si>
  <si>
    <t>0642117611404</t>
  </si>
  <si>
    <t>1761-4-2</t>
  </si>
  <si>
    <t>0642117611506</t>
  </si>
  <si>
    <t>1761-4-3</t>
  </si>
  <si>
    <t>0642117611608</t>
  </si>
  <si>
    <t>1761-4-4</t>
  </si>
  <si>
    <t>0642117611700</t>
  </si>
  <si>
    <t>1761-4-5</t>
  </si>
  <si>
    <t>0642117611801</t>
  </si>
  <si>
    <t>1761-4-6</t>
  </si>
  <si>
    <t>0642117611903</t>
  </si>
  <si>
    <t>1761-5-1</t>
  </si>
  <si>
    <t>0642117612008</t>
  </si>
  <si>
    <t>1761-5-2</t>
  </si>
  <si>
    <t>0642117612100</t>
  </si>
  <si>
    <t>1761-5-3</t>
  </si>
  <si>
    <t>0642117612201</t>
  </si>
  <si>
    <t>1761-5-4</t>
  </si>
  <si>
    <t>0642117612303</t>
  </si>
  <si>
    <t>1761-5-5</t>
  </si>
  <si>
    <t>0642117612405</t>
  </si>
  <si>
    <t>1761-5-6</t>
  </si>
  <si>
    <t>0642117612507</t>
  </si>
  <si>
    <t>1761-6-1</t>
  </si>
  <si>
    <t>0642117612609</t>
  </si>
  <si>
    <t>1761-6-2</t>
  </si>
  <si>
    <t>0642117612700</t>
  </si>
  <si>
    <t>1761-6-3</t>
  </si>
  <si>
    <t>0642117612802</t>
  </si>
  <si>
    <t>1761-6-4</t>
  </si>
  <si>
    <t>0642117612904</t>
  </si>
  <si>
    <t>1761-6-5</t>
  </si>
  <si>
    <t>0642117613009</t>
  </si>
  <si>
    <t>1761-6-6</t>
  </si>
  <si>
    <t>0642117620106</t>
  </si>
  <si>
    <t>1762-1-1</t>
  </si>
  <si>
    <t>0642117620208</t>
  </si>
  <si>
    <t>1762-1-2</t>
  </si>
  <si>
    <t>0642117620300</t>
  </si>
  <si>
    <t>1762-1-3</t>
  </si>
  <si>
    <t>0642117620401</t>
  </si>
  <si>
    <t>1762-2-1</t>
  </si>
  <si>
    <t>0642117620503</t>
  </si>
  <si>
    <t>1762-2-2</t>
  </si>
  <si>
    <t>0642117620605</t>
  </si>
  <si>
    <t>1762-2-3</t>
  </si>
  <si>
    <t>0642117620707</t>
  </si>
  <si>
    <t>1762-2-4</t>
  </si>
  <si>
    <t>0642117620809</t>
  </si>
  <si>
    <t>1762-3-1</t>
  </si>
  <si>
    <t>0642117620900</t>
  </si>
  <si>
    <t>1762-3-2</t>
  </si>
  <si>
    <t>0642117621005</t>
  </si>
  <si>
    <t>1762-3-3</t>
  </si>
  <si>
    <t>0642117621107</t>
  </si>
  <si>
    <t>1762-3-4</t>
  </si>
  <si>
    <t>0642117621209</t>
  </si>
  <si>
    <t>1762-3-5</t>
  </si>
  <si>
    <t>0642117621300</t>
  </si>
  <si>
    <t>1762-4-1</t>
  </si>
  <si>
    <t>0642117621402</t>
  </si>
  <si>
    <t>1762-4-2</t>
  </si>
  <si>
    <t>0642117621504</t>
  </si>
  <si>
    <t>1762-4-3</t>
  </si>
  <si>
    <t>0642117621606</t>
  </si>
  <si>
    <t>1762-4-4</t>
  </si>
  <si>
    <t>0642117621708</t>
  </si>
  <si>
    <t>1762-4-5</t>
  </si>
  <si>
    <t>0642117621800</t>
  </si>
  <si>
    <t>1762-4-6</t>
  </si>
  <si>
    <t>0642117621901</t>
  </si>
  <si>
    <t>1762-5-1</t>
  </si>
  <si>
    <t>0642117622006</t>
  </si>
  <si>
    <t>1762-5-2</t>
  </si>
  <si>
    <t>0642117622108</t>
  </si>
  <si>
    <t>1762-5-3</t>
  </si>
  <si>
    <t>0642117622200</t>
  </si>
  <si>
    <t>1762-5-4</t>
  </si>
  <si>
    <t>0642117622301</t>
  </si>
  <si>
    <t>1762-5-5</t>
  </si>
  <si>
    <t>0642117622403</t>
  </si>
  <si>
    <t>1762-5-6</t>
  </si>
  <si>
    <t>0642117622505</t>
  </si>
  <si>
    <t>1762-6-1</t>
  </si>
  <si>
    <t>0642117622607</t>
  </si>
  <si>
    <t>1762-6-2</t>
  </si>
  <si>
    <t>0642117622709</t>
  </si>
  <si>
    <t>1762-6-3</t>
  </si>
  <si>
    <t>0642117622800</t>
  </si>
  <si>
    <t>1762-6-4</t>
  </si>
  <si>
    <t>0642117622902</t>
  </si>
  <si>
    <t>1762-6-5</t>
  </si>
  <si>
    <t>0642117623007</t>
  </si>
  <si>
    <t>1762-6-6</t>
  </si>
  <si>
    <t>0642117645107</t>
  </si>
  <si>
    <t>1764-1-1-200</t>
  </si>
  <si>
    <t>0642117645209</t>
  </si>
  <si>
    <t>1764-1-1-250</t>
  </si>
  <si>
    <t>0642117645300</t>
  </si>
  <si>
    <t>1764-1-1-300</t>
  </si>
  <si>
    <t>0642117645402</t>
  </si>
  <si>
    <t>1764-1-1-350</t>
  </si>
  <si>
    <t>0642117645504</t>
  </si>
  <si>
    <t>1764-1-1-400</t>
  </si>
  <si>
    <t>0642117645606</t>
  </si>
  <si>
    <t>1764-1-1-450</t>
  </si>
  <si>
    <t>0642117645708</t>
  </si>
  <si>
    <t>1764-1-1-500</t>
  </si>
  <si>
    <t>0642117646108</t>
  </si>
  <si>
    <t>1764-2-2-200</t>
  </si>
  <si>
    <t>0642117646200</t>
  </si>
  <si>
    <t>1764-2-2-250</t>
  </si>
  <si>
    <t>0642117646301</t>
  </si>
  <si>
    <t>1764-2-2-300</t>
  </si>
  <si>
    <t>0642117646403</t>
  </si>
  <si>
    <t>1764-2-2-350</t>
  </si>
  <si>
    <t>0642117646505</t>
  </si>
  <si>
    <t>1764-2-2-400</t>
  </si>
  <si>
    <t>0642117646607</t>
  </si>
  <si>
    <t>1764-2-2-450</t>
  </si>
  <si>
    <t>0642117646709</t>
  </si>
  <si>
    <t>1764-2-2-500</t>
  </si>
  <si>
    <t>0642117646800</t>
  </si>
  <si>
    <t>1764-2-2-600</t>
  </si>
  <si>
    <t>0642117647109</t>
  </si>
  <si>
    <t>1764-3-3-250</t>
  </si>
  <si>
    <t>0642117647200</t>
  </si>
  <si>
    <t>1764-3-3-300</t>
  </si>
  <si>
    <t>0642117647302</t>
  </si>
  <si>
    <t>1764-3-3-350</t>
  </si>
  <si>
    <t>0642117647404</t>
  </si>
  <si>
    <t>1764-3-3-400</t>
  </si>
  <si>
    <t>0642117647506</t>
  </si>
  <si>
    <t>1764-3-3-450</t>
  </si>
  <si>
    <t>0642117647608</t>
  </si>
  <si>
    <t>1764-3-3-500</t>
  </si>
  <si>
    <t>0642117647700</t>
  </si>
  <si>
    <t>1764-3-3-600</t>
  </si>
  <si>
    <t>0642117648100</t>
  </si>
  <si>
    <t>1764-4-4-300</t>
  </si>
  <si>
    <t>0642117648201</t>
  </si>
  <si>
    <t>1764-4-4-350</t>
  </si>
  <si>
    <t>0642117648303</t>
  </si>
  <si>
    <t>1764-4-4-400</t>
  </si>
  <si>
    <t>0642117648405</t>
  </si>
  <si>
    <t>1764-4-4-450</t>
  </si>
  <si>
    <t>0642117648507</t>
  </si>
  <si>
    <t>1764-4-4-500</t>
  </si>
  <si>
    <t>0642117648609</t>
  </si>
  <si>
    <t>1764-4-4-600</t>
  </si>
  <si>
    <t>0642117655105</t>
  </si>
  <si>
    <t>1765-1-1-200</t>
  </si>
  <si>
    <t>0642117655207</t>
  </si>
  <si>
    <t>1765-1-1-250</t>
  </si>
  <si>
    <t>0642117655309</t>
  </si>
  <si>
    <t>1765-1-1-300</t>
  </si>
  <si>
    <t>0642117655400</t>
  </si>
  <si>
    <t>1765-1-1-350</t>
  </si>
  <si>
    <t>0642117655502</t>
  </si>
  <si>
    <t>1765-1-1-400</t>
  </si>
  <si>
    <t>0642117655604</t>
  </si>
  <si>
    <t>1765-1-1-450</t>
  </si>
  <si>
    <t>0642117655706</t>
  </si>
  <si>
    <t>1765-1-1-500</t>
  </si>
  <si>
    <t>0642117656106</t>
  </si>
  <si>
    <t>1765-2-2-200</t>
  </si>
  <si>
    <t>0642117656208</t>
  </si>
  <si>
    <t>1765-2-2-250</t>
  </si>
  <si>
    <t>0642117656300</t>
  </si>
  <si>
    <t>1765-2-2-300</t>
  </si>
  <si>
    <t>0642117656401</t>
  </si>
  <si>
    <t>1765-2-2-350</t>
  </si>
  <si>
    <t>0642117656503</t>
  </si>
  <si>
    <t>1765-2-2-400</t>
  </si>
  <si>
    <t>0642117656605</t>
  </si>
  <si>
    <t>1765-2-2-450</t>
  </si>
  <si>
    <t>0642117656707</t>
  </si>
  <si>
    <t>1765-2-2-500</t>
  </si>
  <si>
    <t>0642117656809</t>
  </si>
  <si>
    <t>1765-2-2-600</t>
  </si>
  <si>
    <t>0642117657107</t>
  </si>
  <si>
    <t>1765-3-3-250</t>
  </si>
  <si>
    <t>0642117657209</t>
  </si>
  <si>
    <t>1765-3-3-300</t>
  </si>
  <si>
    <t>0642117657300</t>
  </si>
  <si>
    <t>1765-3-3-350</t>
  </si>
  <si>
    <t>0642117657402</t>
  </si>
  <si>
    <t>1765-3-3-400</t>
  </si>
  <si>
    <t>0642117657504</t>
  </si>
  <si>
    <t>1765-3-3-450</t>
  </si>
  <si>
    <t>0642117657606</t>
  </si>
  <si>
    <t>1765-3-3-500</t>
  </si>
  <si>
    <t>0642117657708</t>
  </si>
  <si>
    <t>1765-3-3-600</t>
  </si>
  <si>
    <t>0642117658108</t>
  </si>
  <si>
    <t>1765-4-4-300</t>
  </si>
  <si>
    <t>0642117658200</t>
  </si>
  <si>
    <t>1765-4-4-350</t>
  </si>
  <si>
    <t>0642117658301</t>
  </si>
  <si>
    <t>1765-4-4-400</t>
  </si>
  <si>
    <t>0642117658403</t>
  </si>
  <si>
    <t>1765-4-4-450</t>
  </si>
  <si>
    <t>0642117658505</t>
  </si>
  <si>
    <t>1765-4-4-500</t>
  </si>
  <si>
    <t>0642117658607</t>
  </si>
  <si>
    <t>1765-4-4-600</t>
  </si>
  <si>
    <t>0642117700209</t>
  </si>
  <si>
    <t>1770-2/1</t>
  </si>
  <si>
    <t>0642117700300</t>
  </si>
  <si>
    <t>1770-3/1</t>
  </si>
  <si>
    <t>0642117700402</t>
  </si>
  <si>
    <t>1770-3/2</t>
  </si>
  <si>
    <t>0642117700606</t>
  </si>
  <si>
    <t>1770-4/2</t>
  </si>
  <si>
    <t>0642117700708</t>
  </si>
  <si>
    <t>1770-4/3</t>
  </si>
  <si>
    <t>0642117701200</t>
  </si>
  <si>
    <t>1770-5/2</t>
  </si>
  <si>
    <t>0642117701301</t>
  </si>
  <si>
    <t>1770-5/3</t>
  </si>
  <si>
    <t>0642117701403</t>
  </si>
  <si>
    <t>1770-5/4</t>
  </si>
  <si>
    <t>0642117701800</t>
  </si>
  <si>
    <t>1770-6/3</t>
  </si>
  <si>
    <t>0642117701902</t>
  </si>
  <si>
    <t>1770-6/4</t>
  </si>
  <si>
    <t>0642117702007</t>
  </si>
  <si>
    <t>1770-6/5</t>
  </si>
  <si>
    <t>0642117702109</t>
  </si>
  <si>
    <t>0642117702506</t>
  </si>
  <si>
    <t>1770-80/5</t>
  </si>
  <si>
    <t>0642117702608</t>
  </si>
  <si>
    <t>1770-80/6</t>
  </si>
  <si>
    <t>0642117703100</t>
  </si>
  <si>
    <t>0642117703201</t>
  </si>
  <si>
    <t>1770-100/6</t>
  </si>
  <si>
    <t>0642117741100</t>
  </si>
  <si>
    <t>1774-3/2</t>
  </si>
  <si>
    <t>0642117741304</t>
  </si>
  <si>
    <t>1774-4/2</t>
  </si>
  <si>
    <t>0642117741406</t>
  </si>
  <si>
    <t>1774-4/3</t>
  </si>
  <si>
    <t>0642117741600</t>
  </si>
  <si>
    <t>1774-5/2</t>
  </si>
  <si>
    <t>0642117741701</t>
  </si>
  <si>
    <t>1774-5/3</t>
  </si>
  <si>
    <t>0642117741803</t>
  </si>
  <si>
    <t>1774-5/4</t>
  </si>
  <si>
    <t>0642117742101</t>
  </si>
  <si>
    <t>1774-6/3</t>
  </si>
  <si>
    <t>0642117742203</t>
  </si>
  <si>
    <t>1774-6/4</t>
  </si>
  <si>
    <t>0642117742305</t>
  </si>
  <si>
    <t>1774-6/5</t>
  </si>
  <si>
    <t>0642117750108</t>
  </si>
  <si>
    <t>1775-2-1</t>
  </si>
  <si>
    <t>0642117750301</t>
  </si>
  <si>
    <t>1775-3-1</t>
  </si>
  <si>
    <t>0642117750403</t>
  </si>
  <si>
    <t>1775-3-2</t>
  </si>
  <si>
    <t>0642117750607</t>
  </si>
  <si>
    <t>1775-4-1</t>
  </si>
  <si>
    <t>0642117750709</t>
  </si>
  <si>
    <t>1775-4-2</t>
  </si>
  <si>
    <t>0642117750800</t>
  </si>
  <si>
    <t>1775-4-3</t>
  </si>
  <si>
    <t>0642117751109</t>
  </si>
  <si>
    <t>1775-5-2</t>
  </si>
  <si>
    <t>0642117751200</t>
  </si>
  <si>
    <t>1775-5-3</t>
  </si>
  <si>
    <t>0642117751302</t>
  </si>
  <si>
    <t>1775-5-4</t>
  </si>
  <si>
    <t>0642117751608</t>
  </si>
  <si>
    <t>1775-6-3</t>
  </si>
  <si>
    <t>0642117751700</t>
  </si>
  <si>
    <t>1775-6-4</t>
  </si>
  <si>
    <t>0642117751801</t>
  </si>
  <si>
    <t>1775-6-5</t>
  </si>
  <si>
    <t>0642128581009</t>
  </si>
  <si>
    <t>0642128582000</t>
  </si>
  <si>
    <t>0642153102101</t>
  </si>
  <si>
    <t>5310-2-10</t>
  </si>
  <si>
    <t>0642153103204</t>
  </si>
  <si>
    <t>5310-3-13</t>
  </si>
  <si>
    <t>0642153103306</t>
  </si>
  <si>
    <t>5310-3-16</t>
  </si>
  <si>
    <t>0642153103408</t>
  </si>
  <si>
    <t>5310-3-19</t>
  </si>
  <si>
    <t>0642153103500</t>
  </si>
  <si>
    <t>5310-3-22</t>
  </si>
  <si>
    <t>0642153104307</t>
  </si>
  <si>
    <t>5310-4-19</t>
  </si>
  <si>
    <t>0642153104409</t>
  </si>
  <si>
    <t>5310-4-22</t>
  </si>
  <si>
    <t>0642153104500</t>
  </si>
  <si>
    <t>5310-4-27</t>
  </si>
  <si>
    <t>0642153104602</t>
  </si>
  <si>
    <t>5310-4-32</t>
  </si>
  <si>
    <t>0642153105308</t>
  </si>
  <si>
    <t>5310-5-27</t>
  </si>
  <si>
    <t>0642153105400</t>
  </si>
  <si>
    <t>5310-5-32</t>
  </si>
  <si>
    <t>0642153105501</t>
  </si>
  <si>
    <t>5310-5-40</t>
  </si>
  <si>
    <t>0642153105603</t>
  </si>
  <si>
    <t>5310-5-50</t>
  </si>
  <si>
    <t>0642153611105</t>
  </si>
  <si>
    <t>5361-1/B10</t>
  </si>
  <si>
    <t>0642153611207</t>
  </si>
  <si>
    <t>5361-1/B12</t>
  </si>
  <si>
    <t>0642153611309</t>
  </si>
  <si>
    <t>5361-1/B16</t>
  </si>
  <si>
    <t>0642153611400</t>
  </si>
  <si>
    <t>5361-1/B18</t>
  </si>
  <si>
    <t>0642153616507</t>
  </si>
  <si>
    <t>0642153612106</t>
  </si>
  <si>
    <t>5361-2/B10</t>
  </si>
  <si>
    <t>0642153612208</t>
  </si>
  <si>
    <t>5361-2/B12</t>
  </si>
  <si>
    <t>0642153612300</t>
  </si>
  <si>
    <t>5361-2/B16</t>
  </si>
  <si>
    <t>0642153612401</t>
  </si>
  <si>
    <t>5361-2/B18</t>
  </si>
  <si>
    <t>0642153616609</t>
  </si>
  <si>
    <t>0642153612503</t>
  </si>
  <si>
    <t>5361-2/B22</t>
  </si>
  <si>
    <t>0642153613107</t>
  </si>
  <si>
    <t>5361-3/B10</t>
  </si>
  <si>
    <t>0642153613209</t>
  </si>
  <si>
    <t>5361-3/B12</t>
  </si>
  <si>
    <t>0642153613300</t>
  </si>
  <si>
    <t>5361-3/B16</t>
  </si>
  <si>
    <t>0642153613402</t>
  </si>
  <si>
    <t>5361-3/B18</t>
  </si>
  <si>
    <t>0642153617406</t>
  </si>
  <si>
    <t>0642153613504</t>
  </si>
  <si>
    <t>5361-3/B22</t>
  </si>
  <si>
    <t>0642153613606</t>
  </si>
  <si>
    <t>5361-3/B24</t>
  </si>
  <si>
    <t>0642153614200</t>
  </si>
  <si>
    <t>5361-4/B12</t>
  </si>
  <si>
    <t>0642153614301</t>
  </si>
  <si>
    <t>5361-4/B16</t>
  </si>
  <si>
    <t>0642153614403</t>
  </si>
  <si>
    <t>5361-4/B18</t>
  </si>
  <si>
    <t>0642153617508</t>
  </si>
  <si>
    <t>0642153614505</t>
  </si>
  <si>
    <t>5361-4/B22</t>
  </si>
  <si>
    <t>0642153614607</t>
  </si>
  <si>
    <t>5361-4/B24</t>
  </si>
  <si>
    <t>0642153615200</t>
  </si>
  <si>
    <t>5361-5/B12</t>
  </si>
  <si>
    <t>0642153615302</t>
  </si>
  <si>
    <t>5361-5/B16</t>
  </si>
  <si>
    <t>0642153615404</t>
  </si>
  <si>
    <t>5361-5/B18</t>
  </si>
  <si>
    <t>0642153617510</t>
  </si>
  <si>
    <t>0642153615506</t>
  </si>
  <si>
    <t>5361-5/B22</t>
  </si>
  <si>
    <t>0642153615608</t>
  </si>
  <si>
    <t>5361-5/B24</t>
  </si>
  <si>
    <t>0642153616008</t>
  </si>
  <si>
    <t>0642153616100</t>
  </si>
  <si>
    <t>5362-1/J1</t>
  </si>
  <si>
    <t>0642153616201</t>
  </si>
  <si>
    <t>5362-1/J2</t>
  </si>
  <si>
    <t>0642153616303</t>
  </si>
  <si>
    <t>5362-1/J33</t>
  </si>
  <si>
    <t>0642153616405</t>
  </si>
  <si>
    <t>5362-1/J3</t>
  </si>
  <si>
    <t>0642153616700</t>
  </si>
  <si>
    <t>5362-1/J6</t>
  </si>
  <si>
    <t>0642153616904</t>
  </si>
  <si>
    <t>5362-2/JO</t>
  </si>
  <si>
    <t>0642153617009</t>
  </si>
  <si>
    <t>5362-2/J1</t>
  </si>
  <si>
    <t>0642153617100</t>
  </si>
  <si>
    <t>5362-2/J2</t>
  </si>
  <si>
    <t>0642153617202</t>
  </si>
  <si>
    <t>5362-2/J33</t>
  </si>
  <si>
    <t>0642153617304</t>
  </si>
  <si>
    <t>5362-2/J3</t>
  </si>
  <si>
    <t>0642153619805</t>
  </si>
  <si>
    <t>5362-2/J4</t>
  </si>
  <si>
    <t>0642153617600</t>
  </si>
  <si>
    <t>5362-2/J6</t>
  </si>
  <si>
    <t>0642153617905</t>
  </si>
  <si>
    <t>5362-3-J1</t>
  </si>
  <si>
    <t>0642153618000</t>
  </si>
  <si>
    <t>5362-3/J2</t>
  </si>
  <si>
    <t>0642153618305</t>
  </si>
  <si>
    <t>5362-3/J3</t>
  </si>
  <si>
    <t>0642153618203</t>
  </si>
  <si>
    <t>5362-3/J33</t>
  </si>
  <si>
    <t>0642153618101</t>
  </si>
  <si>
    <t>5362-3/J4</t>
  </si>
  <si>
    <t>0642153618407</t>
  </si>
  <si>
    <t>5362-3/J5</t>
  </si>
  <si>
    <t>0642153618509</t>
  </si>
  <si>
    <t>5362-3/J6</t>
  </si>
  <si>
    <t>0642153619703</t>
  </si>
  <si>
    <t>5362-4/J2</t>
  </si>
  <si>
    <t>0642153618702</t>
  </si>
  <si>
    <t>5362-4/J3</t>
  </si>
  <si>
    <t>0642153618600</t>
  </si>
  <si>
    <t>5362-4/J33</t>
  </si>
  <si>
    <t>0642153618804</t>
  </si>
  <si>
    <t>5362-4/J4</t>
  </si>
  <si>
    <t>0642153619000</t>
  </si>
  <si>
    <t>5362-4/J5</t>
  </si>
  <si>
    <t>0642153618906</t>
  </si>
  <si>
    <t>5362-4/J6</t>
  </si>
  <si>
    <t>0642153619306</t>
  </si>
  <si>
    <t>5362-5/J3</t>
  </si>
  <si>
    <t>0642153619204</t>
  </si>
  <si>
    <t>5362-5/J33</t>
  </si>
  <si>
    <t>0642153619408</t>
  </si>
  <si>
    <t>5362-5/J4</t>
  </si>
  <si>
    <t>0642153619500</t>
  </si>
  <si>
    <t>5362-5/J5</t>
  </si>
  <si>
    <t>0642153619601</t>
  </si>
  <si>
    <t>5362-5/J6</t>
  </si>
  <si>
    <t>0642153631101</t>
  </si>
  <si>
    <t>5363-2-B12</t>
  </si>
  <si>
    <t>0642153631305</t>
  </si>
  <si>
    <t>5363-2-B16</t>
  </si>
  <si>
    <t>0642153632306</t>
  </si>
  <si>
    <t>5363-3-B16</t>
  </si>
  <si>
    <t>0642153633307</t>
  </si>
  <si>
    <t>5363-4-B16</t>
  </si>
  <si>
    <t>5362-1/J0</t>
  </si>
  <si>
    <t>0642566100102</t>
  </si>
  <si>
    <t>6610-3/12-14</t>
  </si>
  <si>
    <t>0642566100204</t>
  </si>
  <si>
    <t>6610-3/15-18</t>
  </si>
  <si>
    <t>0642566100306</t>
  </si>
  <si>
    <t>6610-3/19-22</t>
  </si>
  <si>
    <t>0642566100601</t>
  </si>
  <si>
    <t>6610-4/23-27</t>
  </si>
  <si>
    <t>0642566100703</t>
  </si>
  <si>
    <t>6610-4/28-32</t>
  </si>
  <si>
    <t>0642566100805</t>
  </si>
  <si>
    <t>6610-4/33-38</t>
  </si>
  <si>
    <t>0642566101103</t>
  </si>
  <si>
    <t>6610-5/40-45</t>
  </si>
  <si>
    <t>0642566101205</t>
  </si>
  <si>
    <t>6610-5/46-52</t>
  </si>
  <si>
    <t>0642566101307</t>
  </si>
  <si>
    <t>6610-5/55-60</t>
  </si>
  <si>
    <t>0642566101409</t>
  </si>
  <si>
    <t>6610-5/63-70</t>
  </si>
  <si>
    <t>0642566800205</t>
  </si>
  <si>
    <t>6680-13</t>
  </si>
  <si>
    <t>6680-14</t>
  </si>
  <si>
    <t>6680-15</t>
  </si>
  <si>
    <t>6680-16</t>
  </si>
  <si>
    <t>6680-17</t>
  </si>
  <si>
    <t>0642566800806</t>
  </si>
  <si>
    <t>6680-18</t>
  </si>
  <si>
    <t>0642566800908</t>
  </si>
  <si>
    <t>6680-19</t>
  </si>
  <si>
    <t>0642566801002</t>
  </si>
  <si>
    <t>20</t>
  </si>
  <si>
    <t>0642566801104</t>
  </si>
  <si>
    <t>0642566801206</t>
  </si>
  <si>
    <t>22</t>
  </si>
  <si>
    <t>0642566801308</t>
  </si>
  <si>
    <t>0642566801400</t>
  </si>
  <si>
    <t>0642566801501</t>
  </si>
  <si>
    <t>25</t>
  </si>
  <si>
    <t>0642566801603</t>
  </si>
  <si>
    <t>0642566801705</t>
  </si>
  <si>
    <t>27</t>
  </si>
  <si>
    <t>0642566801807</t>
  </si>
  <si>
    <t>0642566802003</t>
  </si>
  <si>
    <t>0642566802207</t>
  </si>
  <si>
    <t>32</t>
  </si>
  <si>
    <t>0642566802309</t>
  </si>
  <si>
    <t>0642566802400</t>
  </si>
  <si>
    <t>0642566802502</t>
  </si>
  <si>
    <t>0642566802604</t>
  </si>
  <si>
    <t>0642566802808</t>
  </si>
  <si>
    <t>0642566803004</t>
  </si>
  <si>
    <t>40</t>
  </si>
  <si>
    <t>0642566803208</t>
  </si>
  <si>
    <t>0642566804005</t>
  </si>
  <si>
    <t>0642566805200</t>
  </si>
  <si>
    <t>0642566805505</t>
  </si>
  <si>
    <t>0642177222702</t>
  </si>
  <si>
    <t>7720-2-16</t>
  </si>
  <si>
    <t>0642177223306</t>
  </si>
  <si>
    <t>7720-3-6</t>
  </si>
  <si>
    <t>0642177223408</t>
  </si>
  <si>
    <t>7720-3-8</t>
  </si>
  <si>
    <t>0642177223500</t>
  </si>
  <si>
    <t>7720-3-10</t>
  </si>
  <si>
    <t>0642177223601</t>
  </si>
  <si>
    <t>7720-3-12</t>
  </si>
  <si>
    <t>0642177223703</t>
  </si>
  <si>
    <t>7720-3-16</t>
  </si>
  <si>
    <t>0642177223805</t>
  </si>
  <si>
    <t>7720-3-20</t>
  </si>
  <si>
    <t>0642177224307</t>
  </si>
  <si>
    <t>7720-4-6</t>
  </si>
  <si>
    <t>0642177224409</t>
  </si>
  <si>
    <t>7720-4-8</t>
  </si>
  <si>
    <t>0642177224500</t>
  </si>
  <si>
    <t>7720-4-10</t>
  </si>
  <si>
    <t>0642177224602</t>
  </si>
  <si>
    <t>7720-4-12</t>
  </si>
  <si>
    <t>0642177224704</t>
  </si>
  <si>
    <t>7720-4-16</t>
  </si>
  <si>
    <t>0642177224806</t>
  </si>
  <si>
    <t>7720-4-20</t>
  </si>
  <si>
    <t>0642177225308</t>
  </si>
  <si>
    <t>7720-5-6</t>
  </si>
  <si>
    <t>0642177225400</t>
  </si>
  <si>
    <t>7720-5-8</t>
  </si>
  <si>
    <t>0642177225501</t>
  </si>
  <si>
    <t>7720-5-10</t>
  </si>
  <si>
    <t>0642177225603</t>
  </si>
  <si>
    <t>7720-5-12</t>
  </si>
  <si>
    <t>0642177225705</t>
  </si>
  <si>
    <t>7720-5-16</t>
  </si>
  <si>
    <t>0642177225807</t>
  </si>
  <si>
    <t>7720-5-20</t>
  </si>
  <si>
    <t>0642177232303</t>
  </si>
  <si>
    <t>7721-2-6</t>
  </si>
  <si>
    <t>0642177232405</t>
  </si>
  <si>
    <t>7721-2-8</t>
  </si>
  <si>
    <t>0642177232507</t>
  </si>
  <si>
    <t>7721-2-10</t>
  </si>
  <si>
    <t>0642177232609</t>
  </si>
  <si>
    <t>7721-2-12</t>
  </si>
  <si>
    <t>0642177232700</t>
  </si>
  <si>
    <t>7721-2-16</t>
  </si>
  <si>
    <t>0642177233304</t>
  </si>
  <si>
    <t>7721-3-6</t>
  </si>
  <si>
    <t>0642177233406</t>
  </si>
  <si>
    <t>7721-3-8</t>
  </si>
  <si>
    <t>0642177233508</t>
  </si>
  <si>
    <t>7721-3-10</t>
  </si>
  <si>
    <t>0642177233600</t>
  </si>
  <si>
    <t>7721-3-12</t>
  </si>
  <si>
    <t>0642177233701</t>
  </si>
  <si>
    <t>7721-3-16</t>
  </si>
  <si>
    <t>0642177233803</t>
  </si>
  <si>
    <t>7721-3-20</t>
  </si>
  <si>
    <t>0642177234305</t>
  </si>
  <si>
    <t>7721-4-6</t>
  </si>
  <si>
    <t>0642177234407</t>
  </si>
  <si>
    <t>7721-4-8</t>
  </si>
  <si>
    <t>0642177234509</t>
  </si>
  <si>
    <t>7721-4-10</t>
  </si>
  <si>
    <t>0642177234600</t>
  </si>
  <si>
    <t>7721-4-12</t>
  </si>
  <si>
    <t>0642177234702</t>
  </si>
  <si>
    <t>7721-4-16</t>
  </si>
  <si>
    <t>0642177234804</t>
  </si>
  <si>
    <t>7721-4-20</t>
  </si>
  <si>
    <t>0642177235306</t>
  </si>
  <si>
    <t>7721-5-6</t>
  </si>
  <si>
    <t>0642177235408</t>
  </si>
  <si>
    <t>7721-5-8</t>
  </si>
  <si>
    <t>0642177235500</t>
  </si>
  <si>
    <t>7721-5-10</t>
  </si>
  <si>
    <t>0642177235601</t>
  </si>
  <si>
    <t>7721-5-12</t>
  </si>
  <si>
    <t>0642177235703</t>
  </si>
  <si>
    <t>7721-5-16</t>
  </si>
  <si>
    <t>0642177235805</t>
  </si>
  <si>
    <t>7721-5-20</t>
  </si>
  <si>
    <t>0642584101305</t>
  </si>
  <si>
    <t>0642584101407</t>
  </si>
  <si>
    <t>0642584104308</t>
  </si>
  <si>
    <t>0642584104400</t>
  </si>
  <si>
    <t>0642584105309</t>
  </si>
  <si>
    <t>0642584106401</t>
  </si>
  <si>
    <t>0642981840001</t>
  </si>
  <si>
    <t>8410-S-2083/0</t>
  </si>
  <si>
    <t>0642981840103</t>
  </si>
  <si>
    <t>8410-S-2030/0</t>
  </si>
  <si>
    <t>0642981840205</t>
  </si>
  <si>
    <t>8410-S-2040/0</t>
  </si>
  <si>
    <t>0642981841002</t>
  </si>
  <si>
    <t>8410-S-2084/0</t>
  </si>
  <si>
    <t>0642981841015</t>
  </si>
  <si>
    <t>8410-S-2084/1</t>
  </si>
  <si>
    <t>0642981841104</t>
  </si>
  <si>
    <t>8410-S-2031/0</t>
  </si>
  <si>
    <t>0642981841117</t>
  </si>
  <si>
    <t>8410-S-2031/1</t>
  </si>
  <si>
    <t>0642981841206</t>
  </si>
  <si>
    <t>8410-S-2041/0</t>
  </si>
  <si>
    <t>0642981841219</t>
  </si>
  <si>
    <t>8410-S-2041/1</t>
  </si>
  <si>
    <t>0642981841308</t>
  </si>
  <si>
    <t>8410-S-2242/0</t>
  </si>
  <si>
    <t>0642981841310</t>
  </si>
  <si>
    <t>8410-S-2243/0</t>
  </si>
  <si>
    <t>0642587110200</t>
  </si>
  <si>
    <t>8711-0</t>
  </si>
  <si>
    <t>0642587111200</t>
  </si>
  <si>
    <t>8711-1</t>
  </si>
  <si>
    <t>0642587112201</t>
  </si>
  <si>
    <t>8711-2</t>
  </si>
  <si>
    <t>0642587113202</t>
  </si>
  <si>
    <t>8711-3</t>
  </si>
  <si>
    <t>0642587114203</t>
  </si>
  <si>
    <t>8711-4</t>
  </si>
  <si>
    <t>0642587115204</t>
  </si>
  <si>
    <t>8711-5</t>
  </si>
  <si>
    <t>0642587116205</t>
  </si>
  <si>
    <t>8711-6</t>
  </si>
  <si>
    <t>0642587120300</t>
  </si>
  <si>
    <t>8712-0</t>
  </si>
  <si>
    <t>0642587121300</t>
  </si>
  <si>
    <t>8712-1</t>
  </si>
  <si>
    <t>0642587122301</t>
  </si>
  <si>
    <t>8712-2</t>
  </si>
  <si>
    <t>0642587123302</t>
  </si>
  <si>
    <t>8712-3</t>
  </si>
  <si>
    <t>0642587124303</t>
  </si>
  <si>
    <t>8712-4</t>
  </si>
  <si>
    <t>0642587125304</t>
  </si>
  <si>
    <t>8712-5</t>
  </si>
  <si>
    <t>0642587126305</t>
  </si>
  <si>
    <t>8712-6</t>
  </si>
  <si>
    <t>0642587127306</t>
  </si>
  <si>
    <t>8712-7</t>
  </si>
  <si>
    <t>0642587200107</t>
  </si>
  <si>
    <t>8720-0</t>
  </si>
  <si>
    <t>0642587201108</t>
  </si>
  <si>
    <t>8720-1</t>
  </si>
  <si>
    <t>0642587202109</t>
  </si>
  <si>
    <t>8720-2</t>
  </si>
  <si>
    <t>0642587203100</t>
  </si>
  <si>
    <t>8720-3</t>
  </si>
  <si>
    <t>0642587204100</t>
  </si>
  <si>
    <t>8720-4</t>
  </si>
  <si>
    <t>0642587205101</t>
  </si>
  <si>
    <t>8720-5</t>
  </si>
  <si>
    <t>0642587206102</t>
  </si>
  <si>
    <t>8720-6</t>
  </si>
  <si>
    <t>0642587210207</t>
  </si>
  <si>
    <t>8721-0</t>
  </si>
  <si>
    <t>0642587211208</t>
  </si>
  <si>
    <t>8721-1</t>
  </si>
  <si>
    <t>0642587212209</t>
  </si>
  <si>
    <t>8721-2</t>
  </si>
  <si>
    <t>0642587213200</t>
  </si>
  <si>
    <t>8721-3</t>
  </si>
  <si>
    <t>0642587214200</t>
  </si>
  <si>
    <t>8721-4</t>
  </si>
  <si>
    <t>0642587215201</t>
  </si>
  <si>
    <t>8721-5</t>
  </si>
  <si>
    <t>0642587216202</t>
  </si>
  <si>
    <t>8721-6</t>
  </si>
  <si>
    <t>0642587250108</t>
  </si>
  <si>
    <t>8725-0</t>
  </si>
  <si>
    <t>0642587251109</t>
  </si>
  <si>
    <t>8725-1</t>
  </si>
  <si>
    <t>0642587252100</t>
  </si>
  <si>
    <t>8725-2</t>
  </si>
  <si>
    <t>0642587253100</t>
  </si>
  <si>
    <t>8725-3</t>
  </si>
  <si>
    <t>0642587254101</t>
  </si>
  <si>
    <t>8725-4</t>
  </si>
  <si>
    <t>0642587255102</t>
  </si>
  <si>
    <t>8725-5</t>
  </si>
  <si>
    <t>0642587256103</t>
  </si>
  <si>
    <t>8725-6</t>
  </si>
  <si>
    <t>0642587260208</t>
  </si>
  <si>
    <t>8726-0</t>
  </si>
  <si>
    <t>0642587261209</t>
  </si>
  <si>
    <t>8726-1</t>
  </si>
  <si>
    <t>0642587262200</t>
  </si>
  <si>
    <t>8726-2</t>
  </si>
  <si>
    <t>0642587263200</t>
  </si>
  <si>
    <t>8726-3</t>
  </si>
  <si>
    <t>0642587264201</t>
  </si>
  <si>
    <t>8726-4</t>
  </si>
  <si>
    <t>0642587265202</t>
  </si>
  <si>
    <t>8726-5</t>
  </si>
  <si>
    <t>0642587266203</t>
  </si>
  <si>
    <t>8726-6</t>
  </si>
  <si>
    <t>0642587272004</t>
  </si>
  <si>
    <t>0642587273005</t>
  </si>
  <si>
    <t>0642587274006</t>
  </si>
  <si>
    <t>0642587275007</t>
  </si>
  <si>
    <t>0642587282002</t>
  </si>
  <si>
    <t>0642587283003</t>
  </si>
  <si>
    <t>0642587284004</t>
  </si>
  <si>
    <t>0642587285005</t>
  </si>
  <si>
    <t>0642587300104</t>
  </si>
  <si>
    <t>8730-0</t>
  </si>
  <si>
    <t>0642587301105</t>
  </si>
  <si>
    <t>8730-1</t>
  </si>
  <si>
    <t>0642587302106</t>
  </si>
  <si>
    <t>8730-2</t>
  </si>
  <si>
    <t>0642587303107</t>
  </si>
  <si>
    <t>8730-3</t>
  </si>
  <si>
    <t>0642587304108</t>
  </si>
  <si>
    <t>8730-4</t>
  </si>
  <si>
    <t>0642587305109</t>
  </si>
  <si>
    <t>8730-5</t>
  </si>
  <si>
    <t>0642587306100</t>
  </si>
  <si>
    <t>8730-6</t>
  </si>
  <si>
    <t>0642587310204</t>
  </si>
  <si>
    <t>8731-0</t>
  </si>
  <si>
    <t>0642587311205</t>
  </si>
  <si>
    <t>8731-1</t>
  </si>
  <si>
    <t>0642587312206</t>
  </si>
  <si>
    <t>8731-2</t>
  </si>
  <si>
    <t>0642587313207</t>
  </si>
  <si>
    <t>8731-3</t>
  </si>
  <si>
    <t>0642587314208</t>
  </si>
  <si>
    <t>8731-4</t>
  </si>
  <si>
    <t>0642587315209</t>
  </si>
  <si>
    <t>8731-5</t>
  </si>
  <si>
    <t>0642587316200</t>
  </si>
  <si>
    <t>8731-6</t>
  </si>
  <si>
    <t>0642587350105</t>
  </si>
  <si>
    <t>8735-0</t>
  </si>
  <si>
    <t>0642587351106</t>
  </si>
  <si>
    <t>8735-1</t>
  </si>
  <si>
    <t>0642587352107</t>
  </si>
  <si>
    <t>8735-2</t>
  </si>
  <si>
    <t>0642587353108</t>
  </si>
  <si>
    <t>8735-3</t>
  </si>
  <si>
    <t>0642587354109</t>
  </si>
  <si>
    <t>8735-4</t>
  </si>
  <si>
    <t>0642587400101</t>
  </si>
  <si>
    <t>8740-0</t>
  </si>
  <si>
    <t>0642587401102</t>
  </si>
  <si>
    <t>8740-1</t>
  </si>
  <si>
    <t>0642587402103</t>
  </si>
  <si>
    <t>8740-2</t>
  </si>
  <si>
    <t>0642587403104</t>
  </si>
  <si>
    <t>8740-3</t>
  </si>
  <si>
    <t>0642588091103</t>
  </si>
  <si>
    <t>8809-1/I</t>
  </si>
  <si>
    <t>0642588091205</t>
  </si>
  <si>
    <t>8809-1/II</t>
  </si>
  <si>
    <t>0642588092104</t>
  </si>
  <si>
    <t>8809-2/I</t>
  </si>
  <si>
    <t>0642588092206</t>
  </si>
  <si>
    <t>8809-2/II</t>
  </si>
  <si>
    <t>0642588093105</t>
  </si>
  <si>
    <t>8809-3/I</t>
  </si>
  <si>
    <t>0642588093207</t>
  </si>
  <si>
    <t>8809-3/II</t>
  </si>
  <si>
    <t>0642588094106</t>
  </si>
  <si>
    <t>8809-4/I</t>
  </si>
  <si>
    <t>0642588094208</t>
  </si>
  <si>
    <t>8809-4/II</t>
  </si>
  <si>
    <t>0642588095107</t>
  </si>
  <si>
    <t>8809-5/I</t>
  </si>
  <si>
    <t>0642588095209</t>
  </si>
  <si>
    <t>8809-5/II</t>
  </si>
  <si>
    <t>0642588096108</t>
  </si>
  <si>
    <t>8809-6/I</t>
  </si>
  <si>
    <t>0642588096200</t>
  </si>
  <si>
    <t>8809-6/II</t>
  </si>
  <si>
    <t>0642981880004</t>
  </si>
  <si>
    <t>Wrzec. 8809-1</t>
  </si>
  <si>
    <t>0642981880106</t>
  </si>
  <si>
    <t>Wrzec. 8809-2</t>
  </si>
  <si>
    <t>0642981880208</t>
  </si>
  <si>
    <t>Wrzec. 8809-3</t>
  </si>
  <si>
    <t>0642981880300</t>
  </si>
  <si>
    <t>Wrzec. 8809-4</t>
  </si>
  <si>
    <t>0642981880401</t>
  </si>
  <si>
    <t>Wrzec. 8809-5</t>
  </si>
  <si>
    <t>0642981880503</t>
  </si>
  <si>
    <t>Wrzec. 8809-6</t>
  </si>
  <si>
    <t>0642588101107</t>
  </si>
  <si>
    <t>8810-1/I</t>
  </si>
  <si>
    <t>0642588101209</t>
  </si>
  <si>
    <t>8810-1/II</t>
  </si>
  <si>
    <t>0642588102108</t>
  </si>
  <si>
    <t>8810-2/I</t>
  </si>
  <si>
    <t>0642588102200</t>
  </si>
  <si>
    <t>8810-2/II</t>
  </si>
  <si>
    <t>0642588103109</t>
  </si>
  <si>
    <t>8810-3/I</t>
  </si>
  <si>
    <t>0642588103200</t>
  </si>
  <si>
    <t>8810-3/II</t>
  </si>
  <si>
    <t>0642588104100</t>
  </si>
  <si>
    <t>8810-4/I</t>
  </si>
  <si>
    <t>0642588104201</t>
  </si>
  <si>
    <t>8810-4/II</t>
  </si>
  <si>
    <t>0642588105100</t>
  </si>
  <si>
    <t>8810-5/I</t>
  </si>
  <si>
    <t>0642588105202</t>
  </si>
  <si>
    <t>8810-5/II</t>
  </si>
  <si>
    <t>0642588106101</t>
  </si>
  <si>
    <t>8810-6/I</t>
  </si>
  <si>
    <t>0642588106203</t>
  </si>
  <si>
    <t>8810-6/II</t>
  </si>
  <si>
    <t>0642981881005</t>
  </si>
  <si>
    <t>Wrzec. 8810-1</t>
  </si>
  <si>
    <t>0642981881107</t>
  </si>
  <si>
    <t>Wrzec. 8810-2</t>
  </si>
  <si>
    <t>0642981881209</t>
  </si>
  <si>
    <t>Wrzec. 8810-3</t>
  </si>
  <si>
    <t>0642981881300</t>
  </si>
  <si>
    <t>Wrzec. 8810-4</t>
  </si>
  <si>
    <t>0642981881402</t>
  </si>
  <si>
    <t>Wrzec. 8810-5</t>
  </si>
  <si>
    <t>0642981881504</t>
  </si>
  <si>
    <t>Wrzec. 8810-6</t>
  </si>
  <si>
    <t>0642588111105</t>
  </si>
  <si>
    <t>8811-1/I</t>
  </si>
  <si>
    <t>0642588111207</t>
  </si>
  <si>
    <t>8811-1/II</t>
  </si>
  <si>
    <t>0642588112106</t>
  </si>
  <si>
    <t>8811-2/I</t>
  </si>
  <si>
    <t>0642588112208</t>
  </si>
  <si>
    <t>8811-2/II</t>
  </si>
  <si>
    <t>0642588113107</t>
  </si>
  <si>
    <t>8811-3/I</t>
  </si>
  <si>
    <t>0642588113209</t>
  </si>
  <si>
    <t>8811-3/II</t>
  </si>
  <si>
    <t>0642588114108</t>
  </si>
  <si>
    <t>8811-4/I</t>
  </si>
  <si>
    <t>0642588114200</t>
  </si>
  <si>
    <t>8811-4/II</t>
  </si>
  <si>
    <t>0642588115109</t>
  </si>
  <si>
    <t>8811-5/I</t>
  </si>
  <si>
    <t>0642588115200</t>
  </si>
  <si>
    <t>8811-5/II</t>
  </si>
  <si>
    <t>0642588115506</t>
  </si>
  <si>
    <t>0642588116100</t>
  </si>
  <si>
    <t>8811-6/I</t>
  </si>
  <si>
    <t>0642588116201</t>
  </si>
  <si>
    <t>8811-6/II</t>
  </si>
  <si>
    <t>0642588116507</t>
  </si>
  <si>
    <t>0642588117100</t>
  </si>
  <si>
    <t>0642588117202</t>
  </si>
  <si>
    <t>8811-7-II</t>
  </si>
  <si>
    <t>0642688111201</t>
  </si>
  <si>
    <t>8811R-1 R</t>
  </si>
  <si>
    <t>0642688112100</t>
  </si>
  <si>
    <t>8811R-2 RP</t>
  </si>
  <si>
    <t>0642688112202</t>
  </si>
  <si>
    <t>8811R-2 R</t>
  </si>
  <si>
    <t>0642688113053</t>
  </si>
  <si>
    <t>0642688113066</t>
  </si>
  <si>
    <t>0642688113101</t>
  </si>
  <si>
    <t>8811R-3 RP</t>
  </si>
  <si>
    <t>0642688113203</t>
  </si>
  <si>
    <t>8811R-3 R</t>
  </si>
  <si>
    <t>0642688114102</t>
  </si>
  <si>
    <t>8811R-4 RP</t>
  </si>
  <si>
    <t>0642688114204</t>
  </si>
  <si>
    <t>8811R-4 R</t>
  </si>
  <si>
    <t>0642688115103</t>
  </si>
  <si>
    <t>8811R-5 RP</t>
  </si>
  <si>
    <t>0642688115205</t>
  </si>
  <si>
    <t>8811R-5 R</t>
  </si>
  <si>
    <t>0642688116206</t>
  </si>
  <si>
    <t>8811R-6 R</t>
  </si>
  <si>
    <t>0642688116250</t>
  </si>
  <si>
    <t>0642981882006</t>
  </si>
  <si>
    <t>Wrzec. 8811-1</t>
  </si>
  <si>
    <t>0642981882108</t>
  </si>
  <si>
    <t>Wrzec. 8811-2</t>
  </si>
  <si>
    <t>0642981882301</t>
  </si>
  <si>
    <t>Wrzec. 8811-3</t>
  </si>
  <si>
    <t>0642981882403</t>
  </si>
  <si>
    <t>Wrzec. 8811-4</t>
  </si>
  <si>
    <t>0642981882505</t>
  </si>
  <si>
    <t>Wrzec. 8811-5</t>
  </si>
  <si>
    <t>0642981882607</t>
  </si>
  <si>
    <t>Wrzec. 8811-6</t>
  </si>
  <si>
    <t>0642981882709</t>
  </si>
  <si>
    <t>Wrzec. 8811-7</t>
  </si>
  <si>
    <t>0642688122200</t>
  </si>
  <si>
    <t>0642688123201</t>
  </si>
  <si>
    <t>0642688124202</t>
  </si>
  <si>
    <t>0642688125203</t>
  </si>
  <si>
    <t>0642688126204</t>
  </si>
  <si>
    <t>0642688132209</t>
  </si>
  <si>
    <t>0642688133200</t>
  </si>
  <si>
    <t>0642688134200</t>
  </si>
  <si>
    <t>0642688135201</t>
  </si>
  <si>
    <t>0642688136202</t>
  </si>
  <si>
    <t>0642588142100</t>
  </si>
  <si>
    <t>8814-2/I</t>
  </si>
  <si>
    <t>0642588142202</t>
  </si>
  <si>
    <t>8814-2/II</t>
  </si>
  <si>
    <t>0642588143101</t>
  </si>
  <si>
    <t>8814-3/I</t>
  </si>
  <si>
    <t>0642588143203</t>
  </si>
  <si>
    <t>8814-3/II</t>
  </si>
  <si>
    <t>0642588144102</t>
  </si>
  <si>
    <t>8814-4/I</t>
  </si>
  <si>
    <t>0642588144204</t>
  </si>
  <si>
    <t>8814-4/II</t>
  </si>
  <si>
    <t>0642588145103</t>
  </si>
  <si>
    <t>8814-5/I</t>
  </si>
  <si>
    <t>0642588145205</t>
  </si>
  <si>
    <t>8814-5/II</t>
  </si>
  <si>
    <t>0642588146104</t>
  </si>
  <si>
    <t>8814-6/I</t>
  </si>
  <si>
    <t>0642588146206</t>
  </si>
  <si>
    <t>8814-6/II</t>
  </si>
  <si>
    <t>0642588147207</t>
  </si>
  <si>
    <t>0642588147309</t>
  </si>
  <si>
    <t>8814NC-4 NC KL.I</t>
  </si>
  <si>
    <t>0642588147311</t>
  </si>
  <si>
    <t>8814NC-4 NC KL.II</t>
  </si>
  <si>
    <t>0642588147400</t>
  </si>
  <si>
    <t>8814NC-5 NC KL.I</t>
  </si>
  <si>
    <t>0642588147413</t>
  </si>
  <si>
    <t>8814NC-5 NC KL.II</t>
  </si>
  <si>
    <t>0642688141206</t>
  </si>
  <si>
    <t>0642688142207</t>
  </si>
  <si>
    <t>0642688143208</t>
  </si>
  <si>
    <t>0642688144209</t>
  </si>
  <si>
    <t>0642688145200</t>
  </si>
  <si>
    <t>0642688146200</t>
  </si>
  <si>
    <t>0642981883007</t>
  </si>
  <si>
    <t>Wrzec. 8814-2</t>
  </si>
  <si>
    <t>0642981883109</t>
  </si>
  <si>
    <t>Wrzec. 8814-3</t>
  </si>
  <si>
    <t>0642981883200</t>
  </si>
  <si>
    <t>Wrzec. 8814-4</t>
  </si>
  <si>
    <t>0642981883404</t>
  </si>
  <si>
    <t>Wrzec. 8814-5</t>
  </si>
  <si>
    <t>0642981883608</t>
  </si>
  <si>
    <t>Wrzec. 8814-6</t>
  </si>
  <si>
    <t>0642588151108</t>
  </si>
  <si>
    <t>8815-1/I</t>
  </si>
  <si>
    <t>0642588151200</t>
  </si>
  <si>
    <t>8815-1/II</t>
  </si>
  <si>
    <t>0642588152109</t>
  </si>
  <si>
    <t>8815-2/I</t>
  </si>
  <si>
    <t>0642588152200</t>
  </si>
  <si>
    <t>8815-2/II</t>
  </si>
  <si>
    <t>0642588153100</t>
  </si>
  <si>
    <t>8815-3/I</t>
  </si>
  <si>
    <t>0642588153201</t>
  </si>
  <si>
    <t>8815-3/II</t>
  </si>
  <si>
    <t>0642588153405</t>
  </si>
  <si>
    <t>8815F-3</t>
  </si>
  <si>
    <t>0642588153507</t>
  </si>
  <si>
    <t>8815F-4</t>
  </si>
  <si>
    <t>0642588154100</t>
  </si>
  <si>
    <t>8815-4/I</t>
  </si>
  <si>
    <t>0642588154202</t>
  </si>
  <si>
    <t>8815-4/II</t>
  </si>
  <si>
    <t>0642588154304</t>
  </si>
  <si>
    <t>8815F-5</t>
  </si>
  <si>
    <t>0642588153609</t>
  </si>
  <si>
    <t>0642588155101</t>
  </si>
  <si>
    <t>8815-5/I</t>
  </si>
  <si>
    <t>0642588155203</t>
  </si>
  <si>
    <t>8815-5/II</t>
  </si>
  <si>
    <t>0642588156102</t>
  </si>
  <si>
    <t>8815-6/I</t>
  </si>
  <si>
    <t>0642588156204</t>
  </si>
  <si>
    <t>8815-6/II</t>
  </si>
  <si>
    <t>0642588158002</t>
  </si>
  <si>
    <t>0642588158104</t>
  </si>
  <si>
    <t>0642588158206</t>
  </si>
  <si>
    <t>0642588158308</t>
  </si>
  <si>
    <t>0642588158400</t>
  </si>
  <si>
    <t>0642588161106</t>
  </si>
  <si>
    <t>8816-1/I</t>
  </si>
  <si>
    <t>0642588161208</t>
  </si>
  <si>
    <t>8816-1/II</t>
  </si>
  <si>
    <t>0642588162107</t>
  </si>
  <si>
    <t>8816-2/I</t>
  </si>
  <si>
    <t>0642588162209</t>
  </si>
  <si>
    <t>8816-2/II</t>
  </si>
  <si>
    <t>0642588163108</t>
  </si>
  <si>
    <t>8816-3/I</t>
  </si>
  <si>
    <t>0642588163200</t>
  </si>
  <si>
    <t>8816-3/II</t>
  </si>
  <si>
    <t>0642588164109</t>
  </si>
  <si>
    <t>8816-4/I</t>
  </si>
  <si>
    <t>0642588164200</t>
  </si>
  <si>
    <t>8816-4/II</t>
  </si>
  <si>
    <t>0642588165100</t>
  </si>
  <si>
    <t>8816-5/I</t>
  </si>
  <si>
    <t>0642588165201</t>
  </si>
  <si>
    <t>8816-5/II</t>
  </si>
  <si>
    <t>0642588166100</t>
  </si>
  <si>
    <t>8816-6/I</t>
  </si>
  <si>
    <t>0642588166202</t>
  </si>
  <si>
    <t>8816-6/II</t>
  </si>
  <si>
    <t>0642588232405</t>
  </si>
  <si>
    <t>8823-2/I</t>
  </si>
  <si>
    <t>0642588232100</t>
  </si>
  <si>
    <t>8823-2/II</t>
  </si>
  <si>
    <t>0642588233406</t>
  </si>
  <si>
    <t>8823-3/I</t>
  </si>
  <si>
    <t>0642588233100</t>
  </si>
  <si>
    <t>8823-3/II</t>
  </si>
  <si>
    <t>0642588234407</t>
  </si>
  <si>
    <t>8823-4/I</t>
  </si>
  <si>
    <t>0642588234101</t>
  </si>
  <si>
    <t>8823-4/II</t>
  </si>
  <si>
    <t>0642588235408</t>
  </si>
  <si>
    <t>8823-5/I</t>
  </si>
  <si>
    <t>0642588235102</t>
  </si>
  <si>
    <t>8823-5/II</t>
  </si>
  <si>
    <t>0642588236409</t>
  </si>
  <si>
    <t>8823-6/I</t>
  </si>
  <si>
    <t>0642588236103</t>
  </si>
  <si>
    <t>8823-6/II</t>
  </si>
  <si>
    <t>0642981886000</t>
  </si>
  <si>
    <t>Wrzec. 8823-2</t>
  </si>
  <si>
    <t>0642981886101</t>
  </si>
  <si>
    <t>Wrzec. 8823-3</t>
  </si>
  <si>
    <t>0642981886203</t>
  </si>
  <si>
    <t>Wrzec. 8823-4</t>
  </si>
  <si>
    <t>0642981886305</t>
  </si>
  <si>
    <t>Wrzec. 8823-5</t>
  </si>
  <si>
    <t>0642981886407</t>
  </si>
  <si>
    <t>Wrzec. 8823-6</t>
  </si>
  <si>
    <t>Wrzec. 8824-6</t>
  </si>
  <si>
    <t>0642588242301</t>
  </si>
  <si>
    <t>8824-2</t>
  </si>
  <si>
    <t>0642588243302</t>
  </si>
  <si>
    <t>8824-3</t>
  </si>
  <si>
    <t>0642588244303</t>
  </si>
  <si>
    <t>8824-4</t>
  </si>
  <si>
    <t>0642588245304</t>
  </si>
  <si>
    <t>8824-5</t>
  </si>
  <si>
    <t>0642588246305</t>
  </si>
  <si>
    <t>8824-6</t>
  </si>
  <si>
    <t>0642981885009</t>
  </si>
  <si>
    <t>Wrzec. 8824-2</t>
  </si>
  <si>
    <t>0642981885100</t>
  </si>
  <si>
    <t>Wrzec. 8824-3</t>
  </si>
  <si>
    <t>0642981885202</t>
  </si>
  <si>
    <t>Wrzec. 8824-4</t>
  </si>
  <si>
    <t>0642981885304</t>
  </si>
  <si>
    <t>Wrzec. 8824-5</t>
  </si>
  <si>
    <t>0642588251105</t>
  </si>
  <si>
    <t>8825-1</t>
  </si>
  <si>
    <t>0642588252106</t>
  </si>
  <si>
    <t>8825-2</t>
  </si>
  <si>
    <t>0642588252208</t>
  </si>
  <si>
    <t>8825-2-1</t>
  </si>
  <si>
    <t>0642588253107</t>
  </si>
  <si>
    <t>8825-3</t>
  </si>
  <si>
    <t>0642588253209</t>
  </si>
  <si>
    <t>8825-3-1</t>
  </si>
  <si>
    <t>0642588253300</t>
  </si>
  <si>
    <t>8825-3-2</t>
  </si>
  <si>
    <t>0642588254108</t>
  </si>
  <si>
    <t>8825-4</t>
  </si>
  <si>
    <t>0642588254200</t>
  </si>
  <si>
    <t>8825-4-1</t>
  </si>
  <si>
    <t>0642588254301</t>
  </si>
  <si>
    <t>8825-4-2</t>
  </si>
  <si>
    <t>0642588255109</t>
  </si>
  <si>
    <t>8825-5</t>
  </si>
  <si>
    <t>0642588255200</t>
  </si>
  <si>
    <t>8825-5-1</t>
  </si>
  <si>
    <t>0642588256100</t>
  </si>
  <si>
    <t>8825-6</t>
  </si>
  <si>
    <t>0642588312011</t>
  </si>
  <si>
    <t>8831-2/I</t>
  </si>
  <si>
    <t>0642588312215</t>
  </si>
  <si>
    <t>8831-2/II</t>
  </si>
  <si>
    <t>0642588313012</t>
  </si>
  <si>
    <t>8831-3/I</t>
  </si>
  <si>
    <t>0642588313216</t>
  </si>
  <si>
    <t>8831-3/II</t>
  </si>
  <si>
    <t>0642588314013</t>
  </si>
  <si>
    <t>8831-4/I</t>
  </si>
  <si>
    <t>0642588314217</t>
  </si>
  <si>
    <t>8831-4/II</t>
  </si>
  <si>
    <t>0642588315014</t>
  </si>
  <si>
    <t>8831-5/I</t>
  </si>
  <si>
    <t>0642588315218</t>
  </si>
  <si>
    <t>8831-5/II</t>
  </si>
  <si>
    <t>0642588316015</t>
  </si>
  <si>
    <t>8831-6/I</t>
  </si>
  <si>
    <t>0642588316219</t>
  </si>
  <si>
    <t>8831-6/II</t>
  </si>
  <si>
    <t>0642981889002</t>
  </si>
  <si>
    <t>Wrzec. 8831-2</t>
  </si>
  <si>
    <t>0642981889206</t>
  </si>
  <si>
    <t>Wrzec. 8831-3</t>
  </si>
  <si>
    <t>0642981889308</t>
  </si>
  <si>
    <t>Wrzec. 8831-4</t>
  </si>
  <si>
    <t>0642981889400</t>
  </si>
  <si>
    <t>Wrzec. 8831-5</t>
  </si>
  <si>
    <t>0642981889501</t>
  </si>
  <si>
    <t>Wrzec. 8831-6</t>
  </si>
  <si>
    <t>0642588312009</t>
  </si>
  <si>
    <t>8831-2/I KPL</t>
  </si>
  <si>
    <t>0642588312202</t>
  </si>
  <si>
    <t>8831-2/II KPL</t>
  </si>
  <si>
    <t>0642588313000</t>
  </si>
  <si>
    <t>8831-3/I KPL</t>
  </si>
  <si>
    <t>0642588313203</t>
  </si>
  <si>
    <t>8831-3/II KPL</t>
  </si>
  <si>
    <t>0642588314000</t>
  </si>
  <si>
    <t>8831-4/I KPL</t>
  </si>
  <si>
    <t>0642588314204</t>
  </si>
  <si>
    <t>8831-4/II KPL</t>
  </si>
  <si>
    <t>0642588315001</t>
  </si>
  <si>
    <t>8831-5/I KPL</t>
  </si>
  <si>
    <t>0642588315205</t>
  </si>
  <si>
    <t>8831-5/II KPL</t>
  </si>
  <si>
    <t>0642588316002</t>
  </si>
  <si>
    <t>8831-6/I KPL</t>
  </si>
  <si>
    <t>0642588316206</t>
  </si>
  <si>
    <t>8831-6/II KPL</t>
  </si>
  <si>
    <t>0642981885406</t>
  </si>
  <si>
    <t>0642588412108</t>
  </si>
  <si>
    <t>8841-2</t>
  </si>
  <si>
    <t>0642588413109</t>
  </si>
  <si>
    <t>8841-3</t>
  </si>
  <si>
    <t>0642588414100</t>
  </si>
  <si>
    <t>8841-4</t>
  </si>
  <si>
    <t>0642588415100</t>
  </si>
  <si>
    <t>8841-5</t>
  </si>
  <si>
    <t>0642588416101</t>
  </si>
  <si>
    <t>8841-6</t>
  </si>
  <si>
    <t>0642588422106</t>
  </si>
  <si>
    <t>8842-2</t>
  </si>
  <si>
    <t>0642588423107</t>
  </si>
  <si>
    <t>8842-3</t>
  </si>
  <si>
    <t>0642588424108</t>
  </si>
  <si>
    <t>8842-4</t>
  </si>
  <si>
    <t>0642588425109</t>
  </si>
  <si>
    <t>8842-5</t>
  </si>
  <si>
    <t>0642588426100</t>
  </si>
  <si>
    <t>8842-6</t>
  </si>
  <si>
    <t>0642588432104</t>
  </si>
  <si>
    <t>8843-2</t>
  </si>
  <si>
    <t>0642588433105</t>
  </si>
  <si>
    <t>8843-3</t>
  </si>
  <si>
    <t>0642588434106</t>
  </si>
  <si>
    <t>8843-4</t>
  </si>
  <si>
    <t>0642588435107</t>
  </si>
  <si>
    <t>8843-5</t>
  </si>
  <si>
    <t>0642588436108</t>
  </si>
  <si>
    <t>8843-6</t>
  </si>
  <si>
    <t>0642588442102</t>
  </si>
  <si>
    <t>8844-2</t>
  </si>
  <si>
    <t>0642588443103</t>
  </si>
  <si>
    <t>8844-3</t>
  </si>
  <si>
    <t>0642588444104</t>
  </si>
  <si>
    <t>8844-4</t>
  </si>
  <si>
    <t>0642588445105</t>
  </si>
  <si>
    <t>8844-5</t>
  </si>
  <si>
    <t>0642588446106</t>
  </si>
  <si>
    <t>8844-6</t>
  </si>
  <si>
    <t>0642588452100</t>
  </si>
  <si>
    <t>8845-2</t>
  </si>
  <si>
    <t>0642588453101</t>
  </si>
  <si>
    <t>8845-3</t>
  </si>
  <si>
    <t>0642588454102</t>
  </si>
  <si>
    <t>8845-4</t>
  </si>
  <si>
    <t>0642588455103</t>
  </si>
  <si>
    <t>8845-5</t>
  </si>
  <si>
    <t>0642588456104</t>
  </si>
  <si>
    <t>8845-6</t>
  </si>
  <si>
    <t>0642588462109</t>
  </si>
  <si>
    <t>8846-2</t>
  </si>
  <si>
    <t>0642588463100</t>
  </si>
  <si>
    <t>8846-3</t>
  </si>
  <si>
    <t>0642588464100</t>
  </si>
  <si>
    <t>8846-4</t>
  </si>
  <si>
    <t>0642588465101</t>
  </si>
  <si>
    <t>8846-5</t>
  </si>
  <si>
    <t>0642588466102</t>
  </si>
  <si>
    <t>8846-6</t>
  </si>
  <si>
    <t>0642588472107</t>
  </si>
  <si>
    <t>8847-2</t>
  </si>
  <si>
    <t>0642588473108</t>
  </si>
  <si>
    <t>8847-3</t>
  </si>
  <si>
    <t>0642588474109</t>
  </si>
  <si>
    <t>8847-4</t>
  </si>
  <si>
    <t>0642588475100</t>
  </si>
  <si>
    <t>8847-5</t>
  </si>
  <si>
    <t>0642588476100</t>
  </si>
  <si>
    <t>8847-6</t>
  </si>
  <si>
    <t>0642588320209</t>
  </si>
  <si>
    <t>8832-2/I KPL</t>
  </si>
  <si>
    <t>0642588320211</t>
  </si>
  <si>
    <t>8832-2/I</t>
  </si>
  <si>
    <t>0642588320313</t>
  </si>
  <si>
    <t>8832-3/I</t>
  </si>
  <si>
    <t>0642588320415</t>
  </si>
  <si>
    <t>8832-4/I</t>
  </si>
  <si>
    <t>0642588320517</t>
  </si>
  <si>
    <t>8832-5/I</t>
  </si>
  <si>
    <t>0642588320619</t>
  </si>
  <si>
    <t>8832-6/I</t>
  </si>
  <si>
    <t>0642588321212</t>
  </si>
  <si>
    <t>8832-2/II</t>
  </si>
  <si>
    <t>0642588321314</t>
  </si>
  <si>
    <t>8832-3/II</t>
  </si>
  <si>
    <t>0642588321416</t>
  </si>
  <si>
    <t>8832-4/II</t>
  </si>
  <si>
    <t>0642588321518</t>
  </si>
  <si>
    <t>8832-5/II</t>
  </si>
  <si>
    <t>0642588321610</t>
  </si>
  <si>
    <t>8832-6/II</t>
  </si>
  <si>
    <t>0642588320300</t>
  </si>
  <si>
    <t>8832-3/I KPL</t>
  </si>
  <si>
    <t>0642588320402</t>
  </si>
  <si>
    <t>8832-4/I KPL</t>
  </si>
  <si>
    <t>0642588320504</t>
  </si>
  <si>
    <t>8832-5/I KPL</t>
  </si>
  <si>
    <t>0642588320606</t>
  </si>
  <si>
    <t>8832-6/I KPL</t>
  </si>
  <si>
    <t>0642588321200</t>
  </si>
  <si>
    <t>8832-2/II KPL</t>
  </si>
  <si>
    <t>0642588321301</t>
  </si>
  <si>
    <t>8832-3/II KPL</t>
  </si>
  <si>
    <t>0642588321403</t>
  </si>
  <si>
    <t>8832-4/II KPL</t>
  </si>
  <si>
    <t>0642588321505</t>
  </si>
  <si>
    <t>8832-5/II KPL</t>
  </si>
  <si>
    <t>0642588321607</t>
  </si>
  <si>
    <t>8832-6/II KPL</t>
  </si>
  <si>
    <t>0642981889104</t>
  </si>
  <si>
    <t>Wrzec. 8832-2</t>
  </si>
  <si>
    <t>0642981890104</t>
  </si>
  <si>
    <t>Wrzec. 8832-3</t>
  </si>
  <si>
    <t>0642981890206</t>
  </si>
  <si>
    <t>Wrzec. 8832-4</t>
  </si>
  <si>
    <t>0642981890308</t>
  </si>
  <si>
    <t>Wrzec. 8832-5</t>
  </si>
  <si>
    <t>0642981890400</t>
  </si>
  <si>
    <t>Wrzec. 8832-6</t>
  </si>
  <si>
    <t>0642588480205</t>
  </si>
  <si>
    <t>8848-2</t>
  </si>
  <si>
    <t>0642588480307</t>
  </si>
  <si>
    <t>8848-3</t>
  </si>
  <si>
    <t>0642588480409</t>
  </si>
  <si>
    <t>8848-4</t>
  </si>
  <si>
    <t>0642588480500</t>
  </si>
  <si>
    <t>8848-5</t>
  </si>
  <si>
    <t>0642588480602</t>
  </si>
  <si>
    <t>8848-6</t>
  </si>
  <si>
    <t>0642588490203</t>
  </si>
  <si>
    <t>8849-2</t>
  </si>
  <si>
    <t>0642588490305</t>
  </si>
  <si>
    <t>8849-3</t>
  </si>
  <si>
    <t>0642588490407</t>
  </si>
  <si>
    <t>8849-4</t>
  </si>
  <si>
    <t>0642588490509</t>
  </si>
  <si>
    <t>8849-5</t>
  </si>
  <si>
    <t>0642588490600</t>
  </si>
  <si>
    <t>8849-6</t>
  </si>
  <si>
    <t>0642588500207</t>
  </si>
  <si>
    <t>8850-2</t>
  </si>
  <si>
    <t>0642588500309</t>
  </si>
  <si>
    <t>8850-3</t>
  </si>
  <si>
    <t>0642588500400</t>
  </si>
  <si>
    <t>8850-4</t>
  </si>
  <si>
    <t>0642588500502</t>
  </si>
  <si>
    <t>8850-5</t>
  </si>
  <si>
    <t>0642588500604</t>
  </si>
  <si>
    <t>8850-6</t>
  </si>
  <si>
    <t>0642588510205</t>
  </si>
  <si>
    <t>8851-2</t>
  </si>
  <si>
    <t>0642588510307</t>
  </si>
  <si>
    <t>8851-3</t>
  </si>
  <si>
    <t>0642588510409</t>
  </si>
  <si>
    <t>8851-4</t>
  </si>
  <si>
    <t>0642588510500</t>
  </si>
  <si>
    <t>8851-5</t>
  </si>
  <si>
    <t>0642588510602</t>
  </si>
  <si>
    <t>8851-6</t>
  </si>
  <si>
    <t>0642588520203</t>
  </si>
  <si>
    <t>8852-2</t>
  </si>
  <si>
    <t>0642588520305</t>
  </si>
  <si>
    <t>8852-3</t>
  </si>
  <si>
    <t>0642588520407</t>
  </si>
  <si>
    <t>8852-4</t>
  </si>
  <si>
    <t>0642588520509</t>
  </si>
  <si>
    <t>8852-5</t>
  </si>
  <si>
    <t>0642588520600</t>
  </si>
  <si>
    <t>8852-6</t>
  </si>
  <si>
    <t>0642588530201</t>
  </si>
  <si>
    <t>8853-2</t>
  </si>
  <si>
    <t>0642588530303</t>
  </si>
  <si>
    <t>8853-3</t>
  </si>
  <si>
    <t>0642588530405</t>
  </si>
  <si>
    <t>8853-4</t>
  </si>
  <si>
    <t>0642588530507</t>
  </si>
  <si>
    <t>8853-5</t>
  </si>
  <si>
    <t>0642588530609</t>
  </si>
  <si>
    <t>8853-6</t>
  </si>
  <si>
    <t>0642588540200</t>
  </si>
  <si>
    <t>8854-2</t>
  </si>
  <si>
    <t>0642588540301</t>
  </si>
  <si>
    <t>8854-3</t>
  </si>
  <si>
    <t>0642588540403</t>
  </si>
  <si>
    <t>8854-4</t>
  </si>
  <si>
    <t>0642588540505</t>
  </si>
  <si>
    <t>8854-5</t>
  </si>
  <si>
    <t>0642588540607</t>
  </si>
  <si>
    <t>8854-6</t>
  </si>
  <si>
    <t>0642588550208</t>
  </si>
  <si>
    <t>8855-2</t>
  </si>
  <si>
    <t>0642588550300</t>
  </si>
  <si>
    <t>8855-3</t>
  </si>
  <si>
    <t>0642588550401</t>
  </si>
  <si>
    <t>8855-4</t>
  </si>
  <si>
    <t>0642588550503</t>
  </si>
  <si>
    <t>8855-5</t>
  </si>
  <si>
    <t>0642588550605</t>
  </si>
  <si>
    <t>8855-6</t>
  </si>
  <si>
    <t>0642588821104</t>
  </si>
  <si>
    <t>8882-3-80-150 AE M</t>
  </si>
  <si>
    <t>0642588821206</t>
  </si>
  <si>
    <t>8882-3-80-200 AE M</t>
  </si>
  <si>
    <t>0642588821400</t>
  </si>
  <si>
    <t>8882-4-100-150 AE M</t>
  </si>
  <si>
    <t>0642588821501</t>
  </si>
  <si>
    <t>8882-4-100-200 AE M</t>
  </si>
  <si>
    <t>0642588821603</t>
  </si>
  <si>
    <t>8882-4-100-250 AE M</t>
  </si>
  <si>
    <t>0642588821807</t>
  </si>
  <si>
    <t>8882-4-125-200 AE M</t>
  </si>
  <si>
    <t>0642588821909</t>
  </si>
  <si>
    <t>8882-4-125-250 AE M</t>
  </si>
  <si>
    <t>0642588822003</t>
  </si>
  <si>
    <t>8882-4-125-300 AE M</t>
  </si>
  <si>
    <t>0642588822105</t>
  </si>
  <si>
    <t>8882-5-125-200 AE M</t>
  </si>
  <si>
    <t>0642588822207</t>
  </si>
  <si>
    <t>8882-5-125-250 AE M</t>
  </si>
  <si>
    <t>0642588822309</t>
  </si>
  <si>
    <t>8882-5-125-300 AE M</t>
  </si>
  <si>
    <t>0642588822502</t>
  </si>
  <si>
    <t>8882-5-160-250 AE M</t>
  </si>
  <si>
    <t>0642588822604</t>
  </si>
  <si>
    <t>8882-5-160-300 AE M</t>
  </si>
  <si>
    <t>0642588831102</t>
  </si>
  <si>
    <t>8883-80-150</t>
  </si>
  <si>
    <t>0642588831204</t>
  </si>
  <si>
    <t>8883-80-200</t>
  </si>
  <si>
    <t>0642588831408</t>
  </si>
  <si>
    <t>8883-100-150</t>
  </si>
  <si>
    <t>0642588831500</t>
  </si>
  <si>
    <t>8883-100-200</t>
  </si>
  <si>
    <t>0642588831601</t>
  </si>
  <si>
    <t>8883-100-250</t>
  </si>
  <si>
    <t>0642588832103</t>
  </si>
  <si>
    <t>8883-125-200</t>
  </si>
  <si>
    <t>0642588832205</t>
  </si>
  <si>
    <t>8883-125-250</t>
  </si>
  <si>
    <t>0642588832307</t>
  </si>
  <si>
    <t>8883-125-300</t>
  </si>
  <si>
    <t>0642588832500</t>
  </si>
  <si>
    <t>8883-160-250</t>
  </si>
  <si>
    <t>0642588832602</t>
  </si>
  <si>
    <t>8883-160-300</t>
  </si>
  <si>
    <t>0642591571104</t>
  </si>
  <si>
    <t>0642591571308</t>
  </si>
  <si>
    <t>9157-4-100 AE M</t>
  </si>
  <si>
    <t>0642591571501</t>
  </si>
  <si>
    <t>9157-4-125 AE M</t>
  </si>
  <si>
    <t>0642591571603</t>
  </si>
  <si>
    <t>9157-5-125 AE M</t>
  </si>
  <si>
    <t>0642591571909</t>
  </si>
  <si>
    <t>9157-5-160 AE M</t>
  </si>
  <si>
    <t>0642118300117</t>
  </si>
  <si>
    <t>1830-16/1-K</t>
  </si>
  <si>
    <t>0642118300219</t>
  </si>
  <si>
    <t>1830-20/1-K</t>
  </si>
  <si>
    <t>0642118300514</t>
  </si>
  <si>
    <t>1830-28/1-K</t>
  </si>
  <si>
    <t>0642118300616</t>
  </si>
  <si>
    <t>1830-28/2-K</t>
  </si>
  <si>
    <t>0642118300718</t>
  </si>
  <si>
    <t>1830-36/1-K</t>
  </si>
  <si>
    <t>0642118300810</t>
  </si>
  <si>
    <t>1830-36/2-K</t>
  </si>
  <si>
    <t>0642118300911</t>
  </si>
  <si>
    <t>1830-36/3-K</t>
  </si>
  <si>
    <t>0642118301016</t>
  </si>
  <si>
    <t>1830-48/1-K</t>
  </si>
  <si>
    <t>0642118301118</t>
  </si>
  <si>
    <t>1830-48/2-K</t>
  </si>
  <si>
    <t>0642118301210</t>
  </si>
  <si>
    <t>1830-48/3-K</t>
  </si>
  <si>
    <t>0642118301311</t>
  </si>
  <si>
    <t>1830-48/4-K</t>
  </si>
  <si>
    <t>0642118311116</t>
  </si>
  <si>
    <t>1831-16/1-K</t>
  </si>
  <si>
    <t>0642118311218</t>
  </si>
  <si>
    <t>1831-16/2-K</t>
  </si>
  <si>
    <t>0642118311910</t>
  </si>
  <si>
    <t>1831-20/2-K</t>
  </si>
  <si>
    <t>0642118313810</t>
  </si>
  <si>
    <t>1831-28/3-K</t>
  </si>
  <si>
    <t>0642118315211</t>
  </si>
  <si>
    <t>1831-36/4-K</t>
  </si>
  <si>
    <t>0642118330200</t>
  </si>
  <si>
    <t>1833-16-1-25</t>
  </si>
  <si>
    <t>0642118330302</t>
  </si>
  <si>
    <t>1833-16-1-50</t>
  </si>
  <si>
    <t>0642118330404</t>
  </si>
  <si>
    <t>1833-16-1-75</t>
  </si>
  <si>
    <t>0642118330506</t>
  </si>
  <si>
    <t>1833-16-1-100</t>
  </si>
  <si>
    <t>0642118331201</t>
  </si>
  <si>
    <t>1833-20-1-25</t>
  </si>
  <si>
    <t>0642118331303</t>
  </si>
  <si>
    <t>1833-20-1-50</t>
  </si>
  <si>
    <t>0642118331405</t>
  </si>
  <si>
    <t>1833-20-1-75</t>
  </si>
  <si>
    <t>0642118331507</t>
  </si>
  <si>
    <t>1833-20-1-100</t>
  </si>
  <si>
    <t>0642118332202</t>
  </si>
  <si>
    <t>1833-28-1-25</t>
  </si>
  <si>
    <t>0642118332304</t>
  </si>
  <si>
    <t>1833-28-1-50</t>
  </si>
  <si>
    <t>0642118332406</t>
  </si>
  <si>
    <t>1833-28-1-75</t>
  </si>
  <si>
    <t>0642118332508</t>
  </si>
  <si>
    <t>1833-28-1-100</t>
  </si>
  <si>
    <t>0642118333203</t>
  </si>
  <si>
    <t>1833-28-2-25</t>
  </si>
  <si>
    <t>0642118333305</t>
  </si>
  <si>
    <t>1833-28-2-50</t>
  </si>
  <si>
    <t>0642118333407</t>
  </si>
  <si>
    <t>1833-28-2-75</t>
  </si>
  <si>
    <t>0642118333509</t>
  </si>
  <si>
    <t>1833-28-2-100</t>
  </si>
  <si>
    <t>0642118334204</t>
  </si>
  <si>
    <t>1833-36-2-30</t>
  </si>
  <si>
    <t>0642118334306</t>
  </si>
  <si>
    <t>1833-36-2-60</t>
  </si>
  <si>
    <t>0642118334408</t>
  </si>
  <si>
    <t>1833-36-2-90</t>
  </si>
  <si>
    <t>0642118334500</t>
  </si>
  <si>
    <t>1833-36-2-120</t>
  </si>
  <si>
    <t>0642118335205</t>
  </si>
  <si>
    <t>1833-36-3-30</t>
  </si>
  <si>
    <t>0642118335307</t>
  </si>
  <si>
    <t>1833-36-3-60</t>
  </si>
  <si>
    <t>0642118335409</t>
  </si>
  <si>
    <t>1833-36-3-90</t>
  </si>
  <si>
    <t>0642118335500</t>
  </si>
  <si>
    <t>1833-36-3-120</t>
  </si>
  <si>
    <t>0642118336206</t>
  </si>
  <si>
    <t>1833-48-3-40</t>
  </si>
  <si>
    <t>0642118336308</t>
  </si>
  <si>
    <t>1833-48-3-80</t>
  </si>
  <si>
    <t>0642118336400</t>
  </si>
  <si>
    <t>1833-48-3-120</t>
  </si>
  <si>
    <t>0642118336501</t>
  </si>
  <si>
    <t>1833-48-3-160</t>
  </si>
  <si>
    <t>0642118337207</t>
  </si>
  <si>
    <t>1833-48-4-40</t>
  </si>
  <si>
    <t>0642118337309</t>
  </si>
  <si>
    <t>1833-48-4-80</t>
  </si>
  <si>
    <t>0642118337400</t>
  </si>
  <si>
    <t>1833-48-4-120</t>
  </si>
  <si>
    <t>0642118337502</t>
  </si>
  <si>
    <t>1833-48-4-160</t>
  </si>
  <si>
    <t>0642153653214</t>
  </si>
  <si>
    <t>5365-20-B12-K</t>
  </si>
  <si>
    <t>0642153653316</t>
  </si>
  <si>
    <t>5365-20-B16-K</t>
  </si>
  <si>
    <t>0642153655216</t>
  </si>
  <si>
    <t>5365-28-B12-K</t>
  </si>
  <si>
    <t>0642153655318</t>
  </si>
  <si>
    <t>5365-28-B16-K</t>
  </si>
  <si>
    <t>0642153655410</t>
  </si>
  <si>
    <t>5365-28-B18-K</t>
  </si>
  <si>
    <t>0642153656319</t>
  </si>
  <si>
    <t>5365-36-B16-K</t>
  </si>
  <si>
    <t>0642153656410</t>
  </si>
  <si>
    <t>5365-36-B18-K</t>
  </si>
  <si>
    <t>0642153656512</t>
  </si>
  <si>
    <t>5365-36-B22-K</t>
  </si>
  <si>
    <t>0642153657310</t>
  </si>
  <si>
    <t>5365-48-B16-K</t>
  </si>
  <si>
    <t>0642153657411</t>
  </si>
  <si>
    <t>5365-48-B18-K</t>
  </si>
  <si>
    <t>0642153657513</t>
  </si>
  <si>
    <t>5365-48-B22-K</t>
  </si>
  <si>
    <t>0642175103312</t>
  </si>
  <si>
    <t>7510-20-16-K</t>
  </si>
  <si>
    <t>0642175103414</t>
  </si>
  <si>
    <t>7510-20-22-K</t>
  </si>
  <si>
    <t>0642175105314</t>
  </si>
  <si>
    <t>7510-28-16-K</t>
  </si>
  <si>
    <t>0642175105416</t>
  </si>
  <si>
    <t>7510-28-22-K</t>
  </si>
  <si>
    <t>0642175105518</t>
  </si>
  <si>
    <t>7510-28-27-K</t>
  </si>
  <si>
    <t>0642175105610</t>
  </si>
  <si>
    <t>7510-28-32-K</t>
  </si>
  <si>
    <t>0642175106315</t>
  </si>
  <si>
    <t>7510-36-16-K</t>
  </si>
  <si>
    <t>0642175106417</t>
  </si>
  <si>
    <t>7510-36-22-K</t>
  </si>
  <si>
    <t>0642175106519</t>
  </si>
  <si>
    <t>7510-36-27-K</t>
  </si>
  <si>
    <t>0642175106610</t>
  </si>
  <si>
    <t>7510-36-32-K</t>
  </si>
  <si>
    <t>0642175107316</t>
  </si>
  <si>
    <t>7510-48-16 K</t>
  </si>
  <si>
    <t>0642175107418</t>
  </si>
  <si>
    <t>7510-48-22 K</t>
  </si>
  <si>
    <t>0642175107510</t>
  </si>
  <si>
    <t>7510-48-27 K</t>
  </si>
  <si>
    <t>0642175107611</t>
  </si>
  <si>
    <t>7510-48-32 K</t>
  </si>
  <si>
    <t>0642175107713</t>
  </si>
  <si>
    <t>7510-48-40 K</t>
  </si>
  <si>
    <t>0642175200009</t>
  </si>
  <si>
    <t>7520-28-16</t>
  </si>
  <si>
    <t>0642175200100</t>
  </si>
  <si>
    <t>7520-28-22</t>
  </si>
  <si>
    <t>0642175200113</t>
  </si>
  <si>
    <t>7520-28-27</t>
  </si>
  <si>
    <t>0642175200202</t>
  </si>
  <si>
    <t>7520-28-32</t>
  </si>
  <si>
    <t>0642175200215</t>
  </si>
  <si>
    <t>7520-36-16</t>
  </si>
  <si>
    <t>0642175200304</t>
  </si>
  <si>
    <t>7520-36-22</t>
  </si>
  <si>
    <t>0642175200317</t>
  </si>
  <si>
    <t>7520-36-27</t>
  </si>
  <si>
    <t>0642175200406</t>
  </si>
  <si>
    <t>7520-36-32</t>
  </si>
  <si>
    <t>0642175200419</t>
  </si>
  <si>
    <t>7520-48-16</t>
  </si>
  <si>
    <t>0642175200508</t>
  </si>
  <si>
    <t>7520-48-22</t>
  </si>
  <si>
    <t>0642175200510</t>
  </si>
  <si>
    <t>7520-48-27</t>
  </si>
  <si>
    <t>0642175200600</t>
  </si>
  <si>
    <t>7520-48-32</t>
  </si>
  <si>
    <t>0642175200612</t>
  </si>
  <si>
    <t>7520-48-40</t>
  </si>
  <si>
    <t>0642178131006</t>
  </si>
  <si>
    <t>7813-7813-28-ER25-60</t>
  </si>
  <si>
    <t>0642178131200</t>
  </si>
  <si>
    <t>7813-7813-28-ER32-70</t>
  </si>
  <si>
    <t>0642178131403</t>
  </si>
  <si>
    <t>7813-7813-36-ER32-65</t>
  </si>
  <si>
    <t>0642178131607</t>
  </si>
  <si>
    <t>7813-7813-36-ER40-78</t>
  </si>
  <si>
    <t>0642178131902</t>
  </si>
  <si>
    <t>7813-7813-48-ER40-82</t>
  </si>
  <si>
    <t>0642118753005</t>
  </si>
  <si>
    <t>0642118753107</t>
  </si>
  <si>
    <t>1875-25-1-75</t>
  </si>
  <si>
    <t>0642118754607</t>
  </si>
  <si>
    <t>1875-25-1-89</t>
  </si>
  <si>
    <t>0642118753209</t>
  </si>
  <si>
    <t>1875-25-2-75</t>
  </si>
  <si>
    <t>0642118754709</t>
  </si>
  <si>
    <t>1875-25-2-100</t>
  </si>
  <si>
    <t>0642118754800</t>
  </si>
  <si>
    <t>1875-32-1-89</t>
  </si>
  <si>
    <t>0642118753252</t>
  </si>
  <si>
    <t>0642118753300</t>
  </si>
  <si>
    <t>1875-32-2-100</t>
  </si>
  <si>
    <t>0642118753402</t>
  </si>
  <si>
    <t>1875-32-3-100</t>
  </si>
  <si>
    <t>0642118754108</t>
  </si>
  <si>
    <t>1875-32-3-120</t>
  </si>
  <si>
    <t>0642118754902</t>
  </si>
  <si>
    <t>1875-40-1-89</t>
  </si>
  <si>
    <t>0642118753456</t>
  </si>
  <si>
    <t>0642118753504</t>
  </si>
  <si>
    <t>1875-40-2-100</t>
  </si>
  <si>
    <t>0642118753606</t>
  </si>
  <si>
    <t>1875-40-3-100</t>
  </si>
  <si>
    <t>0642118754200</t>
  </si>
  <si>
    <t>1875-40-3-120</t>
  </si>
  <si>
    <t>0642118753708</t>
  </si>
  <si>
    <t>1875-40-4-120</t>
  </si>
  <si>
    <t>0642118754301</t>
  </si>
  <si>
    <t>1875-40-4-152</t>
  </si>
  <si>
    <t>0642118755109</t>
  </si>
  <si>
    <t>1875-50-2-100</t>
  </si>
  <si>
    <t>0642118754403</t>
  </si>
  <si>
    <t>1875-50-3-120</t>
  </si>
  <si>
    <t>0642118754505</t>
  </si>
  <si>
    <t>1875-50-4-152</t>
  </si>
  <si>
    <t>0642153480005</t>
  </si>
  <si>
    <t>5348-8X35-B10</t>
  </si>
  <si>
    <t>0642153480300</t>
  </si>
  <si>
    <t>5348-10X48-B12</t>
  </si>
  <si>
    <t>0642153480107</t>
  </si>
  <si>
    <t>5348-10X50-B10</t>
  </si>
  <si>
    <t>0642153480209</t>
  </si>
  <si>
    <t>5348-10X50-B12</t>
  </si>
  <si>
    <t>0642153480211</t>
  </si>
  <si>
    <t>5348-10X50-B16</t>
  </si>
  <si>
    <t>0642153480504</t>
  </si>
  <si>
    <t>5348-12X50-B16</t>
  </si>
  <si>
    <t>0642153480606</t>
  </si>
  <si>
    <t>5348-12X60-B16</t>
  </si>
  <si>
    <t>0642153480708</t>
  </si>
  <si>
    <t>5348-16X50-B16</t>
  </si>
  <si>
    <t>0642153480812</t>
  </si>
  <si>
    <t>5348-16X70-B16</t>
  </si>
  <si>
    <t>0642153480800</t>
  </si>
  <si>
    <t>5348-16X70-B18</t>
  </si>
  <si>
    <t>0642153481108</t>
  </si>
  <si>
    <t>5348-20X30-B16</t>
  </si>
  <si>
    <t>0642153481505</t>
  </si>
  <si>
    <t>5348-20X60-B12</t>
  </si>
  <si>
    <t>0642153481200</t>
  </si>
  <si>
    <t>5348-20X60-B16</t>
  </si>
  <si>
    <t>0642153481607</t>
  </si>
  <si>
    <t>5348-20X60-B18</t>
  </si>
  <si>
    <t>0642153481301</t>
  </si>
  <si>
    <t>5348-25X75-B16</t>
  </si>
  <si>
    <t>0642153481416</t>
  </si>
  <si>
    <t>5348-30X70-B16</t>
  </si>
  <si>
    <t>0642153481403</t>
  </si>
  <si>
    <t>5348-30X70-B18</t>
  </si>
  <si>
    <t>0642176220103</t>
  </si>
  <si>
    <t>7622-20-6-30</t>
  </si>
  <si>
    <t>0642176220205</t>
  </si>
  <si>
    <t>7622-20-8-30</t>
  </si>
  <si>
    <t>0642176220307</t>
  </si>
  <si>
    <t>7622-20-10-30</t>
  </si>
  <si>
    <t>0642176220409</t>
  </si>
  <si>
    <t>7622-20-12-35</t>
  </si>
  <si>
    <t>0642176221104</t>
  </si>
  <si>
    <t>7622-32-6-25</t>
  </si>
  <si>
    <t>0642176221206</t>
  </si>
  <si>
    <t>7622-32-8-25</t>
  </si>
  <si>
    <t>0642176221308</t>
  </si>
  <si>
    <t>7622-32-10-30</t>
  </si>
  <si>
    <t>0642176221400</t>
  </si>
  <si>
    <t>7622-32-12-35</t>
  </si>
  <si>
    <t>0642176221501</t>
  </si>
  <si>
    <t>7622-32-14-40</t>
  </si>
  <si>
    <t>0642176221603</t>
  </si>
  <si>
    <t>7622-32-16-40</t>
  </si>
  <si>
    <t>0642176221705</t>
  </si>
  <si>
    <t>7622-32-18-40</t>
  </si>
  <si>
    <t>0642176221807</t>
  </si>
  <si>
    <t>7622-32-20-40</t>
  </si>
  <si>
    <t>0642176222105</t>
  </si>
  <si>
    <t>7622-40-8-175</t>
  </si>
  <si>
    <t>0642176222207</t>
  </si>
  <si>
    <t>7622-40-10-175</t>
  </si>
  <si>
    <t>0642176222309</t>
  </si>
  <si>
    <t>7622-40-12-175</t>
  </si>
  <si>
    <t>0642176222400</t>
  </si>
  <si>
    <t>7622-40-16-175</t>
  </si>
  <si>
    <t>0642176222502</t>
  </si>
  <si>
    <t>7622-40-20-175</t>
  </si>
  <si>
    <t>0642176222604</t>
  </si>
  <si>
    <t>7622-40-25-175</t>
  </si>
  <si>
    <t>0642176222706</t>
  </si>
  <si>
    <t>7622-40-32-180</t>
  </si>
  <si>
    <t>0642178122421</t>
  </si>
  <si>
    <t>7812-16-ER16-160</t>
  </si>
  <si>
    <t>0642178121420</t>
  </si>
  <si>
    <t>7812-20-ER16-100</t>
  </si>
  <si>
    <t>0642178120007</t>
  </si>
  <si>
    <t>7812-20-ER16-160</t>
  </si>
  <si>
    <t>0642178122406</t>
  </si>
  <si>
    <t>0642178121405</t>
  </si>
  <si>
    <t>0642178120200</t>
  </si>
  <si>
    <t>7812-16-ER16-160 KPL</t>
  </si>
  <si>
    <t>7812-20-ER16-100 KPL</t>
  </si>
  <si>
    <t>7812-20-ER16-160 KPL</t>
  </si>
  <si>
    <t>0642178151206</t>
  </si>
  <si>
    <t>7815-32-ER32-110</t>
  </si>
  <si>
    <t>0642178152207</t>
  </si>
  <si>
    <t>7815-40-ER32-117</t>
  </si>
  <si>
    <t>0642176179502</t>
  </si>
  <si>
    <t>0642176179515</t>
  </si>
  <si>
    <t>0642176179528</t>
  </si>
  <si>
    <t>0642176179530</t>
  </si>
  <si>
    <t>0642176179543</t>
  </si>
  <si>
    <t>0642176179556</t>
  </si>
  <si>
    <t>0642176179569</t>
  </si>
  <si>
    <t>0642176179571</t>
  </si>
  <si>
    <t>0642176179584</t>
  </si>
  <si>
    <t>0642176179597</t>
  </si>
  <si>
    <t>0642176179604</t>
  </si>
  <si>
    <t>0642176179617</t>
  </si>
  <si>
    <t>0642176179620</t>
  </si>
  <si>
    <t>0642176179900</t>
  </si>
  <si>
    <t>7618-16-2</t>
  </si>
  <si>
    <t>0642176180003</t>
  </si>
  <si>
    <t>7618-16-3</t>
  </si>
  <si>
    <t>0642176180105</t>
  </si>
  <si>
    <t>7618-16-4</t>
  </si>
  <si>
    <t>0642176180207</t>
  </si>
  <si>
    <t>7618-16-5</t>
  </si>
  <si>
    <t>0642176180309</t>
  </si>
  <si>
    <t>7618-16-6</t>
  </si>
  <si>
    <t>0642176180400</t>
  </si>
  <si>
    <t>7618-16-7</t>
  </si>
  <si>
    <t>0642176180502</t>
  </si>
  <si>
    <t>7618-16-8</t>
  </si>
  <si>
    <t>0642176180604</t>
  </si>
  <si>
    <t>7618-16-9</t>
  </si>
  <si>
    <t>0642176180706</t>
  </si>
  <si>
    <t>7618-16-10</t>
  </si>
  <si>
    <t>0642176181004</t>
  </si>
  <si>
    <t>7618-20-3</t>
  </si>
  <si>
    <t>0642176181106</t>
  </si>
  <si>
    <t>7618-20-4</t>
  </si>
  <si>
    <t>0642176181208</t>
  </si>
  <si>
    <t>7618-20-5</t>
  </si>
  <si>
    <t>0642176181300</t>
  </si>
  <si>
    <t>7618-20-6</t>
  </si>
  <si>
    <t>0642176181401</t>
  </si>
  <si>
    <t>7618-20-7</t>
  </si>
  <si>
    <t>0642176181503</t>
  </si>
  <si>
    <t>7618-20-8</t>
  </si>
  <si>
    <t>0642176181605</t>
  </si>
  <si>
    <t>7618-20-9</t>
  </si>
  <si>
    <t>0642176181707</t>
  </si>
  <si>
    <t>7618-20-10</t>
  </si>
  <si>
    <t>0642176181809</t>
  </si>
  <si>
    <t>7618-20-11</t>
  </si>
  <si>
    <t>0642176181900</t>
  </si>
  <si>
    <t>7618-20-12</t>
  </si>
  <si>
    <t>0642176182005</t>
  </si>
  <si>
    <t>7618-20-13</t>
  </si>
  <si>
    <t>0642176183403</t>
  </si>
  <si>
    <t>7618-25-2</t>
  </si>
  <si>
    <t>0642176183505</t>
  </si>
  <si>
    <t>7618-25-3</t>
  </si>
  <si>
    <t>0642176183607</t>
  </si>
  <si>
    <t>7618-25-4</t>
  </si>
  <si>
    <t>0642176183709</t>
  </si>
  <si>
    <t>7618-25-5</t>
  </si>
  <si>
    <t>0642176183800</t>
  </si>
  <si>
    <t>7618-25-6</t>
  </si>
  <si>
    <t>0642176183902</t>
  </si>
  <si>
    <t>7618-25-7</t>
  </si>
  <si>
    <t>0642176184007</t>
  </si>
  <si>
    <t>7618-25-8</t>
  </si>
  <si>
    <t>0642176184109</t>
  </si>
  <si>
    <t>7618-25-9</t>
  </si>
  <si>
    <t>0642176184200</t>
  </si>
  <si>
    <t>7618-25-10</t>
  </si>
  <si>
    <t>0642176184302</t>
  </si>
  <si>
    <t>7618-25-11</t>
  </si>
  <si>
    <t>0642176184404</t>
  </si>
  <si>
    <t>7618-25-12</t>
  </si>
  <si>
    <t>0642176184506</t>
  </si>
  <si>
    <t>7618-25-13</t>
  </si>
  <si>
    <t>0642176184608</t>
  </si>
  <si>
    <t>7618-25-14</t>
  </si>
  <si>
    <t>0642176184700</t>
  </si>
  <si>
    <t>7618-25-15</t>
  </si>
  <si>
    <t>0642176184801</t>
  </si>
  <si>
    <t>7618-25-16</t>
  </si>
  <si>
    <t>0642176185100</t>
  </si>
  <si>
    <t>7618-32-3</t>
  </si>
  <si>
    <t>0642176185201</t>
  </si>
  <si>
    <t>7618-32-4</t>
  </si>
  <si>
    <t>0642176185303</t>
  </si>
  <si>
    <t>7618-32-5</t>
  </si>
  <si>
    <t>0642176185405</t>
  </si>
  <si>
    <t>7618-32-6</t>
  </si>
  <si>
    <t>0642176185507</t>
  </si>
  <si>
    <t>7618-32-7</t>
  </si>
  <si>
    <t>0642176185609</t>
  </si>
  <si>
    <t>7618-32-8</t>
  </si>
  <si>
    <t>0642176185700</t>
  </si>
  <si>
    <t>7618-32-9</t>
  </si>
  <si>
    <t>0642176185802</t>
  </si>
  <si>
    <t>7618-32-10</t>
  </si>
  <si>
    <t>0642176185904</t>
  </si>
  <si>
    <t>7618-32-11</t>
  </si>
  <si>
    <t>0642176186009</t>
  </si>
  <si>
    <t>7618-32-12</t>
  </si>
  <si>
    <t>0642176186100</t>
  </si>
  <si>
    <t>7618-32-13</t>
  </si>
  <si>
    <t>0642176186202</t>
  </si>
  <si>
    <t>7618-32-14</t>
  </si>
  <si>
    <t>0642176186304</t>
  </si>
  <si>
    <t>7618-32-15</t>
  </si>
  <si>
    <t>0642176186406</t>
  </si>
  <si>
    <t>7618-32-16</t>
  </si>
  <si>
    <t>0642176186508</t>
  </si>
  <si>
    <t>7618-32-17</t>
  </si>
  <si>
    <t>0642176186600</t>
  </si>
  <si>
    <t>7618-32-18</t>
  </si>
  <si>
    <t>0642176186701</t>
  </si>
  <si>
    <t>7618-32-19</t>
  </si>
  <si>
    <t>0642176186803</t>
  </si>
  <si>
    <t>7618-32-20</t>
  </si>
  <si>
    <t>0642176187101</t>
  </si>
  <si>
    <t>7618-40-3</t>
  </si>
  <si>
    <t>0642176187203</t>
  </si>
  <si>
    <t>7618-40-4</t>
  </si>
  <si>
    <t>0642176187305</t>
  </si>
  <si>
    <t>7618-40-5</t>
  </si>
  <si>
    <t>0642176187407</t>
  </si>
  <si>
    <t>7618-40-6</t>
  </si>
  <si>
    <t>0642176187509</t>
  </si>
  <si>
    <t>7618-40-7</t>
  </si>
  <si>
    <t>0642176187600</t>
  </si>
  <si>
    <t>7618-40-8</t>
  </si>
  <si>
    <t>0642176187702</t>
  </si>
  <si>
    <t>7618-40-9</t>
  </si>
  <si>
    <t>0642176187804</t>
  </si>
  <si>
    <t>7618-40-10</t>
  </si>
  <si>
    <t>0642176187906</t>
  </si>
  <si>
    <t>7618-40-11</t>
  </si>
  <si>
    <t>0642176188000</t>
  </si>
  <si>
    <t>7618-40-12</t>
  </si>
  <si>
    <t>0642176188102</t>
  </si>
  <si>
    <t>7618-40-13</t>
  </si>
  <si>
    <t>0642176188204</t>
  </si>
  <si>
    <t>7618-40-14</t>
  </si>
  <si>
    <t>0642176188306</t>
  </si>
  <si>
    <t>7618-40-15</t>
  </si>
  <si>
    <t>0642176188408</t>
  </si>
  <si>
    <t>7618-40-16</t>
  </si>
  <si>
    <t>0642176188500</t>
  </si>
  <si>
    <t>7618-40-17</t>
  </si>
  <si>
    <t>0642176188601</t>
  </si>
  <si>
    <t>7618-40-18</t>
  </si>
  <si>
    <t>0642176188703</t>
  </si>
  <si>
    <t>7618-40-19</t>
  </si>
  <si>
    <t>0642176188805</t>
  </si>
  <si>
    <t>7618-40-20</t>
  </si>
  <si>
    <t>0642176188907</t>
  </si>
  <si>
    <t>7618-40-21</t>
  </si>
  <si>
    <t>0642176189001</t>
  </si>
  <si>
    <t>7618-40-22</t>
  </si>
  <si>
    <t>0642176189103</t>
  </si>
  <si>
    <t>7618-40-23</t>
  </si>
  <si>
    <t>0642176189205</t>
  </si>
  <si>
    <t>7618-40-24</t>
  </si>
  <si>
    <t>0642176189307</t>
  </si>
  <si>
    <t>7618-40-25</t>
  </si>
  <si>
    <t>0642176189409</t>
  </si>
  <si>
    <t>7618-40-26</t>
  </si>
  <si>
    <t>0642176180808</t>
  </si>
  <si>
    <t>7618-16-3×10 ER KPL.</t>
  </si>
  <si>
    <t>0642176182107</t>
  </si>
  <si>
    <t>7618-20-3÷13 ER KPL.</t>
  </si>
  <si>
    <t>0642176184896</t>
  </si>
  <si>
    <t>7618-25-3÷16 ER KPL.</t>
  </si>
  <si>
    <t>0642176186816</t>
  </si>
  <si>
    <t>7618-32-3÷20 ER KPL.</t>
  </si>
  <si>
    <t>0642830000002</t>
  </si>
  <si>
    <t>3000-3000-5C-3</t>
  </si>
  <si>
    <t>0642830000015</t>
  </si>
  <si>
    <t>3000-3000-5C-3,5</t>
  </si>
  <si>
    <t>0642830000104</t>
  </si>
  <si>
    <t>3000-3000-5C-4</t>
  </si>
  <si>
    <t>0642830000117</t>
  </si>
  <si>
    <t>3000-3000-5C-4,5</t>
  </si>
  <si>
    <t>0642830000186</t>
  </si>
  <si>
    <t>3000-3000-5C-5</t>
  </si>
  <si>
    <t>0642830000199</t>
  </si>
  <si>
    <t>3000-3000-5C-5,5</t>
  </si>
  <si>
    <t>0642830000262</t>
  </si>
  <si>
    <t>3000-3000-5C-6</t>
  </si>
  <si>
    <t>0642830000275</t>
  </si>
  <si>
    <t>3000-3000-5C-6,5</t>
  </si>
  <si>
    <t>0642830000400</t>
  </si>
  <si>
    <t>3000-3000-5C-7</t>
  </si>
  <si>
    <t>0642830000412</t>
  </si>
  <si>
    <t>3000-3000-5C-7,5</t>
  </si>
  <si>
    <t>0642830000440</t>
  </si>
  <si>
    <t>3000-3000-5C-8</t>
  </si>
  <si>
    <t>0642830000453</t>
  </si>
  <si>
    <t>3000-3000-5C-8,5</t>
  </si>
  <si>
    <t>0642830000481</t>
  </si>
  <si>
    <t>3000-3000-5C-9</t>
  </si>
  <si>
    <t>0642830000494</t>
  </si>
  <si>
    <t>3000-3000-5C-9,5</t>
  </si>
  <si>
    <t>0642830000542</t>
  </si>
  <si>
    <t>3000-3000-5C-10</t>
  </si>
  <si>
    <t>0642830000555</t>
  </si>
  <si>
    <t>3000-3000-5C-10,5</t>
  </si>
  <si>
    <t>0642830000603</t>
  </si>
  <si>
    <t>3000-3000-5C-11</t>
  </si>
  <si>
    <t>0642830000616</t>
  </si>
  <si>
    <t>3000-3000-5C-11,5</t>
  </si>
  <si>
    <t>0642830000644</t>
  </si>
  <si>
    <t>3000-3000-5C-12</t>
  </si>
  <si>
    <t>0642830000657</t>
  </si>
  <si>
    <t>3000-3000-5C-12,5</t>
  </si>
  <si>
    <t>0642830000685</t>
  </si>
  <si>
    <t>3000-3000-5C-13</t>
  </si>
  <si>
    <t>0642830000698</t>
  </si>
  <si>
    <t>3000-3000-5C-13,5</t>
  </si>
  <si>
    <t>0642830000720</t>
  </si>
  <si>
    <t>3000-3000-5C-14</t>
  </si>
  <si>
    <t>0642830000733</t>
  </si>
  <si>
    <t>3000-3000-5C-14,5</t>
  </si>
  <si>
    <t>0642830000761</t>
  </si>
  <si>
    <t>3000-3000-5C-15</t>
  </si>
  <si>
    <t>0642830000774</t>
  </si>
  <si>
    <t>3000-3000-5C-15,5</t>
  </si>
  <si>
    <t>0642830000807</t>
  </si>
  <si>
    <t>3000-3000-5C-16</t>
  </si>
  <si>
    <t>0642830000822</t>
  </si>
  <si>
    <t>3000-3000-5C-16,5</t>
  </si>
  <si>
    <t>0642830000848</t>
  </si>
  <si>
    <t>3000-3000-5C-17</t>
  </si>
  <si>
    <t>0642830000863</t>
  </si>
  <si>
    <t>3000-3000-5C-17,5</t>
  </si>
  <si>
    <t>0642830000889</t>
  </si>
  <si>
    <t>3000-3000-5C-18</t>
  </si>
  <si>
    <t>0642830000909</t>
  </si>
  <si>
    <t>3000-3000-5C-18,5</t>
  </si>
  <si>
    <t>0642830000924</t>
  </si>
  <si>
    <t>3000-3000-5C-19</t>
  </si>
  <si>
    <t>0642830000937</t>
  </si>
  <si>
    <t>3000-3000-5C-19,5</t>
  </si>
  <si>
    <t>0642830000965</t>
  </si>
  <si>
    <t>3000-3000-5C-20</t>
  </si>
  <si>
    <t>0642830000978</t>
  </si>
  <si>
    <t>3000-3000-5C-20,5</t>
  </si>
  <si>
    <t>0642830001003</t>
  </si>
  <si>
    <t>3000-3000-5C-21</t>
  </si>
  <si>
    <t>0642830001016</t>
  </si>
  <si>
    <t>3000-3000-5C-21,5</t>
  </si>
  <si>
    <t>0642830001044</t>
  </si>
  <si>
    <t>3000-3000-5C-22</t>
  </si>
  <si>
    <t>0642830001057</t>
  </si>
  <si>
    <t>3000-3000-5C-22,5</t>
  </si>
  <si>
    <t>0642830001085</t>
  </si>
  <si>
    <t>3000-3000-5C-23</t>
  </si>
  <si>
    <t>0642830001098</t>
  </si>
  <si>
    <t>3000-3000-5C-23,5</t>
  </si>
  <si>
    <t>0642830001120</t>
  </si>
  <si>
    <t>3000-3000-5C-24</t>
  </si>
  <si>
    <t>0642830001133</t>
  </si>
  <si>
    <t>3000-3000-5C-24,5</t>
  </si>
  <si>
    <t>0642830001161</t>
  </si>
  <si>
    <t>3000-3000-5C-25</t>
  </si>
  <si>
    <t>0642830001174</t>
  </si>
  <si>
    <t>0642830001207</t>
  </si>
  <si>
    <t>0642830004403</t>
  </si>
  <si>
    <t>0642830004505</t>
  </si>
  <si>
    <t>3000-3000-5C…25 KPL (45 szt)</t>
  </si>
  <si>
    <t>0642830102103</t>
  </si>
  <si>
    <t>0642830102129</t>
  </si>
  <si>
    <t>0642830102205</t>
  </si>
  <si>
    <t>0642830102220</t>
  </si>
  <si>
    <t>0642830102246</t>
  </si>
  <si>
    <t>0642830102261</t>
  </si>
  <si>
    <t>0642830102287</t>
  </si>
  <si>
    <t>0642830102310</t>
  </si>
  <si>
    <t>0642830102335</t>
  </si>
  <si>
    <t>0642830102322</t>
  </si>
  <si>
    <t>0642830102348</t>
  </si>
  <si>
    <t>0642830102363</t>
  </si>
  <si>
    <t>0642830102389</t>
  </si>
  <si>
    <t>0642830102409</t>
  </si>
  <si>
    <t>0642830102424</t>
  </si>
  <si>
    <t>0642830102440</t>
  </si>
  <si>
    <t>0642830102465</t>
  </si>
  <si>
    <t>0642830102480</t>
  </si>
  <si>
    <t>0642830102500</t>
  </si>
  <si>
    <t>0642830102526</t>
  </si>
  <si>
    <t>0642830102541</t>
  </si>
  <si>
    <t>0642830102567</t>
  </si>
  <si>
    <t>0642830102582</t>
  </si>
  <si>
    <t>0642830102602</t>
  </si>
  <si>
    <t>0642830102628</t>
  </si>
  <si>
    <t>0642830102643</t>
  </si>
  <si>
    <t>0642830102669</t>
  </si>
  <si>
    <t>0642830102684</t>
  </si>
  <si>
    <t>0642830102704</t>
  </si>
  <si>
    <t>0642830102720</t>
  </si>
  <si>
    <t>0642830102745</t>
  </si>
  <si>
    <t>0642830102760</t>
  </si>
  <si>
    <t>0642830102786</t>
  </si>
  <si>
    <t>0642830102806</t>
  </si>
  <si>
    <t>0642830102821</t>
  </si>
  <si>
    <t>0642830102847</t>
  </si>
  <si>
    <t>0642830102862</t>
  </si>
  <si>
    <t>0642830102888</t>
  </si>
  <si>
    <t>0642830102908</t>
  </si>
  <si>
    <t>0642830102923</t>
  </si>
  <si>
    <t>0642830102949</t>
  </si>
  <si>
    <t>0642830102964</t>
  </si>
  <si>
    <t>0642830102980</t>
  </si>
  <si>
    <t>0642830105004</t>
  </si>
  <si>
    <t>0642830105020</t>
  </si>
  <si>
    <t>0642830105045</t>
  </si>
  <si>
    <t>0642830105060</t>
  </si>
  <si>
    <t>0642830105086</t>
  </si>
  <si>
    <t>0642830105106</t>
  </si>
  <si>
    <t>0642830105121</t>
  </si>
  <si>
    <t>0642830105147</t>
  </si>
  <si>
    <t>0642830105162</t>
  </si>
  <si>
    <t>0642830105188</t>
  </si>
  <si>
    <t>0642830105208</t>
  </si>
  <si>
    <t>0642830105223</t>
  </si>
  <si>
    <t>0642830105249</t>
  </si>
  <si>
    <t>0642830105264</t>
  </si>
  <si>
    <t>0642830105300</t>
  </si>
  <si>
    <t>0642830105366</t>
  </si>
  <si>
    <t>0642830105401</t>
  </si>
  <si>
    <t>0642830105468</t>
  </si>
  <si>
    <t>0642830105529</t>
  </si>
  <si>
    <t>0642830105560</t>
  </si>
  <si>
    <t>0642830105646</t>
  </si>
  <si>
    <t>0642830106005</t>
  </si>
  <si>
    <t>0642830106020</t>
  </si>
  <si>
    <t>0642830106046</t>
  </si>
  <si>
    <t>0642830106061</t>
  </si>
  <si>
    <t>0642830106087</t>
  </si>
  <si>
    <t>0642830106107</t>
  </si>
  <si>
    <t>0642830106122</t>
  </si>
  <si>
    <t>0642830106148</t>
  </si>
  <si>
    <t>0642830106163</t>
  </si>
  <si>
    <t>0642830106189</t>
  </si>
  <si>
    <t>0642830106209</t>
  </si>
  <si>
    <t>0642830106224</t>
  </si>
  <si>
    <t>0642830106237</t>
  </si>
  <si>
    <t>0642830106240</t>
  </si>
  <si>
    <t>0642830106265</t>
  </si>
  <si>
    <t>0642830106280</t>
  </si>
  <si>
    <t>0642830106300</t>
  </si>
  <si>
    <t>0642830106326</t>
  </si>
  <si>
    <t>0642830106341</t>
  </si>
  <si>
    <t>0642830106367</t>
  </si>
  <si>
    <t>0642830103364</t>
  </si>
  <si>
    <t>0642830103400</t>
  </si>
  <si>
    <t>0642830103425</t>
  </si>
  <si>
    <t>0642830103440</t>
  </si>
  <si>
    <t>0642830103466</t>
  </si>
  <si>
    <t>0642830103494</t>
  </si>
  <si>
    <t>0642830103514</t>
  </si>
  <si>
    <t>0642830103501</t>
  </si>
  <si>
    <t>0642830103527</t>
  </si>
  <si>
    <t>0642830103542</t>
  </si>
  <si>
    <t>0642830103568</t>
  </si>
  <si>
    <t>0642830103583</t>
  </si>
  <si>
    <t>0642830103603</t>
  </si>
  <si>
    <t>0642830103629</t>
  </si>
  <si>
    <t>0642830103644</t>
  </si>
  <si>
    <t>0642830103660</t>
  </si>
  <si>
    <t>0642830103685</t>
  </si>
  <si>
    <t>0642830103705</t>
  </si>
  <si>
    <t>0642830103720</t>
  </si>
  <si>
    <t>0642830103746</t>
  </si>
  <si>
    <t>0642830103761</t>
  </si>
  <si>
    <t>0642830103787</t>
  </si>
  <si>
    <t>0642830103807</t>
  </si>
  <si>
    <t>0642830103822</t>
  </si>
  <si>
    <t>0642830103848</t>
  </si>
  <si>
    <t>0642830103863</t>
  </si>
  <si>
    <t>0642830103889</t>
  </si>
  <si>
    <t>0642830103909</t>
  </si>
  <si>
    <t>0642830103924</t>
  </si>
  <si>
    <t>0642830103940</t>
  </si>
  <si>
    <t>0642830103965</t>
  </si>
  <si>
    <t>0642830103980</t>
  </si>
  <si>
    <t>0642830104003</t>
  </si>
  <si>
    <t>0642830104029</t>
  </si>
  <si>
    <t>0642830104044</t>
  </si>
  <si>
    <t>0642830104060</t>
  </si>
  <si>
    <t>0642830104085</t>
  </si>
  <si>
    <t>0642830104105</t>
  </si>
  <si>
    <t>0642830104120</t>
  </si>
  <si>
    <t>0642830104146</t>
  </si>
  <si>
    <t>0642830104161</t>
  </si>
  <si>
    <t>0642830104187</t>
  </si>
  <si>
    <t>0642830104207</t>
  </si>
  <si>
    <t>0642830104222</t>
  </si>
  <si>
    <t>0642830104248</t>
  </si>
  <si>
    <t>0642830104263</t>
  </si>
  <si>
    <t>0642830104289</t>
  </si>
  <si>
    <t>0642830104309</t>
  </si>
  <si>
    <t>0642830104324</t>
  </si>
  <si>
    <t>0642830104340</t>
  </si>
  <si>
    <t>0642830104365</t>
  </si>
  <si>
    <t>0642830104380</t>
  </si>
  <si>
    <t>0642830104400</t>
  </si>
  <si>
    <t>0642830104426</t>
  </si>
  <si>
    <t>0642830104441</t>
  </si>
  <si>
    <t>0642830104467</t>
  </si>
  <si>
    <t>0642830104482</t>
  </si>
  <si>
    <t>0642830104502</t>
  </si>
  <si>
    <t>0642830104528</t>
  </si>
  <si>
    <t>0642830107006</t>
  </si>
  <si>
    <t>0642830107021</t>
  </si>
  <si>
    <t>0642830107047</t>
  </si>
  <si>
    <t>0642830107062</t>
  </si>
  <si>
    <t>0642830107088</t>
  </si>
  <si>
    <t>0642830107108</t>
  </si>
  <si>
    <t>0642830107123</t>
  </si>
  <si>
    <t>0642830107149</t>
  </si>
  <si>
    <t>0642830107164</t>
  </si>
  <si>
    <t>0642830107180</t>
  </si>
  <si>
    <t>0642830107200</t>
  </si>
  <si>
    <t>0642830107225</t>
  </si>
  <si>
    <t>0642830107240</t>
  </si>
  <si>
    <t>0642830107266</t>
  </si>
  <si>
    <t>0642830107281</t>
  </si>
  <si>
    <t>0642830107301</t>
  </si>
  <si>
    <t>0642830107327</t>
  </si>
  <si>
    <t>0642830107342</t>
  </si>
  <si>
    <t>0642830107368</t>
  </si>
  <si>
    <t>0642830107383</t>
  </si>
  <si>
    <t>0642830107403</t>
  </si>
  <si>
    <t>0642830107429</t>
  </si>
  <si>
    <t>0642830107444</t>
  </si>
  <si>
    <t>0642830107460</t>
  </si>
  <si>
    <t>0642830107485</t>
  </si>
  <si>
    <t>0642830108007</t>
  </si>
  <si>
    <t>0642830108022</t>
  </si>
  <si>
    <t>0642830108048</t>
  </si>
  <si>
    <t>0642830108063</t>
  </si>
  <si>
    <t>0642830108089</t>
  </si>
  <si>
    <t>0642830108109</t>
  </si>
  <si>
    <t>0642830108124</t>
  </si>
  <si>
    <t>0642830108140</t>
  </si>
  <si>
    <t>0642830108165</t>
  </si>
  <si>
    <t>0642830108180</t>
  </si>
  <si>
    <t>0642830108200</t>
  </si>
  <si>
    <t>0642830108226</t>
  </si>
  <si>
    <t>0642830108241</t>
  </si>
  <si>
    <t>0642830108254</t>
  </si>
  <si>
    <t>0642830108267</t>
  </si>
  <si>
    <t>0642830108282</t>
  </si>
  <si>
    <t>0642830108302</t>
  </si>
  <si>
    <t>0642830108328</t>
  </si>
  <si>
    <t>0642830108343</t>
  </si>
  <si>
    <t>0642830108369</t>
  </si>
  <si>
    <t>0642830108384</t>
  </si>
  <si>
    <t>0642830108404</t>
  </si>
  <si>
    <t>0642830108420</t>
  </si>
  <si>
    <t>0642412260000</t>
  </si>
  <si>
    <t>1226-20-8-50</t>
  </si>
  <si>
    <t>0642412260012</t>
  </si>
  <si>
    <t>1226-20-10-50</t>
  </si>
  <si>
    <t>0642412260025</t>
  </si>
  <si>
    <t>1226-20-12-50</t>
  </si>
  <si>
    <t>0642412260038</t>
  </si>
  <si>
    <t>1226-20-8-60</t>
  </si>
  <si>
    <t>0642412260040</t>
  </si>
  <si>
    <t>1226-20-10-60</t>
  </si>
  <si>
    <t>0642412260053</t>
  </si>
  <si>
    <t>1226-20-12-60</t>
  </si>
  <si>
    <t>0642412260101</t>
  </si>
  <si>
    <t>1226-25-8-50</t>
  </si>
  <si>
    <t>0642412260114</t>
  </si>
  <si>
    <t>1226-25-10-50</t>
  </si>
  <si>
    <t>0642412260127</t>
  </si>
  <si>
    <t>1226-25-12-50</t>
  </si>
  <si>
    <t>0642412260130</t>
  </si>
  <si>
    <t>1226-25-16-50</t>
  </si>
  <si>
    <t>0642412260142</t>
  </si>
  <si>
    <t>1226-25-8-60</t>
  </si>
  <si>
    <t>0642412260155</t>
  </si>
  <si>
    <t>1226-25-10-60</t>
  </si>
  <si>
    <t>0642412260168</t>
  </si>
  <si>
    <t>1226-25-12-60</t>
  </si>
  <si>
    <t>0642412260170</t>
  </si>
  <si>
    <t>1226-25-16-60</t>
  </si>
  <si>
    <t>0642412260183</t>
  </si>
  <si>
    <t>1226-25-12-75</t>
  </si>
  <si>
    <t>0642412260196</t>
  </si>
  <si>
    <t>1226-25-16-75</t>
  </si>
  <si>
    <t>0642412260203</t>
  </si>
  <si>
    <t>1226-32-8-60</t>
  </si>
  <si>
    <t>0642412260216</t>
  </si>
  <si>
    <t>1226-32-10-60</t>
  </si>
  <si>
    <t>0642412260229</t>
  </si>
  <si>
    <t>1226-32-12-60</t>
  </si>
  <si>
    <t>0642412260231</t>
  </si>
  <si>
    <t>1226-32-16-60</t>
  </si>
  <si>
    <t>0642412260244</t>
  </si>
  <si>
    <t>1226-32-20-60</t>
  </si>
  <si>
    <t>0642412260257</t>
  </si>
  <si>
    <t>1226-32-25-60</t>
  </si>
  <si>
    <t>0642412260260</t>
  </si>
  <si>
    <t>1226-32-12-75</t>
  </si>
  <si>
    <t>0642412260272</t>
  </si>
  <si>
    <t>1226-32-16-75</t>
  </si>
  <si>
    <t>0642412260285</t>
  </si>
  <si>
    <t>1226-32-20-75</t>
  </si>
  <si>
    <t>0642412260298</t>
  </si>
  <si>
    <t>1226-32-25-75</t>
  </si>
  <si>
    <t>0642412260359</t>
  </si>
  <si>
    <t>1226-40-8-75</t>
  </si>
  <si>
    <t>0642412260305</t>
  </si>
  <si>
    <t>1226-40-12-75</t>
  </si>
  <si>
    <t>0642412260318</t>
  </si>
  <si>
    <t>1226-40-16-75</t>
  </si>
  <si>
    <t>0642412260320</t>
  </si>
  <si>
    <t>1226-40-20-75</t>
  </si>
  <si>
    <t>0642412260361</t>
  </si>
  <si>
    <t>1226-40-10-75</t>
  </si>
  <si>
    <t>0642412260333</t>
  </si>
  <si>
    <t>1226-40-25-75</t>
  </si>
  <si>
    <t>0642412260346</t>
  </si>
  <si>
    <t>1226-40-32-75</t>
  </si>
  <si>
    <t>0642412260407</t>
  </si>
  <si>
    <t>1226-50-12-75</t>
  </si>
  <si>
    <t>0642412260410</t>
  </si>
  <si>
    <t>1226-50-16-75</t>
  </si>
  <si>
    <t>0642412260422</t>
  </si>
  <si>
    <t>1226-50-20-75</t>
  </si>
  <si>
    <t>0642412260435</t>
  </si>
  <si>
    <t>1226-50-25-75</t>
  </si>
  <si>
    <t>0642412260448</t>
  </si>
  <si>
    <t>1226-50-32-75</t>
  </si>
  <si>
    <t>0642412260450</t>
  </si>
  <si>
    <t>1226-50-40-75</t>
  </si>
  <si>
    <t>0642412462108</t>
  </si>
  <si>
    <t>0642412462200</t>
  </si>
  <si>
    <t>0642412462301</t>
  </si>
  <si>
    <t>0642412463200</t>
  </si>
  <si>
    <t>0642412463302</t>
  </si>
  <si>
    <t>0642412463506</t>
  </si>
  <si>
    <t>0642412463700</t>
  </si>
  <si>
    <t>0642412463801</t>
  </si>
  <si>
    <t>0642412471105</t>
  </si>
  <si>
    <t>0642412471207</t>
  </si>
  <si>
    <t>0642412471309</t>
  </si>
  <si>
    <t>0642412471400</t>
  </si>
  <si>
    <t>0642412471502</t>
  </si>
  <si>
    <t>0642412472106</t>
  </si>
  <si>
    <t>0642412472208</t>
  </si>
  <si>
    <t>0642412472300</t>
  </si>
  <si>
    <t>0642412472401</t>
  </si>
  <si>
    <t>0642412472503</t>
  </si>
  <si>
    <t>0642412480204</t>
  </si>
  <si>
    <t>1248-32-12</t>
  </si>
  <si>
    <t>0642412480217</t>
  </si>
  <si>
    <t>1248-32-16</t>
  </si>
  <si>
    <t>0642412480220</t>
  </si>
  <si>
    <t>1248-32-20</t>
  </si>
  <si>
    <t>0642412480232</t>
  </si>
  <si>
    <t>1248-32-25</t>
  </si>
  <si>
    <t>0642412490100</t>
  </si>
  <si>
    <t>1249-20-8</t>
  </si>
  <si>
    <t>0642412490113</t>
  </si>
  <si>
    <t>1249-20-10</t>
  </si>
  <si>
    <t>0642412490126</t>
  </si>
  <si>
    <t>1249-20-12</t>
  </si>
  <si>
    <t>0642412490139</t>
  </si>
  <si>
    <t>1249-20-16</t>
  </si>
  <si>
    <t>0642412490141</t>
  </si>
  <si>
    <t>1249-25-5</t>
  </si>
  <si>
    <t>0642412490167</t>
  </si>
  <si>
    <t>1249-25-8</t>
  </si>
  <si>
    <t>0642412490170</t>
  </si>
  <si>
    <t>1249-25-10</t>
  </si>
  <si>
    <t>0642412490182</t>
  </si>
  <si>
    <t>1249-25-12</t>
  </si>
  <si>
    <t>0642412490195</t>
  </si>
  <si>
    <t>1249-25-16</t>
  </si>
  <si>
    <t>0642412490154</t>
  </si>
  <si>
    <t>1249-25-18</t>
  </si>
  <si>
    <t>0642412490202</t>
  </si>
  <si>
    <t>1249-25-20</t>
  </si>
  <si>
    <t>0642919110202</t>
  </si>
  <si>
    <t>1911- LS 20x157</t>
  </si>
  <si>
    <t>0642151331209</t>
  </si>
  <si>
    <t>0642151331211</t>
  </si>
  <si>
    <t>0642151331300</t>
  </si>
  <si>
    <t>0642151331313</t>
  </si>
  <si>
    <t>0642151331402</t>
  </si>
  <si>
    <t>0642151331415</t>
  </si>
  <si>
    <t>0642151335304</t>
  </si>
  <si>
    <t>0642151335317</t>
  </si>
  <si>
    <t>0642151335406</t>
  </si>
  <si>
    <t>0642151335419</t>
  </si>
  <si>
    <t>0642151330300</t>
  </si>
  <si>
    <t>5133-13-3</t>
  </si>
  <si>
    <t>0642151330401</t>
  </si>
  <si>
    <t>5133-16-3</t>
  </si>
  <si>
    <t>0642151332200</t>
  </si>
  <si>
    <t>0642151332212</t>
  </si>
  <si>
    <t>0642151332301</t>
  </si>
  <si>
    <t>0642151332314</t>
  </si>
  <si>
    <t>0642151332403</t>
  </si>
  <si>
    <t>0642151332416</t>
  </si>
  <si>
    <t>0642151332460</t>
  </si>
  <si>
    <t>0642151332472</t>
  </si>
  <si>
    <t>0642151332505</t>
  </si>
  <si>
    <t>0642151332518</t>
  </si>
  <si>
    <t>0642151336407</t>
  </si>
  <si>
    <t>0642151336410</t>
  </si>
  <si>
    <t>0642151336509</t>
  </si>
  <si>
    <t>0642151336511</t>
  </si>
  <si>
    <t>0642981500007</t>
  </si>
  <si>
    <t>5133-10</t>
  </si>
  <si>
    <t>0642981500109</t>
  </si>
  <si>
    <t>5133-13</t>
  </si>
  <si>
    <t>0642981500200</t>
  </si>
  <si>
    <t>5133-16</t>
  </si>
  <si>
    <t>16</t>
  </si>
  <si>
    <t>0642151341207</t>
  </si>
  <si>
    <t>5134-10-B12 EKO</t>
  </si>
  <si>
    <t>0642151341309</t>
  </si>
  <si>
    <t>5134-10-B16 EKO</t>
  </si>
  <si>
    <t>0642151341400</t>
  </si>
  <si>
    <t>5134-13-B12 EKO</t>
  </si>
  <si>
    <t>0642151341502</t>
  </si>
  <si>
    <t>5134-13-B16 EKO</t>
  </si>
  <si>
    <t>0642151341706</t>
  </si>
  <si>
    <t>5134-16-B16 EKO</t>
  </si>
  <si>
    <t>0642151341808</t>
  </si>
  <si>
    <t>5134-16-B18 EKO</t>
  </si>
  <si>
    <t>0642151342208</t>
  </si>
  <si>
    <t>5134-10-1/2-20 EKO</t>
  </si>
  <si>
    <t>0642151342401</t>
  </si>
  <si>
    <t>5134-13-3/8-24 EKO</t>
  </si>
  <si>
    <t>0642151342503</t>
  </si>
  <si>
    <t>5134-13-1/2-20 EKO</t>
  </si>
  <si>
    <t>0642151342707</t>
  </si>
  <si>
    <t>5134-16-1/2-20 EKO</t>
  </si>
  <si>
    <t>0642151342809</t>
  </si>
  <si>
    <t>5134-16-5/8-16 EKO</t>
  </si>
  <si>
    <t>0642585000008</t>
  </si>
  <si>
    <t>8500-3</t>
  </si>
  <si>
    <t>0642585000100</t>
  </si>
  <si>
    <t>8500-3,2</t>
  </si>
  <si>
    <t>0642585000201</t>
  </si>
  <si>
    <t>8500-3,5</t>
  </si>
  <si>
    <t>0642585000303</t>
  </si>
  <si>
    <t>8500-4</t>
  </si>
  <si>
    <t>0642585000405</t>
  </si>
  <si>
    <t>8500-4,5</t>
  </si>
  <si>
    <t>0642585000507</t>
  </si>
  <si>
    <t>8500-5</t>
  </si>
  <si>
    <t>0642585000609</t>
  </si>
  <si>
    <t>8500-6</t>
  </si>
  <si>
    <t>0642585000700</t>
  </si>
  <si>
    <t>8500-7</t>
  </si>
  <si>
    <t>0642585000802</t>
  </si>
  <si>
    <t>8500-8</t>
  </si>
  <si>
    <t>0642585000904</t>
  </si>
  <si>
    <t>8500-9</t>
  </si>
  <si>
    <t>0642585001009</t>
  </si>
  <si>
    <t>8500-10</t>
  </si>
  <si>
    <t>0642585001100</t>
  </si>
  <si>
    <t>8500-11</t>
  </si>
  <si>
    <t>0642585001202</t>
  </si>
  <si>
    <t>8500-12</t>
  </si>
  <si>
    <t>0642585001304</t>
  </si>
  <si>
    <t>8500-13</t>
  </si>
  <si>
    <t>0642585001406</t>
  </si>
  <si>
    <t>8500-14</t>
  </si>
  <si>
    <t>0642585001508</t>
  </si>
  <si>
    <t>8500-15</t>
  </si>
  <si>
    <t>0642585001600</t>
  </si>
  <si>
    <t>8500-16</t>
  </si>
  <si>
    <t>0642585001701</t>
  </si>
  <si>
    <t>8500-17</t>
  </si>
  <si>
    <t>0642585001803</t>
  </si>
  <si>
    <t>8500-18</t>
  </si>
  <si>
    <t>0642585001905</t>
  </si>
  <si>
    <t>8500-19</t>
  </si>
  <si>
    <t>0642585002000</t>
  </si>
  <si>
    <t>8500-20</t>
  </si>
  <si>
    <t>0642585002101</t>
  </si>
  <si>
    <t>8500-21</t>
  </si>
  <si>
    <t>0642585002203</t>
  </si>
  <si>
    <t>8500-22</t>
  </si>
  <si>
    <t>0642585002305</t>
  </si>
  <si>
    <t>8500-23</t>
  </si>
  <si>
    <t>0642585002407</t>
  </si>
  <si>
    <t>8500-24</t>
  </si>
  <si>
    <t>0642585002509</t>
  </si>
  <si>
    <t>8500-25</t>
  </si>
  <si>
    <t>0642585002600</t>
  </si>
  <si>
    <t>8500-26</t>
  </si>
  <si>
    <t>0642585002702</t>
  </si>
  <si>
    <t>8500-27</t>
  </si>
  <si>
    <t>0642585002804</t>
  </si>
  <si>
    <t>8500-28</t>
  </si>
  <si>
    <t>0642585003000</t>
  </si>
  <si>
    <t>8500-30</t>
  </si>
  <si>
    <t>0642585003204</t>
  </si>
  <si>
    <t>8500-32</t>
  </si>
  <si>
    <t>0642585003306</t>
  </si>
  <si>
    <t>0642585003408</t>
  </si>
  <si>
    <t>8500-34</t>
  </si>
  <si>
    <t>0642585003500</t>
  </si>
  <si>
    <t>8500-35</t>
  </si>
  <si>
    <t>0642585003601</t>
  </si>
  <si>
    <t>8500-36</t>
  </si>
  <si>
    <t>0642585003703</t>
  </si>
  <si>
    <t>8500-37</t>
  </si>
  <si>
    <t>0642585003805</t>
  </si>
  <si>
    <t>8500-38</t>
  </si>
  <si>
    <t>0642585004001</t>
  </si>
  <si>
    <t>8500-40</t>
  </si>
  <si>
    <t>0642585004205</t>
  </si>
  <si>
    <t>8500-42</t>
  </si>
  <si>
    <t>0642585004409</t>
  </si>
  <si>
    <t>8500-44</t>
  </si>
  <si>
    <t>0642585004500</t>
  </si>
  <si>
    <t>8500-45</t>
  </si>
  <si>
    <t>0642585004602</t>
  </si>
  <si>
    <t>8500-46</t>
  </si>
  <si>
    <t>0642585004806</t>
  </si>
  <si>
    <t>8500-48</t>
  </si>
  <si>
    <t>0642585005002</t>
  </si>
  <si>
    <t>8500-50</t>
  </si>
  <si>
    <t>50</t>
  </si>
  <si>
    <t>0642585005206</t>
  </si>
  <si>
    <t>8500-52</t>
  </si>
  <si>
    <t>0642585005400</t>
  </si>
  <si>
    <t>8500-54</t>
  </si>
  <si>
    <t>0642585005501</t>
  </si>
  <si>
    <t>8500-55</t>
  </si>
  <si>
    <t>0642585005603</t>
  </si>
  <si>
    <t>8500-56</t>
  </si>
  <si>
    <t>0642585005807</t>
  </si>
  <si>
    <t>8500-58</t>
  </si>
  <si>
    <t>0642585006003</t>
  </si>
  <si>
    <t>8500-60</t>
  </si>
  <si>
    <t>60</t>
  </si>
  <si>
    <t>0642585006207</t>
  </si>
  <si>
    <t>8500-62</t>
  </si>
  <si>
    <t>0642585006309</t>
  </si>
  <si>
    <t>8500-63</t>
  </si>
  <si>
    <t>0642585006502</t>
  </si>
  <si>
    <t>8500-65</t>
  </si>
  <si>
    <t>0642585006808</t>
  </si>
  <si>
    <t>8500-68</t>
  </si>
  <si>
    <t>0642585007004</t>
  </si>
  <si>
    <t>8500-70</t>
  </si>
  <si>
    <t>0642585007106</t>
  </si>
  <si>
    <t>8500-71</t>
  </si>
  <si>
    <t>0642585007208</t>
  </si>
  <si>
    <t>8500-72</t>
  </si>
  <si>
    <t>0642585007503</t>
  </si>
  <si>
    <t>8500-75</t>
  </si>
  <si>
    <t>0642585007809</t>
  </si>
  <si>
    <t>8500-78</t>
  </si>
  <si>
    <t>0642585008005</t>
  </si>
  <si>
    <t>8500-80</t>
  </si>
  <si>
    <t>0642585008209</t>
  </si>
  <si>
    <t>8500-82</t>
  </si>
  <si>
    <t>0642585008504</t>
  </si>
  <si>
    <t>8500-85</t>
  </si>
  <si>
    <t>0642585008800</t>
  </si>
  <si>
    <t>8500-88</t>
  </si>
  <si>
    <t>0642585009006</t>
  </si>
  <si>
    <t>8500-90</t>
  </si>
  <si>
    <t>0642585009200</t>
  </si>
  <si>
    <t>8500-92</t>
  </si>
  <si>
    <t>0642585009505</t>
  </si>
  <si>
    <t>8500-95</t>
  </si>
  <si>
    <t>0642585009800</t>
  </si>
  <si>
    <t>8500-98</t>
  </si>
  <si>
    <t>0642585009902</t>
  </si>
  <si>
    <t>8500-100</t>
  </si>
  <si>
    <t>0642444141200</t>
  </si>
  <si>
    <t>0642444141301</t>
  </si>
  <si>
    <t>0642444142109</t>
  </si>
  <si>
    <t>0642444142200</t>
  </si>
  <si>
    <t>0642444142302</t>
  </si>
  <si>
    <t>0642444141607</t>
  </si>
  <si>
    <t>0642444141505</t>
  </si>
  <si>
    <t>0642444142404</t>
  </si>
  <si>
    <t>0642444142506</t>
  </si>
  <si>
    <t>0642444941106</t>
  </si>
  <si>
    <t>0642444942107</t>
  </si>
  <si>
    <t>4494-62 N</t>
  </si>
  <si>
    <t>0642444942209</t>
  </si>
  <si>
    <t>4494-62</t>
  </si>
  <si>
    <t>0642444941401</t>
  </si>
  <si>
    <t>4494-82 N</t>
  </si>
  <si>
    <t>0642444941300</t>
  </si>
  <si>
    <t>4494-82</t>
  </si>
  <si>
    <t>0642444942300</t>
  </si>
  <si>
    <t>4494-100</t>
  </si>
  <si>
    <t>0642444951104</t>
  </si>
  <si>
    <t>0642444952105</t>
  </si>
  <si>
    <t>4495-62 N</t>
  </si>
  <si>
    <t>0642444952207</t>
  </si>
  <si>
    <t>4495-62</t>
  </si>
  <si>
    <t>0642444951400</t>
  </si>
  <si>
    <t>4495-82 N</t>
  </si>
  <si>
    <t>0642444951308</t>
  </si>
  <si>
    <t>4495-82</t>
  </si>
  <si>
    <t>0642444952309</t>
  </si>
  <si>
    <t>4495-100</t>
  </si>
  <si>
    <t>0642444961102</t>
  </si>
  <si>
    <t>4496-48 T.OOM; T.OOB</t>
  </si>
  <si>
    <t>0642444962205</t>
  </si>
  <si>
    <t>4496-62 T.O;T.1;T.1X</t>
  </si>
  <si>
    <t>0642444961306</t>
  </si>
  <si>
    <t>4496-82 T.2; T.2T</t>
  </si>
  <si>
    <t>0642444962307</t>
  </si>
  <si>
    <t>4496-100 T.3; T.3HX</t>
  </si>
  <si>
    <t>0642444972101</t>
  </si>
  <si>
    <t>4497-62/1N</t>
  </si>
  <si>
    <t>0642444972203</t>
  </si>
  <si>
    <t>4497-62/1</t>
  </si>
  <si>
    <t>0642444972229</t>
  </si>
  <si>
    <t>4497-62/2</t>
  </si>
  <si>
    <t>0642444971304</t>
  </si>
  <si>
    <t>4497-82</t>
  </si>
  <si>
    <t>0642444971406</t>
  </si>
  <si>
    <t>0642444972305</t>
  </si>
  <si>
    <t>4497-100/3</t>
  </si>
  <si>
    <t>0642444980200</t>
  </si>
  <si>
    <t>4498-62</t>
  </si>
  <si>
    <t>0642444980301</t>
  </si>
  <si>
    <t>4498-82</t>
  </si>
  <si>
    <t>0642444980403</t>
  </si>
  <si>
    <t>4498-82 N</t>
  </si>
  <si>
    <t>0642444980505</t>
  </si>
  <si>
    <t>4498-100</t>
  </si>
  <si>
    <t>0642444990208</t>
  </si>
  <si>
    <t>4499-62</t>
  </si>
  <si>
    <t>0642444990300</t>
  </si>
  <si>
    <t>4499-82</t>
  </si>
  <si>
    <t>0642444990401</t>
  </si>
  <si>
    <t>4499-100</t>
  </si>
  <si>
    <t>0642981440002</t>
  </si>
  <si>
    <t>U-5505/1</t>
  </si>
  <si>
    <t>0642981440206</t>
  </si>
  <si>
    <t>U-6859/0</t>
  </si>
  <si>
    <t>CZAM</t>
  </si>
  <si>
    <t>0642981440400</t>
  </si>
  <si>
    <t>U-5756/0</t>
  </si>
  <si>
    <t>0642981441105</t>
  </si>
  <si>
    <t>U-5507/0</t>
  </si>
  <si>
    <t>0642981441207</t>
  </si>
  <si>
    <t>U-6860/0</t>
  </si>
  <si>
    <t>0642981441309</t>
  </si>
  <si>
    <t>U-6175/0</t>
  </si>
  <si>
    <t>0642981441400</t>
  </si>
  <si>
    <t>U-5757/0</t>
  </si>
  <si>
    <t>0642981441502</t>
  </si>
  <si>
    <t>0642981442208</t>
  </si>
  <si>
    <t>0642981442300</t>
  </si>
  <si>
    <t>0642981442401</t>
  </si>
  <si>
    <t>0642981442503</t>
  </si>
  <si>
    <t>0642981442605</t>
  </si>
  <si>
    <t>0642981443005</t>
  </si>
  <si>
    <t>U-5510/0</t>
  </si>
  <si>
    <t>0642981443107</t>
  </si>
  <si>
    <t>0642981443209</t>
  </si>
  <si>
    <t>0642981443300</t>
  </si>
  <si>
    <t>0642981446008</t>
  </si>
  <si>
    <t>U-5511/0</t>
  </si>
  <si>
    <t>0642981446100</t>
  </si>
  <si>
    <t>U-6866/0</t>
  </si>
  <si>
    <t>0642981446201</t>
  </si>
  <si>
    <t>U-6178/0</t>
  </si>
  <si>
    <t>0642981446303</t>
  </si>
  <si>
    <t>U-6874/0</t>
  </si>
  <si>
    <t>0642981448000</t>
  </si>
  <si>
    <t>W-0282/0</t>
  </si>
  <si>
    <t>0642981449013</t>
  </si>
  <si>
    <t>0642981449102</t>
  </si>
  <si>
    <t>U-6876/0</t>
  </si>
  <si>
    <t>0642981449204</t>
  </si>
  <si>
    <t>U-5762/0</t>
  </si>
  <si>
    <t>0642981449306</t>
  </si>
  <si>
    <t>U-6880/0</t>
  </si>
  <si>
    <t>0642982700201</t>
  </si>
  <si>
    <t>4414-62X51</t>
  </si>
  <si>
    <t>0642982700507</t>
  </si>
  <si>
    <t>4414-82X71</t>
  </si>
  <si>
    <t>0642982700802</t>
  </si>
  <si>
    <t>4414-100X108</t>
  </si>
  <si>
    <t>0642982701701</t>
  </si>
  <si>
    <t xml:space="preserve">U-5516/1            </t>
  </si>
  <si>
    <t>0642982701905</t>
  </si>
  <si>
    <t xml:space="preserve">U-5517/1            </t>
  </si>
  <si>
    <t>0642982701100</t>
  </si>
  <si>
    <t>U-6877/1</t>
  </si>
  <si>
    <t>0642982701304</t>
  </si>
  <si>
    <t>U-7386/1</t>
  </si>
  <si>
    <t>0642982701508</t>
  </si>
  <si>
    <t>U-6881/1</t>
  </si>
  <si>
    <t>0642982702000</t>
  </si>
  <si>
    <t xml:space="preserve">U-5515/1            </t>
  </si>
  <si>
    <t>0642982702203</t>
  </si>
  <si>
    <t xml:space="preserve">U-8578/0            </t>
  </si>
  <si>
    <t>0642982702305</t>
  </si>
  <si>
    <t xml:space="preserve">U-5754/0            </t>
  </si>
  <si>
    <t>0642982702407</t>
  </si>
  <si>
    <t xml:space="preserve">U-5997/0            </t>
  </si>
  <si>
    <t>0642981892162</t>
  </si>
  <si>
    <t xml:space="preserve">U-1414/0            </t>
  </si>
  <si>
    <t>0642985335830</t>
  </si>
  <si>
    <t>0642981892121</t>
  </si>
  <si>
    <t>0642981892119</t>
  </si>
  <si>
    <t>0642981734305</t>
  </si>
  <si>
    <t>U-6523/0</t>
  </si>
  <si>
    <t>0642981892147</t>
  </si>
  <si>
    <t>0642981892106</t>
  </si>
  <si>
    <t>0642981892134</t>
  </si>
  <si>
    <t>0642981167207</t>
  </si>
  <si>
    <t>U-7790/0</t>
  </si>
  <si>
    <t>0642981168430</t>
  </si>
  <si>
    <t>0642981168442</t>
  </si>
  <si>
    <t>0642981168455</t>
  </si>
  <si>
    <t>0642981168468</t>
  </si>
  <si>
    <t>0642981168483</t>
  </si>
  <si>
    <t>0642981168496</t>
  </si>
  <si>
    <t>0642981168503</t>
  </si>
  <si>
    <t>0642981168516</t>
  </si>
  <si>
    <t>0642981742108</t>
  </si>
  <si>
    <t>U-0620/0</t>
  </si>
  <si>
    <t>0642981742200</t>
  </si>
  <si>
    <t>U-0621/0</t>
  </si>
  <si>
    <t>0642981742301</t>
  </si>
  <si>
    <t>U-0622/0</t>
  </si>
  <si>
    <t>0642981742403</t>
  </si>
  <si>
    <t>U-0623/0</t>
  </si>
  <si>
    <t>0642981742505</t>
  </si>
  <si>
    <t>U-0624/0</t>
  </si>
  <si>
    <t>0642981742607</t>
  </si>
  <si>
    <t>U-0625/0</t>
  </si>
  <si>
    <t>0642981763337</t>
  </si>
  <si>
    <t xml:space="preserve">U-1997/0            </t>
  </si>
  <si>
    <t>0642981761103</t>
  </si>
  <si>
    <t>U-4131/0</t>
  </si>
  <si>
    <t>0642981761205</t>
  </si>
  <si>
    <t>U-4132/0</t>
  </si>
  <si>
    <t>0642981761307</t>
  </si>
  <si>
    <t>U-4133/0</t>
  </si>
  <si>
    <t>0642981761409</t>
  </si>
  <si>
    <t>U-4134/0</t>
  </si>
  <si>
    <t>0642981761500</t>
  </si>
  <si>
    <t>U-4135/0</t>
  </si>
  <si>
    <t>0642981761602</t>
  </si>
  <si>
    <t>U-4136/0</t>
  </si>
  <si>
    <t>0642981762002</t>
  </si>
  <si>
    <t>U-4137/0</t>
  </si>
  <si>
    <t>0642981762104</t>
  </si>
  <si>
    <t>U-4138/0</t>
  </si>
  <si>
    <t>0642981762206</t>
  </si>
  <si>
    <t>U-4139/0</t>
  </si>
  <si>
    <t>0642981762308</t>
  </si>
  <si>
    <t>U-5870/0</t>
  </si>
  <si>
    <t>0642981764004</t>
  </si>
  <si>
    <t>U-5887/0</t>
  </si>
  <si>
    <t>0642981763003</t>
  </si>
  <si>
    <t>U-5888/0</t>
  </si>
  <si>
    <t>0642981762400</t>
  </si>
  <si>
    <t>U-6755/0</t>
  </si>
  <si>
    <t>0642981763105</t>
  </si>
  <si>
    <t>U-6756/0</t>
  </si>
  <si>
    <t>0642981763207</t>
  </si>
  <si>
    <t>U-6757/0</t>
  </si>
  <si>
    <t>0642981160302</t>
  </si>
  <si>
    <t>U-7381/0</t>
  </si>
  <si>
    <t>0642981160506</t>
  </si>
  <si>
    <t>U-7382/0</t>
  </si>
  <si>
    <t>0642981759000</t>
  </si>
  <si>
    <t>0642981759013</t>
  </si>
  <si>
    <t>0642981759026</t>
  </si>
  <si>
    <t>0642981759039</t>
  </si>
  <si>
    <t>0642981759041</t>
  </si>
  <si>
    <t>0642981759054</t>
  </si>
  <si>
    <t>0642981759067</t>
  </si>
  <si>
    <t>0642981541000</t>
  </si>
  <si>
    <t>S-0881/0</t>
  </si>
  <si>
    <t>0642981541102</t>
  </si>
  <si>
    <t>S-0884/0</t>
  </si>
  <si>
    <t>0642981541204</t>
  </si>
  <si>
    <t>S-0887/0</t>
  </si>
  <si>
    <t>0642981541306</t>
  </si>
  <si>
    <t>S-0891/0</t>
  </si>
  <si>
    <t>0642981541408</t>
  </si>
  <si>
    <t>S-0894/0</t>
  </si>
  <si>
    <t>0642981541500</t>
  </si>
  <si>
    <t>S-0897/0</t>
  </si>
  <si>
    <t>0642981541601</t>
  </si>
  <si>
    <t>S-0901/0</t>
  </si>
  <si>
    <t>0642981541703</t>
  </si>
  <si>
    <t>S-0905/0</t>
  </si>
  <si>
    <t>0642981541805</t>
  </si>
  <si>
    <t>S-0909/0</t>
  </si>
  <si>
    <t>0642985870001</t>
  </si>
  <si>
    <t>S-0772/0</t>
  </si>
  <si>
    <t>0642985870103</t>
  </si>
  <si>
    <t>S-0774/0</t>
  </si>
  <si>
    <t>0642985870205</t>
  </si>
  <si>
    <t>S-0776/0</t>
  </si>
  <si>
    <t>0642985870307</t>
  </si>
  <si>
    <t>S-0778/0</t>
  </si>
  <si>
    <t>0642985870409</t>
  </si>
  <si>
    <t>S-0780/0</t>
  </si>
  <si>
    <t>0642985870500</t>
  </si>
  <si>
    <t>S-0782/0</t>
  </si>
  <si>
    <t>0642985870602</t>
  </si>
  <si>
    <t>S-0784/0</t>
  </si>
  <si>
    <t>0642981300002</t>
  </si>
  <si>
    <t>TR 16 X 1,5</t>
  </si>
  <si>
    <t>0642981300104</t>
  </si>
  <si>
    <t>TR 20 X 2</t>
  </si>
  <si>
    <t>0642981300206</t>
  </si>
  <si>
    <t>TR 25 X 2</t>
  </si>
  <si>
    <t>0642981300308</t>
  </si>
  <si>
    <t>TR 28 X 2</t>
  </si>
  <si>
    <t>0642981300400</t>
  </si>
  <si>
    <t>TR 36 X 2</t>
  </si>
  <si>
    <t>0642981300501</t>
  </si>
  <si>
    <t>TR 48 X 2</t>
  </si>
  <si>
    <t>0642981540000</t>
  </si>
  <si>
    <t>S-0880/0</t>
  </si>
  <si>
    <t>0642981540101</t>
  </si>
  <si>
    <t>S-0883/0</t>
  </si>
  <si>
    <t>0642981540203</t>
  </si>
  <si>
    <t>S-0886/0</t>
  </si>
  <si>
    <t>0642981540305</t>
  </si>
  <si>
    <t>S-0890/0</t>
  </si>
  <si>
    <t>0642981540407</t>
  </si>
  <si>
    <t>S-0893/0</t>
  </si>
  <si>
    <t>0642981540509</t>
  </si>
  <si>
    <t>S-0896/0</t>
  </si>
  <si>
    <t>0642981540600</t>
  </si>
  <si>
    <t>S-0900/0</t>
  </si>
  <si>
    <t>0642981540702</t>
  </si>
  <si>
    <t>S-0904/0</t>
  </si>
  <si>
    <t>0642981540804</t>
  </si>
  <si>
    <t>S-0908/0</t>
  </si>
  <si>
    <t>0642981741107</t>
  </si>
  <si>
    <t>U-1364/0</t>
  </si>
  <si>
    <t>0642981741209</t>
  </si>
  <si>
    <t>U-1365/0</t>
  </si>
  <si>
    <t>0642981741300</t>
  </si>
  <si>
    <t>U-1366/0</t>
  </si>
  <si>
    <t>0642981741402</t>
  </si>
  <si>
    <t>U-1367/0</t>
  </si>
  <si>
    <t>0642981741504</t>
  </si>
  <si>
    <t>U-1368/0</t>
  </si>
  <si>
    <t>0642981741606</t>
  </si>
  <si>
    <t>U-1369/0</t>
  </si>
  <si>
    <t>0642981732008</t>
  </si>
  <si>
    <t>U-6510/0</t>
  </si>
  <si>
    <t>0642981732100</t>
  </si>
  <si>
    <t>U-6511/0</t>
  </si>
  <si>
    <t>0642981732201</t>
  </si>
  <si>
    <t>U-6512/0</t>
  </si>
  <si>
    <t>0642981732303</t>
  </si>
  <si>
    <t>U-6513/0</t>
  </si>
  <si>
    <t>0642981732405</t>
  </si>
  <si>
    <t>U-6514/0</t>
  </si>
  <si>
    <t>0642981732507</t>
  </si>
  <si>
    <t>U-6515/0</t>
  </si>
  <si>
    <t>0642981732609</t>
  </si>
  <si>
    <t>U-6516/0</t>
  </si>
  <si>
    <t>0642981732700</t>
  </si>
  <si>
    <t>U-6517/0</t>
  </si>
  <si>
    <t>0642981732802</t>
  </si>
  <si>
    <t>U-6518/0</t>
  </si>
  <si>
    <t>0642981732904</t>
  </si>
  <si>
    <t>U-6519/0</t>
  </si>
  <si>
    <t>0642981732010</t>
  </si>
  <si>
    <t xml:space="preserve">U-6510/1            </t>
  </si>
  <si>
    <t>0642981732112</t>
  </si>
  <si>
    <t xml:space="preserve">U-6511/1            </t>
  </si>
  <si>
    <t>0642981732214</t>
  </si>
  <si>
    <t>0642981732316</t>
  </si>
  <si>
    <t>0642981732418</t>
  </si>
  <si>
    <t>0642981732510</t>
  </si>
  <si>
    <t>0642981732611</t>
  </si>
  <si>
    <t>0642981732713</t>
  </si>
  <si>
    <t>0642981732815</t>
  </si>
  <si>
    <t xml:space="preserve">U-6518/1            </t>
  </si>
  <si>
    <t>0642981732917</t>
  </si>
  <si>
    <t xml:space="preserve">U-6519/1            </t>
  </si>
  <si>
    <t>0642198760106</t>
  </si>
  <si>
    <t>9876</t>
  </si>
  <si>
    <t>0642198760208</t>
  </si>
  <si>
    <t>9876-16</t>
  </si>
  <si>
    <t>0642198760300</t>
  </si>
  <si>
    <t>9876-22</t>
  </si>
  <si>
    <t>0642198760401</t>
  </si>
  <si>
    <t>9876-27</t>
  </si>
  <si>
    <t>0642198760503</t>
  </si>
  <si>
    <t>9876-32</t>
  </si>
  <si>
    <t>0642198760605</t>
  </si>
  <si>
    <t>9876-40</t>
  </si>
  <si>
    <t>0642198760707</t>
  </si>
  <si>
    <t>9876-50</t>
  </si>
  <si>
    <t>0642198760809</t>
  </si>
  <si>
    <t>9876-60</t>
  </si>
  <si>
    <t>0642981173100</t>
  </si>
  <si>
    <t>U-6227/0</t>
  </si>
  <si>
    <t>0642981748001</t>
  </si>
  <si>
    <t xml:space="preserve">U-1355/0            </t>
  </si>
  <si>
    <t>0642981748103</t>
  </si>
  <si>
    <t xml:space="preserve">U-1356/0            </t>
  </si>
  <si>
    <t>0642981748205</t>
  </si>
  <si>
    <t xml:space="preserve">U-1357/0            </t>
  </si>
  <si>
    <t>0642981748307</t>
  </si>
  <si>
    <t xml:space="preserve">U-1358/0            </t>
  </si>
  <si>
    <t>0642981748409</t>
  </si>
  <si>
    <t xml:space="preserve">U-1359/0            </t>
  </si>
  <si>
    <t>0642981748500</t>
  </si>
  <si>
    <t>U-1360/0</t>
  </si>
  <si>
    <t>0642981733100</t>
  </si>
  <si>
    <t>U-6527/0</t>
  </si>
  <si>
    <t>0642981733202</t>
  </si>
  <si>
    <t>U-6528/0</t>
  </si>
  <si>
    <t>0642981733304</t>
  </si>
  <si>
    <t>U-6529/0</t>
  </si>
  <si>
    <t>0642981733406</t>
  </si>
  <si>
    <t>U-6530/0</t>
  </si>
  <si>
    <t>0642981733508</t>
  </si>
  <si>
    <t>U-6531/0</t>
  </si>
  <si>
    <t>0642981733600</t>
  </si>
  <si>
    <t>U-6532/0</t>
  </si>
  <si>
    <t>0642981733701</t>
  </si>
  <si>
    <t>U-6533/0</t>
  </si>
  <si>
    <t>0642981733803</t>
  </si>
  <si>
    <t>U-6534/0</t>
  </si>
  <si>
    <t>0642981733905</t>
  </si>
  <si>
    <t>U-6535/0</t>
  </si>
  <si>
    <t>0642981542157</t>
  </si>
  <si>
    <t>S-0898/0</t>
  </si>
  <si>
    <t>0642981542001</t>
  </si>
  <si>
    <t>U-0097/0</t>
  </si>
  <si>
    <t>0642981542116</t>
  </si>
  <si>
    <t>U-0098/0</t>
  </si>
  <si>
    <t>0642981542409</t>
  </si>
  <si>
    <t>U-0106/0</t>
  </si>
  <si>
    <t>0642981542103</t>
  </si>
  <si>
    <t>U-0648/0</t>
  </si>
  <si>
    <t>0642981542205</t>
  </si>
  <si>
    <t>U-0649/0</t>
  </si>
  <si>
    <t>0642981542307</t>
  </si>
  <si>
    <t>U-0650/0</t>
  </si>
  <si>
    <t>0642981731200</t>
  </si>
  <si>
    <t>S-2111/0</t>
  </si>
  <si>
    <t>0642981731302</t>
  </si>
  <si>
    <t>S-2114/0</t>
  </si>
  <si>
    <t>0642981731007</t>
  </si>
  <si>
    <t>S-2117/0</t>
  </si>
  <si>
    <t>0642981731109</t>
  </si>
  <si>
    <t>S-2121/0</t>
  </si>
  <si>
    <t>0642981737002</t>
  </si>
  <si>
    <t>S-2124/0</t>
  </si>
  <si>
    <t>0642981731903</t>
  </si>
  <si>
    <t>U-5974/0</t>
  </si>
  <si>
    <t>0642981280102</t>
  </si>
  <si>
    <t>U-6064/0</t>
  </si>
  <si>
    <t>0642981280204</t>
  </si>
  <si>
    <t>U-6065/0</t>
  </si>
  <si>
    <t>0642981280306</t>
  </si>
  <si>
    <t>U-6066/0</t>
  </si>
  <si>
    <t>0642981720008</t>
  </si>
  <si>
    <t xml:space="preserve">W-1945/0            </t>
  </si>
  <si>
    <t>0642981720010</t>
  </si>
  <si>
    <t xml:space="preserve">W-1946/0            </t>
  </si>
  <si>
    <t>0642981720023</t>
  </si>
  <si>
    <t xml:space="preserve">W-1947/0            </t>
  </si>
  <si>
    <t>0642981720036</t>
  </si>
  <si>
    <t xml:space="preserve">W-1948/0            </t>
  </si>
  <si>
    <t>0642981720049</t>
  </si>
  <si>
    <t xml:space="preserve">W-1949/0            </t>
  </si>
  <si>
    <t>0642981720051</t>
  </si>
  <si>
    <t xml:space="preserve">W-3649/0            </t>
  </si>
  <si>
    <t>0642981720064</t>
  </si>
  <si>
    <t xml:space="preserve">W-3651/0            </t>
  </si>
  <si>
    <t>0642198330102</t>
  </si>
  <si>
    <t>9833-ER16</t>
  </si>
  <si>
    <t>9833</t>
  </si>
  <si>
    <t>ER16</t>
  </si>
  <si>
    <t>0642198330204</t>
  </si>
  <si>
    <t>9833-ER20</t>
  </si>
  <si>
    <t>ER20</t>
  </si>
  <si>
    <t>0642198330306</t>
  </si>
  <si>
    <t>9833-ER25</t>
  </si>
  <si>
    <t>ER25</t>
  </si>
  <si>
    <t>0642198330408</t>
  </si>
  <si>
    <t>9833-ER32</t>
  </si>
  <si>
    <t>ER32</t>
  </si>
  <si>
    <t>0642198330500</t>
  </si>
  <si>
    <t>9833-ER40</t>
  </si>
  <si>
    <t>ER40</t>
  </si>
  <si>
    <t>0642198332104</t>
  </si>
  <si>
    <t>16 ES</t>
  </si>
  <si>
    <t>0642198332206</t>
  </si>
  <si>
    <t>20 ES</t>
  </si>
  <si>
    <t>0642198332308</t>
  </si>
  <si>
    <t>25 ES</t>
  </si>
  <si>
    <t>0642198332400</t>
  </si>
  <si>
    <t>32 ES</t>
  </si>
  <si>
    <t>0642198332501</t>
  </si>
  <si>
    <t>40 ES</t>
  </si>
  <si>
    <t>0642198331001</t>
  </si>
  <si>
    <t>0642198331103</t>
  </si>
  <si>
    <t>0642198331205</t>
  </si>
  <si>
    <t>0642198229900</t>
  </si>
  <si>
    <t>0642198330026</t>
  </si>
  <si>
    <t>0642198330041</t>
  </si>
  <si>
    <t>0642198330000</t>
  </si>
  <si>
    <t>9833-16 S</t>
  </si>
  <si>
    <t>0642198360018</t>
  </si>
  <si>
    <t>9836</t>
  </si>
  <si>
    <t>0642198360107</t>
  </si>
  <si>
    <t>0642198360300</t>
  </si>
  <si>
    <t>0642981771804</t>
  </si>
  <si>
    <t>0642981771817</t>
  </si>
  <si>
    <t>0642981771820</t>
  </si>
  <si>
    <t>0642981771832</t>
  </si>
  <si>
    <t>0642981771845</t>
  </si>
  <si>
    <t>0642981771858</t>
  </si>
  <si>
    <t>0642981771921</t>
  </si>
  <si>
    <t>0642981771950</t>
  </si>
  <si>
    <t>0642981771975</t>
  </si>
  <si>
    <t>0642198770056</t>
  </si>
  <si>
    <t>0642198770104</t>
  </si>
  <si>
    <t>9877-16</t>
  </si>
  <si>
    <t>0642198770206</t>
  </si>
  <si>
    <t>0642198770308</t>
  </si>
  <si>
    <t>0642981180003</t>
  </si>
  <si>
    <t>U-0098/1</t>
  </si>
  <si>
    <t>0642981166206</t>
  </si>
  <si>
    <t>U-3661/2</t>
  </si>
  <si>
    <t>0642981444108</t>
  </si>
  <si>
    <t>U-5506/0</t>
  </si>
  <si>
    <t>0642981166807</t>
  </si>
  <si>
    <t>U-5984/0</t>
  </si>
  <si>
    <t>0642981167604</t>
  </si>
  <si>
    <t>U-6056/0</t>
  </si>
  <si>
    <t>0642981168106</t>
  </si>
  <si>
    <t>U-6057/0</t>
  </si>
  <si>
    <t>0642981751003</t>
  </si>
  <si>
    <t>U-6355/0</t>
  </si>
  <si>
    <t>0642981733009</t>
  </si>
  <si>
    <t>U-6526/0</t>
  </si>
  <si>
    <t>0642981170018</t>
  </si>
  <si>
    <t>U-6566/0</t>
  </si>
  <si>
    <t>0642981169606</t>
  </si>
  <si>
    <t>U-6567/0</t>
  </si>
  <si>
    <t>0642981167105</t>
  </si>
  <si>
    <t>U-7962/0</t>
  </si>
  <si>
    <t>0642981763309</t>
  </si>
  <si>
    <t>U-9352/0</t>
  </si>
  <si>
    <t>0642981766006</t>
  </si>
  <si>
    <t>W-0271/0</t>
  </si>
  <si>
    <t>0642981766108</t>
  </si>
  <si>
    <t>W-0272/0</t>
  </si>
  <si>
    <t>0642981767007</t>
  </si>
  <si>
    <t>W-0275/0</t>
  </si>
  <si>
    <t>0642981767109</t>
  </si>
  <si>
    <t>W-0276/0</t>
  </si>
  <si>
    <t>0642981768100</t>
  </si>
  <si>
    <t>W-0319/0</t>
  </si>
  <si>
    <t>0642981768201</t>
  </si>
  <si>
    <t>W-0320/0</t>
  </si>
  <si>
    <t>0642981768303</t>
  </si>
  <si>
    <t>W-0321/0</t>
  </si>
  <si>
    <t>0642981738105</t>
  </si>
  <si>
    <t>W-0996/0</t>
  </si>
  <si>
    <t>0642981738207</t>
  </si>
  <si>
    <t>W-0998/0</t>
  </si>
  <si>
    <t>0642981738309</t>
  </si>
  <si>
    <t>W-0999/0</t>
  </si>
  <si>
    <t>0642981738502</t>
  </si>
  <si>
    <t>W-1002/0</t>
  </si>
  <si>
    <t>0642981738706</t>
  </si>
  <si>
    <t>W-1006/0</t>
  </si>
  <si>
    <t>0642981738900</t>
  </si>
  <si>
    <t>W-1010/0</t>
  </si>
  <si>
    <t>0642981772000</t>
  </si>
  <si>
    <t>KL RWPG-34÷36 40H</t>
  </si>
  <si>
    <t>0642981772013</t>
  </si>
  <si>
    <t>KL RWPG-38÷45 40H</t>
  </si>
  <si>
    <t>0642981772026</t>
  </si>
  <si>
    <t>KL RWPG-48÷52 40H</t>
  </si>
  <si>
    <t>0642981772039</t>
  </si>
  <si>
    <t>KL RWPG-55÷62 40H</t>
  </si>
  <si>
    <t>0642981772041</t>
  </si>
  <si>
    <t>KL RWPG-65÷72 40H</t>
  </si>
  <si>
    <t>0642176189411</t>
  </si>
  <si>
    <t>7618-40-3÷26 ER KPL.</t>
  </si>
  <si>
    <t>0642174302205</t>
  </si>
  <si>
    <t>7430-2-16-61</t>
  </si>
  <si>
    <t>0642174302307</t>
  </si>
  <si>
    <t>7430-2-22-61</t>
  </si>
  <si>
    <t>0642174303206</t>
  </si>
  <si>
    <t>7430-3-16-63</t>
  </si>
  <si>
    <t>0642174303308</t>
  </si>
  <si>
    <t>7430-3-22-63</t>
  </si>
  <si>
    <t>0642174303400</t>
  </si>
  <si>
    <t>7430-3-27-63</t>
  </si>
  <si>
    <t>0642174303501</t>
  </si>
  <si>
    <t>7430-3-32-63</t>
  </si>
  <si>
    <t>0642174304207</t>
  </si>
  <si>
    <t>7430-4-16-70</t>
  </si>
  <si>
    <t>0642174304309</t>
  </si>
  <si>
    <t>7430-4-22-70</t>
  </si>
  <si>
    <t>0642174304400</t>
  </si>
  <si>
    <t>7430-4-27-70</t>
  </si>
  <si>
    <t>0642174304502</t>
  </si>
  <si>
    <t>7430-4-32-70</t>
  </si>
  <si>
    <t>0642174304604</t>
  </si>
  <si>
    <t>7430-4-40-70</t>
  </si>
  <si>
    <t>0642174305208</t>
  </si>
  <si>
    <t>7430-5-16-75</t>
  </si>
  <si>
    <t>0642174305300</t>
  </si>
  <si>
    <t>7430-5-22-75</t>
  </si>
  <si>
    <t>0642174305401</t>
  </si>
  <si>
    <t>7430-5-27-75</t>
  </si>
  <si>
    <t>0642174305503</t>
  </si>
  <si>
    <t>7430-5-32-75</t>
  </si>
  <si>
    <t>0642174305605</t>
  </si>
  <si>
    <t>7430-5-40-75</t>
  </si>
  <si>
    <t>0642174305707</t>
  </si>
  <si>
    <t>7430-5-50-75</t>
  </si>
  <si>
    <t>0642174322201</t>
  </si>
  <si>
    <t>7430-2-16-46</t>
  </si>
  <si>
    <t>0642174322303</t>
  </si>
  <si>
    <t>7430-2-22-46</t>
  </si>
  <si>
    <t>0642174323202</t>
  </si>
  <si>
    <t>7430-3-16-48</t>
  </si>
  <si>
    <t>0642174323304</t>
  </si>
  <si>
    <t>7430-3-22-48</t>
  </si>
  <si>
    <t>0642174323406</t>
  </si>
  <si>
    <t>7430-3-27-48</t>
  </si>
  <si>
    <t>0642174324203</t>
  </si>
  <si>
    <t>7430-4-16-55</t>
  </si>
  <si>
    <t>0642174324305</t>
  </si>
  <si>
    <t>7430-4-22-55</t>
  </si>
  <si>
    <t>0642174324407</t>
  </si>
  <si>
    <t>7430-4-27-55</t>
  </si>
  <si>
    <t>0642174324509</t>
  </si>
  <si>
    <t>7430-4-32-55</t>
  </si>
  <si>
    <t>0642174502108</t>
  </si>
  <si>
    <t>7450-2/5</t>
  </si>
  <si>
    <t>0642174502200</t>
  </si>
  <si>
    <t>7450-2/8</t>
  </si>
  <si>
    <t>0642174502301</t>
  </si>
  <si>
    <t>7450-2/10</t>
  </si>
  <si>
    <t>0642174503404</t>
  </si>
  <si>
    <t>7450-3/13</t>
  </si>
  <si>
    <t>0642174503506</t>
  </si>
  <si>
    <t>7450-3/16</t>
  </si>
  <si>
    <t>0642174504609</t>
  </si>
  <si>
    <t>7450-4/22</t>
  </si>
  <si>
    <t>0642174504700</t>
  </si>
  <si>
    <t>7450-4/27</t>
  </si>
  <si>
    <t>0642174504802</t>
  </si>
  <si>
    <t>7450-4/32</t>
  </si>
  <si>
    <t>0642174504904</t>
  </si>
  <si>
    <t>7450-4/40</t>
  </si>
  <si>
    <t>0642174505905</t>
  </si>
  <si>
    <t>7450-5/50</t>
  </si>
  <si>
    <t>0642412461107</t>
  </si>
  <si>
    <t>0642172811876</t>
  </si>
  <si>
    <t>0642153745202</t>
  </si>
  <si>
    <t>0642153746203</t>
  </si>
  <si>
    <t>0642153746600</t>
  </si>
  <si>
    <t>0642176252652</t>
  </si>
  <si>
    <t>0642176253154</t>
  </si>
  <si>
    <t>0642153739401</t>
  </si>
  <si>
    <t>0642153739809</t>
  </si>
  <si>
    <t>0642173616100</t>
  </si>
  <si>
    <t>0642173616202</t>
  </si>
  <si>
    <t>0642172810376</t>
  </si>
  <si>
    <t>0642172811555</t>
  </si>
  <si>
    <t>0642176168776</t>
  </si>
  <si>
    <t>0642178722250</t>
  </si>
  <si>
    <t>0642178722453</t>
  </si>
  <si>
    <t>0642178722555</t>
  </si>
  <si>
    <t>0642178853059</t>
  </si>
  <si>
    <t>0642178853061</t>
  </si>
  <si>
    <t>0642178853163</t>
  </si>
  <si>
    <t>0642178853265</t>
  </si>
  <si>
    <t>0642178853402</t>
  </si>
  <si>
    <t>0642178853456</t>
  </si>
  <si>
    <t>0642178853606</t>
  </si>
  <si>
    <t>0642178873103</t>
  </si>
  <si>
    <t>0642178873116</t>
  </si>
  <si>
    <t>0642178873220</t>
  </si>
  <si>
    <t>0642178878212</t>
  </si>
  <si>
    <t>0642178873261</t>
  </si>
  <si>
    <t>0642178883285</t>
  </si>
  <si>
    <t>0642178883387</t>
  </si>
  <si>
    <t>0642566800307</t>
  </si>
  <si>
    <t>0642566800409</t>
  </si>
  <si>
    <t>0642566800500</t>
  </si>
  <si>
    <t>0642566800602</t>
  </si>
  <si>
    <t>0642566800704</t>
  </si>
  <si>
    <t>0642566803401</t>
  </si>
  <si>
    <t>0642566803503</t>
  </si>
  <si>
    <t>0642566803605</t>
  </si>
  <si>
    <t>0642566803809</t>
  </si>
  <si>
    <t>0642566804209</t>
  </si>
  <si>
    <t>0642566804504</t>
  </si>
  <si>
    <t>0642566804800</t>
  </si>
  <si>
    <t>0642566805006</t>
  </si>
  <si>
    <t>0642566805800</t>
  </si>
  <si>
    <t>0642566806007</t>
  </si>
  <si>
    <t>0642588147210</t>
  </si>
  <si>
    <t>0642412461209</t>
  </si>
  <si>
    <t>0642412461300</t>
  </si>
  <si>
    <t>0642412461402</t>
  </si>
  <si>
    <t>0642412461504</t>
  </si>
  <si>
    <t>0642412461606</t>
  </si>
  <si>
    <t>0642412462403</t>
  </si>
  <si>
    <t>0642412462505</t>
  </si>
  <si>
    <t>0642412462607</t>
  </si>
  <si>
    <t>0642412462709</t>
  </si>
  <si>
    <t>0642412463109</t>
  </si>
  <si>
    <t>0642412463404</t>
  </si>
  <si>
    <t>0642412463608</t>
  </si>
  <si>
    <t>0642412464100</t>
  </si>
  <si>
    <t>0642412464201</t>
  </si>
  <si>
    <t>0642412464303</t>
  </si>
  <si>
    <t>0642412464405</t>
  </si>
  <si>
    <t>0642412464609</t>
  </si>
  <si>
    <t>0642412464700</t>
  </si>
  <si>
    <t>0642412464802</t>
  </si>
  <si>
    <t>0642412464904</t>
  </si>
  <si>
    <t>0642412465202</t>
  </si>
  <si>
    <t>0642412465304</t>
  </si>
  <si>
    <t>0642412465600</t>
  </si>
  <si>
    <t>0642412465701</t>
  </si>
  <si>
    <t>0642412465803</t>
  </si>
  <si>
    <t>0642412465905</t>
  </si>
  <si>
    <t>0642412465959</t>
  </si>
  <si>
    <t>0642412472605</t>
  </si>
  <si>
    <t>0642981440104</t>
  </si>
  <si>
    <t>0642981440308</t>
  </si>
  <si>
    <t>0642981440501</t>
  </si>
  <si>
    <t>0642981441003</t>
  </si>
  <si>
    <t>0642981449000</t>
  </si>
  <si>
    <t>1606-40-20-80</t>
  </si>
  <si>
    <t>1606-40-28-100</t>
  </si>
  <si>
    <t>1606-40-36-115</t>
  </si>
  <si>
    <t>1606-50-16-85</t>
  </si>
  <si>
    <t>1606-50-20-85</t>
  </si>
  <si>
    <t>1606-50-28-100</t>
  </si>
  <si>
    <t>1606-50-36-100</t>
  </si>
  <si>
    <t>1606-50-48-105</t>
  </si>
  <si>
    <t>1681-30-1-50</t>
  </si>
  <si>
    <t>1681-30-2-60</t>
  </si>
  <si>
    <t>1681-40-2-50</t>
  </si>
  <si>
    <t>1681-40-3-70</t>
  </si>
  <si>
    <t>1681-40-4-95</t>
  </si>
  <si>
    <t>1681-40-1-120</t>
  </si>
  <si>
    <t>1681-40-2-120</t>
  </si>
  <si>
    <t>1681-40-3-135</t>
  </si>
  <si>
    <t>1681-40-4-165</t>
  </si>
  <si>
    <t>1681-50-1-45</t>
  </si>
  <si>
    <t>1681-50-2-60</t>
  </si>
  <si>
    <t>1681-50-4-95</t>
  </si>
  <si>
    <t>1681-50-5-105</t>
  </si>
  <si>
    <t>1681-50-1-120</t>
  </si>
  <si>
    <t>1681-50-2-135</t>
  </si>
  <si>
    <t>1681-50-3-155</t>
  </si>
  <si>
    <t>1681-50-4-180</t>
  </si>
  <si>
    <t>1681-50-5-215</t>
  </si>
  <si>
    <t>2852-40-40-300</t>
  </si>
  <si>
    <t>2852-50-50-300</t>
  </si>
  <si>
    <t>5374-40-J6-40</t>
  </si>
  <si>
    <t>5374-50-J33-40</t>
  </si>
  <si>
    <t>5374-50-J6-40</t>
  </si>
  <si>
    <t>7369-40-16-45 AD+B</t>
  </si>
  <si>
    <t>7369-40-22-45 AD+B</t>
  </si>
  <si>
    <t>7369-40-27-60 AD+B</t>
  </si>
  <si>
    <t>7369-40-32-60 AD+B</t>
  </si>
  <si>
    <t>7369-40-40-65 AD+B</t>
  </si>
  <si>
    <t>7369-50-16-50 AD+B</t>
  </si>
  <si>
    <t>7369-50-22-50 AD+B</t>
  </si>
  <si>
    <t>7369-50-27-55 AD+B</t>
  </si>
  <si>
    <t>7369-50-32-60 AD+B</t>
  </si>
  <si>
    <t>7369-50-40-65 AD+B</t>
  </si>
  <si>
    <t>7369-50-50-65 AD+B</t>
  </si>
  <si>
    <t>7617-30-ER25-60</t>
  </si>
  <si>
    <t>7617-40-ER16-60</t>
  </si>
  <si>
    <t>7617-40-ER25-100</t>
  </si>
  <si>
    <t>7617-40-ER25-130</t>
  </si>
  <si>
    <t>7617-40-ER32-100</t>
  </si>
  <si>
    <t>7617-40-ER40-80</t>
  </si>
  <si>
    <t>7617-50-ER25-100</t>
  </si>
  <si>
    <t>7617-50-ER25-160</t>
  </si>
  <si>
    <t>7617-50-40-160</t>
  </si>
  <si>
    <t>7617-40-ER25-130 AD+B</t>
  </si>
  <si>
    <t>7617-40-ER25-160 AD+B</t>
  </si>
  <si>
    <t>7617-40-ER32-160 AD+B</t>
  </si>
  <si>
    <t>7617-40-ER16-100 S AD+B</t>
  </si>
  <si>
    <t>7617-40-ER16-160 S AD+B</t>
  </si>
  <si>
    <t>7617-50-ER16-100 S AD+B</t>
  </si>
  <si>
    <t>7617-50-ER16-160 S AD+B</t>
  </si>
  <si>
    <t>7625-40-16-100</t>
  </si>
  <si>
    <t>7625-40-20-100</t>
  </si>
  <si>
    <t>7625-40-25-35</t>
  </si>
  <si>
    <t>7625-40-6-50 AD+B</t>
  </si>
  <si>
    <t>7625-40-8-50 AD+B</t>
  </si>
  <si>
    <t>7625-40-10-60 AD+B</t>
  </si>
  <si>
    <t>7625-40-12-60 AD+B</t>
  </si>
  <si>
    <t>7625-40-14-60 AD+B</t>
  </si>
  <si>
    <t>7625-40-16-63 AD+B</t>
  </si>
  <si>
    <t>7625-40-18-63 AD+B</t>
  </si>
  <si>
    <t>7625-40-20-63 AD+B</t>
  </si>
  <si>
    <t>7625-40-40-120 AD+B</t>
  </si>
  <si>
    <t>7625-50-32-80 AD+B</t>
  </si>
  <si>
    <t>7630-40-3-80</t>
  </si>
  <si>
    <t>7630-40-3-120</t>
  </si>
  <si>
    <t>7630-40-3-160</t>
  </si>
  <si>
    <t>7630-40-4-80</t>
  </si>
  <si>
    <t>7630-40-4-120</t>
  </si>
  <si>
    <t>7630-40-4-160</t>
  </si>
  <si>
    <t>7630-40-5-80</t>
  </si>
  <si>
    <t>7630-40-5-120</t>
  </si>
  <si>
    <t>7630-40-5-160</t>
  </si>
  <si>
    <t>7630-40-6-80</t>
  </si>
  <si>
    <t>7630-40-6-120</t>
  </si>
  <si>
    <t>7630-40-6-160</t>
  </si>
  <si>
    <t>7630-40-8-80</t>
  </si>
  <si>
    <t>7630-40-8-120</t>
  </si>
  <si>
    <t>7630-40-8-160</t>
  </si>
  <si>
    <t>7630-40-10-80</t>
  </si>
  <si>
    <t>7630-40-10-120</t>
  </si>
  <si>
    <t>7630-40-10-160</t>
  </si>
  <si>
    <t>7630-40-12-80</t>
  </si>
  <si>
    <t>7630-40-12-120</t>
  </si>
  <si>
    <t>7630-40-12-160</t>
  </si>
  <si>
    <t>7630-40-14-80</t>
  </si>
  <si>
    <t>7630-40-14-120</t>
  </si>
  <si>
    <t>7630-40-14-160</t>
  </si>
  <si>
    <t>7630-40-16-80</t>
  </si>
  <si>
    <t>7630-40-16-120</t>
  </si>
  <si>
    <t>7630-40-16-160</t>
  </si>
  <si>
    <t>7630-40-18-80</t>
  </si>
  <si>
    <t>7630-40-18-120</t>
  </si>
  <si>
    <t>7630-40-18-160</t>
  </si>
  <si>
    <t>7630-40-20-80</t>
  </si>
  <si>
    <t>7630-40-20-120</t>
  </si>
  <si>
    <t>7630-40-20-160</t>
  </si>
  <si>
    <t>7630-40-25-100</t>
  </si>
  <si>
    <t>7630-40-25-120</t>
  </si>
  <si>
    <t>7630-40-25-160</t>
  </si>
  <si>
    <t>7630-40-32-100</t>
  </si>
  <si>
    <t>7630-40-32-120</t>
  </si>
  <si>
    <t>7630-40-32-160</t>
  </si>
  <si>
    <t>7630-50-6-80</t>
  </si>
  <si>
    <t>7630-50-6-120</t>
  </si>
  <si>
    <t>7630-50-6-160</t>
  </si>
  <si>
    <t>7630-50-8-80</t>
  </si>
  <si>
    <t>7630-50-8-160</t>
  </si>
  <si>
    <t>7630-50-10-80</t>
  </si>
  <si>
    <t>7630-50-10-120</t>
  </si>
  <si>
    <t>7630-50-10-160</t>
  </si>
  <si>
    <t>7630-50-12-80</t>
  </si>
  <si>
    <t>7630-50-12-120</t>
  </si>
  <si>
    <t>7630-50-12-160</t>
  </si>
  <si>
    <t>7630-50-14-80</t>
  </si>
  <si>
    <t>7630-50-14-120</t>
  </si>
  <si>
    <t>7630-50-14-160</t>
  </si>
  <si>
    <t>7630-50-16-80</t>
  </si>
  <si>
    <t>7630-50-16-120</t>
  </si>
  <si>
    <t>7630-50-16-160</t>
  </si>
  <si>
    <t>7630-50-18-80</t>
  </si>
  <si>
    <t>7630-50-18-120</t>
  </si>
  <si>
    <t>7630-50-18-160</t>
  </si>
  <si>
    <t>7630-50-20-80</t>
  </si>
  <si>
    <t>7630-50-20-120</t>
  </si>
  <si>
    <t>7630-50-20-160</t>
  </si>
  <si>
    <t>7630-50-25-100</t>
  </si>
  <si>
    <t>7630-50-25-120</t>
  </si>
  <si>
    <t>7630-50-25-160</t>
  </si>
  <si>
    <t>7630-50-32-100</t>
  </si>
  <si>
    <t>7630-50-32-120</t>
  </si>
  <si>
    <t>7630-50-32-160</t>
  </si>
  <si>
    <t>7660-40-13-105</t>
  </si>
  <si>
    <t>7660-40-16-105</t>
  </si>
  <si>
    <t>7660-50-13-105</t>
  </si>
  <si>
    <t>7660-50-16-105</t>
  </si>
  <si>
    <t>7669-40-M8-55 AD+B</t>
  </si>
  <si>
    <t>7669-40-M8-75 AD+B</t>
  </si>
  <si>
    <t>7669-40-M8-95 AD+B</t>
  </si>
  <si>
    <t>7669-40-M8-115 AD+B</t>
  </si>
  <si>
    <t>7669-40-M10-55 AD+B</t>
  </si>
  <si>
    <t>7669-40-M10-75 AD+B</t>
  </si>
  <si>
    <t>7669-40-M10-95 AD+B</t>
  </si>
  <si>
    <t>7669-40-M12-55 AD+B</t>
  </si>
  <si>
    <t>7669-40-M12-75 AD+B</t>
  </si>
  <si>
    <t>7669-40-M12-95 AD+B</t>
  </si>
  <si>
    <t>7669-40-M16-55 AD+B</t>
  </si>
  <si>
    <t>7669-40-M16-75 AD+B</t>
  </si>
  <si>
    <t>7669-40-M16-95 AD+B</t>
  </si>
  <si>
    <t>7669-50-M10-85 AD+B</t>
  </si>
  <si>
    <t>7669-50-M12-85 AD+B</t>
  </si>
  <si>
    <t>7669-50-M16-85 AD+B</t>
  </si>
  <si>
    <t>9882-50-110 A</t>
  </si>
  <si>
    <t>1661-40-2-50 AD+B</t>
  </si>
  <si>
    <t>1661-40-3-70 AD+B</t>
  </si>
  <si>
    <t>1661-40-4-95 AD+B</t>
  </si>
  <si>
    <t>1661-50-2-60 AD+B</t>
  </si>
  <si>
    <t>1661-50-3-65 AD+B</t>
  </si>
  <si>
    <t>1661-50-4-95 AD+B</t>
  </si>
  <si>
    <t>2854-40-40-300</t>
  </si>
  <si>
    <t>2854-50-50-300</t>
  </si>
  <si>
    <t>5373-30-J6-30</t>
  </si>
  <si>
    <t>5373-40-J33-42</t>
  </si>
  <si>
    <t>5373-40-J6-42</t>
  </si>
  <si>
    <t>5373-50-J33-45</t>
  </si>
  <si>
    <t>5373-50-J6-45</t>
  </si>
  <si>
    <t>7361-30-16-45</t>
  </si>
  <si>
    <t>7361-30-22-47</t>
  </si>
  <si>
    <t>7388-40-16-45 AD+B</t>
  </si>
  <si>
    <t>7388-40-22-45 AD+B</t>
  </si>
  <si>
    <t>7388-40-27-50 AD+B</t>
  </si>
  <si>
    <t>7388-40-32-55 AD+B</t>
  </si>
  <si>
    <t>7388-40-40-60 AD+B</t>
  </si>
  <si>
    <t>7388-50-16-55 AD+B</t>
  </si>
  <si>
    <t>7388-50-22-55 AD+B</t>
  </si>
  <si>
    <t>7388-50-27-60 AD+B</t>
  </si>
  <si>
    <t>7388-50-32-65 AD+B</t>
  </si>
  <si>
    <t>7388-50-40-70 AD+B</t>
  </si>
  <si>
    <t>7388-50-50-70 AD+B</t>
  </si>
  <si>
    <t>7624-40-6-50 AD+B</t>
  </si>
  <si>
    <t>7624-40-6-100 AD+B</t>
  </si>
  <si>
    <t>7624-40-6-130 AD+B</t>
  </si>
  <si>
    <t>7624-40-6-160 AD+B</t>
  </si>
  <si>
    <t>7624-40-6-200 AD+B</t>
  </si>
  <si>
    <t>7624-40-8-50 AD+B</t>
  </si>
  <si>
    <t>7624-40-8-100 AD+B</t>
  </si>
  <si>
    <t>7624-40-8-130 AD+B</t>
  </si>
  <si>
    <t>7624-40-8-160 AD+B</t>
  </si>
  <si>
    <t>7624-40-8-200 AD+B</t>
  </si>
  <si>
    <t>7624-40-10-60 AD+B</t>
  </si>
  <si>
    <t>7624-40-12-60 AD+B</t>
  </si>
  <si>
    <t>7624-40-14-60 AD+B</t>
  </si>
  <si>
    <t>7624-40-16-63 AD+B</t>
  </si>
  <si>
    <t>7624-40-18-63 AD+B</t>
  </si>
  <si>
    <t>7624-40-20-63 AD+B</t>
  </si>
  <si>
    <t>7624-50-6-63 AD+B</t>
  </si>
  <si>
    <t>7624-50-6-100 AD+B</t>
  </si>
  <si>
    <t>7624-50-6-130 AD+B</t>
  </si>
  <si>
    <t>7624-50-6-160 AD+B</t>
  </si>
  <si>
    <t>7624-50-6-200 AD+B</t>
  </si>
  <si>
    <t>7624-50-8-63 AD+B</t>
  </si>
  <si>
    <t>7624-50-8-100 AD+B</t>
  </si>
  <si>
    <t>7624-50-8-130 AD+B</t>
  </si>
  <si>
    <t>7624-50-8-160 AD+B</t>
  </si>
  <si>
    <t>7624-50-8-200 AD+B</t>
  </si>
  <si>
    <t>7624-50-10-70 AD+B</t>
  </si>
  <si>
    <t>7624-50-12-80 AD+B</t>
  </si>
  <si>
    <t>7624-50-14-80 AD+B</t>
  </si>
  <si>
    <t>7624-50-16-80 AD+B</t>
  </si>
  <si>
    <t>7624-50-18-80 AD+B</t>
  </si>
  <si>
    <t>7624-50-20-80 AD+B</t>
  </si>
  <si>
    <t>7626-30-ER25-60</t>
  </si>
  <si>
    <t>7626-40-ER16-60</t>
  </si>
  <si>
    <t>7626-40-ER25-100</t>
  </si>
  <si>
    <t>7626-40-ER32-100</t>
  </si>
  <si>
    <t>7626-50-ER25-100</t>
  </si>
  <si>
    <t>7626-50-ER25-160</t>
  </si>
  <si>
    <t>7626-40-ER32-160 AD+B</t>
  </si>
  <si>
    <t>7626-50-ER16-150 S</t>
  </si>
  <si>
    <t>7626-40-ER16-100 S AD+B</t>
  </si>
  <si>
    <t>7626-40-ER16-160 S AD+B</t>
  </si>
  <si>
    <t>7626-50-ER16-100 S AD+B</t>
  </si>
  <si>
    <t>7626-50-ER16-160 S AD+B</t>
  </si>
  <si>
    <t>7632-40-3-80</t>
  </si>
  <si>
    <t>7632-40-3-120</t>
  </si>
  <si>
    <t>7632-40-3-160</t>
  </si>
  <si>
    <t>7632-40-4-80</t>
  </si>
  <si>
    <t>7632-40-4-120</t>
  </si>
  <si>
    <t>7632-40-4-160</t>
  </si>
  <si>
    <t>7632-40-5-80</t>
  </si>
  <si>
    <t>7632-40-5-120</t>
  </si>
  <si>
    <t>7632-40-5-160</t>
  </si>
  <si>
    <t>7632-40-6-90</t>
  </si>
  <si>
    <t>7632-40-6-120</t>
  </si>
  <si>
    <t>7632-40-6-160</t>
  </si>
  <si>
    <t>7632-40-8-90</t>
  </si>
  <si>
    <t>7632-40-8-120</t>
  </si>
  <si>
    <t>7632-40-8-160</t>
  </si>
  <si>
    <t>7632-40-10-90</t>
  </si>
  <si>
    <t>7632-40-10-120</t>
  </si>
  <si>
    <t>7632-40-10-160</t>
  </si>
  <si>
    <t>7632-40-12-90</t>
  </si>
  <si>
    <t>7632-40-12-120</t>
  </si>
  <si>
    <t>7632-40-12-160</t>
  </si>
  <si>
    <t>7632-40-14-90</t>
  </si>
  <si>
    <t>7632-40-14-120</t>
  </si>
  <si>
    <t>7632-40-14-160</t>
  </si>
  <si>
    <t>7632-40-16-90</t>
  </si>
  <si>
    <t>7632-40-16-120</t>
  </si>
  <si>
    <t>7632-40-16-160</t>
  </si>
  <si>
    <t>7632-40-18-90</t>
  </si>
  <si>
    <t>7632-40-18-120</t>
  </si>
  <si>
    <t>7632-40-18-160</t>
  </si>
  <si>
    <t>7632-40-20-90</t>
  </si>
  <si>
    <t>7632-40-20-120</t>
  </si>
  <si>
    <t>7632-40-20-160</t>
  </si>
  <si>
    <t>7632-40-25-100</t>
  </si>
  <si>
    <t>7632-40-25-120</t>
  </si>
  <si>
    <t>7632-40-25-160</t>
  </si>
  <si>
    <t>7632-40-32-100</t>
  </si>
  <si>
    <t>7632-50-6-100</t>
  </si>
  <si>
    <t>7632-50-8-100</t>
  </si>
  <si>
    <t>7632-50-10-100</t>
  </si>
  <si>
    <t>7632-50-12-100</t>
  </si>
  <si>
    <t>7632-50-14-100</t>
  </si>
  <si>
    <t>7632-50-16-100</t>
  </si>
  <si>
    <t>7632-50-18-100</t>
  </si>
  <si>
    <t>7632-50-20-100</t>
  </si>
  <si>
    <t>7632-50-25-110</t>
  </si>
  <si>
    <t>7632-50-32-110</t>
  </si>
  <si>
    <t>7661-40-13-113</t>
  </si>
  <si>
    <t>7661-40-16-113</t>
  </si>
  <si>
    <t>7661-50-13-124</t>
  </si>
  <si>
    <t>7661-50-16-124</t>
  </si>
  <si>
    <t>7668-40-M8-63 AD+B</t>
  </si>
  <si>
    <t>7668-40-M8-83 AD+B</t>
  </si>
  <si>
    <t>7668-40-M8-103 AD+B</t>
  </si>
  <si>
    <t>7668-40-M8-123 AD+B</t>
  </si>
  <si>
    <t>7668-40-M10-63 AD+B</t>
  </si>
  <si>
    <t>7668-40-M10-83 AD+B</t>
  </si>
  <si>
    <t>7668-40-M12-63 AD+B</t>
  </si>
  <si>
    <t>7668-40-M12-83 AD+B</t>
  </si>
  <si>
    <t>7668-40-M16-63 AD+B</t>
  </si>
  <si>
    <t>7668-40-M16-83 AD+B</t>
  </si>
  <si>
    <t>9883-40-60-45 A</t>
  </si>
  <si>
    <t>9883-40-60-60 A</t>
  </si>
  <si>
    <t>9883-40-60-90 A</t>
  </si>
  <si>
    <t>9883-50-85-45 A</t>
  </si>
  <si>
    <t>9883-50-85-60 A</t>
  </si>
  <si>
    <t>9883-50-85-90 A</t>
  </si>
  <si>
    <t>9883-30-43-45 B</t>
  </si>
  <si>
    <t>9883-30-43-60 B</t>
  </si>
  <si>
    <t>9883-40-60-45 B</t>
  </si>
  <si>
    <t>9883-40-60-60 B</t>
  </si>
  <si>
    <t>9883-40-60-90 B</t>
  </si>
  <si>
    <t>9883-50-85-45 B</t>
  </si>
  <si>
    <t>9883-50-85-60 B</t>
  </si>
  <si>
    <t>9883-50-85-90 B</t>
  </si>
  <si>
    <t>2850-40-40-300</t>
  </si>
  <si>
    <t>2850-50-50-300</t>
  </si>
  <si>
    <t>7184-40-27-315</t>
  </si>
  <si>
    <t>7285-16-4</t>
  </si>
  <si>
    <t>7285-16-5</t>
  </si>
  <si>
    <t>7285-22-4</t>
  </si>
  <si>
    <t>7285-22-5</t>
  </si>
  <si>
    <t>7285-22-100</t>
  </si>
  <si>
    <t>7285-27-4</t>
  </si>
  <si>
    <t>7285-27-5</t>
  </si>
  <si>
    <t>7285-40-4</t>
  </si>
  <si>
    <t>7285-40-5</t>
  </si>
  <si>
    <t>7285-50-5</t>
  </si>
  <si>
    <t>7285-60-5</t>
  </si>
  <si>
    <t>7616-30-16-50 QC</t>
  </si>
  <si>
    <t>7616-30-32-50 QC</t>
  </si>
  <si>
    <t>7616-40-32-60 QC</t>
  </si>
  <si>
    <t>7616-40-32-130 QC</t>
  </si>
  <si>
    <t>7616-40-40-60 QC</t>
  </si>
  <si>
    <t>7662-40-13-102</t>
  </si>
  <si>
    <t>7662-40-16-102</t>
  </si>
  <si>
    <t>7662-50-13-99</t>
  </si>
  <si>
    <t>7662-50-16-99</t>
  </si>
  <si>
    <t>2856-63-40-300</t>
  </si>
  <si>
    <t>2856-100-50-300</t>
  </si>
  <si>
    <t>5390-63-J1-1.75 HSK</t>
  </si>
  <si>
    <t>5390-63-J2-1.75 HSK</t>
  </si>
  <si>
    <t>5390-63-J3-1.75 HSK</t>
  </si>
  <si>
    <t>5390-63-J4-1.75 HSK</t>
  </si>
  <si>
    <t>5390-63-J5-1.75 HSK</t>
  </si>
  <si>
    <t>5390-63-J6-1.75 HSK</t>
  </si>
  <si>
    <t>5392-63-13-163</t>
  </si>
  <si>
    <t>5392-63-16-163</t>
  </si>
  <si>
    <t>5392-100-13-170</t>
  </si>
  <si>
    <t>5392-100-16-170</t>
  </si>
  <si>
    <t>7634-63-3-80</t>
  </si>
  <si>
    <t>7634-63-3-120</t>
  </si>
  <si>
    <t>7634-63-3-160</t>
  </si>
  <si>
    <t>7634-63-4-80</t>
  </si>
  <si>
    <t>7634-63-4-120</t>
  </si>
  <si>
    <t>7634-63-4-160</t>
  </si>
  <si>
    <t>7634-63-5-80</t>
  </si>
  <si>
    <t>7634-63-5-120</t>
  </si>
  <si>
    <t>7634-63-5-160</t>
  </si>
  <si>
    <t>7634-63-6-80</t>
  </si>
  <si>
    <t>7634-63-6-120</t>
  </si>
  <si>
    <t>7634-63-6-160</t>
  </si>
  <si>
    <t>7634-63-8-80</t>
  </si>
  <si>
    <t>7634-63-8-120</t>
  </si>
  <si>
    <t>7634-63-8-160</t>
  </si>
  <si>
    <t>7634-63-10-85</t>
  </si>
  <si>
    <t>7634-63-10-120</t>
  </si>
  <si>
    <t>7634-63-10-160</t>
  </si>
  <si>
    <t>7634-63-12-90</t>
  </si>
  <si>
    <t>7634-63-12-120</t>
  </si>
  <si>
    <t>7634-63-12-160</t>
  </si>
  <si>
    <t>7634-63-14-90</t>
  </si>
  <si>
    <t>7634-63-14-120</t>
  </si>
  <si>
    <t>7634-63-14-160</t>
  </si>
  <si>
    <t>7634-63-16-95</t>
  </si>
  <si>
    <t>7634-63-16-120</t>
  </si>
  <si>
    <t>7634-63-16-160</t>
  </si>
  <si>
    <t>7634-63-18-95</t>
  </si>
  <si>
    <t>7634-63-18-120</t>
  </si>
  <si>
    <t>7634-63-18-160</t>
  </si>
  <si>
    <t>7634-63-20-100</t>
  </si>
  <si>
    <t>7634-63-20-120</t>
  </si>
  <si>
    <t>7634-63-20-160</t>
  </si>
  <si>
    <t>7634-63-25-115</t>
  </si>
  <si>
    <t>7634-63-25-120</t>
  </si>
  <si>
    <t>7634-63-25-160</t>
  </si>
  <si>
    <t>7634-63-32-115</t>
  </si>
  <si>
    <t>7634-100-6-85</t>
  </si>
  <si>
    <t>7634-100-6-120</t>
  </si>
  <si>
    <t>7634-100-6-160</t>
  </si>
  <si>
    <t>7634-100-8-85</t>
  </si>
  <si>
    <t>7634-100-8-120</t>
  </si>
  <si>
    <t>7634-100-8-160</t>
  </si>
  <si>
    <t>7634-100-10-90</t>
  </si>
  <si>
    <t>7634-100-10-120</t>
  </si>
  <si>
    <t>7634-100-10-160</t>
  </si>
  <si>
    <t>7634-100-12-95</t>
  </si>
  <si>
    <t>7634-100-12-120</t>
  </si>
  <si>
    <t>7634-100-12-160</t>
  </si>
  <si>
    <t>7634-100-14-95</t>
  </si>
  <si>
    <t>7634-100-14-120</t>
  </si>
  <si>
    <t>7634-100-14-160</t>
  </si>
  <si>
    <t>7634-100-16-100</t>
  </si>
  <si>
    <t>7634-100-16-120</t>
  </si>
  <si>
    <t>7634-100-16-160</t>
  </si>
  <si>
    <t>7634-100-18-100</t>
  </si>
  <si>
    <t>7634-100-18-120</t>
  </si>
  <si>
    <t>7634-100-18-160</t>
  </si>
  <si>
    <t>7634-100-20-105</t>
  </si>
  <si>
    <t>7634-100-20-120</t>
  </si>
  <si>
    <t>7634-100-20-160</t>
  </si>
  <si>
    <t>7634-100-25-115</t>
  </si>
  <si>
    <t>7634-100-25-160</t>
  </si>
  <si>
    <t>7634-100-32-120</t>
  </si>
  <si>
    <t>7634-100-32-160</t>
  </si>
  <si>
    <t>7872-63-16-125 HSK</t>
  </si>
  <si>
    <t>7872-63-22-125 HSK</t>
  </si>
  <si>
    <t>7872-63-27-125 HSK</t>
  </si>
  <si>
    <t>7885-63-6-120 HSK</t>
  </si>
  <si>
    <t>7885-63-6-160 HSK</t>
  </si>
  <si>
    <t>7885-63-8-120 HSK</t>
  </si>
  <si>
    <t>7885-63-8-160 HSK</t>
  </si>
  <si>
    <t>7885-63-10-120 HSK</t>
  </si>
  <si>
    <t>7885-63-10-160 HSK</t>
  </si>
  <si>
    <t>7885-63-12-120 HSK</t>
  </si>
  <si>
    <t>7885-63-14-80 HSK</t>
  </si>
  <si>
    <t>7885-63-14-120 HSK</t>
  </si>
  <si>
    <t>7885-63-16-120 HSK</t>
  </si>
  <si>
    <t>7885-63-18-80 HSK</t>
  </si>
  <si>
    <t>7885-100-6-80 HSK</t>
  </si>
  <si>
    <t>7885-100-8-80 HSK</t>
  </si>
  <si>
    <t>7885-100-10-80 HSK</t>
  </si>
  <si>
    <t>7885-100-12-80 HSK</t>
  </si>
  <si>
    <t>7885-100-14-80 HSK</t>
  </si>
  <si>
    <t>7885-100-16-100 HSK</t>
  </si>
  <si>
    <t>7885-100-18-100 HSK</t>
  </si>
  <si>
    <t>7885-100-20-100 HSK</t>
  </si>
  <si>
    <t>7885-100-25-100 HSK</t>
  </si>
  <si>
    <t>7885-100-32-100 HSK</t>
  </si>
  <si>
    <t>7885-100-40-105 HSK</t>
  </si>
  <si>
    <t>7886-100-6-90 HSK</t>
  </si>
  <si>
    <t>7886-100-8-90 HSK</t>
  </si>
  <si>
    <t>7886-100-10-90 HSK</t>
  </si>
  <si>
    <t>7886-100-12-100 HSK</t>
  </si>
  <si>
    <t>7886-100-14-100 HSK</t>
  </si>
  <si>
    <t>7886-100-16-100 HSK</t>
  </si>
  <si>
    <t>7886-100-18-100 HSK</t>
  </si>
  <si>
    <t>7886-100-20-110 HSK</t>
  </si>
  <si>
    <t>7886-100-25-120 HSK</t>
  </si>
  <si>
    <t>7886-100-32-120 HSK</t>
  </si>
  <si>
    <t>7886-100-40-120 HSK</t>
  </si>
  <si>
    <t>7887-63-11-63 HSK</t>
  </si>
  <si>
    <t>7887-63-11-100 HSK</t>
  </si>
  <si>
    <t>7887-63-16-90 HSK</t>
  </si>
  <si>
    <t>7887-63-16-100 HSK</t>
  </si>
  <si>
    <t>7887-63-16-120 HSK</t>
  </si>
  <si>
    <t>7887-63-16-160 HSK</t>
  </si>
  <si>
    <t>7887-63-25-160 HSK</t>
  </si>
  <si>
    <t>7887-63-32-160 HSK</t>
  </si>
  <si>
    <t>7887-100-25-100 HSK</t>
  </si>
  <si>
    <t>7887-100-32-100 HSK</t>
  </si>
  <si>
    <t>7887-100-40-120 HSK</t>
  </si>
  <si>
    <t>7888-63-16-80 HSK</t>
  </si>
  <si>
    <t>7888-63-16-145 HSK</t>
  </si>
  <si>
    <t>7888-63-22-150 HSK</t>
  </si>
  <si>
    <t>7888-63-27-155 HSK</t>
  </si>
  <si>
    <t>7888-100-22-50 HSK</t>
  </si>
  <si>
    <t>7888-100-27-50 HSK</t>
  </si>
  <si>
    <t>7888-100-32-50 HSK</t>
  </si>
  <si>
    <t>7888-100-40-60 HSK</t>
  </si>
  <si>
    <t>7888-100-50-70 HSK</t>
  </si>
  <si>
    <t>7889-100-16-60 HSK</t>
  </si>
  <si>
    <t>7889-100-22-60 HSK</t>
  </si>
  <si>
    <t>7889-100-27-60 HSK</t>
  </si>
  <si>
    <t>7889-100-32-60 HSK</t>
  </si>
  <si>
    <t>7889-100-40-70 HSK</t>
  </si>
  <si>
    <t>7890-100-1-110 HSK</t>
  </si>
  <si>
    <t>7890-100-2-120 HSK</t>
  </si>
  <si>
    <t>7890-100-3-150 HSK</t>
  </si>
  <si>
    <t>7890-100-4-170 HSK</t>
  </si>
  <si>
    <t>7890-100-5-200 HSK</t>
  </si>
  <si>
    <t>7891-63-80-250 HSK</t>
  </si>
  <si>
    <t>7891-100-97-250 HSK</t>
  </si>
  <si>
    <t>7892-100-1-110 HSK</t>
  </si>
  <si>
    <t>7892-100-2-120 HSK</t>
  </si>
  <si>
    <t>7892-100-3-150 HSK</t>
  </si>
  <si>
    <t>7892-100-4-170 HSK</t>
  </si>
  <si>
    <t>7892-100-5-200 HSK</t>
  </si>
  <si>
    <t>7895-63-M8-59</t>
  </si>
  <si>
    <t>7895-63-M8-84</t>
  </si>
  <si>
    <t>7895-63-M8-109</t>
  </si>
  <si>
    <t>7895-63-M8-134</t>
  </si>
  <si>
    <t>7895-63-M10-59</t>
  </si>
  <si>
    <t>7895-63-M10-84</t>
  </si>
  <si>
    <t>7895-63-M10-109</t>
  </si>
  <si>
    <t>7895-63-M10-134</t>
  </si>
  <si>
    <t>7895-63-M10-159</t>
  </si>
  <si>
    <t>7895-63-M12-59</t>
  </si>
  <si>
    <t>7895-63-M12-84</t>
  </si>
  <si>
    <t>7895-63-M12-109</t>
  </si>
  <si>
    <t>7895-63-M12-134</t>
  </si>
  <si>
    <t>7895-63-M12-159</t>
  </si>
  <si>
    <t>7895-63-M16-59</t>
  </si>
  <si>
    <t>7895-63-M16-84</t>
  </si>
  <si>
    <t>7895-63-M16-109</t>
  </si>
  <si>
    <t>7895-63-M16-134</t>
  </si>
  <si>
    <t>7895-63-M16-159</t>
  </si>
  <si>
    <t>1313-63</t>
  </si>
  <si>
    <t>1313-100</t>
  </si>
  <si>
    <t>1770-7-6</t>
  </si>
  <si>
    <t>1770-100/5</t>
  </si>
  <si>
    <t>2858-4-40-300</t>
  </si>
  <si>
    <t>2858-5-50-300</t>
  </si>
  <si>
    <t>5361-1-B18V</t>
  </si>
  <si>
    <t>5361-2/B18V</t>
  </si>
  <si>
    <t>5361-3/B18V</t>
  </si>
  <si>
    <t>5361-4/B18V</t>
  </si>
  <si>
    <t>5361-5-B18V</t>
  </si>
  <si>
    <t>6680-12</t>
  </si>
  <si>
    <t>6680-20</t>
  </si>
  <si>
    <t>6680-21</t>
  </si>
  <si>
    <t>6680-22</t>
  </si>
  <si>
    <t>6680-23</t>
  </si>
  <si>
    <t>6680-24</t>
  </si>
  <si>
    <t>6680-25</t>
  </si>
  <si>
    <t>6680-26</t>
  </si>
  <si>
    <t>6680-27</t>
  </si>
  <si>
    <t>6680-28</t>
  </si>
  <si>
    <t>6680-30</t>
  </si>
  <si>
    <t>6680-32</t>
  </si>
  <si>
    <t>6680-33</t>
  </si>
  <si>
    <t>6680-34</t>
  </si>
  <si>
    <t>6680-35</t>
  </si>
  <si>
    <t>6680-36</t>
  </si>
  <si>
    <t>6680-38</t>
  </si>
  <si>
    <t>6680-40</t>
  </si>
  <si>
    <t>6680-42</t>
  </si>
  <si>
    <t>6680-44</t>
  </si>
  <si>
    <t>6680-45</t>
  </si>
  <si>
    <t>6680-46</t>
  </si>
  <si>
    <t>6680-48</t>
  </si>
  <si>
    <t>6680-50</t>
  </si>
  <si>
    <t>6680-52</t>
  </si>
  <si>
    <t>6680-55</t>
  </si>
  <si>
    <t>6680-58</t>
  </si>
  <si>
    <t>6680-60</t>
  </si>
  <si>
    <t>6680-63</t>
  </si>
  <si>
    <t>6680-65</t>
  </si>
  <si>
    <t>6680-68</t>
  </si>
  <si>
    <t>6680-70</t>
  </si>
  <si>
    <t>8410-27-4; 27-4</t>
  </si>
  <si>
    <t>8410-27-5; 27-5</t>
  </si>
  <si>
    <t>8410-40-4; 40-4</t>
  </si>
  <si>
    <t>8410-40-5; 40-5</t>
  </si>
  <si>
    <t>8410-50-5; 50-5</t>
  </si>
  <si>
    <t>8410-63-5; 63-5</t>
  </si>
  <si>
    <t>8727-2</t>
  </si>
  <si>
    <t>8727-3</t>
  </si>
  <si>
    <t>8727-4</t>
  </si>
  <si>
    <t>8727-5</t>
  </si>
  <si>
    <t>8728-2</t>
  </si>
  <si>
    <t>8728-3</t>
  </si>
  <si>
    <t>8728-4</t>
  </si>
  <si>
    <t>8728-5</t>
  </si>
  <si>
    <t>8811-5-90'</t>
  </si>
  <si>
    <t>8811-6-90'</t>
  </si>
  <si>
    <t>8811-7 PRECISION</t>
  </si>
  <si>
    <t>8811-3 RLP</t>
  </si>
  <si>
    <t>8811-3 RL</t>
  </si>
  <si>
    <t>8811-6 RC</t>
  </si>
  <si>
    <t>8812-2 R</t>
  </si>
  <si>
    <t>8812-3 R</t>
  </si>
  <si>
    <t>8812-4 R</t>
  </si>
  <si>
    <t>8812-5 R</t>
  </si>
  <si>
    <t>8812-6 R</t>
  </si>
  <si>
    <t>8813-2 R</t>
  </si>
  <si>
    <t>8813-3 R</t>
  </si>
  <si>
    <t>8813-4 R</t>
  </si>
  <si>
    <t>8813-5 R</t>
  </si>
  <si>
    <t>8813-6 R</t>
  </si>
  <si>
    <t>8814-1 R</t>
  </si>
  <si>
    <t>8814-2 R</t>
  </si>
  <si>
    <t>8814-3 R</t>
  </si>
  <si>
    <t>8814-4 R</t>
  </si>
  <si>
    <t>8814-5 R</t>
  </si>
  <si>
    <t>8814-6 R</t>
  </si>
  <si>
    <t>8814-3 NC KL.I</t>
  </si>
  <si>
    <t>8814-3 NC KL.II</t>
  </si>
  <si>
    <t>8815-3 NC PRECISION</t>
  </si>
  <si>
    <t>8815-4 NC PRECISION</t>
  </si>
  <si>
    <t>8815-4 NC</t>
  </si>
  <si>
    <t>8815-5 NC PRECISION</t>
  </si>
  <si>
    <t>8815-5 NC</t>
  </si>
  <si>
    <t>9157-3-80 AE M</t>
  </si>
  <si>
    <t>1875-20-1-75</t>
  </si>
  <si>
    <t>1875-32-1-100</t>
  </si>
  <si>
    <t>1875-40-1-100</t>
  </si>
  <si>
    <t>7618-11-1</t>
  </si>
  <si>
    <t>7618-11-1,5</t>
  </si>
  <si>
    <t>7618-11-2</t>
  </si>
  <si>
    <t>7618-11-2,5</t>
  </si>
  <si>
    <t>7618-11-3</t>
  </si>
  <si>
    <t>7618-11-3,5</t>
  </si>
  <si>
    <t>7618-11-4</t>
  </si>
  <si>
    <t>7618-11-4,5</t>
  </si>
  <si>
    <t>7618-11-5</t>
  </si>
  <si>
    <t>7618-11-5,5</t>
  </si>
  <si>
    <t>7618-11-6</t>
  </si>
  <si>
    <t>7618-11-6,5</t>
  </si>
  <si>
    <t>7618-11-7</t>
  </si>
  <si>
    <t>3000-5C-25,5</t>
  </si>
  <si>
    <t>3000-5C-26</t>
  </si>
  <si>
    <t>3000-3000-5C…26 KPL (24 szt.)</t>
  </si>
  <si>
    <t>3010-48-1 EG</t>
  </si>
  <si>
    <t>3010-48-2 EG</t>
  </si>
  <si>
    <t>3010-48-3 EG</t>
  </si>
  <si>
    <t>3010-48-4 EG</t>
  </si>
  <si>
    <t>3010-48-5 EG</t>
  </si>
  <si>
    <t>3010-48-6 EG</t>
  </si>
  <si>
    <t>3010-48-7 EG</t>
  </si>
  <si>
    <t>3010-48-8 EG</t>
  </si>
  <si>
    <t>3010-48-9 EG</t>
  </si>
  <si>
    <t>3010-48-9 EO</t>
  </si>
  <si>
    <t>3010-48-10 EO</t>
  </si>
  <si>
    <t>3010-48-11 EO</t>
  </si>
  <si>
    <t>3010-48-12 EO</t>
  </si>
  <si>
    <t>3010-48-13 EO</t>
  </si>
  <si>
    <t>3010-48-14 EO</t>
  </si>
  <si>
    <t>3010-48-15 EO</t>
  </si>
  <si>
    <t>3010-48-16 EO</t>
  </si>
  <si>
    <t>3010-48-17 EO</t>
  </si>
  <si>
    <t>3010-48-18 EO</t>
  </si>
  <si>
    <t>3010-48-19 EO</t>
  </si>
  <si>
    <t>3010-48-20 EO</t>
  </si>
  <si>
    <t>3010-48-21 EO</t>
  </si>
  <si>
    <t>3010-48-22 EO</t>
  </si>
  <si>
    <t>3010-48-23 EO</t>
  </si>
  <si>
    <t>3010-48-24 EO</t>
  </si>
  <si>
    <t>3010-48-25 EO</t>
  </si>
  <si>
    <t>3010-48-26 EO</t>
  </si>
  <si>
    <t>3010-48-27 EO</t>
  </si>
  <si>
    <t>3010-48-28 EO</t>
  </si>
  <si>
    <t>3010-48-29 EO</t>
  </si>
  <si>
    <t>3010-48-30 EO</t>
  </si>
  <si>
    <t>3010-48-31 EO</t>
  </si>
  <si>
    <t>3010-48-32 EO</t>
  </si>
  <si>
    <t>3010-48-33 EO</t>
  </si>
  <si>
    <t>3010-48-34 EO</t>
  </si>
  <si>
    <t>3010-48-35 EO</t>
  </si>
  <si>
    <t>3010-48-36 EO</t>
  </si>
  <si>
    <t>3010-48-37 EO</t>
  </si>
  <si>
    <t>3010-48-38 EO</t>
  </si>
  <si>
    <t>3010-48-39 EO</t>
  </si>
  <si>
    <t>3010-48-40 EO</t>
  </si>
  <si>
    <t>3010-48-41 EO</t>
  </si>
  <si>
    <t>3010-48-42 EO</t>
  </si>
  <si>
    <t>3010-48-4 S</t>
  </si>
  <si>
    <t>3010-48-5 S</t>
  </si>
  <si>
    <t>3010-48-6 S</t>
  </si>
  <si>
    <t>3010-48-7 S</t>
  </si>
  <si>
    <t>3010-48-8 S</t>
  </si>
  <si>
    <t>3010-48-9 S</t>
  </si>
  <si>
    <t>3010-48-10 S</t>
  </si>
  <si>
    <t>3010-48-11 S</t>
  </si>
  <si>
    <t>3010-48-12 S</t>
  </si>
  <si>
    <t>3010-48-13 S</t>
  </si>
  <si>
    <t>3010-48-14 S</t>
  </si>
  <si>
    <t>3010-48-15 S</t>
  </si>
  <si>
    <t>3010-48-16 S</t>
  </si>
  <si>
    <t>3010-48-17 S</t>
  </si>
  <si>
    <t>3010-48-19 S</t>
  </si>
  <si>
    <t>3010-48-22 S</t>
  </si>
  <si>
    <t>3010-48-24 S</t>
  </si>
  <si>
    <t>3010-48-27 S</t>
  </si>
  <si>
    <t>3010-48-30 S</t>
  </si>
  <si>
    <t>3010-48-32 S</t>
  </si>
  <si>
    <t>3010-48-36 S</t>
  </si>
  <si>
    <t>3010-48-4 K</t>
  </si>
  <si>
    <t>3010-48-5 K</t>
  </si>
  <si>
    <t>3010-48-6 K</t>
  </si>
  <si>
    <t>3010-48-7 K</t>
  </si>
  <si>
    <t>3010-48-8 K</t>
  </si>
  <si>
    <t>3010-48-9 K</t>
  </si>
  <si>
    <t>3010-48-10 K</t>
  </si>
  <si>
    <t>3010-48-11 K</t>
  </si>
  <si>
    <t>3010-48-12 K</t>
  </si>
  <si>
    <t>3010-48-13 K</t>
  </si>
  <si>
    <t>3010-48-14 K</t>
  </si>
  <si>
    <t>3010-48-16 K</t>
  </si>
  <si>
    <t>3010-48-17 K</t>
  </si>
  <si>
    <t>3010-48-18 K</t>
  </si>
  <si>
    <t>3010-48-20 K</t>
  </si>
  <si>
    <t>3010-48-22 K</t>
  </si>
  <si>
    <t>3010-48-24 K</t>
  </si>
  <si>
    <t>3010-48-25 K</t>
  </si>
  <si>
    <t>3010-48-28 K</t>
  </si>
  <si>
    <t>3010-48-30 K</t>
  </si>
  <si>
    <t>3010-66-3 EG</t>
  </si>
  <si>
    <t>3010-66-4 EG</t>
  </si>
  <si>
    <t>3010-66-5 EG</t>
  </si>
  <si>
    <t>3010-66-6 EG</t>
  </si>
  <si>
    <t>3010-66-7 EG</t>
  </si>
  <si>
    <t>3010-66-8 EG</t>
  </si>
  <si>
    <t>3010-66-9 EG</t>
  </si>
  <si>
    <t>3010-66-9 EO</t>
  </si>
  <si>
    <t>3010-66-10 EO</t>
  </si>
  <si>
    <t>3010-66-11 EO</t>
  </si>
  <si>
    <t>3010-66-12 EO</t>
  </si>
  <si>
    <t>3010-66-13 EO</t>
  </si>
  <si>
    <t>3010-66-14 EO</t>
  </si>
  <si>
    <t>3010-66-15 EO</t>
  </si>
  <si>
    <t>3010-66-16 EO</t>
  </si>
  <si>
    <t>3010-66-17 EO</t>
  </si>
  <si>
    <t>3010-66-18 EO</t>
  </si>
  <si>
    <t>3010-66-19 EO</t>
  </si>
  <si>
    <t>3010-66-20 EO</t>
  </si>
  <si>
    <t>3010-66-21 EO</t>
  </si>
  <si>
    <t>3010-66-22 EO</t>
  </si>
  <si>
    <t>3010-66-23 EO</t>
  </si>
  <si>
    <t>3010-66-24 EO</t>
  </si>
  <si>
    <t>3010-66-25 EO</t>
  </si>
  <si>
    <t>3010-66-26 EO</t>
  </si>
  <si>
    <t>3010-66-27 EO</t>
  </si>
  <si>
    <t>3010-66-28 EO</t>
  </si>
  <si>
    <t>3010-66-29 EO</t>
  </si>
  <si>
    <t>3010-66-30 EO</t>
  </si>
  <si>
    <t>3010-66-31 EO</t>
  </si>
  <si>
    <t>3010-66-32 EO</t>
  </si>
  <si>
    <t>3010-66-33 EO</t>
  </si>
  <si>
    <t>3010-66-34 EO</t>
  </si>
  <si>
    <t>3010-66-35 EO</t>
  </si>
  <si>
    <t>3010-66-36 EO</t>
  </si>
  <si>
    <t>3010-66-37 EO</t>
  </si>
  <si>
    <t>3010-66-38 EO</t>
  </si>
  <si>
    <t>3010-66-39 EO</t>
  </si>
  <si>
    <t>3010-66-40 EO</t>
  </si>
  <si>
    <t>3010-66-41 EO</t>
  </si>
  <si>
    <t>3010-66-42 EO</t>
  </si>
  <si>
    <t>3010-66-43 EO</t>
  </si>
  <si>
    <t>3010-66-44 EO</t>
  </si>
  <si>
    <t>3010-66-45 EO</t>
  </si>
  <si>
    <t>3010-66-46 EO</t>
  </si>
  <si>
    <t>3010-66-47 EO</t>
  </si>
  <si>
    <t>3010-66-48 EO</t>
  </si>
  <si>
    <t>3010-66-49 EO</t>
  </si>
  <si>
    <t>3010-66-50 EO</t>
  </si>
  <si>
    <t>3010-66-51 EO</t>
  </si>
  <si>
    <t>3010-66-52 EO</t>
  </si>
  <si>
    <t>3010-66-53 EO</t>
  </si>
  <si>
    <t>3010-66-54 EO</t>
  </si>
  <si>
    <t>3010-66-55 EO</t>
  </si>
  <si>
    <t>3010-66-56 EO</t>
  </si>
  <si>
    <t>3010-66-57 EO</t>
  </si>
  <si>
    <t>3010-66-58 EO</t>
  </si>
  <si>
    <t>3010-66-59 EO</t>
  </si>
  <si>
    <t>3010-66-60 EO</t>
  </si>
  <si>
    <t>3010-66-4 S</t>
  </si>
  <si>
    <t>3010-66-5 S</t>
  </si>
  <si>
    <t>3010-66-6 S</t>
  </si>
  <si>
    <t>3010-66-7 S</t>
  </si>
  <si>
    <t>3010-66-8 S</t>
  </si>
  <si>
    <t>3010-66-9 S</t>
  </si>
  <si>
    <t>3010-66-10 S</t>
  </si>
  <si>
    <t>3010-66-11 S</t>
  </si>
  <si>
    <t>3010-66-12 S</t>
  </si>
  <si>
    <t>3010-66-13 S</t>
  </si>
  <si>
    <t>3010-66-14 S</t>
  </si>
  <si>
    <t>3010-66-15 S</t>
  </si>
  <si>
    <t>3010-66-16 S</t>
  </si>
  <si>
    <t>3010-66-17 S</t>
  </si>
  <si>
    <t>3010-66-19 S</t>
  </si>
  <si>
    <t>3010-66-22 S</t>
  </si>
  <si>
    <t>3010-66-24 S</t>
  </si>
  <si>
    <t>3010-66-27 S</t>
  </si>
  <si>
    <t>3010-66-30 S</t>
  </si>
  <si>
    <t>3010-66-32 S</t>
  </si>
  <si>
    <t>3010-66-36 S</t>
  </si>
  <si>
    <t>3010-66-38 S</t>
  </si>
  <si>
    <t>3010-66-41 S</t>
  </si>
  <si>
    <t>3010-66-46 S</t>
  </si>
  <si>
    <t>3010-66-50 S</t>
  </si>
  <si>
    <t>3010-66-4 K</t>
  </si>
  <si>
    <t>3010-66-5 K</t>
  </si>
  <si>
    <t>3010-66-6 K</t>
  </si>
  <si>
    <t>3010-66-7 K</t>
  </si>
  <si>
    <t>3010-66-8 K</t>
  </si>
  <si>
    <t>3010-66-9 K</t>
  </si>
  <si>
    <t>3010-66-10 K</t>
  </si>
  <si>
    <t>3010-66-11 K</t>
  </si>
  <si>
    <t>3010-66-12 K</t>
  </si>
  <si>
    <t>3010-66-13 K</t>
  </si>
  <si>
    <t>3010-66-14 K</t>
  </si>
  <si>
    <t>3010-66-16 K</t>
  </si>
  <si>
    <t>3010-66-18 K</t>
  </si>
  <si>
    <t>3010-66-19 K</t>
  </si>
  <si>
    <t>3010-66-20 K</t>
  </si>
  <si>
    <t>3010-66-22 K</t>
  </si>
  <si>
    <t>3010-66-24 K</t>
  </si>
  <si>
    <t>3010-66-25 K</t>
  </si>
  <si>
    <t>3010-66-28 K</t>
  </si>
  <si>
    <t>3010-66-30 K</t>
  </si>
  <si>
    <t>3010-66-32 K</t>
  </si>
  <si>
    <t>3010-66-36 K</t>
  </si>
  <si>
    <t>3010-66-40 K</t>
  </si>
  <si>
    <t>1246-20-6</t>
  </si>
  <si>
    <t>1246-20-8</t>
  </si>
  <si>
    <t>1246-20-10</t>
  </si>
  <si>
    <t>1246-20-12</t>
  </si>
  <si>
    <t>1246-20-14</t>
  </si>
  <si>
    <t>1246-20-16</t>
  </si>
  <si>
    <t>1246-25-6</t>
  </si>
  <si>
    <t>1246-25-8</t>
  </si>
  <si>
    <t>1246-25-10</t>
  </si>
  <si>
    <t>1246-25-12</t>
  </si>
  <si>
    <t>1246-25-14</t>
  </si>
  <si>
    <t>1246-25-16</t>
  </si>
  <si>
    <t>1246-25-20</t>
  </si>
  <si>
    <t>1246-32-6</t>
  </si>
  <si>
    <t>1246-32-8</t>
  </si>
  <si>
    <t>1246-32-10</t>
  </si>
  <si>
    <t>1246-32-12</t>
  </si>
  <si>
    <t>1246-32-14</t>
  </si>
  <si>
    <t>1246-32-16</t>
  </si>
  <si>
    <t>1246-32-20</t>
  </si>
  <si>
    <t>1246-32-25</t>
  </si>
  <si>
    <t>1246-40-6</t>
  </si>
  <si>
    <t>1246-40-8</t>
  </si>
  <si>
    <t>1246-40-10</t>
  </si>
  <si>
    <t>1246-40-12</t>
  </si>
  <si>
    <t>1246-40-16</t>
  </si>
  <si>
    <t>1246-40-20</t>
  </si>
  <si>
    <t>1246-40-25</t>
  </si>
  <si>
    <t>1246-40-32</t>
  </si>
  <si>
    <t>1246-50-8</t>
  </si>
  <si>
    <t>1246-50-10</t>
  </si>
  <si>
    <t>1246-50-16</t>
  </si>
  <si>
    <t>1246-50-20</t>
  </si>
  <si>
    <t>1246-50-25</t>
  </si>
  <si>
    <t>1246-50-32</t>
  </si>
  <si>
    <t>1246-50-40</t>
  </si>
  <si>
    <t>1247-32-10</t>
  </si>
  <si>
    <t>1247-32-12</t>
  </si>
  <si>
    <t>1247-32-16</t>
  </si>
  <si>
    <t>1247-32-20</t>
  </si>
  <si>
    <t>1247-32-25</t>
  </si>
  <si>
    <t>1247-40-10</t>
  </si>
  <si>
    <t>1247-40-12</t>
  </si>
  <si>
    <t>1247-40-16</t>
  </si>
  <si>
    <t>1247-40-20</t>
  </si>
  <si>
    <t>1247-40-25</t>
  </si>
  <si>
    <t>1247-40-32</t>
  </si>
  <si>
    <t>5133-10-B12 KL.I</t>
  </si>
  <si>
    <t>5133-10-B12 KL.II</t>
  </si>
  <si>
    <t>5133-13-B12 KL.I</t>
  </si>
  <si>
    <t>5133-13-B12 KL.II</t>
  </si>
  <si>
    <t>5133-13-B16 KL.I</t>
  </si>
  <si>
    <t>5133-13-B16 KL.II</t>
  </si>
  <si>
    <t>5133-16-B16 KL.I</t>
  </si>
  <si>
    <t>5133-16-B16 KL.II</t>
  </si>
  <si>
    <t>5133-16-B18 KL.I</t>
  </si>
  <si>
    <t>5133-16-B18 KL.II</t>
  </si>
  <si>
    <t>5133-10-J2 KL.I</t>
  </si>
  <si>
    <t>5133-10-J2 KL.II</t>
  </si>
  <si>
    <t>5133-13-J2 KL.I</t>
  </si>
  <si>
    <t>5133-13-J2 KL.II</t>
  </si>
  <si>
    <t>5133-13-J6 KL.I</t>
  </si>
  <si>
    <t>5133-13-J6 KL.II</t>
  </si>
  <si>
    <t>5133-10-J33 KL.I</t>
  </si>
  <si>
    <t>5133-10-J33 KL.II</t>
  </si>
  <si>
    <t>5133-13-J33 KL.I</t>
  </si>
  <si>
    <t>5133-13-J33 KL.II</t>
  </si>
  <si>
    <t>5133-16-J6 KL.I</t>
  </si>
  <si>
    <t>5133-16-J6 KL.II</t>
  </si>
  <si>
    <t>5133-16-J3 KL.I</t>
  </si>
  <si>
    <t>5133-16-J3 KL.II</t>
  </si>
  <si>
    <t>8500-33</t>
  </si>
  <si>
    <t>4497-82/3</t>
  </si>
  <si>
    <t>U-5505/0</t>
  </si>
  <si>
    <t>U-6174/0</t>
  </si>
  <si>
    <t>U-6867/0</t>
  </si>
  <si>
    <t>U-5507/1</t>
  </si>
  <si>
    <t>U-6868/0</t>
  </si>
  <si>
    <t>U-7485/0</t>
  </si>
  <si>
    <t>U-6863/0</t>
  </si>
  <si>
    <t>U-5760/0</t>
  </si>
  <si>
    <t>U-6871/0</t>
  </si>
  <si>
    <t>U-7487/0</t>
  </si>
  <si>
    <t>U-6862/0</t>
  </si>
  <si>
    <t>U-5759/0</t>
  </si>
  <si>
    <t>U-6870/0</t>
  </si>
  <si>
    <t>U-5514/1</t>
  </si>
  <si>
    <t>U-5514/0</t>
  </si>
  <si>
    <t>U-5516/1</t>
  </si>
  <si>
    <t>U-5517/1</t>
  </si>
  <si>
    <t>U-5515/1</t>
  </si>
  <si>
    <t>U-8578/0</t>
  </si>
  <si>
    <t>U-5754/0</t>
  </si>
  <si>
    <t>U-5997/0</t>
  </si>
  <si>
    <t>U-1414/0</t>
  </si>
  <si>
    <t>U-2042/0</t>
  </si>
  <si>
    <t>U-5335/0</t>
  </si>
  <si>
    <t>U-6520/0</t>
  </si>
  <si>
    <t>U-6524/0</t>
  </si>
  <si>
    <t>U-7682/0</t>
  </si>
  <si>
    <t>U-7683/0</t>
  </si>
  <si>
    <t>W-1091/0</t>
  </si>
  <si>
    <t>W-1092/0</t>
  </si>
  <si>
    <t>W-1093/0</t>
  </si>
  <si>
    <t>W-1094/0</t>
  </si>
  <si>
    <t>W-1095/0</t>
  </si>
  <si>
    <t>W-1096/0</t>
  </si>
  <si>
    <t>W-1097/0</t>
  </si>
  <si>
    <t>W-1098/0</t>
  </si>
  <si>
    <t>U-1997/0</t>
  </si>
  <si>
    <t>U-0293/0</t>
  </si>
  <si>
    <t>U-0757/0</t>
  </si>
  <si>
    <t>U-1599/0</t>
  </si>
  <si>
    <t>U-6317/0</t>
  </si>
  <si>
    <t>U-6318/0</t>
  </si>
  <si>
    <t>U-6793/0</t>
  </si>
  <si>
    <t>U-6794/0</t>
  </si>
  <si>
    <t>U-6510/1</t>
  </si>
  <si>
    <t>U-6511/1</t>
  </si>
  <si>
    <t>U-6512/1</t>
  </si>
  <si>
    <t>U-6413/1</t>
  </si>
  <si>
    <t>U-6514/1</t>
  </si>
  <si>
    <t>U-6515/1</t>
  </si>
  <si>
    <t>U-6516/1</t>
  </si>
  <si>
    <t>U-6517/1</t>
  </si>
  <si>
    <t>U-6518/1</t>
  </si>
  <si>
    <t>U-6519/1</t>
  </si>
  <si>
    <t>9876-13</t>
  </si>
  <si>
    <t>U-1355/0</t>
  </si>
  <si>
    <t>U-1356/0</t>
  </si>
  <si>
    <t>U-1357/0</t>
  </si>
  <si>
    <t>U-1358/0</t>
  </si>
  <si>
    <t>U-1359/0</t>
  </si>
  <si>
    <t>W-1945/0</t>
  </si>
  <si>
    <t>W-1946/0</t>
  </si>
  <si>
    <t>W-1947/0</t>
  </si>
  <si>
    <t>W-1948/0</t>
  </si>
  <si>
    <t>W-1949/0</t>
  </si>
  <si>
    <t>W-3649/0</t>
  </si>
  <si>
    <t>W-3651/0</t>
  </si>
  <si>
    <t>9833-16 ES</t>
  </si>
  <si>
    <t>9833-20 ES</t>
  </si>
  <si>
    <t>9833-25 ES</t>
  </si>
  <si>
    <t>9833-32 ES</t>
  </si>
  <si>
    <t>9833-40 ES</t>
  </si>
  <si>
    <t>9833-11 D</t>
  </si>
  <si>
    <t>9833-20 D</t>
  </si>
  <si>
    <t>9833-11 S</t>
  </si>
  <si>
    <t>9833-20 S</t>
  </si>
  <si>
    <t>9833-25 S</t>
  </si>
  <si>
    <t>9836-10 M</t>
  </si>
  <si>
    <t>9836-18</t>
  </si>
  <si>
    <t>9836-20</t>
  </si>
  <si>
    <t>ER-16</t>
  </si>
  <si>
    <t>ER-20</t>
  </si>
  <si>
    <t>ER-25</t>
  </si>
  <si>
    <t>ER-32</t>
  </si>
  <si>
    <t>ER-40</t>
  </si>
  <si>
    <t>ER-50</t>
  </si>
  <si>
    <t>W-2558/0</t>
  </si>
  <si>
    <t>W-3984/0</t>
  </si>
  <si>
    <t>W-0638/0</t>
  </si>
  <si>
    <t>9877-11</t>
  </si>
  <si>
    <t>9877-20</t>
  </si>
  <si>
    <t>9877-25</t>
  </si>
  <si>
    <t>4414-48x37 (T00M)</t>
  </si>
  <si>
    <t>4414-48x42 (T00B)</t>
  </si>
  <si>
    <t>4414-62x51 (T0)</t>
  </si>
  <si>
    <t>4414-62x63 (T1)</t>
  </si>
  <si>
    <t>4414-62x73 (T1X)</t>
  </si>
  <si>
    <t>4414-82x71 (T2)</t>
  </si>
  <si>
    <t>4414-82x76 (T2T)</t>
  </si>
  <si>
    <t>4414-100x92 (T3)</t>
  </si>
  <si>
    <t>4414-100x108 (T3HX)</t>
  </si>
  <si>
    <t>4494-48x42</t>
  </si>
  <si>
    <t>4495-48x42</t>
  </si>
  <si>
    <t>9833-16 D</t>
  </si>
  <si>
    <t>412260000</t>
  </si>
  <si>
    <t>1226</t>
  </si>
  <si>
    <t>20-8-50</t>
  </si>
  <si>
    <t>412260012</t>
  </si>
  <si>
    <t>20-10-50</t>
  </si>
  <si>
    <t>412260025</t>
  </si>
  <si>
    <t>20-12-50</t>
  </si>
  <si>
    <t>412260038</t>
  </si>
  <si>
    <t>20-8-60</t>
  </si>
  <si>
    <t>412260040</t>
  </si>
  <si>
    <t>20-10-60</t>
  </si>
  <si>
    <t>412260053</t>
  </si>
  <si>
    <t>20-12-60</t>
  </si>
  <si>
    <t>412260101</t>
  </si>
  <si>
    <t>25-8-50</t>
  </si>
  <si>
    <t>412260114</t>
  </si>
  <si>
    <t>25-10-50</t>
  </si>
  <si>
    <t>412260127</t>
  </si>
  <si>
    <t>25-12-50</t>
  </si>
  <si>
    <t>412260130</t>
  </si>
  <si>
    <t>25-16-50</t>
  </si>
  <si>
    <t>412260142</t>
  </si>
  <si>
    <t>25-8-60</t>
  </si>
  <si>
    <t>412260155</t>
  </si>
  <si>
    <t>25-10-60</t>
  </si>
  <si>
    <t>412260168</t>
  </si>
  <si>
    <t>25-12-60</t>
  </si>
  <si>
    <t>412260170</t>
  </si>
  <si>
    <t>25-16-60</t>
  </si>
  <si>
    <t>412260183</t>
  </si>
  <si>
    <t>25-12-75</t>
  </si>
  <si>
    <t>412260196</t>
  </si>
  <si>
    <t>25-16-75</t>
  </si>
  <si>
    <t>412260203</t>
  </si>
  <si>
    <t>32-8-60</t>
  </si>
  <si>
    <t>412260216</t>
  </si>
  <si>
    <t>32-10-60</t>
  </si>
  <si>
    <t>412260229</t>
  </si>
  <si>
    <t>32-12-60</t>
  </si>
  <si>
    <t>412260231</t>
  </si>
  <si>
    <t>32-16-60</t>
  </si>
  <si>
    <t>412260244</t>
  </si>
  <si>
    <t>32-20-60</t>
  </si>
  <si>
    <t>412260257</t>
  </si>
  <si>
    <t>32-25-60</t>
  </si>
  <si>
    <t>412260260</t>
  </si>
  <si>
    <t>32-12-75</t>
  </si>
  <si>
    <t>412260272</t>
  </si>
  <si>
    <t>32-16-75</t>
  </si>
  <si>
    <t>412260285</t>
  </si>
  <si>
    <t>32-20-75</t>
  </si>
  <si>
    <t>412260298</t>
  </si>
  <si>
    <t>32-25-75</t>
  </si>
  <si>
    <t>412260359</t>
  </si>
  <si>
    <t>40-8-75</t>
  </si>
  <si>
    <t>412260361</t>
  </si>
  <si>
    <t>40-10-75</t>
  </si>
  <si>
    <t>412260305</t>
  </si>
  <si>
    <t>40-12-75</t>
  </si>
  <si>
    <t>412260318</t>
  </si>
  <si>
    <t>40-16-75</t>
  </si>
  <si>
    <t>412260320</t>
  </si>
  <si>
    <t>40-20-75</t>
  </si>
  <si>
    <t>412260333</t>
  </si>
  <si>
    <t>40-25-75</t>
  </si>
  <si>
    <t>412260346</t>
  </si>
  <si>
    <t>40-32-75</t>
  </si>
  <si>
    <t>412260407</t>
  </si>
  <si>
    <t>50-12-75</t>
  </si>
  <si>
    <t>412260410</t>
  </si>
  <si>
    <t>50-16-75</t>
  </si>
  <si>
    <t>412260422</t>
  </si>
  <si>
    <t>50-20-75</t>
  </si>
  <si>
    <t>412260435</t>
  </si>
  <si>
    <t>50-25-75</t>
  </si>
  <si>
    <t>412260448</t>
  </si>
  <si>
    <t>50-32-75</t>
  </si>
  <si>
    <t>412260450</t>
  </si>
  <si>
    <t>50-40-75</t>
  </si>
  <si>
    <t>412461107</t>
  </si>
  <si>
    <t>1246</t>
  </si>
  <si>
    <t>20-6</t>
  </si>
  <si>
    <t>412461209</t>
  </si>
  <si>
    <t>20-8</t>
  </si>
  <si>
    <t>412461300</t>
  </si>
  <si>
    <t>20-10</t>
  </si>
  <si>
    <t>412461402</t>
  </si>
  <si>
    <t>20-12</t>
  </si>
  <si>
    <t>412461504</t>
  </si>
  <si>
    <t>20-14</t>
  </si>
  <si>
    <t>412461606</t>
  </si>
  <si>
    <t>20-16</t>
  </si>
  <si>
    <t>412462108</t>
  </si>
  <si>
    <t>25-6</t>
  </si>
  <si>
    <t>412462200</t>
  </si>
  <si>
    <t>25-8</t>
  </si>
  <si>
    <t>412462301</t>
  </si>
  <si>
    <t>25-10</t>
  </si>
  <si>
    <t>412462403</t>
  </si>
  <si>
    <t>25-12</t>
  </si>
  <si>
    <t>412462505</t>
  </si>
  <si>
    <t>25-14</t>
  </si>
  <si>
    <t>412462607</t>
  </si>
  <si>
    <t>25-16</t>
  </si>
  <si>
    <t>412462709</t>
  </si>
  <si>
    <t>25-20</t>
  </si>
  <si>
    <t>412463109</t>
  </si>
  <si>
    <t>32-6</t>
  </si>
  <si>
    <t>412463200</t>
  </si>
  <si>
    <t>32-8</t>
  </si>
  <si>
    <t>412463302</t>
  </si>
  <si>
    <t>32-10</t>
  </si>
  <si>
    <t>412463404</t>
  </si>
  <si>
    <t>32-12</t>
  </si>
  <si>
    <t>412463506</t>
  </si>
  <si>
    <t>32-14</t>
  </si>
  <si>
    <t>412463608</t>
  </si>
  <si>
    <t>32-16</t>
  </si>
  <si>
    <t>412463700</t>
  </si>
  <si>
    <t>32-20</t>
  </si>
  <si>
    <t>412463801</t>
  </si>
  <si>
    <t>32-25</t>
  </si>
  <si>
    <t>412464100</t>
  </si>
  <si>
    <t>40-6</t>
  </si>
  <si>
    <t>412464201</t>
  </si>
  <si>
    <t>40-8</t>
  </si>
  <si>
    <t>412464303</t>
  </si>
  <si>
    <t>40-10</t>
  </si>
  <si>
    <t>412464405</t>
  </si>
  <si>
    <t>40-12</t>
  </si>
  <si>
    <t>412464609</t>
  </si>
  <si>
    <t>40-16</t>
  </si>
  <si>
    <t>412464700</t>
  </si>
  <si>
    <t>40-20</t>
  </si>
  <si>
    <t>412464802</t>
  </si>
  <si>
    <t>40-25</t>
  </si>
  <si>
    <t>412464904</t>
  </si>
  <si>
    <t>40-32</t>
  </si>
  <si>
    <t>412465202</t>
  </si>
  <si>
    <t>50-8</t>
  </si>
  <si>
    <t>412465304</t>
  </si>
  <si>
    <t>50-10</t>
  </si>
  <si>
    <t>412465600</t>
  </si>
  <si>
    <t>50-16</t>
  </si>
  <si>
    <t>412465701</t>
  </si>
  <si>
    <t>50-20</t>
  </si>
  <si>
    <t>412465803</t>
  </si>
  <si>
    <t>50-25</t>
  </si>
  <si>
    <t>412465905</t>
  </si>
  <si>
    <t>50-32</t>
  </si>
  <si>
    <t>412465959</t>
  </si>
  <si>
    <t>50-40</t>
  </si>
  <si>
    <t>412471105</t>
  </si>
  <si>
    <t>1247</t>
  </si>
  <si>
    <t>412471207</t>
  </si>
  <si>
    <t>412471309</t>
  </si>
  <si>
    <t>412471400</t>
  </si>
  <si>
    <t>412471502</t>
  </si>
  <si>
    <t>412472106</t>
  </si>
  <si>
    <t>412472208</t>
  </si>
  <si>
    <t>412472300</t>
  </si>
  <si>
    <t>412472401</t>
  </si>
  <si>
    <t>412472503</t>
  </si>
  <si>
    <t>412472605</t>
  </si>
  <si>
    <t>412480204</t>
  </si>
  <si>
    <t>1248</t>
  </si>
  <si>
    <t>412480217</t>
  </si>
  <si>
    <t>412480220</t>
  </si>
  <si>
    <t>412480232</t>
  </si>
  <si>
    <t>412490100</t>
  </si>
  <si>
    <t>1249</t>
  </si>
  <si>
    <t>412490113</t>
  </si>
  <si>
    <t>412490126</t>
  </si>
  <si>
    <t>412490139</t>
  </si>
  <si>
    <t>412490141</t>
  </si>
  <si>
    <t>25-5</t>
  </si>
  <si>
    <t>412490167</t>
  </si>
  <si>
    <t>412490170</t>
  </si>
  <si>
    <t>412490182</t>
  </si>
  <si>
    <t>412490195</t>
  </si>
  <si>
    <t>412490154</t>
  </si>
  <si>
    <t>25-18</t>
  </si>
  <si>
    <t>412490202</t>
  </si>
  <si>
    <t>813130104</t>
  </si>
  <si>
    <t>1313</t>
  </si>
  <si>
    <t>63</t>
  </si>
  <si>
    <t>813130308</t>
  </si>
  <si>
    <t>100</t>
  </si>
  <si>
    <t>116060404</t>
  </si>
  <si>
    <t>1606</t>
  </si>
  <si>
    <t>116060506</t>
  </si>
  <si>
    <t>40-20-80</t>
  </si>
  <si>
    <t>116060608</t>
  </si>
  <si>
    <t>40-28-100</t>
  </si>
  <si>
    <t>116060700</t>
  </si>
  <si>
    <t>40-36-115</t>
  </si>
  <si>
    <t>116060801</t>
  </si>
  <si>
    <t>50-16-85</t>
  </si>
  <si>
    <t>116060903</t>
  </si>
  <si>
    <t>50-20-85</t>
  </si>
  <si>
    <t>116061008</t>
  </si>
  <si>
    <t>50-28-100</t>
  </si>
  <si>
    <t>116061100</t>
  </si>
  <si>
    <t>50-36-100</t>
  </si>
  <si>
    <t>116061201</t>
  </si>
  <si>
    <t>50-48-105</t>
  </si>
  <si>
    <t>116136107</t>
  </si>
  <si>
    <t>1613</t>
  </si>
  <si>
    <t>116136209</t>
  </si>
  <si>
    <t>116136300</t>
  </si>
  <si>
    <t>116136402</t>
  </si>
  <si>
    <t>116137108</t>
  </si>
  <si>
    <t>116137200</t>
  </si>
  <si>
    <t>116137301</t>
  </si>
  <si>
    <t>116137403</t>
  </si>
  <si>
    <t>116137505</t>
  </si>
  <si>
    <t>116160401</t>
  </si>
  <si>
    <t>1616</t>
  </si>
  <si>
    <t>40-16-60</t>
  </si>
  <si>
    <t>116160503</t>
  </si>
  <si>
    <t>40-20-60</t>
  </si>
  <si>
    <t>116160605</t>
  </si>
  <si>
    <t>116160707</t>
  </si>
  <si>
    <t>40-36-120</t>
  </si>
  <si>
    <t>116160809</t>
  </si>
  <si>
    <t>50-16-60</t>
  </si>
  <si>
    <t>116160900</t>
  </si>
  <si>
    <t>50-20-60</t>
  </si>
  <si>
    <t>116161005</t>
  </si>
  <si>
    <t>116161107</t>
  </si>
  <si>
    <t>116161209</t>
  </si>
  <si>
    <t>50-48-100</t>
  </si>
  <si>
    <t>116501005</t>
  </si>
  <si>
    <t>1650</t>
  </si>
  <si>
    <t>40-30</t>
  </si>
  <si>
    <t>116503007</t>
  </si>
  <si>
    <t>50-30</t>
  </si>
  <si>
    <t>116503109</t>
  </si>
  <si>
    <t>116531305</t>
  </si>
  <si>
    <t>1653</t>
  </si>
  <si>
    <t>40-3-38</t>
  </si>
  <si>
    <t>116531407</t>
  </si>
  <si>
    <t>40-4-61</t>
  </si>
  <si>
    <t>116533307</t>
  </si>
  <si>
    <t>50-3-16</t>
  </si>
  <si>
    <t>116533409</t>
  </si>
  <si>
    <t>50-4-22</t>
  </si>
  <si>
    <t>116533500</t>
  </si>
  <si>
    <t>50-5-51</t>
  </si>
  <si>
    <t>116550209</t>
  </si>
  <si>
    <t>1655</t>
  </si>
  <si>
    <t>30-2-18</t>
  </si>
  <si>
    <t>116550300</t>
  </si>
  <si>
    <t>30-3-72</t>
  </si>
  <si>
    <t>116555101</t>
  </si>
  <si>
    <t>40-1-14</t>
  </si>
  <si>
    <t>116555203</t>
  </si>
  <si>
    <t>40-2-14</t>
  </si>
  <si>
    <t>116555305</t>
  </si>
  <si>
    <t>40-3-14</t>
  </si>
  <si>
    <t>116555407</t>
  </si>
  <si>
    <t>40-4-43</t>
  </si>
  <si>
    <t>116555509</t>
  </si>
  <si>
    <t>40-4-67</t>
  </si>
  <si>
    <t>116556102</t>
  </si>
  <si>
    <t>50-1-17</t>
  </si>
  <si>
    <t>116556204</t>
  </si>
  <si>
    <t>50-2-21</t>
  </si>
  <si>
    <t>116556306</t>
  </si>
  <si>
    <t>50-3-21</t>
  </si>
  <si>
    <t>116556408</t>
  </si>
  <si>
    <t>50-4-21</t>
  </si>
  <si>
    <t>116556500</t>
  </si>
  <si>
    <t>50-5-65</t>
  </si>
  <si>
    <t>116570103</t>
  </si>
  <si>
    <t>1657</t>
  </si>
  <si>
    <t>30-1-50</t>
  </si>
  <si>
    <t>116570205</t>
  </si>
  <si>
    <t>30-2-57</t>
  </si>
  <si>
    <t>116570307</t>
  </si>
  <si>
    <t>116577100</t>
  </si>
  <si>
    <t>40-1-50</t>
  </si>
  <si>
    <t>116577201</t>
  </si>
  <si>
    <t>40-2-50</t>
  </si>
  <si>
    <t>116577303</t>
  </si>
  <si>
    <t>40-3-65</t>
  </si>
  <si>
    <t>116577405</t>
  </si>
  <si>
    <t>40-4-95</t>
  </si>
  <si>
    <t>116571002</t>
  </si>
  <si>
    <t>40-5-170</t>
  </si>
  <si>
    <t>116571206</t>
  </si>
  <si>
    <t>50-2-23</t>
  </si>
  <si>
    <t>116571308</t>
  </si>
  <si>
    <t>50-3-33</t>
  </si>
  <si>
    <t>116571400</t>
  </si>
  <si>
    <t>50-4-53</t>
  </si>
  <si>
    <t>116571501</t>
  </si>
  <si>
    <t>50-5-86</t>
  </si>
  <si>
    <t>116605505</t>
  </si>
  <si>
    <t>1660</t>
  </si>
  <si>
    <t>50-40-80</t>
  </si>
  <si>
    <t>116617108</t>
  </si>
  <si>
    <t>1661</t>
  </si>
  <si>
    <t>116617200</t>
  </si>
  <si>
    <t>30-2-60</t>
  </si>
  <si>
    <t>116617301</t>
  </si>
  <si>
    <t>30-3-79</t>
  </si>
  <si>
    <t>116613104</t>
  </si>
  <si>
    <t>116613206</t>
  </si>
  <si>
    <t>116613308</t>
  </si>
  <si>
    <t>40-3-70</t>
  </si>
  <si>
    <t>116613400</t>
  </si>
  <si>
    <t>116613501</t>
  </si>
  <si>
    <t>40-1-120</t>
  </si>
  <si>
    <t>116613603</t>
  </si>
  <si>
    <t>40-2-120</t>
  </si>
  <si>
    <t>116613705</t>
  </si>
  <si>
    <t>40-3-135</t>
  </si>
  <si>
    <t>116613807</t>
  </si>
  <si>
    <t>40-4-165</t>
  </si>
  <si>
    <t>116614105</t>
  </si>
  <si>
    <t>50-1-45</t>
  </si>
  <si>
    <t>116614207</t>
  </si>
  <si>
    <t>50-2-60</t>
  </si>
  <si>
    <t>116614309</t>
  </si>
  <si>
    <t>50-3-65</t>
  </si>
  <si>
    <t>116614400</t>
  </si>
  <si>
    <t>50-4-95</t>
  </si>
  <si>
    <t>116614502</t>
  </si>
  <si>
    <t>50-5-105</t>
  </si>
  <si>
    <t>116614604</t>
  </si>
  <si>
    <t>50-1-120</t>
  </si>
  <si>
    <t>116614706</t>
  </si>
  <si>
    <t>50-2-135</t>
  </si>
  <si>
    <t>116614808</t>
  </si>
  <si>
    <t>50-3-155</t>
  </si>
  <si>
    <t>116614900</t>
  </si>
  <si>
    <t>50-4-180</t>
  </si>
  <si>
    <t>116615106</t>
  </si>
  <si>
    <t>50-5-215</t>
  </si>
  <si>
    <t>116615223</t>
  </si>
  <si>
    <t>40-2-50 AD+B</t>
  </si>
  <si>
    <t>116615249</t>
  </si>
  <si>
    <t>40-3-70 AD+B</t>
  </si>
  <si>
    <t>116615264</t>
  </si>
  <si>
    <t>40-4-95 AD+B</t>
  </si>
  <si>
    <t>116615427</t>
  </si>
  <si>
    <t>50-2-60 AD+B</t>
  </si>
  <si>
    <t>116615442</t>
  </si>
  <si>
    <t>50-3-65 AD+B</t>
  </si>
  <si>
    <t>116615468</t>
  </si>
  <si>
    <t>50-4-95 AD+B</t>
  </si>
  <si>
    <t>116615483</t>
  </si>
  <si>
    <t>50-5-120 AD+B</t>
  </si>
  <si>
    <t>116634101</t>
  </si>
  <si>
    <t>1663</t>
  </si>
  <si>
    <t>30-1-45</t>
  </si>
  <si>
    <t>116634203</t>
  </si>
  <si>
    <t>116635102</t>
  </si>
  <si>
    <t>40-1-45</t>
  </si>
  <si>
    <t>116635204</t>
  </si>
  <si>
    <t>40-2-60</t>
  </si>
  <si>
    <t>116635306</t>
  </si>
  <si>
    <t>40-3-75</t>
  </si>
  <si>
    <t>116635408</t>
  </si>
  <si>
    <t>40-4-85</t>
  </si>
  <si>
    <t>116636103</t>
  </si>
  <si>
    <t>116636205</t>
  </si>
  <si>
    <t>50-2-45</t>
  </si>
  <si>
    <t>116636307</t>
  </si>
  <si>
    <t>50-3-60</t>
  </si>
  <si>
    <t>116636409</t>
  </si>
  <si>
    <t>50-4-75</t>
  </si>
  <si>
    <t>116636500</t>
  </si>
  <si>
    <t>50-5-75</t>
  </si>
  <si>
    <t>116761100</t>
  </si>
  <si>
    <t>1676</t>
  </si>
  <si>
    <t>116761202</t>
  </si>
  <si>
    <t>30-2-50</t>
  </si>
  <si>
    <t>116761304</t>
  </si>
  <si>
    <t>30-3-78</t>
  </si>
  <si>
    <t>116760100</t>
  </si>
  <si>
    <t>116760201</t>
  </si>
  <si>
    <t>116760303</t>
  </si>
  <si>
    <t>116760405</t>
  </si>
  <si>
    <t>116760507</t>
  </si>
  <si>
    <t>116760609</t>
  </si>
  <si>
    <t>116760700</t>
  </si>
  <si>
    <t>116760802</t>
  </si>
  <si>
    <t>50-4-65</t>
  </si>
  <si>
    <t>116760904</t>
  </si>
  <si>
    <t>50-5-120</t>
  </si>
  <si>
    <t>116794915</t>
  </si>
  <si>
    <t>1679</t>
  </si>
  <si>
    <t>116794928</t>
  </si>
  <si>
    <t>116794930</t>
  </si>
  <si>
    <t>116795109</t>
  </si>
  <si>
    <t>116791105</t>
  </si>
  <si>
    <t>40-1-92</t>
  </si>
  <si>
    <t>116795200</t>
  </si>
  <si>
    <t>116791207</t>
  </si>
  <si>
    <t>40-2-109</t>
  </si>
  <si>
    <t>116795302</t>
  </si>
  <si>
    <t>116791309</t>
  </si>
  <si>
    <t>40-3-129</t>
  </si>
  <si>
    <t>116795404</t>
  </si>
  <si>
    <t>116791400</t>
  </si>
  <si>
    <t>40-4-152</t>
  </si>
  <si>
    <t>116796100</t>
  </si>
  <si>
    <t>116792106</t>
  </si>
  <si>
    <t>50-1-96</t>
  </si>
  <si>
    <t>116796201</t>
  </si>
  <si>
    <t>116792208</t>
  </si>
  <si>
    <t>50-2-113</t>
  </si>
  <si>
    <t>116796303</t>
  </si>
  <si>
    <t>116792300</t>
  </si>
  <si>
    <t>50-3-133</t>
  </si>
  <si>
    <t>116796405</t>
  </si>
  <si>
    <t>50-4-70</t>
  </si>
  <si>
    <t>116792401</t>
  </si>
  <si>
    <t>50-4-163</t>
  </si>
  <si>
    <t>116796507</t>
  </si>
  <si>
    <t>116792503</t>
  </si>
  <si>
    <t>50-5-193</t>
  </si>
  <si>
    <t>116798114</t>
  </si>
  <si>
    <t>30-1-50 QC</t>
  </si>
  <si>
    <t>116798127</t>
  </si>
  <si>
    <t>30-2-50 QC</t>
  </si>
  <si>
    <t>116798130</t>
  </si>
  <si>
    <t>30-3-72 QC</t>
  </si>
  <si>
    <t>116798216</t>
  </si>
  <si>
    <t>40-1-50 QC</t>
  </si>
  <si>
    <t>116798229</t>
  </si>
  <si>
    <t>40-1-92 QC</t>
  </si>
  <si>
    <t>116798318</t>
  </si>
  <si>
    <t>40-2-50 QC</t>
  </si>
  <si>
    <t>116798320</t>
  </si>
  <si>
    <t>40-2-109 QC</t>
  </si>
  <si>
    <t>116798410</t>
  </si>
  <si>
    <t>40-3-65 QC</t>
  </si>
  <si>
    <t>116798422</t>
  </si>
  <si>
    <t>40-3-129 QC</t>
  </si>
  <si>
    <t>116798511</t>
  </si>
  <si>
    <t>40-4-95 QC</t>
  </si>
  <si>
    <t>116798524</t>
  </si>
  <si>
    <t>40-4-160 QC</t>
  </si>
  <si>
    <t>116810119</t>
  </si>
  <si>
    <t>1681</t>
  </si>
  <si>
    <t>116810210</t>
  </si>
  <si>
    <t>116810312</t>
  </si>
  <si>
    <t>30-3-80</t>
  </si>
  <si>
    <t>116810106</t>
  </si>
  <si>
    <t>116810208</t>
  </si>
  <si>
    <t>116810300</t>
  </si>
  <si>
    <t>116810401</t>
  </si>
  <si>
    <t>116810503</t>
  </si>
  <si>
    <t>116810605</t>
  </si>
  <si>
    <t>116810707</t>
  </si>
  <si>
    <t>116810809</t>
  </si>
  <si>
    <t>116811107</t>
  </si>
  <si>
    <t>116811209</t>
  </si>
  <si>
    <t>116811402</t>
  </si>
  <si>
    <t>116811504</t>
  </si>
  <si>
    <t>116811606</t>
  </si>
  <si>
    <t>116811708</t>
  </si>
  <si>
    <t>116811800</t>
  </si>
  <si>
    <t>116811901</t>
  </si>
  <si>
    <t>116812108</t>
  </si>
  <si>
    <t>116818307</t>
  </si>
  <si>
    <t>116818409</t>
  </si>
  <si>
    <t>116818500</t>
  </si>
  <si>
    <t>116819308</t>
  </si>
  <si>
    <t>116819400</t>
  </si>
  <si>
    <t>116819501</t>
  </si>
  <si>
    <t>116819603</t>
  </si>
  <si>
    <t>116820104</t>
  </si>
  <si>
    <t>1682</t>
  </si>
  <si>
    <t>116820206</t>
  </si>
  <si>
    <t>116820308</t>
  </si>
  <si>
    <t>116820400</t>
  </si>
  <si>
    <t>116821105</t>
  </si>
  <si>
    <t>116821207</t>
  </si>
  <si>
    <t>116821309</t>
  </si>
  <si>
    <t>116821400</t>
  </si>
  <si>
    <t>116821502</t>
  </si>
  <si>
    <t>116840508</t>
  </si>
  <si>
    <t>1684</t>
  </si>
  <si>
    <t>116942100</t>
  </si>
  <si>
    <t>1694</t>
  </si>
  <si>
    <t>116942201</t>
  </si>
  <si>
    <t>30-2-62</t>
  </si>
  <si>
    <t>116942303</t>
  </si>
  <si>
    <t>30-3-82</t>
  </si>
  <si>
    <t>116940108</t>
  </si>
  <si>
    <t>116940200</t>
  </si>
  <si>
    <t>116940301</t>
  </si>
  <si>
    <t>116940403</t>
  </si>
  <si>
    <t>116941109</t>
  </si>
  <si>
    <t>116941200</t>
  </si>
  <si>
    <t>116941302</t>
  </si>
  <si>
    <t>116941404</t>
  </si>
  <si>
    <t>50-4-90</t>
  </si>
  <si>
    <t>116941506</t>
  </si>
  <si>
    <t>116945306</t>
  </si>
  <si>
    <t>116945408</t>
  </si>
  <si>
    <t>116945500</t>
  </si>
  <si>
    <t>116946307</t>
  </si>
  <si>
    <t>116946409</t>
  </si>
  <si>
    <t>116946500</t>
  </si>
  <si>
    <t>116946602</t>
  </si>
  <si>
    <t>116952108</t>
  </si>
  <si>
    <t>1695</t>
  </si>
  <si>
    <t>116952200</t>
  </si>
  <si>
    <t>116952301</t>
  </si>
  <si>
    <t>30-3-85</t>
  </si>
  <si>
    <t>116950106</t>
  </si>
  <si>
    <t>116950208</t>
  </si>
  <si>
    <t>116950300</t>
  </si>
  <si>
    <t>116950401</t>
  </si>
  <si>
    <t>116951107</t>
  </si>
  <si>
    <t>116951209</t>
  </si>
  <si>
    <t>116951300</t>
  </si>
  <si>
    <t>116951402</t>
  </si>
  <si>
    <t>116951504</t>
  </si>
  <si>
    <t>116955304</t>
  </si>
  <si>
    <t>116955406</t>
  </si>
  <si>
    <t>116955508</t>
  </si>
  <si>
    <t>116956305</t>
  </si>
  <si>
    <t>116956407</t>
  </si>
  <si>
    <t>116956509</t>
  </si>
  <si>
    <t>116956600</t>
  </si>
  <si>
    <t>116991100</t>
  </si>
  <si>
    <t>1699</t>
  </si>
  <si>
    <t>50/40-27</t>
  </si>
  <si>
    <t>116991507</t>
  </si>
  <si>
    <t>50/40-65</t>
  </si>
  <si>
    <t>117212304</t>
  </si>
  <si>
    <t>1721</t>
  </si>
  <si>
    <t>2-40</t>
  </si>
  <si>
    <t>117213305</t>
  </si>
  <si>
    <t>3-40</t>
  </si>
  <si>
    <t>117214306</t>
  </si>
  <si>
    <t>4-40</t>
  </si>
  <si>
    <t>117214408</t>
  </si>
  <si>
    <t>4-51</t>
  </si>
  <si>
    <t>117215409</t>
  </si>
  <si>
    <t>5-51</t>
  </si>
  <si>
    <t>117501103</t>
  </si>
  <si>
    <t>1751</t>
  </si>
  <si>
    <t>1-0</t>
  </si>
  <si>
    <t>117510100</t>
  </si>
  <si>
    <t>2-1</t>
  </si>
  <si>
    <t>117510202</t>
  </si>
  <si>
    <t>3-1</t>
  </si>
  <si>
    <t>117510304</t>
  </si>
  <si>
    <t>3-2</t>
  </si>
  <si>
    <t>117510406</t>
  </si>
  <si>
    <t>4-1</t>
  </si>
  <si>
    <t>117510508</t>
  </si>
  <si>
    <t>4-2</t>
  </si>
  <si>
    <t>117510600</t>
  </si>
  <si>
    <t>4-3</t>
  </si>
  <si>
    <t>117510701</t>
  </si>
  <si>
    <t>5-1</t>
  </si>
  <si>
    <t>117510803</t>
  </si>
  <si>
    <t>5-2</t>
  </si>
  <si>
    <t>117510905</t>
  </si>
  <si>
    <t>5-3</t>
  </si>
  <si>
    <t>117511000</t>
  </si>
  <si>
    <t>5-4</t>
  </si>
  <si>
    <t>117511203</t>
  </si>
  <si>
    <t>6-2</t>
  </si>
  <si>
    <t>117511305</t>
  </si>
  <si>
    <t>6-3</t>
  </si>
  <si>
    <t>117511407</t>
  </si>
  <si>
    <t>6-4</t>
  </si>
  <si>
    <t>117511509</t>
  </si>
  <si>
    <t>6-5</t>
  </si>
  <si>
    <t>117511600</t>
  </si>
  <si>
    <t>7-6</t>
  </si>
  <si>
    <t>117520109</t>
  </si>
  <si>
    <t>1752</t>
  </si>
  <si>
    <t>117520200</t>
  </si>
  <si>
    <t>117520302</t>
  </si>
  <si>
    <t>117520404</t>
  </si>
  <si>
    <t>117520506</t>
  </si>
  <si>
    <t>117520608</t>
  </si>
  <si>
    <t>117520700</t>
  </si>
  <si>
    <t>117520801</t>
  </si>
  <si>
    <t>117520903</t>
  </si>
  <si>
    <t>117521008</t>
  </si>
  <si>
    <t>117521201</t>
  </si>
  <si>
    <t>117521303</t>
  </si>
  <si>
    <t>117521405</t>
  </si>
  <si>
    <t>117521507</t>
  </si>
  <si>
    <t>117540105</t>
  </si>
  <si>
    <t>1754</t>
  </si>
  <si>
    <t>2/1</t>
  </si>
  <si>
    <t>117540309</t>
  </si>
  <si>
    <t>3/1</t>
  </si>
  <si>
    <t>117540400</t>
  </si>
  <si>
    <t>3/2</t>
  </si>
  <si>
    <t>117540604</t>
  </si>
  <si>
    <t>4/1</t>
  </si>
  <si>
    <t>117540706</t>
  </si>
  <si>
    <t>4/2</t>
  </si>
  <si>
    <t>117540808</t>
  </si>
  <si>
    <t>4/3</t>
  </si>
  <si>
    <t>117541106</t>
  </si>
  <si>
    <t>5/2</t>
  </si>
  <si>
    <t>117541208</t>
  </si>
  <si>
    <t>5/3</t>
  </si>
  <si>
    <t>117541300</t>
  </si>
  <si>
    <t>5/4</t>
  </si>
  <si>
    <t>117541503</t>
  </si>
  <si>
    <t>6/3</t>
  </si>
  <si>
    <t>117541605</t>
  </si>
  <si>
    <t>6/4</t>
  </si>
  <si>
    <t>117541707</t>
  </si>
  <si>
    <t>6/5</t>
  </si>
  <si>
    <t>117610108</t>
  </si>
  <si>
    <t>1761</t>
  </si>
  <si>
    <t>1-1</t>
  </si>
  <si>
    <t>117610200</t>
  </si>
  <si>
    <t>1-2</t>
  </si>
  <si>
    <t>117610301</t>
  </si>
  <si>
    <t>1-3</t>
  </si>
  <si>
    <t>117610403</t>
  </si>
  <si>
    <t>117610505</t>
  </si>
  <si>
    <t>2-2</t>
  </si>
  <si>
    <t>117610607</t>
  </si>
  <si>
    <t>2-3</t>
  </si>
  <si>
    <t>117610709</t>
  </si>
  <si>
    <t>2-4</t>
  </si>
  <si>
    <t>117610800</t>
  </si>
  <si>
    <t>117610902</t>
  </si>
  <si>
    <t>117611007</t>
  </si>
  <si>
    <t>3-3</t>
  </si>
  <si>
    <t>117611109</t>
  </si>
  <si>
    <t>3-4</t>
  </si>
  <si>
    <t>117611200</t>
  </si>
  <si>
    <t>3-5</t>
  </si>
  <si>
    <t>117611302</t>
  </si>
  <si>
    <t>117611404</t>
  </si>
  <si>
    <t>117611506</t>
  </si>
  <si>
    <t>117611608</t>
  </si>
  <si>
    <t>4-4</t>
  </si>
  <si>
    <t>117611700</t>
  </si>
  <si>
    <t>4-5</t>
  </si>
  <si>
    <t>117611801</t>
  </si>
  <si>
    <t>4-6</t>
  </si>
  <si>
    <t>117611903</t>
  </si>
  <si>
    <t>117612008</t>
  </si>
  <si>
    <t>117612100</t>
  </si>
  <si>
    <t>117612201</t>
  </si>
  <si>
    <t>117612303</t>
  </si>
  <si>
    <t>5-5</t>
  </si>
  <si>
    <t>117612405</t>
  </si>
  <si>
    <t>5-6</t>
  </si>
  <si>
    <t>117612507</t>
  </si>
  <si>
    <t>6-1</t>
  </si>
  <si>
    <t>117612609</t>
  </si>
  <si>
    <t>117612700</t>
  </si>
  <si>
    <t>117612802</t>
  </si>
  <si>
    <t>117612904</t>
  </si>
  <si>
    <t>117613009</t>
  </si>
  <si>
    <t>6-6</t>
  </si>
  <si>
    <t>117620106</t>
  </si>
  <si>
    <t>1762</t>
  </si>
  <si>
    <t>117620208</t>
  </si>
  <si>
    <t>117620300</t>
  </si>
  <si>
    <t>117620401</t>
  </si>
  <si>
    <t>117620503</t>
  </si>
  <si>
    <t>117620605</t>
  </si>
  <si>
    <t>117620707</t>
  </si>
  <si>
    <t>117620809</t>
  </si>
  <si>
    <t>117620900</t>
  </si>
  <si>
    <t>117621005</t>
  </si>
  <si>
    <t>117621107</t>
  </si>
  <si>
    <t>117621209</t>
  </si>
  <si>
    <t>117621300</t>
  </si>
  <si>
    <t>117621402</t>
  </si>
  <si>
    <t>117621504</t>
  </si>
  <si>
    <t>117621606</t>
  </si>
  <si>
    <t>117621708</t>
  </si>
  <si>
    <t>117621800</t>
  </si>
  <si>
    <t>117621901</t>
  </si>
  <si>
    <t>117622006</t>
  </si>
  <si>
    <t>117622108</t>
  </si>
  <si>
    <t>117622200</t>
  </si>
  <si>
    <t>117622301</t>
  </si>
  <si>
    <t>117622403</t>
  </si>
  <si>
    <t>117622505</t>
  </si>
  <si>
    <t>117622607</t>
  </si>
  <si>
    <t>117622709</t>
  </si>
  <si>
    <t>117622800</t>
  </si>
  <si>
    <t>117622902</t>
  </si>
  <si>
    <t>117623007</t>
  </si>
  <si>
    <t>117645107</t>
  </si>
  <si>
    <t>1764</t>
  </si>
  <si>
    <t>1-1-200</t>
  </si>
  <si>
    <t>117645209</t>
  </si>
  <si>
    <t>1-1-250</t>
  </si>
  <si>
    <t>117645300</t>
  </si>
  <si>
    <t>1-1-300</t>
  </si>
  <si>
    <t>117645402</t>
  </si>
  <si>
    <t>1-1-350</t>
  </si>
  <si>
    <t>117645504</t>
  </si>
  <si>
    <t>1-1-400</t>
  </si>
  <si>
    <t>117645606</t>
  </si>
  <si>
    <t>1-1-450</t>
  </si>
  <si>
    <t>117645708</t>
  </si>
  <si>
    <t>1-1-500</t>
  </si>
  <si>
    <t>117646108</t>
  </si>
  <si>
    <t>2-2-200</t>
  </si>
  <si>
    <t>117646200</t>
  </si>
  <si>
    <t>2-2-250</t>
  </si>
  <si>
    <t>117646301</t>
  </si>
  <si>
    <t>2-2-300</t>
  </si>
  <si>
    <t>117646403</t>
  </si>
  <si>
    <t>2-2-350</t>
  </si>
  <si>
    <t>117646505</t>
  </si>
  <si>
    <t>2-2-400</t>
  </si>
  <si>
    <t>117646607</t>
  </si>
  <si>
    <t>2-2-450</t>
  </si>
  <si>
    <t>117646709</t>
  </si>
  <si>
    <t>2-2-500</t>
  </si>
  <si>
    <t>117646800</t>
  </si>
  <si>
    <t>2-2-600</t>
  </si>
  <si>
    <t>117647109</t>
  </si>
  <si>
    <t>3-3-250</t>
  </si>
  <si>
    <t>117647200</t>
  </si>
  <si>
    <t>3-3-300</t>
  </si>
  <si>
    <t>117647302</t>
  </si>
  <si>
    <t>3-3-350</t>
  </si>
  <si>
    <t>117647404</t>
  </si>
  <si>
    <t>3-3-400</t>
  </si>
  <si>
    <t>117647506</t>
  </si>
  <si>
    <t>3-3-450</t>
  </si>
  <si>
    <t>117647608</t>
  </si>
  <si>
    <t>3-3-500</t>
  </si>
  <si>
    <t>117647700</t>
  </si>
  <si>
    <t>3-3-600</t>
  </si>
  <si>
    <t>117648100</t>
  </si>
  <si>
    <t>4-4-300</t>
  </si>
  <si>
    <t>117648201</t>
  </si>
  <si>
    <t>4-4-350</t>
  </si>
  <si>
    <t>117648303</t>
  </si>
  <si>
    <t>4-4-400</t>
  </si>
  <si>
    <t>117648405</t>
  </si>
  <si>
    <t>4-4-450</t>
  </si>
  <si>
    <t>117648507</t>
  </si>
  <si>
    <t>4-4-500</t>
  </si>
  <si>
    <t>117648609</t>
  </si>
  <si>
    <t>4-4-600</t>
  </si>
  <si>
    <t>117655105</t>
  </si>
  <si>
    <t>1765</t>
  </si>
  <si>
    <t>117655207</t>
  </si>
  <si>
    <t>117655309</t>
  </si>
  <si>
    <t>117655400</t>
  </si>
  <si>
    <t>117655502</t>
  </si>
  <si>
    <t>117655604</t>
  </si>
  <si>
    <t>117655706</t>
  </si>
  <si>
    <t>117656106</t>
  </si>
  <si>
    <t>117656208</t>
  </si>
  <si>
    <t>117656300</t>
  </si>
  <si>
    <t>117656401</t>
  </si>
  <si>
    <t>117656503</t>
  </si>
  <si>
    <t>117656605</t>
  </si>
  <si>
    <t>117656707</t>
  </si>
  <si>
    <t>117656809</t>
  </si>
  <si>
    <t>117657107</t>
  </si>
  <si>
    <t>117657209</t>
  </si>
  <si>
    <t>117657300</t>
  </si>
  <si>
    <t>117657402</t>
  </si>
  <si>
    <t>117657504</t>
  </si>
  <si>
    <t>117657606</t>
  </si>
  <si>
    <t>117657708</t>
  </si>
  <si>
    <t>117658108</t>
  </si>
  <si>
    <t>117658200</t>
  </si>
  <si>
    <t>117658301</t>
  </si>
  <si>
    <t>117658403</t>
  </si>
  <si>
    <t>117658505</t>
  </si>
  <si>
    <t>117658607</t>
  </si>
  <si>
    <t>117700209</t>
  </si>
  <si>
    <t>1770</t>
  </si>
  <si>
    <t>117700300</t>
  </si>
  <si>
    <t>117700402</t>
  </si>
  <si>
    <t>117700606</t>
  </si>
  <si>
    <t>117700708</t>
  </si>
  <si>
    <t>117701200</t>
  </si>
  <si>
    <t>117701301</t>
  </si>
  <si>
    <t>117701403</t>
  </si>
  <si>
    <t>117701800</t>
  </si>
  <si>
    <t>117701902</t>
  </si>
  <si>
    <t>117702007</t>
  </si>
  <si>
    <t>117702109</t>
  </si>
  <si>
    <t>117702506</t>
  </si>
  <si>
    <t>80/5</t>
  </si>
  <si>
    <t>117702608</t>
  </si>
  <si>
    <t>80/6</t>
  </si>
  <si>
    <t>117703100</t>
  </si>
  <si>
    <t>100/5</t>
  </si>
  <si>
    <t>117703201</t>
  </si>
  <si>
    <t>100/6</t>
  </si>
  <si>
    <t>117741100</t>
  </si>
  <si>
    <t>1774</t>
  </si>
  <si>
    <t>117741304</t>
  </si>
  <si>
    <t>117741406</t>
  </si>
  <si>
    <t>117741600</t>
  </si>
  <si>
    <t>117741701</t>
  </si>
  <si>
    <t>117741803</t>
  </si>
  <si>
    <t>117742101</t>
  </si>
  <si>
    <t>117742203</t>
  </si>
  <si>
    <t>117742305</t>
  </si>
  <si>
    <t>117750108</t>
  </si>
  <si>
    <t>1775</t>
  </si>
  <si>
    <t>117750301</t>
  </si>
  <si>
    <t>117750403</t>
  </si>
  <si>
    <t>117750607</t>
  </si>
  <si>
    <t>117750709</t>
  </si>
  <si>
    <t>117750800</t>
  </si>
  <si>
    <t>117751109</t>
  </si>
  <si>
    <t>117751200</t>
  </si>
  <si>
    <t>117751302</t>
  </si>
  <si>
    <t>117751608</t>
  </si>
  <si>
    <t>117751700</t>
  </si>
  <si>
    <t>117751801</t>
  </si>
  <si>
    <t>118300117</t>
  </si>
  <si>
    <t>1830</t>
  </si>
  <si>
    <t>16/1-K</t>
  </si>
  <si>
    <t>118300219</t>
  </si>
  <si>
    <t>20/1-K</t>
  </si>
  <si>
    <t>118300514</t>
  </si>
  <si>
    <t>28/1-K</t>
  </si>
  <si>
    <t>118300616</t>
  </si>
  <si>
    <t>28/2-K</t>
  </si>
  <si>
    <t>118300718</t>
  </si>
  <si>
    <t>36/1-K</t>
  </si>
  <si>
    <t>118300810</t>
  </si>
  <si>
    <t>36/2-K</t>
  </si>
  <si>
    <t>118300911</t>
  </si>
  <si>
    <t>36/3-K</t>
  </si>
  <si>
    <t>118301016</t>
  </si>
  <si>
    <t>48/1-K</t>
  </si>
  <si>
    <t>118301118</t>
  </si>
  <si>
    <t>48/2-K</t>
  </si>
  <si>
    <t>118301210</t>
  </si>
  <si>
    <t>48/3-K</t>
  </si>
  <si>
    <t>118301311</t>
  </si>
  <si>
    <t>48/4-K</t>
  </si>
  <si>
    <t>118311116</t>
  </si>
  <si>
    <t>1831</t>
  </si>
  <si>
    <t>118311218</t>
  </si>
  <si>
    <t>16/2-K</t>
  </si>
  <si>
    <t>118311910</t>
  </si>
  <si>
    <t>20/2-K</t>
  </si>
  <si>
    <t>118313810</t>
  </si>
  <si>
    <t>28/3-K</t>
  </si>
  <si>
    <t>118315211</t>
  </si>
  <si>
    <t>36/4-K</t>
  </si>
  <si>
    <t>118330200</t>
  </si>
  <si>
    <t>1833</t>
  </si>
  <si>
    <t>16-1-25</t>
  </si>
  <si>
    <t>118330302</t>
  </si>
  <si>
    <t>16-1-50</t>
  </si>
  <si>
    <t>118330404</t>
  </si>
  <si>
    <t>16-1-75</t>
  </si>
  <si>
    <t>118330506</t>
  </si>
  <si>
    <t>16-1-100</t>
  </si>
  <si>
    <t>118331201</t>
  </si>
  <si>
    <t>20-1-25</t>
  </si>
  <si>
    <t>118331303</t>
  </si>
  <si>
    <t>20-1-50</t>
  </si>
  <si>
    <t>118331405</t>
  </si>
  <si>
    <t>20-1-75</t>
  </si>
  <si>
    <t>118331507</t>
  </si>
  <si>
    <t>20-1-100</t>
  </si>
  <si>
    <t>118332202</t>
  </si>
  <si>
    <t>28-1-25</t>
  </si>
  <si>
    <t>118332304</t>
  </si>
  <si>
    <t>28-1-50</t>
  </si>
  <si>
    <t>118332406</t>
  </si>
  <si>
    <t>28-1-75</t>
  </si>
  <si>
    <t>118332508</t>
  </si>
  <si>
    <t>28-1-100</t>
  </si>
  <si>
    <t>118333203</t>
  </si>
  <si>
    <t>28-2-25</t>
  </si>
  <si>
    <t>118333305</t>
  </si>
  <si>
    <t>28-2-50</t>
  </si>
  <si>
    <t>118333407</t>
  </si>
  <si>
    <t>28-2-75</t>
  </si>
  <si>
    <t>118333509</t>
  </si>
  <si>
    <t>28-2-100</t>
  </si>
  <si>
    <t>118334204</t>
  </si>
  <si>
    <t>36-2-30</t>
  </si>
  <si>
    <t>118334306</t>
  </si>
  <si>
    <t>36-2-60</t>
  </si>
  <si>
    <t>118334408</t>
  </si>
  <si>
    <t>36-2-90</t>
  </si>
  <si>
    <t>118334500</t>
  </si>
  <si>
    <t>36-2-120</t>
  </si>
  <si>
    <t>118335205</t>
  </si>
  <si>
    <t>36-3-30</t>
  </si>
  <si>
    <t>118335307</t>
  </si>
  <si>
    <t>36-3-60</t>
  </si>
  <si>
    <t>118335409</t>
  </si>
  <si>
    <t>36-3-90</t>
  </si>
  <si>
    <t>118335500</t>
  </si>
  <si>
    <t>36-3-120</t>
  </si>
  <si>
    <t>118336206</t>
  </si>
  <si>
    <t>48-3-40</t>
  </si>
  <si>
    <t>118336308</t>
  </si>
  <si>
    <t>48-3-80</t>
  </si>
  <si>
    <t>118336400</t>
  </si>
  <si>
    <t>48-3-120</t>
  </si>
  <si>
    <t>118336501</t>
  </si>
  <si>
    <t>48-3-160</t>
  </si>
  <si>
    <t>118337207</t>
  </si>
  <si>
    <t>48-4-40</t>
  </si>
  <si>
    <t>118337309</t>
  </si>
  <si>
    <t>48-4-80</t>
  </si>
  <si>
    <t>118337400</t>
  </si>
  <si>
    <t>48-4-120</t>
  </si>
  <si>
    <t>118337502</t>
  </si>
  <si>
    <t>48-4-160</t>
  </si>
  <si>
    <t>118753005</t>
  </si>
  <si>
    <t>1875</t>
  </si>
  <si>
    <t>118753107</t>
  </si>
  <si>
    <t>25-1-75</t>
  </si>
  <si>
    <t>118754607</t>
  </si>
  <si>
    <t>25-1-89</t>
  </si>
  <si>
    <t>118753209</t>
  </si>
  <si>
    <t>25-2-75</t>
  </si>
  <si>
    <t>118754709</t>
  </si>
  <si>
    <t>25-2-100</t>
  </si>
  <si>
    <t>118754800</t>
  </si>
  <si>
    <t>32-1-89</t>
  </si>
  <si>
    <t>118753252</t>
  </si>
  <si>
    <t>32-1-100</t>
  </si>
  <si>
    <t>118753300</t>
  </si>
  <si>
    <t>32-2-100</t>
  </si>
  <si>
    <t>118753402</t>
  </si>
  <si>
    <t>32-3-100</t>
  </si>
  <si>
    <t>118754108</t>
  </si>
  <si>
    <t>32-3-120</t>
  </si>
  <si>
    <t>118754902</t>
  </si>
  <si>
    <t>40-1-89</t>
  </si>
  <si>
    <t>118753456</t>
  </si>
  <si>
    <t>40-1-100</t>
  </si>
  <si>
    <t>118753504</t>
  </si>
  <si>
    <t>40-2-100</t>
  </si>
  <si>
    <t>118753606</t>
  </si>
  <si>
    <t>40-3-100</t>
  </si>
  <si>
    <t>118754200</t>
  </si>
  <si>
    <t>40-3-120</t>
  </si>
  <si>
    <t>118753708</t>
  </si>
  <si>
    <t>40-4-120</t>
  </si>
  <si>
    <t>118754301</t>
  </si>
  <si>
    <t>118755109</t>
  </si>
  <si>
    <t>50-2-100</t>
  </si>
  <si>
    <t>118754403</t>
  </si>
  <si>
    <t>50-3-120</t>
  </si>
  <si>
    <t>118754505</t>
  </si>
  <si>
    <t>50-4-152</t>
  </si>
  <si>
    <t>919110202</t>
  </si>
  <si>
    <t>1911</t>
  </si>
  <si>
    <t xml:space="preserve"> LS 20x157</t>
  </si>
  <si>
    <t>121900109</t>
  </si>
  <si>
    <t>2190</t>
  </si>
  <si>
    <t>40-40-250</t>
  </si>
  <si>
    <t>121900200</t>
  </si>
  <si>
    <t>40-40-280</t>
  </si>
  <si>
    <t>121900315</t>
  </si>
  <si>
    <t>40-63-160</t>
  </si>
  <si>
    <t>121900111</t>
  </si>
  <si>
    <t>40-63-250</t>
  </si>
  <si>
    <t>121900302</t>
  </si>
  <si>
    <t>40-63-280</t>
  </si>
  <si>
    <t>121900404</t>
  </si>
  <si>
    <t>40-80-270</t>
  </si>
  <si>
    <t>121901201</t>
  </si>
  <si>
    <t>50-50-330</t>
  </si>
  <si>
    <t>121901230</t>
  </si>
  <si>
    <t>50-63-250</t>
  </si>
  <si>
    <t>121901303</t>
  </si>
  <si>
    <t>50-80-330</t>
  </si>
  <si>
    <t>121901344</t>
  </si>
  <si>
    <t>50-80-600</t>
  </si>
  <si>
    <t>121901405</t>
  </si>
  <si>
    <t>50-95-250</t>
  </si>
  <si>
    <t>121901433</t>
  </si>
  <si>
    <t>50-97-250</t>
  </si>
  <si>
    <t>121901461</t>
  </si>
  <si>
    <t>50-97-315</t>
  </si>
  <si>
    <t>121910107</t>
  </si>
  <si>
    <t>2191</t>
  </si>
  <si>
    <t>121910209</t>
  </si>
  <si>
    <t>121910313</t>
  </si>
  <si>
    <t>121910110</t>
  </si>
  <si>
    <t>121910300</t>
  </si>
  <si>
    <t>121910402</t>
  </si>
  <si>
    <t>121911200</t>
  </si>
  <si>
    <t>121911238</t>
  </si>
  <si>
    <t>121911266</t>
  </si>
  <si>
    <t>50-63-315</t>
  </si>
  <si>
    <t>121911301</t>
  </si>
  <si>
    <t>121911403</t>
  </si>
  <si>
    <t>121911431</t>
  </si>
  <si>
    <t>121911460</t>
  </si>
  <si>
    <t>121920105</t>
  </si>
  <si>
    <t>2192</t>
  </si>
  <si>
    <t>121920207</t>
  </si>
  <si>
    <t>121920311</t>
  </si>
  <si>
    <t>121920118</t>
  </si>
  <si>
    <t>121920309</t>
  </si>
  <si>
    <t>121920400</t>
  </si>
  <si>
    <t>121921208</t>
  </si>
  <si>
    <t>121921300</t>
  </si>
  <si>
    <t>121921312</t>
  </si>
  <si>
    <t>121921338</t>
  </si>
  <si>
    <t>50-95-315</t>
  </si>
  <si>
    <t>121921366</t>
  </si>
  <si>
    <t>121921381</t>
  </si>
  <si>
    <t>128240105</t>
  </si>
  <si>
    <t>2824</t>
  </si>
  <si>
    <t>40-40</t>
  </si>
  <si>
    <t>128240207</t>
  </si>
  <si>
    <t>40-50</t>
  </si>
  <si>
    <t>128240309</t>
  </si>
  <si>
    <t>40-60</t>
  </si>
  <si>
    <t>128240400</t>
  </si>
  <si>
    <t>128240502</t>
  </si>
  <si>
    <t>50-50</t>
  </si>
  <si>
    <t>128240604</t>
  </si>
  <si>
    <t>50-60</t>
  </si>
  <si>
    <t>128260101</t>
  </si>
  <si>
    <t>2826</t>
  </si>
  <si>
    <t>128260000</t>
  </si>
  <si>
    <t>128260203</t>
  </si>
  <si>
    <t>128260305</t>
  </si>
  <si>
    <t>128270100</t>
  </si>
  <si>
    <t>2827</t>
  </si>
  <si>
    <t>128270008</t>
  </si>
  <si>
    <t>128270201</t>
  </si>
  <si>
    <t>128270303</t>
  </si>
  <si>
    <t>128501003</t>
  </si>
  <si>
    <t>2850</t>
  </si>
  <si>
    <t>40-40-300</t>
  </si>
  <si>
    <t>128502004</t>
  </si>
  <si>
    <t>50-50-300</t>
  </si>
  <si>
    <t>128521000</t>
  </si>
  <si>
    <t>2852</t>
  </si>
  <si>
    <t>128522000</t>
  </si>
  <si>
    <t>128541006</t>
  </si>
  <si>
    <t>2854</t>
  </si>
  <si>
    <t>128542007</t>
  </si>
  <si>
    <t>128561002</t>
  </si>
  <si>
    <t>2856</t>
  </si>
  <si>
    <t>63-40-300</t>
  </si>
  <si>
    <t>128562003</t>
  </si>
  <si>
    <t>100-50-300</t>
  </si>
  <si>
    <t>128581009</t>
  </si>
  <si>
    <t>2858</t>
  </si>
  <si>
    <t>4-40-300</t>
  </si>
  <si>
    <t>128582000</t>
  </si>
  <si>
    <t>5-50-300</t>
  </si>
  <si>
    <t>830000002</t>
  </si>
  <si>
    <t>3000</t>
  </si>
  <si>
    <t>3000-5C-3</t>
  </si>
  <si>
    <t>830000015</t>
  </si>
  <si>
    <t>3000-5C-3,5</t>
  </si>
  <si>
    <t>830000104</t>
  </si>
  <si>
    <t>3000-5C-4</t>
  </si>
  <si>
    <t>830000117</t>
  </si>
  <si>
    <t>3000-5C-4,5</t>
  </si>
  <si>
    <t>830000186</t>
  </si>
  <si>
    <t>3000-5C-5</t>
  </si>
  <si>
    <t>830000199</t>
  </si>
  <si>
    <t>3000-5C-5,5</t>
  </si>
  <si>
    <t>830000262</t>
  </si>
  <si>
    <t>3000-5C-6</t>
  </si>
  <si>
    <t>830000275</t>
  </si>
  <si>
    <t>3000-5C-6,5</t>
  </si>
  <si>
    <t>830000400</t>
  </si>
  <si>
    <t>3000-5C-7</t>
  </si>
  <si>
    <t>830000412</t>
  </si>
  <si>
    <t>3000-5C-7,5</t>
  </si>
  <si>
    <t>830000440</t>
  </si>
  <si>
    <t>3000-5C-8</t>
  </si>
  <si>
    <t>830000453</t>
  </si>
  <si>
    <t>3000-5C-8,5</t>
  </si>
  <si>
    <t>830000481</t>
  </si>
  <si>
    <t>3000-5C-9</t>
  </si>
  <si>
    <t>830000494</t>
  </si>
  <si>
    <t>3000-5C-9,5</t>
  </si>
  <si>
    <t>830000542</t>
  </si>
  <si>
    <t>3000-5C-10</t>
  </si>
  <si>
    <t>830000555</t>
  </si>
  <si>
    <t>3000-5C-10,5</t>
  </si>
  <si>
    <t>830000603</t>
  </si>
  <si>
    <t>3000-5C-11</t>
  </si>
  <si>
    <t>830000616</t>
  </si>
  <si>
    <t>3000-5C-11,5</t>
  </si>
  <si>
    <t>830000644</t>
  </si>
  <si>
    <t>3000-5C-12</t>
  </si>
  <si>
    <t>830000657</t>
  </si>
  <si>
    <t>3000-5C-12,5</t>
  </si>
  <si>
    <t>830000685</t>
  </si>
  <si>
    <t>3000-5C-13</t>
  </si>
  <si>
    <t>830000698</t>
  </si>
  <si>
    <t>3000-5C-13,5</t>
  </si>
  <si>
    <t>830000720</t>
  </si>
  <si>
    <t>3000-5C-14</t>
  </si>
  <si>
    <t>830000733</t>
  </si>
  <si>
    <t>3000-5C-14,5</t>
  </si>
  <si>
    <t>830000761</t>
  </si>
  <si>
    <t>3000-5C-15</t>
  </si>
  <si>
    <t>830000774</t>
  </si>
  <si>
    <t>3000-5C-15,5</t>
  </si>
  <si>
    <t>830000807</t>
  </si>
  <si>
    <t>3000-5C-16</t>
  </si>
  <si>
    <t>830000822</t>
  </si>
  <si>
    <t>3000-5C-16,5</t>
  </si>
  <si>
    <t>830000848</t>
  </si>
  <si>
    <t>3000-5C-17</t>
  </si>
  <si>
    <t>830000863</t>
  </si>
  <si>
    <t>3000-5C-17,5</t>
  </si>
  <si>
    <t>830000889</t>
  </si>
  <si>
    <t>3000-5C-18</t>
  </si>
  <si>
    <t>830000909</t>
  </si>
  <si>
    <t>3000-5C-18,5</t>
  </si>
  <si>
    <t>830000924</t>
  </si>
  <si>
    <t>3000-5C-19</t>
  </si>
  <si>
    <t>830000937</t>
  </si>
  <si>
    <t>3000-5C-19,5</t>
  </si>
  <si>
    <t>830000965</t>
  </si>
  <si>
    <t>3000-5C-20</t>
  </si>
  <si>
    <t>830000978</t>
  </si>
  <si>
    <t>3000-5C-20,5</t>
  </si>
  <si>
    <t>830001003</t>
  </si>
  <si>
    <t>3000-5C-21</t>
  </si>
  <si>
    <t>830001016</t>
  </si>
  <si>
    <t>3000-5C-21,5</t>
  </si>
  <si>
    <t>830001044</t>
  </si>
  <si>
    <t>3000-5C-22</t>
  </si>
  <si>
    <t>830001057</t>
  </si>
  <si>
    <t>3000-5C-22,5</t>
  </si>
  <si>
    <t>830001085</t>
  </si>
  <si>
    <t>3000-5C-23</t>
  </si>
  <si>
    <t>830001098</t>
  </si>
  <si>
    <t>3000-5C-23,5</t>
  </si>
  <si>
    <t>830001120</t>
  </si>
  <si>
    <t>3000-5C-24</t>
  </si>
  <si>
    <t>830001133</t>
  </si>
  <si>
    <t>3000-5C-24,5</t>
  </si>
  <si>
    <t>830001161</t>
  </si>
  <si>
    <t>3000-5C-25</t>
  </si>
  <si>
    <t>830001174</t>
  </si>
  <si>
    <t>5C-25,5</t>
  </si>
  <si>
    <t>830001207</t>
  </si>
  <si>
    <t>5C-26</t>
  </si>
  <si>
    <t>830004403</t>
  </si>
  <si>
    <t>3000-5C…26 KPL (24 szt.)</t>
  </si>
  <si>
    <t>830004505</t>
  </si>
  <si>
    <t>3000-5C…25 KPL (45 szt)</t>
  </si>
  <si>
    <t>830102103</t>
  </si>
  <si>
    <t>3010</t>
  </si>
  <si>
    <t>48-1 EG</t>
  </si>
  <si>
    <t>830102129</t>
  </si>
  <si>
    <t>48-2 EG</t>
  </si>
  <si>
    <t>830102205</t>
  </si>
  <si>
    <t>48-3 EG</t>
  </si>
  <si>
    <t>830102220</t>
  </si>
  <si>
    <t>48-4 EG</t>
  </si>
  <si>
    <t>830102246</t>
  </si>
  <si>
    <t>48-5 EG</t>
  </si>
  <si>
    <t>830102261</t>
  </si>
  <si>
    <t>48-6 EG</t>
  </si>
  <si>
    <t>830102287</t>
  </si>
  <si>
    <t>48-7 EG</t>
  </si>
  <si>
    <t>830102310</t>
  </si>
  <si>
    <t>48-8 EG</t>
  </si>
  <si>
    <t>830102335</t>
  </si>
  <si>
    <t>48-9 EG</t>
  </si>
  <si>
    <t>830102322</t>
  </si>
  <si>
    <t>48-9 EO</t>
  </si>
  <si>
    <t>830102348</t>
  </si>
  <si>
    <t>48-10 EO</t>
  </si>
  <si>
    <t>830102363</t>
  </si>
  <si>
    <t>48-11 EO</t>
  </si>
  <si>
    <t>830102389</t>
  </si>
  <si>
    <t>48-12 EO</t>
  </si>
  <si>
    <t>830102409</t>
  </si>
  <si>
    <t>48-13 EO</t>
  </si>
  <si>
    <t>830102424</t>
  </si>
  <si>
    <t>48-14 EO</t>
  </si>
  <si>
    <t>830102440</t>
  </si>
  <si>
    <t>48-15 EO</t>
  </si>
  <si>
    <t>830102465</t>
  </si>
  <si>
    <t>48-16 EO</t>
  </si>
  <si>
    <t>830102480</t>
  </si>
  <si>
    <t>48-17 EO</t>
  </si>
  <si>
    <t>830102500</t>
  </si>
  <si>
    <t>48-18 EO</t>
  </si>
  <si>
    <t>830102526</t>
  </si>
  <si>
    <t>48-19 EO</t>
  </si>
  <si>
    <t>830102541</t>
  </si>
  <si>
    <t>48-20 EO</t>
  </si>
  <si>
    <t>830102567</t>
  </si>
  <si>
    <t>48-21 EO</t>
  </si>
  <si>
    <t>830102582</t>
  </si>
  <si>
    <t>48-22 EO</t>
  </si>
  <si>
    <t>830102602</t>
  </si>
  <si>
    <t>48-23 EO</t>
  </si>
  <si>
    <t>830102628</t>
  </si>
  <si>
    <t>48-24 EO</t>
  </si>
  <si>
    <t>830102643</t>
  </si>
  <si>
    <t>48-25 EO</t>
  </si>
  <si>
    <t>830102669</t>
  </si>
  <si>
    <t>48-26 EO</t>
  </si>
  <si>
    <t>830102684</t>
  </si>
  <si>
    <t>48-27 EO</t>
  </si>
  <si>
    <t>830102704</t>
  </si>
  <si>
    <t>48-28 EO</t>
  </si>
  <si>
    <t>830102720</t>
  </si>
  <si>
    <t>48-29 EO</t>
  </si>
  <si>
    <t>830102745</t>
  </si>
  <si>
    <t>48-30 EO</t>
  </si>
  <si>
    <t>830102760</t>
  </si>
  <si>
    <t>48-31 EO</t>
  </si>
  <si>
    <t>830102786</t>
  </si>
  <si>
    <t>48-32 EO</t>
  </si>
  <si>
    <t>830102806</t>
  </si>
  <si>
    <t>48-33 EO</t>
  </si>
  <si>
    <t>830102821</t>
  </si>
  <si>
    <t>48-34 EO</t>
  </si>
  <si>
    <t>830102847</t>
  </si>
  <si>
    <t>48-35 EO</t>
  </si>
  <si>
    <t>830102862</t>
  </si>
  <si>
    <t>48-36 EO</t>
  </si>
  <si>
    <t>830102888</t>
  </si>
  <si>
    <t>48-37 EO</t>
  </si>
  <si>
    <t>830102908</t>
  </si>
  <si>
    <t>48-38 EO</t>
  </si>
  <si>
    <t>830102923</t>
  </si>
  <si>
    <t>48-39 EO</t>
  </si>
  <si>
    <t>830102949</t>
  </si>
  <si>
    <t>48-40 EO</t>
  </si>
  <si>
    <t>830102964</t>
  </si>
  <si>
    <t>48-41 EO</t>
  </si>
  <si>
    <t>830102980</t>
  </si>
  <si>
    <t>48-42 EO</t>
  </si>
  <si>
    <t>830105004</t>
  </si>
  <si>
    <t>48-4 S</t>
  </si>
  <si>
    <t>830105020</t>
  </si>
  <si>
    <t>48-5 S</t>
  </si>
  <si>
    <t>830105045</t>
  </si>
  <si>
    <t>48-6 S</t>
  </si>
  <si>
    <t>830105060</t>
  </si>
  <si>
    <t>48-7 S</t>
  </si>
  <si>
    <t>830105086</t>
  </si>
  <si>
    <t>48-8 S</t>
  </si>
  <si>
    <t>830105106</t>
  </si>
  <si>
    <t>48-9 S</t>
  </si>
  <si>
    <t>830105121</t>
  </si>
  <si>
    <t>48-10 S</t>
  </si>
  <si>
    <t>830105147</t>
  </si>
  <si>
    <t>48-11 S</t>
  </si>
  <si>
    <t>830105162</t>
  </si>
  <si>
    <t>48-12 S</t>
  </si>
  <si>
    <t>830105188</t>
  </si>
  <si>
    <t>48-13 S</t>
  </si>
  <si>
    <t>830105208</t>
  </si>
  <si>
    <t>48-14 S</t>
  </si>
  <si>
    <t>830105223</t>
  </si>
  <si>
    <t>48-15 S</t>
  </si>
  <si>
    <t>830105249</t>
  </si>
  <si>
    <t>48-16 S</t>
  </si>
  <si>
    <t>830105264</t>
  </si>
  <si>
    <t>48-17 S</t>
  </si>
  <si>
    <t>830105300</t>
  </si>
  <si>
    <t>48-19 S</t>
  </si>
  <si>
    <t>830105366</t>
  </si>
  <si>
    <t>48-22 S</t>
  </si>
  <si>
    <t>830105401</t>
  </si>
  <si>
    <t>48-24 S</t>
  </si>
  <si>
    <t>830105468</t>
  </si>
  <si>
    <t>48-27 S</t>
  </si>
  <si>
    <t>830105529</t>
  </si>
  <si>
    <t>48-30 S</t>
  </si>
  <si>
    <t>830105560</t>
  </si>
  <si>
    <t>48-32 S</t>
  </si>
  <si>
    <t>830105646</t>
  </si>
  <si>
    <t>48-36 S</t>
  </si>
  <si>
    <t>830106005</t>
  </si>
  <si>
    <t>48-4 K</t>
  </si>
  <si>
    <t>830106020</t>
  </si>
  <si>
    <t>48-5 K</t>
  </si>
  <si>
    <t>830106046</t>
  </si>
  <si>
    <t>48-6 K</t>
  </si>
  <si>
    <t>830106061</t>
  </si>
  <si>
    <t>48-7 K</t>
  </si>
  <si>
    <t>830106087</t>
  </si>
  <si>
    <t>48-8 K</t>
  </si>
  <si>
    <t>830106107</t>
  </si>
  <si>
    <t>48-9 K</t>
  </si>
  <si>
    <t>830106122</t>
  </si>
  <si>
    <t>48-10 K</t>
  </si>
  <si>
    <t>830106148</t>
  </si>
  <si>
    <t>48-11 K</t>
  </si>
  <si>
    <t>830106163</t>
  </si>
  <si>
    <t>48-12 K</t>
  </si>
  <si>
    <t>830106189</t>
  </si>
  <si>
    <t>48-13 K</t>
  </si>
  <si>
    <t>830106209</t>
  </si>
  <si>
    <t>48-14 K</t>
  </si>
  <si>
    <t>830106224</t>
  </si>
  <si>
    <t>48-16 K</t>
  </si>
  <si>
    <t>830106237</t>
  </si>
  <si>
    <t>48-17 K</t>
  </si>
  <si>
    <t>830106240</t>
  </si>
  <si>
    <t>48-18 K</t>
  </si>
  <si>
    <t>830106265</t>
  </si>
  <si>
    <t>48-20 K</t>
  </si>
  <si>
    <t>830106280</t>
  </si>
  <si>
    <t>48-22 K</t>
  </si>
  <si>
    <t>830106300</t>
  </si>
  <si>
    <t>48-24 K</t>
  </si>
  <si>
    <t>830106326</t>
  </si>
  <si>
    <t>48-25 K</t>
  </si>
  <si>
    <t>830106341</t>
  </si>
  <si>
    <t>48-28 K</t>
  </si>
  <si>
    <t>830106367</t>
  </si>
  <si>
    <t>48-30 K</t>
  </si>
  <si>
    <t>830103364</t>
  </si>
  <si>
    <t>66-3 EG</t>
  </si>
  <si>
    <t>830103400</t>
  </si>
  <si>
    <t>66-4 EG</t>
  </si>
  <si>
    <t>830103425</t>
  </si>
  <si>
    <t>66-5 EG</t>
  </si>
  <si>
    <t>830103440</t>
  </si>
  <si>
    <t>66-6 EG</t>
  </si>
  <si>
    <t>830103466</t>
  </si>
  <si>
    <t>66-7 EG</t>
  </si>
  <si>
    <t>830103494</t>
  </si>
  <si>
    <t>66-8 EG</t>
  </si>
  <si>
    <t>830103514</t>
  </si>
  <si>
    <t>66-9 EG</t>
  </si>
  <si>
    <t>830103501</t>
  </si>
  <si>
    <t>66-9 EO</t>
  </si>
  <si>
    <t>830103527</t>
  </si>
  <si>
    <t>66-10 EO</t>
  </si>
  <si>
    <t>830103542</t>
  </si>
  <si>
    <t>66-11 EO</t>
  </si>
  <si>
    <t>830103568</t>
  </si>
  <si>
    <t>66-12 EO</t>
  </si>
  <si>
    <t>830103583</t>
  </si>
  <si>
    <t>66-13 EO</t>
  </si>
  <si>
    <t>830103603</t>
  </si>
  <si>
    <t>66-14 EO</t>
  </si>
  <si>
    <t>830103629</t>
  </si>
  <si>
    <t>66-15 EO</t>
  </si>
  <si>
    <t>830103644</t>
  </si>
  <si>
    <t>66-16 EO</t>
  </si>
  <si>
    <t>830103660</t>
  </si>
  <si>
    <t>66-17 EO</t>
  </si>
  <si>
    <t>830103685</t>
  </si>
  <si>
    <t>66-18 EO</t>
  </si>
  <si>
    <t>830103705</t>
  </si>
  <si>
    <t>66-19 EO</t>
  </si>
  <si>
    <t>830103720</t>
  </si>
  <si>
    <t>66-20 EO</t>
  </si>
  <si>
    <t>830103746</t>
  </si>
  <si>
    <t>66-21 EO</t>
  </si>
  <si>
    <t>830103761</t>
  </si>
  <si>
    <t>66-22 EO</t>
  </si>
  <si>
    <t>830103787</t>
  </si>
  <si>
    <t>66-23 EO</t>
  </si>
  <si>
    <t>830103807</t>
  </si>
  <si>
    <t>66-24 EO</t>
  </si>
  <si>
    <t>830103822</t>
  </si>
  <si>
    <t>66-25 EO</t>
  </si>
  <si>
    <t>830103848</t>
  </si>
  <si>
    <t>66-26 EO</t>
  </si>
  <si>
    <t>830103863</t>
  </si>
  <si>
    <t>66-27 EO</t>
  </si>
  <si>
    <t>830103889</t>
  </si>
  <si>
    <t>66-28 EO</t>
  </si>
  <si>
    <t>830103909</t>
  </si>
  <si>
    <t>66-29 EO</t>
  </si>
  <si>
    <t>830103924</t>
  </si>
  <si>
    <t>66-30 EO</t>
  </si>
  <si>
    <t>830103940</t>
  </si>
  <si>
    <t>66-31 EO</t>
  </si>
  <si>
    <t>830103965</t>
  </si>
  <si>
    <t>66-32 EO</t>
  </si>
  <si>
    <t>830103980</t>
  </si>
  <si>
    <t>66-33 EO</t>
  </si>
  <si>
    <t>830104003</t>
  </si>
  <si>
    <t>66-34 EO</t>
  </si>
  <si>
    <t>830104029</t>
  </si>
  <si>
    <t>66-35 EO</t>
  </si>
  <si>
    <t>830104044</t>
  </si>
  <si>
    <t>66-36 EO</t>
  </si>
  <si>
    <t>830104060</t>
  </si>
  <si>
    <t>66-37 EO</t>
  </si>
  <si>
    <t>830104085</t>
  </si>
  <si>
    <t>66-38 EO</t>
  </si>
  <si>
    <t>830104105</t>
  </si>
  <si>
    <t>66-39 EO</t>
  </si>
  <si>
    <t>830104120</t>
  </si>
  <si>
    <t>66-40 EO</t>
  </si>
  <si>
    <t>830104146</t>
  </si>
  <si>
    <t>66-41 EO</t>
  </si>
  <si>
    <t>830104161</t>
  </si>
  <si>
    <t>66-42 EO</t>
  </si>
  <si>
    <t>830104187</t>
  </si>
  <si>
    <t>66-43 EO</t>
  </si>
  <si>
    <t>830104207</t>
  </si>
  <si>
    <t>66-44 EO</t>
  </si>
  <si>
    <t>830104222</t>
  </si>
  <si>
    <t>66-45 EO</t>
  </si>
  <si>
    <t>830104248</t>
  </si>
  <si>
    <t>66-46 EO</t>
  </si>
  <si>
    <t>830104263</t>
  </si>
  <si>
    <t>66-47 EO</t>
  </si>
  <si>
    <t>830104289</t>
  </si>
  <si>
    <t>66-48 EO</t>
  </si>
  <si>
    <t>830104309</t>
  </si>
  <si>
    <t>66-49 EO</t>
  </si>
  <si>
    <t>830104324</t>
  </si>
  <si>
    <t>66-50 EO</t>
  </si>
  <si>
    <t>830104340</t>
  </si>
  <si>
    <t>66-51 EO</t>
  </si>
  <si>
    <t>830104365</t>
  </si>
  <si>
    <t>66-52 EO</t>
  </si>
  <si>
    <t>830104380</t>
  </si>
  <si>
    <t>66-53 EO</t>
  </si>
  <si>
    <t>830104400</t>
  </si>
  <si>
    <t>66-54 EO</t>
  </si>
  <si>
    <t>830104426</t>
  </si>
  <si>
    <t>66-55 EO</t>
  </si>
  <si>
    <t>830104441</t>
  </si>
  <si>
    <t>66-56 EO</t>
  </si>
  <si>
    <t>830104467</t>
  </si>
  <si>
    <t>66-57 EO</t>
  </si>
  <si>
    <t>830104482</t>
  </si>
  <si>
    <t>66-58 EO</t>
  </si>
  <si>
    <t>830104502</t>
  </si>
  <si>
    <t>66-59 EO</t>
  </si>
  <si>
    <t>830104528</t>
  </si>
  <si>
    <t>66-60 EO</t>
  </si>
  <si>
    <t>830107006</t>
  </si>
  <si>
    <t>66-4 S</t>
  </si>
  <si>
    <t>830107021</t>
  </si>
  <si>
    <t>66-5 S</t>
  </si>
  <si>
    <t>830107047</t>
  </si>
  <si>
    <t>66-6 S</t>
  </si>
  <si>
    <t>830107062</t>
  </si>
  <si>
    <t>66-7 S</t>
  </si>
  <si>
    <t>830107088</t>
  </si>
  <si>
    <t>66-8 S</t>
  </si>
  <si>
    <t>830107108</t>
  </si>
  <si>
    <t>66-9 S</t>
  </si>
  <si>
    <t>830107123</t>
  </si>
  <si>
    <t>66-10 S</t>
  </si>
  <si>
    <t>830107149</t>
  </si>
  <si>
    <t>66-11 S</t>
  </si>
  <si>
    <t>830107164</t>
  </si>
  <si>
    <t>66-12 S</t>
  </si>
  <si>
    <t>830107180</t>
  </si>
  <si>
    <t>66-13 S</t>
  </si>
  <si>
    <t>830107200</t>
  </si>
  <si>
    <t>66-14 S</t>
  </si>
  <si>
    <t>830107225</t>
  </si>
  <si>
    <t>66-15 S</t>
  </si>
  <si>
    <t>830107240</t>
  </si>
  <si>
    <t>66-16 S</t>
  </si>
  <si>
    <t>830107266</t>
  </si>
  <si>
    <t>66-17 S</t>
  </si>
  <si>
    <t>830107281</t>
  </si>
  <si>
    <t>66-19 S</t>
  </si>
  <si>
    <t>830107301</t>
  </si>
  <si>
    <t>66-22 S</t>
  </si>
  <si>
    <t>830107327</t>
  </si>
  <si>
    <t>66-24 S</t>
  </si>
  <si>
    <t>830107342</t>
  </si>
  <si>
    <t>66-27 S</t>
  </si>
  <si>
    <t>830107368</t>
  </si>
  <si>
    <t>66-30 S</t>
  </si>
  <si>
    <t>830107383</t>
  </si>
  <si>
    <t>66-32 S</t>
  </si>
  <si>
    <t>830107403</t>
  </si>
  <si>
    <t>66-36 S</t>
  </si>
  <si>
    <t>830107429</t>
  </si>
  <si>
    <t>66-38 S</t>
  </si>
  <si>
    <t>830107444</t>
  </si>
  <si>
    <t>66-41 S</t>
  </si>
  <si>
    <t>830107460</t>
  </si>
  <si>
    <t>66-46 S</t>
  </si>
  <si>
    <t>830107485</t>
  </si>
  <si>
    <t>66-50 S</t>
  </si>
  <si>
    <t>830108007</t>
  </si>
  <si>
    <t>66-4 K</t>
  </si>
  <si>
    <t>830108022</t>
  </si>
  <si>
    <t>66-5 K</t>
  </si>
  <si>
    <t>830108048</t>
  </si>
  <si>
    <t>66-6 K</t>
  </si>
  <si>
    <t>830108063</t>
  </si>
  <si>
    <t>66-7 K</t>
  </si>
  <si>
    <t>830108089</t>
  </si>
  <si>
    <t>66-8 K</t>
  </si>
  <si>
    <t>830108109</t>
  </si>
  <si>
    <t>66-9 K</t>
  </si>
  <si>
    <t>830108124</t>
  </si>
  <si>
    <t>66-10 K</t>
  </si>
  <si>
    <t>830108140</t>
  </si>
  <si>
    <t>66-11 K</t>
  </si>
  <si>
    <t>830108165</t>
  </si>
  <si>
    <t>66-12 K</t>
  </si>
  <si>
    <t>830108180</t>
  </si>
  <si>
    <t>66-13 K</t>
  </si>
  <si>
    <t>830108200</t>
  </si>
  <si>
    <t>66-14 K</t>
  </si>
  <si>
    <t>830108226</t>
  </si>
  <si>
    <t>66-16 K</t>
  </si>
  <si>
    <t>830108241</t>
  </si>
  <si>
    <t>66-18 K</t>
  </si>
  <si>
    <t>830108254</t>
  </si>
  <si>
    <t>66-19 K</t>
  </si>
  <si>
    <t>830108267</t>
  </si>
  <si>
    <t>66-20 K</t>
  </si>
  <si>
    <t>830108282</t>
  </si>
  <si>
    <t>66-22 K</t>
  </si>
  <si>
    <t>830108302</t>
  </si>
  <si>
    <t>66-24 K</t>
  </si>
  <si>
    <t>830108328</t>
  </si>
  <si>
    <t>66-25 K</t>
  </si>
  <si>
    <t>830108343</t>
  </si>
  <si>
    <t>66-28 K</t>
  </si>
  <si>
    <t>830108369</t>
  </si>
  <si>
    <t>66-30 K</t>
  </si>
  <si>
    <t>830108384</t>
  </si>
  <si>
    <t>66-32 K</t>
  </si>
  <si>
    <t>830108404</t>
  </si>
  <si>
    <t>66-36 K</t>
  </si>
  <si>
    <t>830108420</t>
  </si>
  <si>
    <t>66-40 K</t>
  </si>
  <si>
    <t>444141200</t>
  </si>
  <si>
    <t>4414</t>
  </si>
  <si>
    <t>48x37 (T00M)</t>
  </si>
  <si>
    <t>444141301</t>
  </si>
  <si>
    <t>48x42 (T00B)</t>
  </si>
  <si>
    <t>444142109</t>
  </si>
  <si>
    <t>62x51 (T0)</t>
  </si>
  <si>
    <t>444142200</t>
  </si>
  <si>
    <t>62x63 (T1)</t>
  </si>
  <si>
    <t>444142302</t>
  </si>
  <si>
    <t>62x73 (T1X)</t>
  </si>
  <si>
    <t>444141607</t>
  </si>
  <si>
    <t>82x71 (T2)</t>
  </si>
  <si>
    <t>444141505</t>
  </si>
  <si>
    <t>82x76 (T2T)</t>
  </si>
  <si>
    <t>444142404</t>
  </si>
  <si>
    <t>100x92 (T3)</t>
  </si>
  <si>
    <t>444142506</t>
  </si>
  <si>
    <t>100x108 (T3HX)</t>
  </si>
  <si>
    <t>444941106</t>
  </si>
  <si>
    <t>4494</t>
  </si>
  <si>
    <t>48x42</t>
  </si>
  <si>
    <t>444942107</t>
  </si>
  <si>
    <t>62 N</t>
  </si>
  <si>
    <t>444942209</t>
  </si>
  <si>
    <t>62</t>
  </si>
  <si>
    <t>444941401</t>
  </si>
  <si>
    <t>82 N</t>
  </si>
  <si>
    <t>444941300</t>
  </si>
  <si>
    <t>82</t>
  </si>
  <si>
    <t>444942300</t>
  </si>
  <si>
    <t>444951104</t>
  </si>
  <si>
    <t>4495</t>
  </si>
  <si>
    <t>444952105</t>
  </si>
  <si>
    <t>444952207</t>
  </si>
  <si>
    <t>444951400</t>
  </si>
  <si>
    <t>444951308</t>
  </si>
  <si>
    <t>444952309</t>
  </si>
  <si>
    <t>444961102</t>
  </si>
  <si>
    <t>4496</t>
  </si>
  <si>
    <t>48 T.OOM; T.OOB</t>
  </si>
  <si>
    <t>444962205</t>
  </si>
  <si>
    <t>62 T.O;T.1;T.1X</t>
  </si>
  <si>
    <t>444961306</t>
  </si>
  <si>
    <t>82 T.2; T.2T</t>
  </si>
  <si>
    <t>444962307</t>
  </si>
  <si>
    <t>100 T.3; T.3HX</t>
  </si>
  <si>
    <t>444972101</t>
  </si>
  <si>
    <t>4497</t>
  </si>
  <si>
    <t>62/1N</t>
  </si>
  <si>
    <t>444972203</t>
  </si>
  <si>
    <t>62/1</t>
  </si>
  <si>
    <t>444972229</t>
  </si>
  <si>
    <t>62/2</t>
  </si>
  <si>
    <t>444971304</t>
  </si>
  <si>
    <t>444971406</t>
  </si>
  <si>
    <t>82/3</t>
  </si>
  <si>
    <t>444972305</t>
  </si>
  <si>
    <t>100/3</t>
  </si>
  <si>
    <t>444980200</t>
  </si>
  <si>
    <t>4498</t>
  </si>
  <si>
    <t>444980301</t>
  </si>
  <si>
    <t>444980403</t>
  </si>
  <si>
    <t>444980505</t>
  </si>
  <si>
    <t>444990208</t>
  </si>
  <si>
    <t>4499</t>
  </si>
  <si>
    <t>444990300</t>
  </si>
  <si>
    <t>444990401</t>
  </si>
  <si>
    <t>151330300</t>
  </si>
  <si>
    <t>5133</t>
  </si>
  <si>
    <t>13-3</t>
  </si>
  <si>
    <t>151330401</t>
  </si>
  <si>
    <t>16-3</t>
  </si>
  <si>
    <t>151331209</t>
  </si>
  <si>
    <t>10-B12 KL.I</t>
  </si>
  <si>
    <t>151331211</t>
  </si>
  <si>
    <t>10-B12 KL.II</t>
  </si>
  <si>
    <t>151331300</t>
  </si>
  <si>
    <t>13-B12 KL.I</t>
  </si>
  <si>
    <t>151331313</t>
  </si>
  <si>
    <t>13-B12 KL.II</t>
  </si>
  <si>
    <t>151331402</t>
  </si>
  <si>
    <t>13-B16 KL.I</t>
  </si>
  <si>
    <t>151331415</t>
  </si>
  <si>
    <t>13-B16 KL.II</t>
  </si>
  <si>
    <t>151335304</t>
  </si>
  <si>
    <t>16-B16 KL.I</t>
  </si>
  <si>
    <t>151335317</t>
  </si>
  <si>
    <t>16-B16 KL.II</t>
  </si>
  <si>
    <t>151335406</t>
  </si>
  <si>
    <t>16-B18 KL.I</t>
  </si>
  <si>
    <t>151335419</t>
  </si>
  <si>
    <t>16-B18 KL.II</t>
  </si>
  <si>
    <t>151332200</t>
  </si>
  <si>
    <t>10-J2 KL.I</t>
  </si>
  <si>
    <t>151332212</t>
  </si>
  <si>
    <t>10-J2 KL.II</t>
  </si>
  <si>
    <t>151332301</t>
  </si>
  <si>
    <t>13-J2 KL.I</t>
  </si>
  <si>
    <t>151332314</t>
  </si>
  <si>
    <t>13-J2 KL.II</t>
  </si>
  <si>
    <t>151332403</t>
  </si>
  <si>
    <t>13-J6 KL.I</t>
  </si>
  <si>
    <t>151332416</t>
  </si>
  <si>
    <t>13-J6 KL.II</t>
  </si>
  <si>
    <t>151332460</t>
  </si>
  <si>
    <t>10-J33 KL.I</t>
  </si>
  <si>
    <t>151332472</t>
  </si>
  <si>
    <t>10-J33 KL.II</t>
  </si>
  <si>
    <t>151332505</t>
  </si>
  <si>
    <t>13-J33 KL.I</t>
  </si>
  <si>
    <t>151332518</t>
  </si>
  <si>
    <t>13-J33 KL.II</t>
  </si>
  <si>
    <t>151336407</t>
  </si>
  <si>
    <t>16-J6 KL.I</t>
  </si>
  <si>
    <t>151336410</t>
  </si>
  <si>
    <t>16-J6 KL.II</t>
  </si>
  <si>
    <t>151336509</t>
  </si>
  <si>
    <t>16-J3 KL.I</t>
  </si>
  <si>
    <t>151336511</t>
  </si>
  <si>
    <t>16-J3 KL.II</t>
  </si>
  <si>
    <t>981500007</t>
  </si>
  <si>
    <t>10</t>
  </si>
  <si>
    <t>981500109</t>
  </si>
  <si>
    <t>13</t>
  </si>
  <si>
    <t>981500200</t>
  </si>
  <si>
    <t>151341207</t>
  </si>
  <si>
    <t>5134</t>
  </si>
  <si>
    <t>10-B12 EKO</t>
  </si>
  <si>
    <t>151341309</t>
  </si>
  <si>
    <t>10-B16 EKO</t>
  </si>
  <si>
    <t>151341400</t>
  </si>
  <si>
    <t>13-B12 EKO</t>
  </si>
  <si>
    <t>151341502</t>
  </si>
  <si>
    <t>13-B16 EKO</t>
  </si>
  <si>
    <t>151341706</t>
  </si>
  <si>
    <t>16-B16 EKO</t>
  </si>
  <si>
    <t>151341808</t>
  </si>
  <si>
    <t>16-B18 EKO</t>
  </si>
  <si>
    <t>151342208</t>
  </si>
  <si>
    <t>10-1/2-20 EKO</t>
  </si>
  <si>
    <t>151342401</t>
  </si>
  <si>
    <t>13-3/8-24 EKO</t>
  </si>
  <si>
    <t>151342503</t>
  </si>
  <si>
    <t>13-1/2-20 EKO</t>
  </si>
  <si>
    <t>151342707</t>
  </si>
  <si>
    <t>16-1/2-20 EKO</t>
  </si>
  <si>
    <t>151342809</t>
  </si>
  <si>
    <t>16-5/8-16 EKO</t>
  </si>
  <si>
    <t>152162104</t>
  </si>
  <si>
    <t>5216</t>
  </si>
  <si>
    <t>40-1</t>
  </si>
  <si>
    <t>152162206</t>
  </si>
  <si>
    <t>40-2</t>
  </si>
  <si>
    <t>152162308</t>
  </si>
  <si>
    <t>40-3</t>
  </si>
  <si>
    <t>152163105</t>
  </si>
  <si>
    <t>51-1</t>
  </si>
  <si>
    <t>152163207</t>
  </si>
  <si>
    <t>51-2</t>
  </si>
  <si>
    <t>152163309</t>
  </si>
  <si>
    <t>51-3</t>
  </si>
  <si>
    <t>152163400</t>
  </si>
  <si>
    <t>51-4</t>
  </si>
  <si>
    <t>152170100</t>
  </si>
  <si>
    <t>5217</t>
  </si>
  <si>
    <t>152170508</t>
  </si>
  <si>
    <t>51-28</t>
  </si>
  <si>
    <t>152190300</t>
  </si>
  <si>
    <t>5219</t>
  </si>
  <si>
    <t>40/2</t>
  </si>
  <si>
    <t>152190402</t>
  </si>
  <si>
    <t>40/3</t>
  </si>
  <si>
    <t>152190504</t>
  </si>
  <si>
    <t>51/4</t>
  </si>
  <si>
    <t>153102101</t>
  </si>
  <si>
    <t>5310</t>
  </si>
  <si>
    <t>2-10</t>
  </si>
  <si>
    <t>153103204</t>
  </si>
  <si>
    <t>3-13</t>
  </si>
  <si>
    <t>153103306</t>
  </si>
  <si>
    <t>3-16</t>
  </si>
  <si>
    <t>153103408</t>
  </si>
  <si>
    <t>3-19</t>
  </si>
  <si>
    <t>153103500</t>
  </si>
  <si>
    <t>3-22</t>
  </si>
  <si>
    <t>153104307</t>
  </si>
  <si>
    <t>4-19</t>
  </si>
  <si>
    <t>153104409</t>
  </si>
  <si>
    <t>4-22</t>
  </si>
  <si>
    <t>153104500</t>
  </si>
  <si>
    <t>4-27</t>
  </si>
  <si>
    <t>153104602</t>
  </si>
  <si>
    <t>4-32</t>
  </si>
  <si>
    <t>153105308</t>
  </si>
  <si>
    <t>5-27</t>
  </si>
  <si>
    <t>153105400</t>
  </si>
  <si>
    <t>5-32</t>
  </si>
  <si>
    <t>153105501</t>
  </si>
  <si>
    <t>5-40</t>
  </si>
  <si>
    <t>153105603</t>
  </si>
  <si>
    <t>5-50</t>
  </si>
  <si>
    <t>153480005</t>
  </si>
  <si>
    <t>5348</t>
  </si>
  <si>
    <t>8X35-B10</t>
  </si>
  <si>
    <t>153480300</t>
  </si>
  <si>
    <t>10X48-B12</t>
  </si>
  <si>
    <t>153480107</t>
  </si>
  <si>
    <t>10X50-B10</t>
  </si>
  <si>
    <t>153480209</t>
  </si>
  <si>
    <t>10X50-B12</t>
  </si>
  <si>
    <t>153480211</t>
  </si>
  <si>
    <t>10X50-B16</t>
  </si>
  <si>
    <t>153480504</t>
  </si>
  <si>
    <t>12X50-B16</t>
  </si>
  <si>
    <t>153480606</t>
  </si>
  <si>
    <t>12X60-B16</t>
  </si>
  <si>
    <t>153480708</t>
  </si>
  <si>
    <t>16X50-B16</t>
  </si>
  <si>
    <t>153480812</t>
  </si>
  <si>
    <t>16X70-B16</t>
  </si>
  <si>
    <t>153480800</t>
  </si>
  <si>
    <t>16X70-B18</t>
  </si>
  <si>
    <t>153481108</t>
  </si>
  <si>
    <t>20X30-B16</t>
  </si>
  <si>
    <t>153481505</t>
  </si>
  <si>
    <t>20X60-B12</t>
  </si>
  <si>
    <t>153481200</t>
  </si>
  <si>
    <t>20X60-B16</t>
  </si>
  <si>
    <t>153481607</t>
  </si>
  <si>
    <t>20X60-B18</t>
  </si>
  <si>
    <t>153481301</t>
  </si>
  <si>
    <t>25X75-B16</t>
  </si>
  <si>
    <t>153481416</t>
  </si>
  <si>
    <t>30X70-B16</t>
  </si>
  <si>
    <t>153481403</t>
  </si>
  <si>
    <t>30X70-B18</t>
  </si>
  <si>
    <t>153611105</t>
  </si>
  <si>
    <t>5361</t>
  </si>
  <si>
    <t>1/B10</t>
  </si>
  <si>
    <t>153611207</t>
  </si>
  <si>
    <t>1/B12</t>
  </si>
  <si>
    <t>153611309</t>
  </si>
  <si>
    <t>1/B16</t>
  </si>
  <si>
    <t>153611400</t>
  </si>
  <si>
    <t>1/B18</t>
  </si>
  <si>
    <t>153616507</t>
  </si>
  <si>
    <t>1-B18V</t>
  </si>
  <si>
    <t>153612106</t>
  </si>
  <si>
    <t>2/B10</t>
  </si>
  <si>
    <t>153612208</t>
  </si>
  <si>
    <t>2/B12</t>
  </si>
  <si>
    <t>153612300</t>
  </si>
  <si>
    <t>2/B16</t>
  </si>
  <si>
    <t>153612401</t>
  </si>
  <si>
    <t>2/B18</t>
  </si>
  <si>
    <t>153616609</t>
  </si>
  <si>
    <t>2/B18V</t>
  </si>
  <si>
    <t>153612503</t>
  </si>
  <si>
    <t>2/B22</t>
  </si>
  <si>
    <t>153613107</t>
  </si>
  <si>
    <t>3/B10</t>
  </si>
  <si>
    <t>153613209</t>
  </si>
  <si>
    <t>3/B12</t>
  </si>
  <si>
    <t>153613300</t>
  </si>
  <si>
    <t>3/B16</t>
  </si>
  <si>
    <t>153613402</t>
  </si>
  <si>
    <t>3/B18</t>
  </si>
  <si>
    <t>153617406</t>
  </si>
  <si>
    <t>3/B18V</t>
  </si>
  <si>
    <t>153613504</t>
  </si>
  <si>
    <t>3/B22</t>
  </si>
  <si>
    <t>153613606</t>
  </si>
  <si>
    <t>3/B24</t>
  </si>
  <si>
    <t>153614200</t>
  </si>
  <si>
    <t>4/B12</t>
  </si>
  <si>
    <t>153614301</t>
  </si>
  <si>
    <t>4/B16</t>
  </si>
  <si>
    <t>153614403</t>
  </si>
  <si>
    <t>4/B18</t>
  </si>
  <si>
    <t>153617508</t>
  </si>
  <si>
    <t>4/B18V</t>
  </si>
  <si>
    <t>153614505</t>
  </si>
  <si>
    <t>4/B22</t>
  </si>
  <si>
    <t>153614607</t>
  </si>
  <si>
    <t>4/B24</t>
  </si>
  <si>
    <t>153615200</t>
  </si>
  <si>
    <t>5/B12</t>
  </si>
  <si>
    <t>153615302</t>
  </si>
  <si>
    <t>5/B16</t>
  </si>
  <si>
    <t>153615404</t>
  </si>
  <si>
    <t>5/B18</t>
  </si>
  <si>
    <t>153617510</t>
  </si>
  <si>
    <t>5-B18V</t>
  </si>
  <si>
    <t>153615506</t>
  </si>
  <si>
    <t>5/B22</t>
  </si>
  <si>
    <t>153615608</t>
  </si>
  <si>
    <t>5/B24</t>
  </si>
  <si>
    <t>153616008</t>
  </si>
  <si>
    <t>5362</t>
  </si>
  <si>
    <t>1/J0</t>
  </si>
  <si>
    <t>153616100</t>
  </si>
  <si>
    <t>1/J1</t>
  </si>
  <si>
    <t>153616201</t>
  </si>
  <si>
    <t>1/J2</t>
  </si>
  <si>
    <t>153616303</t>
  </si>
  <si>
    <t>1/J33</t>
  </si>
  <si>
    <t>153616405</t>
  </si>
  <si>
    <t>1/J3</t>
  </si>
  <si>
    <t>153616700</t>
  </si>
  <si>
    <t>1/J6</t>
  </si>
  <si>
    <t>153616904</t>
  </si>
  <si>
    <t>2/JO</t>
  </si>
  <si>
    <t>153617009</t>
  </si>
  <si>
    <t>2/J1</t>
  </si>
  <si>
    <t>153617100</t>
  </si>
  <si>
    <t>2/J2</t>
  </si>
  <si>
    <t>153617202</t>
  </si>
  <si>
    <t>2/J33</t>
  </si>
  <si>
    <t>153617304</t>
  </si>
  <si>
    <t>2/J3</t>
  </si>
  <si>
    <t>153619805</t>
  </si>
  <si>
    <t>2/J4</t>
  </si>
  <si>
    <t>153617600</t>
  </si>
  <si>
    <t>2/J6</t>
  </si>
  <si>
    <t>153617905</t>
  </si>
  <si>
    <t>3-J1</t>
  </si>
  <si>
    <t>153618000</t>
  </si>
  <si>
    <t>3/J2</t>
  </si>
  <si>
    <t>153618305</t>
  </si>
  <si>
    <t>3/J3</t>
  </si>
  <si>
    <t>153618203</t>
  </si>
  <si>
    <t>3/J33</t>
  </si>
  <si>
    <t>153618101</t>
  </si>
  <si>
    <t>3/J4</t>
  </si>
  <si>
    <t>153618407</t>
  </si>
  <si>
    <t>3/J5</t>
  </si>
  <si>
    <t>153618509</t>
  </si>
  <si>
    <t>3/J6</t>
  </si>
  <si>
    <t>153619703</t>
  </si>
  <si>
    <t>4/J2</t>
  </si>
  <si>
    <t>153618702</t>
  </si>
  <si>
    <t>4/J3</t>
  </si>
  <si>
    <t>153618600</t>
  </si>
  <si>
    <t>4/J33</t>
  </si>
  <si>
    <t>153618804</t>
  </si>
  <si>
    <t>4/J4</t>
  </si>
  <si>
    <t>153619000</t>
  </si>
  <si>
    <t>4/J5</t>
  </si>
  <si>
    <t>153618906</t>
  </si>
  <si>
    <t>4/J6</t>
  </si>
  <si>
    <t>153619306</t>
  </si>
  <si>
    <t>5/J3</t>
  </si>
  <si>
    <t>153619204</t>
  </si>
  <si>
    <t>5/J33</t>
  </si>
  <si>
    <t>153619408</t>
  </si>
  <si>
    <t>5/J4</t>
  </si>
  <si>
    <t>153619500</t>
  </si>
  <si>
    <t>5/J5</t>
  </si>
  <si>
    <t>153619601</t>
  </si>
  <si>
    <t>5/J6</t>
  </si>
  <si>
    <t>153631101</t>
  </si>
  <si>
    <t>5363</t>
  </si>
  <si>
    <t>2-B12</t>
  </si>
  <si>
    <t>153631305</t>
  </si>
  <si>
    <t>2-B16</t>
  </si>
  <si>
    <t>153632306</t>
  </si>
  <si>
    <t>3-B16</t>
  </si>
  <si>
    <t>153633307</t>
  </si>
  <si>
    <t>4-B16</t>
  </si>
  <si>
    <t>153653214</t>
  </si>
  <si>
    <t>5365</t>
  </si>
  <si>
    <t>20-B12-K</t>
  </si>
  <si>
    <t>153653316</t>
  </si>
  <si>
    <t>20-B16-K</t>
  </si>
  <si>
    <t>153655216</t>
  </si>
  <si>
    <t>28-B12-K</t>
  </si>
  <si>
    <t>153655318</t>
  </si>
  <si>
    <t>28-B16-K</t>
  </si>
  <si>
    <t>153655410</t>
  </si>
  <si>
    <t>28-B18-K</t>
  </si>
  <si>
    <t>153656319</t>
  </si>
  <si>
    <t>36-B16-K</t>
  </si>
  <si>
    <t>153656410</t>
  </si>
  <si>
    <t>36-B18-K</t>
  </si>
  <si>
    <t>153656512</t>
  </si>
  <si>
    <t>36-B22-K</t>
  </si>
  <si>
    <t>153657310</t>
  </si>
  <si>
    <t>48-B16-K</t>
  </si>
  <si>
    <t>153657411</t>
  </si>
  <si>
    <t>48-B18-K</t>
  </si>
  <si>
    <t>153657513</t>
  </si>
  <si>
    <t>48-B22-K</t>
  </si>
  <si>
    <t>153660105</t>
  </si>
  <si>
    <t>5366</t>
  </si>
  <si>
    <t>40-B12</t>
  </si>
  <si>
    <t>153660400</t>
  </si>
  <si>
    <t>40-B16</t>
  </si>
  <si>
    <t>153660502</t>
  </si>
  <si>
    <t>51-B16</t>
  </si>
  <si>
    <t>153670409</t>
  </si>
  <si>
    <t>5367</t>
  </si>
  <si>
    <t>153670500</t>
  </si>
  <si>
    <t>51-60</t>
  </si>
  <si>
    <t>153700103</t>
  </si>
  <si>
    <t>5370</t>
  </si>
  <si>
    <t>30-B10-15</t>
  </si>
  <si>
    <t>153700205</t>
  </si>
  <si>
    <t>30-B12-15</t>
  </si>
  <si>
    <t>153700307</t>
  </si>
  <si>
    <t>30-B16-15</t>
  </si>
  <si>
    <t>153700409</t>
  </si>
  <si>
    <t>30-B18-15</t>
  </si>
  <si>
    <t>153700500</t>
  </si>
  <si>
    <t>30-B22-15</t>
  </si>
  <si>
    <t>153701206</t>
  </si>
  <si>
    <t>40-B12-17</t>
  </si>
  <si>
    <t>153707100</t>
  </si>
  <si>
    <t>40-B12-90</t>
  </si>
  <si>
    <t>153701308</t>
  </si>
  <si>
    <t>40-B16-17</t>
  </si>
  <si>
    <t>153707201</t>
  </si>
  <si>
    <t>40-B16-90</t>
  </si>
  <si>
    <t>153701400</t>
  </si>
  <si>
    <t>40-B18-17</t>
  </si>
  <si>
    <t>153707303</t>
  </si>
  <si>
    <t>40-B18-90</t>
  </si>
  <si>
    <t>153701501</t>
  </si>
  <si>
    <t>40-B22-17</t>
  </si>
  <si>
    <t>153701603</t>
  </si>
  <si>
    <t>40-B24-17</t>
  </si>
  <si>
    <t>153702309</t>
  </si>
  <si>
    <t>50-B16-20</t>
  </si>
  <si>
    <t>153706109</t>
  </si>
  <si>
    <t>50-B16-90</t>
  </si>
  <si>
    <t>153702400</t>
  </si>
  <si>
    <t>50-B18-20</t>
  </si>
  <si>
    <t>153706200</t>
  </si>
  <si>
    <t>50-B18-90</t>
  </si>
  <si>
    <t>153702502</t>
  </si>
  <si>
    <t>50-B22-20</t>
  </si>
  <si>
    <t>153702604</t>
  </si>
  <si>
    <t>50-B24-20</t>
  </si>
  <si>
    <t>153736103</t>
  </si>
  <si>
    <t>5373</t>
  </si>
  <si>
    <t>30-B12-30</t>
  </si>
  <si>
    <t>153736205</t>
  </si>
  <si>
    <t>30-B16-30</t>
  </si>
  <si>
    <t>153733100</t>
  </si>
  <si>
    <t>40-B12-40</t>
  </si>
  <si>
    <t>153733600</t>
  </si>
  <si>
    <t>153733304</t>
  </si>
  <si>
    <t>40-B16-42</t>
  </si>
  <si>
    <t>153733701</t>
  </si>
  <si>
    <t>153733508</t>
  </si>
  <si>
    <t>40-B18-42</t>
  </si>
  <si>
    <t>153734305</t>
  </si>
  <si>
    <t>50-B16-45</t>
  </si>
  <si>
    <t>153735306</t>
  </si>
  <si>
    <t>153734509</t>
  </si>
  <si>
    <t>50-B18-45</t>
  </si>
  <si>
    <t>153735500</t>
  </si>
  <si>
    <t>153737807</t>
  </si>
  <si>
    <t>30-J6-30</t>
  </si>
  <si>
    <t>153738400</t>
  </si>
  <si>
    <t>40-J33-42</t>
  </si>
  <si>
    <t>153738808</t>
  </si>
  <si>
    <t>40-J6-42</t>
  </si>
  <si>
    <t>153739401</t>
  </si>
  <si>
    <t>50-J33-45</t>
  </si>
  <si>
    <t>153739809</t>
  </si>
  <si>
    <t>50-J6-45</t>
  </si>
  <si>
    <t>153742200</t>
  </si>
  <si>
    <t>5374</t>
  </si>
  <si>
    <t>30-B12-25</t>
  </si>
  <si>
    <t>153742301</t>
  </si>
  <si>
    <t>30-B16-25</t>
  </si>
  <si>
    <t>153740106</t>
  </si>
  <si>
    <t>153740605</t>
  </si>
  <si>
    <t>153740300</t>
  </si>
  <si>
    <t>40-B16-40</t>
  </si>
  <si>
    <t>153740503</t>
  </si>
  <si>
    <t>40-B18-40</t>
  </si>
  <si>
    <t>153740809</t>
  </si>
  <si>
    <t>153741300</t>
  </si>
  <si>
    <t>50-B16-40</t>
  </si>
  <si>
    <t>153741504</t>
  </si>
  <si>
    <t>153741402</t>
  </si>
  <si>
    <t>50-B18-40</t>
  </si>
  <si>
    <t>153741606</t>
  </si>
  <si>
    <t>153745202</t>
  </si>
  <si>
    <t>40-J33-40</t>
  </si>
  <si>
    <t>153745600</t>
  </si>
  <si>
    <t>40-J6-40</t>
  </si>
  <si>
    <t>153746203</t>
  </si>
  <si>
    <t>50-J33-40</t>
  </si>
  <si>
    <t>153746600</t>
  </si>
  <si>
    <t>50-J6-40</t>
  </si>
  <si>
    <t>153908207</t>
  </si>
  <si>
    <t>5390</t>
  </si>
  <si>
    <t>63-B12-45 HSK</t>
  </si>
  <si>
    <t>153908309</t>
  </si>
  <si>
    <t>63-B16-45 HSK</t>
  </si>
  <si>
    <t>153908400</t>
  </si>
  <si>
    <t>63-B18-45 HSK</t>
  </si>
  <si>
    <t>153907206</t>
  </si>
  <si>
    <t>63-J1-1.75 HSK</t>
  </si>
  <si>
    <t>153907308</t>
  </si>
  <si>
    <t>63-J2-1.75 HSK</t>
  </si>
  <si>
    <t>153907400</t>
  </si>
  <si>
    <t>63-J3-1.75 HSK</t>
  </si>
  <si>
    <t>153907807</t>
  </si>
  <si>
    <t>63-J33-1.75 HSK</t>
  </si>
  <si>
    <t>153907501</t>
  </si>
  <si>
    <t>63-J4-1.75 HSK</t>
  </si>
  <si>
    <t>153907603</t>
  </si>
  <si>
    <t>63-J5-1.75 HSK</t>
  </si>
  <si>
    <t>153907705</t>
  </si>
  <si>
    <t>63-J6-1.75 HSK</t>
  </si>
  <si>
    <t>153917204</t>
  </si>
  <si>
    <t>5391</t>
  </si>
  <si>
    <t>63-13-150 HSK</t>
  </si>
  <si>
    <t>153917306</t>
  </si>
  <si>
    <t>63-16-157 HSK</t>
  </si>
  <si>
    <t>153920206</t>
  </si>
  <si>
    <t>5392</t>
  </si>
  <si>
    <t>63-13-163</t>
  </si>
  <si>
    <t>153920308</t>
  </si>
  <si>
    <t>63-16-163</t>
  </si>
  <si>
    <t>153921207</t>
  </si>
  <si>
    <t>100-13-170</t>
  </si>
  <si>
    <t>153921309</t>
  </si>
  <si>
    <t>100-16-170</t>
  </si>
  <si>
    <t>566100102</t>
  </si>
  <si>
    <t>6610</t>
  </si>
  <si>
    <t>3/12-14</t>
  </si>
  <si>
    <t>566100204</t>
  </si>
  <si>
    <t>3/15-18</t>
  </si>
  <si>
    <t>566100306</t>
  </si>
  <si>
    <t>3/19-22</t>
  </si>
  <si>
    <t>566100601</t>
  </si>
  <si>
    <t>4/23-27</t>
  </si>
  <si>
    <t>566100703</t>
  </si>
  <si>
    <t>4/28-32</t>
  </si>
  <si>
    <t>566100805</t>
  </si>
  <si>
    <t>4/33-38</t>
  </si>
  <si>
    <t>566101103</t>
  </si>
  <si>
    <t>5/40-45</t>
  </si>
  <si>
    <t>566101205</t>
  </si>
  <si>
    <t>5/46-52</t>
  </si>
  <si>
    <t>566101307</t>
  </si>
  <si>
    <t>5/55-60</t>
  </si>
  <si>
    <t>566101409</t>
  </si>
  <si>
    <t>5/63-70</t>
  </si>
  <si>
    <t>566800205</t>
  </si>
  <si>
    <t>6680</t>
  </si>
  <si>
    <t>12</t>
  </si>
  <si>
    <t>566800307</t>
  </si>
  <si>
    <t>566800409</t>
  </si>
  <si>
    <t>14</t>
  </si>
  <si>
    <t>566800500</t>
  </si>
  <si>
    <t>15</t>
  </si>
  <si>
    <t>566800602</t>
  </si>
  <si>
    <t>566800704</t>
  </si>
  <si>
    <t>17</t>
  </si>
  <si>
    <t>566800806</t>
  </si>
  <si>
    <t>18</t>
  </si>
  <si>
    <t>566800908</t>
  </si>
  <si>
    <t>19</t>
  </si>
  <si>
    <t>566801002</t>
  </si>
  <si>
    <t>566801104</t>
  </si>
  <si>
    <t>21</t>
  </si>
  <si>
    <t>566801206</t>
  </si>
  <si>
    <t>566801308</t>
  </si>
  <si>
    <t>23</t>
  </si>
  <si>
    <t>566801400</t>
  </si>
  <si>
    <t>24</t>
  </si>
  <si>
    <t>566801501</t>
  </si>
  <si>
    <t>566801603</t>
  </si>
  <si>
    <t>26</t>
  </si>
  <si>
    <t>566801705</t>
  </si>
  <si>
    <t>566801807</t>
  </si>
  <si>
    <t>28</t>
  </si>
  <si>
    <t>566802003</t>
  </si>
  <si>
    <t>30</t>
  </si>
  <si>
    <t>566802207</t>
  </si>
  <si>
    <t>566802309</t>
  </si>
  <si>
    <t>33</t>
  </si>
  <si>
    <t>566802400</t>
  </si>
  <si>
    <t>34</t>
  </si>
  <si>
    <t>566802502</t>
  </si>
  <si>
    <t>35</t>
  </si>
  <si>
    <t>566802604</t>
  </si>
  <si>
    <t>36</t>
  </si>
  <si>
    <t>566802808</t>
  </si>
  <si>
    <t>38</t>
  </si>
  <si>
    <t>566803004</t>
  </si>
  <si>
    <t>566803208</t>
  </si>
  <si>
    <t>42</t>
  </si>
  <si>
    <t>566803401</t>
  </si>
  <si>
    <t>44</t>
  </si>
  <si>
    <t>566803503</t>
  </si>
  <si>
    <t>45</t>
  </si>
  <si>
    <t>566803605</t>
  </si>
  <si>
    <t>46</t>
  </si>
  <si>
    <t>566803809</t>
  </si>
  <si>
    <t>48</t>
  </si>
  <si>
    <t>566804005</t>
  </si>
  <si>
    <t>566804209</t>
  </si>
  <si>
    <t>52</t>
  </si>
  <si>
    <t>566804504</t>
  </si>
  <si>
    <t>55</t>
  </si>
  <si>
    <t>566804800</t>
  </si>
  <si>
    <t>58</t>
  </si>
  <si>
    <t>566805006</t>
  </si>
  <si>
    <t>566805200</t>
  </si>
  <si>
    <t>566805505</t>
  </si>
  <si>
    <t>65</t>
  </si>
  <si>
    <t>566805800</t>
  </si>
  <si>
    <t>68</t>
  </si>
  <si>
    <t>566806007</t>
  </si>
  <si>
    <t>70</t>
  </si>
  <si>
    <t>171750306</t>
  </si>
  <si>
    <t>7175</t>
  </si>
  <si>
    <t>30/16/200</t>
  </si>
  <si>
    <t>171750408</t>
  </si>
  <si>
    <t>30/16/250</t>
  </si>
  <si>
    <t>171750500</t>
  </si>
  <si>
    <t>30/16/315</t>
  </si>
  <si>
    <t>171750907</t>
  </si>
  <si>
    <t>30/22/200</t>
  </si>
  <si>
    <t>171751001</t>
  </si>
  <si>
    <t>30/22/250</t>
  </si>
  <si>
    <t>171751103</t>
  </si>
  <si>
    <t>30/22/315</t>
  </si>
  <si>
    <t>171751205</t>
  </si>
  <si>
    <t>30/22/400</t>
  </si>
  <si>
    <t>171751602</t>
  </si>
  <si>
    <t>30/27/200</t>
  </si>
  <si>
    <t>171751704</t>
  </si>
  <si>
    <t>30/27/250</t>
  </si>
  <si>
    <t>171751806</t>
  </si>
  <si>
    <t>30/27/315</t>
  </si>
  <si>
    <t>171751908</t>
  </si>
  <si>
    <t>30/27/400</t>
  </si>
  <si>
    <t>171752308</t>
  </si>
  <si>
    <t>40/16/200</t>
  </si>
  <si>
    <t>171752400</t>
  </si>
  <si>
    <t>40/16/250</t>
  </si>
  <si>
    <t>171752501</t>
  </si>
  <si>
    <t>40/16/315</t>
  </si>
  <si>
    <t>171752603</t>
  </si>
  <si>
    <t>40/16/400</t>
  </si>
  <si>
    <t>171753003</t>
  </si>
  <si>
    <t>40/22/200</t>
  </si>
  <si>
    <t>171753105</t>
  </si>
  <si>
    <t>40/22/250</t>
  </si>
  <si>
    <t>171753207</t>
  </si>
  <si>
    <t>40/22/315</t>
  </si>
  <si>
    <t>171753309</t>
  </si>
  <si>
    <t>40/22/400</t>
  </si>
  <si>
    <t>171753400</t>
  </si>
  <si>
    <t>40/22/500</t>
  </si>
  <si>
    <t>171753808</t>
  </si>
  <si>
    <t>40/27/200</t>
  </si>
  <si>
    <t>171753900</t>
  </si>
  <si>
    <t>40/27/250</t>
  </si>
  <si>
    <t>171754004</t>
  </si>
  <si>
    <t>40/27/315</t>
  </si>
  <si>
    <t>171754106</t>
  </si>
  <si>
    <t>40/27/400</t>
  </si>
  <si>
    <t>171754208</t>
  </si>
  <si>
    <t>40/27/500</t>
  </si>
  <si>
    <t>171754300</t>
  </si>
  <si>
    <t>40/27/630</t>
  </si>
  <si>
    <t>171754605</t>
  </si>
  <si>
    <t>40/32/160</t>
  </si>
  <si>
    <t>171754809</t>
  </si>
  <si>
    <t>40/32/250</t>
  </si>
  <si>
    <t>171754900</t>
  </si>
  <si>
    <t>40/32/315</t>
  </si>
  <si>
    <t>171755005</t>
  </si>
  <si>
    <t>40/32/400</t>
  </si>
  <si>
    <t>171755107</t>
  </si>
  <si>
    <t>40/32/500</t>
  </si>
  <si>
    <t>171755209</t>
  </si>
  <si>
    <t>40/32/630</t>
  </si>
  <si>
    <t>171755708</t>
  </si>
  <si>
    <t>40/40/315</t>
  </si>
  <si>
    <t>171755800</t>
  </si>
  <si>
    <t>40/40/400</t>
  </si>
  <si>
    <t>171755901</t>
  </si>
  <si>
    <t>40/40/500</t>
  </si>
  <si>
    <t>171756006</t>
  </si>
  <si>
    <t>40/40/630</t>
  </si>
  <si>
    <t>171760508</t>
  </si>
  <si>
    <t>50/22/200</t>
  </si>
  <si>
    <t>171760600</t>
  </si>
  <si>
    <t>50/22/250</t>
  </si>
  <si>
    <t>171760701</t>
  </si>
  <si>
    <t>50/22/315</t>
  </si>
  <si>
    <t>171760803</t>
  </si>
  <si>
    <t>50/22/400</t>
  </si>
  <si>
    <t>171760905</t>
  </si>
  <si>
    <t>50/22/500</t>
  </si>
  <si>
    <t>171761000</t>
  </si>
  <si>
    <t>50/22/630</t>
  </si>
  <si>
    <t>171761600</t>
  </si>
  <si>
    <t>50/27/315</t>
  </si>
  <si>
    <t>171761702</t>
  </si>
  <si>
    <t>50/27/400</t>
  </si>
  <si>
    <t>171761804</t>
  </si>
  <si>
    <t>50/27/500</t>
  </si>
  <si>
    <t>171761906</t>
  </si>
  <si>
    <t>50/27/630</t>
  </si>
  <si>
    <t>171762000</t>
  </si>
  <si>
    <t>50/27/800</t>
  </si>
  <si>
    <t>171762601</t>
  </si>
  <si>
    <t>50/32/315</t>
  </si>
  <si>
    <t>171762703</t>
  </si>
  <si>
    <t>50/32/400</t>
  </si>
  <si>
    <t>171762805</t>
  </si>
  <si>
    <t>50/32/500</t>
  </si>
  <si>
    <t>171762907</t>
  </si>
  <si>
    <t>50/32/630</t>
  </si>
  <si>
    <t>171763001</t>
  </si>
  <si>
    <t>50/32/800</t>
  </si>
  <si>
    <t>171763103</t>
  </si>
  <si>
    <t>50/32/900</t>
  </si>
  <si>
    <t>171763205</t>
  </si>
  <si>
    <t>171763806</t>
  </si>
  <si>
    <t>50/40/400</t>
  </si>
  <si>
    <t>171763908</t>
  </si>
  <si>
    <t>50/40/500</t>
  </si>
  <si>
    <t>171764002</t>
  </si>
  <si>
    <t>50/40/630</t>
  </si>
  <si>
    <t>171764104</t>
  </si>
  <si>
    <t>50/40/800</t>
  </si>
  <si>
    <t>171764206</t>
  </si>
  <si>
    <t>50/40/900</t>
  </si>
  <si>
    <t>171764308</t>
  </si>
  <si>
    <t>50/40/1000</t>
  </si>
  <si>
    <t>171764400</t>
  </si>
  <si>
    <t>50/50/400</t>
  </si>
  <si>
    <t>171764501</t>
  </si>
  <si>
    <t>50/50/500</t>
  </si>
  <si>
    <t>171764603</t>
  </si>
  <si>
    <t>50/50/630</t>
  </si>
  <si>
    <t>171764705</t>
  </si>
  <si>
    <t>50/50/800</t>
  </si>
  <si>
    <t>171764807</t>
  </si>
  <si>
    <t>50/50/900</t>
  </si>
  <si>
    <t>171764909</t>
  </si>
  <si>
    <t>50/50/1000</t>
  </si>
  <si>
    <t>171765207</t>
  </si>
  <si>
    <t>50/60/630</t>
  </si>
  <si>
    <t>171765309</t>
  </si>
  <si>
    <t>50/60/800</t>
  </si>
  <si>
    <t>171765400</t>
  </si>
  <si>
    <t>50/60/900</t>
  </si>
  <si>
    <t>171765502</t>
  </si>
  <si>
    <t>50/60/1000</t>
  </si>
  <si>
    <t>171780300</t>
  </si>
  <si>
    <t>7178</t>
  </si>
  <si>
    <t>171780402</t>
  </si>
  <si>
    <t>171780504</t>
  </si>
  <si>
    <t>171780901</t>
  </si>
  <si>
    <t>171781006</t>
  </si>
  <si>
    <t>171781108</t>
  </si>
  <si>
    <t>171781200</t>
  </si>
  <si>
    <t>171781607</t>
  </si>
  <si>
    <t>171781709</t>
  </si>
  <si>
    <t>171781800</t>
  </si>
  <si>
    <t>171781902</t>
  </si>
  <si>
    <t>171782302</t>
  </si>
  <si>
    <t>171782404</t>
  </si>
  <si>
    <t>171782506</t>
  </si>
  <si>
    <t>171782608</t>
  </si>
  <si>
    <t>171783008</t>
  </si>
  <si>
    <t>171783100</t>
  </si>
  <si>
    <t>171783201</t>
  </si>
  <si>
    <t>171783303</t>
  </si>
  <si>
    <t>171783405</t>
  </si>
  <si>
    <t>171783802</t>
  </si>
  <si>
    <t>171783904</t>
  </si>
  <si>
    <t>171784009</t>
  </si>
  <si>
    <t>171784100</t>
  </si>
  <si>
    <t>171784202</t>
  </si>
  <si>
    <t>171784304</t>
  </si>
  <si>
    <t>171784600</t>
  </si>
  <si>
    <t>171784803</t>
  </si>
  <si>
    <t>171784905</t>
  </si>
  <si>
    <t>171785000</t>
  </si>
  <si>
    <t>171785101</t>
  </si>
  <si>
    <t>171785203</t>
  </si>
  <si>
    <t>171785702</t>
  </si>
  <si>
    <t>171785804</t>
  </si>
  <si>
    <t>171785906</t>
  </si>
  <si>
    <t>171786000</t>
  </si>
  <si>
    <t>171790502</t>
  </si>
  <si>
    <t>171790604</t>
  </si>
  <si>
    <t>171790706</t>
  </si>
  <si>
    <t>171790808</t>
  </si>
  <si>
    <t>171790900</t>
  </si>
  <si>
    <t>171791004</t>
  </si>
  <si>
    <t>171791605</t>
  </si>
  <si>
    <t>171791707</t>
  </si>
  <si>
    <t>171791809</t>
  </si>
  <si>
    <t>171791900</t>
  </si>
  <si>
    <t>171792005</t>
  </si>
  <si>
    <t>171792606</t>
  </si>
  <si>
    <t>171792708</t>
  </si>
  <si>
    <t>171792800</t>
  </si>
  <si>
    <t>171792901</t>
  </si>
  <si>
    <t>171793006</t>
  </si>
  <si>
    <t>171793108</t>
  </si>
  <si>
    <t>171793200</t>
  </si>
  <si>
    <t>50/32/1000</t>
  </si>
  <si>
    <t>171793800</t>
  </si>
  <si>
    <t>171793902</t>
  </si>
  <si>
    <t>171794007</t>
  </si>
  <si>
    <t>171794109</t>
  </si>
  <si>
    <t>171794200</t>
  </si>
  <si>
    <t>171794302</t>
  </si>
  <si>
    <t>171794404</t>
  </si>
  <si>
    <t>171794506</t>
  </si>
  <si>
    <t>171794608</t>
  </si>
  <si>
    <t>171794700</t>
  </si>
  <si>
    <t>171794801</t>
  </si>
  <si>
    <t>171794903</t>
  </si>
  <si>
    <t>171795201</t>
  </si>
  <si>
    <t>171795303</t>
  </si>
  <si>
    <t>171795405</t>
  </si>
  <si>
    <t>171795507</t>
  </si>
  <si>
    <t>171810005</t>
  </si>
  <si>
    <t>7181</t>
  </si>
  <si>
    <t>171810107</t>
  </si>
  <si>
    <t>171810209</t>
  </si>
  <si>
    <t>171810300</t>
  </si>
  <si>
    <t>171810402</t>
  </si>
  <si>
    <t>171810504</t>
  </si>
  <si>
    <t>171810606</t>
  </si>
  <si>
    <t>171810708</t>
  </si>
  <si>
    <t>171810800</t>
  </si>
  <si>
    <t>171810901</t>
  </si>
  <si>
    <t>171811006</t>
  </si>
  <si>
    <t>171811108</t>
  </si>
  <si>
    <t>171811200</t>
  </si>
  <si>
    <t>171811301</t>
  </si>
  <si>
    <t>171811403</t>
  </si>
  <si>
    <t>171811505</t>
  </si>
  <si>
    <t>171811607</t>
  </si>
  <si>
    <t>171811709</t>
  </si>
  <si>
    <t>171811800</t>
  </si>
  <si>
    <t>171811902</t>
  </si>
  <si>
    <t>171812007</t>
  </si>
  <si>
    <t>171812109</t>
  </si>
  <si>
    <t>171812200</t>
  </si>
  <si>
    <t>171812302</t>
  </si>
  <si>
    <t>171812404</t>
  </si>
  <si>
    <t>171812506</t>
  </si>
  <si>
    <t>171812608</t>
  </si>
  <si>
    <t>171812700</t>
  </si>
  <si>
    <t>171812801</t>
  </si>
  <si>
    <t>171812903</t>
  </si>
  <si>
    <t>171813008</t>
  </si>
  <si>
    <t>171813100</t>
  </si>
  <si>
    <t>171813201</t>
  </si>
  <si>
    <t>171813303</t>
  </si>
  <si>
    <t>171815702</t>
  </si>
  <si>
    <t>171815804</t>
  </si>
  <si>
    <t>171815906</t>
  </si>
  <si>
    <t>171816000</t>
  </si>
  <si>
    <t>171816102</t>
  </si>
  <si>
    <t>171816204</t>
  </si>
  <si>
    <t>171816306</t>
  </si>
  <si>
    <t>171816408</t>
  </si>
  <si>
    <t>171816500</t>
  </si>
  <si>
    <t>171816601</t>
  </si>
  <si>
    <t>171816703</t>
  </si>
  <si>
    <t>171816805</t>
  </si>
  <si>
    <t>171816907</t>
  </si>
  <si>
    <t>171817001</t>
  </si>
  <si>
    <t>171817103</t>
  </si>
  <si>
    <t>171817205</t>
  </si>
  <si>
    <t>171817307</t>
  </si>
  <si>
    <t>171817409</t>
  </si>
  <si>
    <t>171817500</t>
  </si>
  <si>
    <t>171817602</t>
  </si>
  <si>
    <t>171817704</t>
  </si>
  <si>
    <t>171817806</t>
  </si>
  <si>
    <t>171817908</t>
  </si>
  <si>
    <t>171818002</t>
  </si>
  <si>
    <t>171818104</t>
  </si>
  <si>
    <t>171818206</t>
  </si>
  <si>
    <t>171818308</t>
  </si>
  <si>
    <t>171818400</t>
  </si>
  <si>
    <t>171818501</t>
  </si>
  <si>
    <t>171818603</t>
  </si>
  <si>
    <t>171818909</t>
  </si>
  <si>
    <t>171819003</t>
  </si>
  <si>
    <t>171819105</t>
  </si>
  <si>
    <t>171819207</t>
  </si>
  <si>
    <t>171840000</t>
  </si>
  <si>
    <t>7184</t>
  </si>
  <si>
    <t>171840101</t>
  </si>
  <si>
    <t>171840203</t>
  </si>
  <si>
    <t>171840305</t>
  </si>
  <si>
    <t>171840407</t>
  </si>
  <si>
    <t>171840509</t>
  </si>
  <si>
    <t>171840600</t>
  </si>
  <si>
    <t>171840702</t>
  </si>
  <si>
    <t>171840804</t>
  </si>
  <si>
    <t>171840906</t>
  </si>
  <si>
    <t>171841000</t>
  </si>
  <si>
    <t>40-27-315</t>
  </si>
  <si>
    <t>171841102</t>
  </si>
  <si>
    <t>171841204</t>
  </si>
  <si>
    <t>171841306</t>
  </si>
  <si>
    <t>171841408</t>
  </si>
  <si>
    <t>171841500</t>
  </si>
  <si>
    <t>171841601</t>
  </si>
  <si>
    <t>171841703</t>
  </si>
  <si>
    <t>171841805</t>
  </si>
  <si>
    <t>171841907</t>
  </si>
  <si>
    <t>171842001</t>
  </si>
  <si>
    <t>171842103</t>
  </si>
  <si>
    <t>171844003</t>
  </si>
  <si>
    <t>171844105</t>
  </si>
  <si>
    <t>171844207</t>
  </si>
  <si>
    <t>171844309</t>
  </si>
  <si>
    <t>171844400</t>
  </si>
  <si>
    <t>171844502</t>
  </si>
  <si>
    <t>171844604</t>
  </si>
  <si>
    <t>171844706</t>
  </si>
  <si>
    <t>171844808</t>
  </si>
  <si>
    <t>171845004</t>
  </si>
  <si>
    <t>171845106</t>
  </si>
  <si>
    <t>171845208</t>
  </si>
  <si>
    <t>171845300</t>
  </si>
  <si>
    <t>171845401</t>
  </si>
  <si>
    <t>171845503</t>
  </si>
  <si>
    <t>171845605</t>
  </si>
  <si>
    <t>171845707</t>
  </si>
  <si>
    <t>171845809</t>
  </si>
  <si>
    <t>171845900</t>
  </si>
  <si>
    <t>171846005</t>
  </si>
  <si>
    <t>171846107</t>
  </si>
  <si>
    <t>171846209</t>
  </si>
  <si>
    <t>171846300</t>
  </si>
  <si>
    <t>171846402</t>
  </si>
  <si>
    <t>171846504</t>
  </si>
  <si>
    <t>171846606</t>
  </si>
  <si>
    <t>171846708</t>
  </si>
  <si>
    <t>171847006</t>
  </si>
  <si>
    <t>50/63/630</t>
  </si>
  <si>
    <t>171847108</t>
  </si>
  <si>
    <t>50/63/800</t>
  </si>
  <si>
    <t>171847200</t>
  </si>
  <si>
    <t>50/63/900</t>
  </si>
  <si>
    <t>171847301</t>
  </si>
  <si>
    <t>50/63/1000</t>
  </si>
  <si>
    <t>171860006</t>
  </si>
  <si>
    <t>7186</t>
  </si>
  <si>
    <t>171860108</t>
  </si>
  <si>
    <t>171860200</t>
  </si>
  <si>
    <t>171860301</t>
  </si>
  <si>
    <t>171860403</t>
  </si>
  <si>
    <t>171860505</t>
  </si>
  <si>
    <t>171860607</t>
  </si>
  <si>
    <t>171860709</t>
  </si>
  <si>
    <t>171860800</t>
  </si>
  <si>
    <t>171860902</t>
  </si>
  <si>
    <t>171861007</t>
  </si>
  <si>
    <t>171861109</t>
  </si>
  <si>
    <t>171861200</t>
  </si>
  <si>
    <t>171861302</t>
  </si>
  <si>
    <t>171861404</t>
  </si>
  <si>
    <t>171863009</t>
  </si>
  <si>
    <t>171863100</t>
  </si>
  <si>
    <t>171863202</t>
  </si>
  <si>
    <t>171863304</t>
  </si>
  <si>
    <t>171863406</t>
  </si>
  <si>
    <t>171863508</t>
  </si>
  <si>
    <t>171863600</t>
  </si>
  <si>
    <t>171863701</t>
  </si>
  <si>
    <t>171863803</t>
  </si>
  <si>
    <t>171863905</t>
  </si>
  <si>
    <t>171864000</t>
  </si>
  <si>
    <t>171864101</t>
  </si>
  <si>
    <t>171864203</t>
  </si>
  <si>
    <t>171864305</t>
  </si>
  <si>
    <t>171864407</t>
  </si>
  <si>
    <t>171864509</t>
  </si>
  <si>
    <t>171864600</t>
  </si>
  <si>
    <t>171864702</t>
  </si>
  <si>
    <t>171864804</t>
  </si>
  <si>
    <t>171864906</t>
  </si>
  <si>
    <t>171865000</t>
  </si>
  <si>
    <t>171865102</t>
  </si>
  <si>
    <t>171865204</t>
  </si>
  <si>
    <t>171865306</t>
  </si>
  <si>
    <t>171865408</t>
  </si>
  <si>
    <t>171865500</t>
  </si>
  <si>
    <t>171865601</t>
  </si>
  <si>
    <t>171865703</t>
  </si>
  <si>
    <t>171865805</t>
  </si>
  <si>
    <t>171865907</t>
  </si>
  <si>
    <t>171866205</t>
  </si>
  <si>
    <t>171866307</t>
  </si>
  <si>
    <t>171866409</t>
  </si>
  <si>
    <t>171866500</t>
  </si>
  <si>
    <t>171880002</t>
  </si>
  <si>
    <t>7188</t>
  </si>
  <si>
    <t>171880104</t>
  </si>
  <si>
    <t>171880206</t>
  </si>
  <si>
    <t>171880308</t>
  </si>
  <si>
    <t>171880400</t>
  </si>
  <si>
    <t>171880501</t>
  </si>
  <si>
    <t>171880603</t>
  </si>
  <si>
    <t>171880705</t>
  </si>
  <si>
    <t>171880807</t>
  </si>
  <si>
    <t>171880909</t>
  </si>
  <si>
    <t>171881003</t>
  </si>
  <si>
    <t>171882208</t>
  </si>
  <si>
    <t>171882300</t>
  </si>
  <si>
    <t>171882401</t>
  </si>
  <si>
    <t>171882503</t>
  </si>
  <si>
    <t>171882605</t>
  </si>
  <si>
    <t>171882707</t>
  </si>
  <si>
    <t>171882809</t>
  </si>
  <si>
    <t>171882900</t>
  </si>
  <si>
    <t>171883005</t>
  </si>
  <si>
    <t>171883107</t>
  </si>
  <si>
    <t>171883209</t>
  </si>
  <si>
    <t>171883300</t>
  </si>
  <si>
    <t>171883402</t>
  </si>
  <si>
    <t>171883504</t>
  </si>
  <si>
    <t>171883606</t>
  </si>
  <si>
    <t>171883708</t>
  </si>
  <si>
    <t>171883800</t>
  </si>
  <si>
    <t>171883901</t>
  </si>
  <si>
    <t>171884006</t>
  </si>
  <si>
    <t>171884108</t>
  </si>
  <si>
    <t>171884200</t>
  </si>
  <si>
    <t>171884301</t>
  </si>
  <si>
    <t>171884403</t>
  </si>
  <si>
    <t>171884505</t>
  </si>
  <si>
    <t>171884607</t>
  </si>
  <si>
    <t>171884709</t>
  </si>
  <si>
    <t>171884800</t>
  </si>
  <si>
    <t>171884902</t>
  </si>
  <si>
    <t>171885200</t>
  </si>
  <si>
    <t>171885302</t>
  </si>
  <si>
    <t>171885404</t>
  </si>
  <si>
    <t>171885506</t>
  </si>
  <si>
    <t>172720501</t>
  </si>
  <si>
    <t>7272</t>
  </si>
  <si>
    <t>16-47-80</t>
  </si>
  <si>
    <t>172720603</t>
  </si>
  <si>
    <t>22-47-80</t>
  </si>
  <si>
    <t>172721604</t>
  </si>
  <si>
    <t>22-70-100</t>
  </si>
  <si>
    <t>172720705</t>
  </si>
  <si>
    <t>27-47-80</t>
  </si>
  <si>
    <t>172721706</t>
  </si>
  <si>
    <t>27-70-100</t>
  </si>
  <si>
    <t>172720807</t>
  </si>
  <si>
    <t>32-47-80</t>
  </si>
  <si>
    <t>172721808</t>
  </si>
  <si>
    <t>32-70-100</t>
  </si>
  <si>
    <t>172721900</t>
  </si>
  <si>
    <t>40-70-100</t>
  </si>
  <si>
    <t>172722900</t>
  </si>
  <si>
    <t>40-86-100</t>
  </si>
  <si>
    <t>172722004</t>
  </si>
  <si>
    <t>50-70-100</t>
  </si>
  <si>
    <t>172723005</t>
  </si>
  <si>
    <t>50-86-100</t>
  </si>
  <si>
    <t>172723107</t>
  </si>
  <si>
    <t>60-86-100</t>
  </si>
  <si>
    <t>172730306</t>
  </si>
  <si>
    <t>7275</t>
  </si>
  <si>
    <t>16-42-60</t>
  </si>
  <si>
    <t>172730500</t>
  </si>
  <si>
    <t>16-48-70</t>
  </si>
  <si>
    <t>172730703</t>
  </si>
  <si>
    <t>16-56-80</t>
  </si>
  <si>
    <t>172731205</t>
  </si>
  <si>
    <t>22-42-60</t>
  </si>
  <si>
    <t>172731409</t>
  </si>
  <si>
    <t>22-48-70</t>
  </si>
  <si>
    <t>172731500</t>
  </si>
  <si>
    <t>22-48-80</t>
  </si>
  <si>
    <t>172731602</t>
  </si>
  <si>
    <t>22-56-80</t>
  </si>
  <si>
    <t>172731704</t>
  </si>
  <si>
    <t>172732206</t>
  </si>
  <si>
    <t>27-42-60</t>
  </si>
  <si>
    <t>172732400</t>
  </si>
  <si>
    <t>27-48-70</t>
  </si>
  <si>
    <t>172732603</t>
  </si>
  <si>
    <t>27-56-80</t>
  </si>
  <si>
    <t>172732705</t>
  </si>
  <si>
    <t>172732909</t>
  </si>
  <si>
    <t>27-85-120</t>
  </si>
  <si>
    <t>172733309</t>
  </si>
  <si>
    <t>32-48-70</t>
  </si>
  <si>
    <t>172733502</t>
  </si>
  <si>
    <t>32-56-80</t>
  </si>
  <si>
    <t>172733604</t>
  </si>
  <si>
    <t>172733808</t>
  </si>
  <si>
    <t>32-85-120</t>
  </si>
  <si>
    <t>172734401</t>
  </si>
  <si>
    <t>40-56-80</t>
  </si>
  <si>
    <t>172734503</t>
  </si>
  <si>
    <t>172734707</t>
  </si>
  <si>
    <t>40-85-120</t>
  </si>
  <si>
    <t>172735300</t>
  </si>
  <si>
    <t>172735504</t>
  </si>
  <si>
    <t>50-85-120</t>
  </si>
  <si>
    <t>172735606</t>
  </si>
  <si>
    <t>50-110-140</t>
  </si>
  <si>
    <t>172736301</t>
  </si>
  <si>
    <t>60-110-140</t>
  </si>
  <si>
    <t>172736607</t>
  </si>
  <si>
    <t>80-110-140</t>
  </si>
  <si>
    <t>172737404</t>
  </si>
  <si>
    <t>100-140-160</t>
  </si>
  <si>
    <t>172810103</t>
  </si>
  <si>
    <t>7285</t>
  </si>
  <si>
    <t>16-1</t>
  </si>
  <si>
    <t>172810205</t>
  </si>
  <si>
    <t>16-2</t>
  </si>
  <si>
    <t>172810307</t>
  </si>
  <si>
    <t>172810348</t>
  </si>
  <si>
    <t>16-4</t>
  </si>
  <si>
    <t>172810376</t>
  </si>
  <si>
    <t>16-5</t>
  </si>
  <si>
    <t>172810409</t>
  </si>
  <si>
    <t>16-6</t>
  </si>
  <si>
    <t>172810500</t>
  </si>
  <si>
    <t>16-10</t>
  </si>
  <si>
    <t>172810602</t>
  </si>
  <si>
    <t>16-20</t>
  </si>
  <si>
    <t>172810704</t>
  </si>
  <si>
    <t>16-30</t>
  </si>
  <si>
    <t>172810001</t>
  </si>
  <si>
    <t>16-60</t>
  </si>
  <si>
    <t>172810806</t>
  </si>
  <si>
    <t>22-1</t>
  </si>
  <si>
    <t>172810908</t>
  </si>
  <si>
    <t>22-2</t>
  </si>
  <si>
    <t>172811002</t>
  </si>
  <si>
    <t>22-3</t>
  </si>
  <si>
    <t>172811043</t>
  </si>
  <si>
    <t>22-4</t>
  </si>
  <si>
    <t>172811071</t>
  </si>
  <si>
    <t>22-5</t>
  </si>
  <si>
    <t>172811104</t>
  </si>
  <si>
    <t>22-6</t>
  </si>
  <si>
    <t>172811206</t>
  </si>
  <si>
    <t>22-10</t>
  </si>
  <si>
    <t>172811308</t>
  </si>
  <si>
    <t>22-20</t>
  </si>
  <si>
    <t>172811400</t>
  </si>
  <si>
    <t>22-30</t>
  </si>
  <si>
    <t>172811501</t>
  </si>
  <si>
    <t>22-60</t>
  </si>
  <si>
    <t>172811555</t>
  </si>
  <si>
    <t>22-100</t>
  </si>
  <si>
    <t>172811603</t>
  </si>
  <si>
    <t>27-1</t>
  </si>
  <si>
    <t>172811705</t>
  </si>
  <si>
    <t>27-2</t>
  </si>
  <si>
    <t>172811807</t>
  </si>
  <si>
    <t>27-3</t>
  </si>
  <si>
    <t>172811848</t>
  </si>
  <si>
    <t>27-4</t>
  </si>
  <si>
    <t>172811876</t>
  </si>
  <si>
    <t>27-5</t>
  </si>
  <si>
    <t>172811909</t>
  </si>
  <si>
    <t>27-6</t>
  </si>
  <si>
    <t>172812003</t>
  </si>
  <si>
    <t>27-10</t>
  </si>
  <si>
    <t>172812105</t>
  </si>
  <si>
    <t>27-20</t>
  </si>
  <si>
    <t>172812207</t>
  </si>
  <si>
    <t>27-30</t>
  </si>
  <si>
    <t>172812309</t>
  </si>
  <si>
    <t>27-60</t>
  </si>
  <si>
    <t>172812400</t>
  </si>
  <si>
    <t>27-100</t>
  </si>
  <si>
    <t>172813401</t>
  </si>
  <si>
    <t>172813503</t>
  </si>
  <si>
    <t>172813605</t>
  </si>
  <si>
    <t>172813646</t>
  </si>
  <si>
    <t>40-4</t>
  </si>
  <si>
    <t>172813674</t>
  </si>
  <si>
    <t>40-5</t>
  </si>
  <si>
    <t>172813707</t>
  </si>
  <si>
    <t>172813809</t>
  </si>
  <si>
    <t>172813900</t>
  </si>
  <si>
    <t>172814005</t>
  </si>
  <si>
    <t>172814107</t>
  </si>
  <si>
    <t>172814209</t>
  </si>
  <si>
    <t>40-100</t>
  </si>
  <si>
    <t>172814300</t>
  </si>
  <si>
    <t>50-1</t>
  </si>
  <si>
    <t>172814402</t>
  </si>
  <si>
    <t>50-2</t>
  </si>
  <si>
    <t>172814504</t>
  </si>
  <si>
    <t>50-3</t>
  </si>
  <si>
    <t>172814558</t>
  </si>
  <si>
    <t>50-5</t>
  </si>
  <si>
    <t>172814606</t>
  </si>
  <si>
    <t>50-6</t>
  </si>
  <si>
    <t>172814708</t>
  </si>
  <si>
    <t>172814800</t>
  </si>
  <si>
    <t>172814901</t>
  </si>
  <si>
    <t>172815006</t>
  </si>
  <si>
    <t>172815108</t>
  </si>
  <si>
    <t>50-100</t>
  </si>
  <si>
    <t>172815200</t>
  </si>
  <si>
    <t>60-1</t>
  </si>
  <si>
    <t>172815301</t>
  </si>
  <si>
    <t>60-2</t>
  </si>
  <si>
    <t>172815403</t>
  </si>
  <si>
    <t>60-3</t>
  </si>
  <si>
    <t>172815457</t>
  </si>
  <si>
    <t>60-5</t>
  </si>
  <si>
    <t>172815505</t>
  </si>
  <si>
    <t>60-6</t>
  </si>
  <si>
    <t>172815607</t>
  </si>
  <si>
    <t>60-10</t>
  </si>
  <si>
    <t>172815709</t>
  </si>
  <si>
    <t>60-20</t>
  </si>
  <si>
    <t>172815800</t>
  </si>
  <si>
    <t>60-30</t>
  </si>
  <si>
    <t>172816109</t>
  </si>
  <si>
    <t>60-40</t>
  </si>
  <si>
    <t>172815902</t>
  </si>
  <si>
    <t>60-60</t>
  </si>
  <si>
    <t>172816007</t>
  </si>
  <si>
    <t>60-100</t>
  </si>
  <si>
    <t>173010000</t>
  </si>
  <si>
    <t>7301</t>
  </si>
  <si>
    <t>40-16-55</t>
  </si>
  <si>
    <t>173010101</t>
  </si>
  <si>
    <t>40-22-55</t>
  </si>
  <si>
    <t>173010203</t>
  </si>
  <si>
    <t>40-27-55</t>
  </si>
  <si>
    <t>173010305</t>
  </si>
  <si>
    <t>40-32-60</t>
  </si>
  <si>
    <t>173010407</t>
  </si>
  <si>
    <t>40-40-60</t>
  </si>
  <si>
    <t>173010509</t>
  </si>
  <si>
    <t>50-16-55</t>
  </si>
  <si>
    <t>173010600</t>
  </si>
  <si>
    <t>50-22-55</t>
  </si>
  <si>
    <t>173010702</t>
  </si>
  <si>
    <t>50-27-55</t>
  </si>
  <si>
    <t>173010804</t>
  </si>
  <si>
    <t>50-32-55</t>
  </si>
  <si>
    <t>173010906</t>
  </si>
  <si>
    <t>50-40-55</t>
  </si>
  <si>
    <t>173011102</t>
  </si>
  <si>
    <t>50-50-70</t>
  </si>
  <si>
    <t>173115103</t>
  </si>
  <si>
    <t>7311</t>
  </si>
  <si>
    <t>30-16-35</t>
  </si>
  <si>
    <t>173115129</t>
  </si>
  <si>
    <t>30-22-35</t>
  </si>
  <si>
    <t>173115144</t>
  </si>
  <si>
    <t>30-27-35</t>
  </si>
  <si>
    <t>173115157</t>
  </si>
  <si>
    <t>30-32-35</t>
  </si>
  <si>
    <t>173115307</t>
  </si>
  <si>
    <t>40-16-37</t>
  </si>
  <si>
    <t>173119107</t>
  </si>
  <si>
    <t>40-16-90</t>
  </si>
  <si>
    <t>173115409</t>
  </si>
  <si>
    <t>40-22-37</t>
  </si>
  <si>
    <t>173119209</t>
  </si>
  <si>
    <t>40-22-90</t>
  </si>
  <si>
    <t>173115500</t>
  </si>
  <si>
    <t>40-27-37</t>
  </si>
  <si>
    <t>173117502</t>
  </si>
  <si>
    <t>40-27-90</t>
  </si>
  <si>
    <t>173115602</t>
  </si>
  <si>
    <t>40-32-37</t>
  </si>
  <si>
    <t>173117604</t>
  </si>
  <si>
    <t>40-32-90</t>
  </si>
  <si>
    <t>173115704</t>
  </si>
  <si>
    <t>40-40-37</t>
  </si>
  <si>
    <t>173117706</t>
  </si>
  <si>
    <t>40-40-90</t>
  </si>
  <si>
    <t>173118401</t>
  </si>
  <si>
    <t>50-22-40</t>
  </si>
  <si>
    <t>173116400</t>
  </si>
  <si>
    <t>50-22-100</t>
  </si>
  <si>
    <t>173118503</t>
  </si>
  <si>
    <t>50-27-40</t>
  </si>
  <si>
    <t>173116501</t>
  </si>
  <si>
    <t>50-27-100</t>
  </si>
  <si>
    <t>173118605</t>
  </si>
  <si>
    <t>50-32-40</t>
  </si>
  <si>
    <t>173116603</t>
  </si>
  <si>
    <t>50-32-100</t>
  </si>
  <si>
    <t>173118707</t>
  </si>
  <si>
    <t>50-40-40</t>
  </si>
  <si>
    <t>173116705</t>
  </si>
  <si>
    <t>50-40-100</t>
  </si>
  <si>
    <t>173118809</t>
  </si>
  <si>
    <t>50-50-40</t>
  </si>
  <si>
    <t>173116807</t>
  </si>
  <si>
    <t>50-50-100</t>
  </si>
  <si>
    <t>173115220</t>
  </si>
  <si>
    <t>30-16-45 QC</t>
  </si>
  <si>
    <t>173115233</t>
  </si>
  <si>
    <t>30-22-45 QC</t>
  </si>
  <si>
    <t>173115246</t>
  </si>
  <si>
    <t>30-27-45 QC</t>
  </si>
  <si>
    <t>173115259</t>
  </si>
  <si>
    <t>30-32-45 QC</t>
  </si>
  <si>
    <t>173115806</t>
  </si>
  <si>
    <t>40-16-50 QC</t>
  </si>
  <si>
    <t>173115819</t>
  </si>
  <si>
    <t>40-16-90 QC</t>
  </si>
  <si>
    <t>173115821</t>
  </si>
  <si>
    <t>40-22-50 QC</t>
  </si>
  <si>
    <t>173115834</t>
  </si>
  <si>
    <t>40-22-90 QC</t>
  </si>
  <si>
    <t>173115847</t>
  </si>
  <si>
    <t>40-27-50 QC</t>
  </si>
  <si>
    <t>173115850</t>
  </si>
  <si>
    <t>40-27-90 QC</t>
  </si>
  <si>
    <t>173115862</t>
  </si>
  <si>
    <t>40-32-50 QC</t>
  </si>
  <si>
    <t>173115875</t>
  </si>
  <si>
    <t>40-32-90 QC</t>
  </si>
  <si>
    <t>173115888</t>
  </si>
  <si>
    <t>40-40-50 QC</t>
  </si>
  <si>
    <t>173115890</t>
  </si>
  <si>
    <t>40-40-90 QC</t>
  </si>
  <si>
    <t>173141104</t>
  </si>
  <si>
    <t>7314</t>
  </si>
  <si>
    <t>40-16-70</t>
  </si>
  <si>
    <t>173141603</t>
  </si>
  <si>
    <t>40-16-100</t>
  </si>
  <si>
    <t>173141206</t>
  </si>
  <si>
    <t>40-22-70</t>
  </si>
  <si>
    <t>173141705</t>
  </si>
  <si>
    <t>40-22-100</t>
  </si>
  <si>
    <t>173141308</t>
  </si>
  <si>
    <t>40-27-70</t>
  </si>
  <si>
    <t>173141807</t>
  </si>
  <si>
    <t>40-27-100</t>
  </si>
  <si>
    <t>173141400</t>
  </si>
  <si>
    <t>40-32-70</t>
  </si>
  <si>
    <t>173141909</t>
  </si>
  <si>
    <t>40-32-100</t>
  </si>
  <si>
    <t>173141501</t>
  </si>
  <si>
    <t>40-40-70</t>
  </si>
  <si>
    <t>173142003</t>
  </si>
  <si>
    <t>40-40-100</t>
  </si>
  <si>
    <t>173142105</t>
  </si>
  <si>
    <t>50-27-75</t>
  </si>
  <si>
    <t>173142400</t>
  </si>
  <si>
    <t>50-27-105</t>
  </si>
  <si>
    <t>173142207</t>
  </si>
  <si>
    <t>173142502</t>
  </si>
  <si>
    <t>50-32-105</t>
  </si>
  <si>
    <t>173142309</t>
  </si>
  <si>
    <t>173142604</t>
  </si>
  <si>
    <t>50-40-105</t>
  </si>
  <si>
    <t>173320203</t>
  </si>
  <si>
    <t>7332</t>
  </si>
  <si>
    <t>173300207</t>
  </si>
  <si>
    <t>30-16-50</t>
  </si>
  <si>
    <t>173350208</t>
  </si>
  <si>
    <t>30-16-73</t>
  </si>
  <si>
    <t>173320305</t>
  </si>
  <si>
    <t>173300309</t>
  </si>
  <si>
    <t>30-22-50</t>
  </si>
  <si>
    <t>173350300</t>
  </si>
  <si>
    <t>30-22-73</t>
  </si>
  <si>
    <t>173320407</t>
  </si>
  <si>
    <t>173300400</t>
  </si>
  <si>
    <t>30-27-50</t>
  </si>
  <si>
    <t>173350401</t>
  </si>
  <si>
    <t>30-27-73</t>
  </si>
  <si>
    <t>173305507</t>
  </si>
  <si>
    <t>30-32-50</t>
  </si>
  <si>
    <t>173321204</t>
  </si>
  <si>
    <t>173301208</t>
  </si>
  <si>
    <t>40-16-52</t>
  </si>
  <si>
    <t>173351209</t>
  </si>
  <si>
    <t>173321306</t>
  </si>
  <si>
    <t>173301300</t>
  </si>
  <si>
    <t>40-22-52</t>
  </si>
  <si>
    <t>173351300</t>
  </si>
  <si>
    <t>40-22-75</t>
  </si>
  <si>
    <t>173321408</t>
  </si>
  <si>
    <t>173301401</t>
  </si>
  <si>
    <t>40-27-52</t>
  </si>
  <si>
    <t>173351402</t>
  </si>
  <si>
    <t>40-27-75</t>
  </si>
  <si>
    <t>173321500</t>
  </si>
  <si>
    <t>40-32-41</t>
  </si>
  <si>
    <t>173301503</t>
  </si>
  <si>
    <t>40-32-52</t>
  </si>
  <si>
    <t>173351504</t>
  </si>
  <si>
    <t>173321601</t>
  </si>
  <si>
    <t>40-40-45</t>
  </si>
  <si>
    <t>173301605</t>
  </si>
  <si>
    <t>40-40-52</t>
  </si>
  <si>
    <t>173351606</t>
  </si>
  <si>
    <t>40-40-75</t>
  </si>
  <si>
    <t>173303200</t>
  </si>
  <si>
    <t>173353200</t>
  </si>
  <si>
    <t>50-16-78</t>
  </si>
  <si>
    <t>173303301</t>
  </si>
  <si>
    <t>173353302</t>
  </si>
  <si>
    <t>50-22-78</t>
  </si>
  <si>
    <t>173303403</t>
  </si>
  <si>
    <t>173353404</t>
  </si>
  <si>
    <t>50-27-78</t>
  </si>
  <si>
    <t>173303505</t>
  </si>
  <si>
    <t>173353506</t>
  </si>
  <si>
    <t>50-32-78</t>
  </si>
  <si>
    <t>173303607</t>
  </si>
  <si>
    <t>173353608</t>
  </si>
  <si>
    <t>50-40-78</t>
  </si>
  <si>
    <t>173303709</t>
  </si>
  <si>
    <t>50-50-55</t>
  </si>
  <si>
    <t>173353700</t>
  </si>
  <si>
    <t>50-50-78</t>
  </si>
  <si>
    <t>173309220</t>
  </si>
  <si>
    <t>30-16-52 QC</t>
  </si>
  <si>
    <t>173309233</t>
  </si>
  <si>
    <t>30-22-52 QC</t>
  </si>
  <si>
    <t>173309246</t>
  </si>
  <si>
    <t>30-27-54 QC</t>
  </si>
  <si>
    <t>173309259</t>
  </si>
  <si>
    <t>30-32-58 QC</t>
  </si>
  <si>
    <t>173309322</t>
  </si>
  <si>
    <t>40-16-52 QC</t>
  </si>
  <si>
    <t>173309335</t>
  </si>
  <si>
    <t>40-22-52 QC</t>
  </si>
  <si>
    <t>173309348</t>
  </si>
  <si>
    <t>40-27-54 QC</t>
  </si>
  <si>
    <t>173309350</t>
  </si>
  <si>
    <t>40-32-58 QC</t>
  </si>
  <si>
    <t>173309363</t>
  </si>
  <si>
    <t>40-40-60 QC</t>
  </si>
  <si>
    <t>173506105</t>
  </si>
  <si>
    <t>7350</t>
  </si>
  <si>
    <t>40-40-30</t>
  </si>
  <si>
    <t>173501508</t>
  </si>
  <si>
    <t>40-40-40</t>
  </si>
  <si>
    <t>173506207</t>
  </si>
  <si>
    <t>40-50-29</t>
  </si>
  <si>
    <t>173507106</t>
  </si>
  <si>
    <t>50-40-30</t>
  </si>
  <si>
    <t>173507208</t>
  </si>
  <si>
    <t>50-50-30</t>
  </si>
  <si>
    <t>173503601</t>
  </si>
  <si>
    <t>173507300</t>
  </si>
  <si>
    <t>50-60-40</t>
  </si>
  <si>
    <t>173508300</t>
  </si>
  <si>
    <t>60-60-40</t>
  </si>
  <si>
    <t>173505705</t>
  </si>
  <si>
    <t>60-60-48</t>
  </si>
  <si>
    <t>173616100</t>
  </si>
  <si>
    <t>7361</t>
  </si>
  <si>
    <t>30-16-45</t>
  </si>
  <si>
    <t>173616202</t>
  </si>
  <si>
    <t>30-22-47</t>
  </si>
  <si>
    <t>173617000</t>
  </si>
  <si>
    <t>173617101</t>
  </si>
  <si>
    <t>173617203</t>
  </si>
  <si>
    <t>173617305</t>
  </si>
  <si>
    <t>173617407</t>
  </si>
  <si>
    <t>173617509</t>
  </si>
  <si>
    <t>50-16-70</t>
  </si>
  <si>
    <t>173617600</t>
  </si>
  <si>
    <t>50-22-70</t>
  </si>
  <si>
    <t>173617702</t>
  </si>
  <si>
    <t>50-27-70</t>
  </si>
  <si>
    <t>173617804</t>
  </si>
  <si>
    <t>50-32-70</t>
  </si>
  <si>
    <t>173617906</t>
  </si>
  <si>
    <t>50-40-70</t>
  </si>
  <si>
    <t>173618000</t>
  </si>
  <si>
    <t>173693205</t>
  </si>
  <si>
    <t>7369</t>
  </si>
  <si>
    <t>173693307</t>
  </si>
  <si>
    <t>173693409</t>
  </si>
  <si>
    <t>30-27-60</t>
  </si>
  <si>
    <t>173693500</t>
  </si>
  <si>
    <t>30-32-60</t>
  </si>
  <si>
    <t>173690100</t>
  </si>
  <si>
    <t>173690600</t>
  </si>
  <si>
    <t>40-16-120</t>
  </si>
  <si>
    <t>173690202</t>
  </si>
  <si>
    <t>40-22-60</t>
  </si>
  <si>
    <t>173690701</t>
  </si>
  <si>
    <t>40-22-120</t>
  </si>
  <si>
    <t>173690304</t>
  </si>
  <si>
    <t>40-27-60</t>
  </si>
  <si>
    <t>173690803</t>
  </si>
  <si>
    <t>40-27-120</t>
  </si>
  <si>
    <t>173690406</t>
  </si>
  <si>
    <t>173690905</t>
  </si>
  <si>
    <t>40-32-120</t>
  </si>
  <si>
    <t>173690508</t>
  </si>
  <si>
    <t>173691101</t>
  </si>
  <si>
    <t>173691702</t>
  </si>
  <si>
    <t>50-16-110</t>
  </si>
  <si>
    <t>173691203</t>
  </si>
  <si>
    <t>50-22-60</t>
  </si>
  <si>
    <t>173691804</t>
  </si>
  <si>
    <t>50-22-110</t>
  </si>
  <si>
    <t>173691305</t>
  </si>
  <si>
    <t>50-27-60</t>
  </si>
  <si>
    <t>173691906</t>
  </si>
  <si>
    <t>50-27-110</t>
  </si>
  <si>
    <t>173691407</t>
  </si>
  <si>
    <t>50-32-60</t>
  </si>
  <si>
    <t>173692102</t>
  </si>
  <si>
    <t>50-32-110</t>
  </si>
  <si>
    <t>173691509</t>
  </si>
  <si>
    <t>50-40-60</t>
  </si>
  <si>
    <t>173692204</t>
  </si>
  <si>
    <t>50-40-110</t>
  </si>
  <si>
    <t>173691600</t>
  </si>
  <si>
    <t>50-50-60</t>
  </si>
  <si>
    <t>173695105</t>
  </si>
  <si>
    <t>40-16-45 AD+B</t>
  </si>
  <si>
    <t>173695120</t>
  </si>
  <si>
    <t>40-16-100 AD+B</t>
  </si>
  <si>
    <t>173695146</t>
  </si>
  <si>
    <t>40-16-130 AD+B</t>
  </si>
  <si>
    <t>173695161</t>
  </si>
  <si>
    <t>40-16-160 AD+B</t>
  </si>
  <si>
    <t>173695207</t>
  </si>
  <si>
    <t>40-22-45 AD+B</t>
  </si>
  <si>
    <t>173695222</t>
  </si>
  <si>
    <t>40-22-100 AD+B</t>
  </si>
  <si>
    <t>173695248</t>
  </si>
  <si>
    <t>40-22-130 AD+B</t>
  </si>
  <si>
    <t>173695263</t>
  </si>
  <si>
    <t>40-22-160 AD+B</t>
  </si>
  <si>
    <t>173695309</t>
  </si>
  <si>
    <t>40-27-60 AD+B</t>
  </si>
  <si>
    <t>173695324</t>
  </si>
  <si>
    <t>40-27-100 AD+B</t>
  </si>
  <si>
    <t>173695340</t>
  </si>
  <si>
    <t>40-27-130 AD+B</t>
  </si>
  <si>
    <t>173695365</t>
  </si>
  <si>
    <t>40-27-160 AD+B</t>
  </si>
  <si>
    <t>173695400</t>
  </si>
  <si>
    <t>40-32-60 AD+B</t>
  </si>
  <si>
    <t>173695426</t>
  </si>
  <si>
    <t>40-32-100 AD+B</t>
  </si>
  <si>
    <t>173695441</t>
  </si>
  <si>
    <t>40-32-130 AD+B</t>
  </si>
  <si>
    <t>173695467</t>
  </si>
  <si>
    <t>40-32-160 AD+B</t>
  </si>
  <si>
    <t>173695502</t>
  </si>
  <si>
    <t>40-40-65 AD+B</t>
  </si>
  <si>
    <t>173695528</t>
  </si>
  <si>
    <t>40-40-100 AD+B</t>
  </si>
  <si>
    <t>173695543</t>
  </si>
  <si>
    <t>40-40-130 AD+B</t>
  </si>
  <si>
    <t>173695569</t>
  </si>
  <si>
    <t>40-40-160 AD+B</t>
  </si>
  <si>
    <t>173696208</t>
  </si>
  <si>
    <t>50-16-50 AD+B</t>
  </si>
  <si>
    <t>173696249</t>
  </si>
  <si>
    <t>50-16-130 AD+B</t>
  </si>
  <si>
    <t>173696264</t>
  </si>
  <si>
    <t>50-16-160 AD+B</t>
  </si>
  <si>
    <t>173696280</t>
  </si>
  <si>
    <t>50-16-200 AD+B</t>
  </si>
  <si>
    <t>173696300</t>
  </si>
  <si>
    <t>50-22-50 AD+B</t>
  </si>
  <si>
    <t>173696325</t>
  </si>
  <si>
    <t>50-22-100 AD+B</t>
  </si>
  <si>
    <t>173696340</t>
  </si>
  <si>
    <t>50-22-130 AD+B</t>
  </si>
  <si>
    <t>173696366</t>
  </si>
  <si>
    <t>50-22-160 AD+B</t>
  </si>
  <si>
    <t>173696381</t>
  </si>
  <si>
    <t>50-22-200 AD+B</t>
  </si>
  <si>
    <t>173696401</t>
  </si>
  <si>
    <t>50-27-55 AD+B</t>
  </si>
  <si>
    <t>173696427</t>
  </si>
  <si>
    <t>50-27-100 AD+B</t>
  </si>
  <si>
    <t>173696442</t>
  </si>
  <si>
    <t>50-27-130 AD+B</t>
  </si>
  <si>
    <t>173696468</t>
  </si>
  <si>
    <t>50-27-160 AD+B</t>
  </si>
  <si>
    <t>173696483</t>
  </si>
  <si>
    <t>50-27-200 AD+B</t>
  </si>
  <si>
    <t>173696503</t>
  </si>
  <si>
    <t>50-32-60 AD+B</t>
  </si>
  <si>
    <t>173696529</t>
  </si>
  <si>
    <t>50-32-100 AD+B</t>
  </si>
  <si>
    <t>173696544</t>
  </si>
  <si>
    <t>50-32-130 AD+B</t>
  </si>
  <si>
    <t>173696560</t>
  </si>
  <si>
    <t>50-32-160 AD+B</t>
  </si>
  <si>
    <t>173696585</t>
  </si>
  <si>
    <t>50-32-200 AD+B</t>
  </si>
  <si>
    <t>173696605</t>
  </si>
  <si>
    <t>50-40-65 AD+B</t>
  </si>
  <si>
    <t>173696620</t>
  </si>
  <si>
    <t>50-40-100 AD+B</t>
  </si>
  <si>
    <t>173696646</t>
  </si>
  <si>
    <t>50-40-130 AD+B</t>
  </si>
  <si>
    <t>173696661</t>
  </si>
  <si>
    <t>50-40-160 AD+B</t>
  </si>
  <si>
    <t>173696687</t>
  </si>
  <si>
    <t>50-40-200 AD+B</t>
  </si>
  <si>
    <t>173696707</t>
  </si>
  <si>
    <t>50-50-65 AD+B</t>
  </si>
  <si>
    <t>173696722</t>
  </si>
  <si>
    <t>50-50-100 AD+B</t>
  </si>
  <si>
    <t>173696748</t>
  </si>
  <si>
    <t>50-50-130 AD+B</t>
  </si>
  <si>
    <t>173696763</t>
  </si>
  <si>
    <t>50-50-160 AD+B</t>
  </si>
  <si>
    <t>173696789</t>
  </si>
  <si>
    <t>50-50-200 AD+B</t>
  </si>
  <si>
    <t>173721000</t>
  </si>
  <si>
    <t>7372</t>
  </si>
  <si>
    <t>40-16-95</t>
  </si>
  <si>
    <t>173721101</t>
  </si>
  <si>
    <t>40-16-125</t>
  </si>
  <si>
    <t>173721203</t>
  </si>
  <si>
    <t>40-22-95</t>
  </si>
  <si>
    <t>173721305</t>
  </si>
  <si>
    <t>40-22-125</t>
  </si>
  <si>
    <t>173721407</t>
  </si>
  <si>
    <t>40-27-95</t>
  </si>
  <si>
    <t>173721509</t>
  </si>
  <si>
    <t>40-27-125</t>
  </si>
  <si>
    <t>173721600</t>
  </si>
  <si>
    <t>40-32-95</t>
  </si>
  <si>
    <t>173721702</t>
  </si>
  <si>
    <t>40-32-125</t>
  </si>
  <si>
    <t>173722000</t>
  </si>
  <si>
    <t>173722102</t>
  </si>
  <si>
    <t>50-22-125</t>
  </si>
  <si>
    <t>173722204</t>
  </si>
  <si>
    <t>173722306</t>
  </si>
  <si>
    <t>50-27-125</t>
  </si>
  <si>
    <t>173722408</t>
  </si>
  <si>
    <t>173722500</t>
  </si>
  <si>
    <t>50-32-125</t>
  </si>
  <si>
    <t>173722601</t>
  </si>
  <si>
    <t>173722703</t>
  </si>
  <si>
    <t>50-40-125</t>
  </si>
  <si>
    <t>173731008</t>
  </si>
  <si>
    <t>7373</t>
  </si>
  <si>
    <t>173731100</t>
  </si>
  <si>
    <t>173731201</t>
  </si>
  <si>
    <t>173731303</t>
  </si>
  <si>
    <t>173731405</t>
  </si>
  <si>
    <t>173731507</t>
  </si>
  <si>
    <t>173731609</t>
  </si>
  <si>
    <t>173731700</t>
  </si>
  <si>
    <t>173732009</t>
  </si>
  <si>
    <t>173732100</t>
  </si>
  <si>
    <t>173732202</t>
  </si>
  <si>
    <t>173732304</t>
  </si>
  <si>
    <t>173732406</t>
  </si>
  <si>
    <t>173732508</t>
  </si>
  <si>
    <t>173732600</t>
  </si>
  <si>
    <t>173732701</t>
  </si>
  <si>
    <t>173883100</t>
  </si>
  <si>
    <t>7388</t>
  </si>
  <si>
    <t>30-16-43</t>
  </si>
  <si>
    <t>173883201</t>
  </si>
  <si>
    <t>30-22-43</t>
  </si>
  <si>
    <t>173883303</t>
  </si>
  <si>
    <t>30-27-43</t>
  </si>
  <si>
    <t>173883405</t>
  </si>
  <si>
    <t>30-32-45</t>
  </si>
  <si>
    <t>173880107</t>
  </si>
  <si>
    <t>173880606</t>
  </si>
  <si>
    <t>173880209</t>
  </si>
  <si>
    <t>173880708</t>
  </si>
  <si>
    <t>173880300</t>
  </si>
  <si>
    <t>173880800</t>
  </si>
  <si>
    <t>173880402</t>
  </si>
  <si>
    <t>173880901</t>
  </si>
  <si>
    <t>173880504</t>
  </si>
  <si>
    <t>173881108</t>
  </si>
  <si>
    <t>50-16-65</t>
  </si>
  <si>
    <t>173881709</t>
  </si>
  <si>
    <t>173881200</t>
  </si>
  <si>
    <t>50-22-65</t>
  </si>
  <si>
    <t>173881800</t>
  </si>
  <si>
    <t>173881301</t>
  </si>
  <si>
    <t>50-27-65</t>
  </si>
  <si>
    <t>173881902</t>
  </si>
  <si>
    <t>173881403</t>
  </si>
  <si>
    <t>50-32-65</t>
  </si>
  <si>
    <t>173882109</t>
  </si>
  <si>
    <t>173881505</t>
  </si>
  <si>
    <t>173882200</t>
  </si>
  <si>
    <t>173881607</t>
  </si>
  <si>
    <t>173887103</t>
  </si>
  <si>
    <t>173887129</t>
  </si>
  <si>
    <t>173887144</t>
  </si>
  <si>
    <t>173887160</t>
  </si>
  <si>
    <t>173887185</t>
  </si>
  <si>
    <t>173887205</t>
  </si>
  <si>
    <t>173887220</t>
  </si>
  <si>
    <t>173887246</t>
  </si>
  <si>
    <t>173887261</t>
  </si>
  <si>
    <t>40-27-50 AD+B</t>
  </si>
  <si>
    <t>173887287</t>
  </si>
  <si>
    <t>173887307</t>
  </si>
  <si>
    <t>173887322</t>
  </si>
  <si>
    <t>173887348</t>
  </si>
  <si>
    <t>40-32-55 AD+B</t>
  </si>
  <si>
    <t>173887363</t>
  </si>
  <si>
    <t>173887389</t>
  </si>
  <si>
    <t>173887409</t>
  </si>
  <si>
    <t>173887424</t>
  </si>
  <si>
    <t>40-40-60 AD+B</t>
  </si>
  <si>
    <t>173887440</t>
  </si>
  <si>
    <t>173887465</t>
  </si>
  <si>
    <t>173887480</t>
  </si>
  <si>
    <t>173888104</t>
  </si>
  <si>
    <t>50-16-55 AD+B</t>
  </si>
  <si>
    <t>173888120</t>
  </si>
  <si>
    <t>50-16-100 AD+B</t>
  </si>
  <si>
    <t>173888145</t>
  </si>
  <si>
    <t>173888160</t>
  </si>
  <si>
    <t>173888186</t>
  </si>
  <si>
    <t>173888206</t>
  </si>
  <si>
    <t>50-22-55 AD+B</t>
  </si>
  <si>
    <t>173888221</t>
  </si>
  <si>
    <t>173888247</t>
  </si>
  <si>
    <t>173888262</t>
  </si>
  <si>
    <t>173888288</t>
  </si>
  <si>
    <t>173888308</t>
  </si>
  <si>
    <t>50-27-60 AD+B</t>
  </si>
  <si>
    <t>173888323</t>
  </si>
  <si>
    <t>173888349</t>
  </si>
  <si>
    <t>173888364</t>
  </si>
  <si>
    <t>173888380</t>
  </si>
  <si>
    <t>173888400</t>
  </si>
  <si>
    <t>50-32-65 AD+B</t>
  </si>
  <si>
    <t>173888425</t>
  </si>
  <si>
    <t>173888440</t>
  </si>
  <si>
    <t>173888466</t>
  </si>
  <si>
    <t>173888481</t>
  </si>
  <si>
    <t>173888501</t>
  </si>
  <si>
    <t>50-40-70 AD+B</t>
  </si>
  <si>
    <t>173888527</t>
  </si>
  <si>
    <t>173888542</t>
  </si>
  <si>
    <t>173888568</t>
  </si>
  <si>
    <t>173888583</t>
  </si>
  <si>
    <t>173888603</t>
  </si>
  <si>
    <t>50-50-70 AD+B</t>
  </si>
  <si>
    <t>173888629</t>
  </si>
  <si>
    <t>173888644</t>
  </si>
  <si>
    <t>173888660</t>
  </si>
  <si>
    <t>173888685</t>
  </si>
  <si>
    <t>174302205</t>
  </si>
  <si>
    <t>7430</t>
  </si>
  <si>
    <t>2-16-61</t>
  </si>
  <si>
    <t>174302307</t>
  </si>
  <si>
    <t>2-22-61</t>
  </si>
  <si>
    <t>174303206</t>
  </si>
  <si>
    <t>3-16-63</t>
  </si>
  <si>
    <t>174303308</t>
  </si>
  <si>
    <t>3-22-63</t>
  </si>
  <si>
    <t>174303400</t>
  </si>
  <si>
    <t>3-27-63</t>
  </si>
  <si>
    <t>174303501</t>
  </si>
  <si>
    <t>3-32-63</t>
  </si>
  <si>
    <t>174304207</t>
  </si>
  <si>
    <t>4-16-70</t>
  </si>
  <si>
    <t>174304309</t>
  </si>
  <si>
    <t>4-22-70</t>
  </si>
  <si>
    <t>174304400</t>
  </si>
  <si>
    <t>4-27-70</t>
  </si>
  <si>
    <t>174304502</t>
  </si>
  <si>
    <t>4-32-70</t>
  </si>
  <si>
    <t>174304604</t>
  </si>
  <si>
    <t>4-40-70</t>
  </si>
  <si>
    <t>174305208</t>
  </si>
  <si>
    <t>5-16-75</t>
  </si>
  <si>
    <t>174305300</t>
  </si>
  <si>
    <t>5-22-75</t>
  </si>
  <si>
    <t>174305401</t>
  </si>
  <si>
    <t>5-27-75</t>
  </si>
  <si>
    <t>174305503</t>
  </si>
  <si>
    <t>5-32-75</t>
  </si>
  <si>
    <t>174305605</t>
  </si>
  <si>
    <t>5-40-75</t>
  </si>
  <si>
    <t>174305707</t>
  </si>
  <si>
    <t>5-50-75</t>
  </si>
  <si>
    <t>174322201</t>
  </si>
  <si>
    <t>2-16-46</t>
  </si>
  <si>
    <t>174322303</t>
  </si>
  <si>
    <t>2-22-46</t>
  </si>
  <si>
    <t>174323202</t>
  </si>
  <si>
    <t>3-16-48</t>
  </si>
  <si>
    <t>174323304</t>
  </si>
  <si>
    <t>3-22-48</t>
  </si>
  <si>
    <t>174323406</t>
  </si>
  <si>
    <t>3-27-48</t>
  </si>
  <si>
    <t>174324203</t>
  </si>
  <si>
    <t>4-16-55</t>
  </si>
  <si>
    <t>174324305</t>
  </si>
  <si>
    <t>4-22-55</t>
  </si>
  <si>
    <t>174324407</t>
  </si>
  <si>
    <t>4-27-55</t>
  </si>
  <si>
    <t>174324509</t>
  </si>
  <si>
    <t>4-32-55</t>
  </si>
  <si>
    <t>174502108</t>
  </si>
  <si>
    <t>7450</t>
  </si>
  <si>
    <t>2/5</t>
  </si>
  <si>
    <t>174502200</t>
  </si>
  <si>
    <t>2/8</t>
  </si>
  <si>
    <t>174502301</t>
  </si>
  <si>
    <t>2/10</t>
  </si>
  <si>
    <t>174503404</t>
  </si>
  <si>
    <t>3/13</t>
  </si>
  <si>
    <t>174503506</t>
  </si>
  <si>
    <t>3/16</t>
  </si>
  <si>
    <t>174504609</t>
  </si>
  <si>
    <t>4/22</t>
  </si>
  <si>
    <t>174504700</t>
  </si>
  <si>
    <t>4/27</t>
  </si>
  <si>
    <t>174504802</t>
  </si>
  <si>
    <t>4/32</t>
  </si>
  <si>
    <t>174504904</t>
  </si>
  <si>
    <t>4/40</t>
  </si>
  <si>
    <t>174505905</t>
  </si>
  <si>
    <t>5/50</t>
  </si>
  <si>
    <t>175103312</t>
  </si>
  <si>
    <t>7510</t>
  </si>
  <si>
    <t>20-16-K</t>
  </si>
  <si>
    <t>175103414</t>
  </si>
  <si>
    <t>20-22-K</t>
  </si>
  <si>
    <t>175105314</t>
  </si>
  <si>
    <t>28-16-K</t>
  </si>
  <si>
    <t>175105416</t>
  </si>
  <si>
    <t>28-22-K</t>
  </si>
  <si>
    <t>175105518</t>
  </si>
  <si>
    <t>28-27-K</t>
  </si>
  <si>
    <t>175105610</t>
  </si>
  <si>
    <t>28-32-K</t>
  </si>
  <si>
    <t>175106315</t>
  </si>
  <si>
    <t>36-16-K</t>
  </si>
  <si>
    <t>175106417</t>
  </si>
  <si>
    <t>36-22-K</t>
  </si>
  <si>
    <t>175106519</t>
  </si>
  <si>
    <t>36-27-K</t>
  </si>
  <si>
    <t>175106610</t>
  </si>
  <si>
    <t>36-32-K</t>
  </si>
  <si>
    <t>175107316</t>
  </si>
  <si>
    <t>175107418</t>
  </si>
  <si>
    <t>175107510</t>
  </si>
  <si>
    <t>48-27 K</t>
  </si>
  <si>
    <t>175107611</t>
  </si>
  <si>
    <t>48-32 K</t>
  </si>
  <si>
    <t>175107713</t>
  </si>
  <si>
    <t>48-40 K</t>
  </si>
  <si>
    <t>175200009</t>
  </si>
  <si>
    <t>7520</t>
  </si>
  <si>
    <t>28-16</t>
  </si>
  <si>
    <t>175200100</t>
  </si>
  <si>
    <t>28-22</t>
  </si>
  <si>
    <t>175200113</t>
  </si>
  <si>
    <t>28-27</t>
  </si>
  <si>
    <t>175200202</t>
  </si>
  <si>
    <t>28-32</t>
  </si>
  <si>
    <t>175200215</t>
  </si>
  <si>
    <t>36-16</t>
  </si>
  <si>
    <t>175200304</t>
  </si>
  <si>
    <t>36-22</t>
  </si>
  <si>
    <t>175200317</t>
  </si>
  <si>
    <t>36-27</t>
  </si>
  <si>
    <t>175200406</t>
  </si>
  <si>
    <t>36-32</t>
  </si>
  <si>
    <t>175200419</t>
  </si>
  <si>
    <t>48-16</t>
  </si>
  <si>
    <t>175200508</t>
  </si>
  <si>
    <t>48-22</t>
  </si>
  <si>
    <t>175200510</t>
  </si>
  <si>
    <t>48-27</t>
  </si>
  <si>
    <t>175200600</t>
  </si>
  <si>
    <t>48-32</t>
  </si>
  <si>
    <t>175200612</t>
  </si>
  <si>
    <t>48-40</t>
  </si>
  <si>
    <t>176160417</t>
  </si>
  <si>
    <t>7616</t>
  </si>
  <si>
    <t>30-ER16-50</t>
  </si>
  <si>
    <t>176160623</t>
  </si>
  <si>
    <t>30-ER32-50</t>
  </si>
  <si>
    <t>176160302</t>
  </si>
  <si>
    <t>40-ER25-60</t>
  </si>
  <si>
    <t>176160700</t>
  </si>
  <si>
    <t>40-ER32-60</t>
  </si>
  <si>
    <t>176163600</t>
  </si>
  <si>
    <t>40-ER32-130</t>
  </si>
  <si>
    <t>176161303</t>
  </si>
  <si>
    <t>40-ER40-60</t>
  </si>
  <si>
    <t>176161802</t>
  </si>
  <si>
    <t>50-ER32-70</t>
  </si>
  <si>
    <t>176162905</t>
  </si>
  <si>
    <t>50-ER32-130</t>
  </si>
  <si>
    <t>176162304</t>
  </si>
  <si>
    <t>50-ER40-70</t>
  </si>
  <si>
    <t>176162600</t>
  </si>
  <si>
    <t>50-ER40-130</t>
  </si>
  <si>
    <t>176168618</t>
  </si>
  <si>
    <t>30-16-50 QC</t>
  </si>
  <si>
    <t>176168710</t>
  </si>
  <si>
    <t>30-32-50 QC</t>
  </si>
  <si>
    <t>176168776</t>
  </si>
  <si>
    <t>40-16-100 QC</t>
  </si>
  <si>
    <t>176168913</t>
  </si>
  <si>
    <t>40-32-60 QC</t>
  </si>
  <si>
    <t>176169517</t>
  </si>
  <si>
    <t>40-32-130 QC</t>
  </si>
  <si>
    <t>176169710</t>
  </si>
  <si>
    <t>176164128</t>
  </si>
  <si>
    <t>40-ER16-100 S</t>
  </si>
  <si>
    <t>176164220</t>
  </si>
  <si>
    <t>40-ER16-150 S</t>
  </si>
  <si>
    <t>176164525</t>
  </si>
  <si>
    <t>50-ER16-100 S</t>
  </si>
  <si>
    <t>176164627</t>
  </si>
  <si>
    <t>50-ER16-150 S</t>
  </si>
  <si>
    <t>176160404</t>
  </si>
  <si>
    <t>30-ER16-50 KPL</t>
  </si>
  <si>
    <t>176160506</t>
  </si>
  <si>
    <t>30-ER32-50 KPL</t>
  </si>
  <si>
    <t>176160109</t>
  </si>
  <si>
    <t>40-ER25-60 KPL</t>
  </si>
  <si>
    <t>176160801</t>
  </si>
  <si>
    <t>40-ER32-60 KPL</t>
  </si>
  <si>
    <t>176163407</t>
  </si>
  <si>
    <t>40-ER32-130 KPL</t>
  </si>
  <si>
    <t>176161100</t>
  </si>
  <si>
    <t>40-ER40-60 KPL</t>
  </si>
  <si>
    <t>176161609</t>
  </si>
  <si>
    <t>50-ER32-70 KPL</t>
  </si>
  <si>
    <t>176162701</t>
  </si>
  <si>
    <t>50-ER32-130 KPL</t>
  </si>
  <si>
    <t>176162100</t>
  </si>
  <si>
    <t>50-ER40-70 KPL</t>
  </si>
  <si>
    <t>176160519</t>
  </si>
  <si>
    <t>30-ER32-50-PL</t>
  </si>
  <si>
    <t>176160827</t>
  </si>
  <si>
    <t>40-ER32-60-PL</t>
  </si>
  <si>
    <t>176161611</t>
  </si>
  <si>
    <t>50-ER32-70-PL</t>
  </si>
  <si>
    <t>176164102</t>
  </si>
  <si>
    <t>40-ER16-100-S KPL</t>
  </si>
  <si>
    <t>176164204</t>
  </si>
  <si>
    <t>40-ER16-150-S KPL</t>
  </si>
  <si>
    <t>176164500</t>
  </si>
  <si>
    <t>50-ER16-100-S KPL</t>
  </si>
  <si>
    <t>176164601</t>
  </si>
  <si>
    <t>50-ER16-150-S KPL</t>
  </si>
  <si>
    <t>176170621</t>
  </si>
  <si>
    <t>7617</t>
  </si>
  <si>
    <t>30-ER16-60</t>
  </si>
  <si>
    <t>176170690</t>
  </si>
  <si>
    <t>30-ER25-60</t>
  </si>
  <si>
    <t>176170647</t>
  </si>
  <si>
    <t>30-ER32-60</t>
  </si>
  <si>
    <t>176170265</t>
  </si>
  <si>
    <t>40-ER16-60</t>
  </si>
  <si>
    <t>176170005</t>
  </si>
  <si>
    <t>176170237</t>
  </si>
  <si>
    <t>40-ER25-100</t>
  </si>
  <si>
    <t>176170240</t>
  </si>
  <si>
    <t>40-ER25-130</t>
  </si>
  <si>
    <t>176170300</t>
  </si>
  <si>
    <t>40-ER32-70</t>
  </si>
  <si>
    <t>176170558</t>
  </si>
  <si>
    <t>40-ER32-100</t>
  </si>
  <si>
    <t>176171301</t>
  </si>
  <si>
    <t>176170901</t>
  </si>
  <si>
    <t>40-ER40-70</t>
  </si>
  <si>
    <t>176170914</t>
  </si>
  <si>
    <t>40-ER40-80</t>
  </si>
  <si>
    <t>176171403</t>
  </si>
  <si>
    <t>50-ER25-100</t>
  </si>
  <si>
    <t>176171457</t>
  </si>
  <si>
    <t>50-ER25-160</t>
  </si>
  <si>
    <t>176171709</t>
  </si>
  <si>
    <t>176172007</t>
  </si>
  <si>
    <t>176172302</t>
  </si>
  <si>
    <t>50-ER40-80</t>
  </si>
  <si>
    <t>176172700</t>
  </si>
  <si>
    <t>176172801</t>
  </si>
  <si>
    <t>50-40-160</t>
  </si>
  <si>
    <t>176176347</t>
  </si>
  <si>
    <t>40-ER16-60 AD+B</t>
  </si>
  <si>
    <t>176176464</t>
  </si>
  <si>
    <t>40-ER25-60 AD+B</t>
  </si>
  <si>
    <t>176176480</t>
  </si>
  <si>
    <t>40-ER25-160 AD+B</t>
  </si>
  <si>
    <t>176176500</t>
  </si>
  <si>
    <t>40-ER32-70 AD+B</t>
  </si>
  <si>
    <t>176176540</t>
  </si>
  <si>
    <t>40-ER32-160 AD+B</t>
  </si>
  <si>
    <t>176176566</t>
  </si>
  <si>
    <t>40-ER40-70 AD+B</t>
  </si>
  <si>
    <t>176176668</t>
  </si>
  <si>
    <t>50-ER32-70 AD+B</t>
  </si>
  <si>
    <t>176176744</t>
  </si>
  <si>
    <t>50-ER32-160 AD+B</t>
  </si>
  <si>
    <t>176176785</t>
  </si>
  <si>
    <t>50-ER40-80 AD+B</t>
  </si>
  <si>
    <t>176176820</t>
  </si>
  <si>
    <t>50-ER40-160 AD+B</t>
  </si>
  <si>
    <t>176174126</t>
  </si>
  <si>
    <t>176174228</t>
  </si>
  <si>
    <t>176174523</t>
  </si>
  <si>
    <t>176174625</t>
  </si>
  <si>
    <t>176176388</t>
  </si>
  <si>
    <t>40-ER16-100 S AD+B</t>
  </si>
  <si>
    <t>176176423</t>
  </si>
  <si>
    <t>40-ER16-160 S AD+B</t>
  </si>
  <si>
    <t>176176581</t>
  </si>
  <si>
    <t>50-ER16-100 S AD+B</t>
  </si>
  <si>
    <t>176176627</t>
  </si>
  <si>
    <t>50-ER16-160 S AD+B</t>
  </si>
  <si>
    <t>176170619</t>
  </si>
  <si>
    <t>30-ER16-60-KPL</t>
  </si>
  <si>
    <t>176170634</t>
  </si>
  <si>
    <t>30-ER32-60-KPL</t>
  </si>
  <si>
    <t>176170107</t>
  </si>
  <si>
    <t>40-ER25-60-KPL</t>
  </si>
  <si>
    <t>176170402</t>
  </si>
  <si>
    <t>40-ER32-70-KPL</t>
  </si>
  <si>
    <t>176171108</t>
  </si>
  <si>
    <t>40-ER32-130-KPL</t>
  </si>
  <si>
    <t>176170708</t>
  </si>
  <si>
    <t>40-ER40-70-KPL</t>
  </si>
  <si>
    <t>176171505</t>
  </si>
  <si>
    <t>50-ER32-70-KPL</t>
  </si>
  <si>
    <t>176171800</t>
  </si>
  <si>
    <t>50-ER32-130-KPL</t>
  </si>
  <si>
    <t>176172109</t>
  </si>
  <si>
    <t>50-ER40-80-KPL</t>
  </si>
  <si>
    <t>176172506</t>
  </si>
  <si>
    <t>50-ER40-130-KPL</t>
  </si>
  <si>
    <t>176174100</t>
  </si>
  <si>
    <t>176174202</t>
  </si>
  <si>
    <t>176174508</t>
  </si>
  <si>
    <t>176174600</t>
  </si>
  <si>
    <t>176170650</t>
  </si>
  <si>
    <t>30-ER32-60-PL</t>
  </si>
  <si>
    <t>176170428</t>
  </si>
  <si>
    <t>40-ER32-70-PL</t>
  </si>
  <si>
    <t>40-ER25-130 AD+B</t>
  </si>
  <si>
    <t>176179502</t>
  </si>
  <si>
    <t>7618</t>
  </si>
  <si>
    <t>11-1</t>
  </si>
  <si>
    <t>176179515</t>
  </si>
  <si>
    <t>11-1,5</t>
  </si>
  <si>
    <t>176179528</t>
  </si>
  <si>
    <t>11-2</t>
  </si>
  <si>
    <t>176179530</t>
  </si>
  <si>
    <t>11-2,5</t>
  </si>
  <si>
    <t>176179543</t>
  </si>
  <si>
    <t>11-3</t>
  </si>
  <si>
    <t>176179556</t>
  </si>
  <si>
    <t>11-3,5</t>
  </si>
  <si>
    <t>176179569</t>
  </si>
  <si>
    <t>11-4</t>
  </si>
  <si>
    <t>176179571</t>
  </si>
  <si>
    <t>11-4,5</t>
  </si>
  <si>
    <t>176179584</t>
  </si>
  <si>
    <t>11-5</t>
  </si>
  <si>
    <t>176179597</t>
  </si>
  <si>
    <t>11-5,5</t>
  </si>
  <si>
    <t>176179604</t>
  </si>
  <si>
    <t>11-6</t>
  </si>
  <si>
    <t>176179617</t>
  </si>
  <si>
    <t>11-6,5</t>
  </si>
  <si>
    <t>176179620</t>
  </si>
  <si>
    <t>11-7</t>
  </si>
  <si>
    <t>176179900</t>
  </si>
  <si>
    <t>176180003</t>
  </si>
  <si>
    <t>176180105</t>
  </si>
  <si>
    <t>176180207</t>
  </si>
  <si>
    <t>176180309</t>
  </si>
  <si>
    <t>176180400</t>
  </si>
  <si>
    <t>16-7</t>
  </si>
  <si>
    <t>176180502</t>
  </si>
  <si>
    <t>16-8</t>
  </si>
  <si>
    <t>176180604</t>
  </si>
  <si>
    <t>16-9</t>
  </si>
  <si>
    <t>176180706</t>
  </si>
  <si>
    <t>176181004</t>
  </si>
  <si>
    <t>20-3</t>
  </si>
  <si>
    <t>176181106</t>
  </si>
  <si>
    <t>20-4</t>
  </si>
  <si>
    <t>176181208</t>
  </si>
  <si>
    <t>20-5</t>
  </si>
  <si>
    <t>176181300</t>
  </si>
  <si>
    <t>176181401</t>
  </si>
  <si>
    <t>20-7</t>
  </si>
  <si>
    <t>176181503</t>
  </si>
  <si>
    <t>176181605</t>
  </si>
  <si>
    <t>20-9</t>
  </si>
  <si>
    <t>176181707</t>
  </si>
  <si>
    <t>176181809</t>
  </si>
  <si>
    <t>20-11</t>
  </si>
  <si>
    <t>176181900</t>
  </si>
  <si>
    <t>176182005</t>
  </si>
  <si>
    <t>20-13</t>
  </si>
  <si>
    <t>176183403</t>
  </si>
  <si>
    <t>25-2</t>
  </si>
  <si>
    <t>176183505</t>
  </si>
  <si>
    <t>25-3</t>
  </si>
  <si>
    <t>176183607</t>
  </si>
  <si>
    <t>25-4</t>
  </si>
  <si>
    <t>176183709</t>
  </si>
  <si>
    <t>176183800</t>
  </si>
  <si>
    <t>176183902</t>
  </si>
  <si>
    <t>25-7</t>
  </si>
  <si>
    <t>176184007</t>
  </si>
  <si>
    <t>176184109</t>
  </si>
  <si>
    <t>25-9</t>
  </si>
  <si>
    <t>176184200</t>
  </si>
  <si>
    <t>176184302</t>
  </si>
  <si>
    <t>25-11</t>
  </si>
  <si>
    <t>176184404</t>
  </si>
  <si>
    <t>176184506</t>
  </si>
  <si>
    <t>25-13</t>
  </si>
  <si>
    <t>176184608</t>
  </si>
  <si>
    <t>176184700</t>
  </si>
  <si>
    <t>25-15</t>
  </si>
  <si>
    <t>176184801</t>
  </si>
  <si>
    <t>176185100</t>
  </si>
  <si>
    <t>32-3</t>
  </si>
  <si>
    <t>176185201</t>
  </si>
  <si>
    <t>32-4</t>
  </si>
  <si>
    <t>176185303</t>
  </si>
  <si>
    <t>32-5</t>
  </si>
  <si>
    <t>176185405</t>
  </si>
  <si>
    <t>176185507</t>
  </si>
  <si>
    <t>32-7</t>
  </si>
  <si>
    <t>176185609</t>
  </si>
  <si>
    <t>176185700</t>
  </si>
  <si>
    <t>32-9</t>
  </si>
  <si>
    <t>176185802</t>
  </si>
  <si>
    <t>176185904</t>
  </si>
  <si>
    <t>32-11</t>
  </si>
  <si>
    <t>176186009</t>
  </si>
  <si>
    <t>176186100</t>
  </si>
  <si>
    <t>32-13</t>
  </si>
  <si>
    <t>176186202</t>
  </si>
  <si>
    <t>176186304</t>
  </si>
  <si>
    <t>32-15</t>
  </si>
  <si>
    <t>176186406</t>
  </si>
  <si>
    <t>176186508</t>
  </si>
  <si>
    <t>32-17</t>
  </si>
  <si>
    <t>176186600</t>
  </si>
  <si>
    <t>32-18</t>
  </si>
  <si>
    <t>176186701</t>
  </si>
  <si>
    <t>32-19</t>
  </si>
  <si>
    <t>176186803</t>
  </si>
  <si>
    <t>176187101</t>
  </si>
  <si>
    <t>176187203</t>
  </si>
  <si>
    <t>176187305</t>
  </si>
  <si>
    <t>176187407</t>
  </si>
  <si>
    <t>176187509</t>
  </si>
  <si>
    <t>40-7</t>
  </si>
  <si>
    <t>176187600</t>
  </si>
  <si>
    <t>176187702</t>
  </si>
  <si>
    <t>40-9</t>
  </si>
  <si>
    <t>176187804</t>
  </si>
  <si>
    <t>176187906</t>
  </si>
  <si>
    <t>40-11</t>
  </si>
  <si>
    <t>176188000</t>
  </si>
  <si>
    <t>176188102</t>
  </si>
  <si>
    <t>40-13</t>
  </si>
  <si>
    <t>176188204</t>
  </si>
  <si>
    <t>40-14</t>
  </si>
  <si>
    <t>176188306</t>
  </si>
  <si>
    <t>40-15</t>
  </si>
  <si>
    <t>176188408</t>
  </si>
  <si>
    <t>176188500</t>
  </si>
  <si>
    <t>40-17</t>
  </si>
  <si>
    <t>176188601</t>
  </si>
  <si>
    <t>40-18</t>
  </si>
  <si>
    <t>176188703</t>
  </si>
  <si>
    <t>40-19</t>
  </si>
  <si>
    <t>176188805</t>
  </si>
  <si>
    <t>176188907</t>
  </si>
  <si>
    <t>40-21</t>
  </si>
  <si>
    <t>176189001</t>
  </si>
  <si>
    <t>40-22</t>
  </si>
  <si>
    <t>176189103</t>
  </si>
  <si>
    <t>40-23</t>
  </si>
  <si>
    <t>176189205</t>
  </si>
  <si>
    <t>40-24</t>
  </si>
  <si>
    <t>176189307</t>
  </si>
  <si>
    <t>176189409</t>
  </si>
  <si>
    <t>40-26</t>
  </si>
  <si>
    <t>176180808</t>
  </si>
  <si>
    <t>16-3×10 ER KPL.</t>
  </si>
  <si>
    <t>176182107</t>
  </si>
  <si>
    <t>20-3÷13 ER KPL.</t>
  </si>
  <si>
    <t>176184896</t>
  </si>
  <si>
    <t>25-3÷16 ER KPL.</t>
  </si>
  <si>
    <t>176186816</t>
  </si>
  <si>
    <t>32-3÷20 ER KPL.</t>
  </si>
  <si>
    <t>176189411</t>
  </si>
  <si>
    <t>40-3÷26 ER KPL.</t>
  </si>
  <si>
    <t>176218204</t>
  </si>
  <si>
    <t>7620</t>
  </si>
  <si>
    <t>30-6-50 QC</t>
  </si>
  <si>
    <t>176218217</t>
  </si>
  <si>
    <t>30-8-50 QC</t>
  </si>
  <si>
    <t>176218220</t>
  </si>
  <si>
    <t>30-10-50 QC</t>
  </si>
  <si>
    <t>176218232</t>
  </si>
  <si>
    <t>30-12-50 QC</t>
  </si>
  <si>
    <t>176218245</t>
  </si>
  <si>
    <t>30-16-63 QC</t>
  </si>
  <si>
    <t>176218258</t>
  </si>
  <si>
    <t>30-20-63 QC</t>
  </si>
  <si>
    <t>176218319</t>
  </si>
  <si>
    <t>40-6-50 QC</t>
  </si>
  <si>
    <t>176218334</t>
  </si>
  <si>
    <t>40-8-50 QC</t>
  </si>
  <si>
    <t>176218350</t>
  </si>
  <si>
    <t>40-10-50 QC</t>
  </si>
  <si>
    <t>176218375</t>
  </si>
  <si>
    <t>40-12-50 QC</t>
  </si>
  <si>
    <t>176218390</t>
  </si>
  <si>
    <t>40-14-63 QC</t>
  </si>
  <si>
    <t>176218410</t>
  </si>
  <si>
    <t>40-16-63 QC</t>
  </si>
  <si>
    <t>176218436</t>
  </si>
  <si>
    <t>40-20-63 QC</t>
  </si>
  <si>
    <t>176218500</t>
  </si>
  <si>
    <t>40-25-85 QC</t>
  </si>
  <si>
    <t>176218566</t>
  </si>
  <si>
    <t>176210105</t>
  </si>
  <si>
    <t>30-6-40</t>
  </si>
  <si>
    <t>176210207</t>
  </si>
  <si>
    <t>30-8-40</t>
  </si>
  <si>
    <t>176210309</t>
  </si>
  <si>
    <t>30-10-40</t>
  </si>
  <si>
    <t>176210400</t>
  </si>
  <si>
    <t>30-12-40</t>
  </si>
  <si>
    <t>176210502</t>
  </si>
  <si>
    <t>176210604</t>
  </si>
  <si>
    <t>30-20-63</t>
  </si>
  <si>
    <t>176210706</t>
  </si>
  <si>
    <t>30-25-68</t>
  </si>
  <si>
    <t>176217203</t>
  </si>
  <si>
    <t>40-6-25</t>
  </si>
  <si>
    <t>176211106</t>
  </si>
  <si>
    <t>40-6-50</t>
  </si>
  <si>
    <t>176217305</t>
  </si>
  <si>
    <t>40-8-25</t>
  </si>
  <si>
    <t>176211208</t>
  </si>
  <si>
    <t>40-8-50</t>
  </si>
  <si>
    <t>176217101</t>
  </si>
  <si>
    <t>40-10-27</t>
  </si>
  <si>
    <t>176211300</t>
  </si>
  <si>
    <t>40-10-50</t>
  </si>
  <si>
    <t>176217407</t>
  </si>
  <si>
    <t>40-12-29</t>
  </si>
  <si>
    <t>176211401</t>
  </si>
  <si>
    <t>40-12-50</t>
  </si>
  <si>
    <t>176217410</t>
  </si>
  <si>
    <t>40-14-30</t>
  </si>
  <si>
    <t>176217422</t>
  </si>
  <si>
    <t>40-14-50</t>
  </si>
  <si>
    <t>176217509</t>
  </si>
  <si>
    <t>40-16-31</t>
  </si>
  <si>
    <t>176211503</t>
  </si>
  <si>
    <t>40-16-63</t>
  </si>
  <si>
    <t>176207055</t>
  </si>
  <si>
    <t>40-18-63</t>
  </si>
  <si>
    <t>176207103</t>
  </si>
  <si>
    <t>40-20-35</t>
  </si>
  <si>
    <t>176211605</t>
  </si>
  <si>
    <t>40-20-63</t>
  </si>
  <si>
    <t>176207307</t>
  </si>
  <si>
    <t>40-25-60</t>
  </si>
  <si>
    <t>176211707</t>
  </si>
  <si>
    <t>40-25-80</t>
  </si>
  <si>
    <t>176207500</t>
  </si>
  <si>
    <t>176211809</t>
  </si>
  <si>
    <t>40-32-80</t>
  </si>
  <si>
    <t>176207602</t>
  </si>
  <si>
    <t>176213108</t>
  </si>
  <si>
    <t>50-6-63</t>
  </si>
  <si>
    <t>176208807</t>
  </si>
  <si>
    <t>50-6-130</t>
  </si>
  <si>
    <t>176213200</t>
  </si>
  <si>
    <t>50-8-63</t>
  </si>
  <si>
    <t>176208790</t>
  </si>
  <si>
    <t>50-8-130</t>
  </si>
  <si>
    <t>176213301</t>
  </si>
  <si>
    <t>50-10-63</t>
  </si>
  <si>
    <t>176208810</t>
  </si>
  <si>
    <t>50-10-130</t>
  </si>
  <si>
    <t>176213403</t>
  </si>
  <si>
    <t>50-12-63</t>
  </si>
  <si>
    <t>176208822</t>
  </si>
  <si>
    <t>50-12-130</t>
  </si>
  <si>
    <t>176208002</t>
  </si>
  <si>
    <t>50-14-63</t>
  </si>
  <si>
    <t>176213505</t>
  </si>
  <si>
    <t>50-16-63</t>
  </si>
  <si>
    <t>176208835</t>
  </si>
  <si>
    <t>50-16-130</t>
  </si>
  <si>
    <t>176208848</t>
  </si>
  <si>
    <t>50-16-160</t>
  </si>
  <si>
    <t>176208850</t>
  </si>
  <si>
    <t>50-16-200</t>
  </si>
  <si>
    <t>176208015</t>
  </si>
  <si>
    <t>50-18-63</t>
  </si>
  <si>
    <t>176208104</t>
  </si>
  <si>
    <t>50-20-36</t>
  </si>
  <si>
    <t>176213607</t>
  </si>
  <si>
    <t>50-20-63</t>
  </si>
  <si>
    <t>176208863</t>
  </si>
  <si>
    <t>50-20-130</t>
  </si>
  <si>
    <t>176208308</t>
  </si>
  <si>
    <t>50-25-60</t>
  </si>
  <si>
    <t>176213709</t>
  </si>
  <si>
    <t>50-25-80</t>
  </si>
  <si>
    <t>176208351</t>
  </si>
  <si>
    <t>50-25-130</t>
  </si>
  <si>
    <t>176208876</t>
  </si>
  <si>
    <t>50-25-160</t>
  </si>
  <si>
    <t>176208501</t>
  </si>
  <si>
    <t>176213800</t>
  </si>
  <si>
    <t>50-32-81</t>
  </si>
  <si>
    <t>176208603</t>
  </si>
  <si>
    <t>176208629</t>
  </si>
  <si>
    <t>50-32-130</t>
  </si>
  <si>
    <t>176208889</t>
  </si>
  <si>
    <t>50-32-160</t>
  </si>
  <si>
    <t>176213902</t>
  </si>
  <si>
    <t>50-40-91</t>
  </si>
  <si>
    <t>176208705</t>
  </si>
  <si>
    <t>176214109</t>
  </si>
  <si>
    <t>50-50-110</t>
  </si>
  <si>
    <t>176214200</t>
  </si>
  <si>
    <t>50-63-115</t>
  </si>
  <si>
    <t>176220103</t>
  </si>
  <si>
    <t>7622</t>
  </si>
  <si>
    <t>20-6-30</t>
  </si>
  <si>
    <t>176220205</t>
  </si>
  <si>
    <t>20-8-30</t>
  </si>
  <si>
    <t>176220307</t>
  </si>
  <si>
    <t>20-10-30</t>
  </si>
  <si>
    <t>176220409</t>
  </si>
  <si>
    <t>20-12-35</t>
  </si>
  <si>
    <t>176221104</t>
  </si>
  <si>
    <t>32-6-25</t>
  </si>
  <si>
    <t>176221206</t>
  </si>
  <si>
    <t>32-8-25</t>
  </si>
  <si>
    <t>176221308</t>
  </si>
  <si>
    <t>32-10-30</t>
  </si>
  <si>
    <t>176221400</t>
  </si>
  <si>
    <t>32-12-35</t>
  </si>
  <si>
    <t>176221501</t>
  </si>
  <si>
    <t>32-14-40</t>
  </si>
  <si>
    <t>176221603</t>
  </si>
  <si>
    <t>32-16-40</t>
  </si>
  <si>
    <t>176221705</t>
  </si>
  <si>
    <t>32-18-40</t>
  </si>
  <si>
    <t>176221807</t>
  </si>
  <si>
    <t>32-20-40</t>
  </si>
  <si>
    <t>176222105</t>
  </si>
  <si>
    <t>40-8-175</t>
  </si>
  <si>
    <t>176222207</t>
  </si>
  <si>
    <t>40-10-175</t>
  </si>
  <si>
    <t>176222309</t>
  </si>
  <si>
    <t>40-12-175</t>
  </si>
  <si>
    <t>176222400</t>
  </si>
  <si>
    <t>40-16-175</t>
  </si>
  <si>
    <t>176222502</t>
  </si>
  <si>
    <t>40-20-175</t>
  </si>
  <si>
    <t>176222604</t>
  </si>
  <si>
    <t>40-25-175</t>
  </si>
  <si>
    <t>176222706</t>
  </si>
  <si>
    <t>40-32-180</t>
  </si>
  <si>
    <t>176242203</t>
  </si>
  <si>
    <t>7624</t>
  </si>
  <si>
    <t>30-6-50</t>
  </si>
  <si>
    <t>176242305</t>
  </si>
  <si>
    <t>30-8-50</t>
  </si>
  <si>
    <t>176242407</t>
  </si>
  <si>
    <t>30-10-50</t>
  </si>
  <si>
    <t>176242509</t>
  </si>
  <si>
    <t>30-12-50</t>
  </si>
  <si>
    <t>176242600</t>
  </si>
  <si>
    <t>30-16-63</t>
  </si>
  <si>
    <t>176242702</t>
  </si>
  <si>
    <t>176243204</t>
  </si>
  <si>
    <t>40-6-35</t>
  </si>
  <si>
    <t>176240100</t>
  </si>
  <si>
    <t>176243306</t>
  </si>
  <si>
    <t>40-8-35</t>
  </si>
  <si>
    <t>176240201</t>
  </si>
  <si>
    <t>176243408</t>
  </si>
  <si>
    <t>40-10-37</t>
  </si>
  <si>
    <t>176240303</t>
  </si>
  <si>
    <t>40-10-63</t>
  </si>
  <si>
    <t>176243500</t>
  </si>
  <si>
    <t>40-12-37</t>
  </si>
  <si>
    <t>176240405</t>
  </si>
  <si>
    <t>40-12-63</t>
  </si>
  <si>
    <t>176243512</t>
  </si>
  <si>
    <t>40-14-37</t>
  </si>
  <si>
    <t>176243525</t>
  </si>
  <si>
    <t>40-14-63</t>
  </si>
  <si>
    <t>176243601</t>
  </si>
  <si>
    <t>176240507</t>
  </si>
  <si>
    <t>176243655</t>
  </si>
  <si>
    <t>176243703</t>
  </si>
  <si>
    <t>40-20-37</t>
  </si>
  <si>
    <t>176240609</t>
  </si>
  <si>
    <t>176243805</t>
  </si>
  <si>
    <t>176240700</t>
  </si>
  <si>
    <t>40-25-90</t>
  </si>
  <si>
    <t>176243907</t>
  </si>
  <si>
    <t>40-32-65</t>
  </si>
  <si>
    <t>176240802</t>
  </si>
  <si>
    <t>176241100</t>
  </si>
  <si>
    <t>176241202</t>
  </si>
  <si>
    <t>176241304</t>
  </si>
  <si>
    <t>176241406</t>
  </si>
  <si>
    <t>50-12-80</t>
  </si>
  <si>
    <t>176244307</t>
  </si>
  <si>
    <t>50-14-80</t>
  </si>
  <si>
    <t>176241508</t>
  </si>
  <si>
    <t>50-16-80</t>
  </si>
  <si>
    <t>176244409</t>
  </si>
  <si>
    <t>50-20-40</t>
  </si>
  <si>
    <t>176241600</t>
  </si>
  <si>
    <t>50-20-80</t>
  </si>
  <si>
    <t>176244500</t>
  </si>
  <si>
    <t>176241701</t>
  </si>
  <si>
    <t>50-25-100</t>
  </si>
  <si>
    <t>176244602</t>
  </si>
  <si>
    <t>176241803</t>
  </si>
  <si>
    <t>176241905</t>
  </si>
  <si>
    <t>50-40-120</t>
  </si>
  <si>
    <t>176242101</t>
  </si>
  <si>
    <t>50-50-130</t>
  </si>
  <si>
    <t>176248300</t>
  </si>
  <si>
    <t>40-6-50 AD+B</t>
  </si>
  <si>
    <t>176248313</t>
  </si>
  <si>
    <t>40-6-100 AD+B</t>
  </si>
  <si>
    <t>176248326</t>
  </si>
  <si>
    <t>40-6-130 AD+B</t>
  </si>
  <si>
    <t>176248339</t>
  </si>
  <si>
    <t>40-6-160 AD+B</t>
  </si>
  <si>
    <t>176248341</t>
  </si>
  <si>
    <t>40-6-200 AD+B</t>
  </si>
  <si>
    <t>176248354</t>
  </si>
  <si>
    <t>40-8-50 AD+B</t>
  </si>
  <si>
    <t>176248367</t>
  </si>
  <si>
    <t>40-8-100 AD+B</t>
  </si>
  <si>
    <t>176248370</t>
  </si>
  <si>
    <t>40-8-130 AD+B</t>
  </si>
  <si>
    <t>176248382</t>
  </si>
  <si>
    <t>40-8-160 AD+B</t>
  </si>
  <si>
    <t>176248395</t>
  </si>
  <si>
    <t>40-8-200 AD+B</t>
  </si>
  <si>
    <t>176248402</t>
  </si>
  <si>
    <t>40-10-60 AD+B</t>
  </si>
  <si>
    <t>176248415</t>
  </si>
  <si>
    <t>40-10-100 AD+B</t>
  </si>
  <si>
    <t>176248428</t>
  </si>
  <si>
    <t>40-10-130 AD+B</t>
  </si>
  <si>
    <t>176248430</t>
  </si>
  <si>
    <t>40-10-160 AD+B</t>
  </si>
  <si>
    <t>176248443</t>
  </si>
  <si>
    <t>40-10-200 AD+B</t>
  </si>
  <si>
    <t>176248456</t>
  </si>
  <si>
    <t>40-12-60 AD+B</t>
  </si>
  <si>
    <t>176248469</t>
  </si>
  <si>
    <t>40-12-100 AD+B</t>
  </si>
  <si>
    <t>176248471</t>
  </si>
  <si>
    <t>40-12-130 AD+B</t>
  </si>
  <si>
    <t>176248484</t>
  </si>
  <si>
    <t>40-12-160 AD+B</t>
  </si>
  <si>
    <t>176248497</t>
  </si>
  <si>
    <t>40-12-200 AD+B</t>
  </si>
  <si>
    <t>176248504</t>
  </si>
  <si>
    <t>40-14-60 AD+B</t>
  </si>
  <si>
    <t>176248517</t>
  </si>
  <si>
    <t>40-14-100 AD+B</t>
  </si>
  <si>
    <t>176248520</t>
  </si>
  <si>
    <t>40-14-130 AD+B</t>
  </si>
  <si>
    <t>176248532</t>
  </si>
  <si>
    <t>40-14-160 AD+B</t>
  </si>
  <si>
    <t>176248545</t>
  </si>
  <si>
    <t>40-14-200 AD+B</t>
  </si>
  <si>
    <t>176248558</t>
  </si>
  <si>
    <t>40-16-63 AD+B</t>
  </si>
  <si>
    <t>176248560</t>
  </si>
  <si>
    <t>40-16-100 AB+B</t>
  </si>
  <si>
    <t>176248573</t>
  </si>
  <si>
    <t>176248586</t>
  </si>
  <si>
    <t>176248599</t>
  </si>
  <si>
    <t>40-16-200 AD+B</t>
  </si>
  <si>
    <t>176248606</t>
  </si>
  <si>
    <t>40-18-63 AD+B</t>
  </si>
  <si>
    <t>176248619</t>
  </si>
  <si>
    <t>40-18-100 AD+B</t>
  </si>
  <si>
    <t>176248621</t>
  </si>
  <si>
    <t>40-18-130 AD+B</t>
  </si>
  <si>
    <t>176248634</t>
  </si>
  <si>
    <t>40-18-160 AD+B</t>
  </si>
  <si>
    <t>176248647</t>
  </si>
  <si>
    <t>40-18-200 AD+B</t>
  </si>
  <si>
    <t>176248650</t>
  </si>
  <si>
    <t>40-20-63 AD+B</t>
  </si>
  <si>
    <t>176248662</t>
  </si>
  <si>
    <t>40-20-100 AD+B</t>
  </si>
  <si>
    <t>176248675</t>
  </si>
  <si>
    <t>40-20-130 AD+B</t>
  </si>
  <si>
    <t>176248688</t>
  </si>
  <si>
    <t>40-20-160 AD+B</t>
  </si>
  <si>
    <t>176248690</t>
  </si>
  <si>
    <t>40-20-200 AD+B</t>
  </si>
  <si>
    <t>176248708</t>
  </si>
  <si>
    <t>40-25-100 AD+B</t>
  </si>
  <si>
    <t>176248710</t>
  </si>
  <si>
    <t>40-25-130 AD+B</t>
  </si>
  <si>
    <t>176248723</t>
  </si>
  <si>
    <t>40-25-160 AD+B</t>
  </si>
  <si>
    <t>176248736</t>
  </si>
  <si>
    <t>40-25-200 AD+B</t>
  </si>
  <si>
    <t>176248749</t>
  </si>
  <si>
    <t>176248751</t>
  </si>
  <si>
    <t>176248764</t>
  </si>
  <si>
    <t>176248777</t>
  </si>
  <si>
    <t>40-32-200 AD+B</t>
  </si>
  <si>
    <t>176249108</t>
  </si>
  <si>
    <t>50-6-63 AD+B</t>
  </si>
  <si>
    <t>176249110</t>
  </si>
  <si>
    <t>50-6-100 AD+B</t>
  </si>
  <si>
    <t>176249123</t>
  </si>
  <si>
    <t>50-6-130 AD+B</t>
  </si>
  <si>
    <t>176249136</t>
  </si>
  <si>
    <t>50-6-160 AD+B</t>
  </si>
  <si>
    <t>176249149</t>
  </si>
  <si>
    <t>50-6-200 AD+B</t>
  </si>
  <si>
    <t>176249151</t>
  </si>
  <si>
    <t>50-8-63 AD+B</t>
  </si>
  <si>
    <t>176249164</t>
  </si>
  <si>
    <t>50-8-100 AD+B</t>
  </si>
  <si>
    <t>176249177</t>
  </si>
  <si>
    <t>50-8-130 AD+B</t>
  </si>
  <si>
    <t>176249180</t>
  </si>
  <si>
    <t>50-8-160 AD+B</t>
  </si>
  <si>
    <t>176249192</t>
  </si>
  <si>
    <t>50-8-200 AD+B</t>
  </si>
  <si>
    <t>176249200</t>
  </si>
  <si>
    <t>50-10-70 AD+B</t>
  </si>
  <si>
    <t>176249212</t>
  </si>
  <si>
    <t>50-10-100 AD+B</t>
  </si>
  <si>
    <t>176249225</t>
  </si>
  <si>
    <t>50-10-130 AD+B</t>
  </si>
  <si>
    <t>176249238</t>
  </si>
  <si>
    <t>50-10-160 AD+B</t>
  </si>
  <si>
    <t>176249240</t>
  </si>
  <si>
    <t>50-10-200 AD+B</t>
  </si>
  <si>
    <t>176249253</t>
  </si>
  <si>
    <t>50-12-80 AD+B</t>
  </si>
  <si>
    <t>176249266</t>
  </si>
  <si>
    <t>50-12-100 AD+B</t>
  </si>
  <si>
    <t>176249279</t>
  </si>
  <si>
    <t>50-12-130 AD+B</t>
  </si>
  <si>
    <t>176249281</t>
  </si>
  <si>
    <t>50-12-160 AD+B</t>
  </si>
  <si>
    <t>176249294</t>
  </si>
  <si>
    <t>50-12-200 AD+B</t>
  </si>
  <si>
    <t>176249301</t>
  </si>
  <si>
    <t>50-14-80 AD+B</t>
  </si>
  <si>
    <t>176249314</t>
  </si>
  <si>
    <t>50-14-100 AD+B</t>
  </si>
  <si>
    <t>176249327</t>
  </si>
  <si>
    <t>50-14-130 AD+B</t>
  </si>
  <si>
    <t>176249330</t>
  </si>
  <si>
    <t>50-14-160 AD+B</t>
  </si>
  <si>
    <t>176249342</t>
  </si>
  <si>
    <t>50-14-200 AD+B</t>
  </si>
  <si>
    <t>176249355</t>
  </si>
  <si>
    <t>50-16-80 AD+B</t>
  </si>
  <si>
    <t>176249368</t>
  </si>
  <si>
    <t>176249370</t>
  </si>
  <si>
    <t>176249383</t>
  </si>
  <si>
    <t>176249396</t>
  </si>
  <si>
    <t>176249403</t>
  </si>
  <si>
    <t>50-18-80 AD+B</t>
  </si>
  <si>
    <t>176249416</t>
  </si>
  <si>
    <t>50-18-100 AD+B</t>
  </si>
  <si>
    <t>176249429</t>
  </si>
  <si>
    <t>50-18-130 AD+B</t>
  </si>
  <si>
    <t>176249431</t>
  </si>
  <si>
    <t>50-18-160 AD+B</t>
  </si>
  <si>
    <t>176249444</t>
  </si>
  <si>
    <t>50-18-200 AD+B</t>
  </si>
  <si>
    <t>176249457</t>
  </si>
  <si>
    <t>50-20-80 AD+B</t>
  </si>
  <si>
    <t>176249460</t>
  </si>
  <si>
    <t>50-20-100 AD+B</t>
  </si>
  <si>
    <t>176249472</t>
  </si>
  <si>
    <t>50-20-130 AD+B</t>
  </si>
  <si>
    <t>176249485</t>
  </si>
  <si>
    <t>50-20-160 AD+B</t>
  </si>
  <si>
    <t>176249498</t>
  </si>
  <si>
    <t>50-20-200 AD+B</t>
  </si>
  <si>
    <t>176249505</t>
  </si>
  <si>
    <t>50-25-100 AD+B</t>
  </si>
  <si>
    <t>176249518</t>
  </si>
  <si>
    <t>50-25-130 AD+B</t>
  </si>
  <si>
    <t>176249520</t>
  </si>
  <si>
    <t>50-25-160 AD+B</t>
  </si>
  <si>
    <t>176249533</t>
  </si>
  <si>
    <t>50-25-200 AD+B</t>
  </si>
  <si>
    <t>176249546</t>
  </si>
  <si>
    <t>50-32-105 AD+B</t>
  </si>
  <si>
    <t>176249559</t>
  </si>
  <si>
    <t>176249561</t>
  </si>
  <si>
    <t>176249574</t>
  </si>
  <si>
    <t>176249587</t>
  </si>
  <si>
    <t>50-40-120 AD+B</t>
  </si>
  <si>
    <t>176249590</t>
  </si>
  <si>
    <t>176249607</t>
  </si>
  <si>
    <t>176249635</t>
  </si>
  <si>
    <t>176251213</t>
  </si>
  <si>
    <t>7625</t>
  </si>
  <si>
    <t>176251315</t>
  </si>
  <si>
    <t>176251417</t>
  </si>
  <si>
    <t>176251519</t>
  </si>
  <si>
    <t>176251610</t>
  </si>
  <si>
    <t>176251712</t>
  </si>
  <si>
    <t>176252201</t>
  </si>
  <si>
    <t>40-6-30</t>
  </si>
  <si>
    <t>176250108</t>
  </si>
  <si>
    <t>176252255</t>
  </si>
  <si>
    <t>40-6-100</t>
  </si>
  <si>
    <t>176252283</t>
  </si>
  <si>
    <t>40-6-130</t>
  </si>
  <si>
    <t>176252303</t>
  </si>
  <si>
    <t>40-8-30</t>
  </si>
  <si>
    <t>176250200</t>
  </si>
  <si>
    <t>176252357</t>
  </si>
  <si>
    <t>40-8-100</t>
  </si>
  <si>
    <t>176252385</t>
  </si>
  <si>
    <t>40-8-130</t>
  </si>
  <si>
    <t>176252405</t>
  </si>
  <si>
    <t>40-10-32</t>
  </si>
  <si>
    <t>176250301</t>
  </si>
  <si>
    <t>176252459</t>
  </si>
  <si>
    <t>40-10-100</t>
  </si>
  <si>
    <t>176252487</t>
  </si>
  <si>
    <t>40-10-130</t>
  </si>
  <si>
    <t>176252507</t>
  </si>
  <si>
    <t>40-12-34</t>
  </si>
  <si>
    <t>176250403</t>
  </si>
  <si>
    <t>176252550</t>
  </si>
  <si>
    <t>40-12-100</t>
  </si>
  <si>
    <t>176252589</t>
  </si>
  <si>
    <t>40-12-130</t>
  </si>
  <si>
    <t>176252510</t>
  </si>
  <si>
    <t>40-14-34</t>
  </si>
  <si>
    <t>176252522</t>
  </si>
  <si>
    <t>176252535</t>
  </si>
  <si>
    <t>176252609</t>
  </si>
  <si>
    <t>40-16-35</t>
  </si>
  <si>
    <t>176250505</t>
  </si>
  <si>
    <t>176252652</t>
  </si>
  <si>
    <t>176252637</t>
  </si>
  <si>
    <t>176253100</t>
  </si>
  <si>
    <t>176250607</t>
  </si>
  <si>
    <t>176253154</t>
  </si>
  <si>
    <t>40-20-100</t>
  </si>
  <si>
    <t>176253202</t>
  </si>
  <si>
    <t>40-25-35</t>
  </si>
  <si>
    <t>176253304</t>
  </si>
  <si>
    <t>176250709</t>
  </si>
  <si>
    <t>40-25-100</t>
  </si>
  <si>
    <t>176253508</t>
  </si>
  <si>
    <t>176250800</t>
  </si>
  <si>
    <t>176251109</t>
  </si>
  <si>
    <t>176251137</t>
  </si>
  <si>
    <t>176251200</t>
  </si>
  <si>
    <t>176251239</t>
  </si>
  <si>
    <t>176251302</t>
  </si>
  <si>
    <t>176251330</t>
  </si>
  <si>
    <t>176251404</t>
  </si>
  <si>
    <t>176253885</t>
  </si>
  <si>
    <t>176254000</t>
  </si>
  <si>
    <t>176251506</t>
  </si>
  <si>
    <t>176251521</t>
  </si>
  <si>
    <t>50-16-100</t>
  </si>
  <si>
    <t>176251534</t>
  </si>
  <si>
    <t>176251550</t>
  </si>
  <si>
    <t>176254101</t>
  </si>
  <si>
    <t>50-20-35</t>
  </si>
  <si>
    <t>176251608</t>
  </si>
  <si>
    <t>176251636</t>
  </si>
  <si>
    <t>176254305</t>
  </si>
  <si>
    <t>176251700</t>
  </si>
  <si>
    <t>176251738</t>
  </si>
  <si>
    <t>176254509</t>
  </si>
  <si>
    <t>176251801</t>
  </si>
  <si>
    <t>176251830</t>
  </si>
  <si>
    <t>176251855</t>
  </si>
  <si>
    <t>176251896</t>
  </si>
  <si>
    <t>176251903</t>
  </si>
  <si>
    <t>176252100</t>
  </si>
  <si>
    <t>176255102</t>
  </si>
  <si>
    <t>176255128</t>
  </si>
  <si>
    <t>176255143</t>
  </si>
  <si>
    <t>176255169</t>
  </si>
  <si>
    <t>176255184</t>
  </si>
  <si>
    <t>176255204</t>
  </si>
  <si>
    <t>176255220</t>
  </si>
  <si>
    <t>176255245</t>
  </si>
  <si>
    <t>176255260</t>
  </si>
  <si>
    <t>176255286</t>
  </si>
  <si>
    <t>176255306</t>
  </si>
  <si>
    <t>176255321</t>
  </si>
  <si>
    <t>176255347</t>
  </si>
  <si>
    <t>176255362</t>
  </si>
  <si>
    <t>176255388</t>
  </si>
  <si>
    <t>176255408</t>
  </si>
  <si>
    <t>176255410</t>
  </si>
  <si>
    <t>176255423</t>
  </si>
  <si>
    <t>176255436</t>
  </si>
  <si>
    <t>176255449</t>
  </si>
  <si>
    <t>176255451</t>
  </si>
  <si>
    <t>176255464</t>
  </si>
  <si>
    <t>176255477</t>
  </si>
  <si>
    <t>176255480</t>
  </si>
  <si>
    <t>176255492</t>
  </si>
  <si>
    <t>176255500</t>
  </si>
  <si>
    <t>176255512</t>
  </si>
  <si>
    <t>176255525</t>
  </si>
  <si>
    <t>176255538</t>
  </si>
  <si>
    <t>176255540</t>
  </si>
  <si>
    <t>176255553</t>
  </si>
  <si>
    <t>176255566</t>
  </si>
  <si>
    <t>176255579</t>
  </si>
  <si>
    <t>176255581</t>
  </si>
  <si>
    <t>176255594</t>
  </si>
  <si>
    <t>176255601</t>
  </si>
  <si>
    <t>176255627</t>
  </si>
  <si>
    <t>176255642</t>
  </si>
  <si>
    <t>176255668</t>
  </si>
  <si>
    <t>176255683</t>
  </si>
  <si>
    <t>176255703</t>
  </si>
  <si>
    <t>176255729</t>
  </si>
  <si>
    <t>176255744</t>
  </si>
  <si>
    <t>176255760</t>
  </si>
  <si>
    <t>176255805</t>
  </si>
  <si>
    <t>176255818</t>
  </si>
  <si>
    <t>176255820</t>
  </si>
  <si>
    <t>176255833</t>
  </si>
  <si>
    <t>176255861</t>
  </si>
  <si>
    <t>40-40-120 AD+B</t>
  </si>
  <si>
    <t>176256103</t>
  </si>
  <si>
    <t>176256129</t>
  </si>
  <si>
    <t>176256144</t>
  </si>
  <si>
    <t>176256160</t>
  </si>
  <si>
    <t>176256185</t>
  </si>
  <si>
    <t>176256205</t>
  </si>
  <si>
    <t>176256220</t>
  </si>
  <si>
    <t>176256246</t>
  </si>
  <si>
    <t>176256261</t>
  </si>
  <si>
    <t>176256287</t>
  </si>
  <si>
    <t>176256307</t>
  </si>
  <si>
    <t>50-10-63 AD+B</t>
  </si>
  <si>
    <t>176256322</t>
  </si>
  <si>
    <t>176256348</t>
  </si>
  <si>
    <t>176256363</t>
  </si>
  <si>
    <t>176256389</t>
  </si>
  <si>
    <t>176256409</t>
  </si>
  <si>
    <t>50-12-63 AD+B</t>
  </si>
  <si>
    <t>176256411</t>
  </si>
  <si>
    <t>176256424</t>
  </si>
  <si>
    <t>176256437</t>
  </si>
  <si>
    <t>176256440</t>
  </si>
  <si>
    <t>176256452</t>
  </si>
  <si>
    <t>50-14-63 AD+B</t>
  </si>
  <si>
    <t>176256465</t>
  </si>
  <si>
    <t>176256478</t>
  </si>
  <si>
    <t>176256480</t>
  </si>
  <si>
    <t>176256493</t>
  </si>
  <si>
    <t>176256500</t>
  </si>
  <si>
    <t>50-16-63 AD+B</t>
  </si>
  <si>
    <t>176256513</t>
  </si>
  <si>
    <t>176256526</t>
  </si>
  <si>
    <t>176256539</t>
  </si>
  <si>
    <t>176256541</t>
  </si>
  <si>
    <t>176256554</t>
  </si>
  <si>
    <t>50-18-63 AD+B</t>
  </si>
  <si>
    <t>176256567</t>
  </si>
  <si>
    <t>176256570</t>
  </si>
  <si>
    <t>176256582</t>
  </si>
  <si>
    <t>176256595</t>
  </si>
  <si>
    <t>176256602</t>
  </si>
  <si>
    <t>50-20-63 AD+B</t>
  </si>
  <si>
    <t>176256628</t>
  </si>
  <si>
    <t>176256643</t>
  </si>
  <si>
    <t>176256669</t>
  </si>
  <si>
    <t>176256684</t>
  </si>
  <si>
    <t>176256717</t>
  </si>
  <si>
    <t>176256720</t>
  </si>
  <si>
    <t>176256732</t>
  </si>
  <si>
    <t>176256745</t>
  </si>
  <si>
    <t>176256760</t>
  </si>
  <si>
    <t>50-32-80 AD+B</t>
  </si>
  <si>
    <t>176256806</t>
  </si>
  <si>
    <t>176256819</t>
  </si>
  <si>
    <t>176256834</t>
  </si>
  <si>
    <t>176256850</t>
  </si>
  <si>
    <t>176256908</t>
  </si>
  <si>
    <t>176256923</t>
  </si>
  <si>
    <t>176256949</t>
  </si>
  <si>
    <t>176257104</t>
  </si>
  <si>
    <t>176257120</t>
  </si>
  <si>
    <t>176257145</t>
  </si>
  <si>
    <t>176263302</t>
  </si>
  <si>
    <t>7626</t>
  </si>
  <si>
    <t>176264100</t>
  </si>
  <si>
    <t>176263007</t>
  </si>
  <si>
    <t>176260967</t>
  </si>
  <si>
    <t>176260004</t>
  </si>
  <si>
    <t>176260223</t>
  </si>
  <si>
    <t>176260300</t>
  </si>
  <si>
    <t>176260557</t>
  </si>
  <si>
    <t>176261300</t>
  </si>
  <si>
    <t>176260900</t>
  </si>
  <si>
    <t>176260926</t>
  </si>
  <si>
    <t>176261341</t>
  </si>
  <si>
    <t>176261367</t>
  </si>
  <si>
    <t>176261402</t>
  </si>
  <si>
    <t>176261901</t>
  </si>
  <si>
    <t>176262006</t>
  </si>
  <si>
    <t>176262505</t>
  </si>
  <si>
    <t>176268348</t>
  </si>
  <si>
    <t>176268465</t>
  </si>
  <si>
    <t>176268500</t>
  </si>
  <si>
    <t>176268541</t>
  </si>
  <si>
    <t>176268567</t>
  </si>
  <si>
    <t>176268669</t>
  </si>
  <si>
    <t>176268745</t>
  </si>
  <si>
    <t>176268786</t>
  </si>
  <si>
    <t>176268821</t>
  </si>
  <si>
    <t>176265126</t>
  </si>
  <si>
    <t>176265228</t>
  </si>
  <si>
    <t>176265523</t>
  </si>
  <si>
    <t>176265625</t>
  </si>
  <si>
    <t>176268389</t>
  </si>
  <si>
    <t>176268424</t>
  </si>
  <si>
    <t>176268582</t>
  </si>
  <si>
    <t>176268628</t>
  </si>
  <si>
    <t>176263404</t>
  </si>
  <si>
    <t>176263109</t>
  </si>
  <si>
    <t>176260106</t>
  </si>
  <si>
    <t>176260401</t>
  </si>
  <si>
    <t>176261107</t>
  </si>
  <si>
    <t>176260707</t>
  </si>
  <si>
    <t>176261504</t>
  </si>
  <si>
    <t>176261708</t>
  </si>
  <si>
    <t>176262108</t>
  </si>
  <si>
    <t>176262301</t>
  </si>
  <si>
    <t>176265100</t>
  </si>
  <si>
    <t>176265202</t>
  </si>
  <si>
    <t>176265508</t>
  </si>
  <si>
    <t>176265600</t>
  </si>
  <si>
    <t>176263111</t>
  </si>
  <si>
    <t>176260516</t>
  </si>
  <si>
    <t>176261517</t>
  </si>
  <si>
    <t>176270104</t>
  </si>
  <si>
    <t>7627</t>
  </si>
  <si>
    <t>176270206</t>
  </si>
  <si>
    <t>176270308</t>
  </si>
  <si>
    <t>176270400</t>
  </si>
  <si>
    <t>176270501</t>
  </si>
  <si>
    <t>176270603</t>
  </si>
  <si>
    <t>176270705</t>
  </si>
  <si>
    <t>176270807</t>
  </si>
  <si>
    <t>176270909</t>
  </si>
  <si>
    <t>176271003</t>
  </si>
  <si>
    <t>176271105</t>
  </si>
  <si>
    <t>176271207</t>
  </si>
  <si>
    <t>176271309</t>
  </si>
  <si>
    <t>176271400</t>
  </si>
  <si>
    <t>176271502</t>
  </si>
  <si>
    <t>176271604</t>
  </si>
  <si>
    <t>176271706</t>
  </si>
  <si>
    <t>176271808</t>
  </si>
  <si>
    <t>176271900</t>
  </si>
  <si>
    <t>176272004</t>
  </si>
  <si>
    <t>50-32-80</t>
  </si>
  <si>
    <t>176272106</t>
  </si>
  <si>
    <t>50-40-90</t>
  </si>
  <si>
    <t>176282002</t>
  </si>
  <si>
    <t>7628</t>
  </si>
  <si>
    <t>176282104</t>
  </si>
  <si>
    <t>176282206</t>
  </si>
  <si>
    <t>176282308</t>
  </si>
  <si>
    <t>176282400</t>
  </si>
  <si>
    <t>176282501</t>
  </si>
  <si>
    <t>176282603</t>
  </si>
  <si>
    <t>176282705</t>
  </si>
  <si>
    <t>176282807</t>
  </si>
  <si>
    <t>176282909</t>
  </si>
  <si>
    <t>176290009</t>
  </si>
  <si>
    <t>7629</t>
  </si>
  <si>
    <t>176290100</t>
  </si>
  <si>
    <t>176290202</t>
  </si>
  <si>
    <t>176290304</t>
  </si>
  <si>
    <t>176290406</t>
  </si>
  <si>
    <t>176290508</t>
  </si>
  <si>
    <t>176290600</t>
  </si>
  <si>
    <t>176290701</t>
  </si>
  <si>
    <t>176290803</t>
  </si>
  <si>
    <t>176290905</t>
  </si>
  <si>
    <t>176291000</t>
  </si>
  <si>
    <t>176291101</t>
  </si>
  <si>
    <t>176291203</t>
  </si>
  <si>
    <t>50-10-65</t>
  </si>
  <si>
    <t>176291305</t>
  </si>
  <si>
    <t>176291407</t>
  </si>
  <si>
    <t>176291509</t>
  </si>
  <si>
    <t>176291600</t>
  </si>
  <si>
    <t>50-18-80</t>
  </si>
  <si>
    <t>176291702</t>
  </si>
  <si>
    <t>176291804</t>
  </si>
  <si>
    <t>176291906</t>
  </si>
  <si>
    <t>176292102</t>
  </si>
  <si>
    <t>176300002</t>
  </si>
  <si>
    <t>7630</t>
  </si>
  <si>
    <t>40-3-80</t>
  </si>
  <si>
    <t>176301003</t>
  </si>
  <si>
    <t>176302004</t>
  </si>
  <si>
    <t>40-3-160</t>
  </si>
  <si>
    <t>176300030</t>
  </si>
  <si>
    <t>40-4-80</t>
  </si>
  <si>
    <t>176301031</t>
  </si>
  <si>
    <t>176302032</t>
  </si>
  <si>
    <t>40-4-160</t>
  </si>
  <si>
    <t>176300069</t>
  </si>
  <si>
    <t>40-5-80</t>
  </si>
  <si>
    <t>176301060</t>
  </si>
  <si>
    <t>40-5-120</t>
  </si>
  <si>
    <t>176302060</t>
  </si>
  <si>
    <t>40-5-160</t>
  </si>
  <si>
    <t>176300104</t>
  </si>
  <si>
    <t>40-6-80</t>
  </si>
  <si>
    <t>176301105</t>
  </si>
  <si>
    <t>40-6-120</t>
  </si>
  <si>
    <t>176302106</t>
  </si>
  <si>
    <t>40-6-160</t>
  </si>
  <si>
    <t>176300160</t>
  </si>
  <si>
    <t>40-8-80</t>
  </si>
  <si>
    <t>176301161</t>
  </si>
  <si>
    <t>40-8-120</t>
  </si>
  <si>
    <t>176302162</t>
  </si>
  <si>
    <t>40-8-160</t>
  </si>
  <si>
    <t>176300206</t>
  </si>
  <si>
    <t>40-10-80</t>
  </si>
  <si>
    <t>176301207</t>
  </si>
  <si>
    <t>40-10-120</t>
  </si>
  <si>
    <t>176302208</t>
  </si>
  <si>
    <t>40-10-160</t>
  </si>
  <si>
    <t>176300250</t>
  </si>
  <si>
    <t>40-12-80</t>
  </si>
  <si>
    <t>176301250</t>
  </si>
  <si>
    <t>40-12-120</t>
  </si>
  <si>
    <t>176302251</t>
  </si>
  <si>
    <t>40-12-160</t>
  </si>
  <si>
    <t>176300288</t>
  </si>
  <si>
    <t>40-14-80</t>
  </si>
  <si>
    <t>176301289</t>
  </si>
  <si>
    <t>40-14-120</t>
  </si>
  <si>
    <t>176302280</t>
  </si>
  <si>
    <t>40-14-160</t>
  </si>
  <si>
    <t>176300308</t>
  </si>
  <si>
    <t>40-16-80</t>
  </si>
  <si>
    <t>176301309</t>
  </si>
  <si>
    <t>176302300</t>
  </si>
  <si>
    <t>40-16-160</t>
  </si>
  <si>
    <t>176300336</t>
  </si>
  <si>
    <t>40-18-80</t>
  </si>
  <si>
    <t>176301337</t>
  </si>
  <si>
    <t>40-18-120</t>
  </si>
  <si>
    <t>176302338</t>
  </si>
  <si>
    <t>40-18-160</t>
  </si>
  <si>
    <t>176300351</t>
  </si>
  <si>
    <t>176301352</t>
  </si>
  <si>
    <t>40-20-120</t>
  </si>
  <si>
    <t>176302353</t>
  </si>
  <si>
    <t>40-20-160</t>
  </si>
  <si>
    <t>176300400</t>
  </si>
  <si>
    <t>176301400</t>
  </si>
  <si>
    <t>40-25-120</t>
  </si>
  <si>
    <t>176302401</t>
  </si>
  <si>
    <t>40-25-160</t>
  </si>
  <si>
    <t>176300453</t>
  </si>
  <si>
    <t>176301454</t>
  </si>
  <si>
    <t>176302455</t>
  </si>
  <si>
    <t>40-32-160</t>
  </si>
  <si>
    <t>176300501</t>
  </si>
  <si>
    <t>50-6-80</t>
  </si>
  <si>
    <t>176301502</t>
  </si>
  <si>
    <t>50-6-120</t>
  </si>
  <si>
    <t>176302503</t>
  </si>
  <si>
    <t>50-6-160</t>
  </si>
  <si>
    <t>176300555</t>
  </si>
  <si>
    <t>50-8-80</t>
  </si>
  <si>
    <t>176302557</t>
  </si>
  <si>
    <t>50-8-160</t>
  </si>
  <si>
    <t>176300603</t>
  </si>
  <si>
    <t>50-10-80</t>
  </si>
  <si>
    <t>176301604</t>
  </si>
  <si>
    <t>50-10-120</t>
  </si>
  <si>
    <t>176302605</t>
  </si>
  <si>
    <t>50-10-160</t>
  </si>
  <si>
    <t>176300657</t>
  </si>
  <si>
    <t>176301658</t>
  </si>
  <si>
    <t>50-12-120</t>
  </si>
  <si>
    <t>176302659</t>
  </si>
  <si>
    <t>50-12-160</t>
  </si>
  <si>
    <t>176300685</t>
  </si>
  <si>
    <t>176301686</t>
  </si>
  <si>
    <t>50-14-120</t>
  </si>
  <si>
    <t>176302687</t>
  </si>
  <si>
    <t>50-14-160</t>
  </si>
  <si>
    <t>176300705</t>
  </si>
  <si>
    <t>176301706</t>
  </si>
  <si>
    <t>50-16-120</t>
  </si>
  <si>
    <t>176302707</t>
  </si>
  <si>
    <t>176300733</t>
  </si>
  <si>
    <t>176301734</t>
  </si>
  <si>
    <t>50-18-120</t>
  </si>
  <si>
    <t>176302735</t>
  </si>
  <si>
    <t>50-18-160</t>
  </si>
  <si>
    <t>176300759</t>
  </si>
  <si>
    <t>176301750</t>
  </si>
  <si>
    <t>50-20-120</t>
  </si>
  <si>
    <t>176302750</t>
  </si>
  <si>
    <t>50-20-160</t>
  </si>
  <si>
    <t>176300807</t>
  </si>
  <si>
    <t>176301808</t>
  </si>
  <si>
    <t>50-25-120</t>
  </si>
  <si>
    <t>176302809</t>
  </si>
  <si>
    <t>176300850</t>
  </si>
  <si>
    <t>176301851</t>
  </si>
  <si>
    <t>50-32-120</t>
  </si>
  <si>
    <t>176302852</t>
  </si>
  <si>
    <t>176320009</t>
  </si>
  <si>
    <t>7632</t>
  </si>
  <si>
    <t>176321000</t>
  </si>
  <si>
    <t>176322000</t>
  </si>
  <si>
    <t>176320037</t>
  </si>
  <si>
    <t>176321038</t>
  </si>
  <si>
    <t>176322039</t>
  </si>
  <si>
    <t>176320065</t>
  </si>
  <si>
    <t>176321066</t>
  </si>
  <si>
    <t>176322067</t>
  </si>
  <si>
    <t>176320100</t>
  </si>
  <si>
    <t>40-6-90</t>
  </si>
  <si>
    <t>176321101</t>
  </si>
  <si>
    <t>176322102</t>
  </si>
  <si>
    <t>176320154</t>
  </si>
  <si>
    <t>40-8-90</t>
  </si>
  <si>
    <t>176321155</t>
  </si>
  <si>
    <t>176322156</t>
  </si>
  <si>
    <t>176320202</t>
  </si>
  <si>
    <t>40-10-90</t>
  </si>
  <si>
    <t>176321203</t>
  </si>
  <si>
    <t>176322204</t>
  </si>
  <si>
    <t>176320256</t>
  </si>
  <si>
    <t>40-12-90</t>
  </si>
  <si>
    <t>176321257</t>
  </si>
  <si>
    <t>176322258</t>
  </si>
  <si>
    <t>176320284</t>
  </si>
  <si>
    <t>40-14-90</t>
  </si>
  <si>
    <t>176321285</t>
  </si>
  <si>
    <t>176322286</t>
  </si>
  <si>
    <t>176320304</t>
  </si>
  <si>
    <t>176321305</t>
  </si>
  <si>
    <t>176322306</t>
  </si>
  <si>
    <t>176320332</t>
  </si>
  <si>
    <t>40-18-90</t>
  </si>
  <si>
    <t>176321333</t>
  </si>
  <si>
    <t>176322334</t>
  </si>
  <si>
    <t>176320358</t>
  </si>
  <si>
    <t>40-20-90</t>
  </si>
  <si>
    <t>176321359</t>
  </si>
  <si>
    <t>176322350</t>
  </si>
  <si>
    <t>176320406</t>
  </si>
  <si>
    <t>176321407</t>
  </si>
  <si>
    <t>176322408</t>
  </si>
  <si>
    <t>176320450</t>
  </si>
  <si>
    <t>176320508</t>
  </si>
  <si>
    <t>50-6-100</t>
  </si>
  <si>
    <t>176320551</t>
  </si>
  <si>
    <t>50-8-100</t>
  </si>
  <si>
    <t>176320600</t>
  </si>
  <si>
    <t>50-10-100</t>
  </si>
  <si>
    <t>176320653</t>
  </si>
  <si>
    <t>50-12-100</t>
  </si>
  <si>
    <t>176320681</t>
  </si>
  <si>
    <t>50-14-100</t>
  </si>
  <si>
    <t>176320701</t>
  </si>
  <si>
    <t>176320730</t>
  </si>
  <si>
    <t>50-18-100</t>
  </si>
  <si>
    <t>176320755</t>
  </si>
  <si>
    <t>50-20-100</t>
  </si>
  <si>
    <t>176320803</t>
  </si>
  <si>
    <t>50-25-110</t>
  </si>
  <si>
    <t>176320857</t>
  </si>
  <si>
    <t>176340005</t>
  </si>
  <si>
    <t>7634</t>
  </si>
  <si>
    <t>63-3-80</t>
  </si>
  <si>
    <t>176341006</t>
  </si>
  <si>
    <t>63-3-120</t>
  </si>
  <si>
    <t>176342007</t>
  </si>
  <si>
    <t>63-3-160</t>
  </si>
  <si>
    <t>176340033</t>
  </si>
  <si>
    <t>63-4-80</t>
  </si>
  <si>
    <t>176341034</t>
  </si>
  <si>
    <t>63-4-120</t>
  </si>
  <si>
    <t>176342035</t>
  </si>
  <si>
    <t>63-4-160</t>
  </si>
  <si>
    <t>176340061</t>
  </si>
  <si>
    <t>63-5-80</t>
  </si>
  <si>
    <t>176341062</t>
  </si>
  <si>
    <t>63-5-120</t>
  </si>
  <si>
    <t>176342063</t>
  </si>
  <si>
    <t>63-5-160</t>
  </si>
  <si>
    <t>176340107</t>
  </si>
  <si>
    <t>63-6-80</t>
  </si>
  <si>
    <t>176341108</t>
  </si>
  <si>
    <t>63-6-120</t>
  </si>
  <si>
    <t>176342109</t>
  </si>
  <si>
    <t>63-6-160</t>
  </si>
  <si>
    <t>176340150</t>
  </si>
  <si>
    <t>63-8-80</t>
  </si>
  <si>
    <t>176341151</t>
  </si>
  <si>
    <t>63-8-120</t>
  </si>
  <si>
    <t>176342152</t>
  </si>
  <si>
    <t>63-8-160</t>
  </si>
  <si>
    <t>176340209</t>
  </si>
  <si>
    <t>63-10-85</t>
  </si>
  <si>
    <t>176341200</t>
  </si>
  <si>
    <t>63-10-120</t>
  </si>
  <si>
    <t>176342200</t>
  </si>
  <si>
    <t>63-10-160</t>
  </si>
  <si>
    <t>176340252</t>
  </si>
  <si>
    <t>63-12-90</t>
  </si>
  <si>
    <t>176341253</t>
  </si>
  <si>
    <t>63-12-120</t>
  </si>
  <si>
    <t>176342254</t>
  </si>
  <si>
    <t>63-12-160</t>
  </si>
  <si>
    <t>176340280</t>
  </si>
  <si>
    <t>63-14-90</t>
  </si>
  <si>
    <t>176341281</t>
  </si>
  <si>
    <t>63-14-120</t>
  </si>
  <si>
    <t>176342282</t>
  </si>
  <si>
    <t>63-14-160</t>
  </si>
  <si>
    <t>176340300</t>
  </si>
  <si>
    <t>63-16-95</t>
  </si>
  <si>
    <t>176341301</t>
  </si>
  <si>
    <t>63-16-120</t>
  </si>
  <si>
    <t>176342302</t>
  </si>
  <si>
    <t>63-16-160</t>
  </si>
  <si>
    <t>176340339</t>
  </si>
  <si>
    <t>63-18-95</t>
  </si>
  <si>
    <t>176341330</t>
  </si>
  <si>
    <t>63-18-120</t>
  </si>
  <si>
    <t>176342330</t>
  </si>
  <si>
    <t>63-18-160</t>
  </si>
  <si>
    <t>176340354</t>
  </si>
  <si>
    <t>63-20-100</t>
  </si>
  <si>
    <t>176341355</t>
  </si>
  <si>
    <t>63-20-120</t>
  </si>
  <si>
    <t>176342356</t>
  </si>
  <si>
    <t>63-20-160</t>
  </si>
  <si>
    <t>176340402</t>
  </si>
  <si>
    <t>63-25-115</t>
  </si>
  <si>
    <t>176341403</t>
  </si>
  <si>
    <t>63-25-120</t>
  </si>
  <si>
    <t>176342404</t>
  </si>
  <si>
    <t>63-25-160</t>
  </si>
  <si>
    <t>176340456</t>
  </si>
  <si>
    <t>63-32-115</t>
  </si>
  <si>
    <t>176340504</t>
  </si>
  <si>
    <t>100-6-85</t>
  </si>
  <si>
    <t>176341505</t>
  </si>
  <si>
    <t>100-6-120</t>
  </si>
  <si>
    <t>176342506</t>
  </si>
  <si>
    <t>100-6-160</t>
  </si>
  <si>
    <t>176340558</t>
  </si>
  <si>
    <t>100-8-85</t>
  </si>
  <si>
    <t>176341559</t>
  </si>
  <si>
    <t>100-8-120</t>
  </si>
  <si>
    <t>176342550</t>
  </si>
  <si>
    <t>100-8-160</t>
  </si>
  <si>
    <t>176340606</t>
  </si>
  <si>
    <t>100-10-90</t>
  </si>
  <si>
    <t>176341607</t>
  </si>
  <si>
    <t>100-10-120</t>
  </si>
  <si>
    <t>176342608</t>
  </si>
  <si>
    <t>100-10-160</t>
  </si>
  <si>
    <t>176340650</t>
  </si>
  <si>
    <t>100-12-95</t>
  </si>
  <si>
    <t>176341650</t>
  </si>
  <si>
    <t>100-12-120</t>
  </si>
  <si>
    <t>176342651</t>
  </si>
  <si>
    <t>100-12-160</t>
  </si>
  <si>
    <t>176340708</t>
  </si>
  <si>
    <t>100-14-95</t>
  </si>
  <si>
    <t>176341709</t>
  </si>
  <si>
    <t>100-14-120</t>
  </si>
  <si>
    <t>176342700</t>
  </si>
  <si>
    <t>100-14-160</t>
  </si>
  <si>
    <t>176340751</t>
  </si>
  <si>
    <t>100-16-100</t>
  </si>
  <si>
    <t>176341752</t>
  </si>
  <si>
    <t>100-16-120</t>
  </si>
  <si>
    <t>176342753</t>
  </si>
  <si>
    <t>100-16-160</t>
  </si>
  <si>
    <t>176340800</t>
  </si>
  <si>
    <t>100-18-100</t>
  </si>
  <si>
    <t>176341800</t>
  </si>
  <si>
    <t>100-18-120</t>
  </si>
  <si>
    <t>176342801</t>
  </si>
  <si>
    <t>100-18-160</t>
  </si>
  <si>
    <t>176340853</t>
  </si>
  <si>
    <t>100-20-105</t>
  </si>
  <si>
    <t>176341854</t>
  </si>
  <si>
    <t>100-20-120</t>
  </si>
  <si>
    <t>176342855</t>
  </si>
  <si>
    <t>100-20-160</t>
  </si>
  <si>
    <t>176340901</t>
  </si>
  <si>
    <t>100-25-115</t>
  </si>
  <si>
    <t>176341902</t>
  </si>
  <si>
    <t>100-25-160</t>
  </si>
  <si>
    <t>176340955</t>
  </si>
  <si>
    <t>100-32-120</t>
  </si>
  <si>
    <t>176341956</t>
  </si>
  <si>
    <t>100-32-160</t>
  </si>
  <si>
    <t>176550405</t>
  </si>
  <si>
    <t>7655</t>
  </si>
  <si>
    <t>40-13-87</t>
  </si>
  <si>
    <t>176550446</t>
  </si>
  <si>
    <t>40-16-106</t>
  </si>
  <si>
    <t>176550507</t>
  </si>
  <si>
    <t>50-13-87</t>
  </si>
  <si>
    <t>176550548</t>
  </si>
  <si>
    <t>50-16-90</t>
  </si>
  <si>
    <t>176560403</t>
  </si>
  <si>
    <t>7656</t>
  </si>
  <si>
    <t>40-13-95</t>
  </si>
  <si>
    <t>176560444</t>
  </si>
  <si>
    <t>176560505</t>
  </si>
  <si>
    <t>50-13-105</t>
  </si>
  <si>
    <t>176560546</t>
  </si>
  <si>
    <t>176570401</t>
  </si>
  <si>
    <t>7657</t>
  </si>
  <si>
    <t>40-13-88</t>
  </si>
  <si>
    <t>176570442</t>
  </si>
  <si>
    <t>40-16-99</t>
  </si>
  <si>
    <t>176570503</t>
  </si>
  <si>
    <t>50-13-85</t>
  </si>
  <si>
    <t>176570544</t>
  </si>
  <si>
    <t>50-16-89</t>
  </si>
  <si>
    <t>176600208</t>
  </si>
  <si>
    <t>7660</t>
  </si>
  <si>
    <t>40-13-105</t>
  </si>
  <si>
    <t>176600300</t>
  </si>
  <si>
    <t>40-16-105</t>
  </si>
  <si>
    <t>176601209</t>
  </si>
  <si>
    <t>176601300</t>
  </si>
  <si>
    <t>50-16-105</t>
  </si>
  <si>
    <t>176683104</t>
  </si>
  <si>
    <t>7661</t>
  </si>
  <si>
    <t>40-13-113</t>
  </si>
  <si>
    <t>176610308</t>
  </si>
  <si>
    <t>40-16-113</t>
  </si>
  <si>
    <t>176611207</t>
  </si>
  <si>
    <t>50-13-124</t>
  </si>
  <si>
    <t>176611309</t>
  </si>
  <si>
    <t>50-16-124</t>
  </si>
  <si>
    <t>176620204</t>
  </si>
  <si>
    <t>7662</t>
  </si>
  <si>
    <t>40-13-102</t>
  </si>
  <si>
    <t>176620306</t>
  </si>
  <si>
    <t>40-16-102</t>
  </si>
  <si>
    <t>176621205</t>
  </si>
  <si>
    <t>50-13-99</t>
  </si>
  <si>
    <t>176621307</t>
  </si>
  <si>
    <t>50-16-99</t>
  </si>
  <si>
    <t>7668</t>
  </si>
  <si>
    <t>40-M8-63 AD+B</t>
  </si>
  <si>
    <t>176683206</t>
  </si>
  <si>
    <t>40-M8-83 AD+B</t>
  </si>
  <si>
    <t>176683308</t>
  </si>
  <si>
    <t>40-M8-103 AD+B</t>
  </si>
  <si>
    <t>176683400</t>
  </si>
  <si>
    <t>40-M8-123 AD+B</t>
  </si>
  <si>
    <t>176684105</t>
  </si>
  <si>
    <t>40-M10-63 AD+B</t>
  </si>
  <si>
    <t>176684207</t>
  </si>
  <si>
    <t>40-M10-83 AD+B</t>
  </si>
  <si>
    <t>176684309</t>
  </si>
  <si>
    <t>40-M10-103 AD+B</t>
  </si>
  <si>
    <t>176684400</t>
  </si>
  <si>
    <t>40-M10-123 AD+B</t>
  </si>
  <si>
    <t>176685106</t>
  </si>
  <si>
    <t>40-M12-63 AD+B</t>
  </si>
  <si>
    <t>176685208</t>
  </si>
  <si>
    <t>40-M12-83 AD+B</t>
  </si>
  <si>
    <t>176685300</t>
  </si>
  <si>
    <t>40-M12-103 AD+B</t>
  </si>
  <si>
    <t>176685401</t>
  </si>
  <si>
    <t>40-M12-123 AD+B</t>
  </si>
  <si>
    <t>176686107</t>
  </si>
  <si>
    <t>40-M16-63 AD+B</t>
  </si>
  <si>
    <t>176686209</t>
  </si>
  <si>
    <t>40-M16-83 AD+B</t>
  </si>
  <si>
    <t>176686300</t>
  </si>
  <si>
    <t>40-M16-103 AD+B</t>
  </si>
  <si>
    <t>176686402</t>
  </si>
  <si>
    <t>40-M16-123 AD+B</t>
  </si>
  <si>
    <t>176686504</t>
  </si>
  <si>
    <t>40-M16-153 AD+B</t>
  </si>
  <si>
    <t>176687108</t>
  </si>
  <si>
    <t>50-M12-104 AD+B</t>
  </si>
  <si>
    <t>176687200</t>
  </si>
  <si>
    <t>50-M12-154 AD+B</t>
  </si>
  <si>
    <t>176688109</t>
  </si>
  <si>
    <t>50-M16-104 AD+B</t>
  </si>
  <si>
    <t>176688200</t>
  </si>
  <si>
    <t>50-M16-154 AD+B</t>
  </si>
  <si>
    <t>176693102</t>
  </si>
  <si>
    <t>7669</t>
  </si>
  <si>
    <t>40-M8-55 AD+B</t>
  </si>
  <si>
    <t>176693204</t>
  </si>
  <si>
    <t>40-M8-75 AD+B</t>
  </si>
  <si>
    <t>176693306</t>
  </si>
  <si>
    <t>40-M8-95 AD+B</t>
  </si>
  <si>
    <t>176693408</t>
  </si>
  <si>
    <t>40-M8-115 AD+B</t>
  </si>
  <si>
    <t>176694103</t>
  </si>
  <si>
    <t>40-M10-55 AD+B</t>
  </si>
  <si>
    <t>176694205</t>
  </si>
  <si>
    <t>40-M10-75 AD+B</t>
  </si>
  <si>
    <t>176694307</t>
  </si>
  <si>
    <t>40-M10-95 AD+B</t>
  </si>
  <si>
    <t>176694409</t>
  </si>
  <si>
    <t>40-M10-115 AD+B</t>
  </si>
  <si>
    <t>176694500</t>
  </si>
  <si>
    <t>40-M10-145 AD+B</t>
  </si>
  <si>
    <t>176695104</t>
  </si>
  <si>
    <t>40-M12-55 AD+B</t>
  </si>
  <si>
    <t>176695206</t>
  </si>
  <si>
    <t>40-M12-75 AD+B</t>
  </si>
  <si>
    <t>176695308</t>
  </si>
  <si>
    <t>40-M12-95 AD+B</t>
  </si>
  <si>
    <t>176695400</t>
  </si>
  <si>
    <t>40-M12-115 AD+B</t>
  </si>
  <si>
    <t>176695501</t>
  </si>
  <si>
    <t>40-M12-145 AD+B</t>
  </si>
  <si>
    <t>176695603</t>
  </si>
  <si>
    <t>40-M12-175 AD+B</t>
  </si>
  <si>
    <t>176696105</t>
  </si>
  <si>
    <t>40-M16-55 AD+B</t>
  </si>
  <si>
    <t>176696207</t>
  </si>
  <si>
    <t>40-M16-75 AD+B</t>
  </si>
  <si>
    <t>176696309</t>
  </si>
  <si>
    <t>40-M16-95 AD+B</t>
  </si>
  <si>
    <t>176696400</t>
  </si>
  <si>
    <t>40-M16-115 AD+B</t>
  </si>
  <si>
    <t>176696502</t>
  </si>
  <si>
    <t>40-M16-145 AD+B</t>
  </si>
  <si>
    <t>176696604</t>
  </si>
  <si>
    <t>40-M16-175 AD+B</t>
  </si>
  <si>
    <t>176697106</t>
  </si>
  <si>
    <t>50-M10-85 AD+B</t>
  </si>
  <si>
    <t>176697208</t>
  </si>
  <si>
    <t>50-M10-135 AD+B</t>
  </si>
  <si>
    <t>176697300</t>
  </si>
  <si>
    <t>50-M10-185 AD+B</t>
  </si>
  <si>
    <t>176698107</t>
  </si>
  <si>
    <t>50-M12-85 AD+B</t>
  </si>
  <si>
    <t>176698209</t>
  </si>
  <si>
    <t>50-M12-135 AD+B</t>
  </si>
  <si>
    <t>176698300</t>
  </si>
  <si>
    <t>50-M12-185 AD+B</t>
  </si>
  <si>
    <t>176699108</t>
  </si>
  <si>
    <t>50-M16-85 AD+B</t>
  </si>
  <si>
    <t>176699200</t>
  </si>
  <si>
    <t>50-M16-135 AD+B</t>
  </si>
  <si>
    <t>176699301</t>
  </si>
  <si>
    <t>50-M16-185 AD+B</t>
  </si>
  <si>
    <t>177222702</t>
  </si>
  <si>
    <t>7720</t>
  </si>
  <si>
    <t>2-16</t>
  </si>
  <si>
    <t>177223306</t>
  </si>
  <si>
    <t>3-6</t>
  </si>
  <si>
    <t>177223408</t>
  </si>
  <si>
    <t>3-8</t>
  </si>
  <si>
    <t>177223500</t>
  </si>
  <si>
    <t>3-10</t>
  </si>
  <si>
    <t>177223601</t>
  </si>
  <si>
    <t>3-12</t>
  </si>
  <si>
    <t>177223703</t>
  </si>
  <si>
    <t>177223805</t>
  </si>
  <si>
    <t>3-20</t>
  </si>
  <si>
    <t>177224307</t>
  </si>
  <si>
    <t>177224409</t>
  </si>
  <si>
    <t>4-8</t>
  </si>
  <si>
    <t>177224500</t>
  </si>
  <si>
    <t>4-10</t>
  </si>
  <si>
    <t>177224602</t>
  </si>
  <si>
    <t>4-12</t>
  </si>
  <si>
    <t>177224704</t>
  </si>
  <si>
    <t>4-16</t>
  </si>
  <si>
    <t>177224806</t>
  </si>
  <si>
    <t>4-20</t>
  </si>
  <si>
    <t>177225308</t>
  </si>
  <si>
    <t>177225400</t>
  </si>
  <si>
    <t>5-8</t>
  </si>
  <si>
    <t>177225501</t>
  </si>
  <si>
    <t>5-10</t>
  </si>
  <si>
    <t>177225603</t>
  </si>
  <si>
    <t>5-12</t>
  </si>
  <si>
    <t>177225705</t>
  </si>
  <si>
    <t>5-16</t>
  </si>
  <si>
    <t>177225807</t>
  </si>
  <si>
    <t>5-20</t>
  </si>
  <si>
    <t>177232303</t>
  </si>
  <si>
    <t>7721</t>
  </si>
  <si>
    <t>2-6</t>
  </si>
  <si>
    <t>177232405</t>
  </si>
  <si>
    <t>2-8</t>
  </si>
  <si>
    <t>177232507</t>
  </si>
  <si>
    <t>177232609</t>
  </si>
  <si>
    <t>2-12</t>
  </si>
  <si>
    <t>177232700</t>
  </si>
  <si>
    <t>177233304</t>
  </si>
  <si>
    <t>177233406</t>
  </si>
  <si>
    <t>177233508</t>
  </si>
  <si>
    <t>177233600</t>
  </si>
  <si>
    <t>177233701</t>
  </si>
  <si>
    <t>177233803</t>
  </si>
  <si>
    <t>177234305</t>
  </si>
  <si>
    <t>177234407</t>
  </si>
  <si>
    <t>177234509</t>
  </si>
  <si>
    <t>177234600</t>
  </si>
  <si>
    <t>177234702</t>
  </si>
  <si>
    <t>177234804</t>
  </si>
  <si>
    <t>177235306</t>
  </si>
  <si>
    <t>177235408</t>
  </si>
  <si>
    <t>177235500</t>
  </si>
  <si>
    <t>177235601</t>
  </si>
  <si>
    <t>177235703</t>
  </si>
  <si>
    <t>177235805</t>
  </si>
  <si>
    <t>178122421</t>
  </si>
  <si>
    <t>7812</t>
  </si>
  <si>
    <t>16-ER16-160</t>
  </si>
  <si>
    <t>178121420</t>
  </si>
  <si>
    <t>20-ER16-100</t>
  </si>
  <si>
    <t>178120007</t>
  </si>
  <si>
    <t>20-ER16-160</t>
  </si>
  <si>
    <t>178122406</t>
  </si>
  <si>
    <t>16-ER16-160 KPL</t>
  </si>
  <si>
    <t>178121405</t>
  </si>
  <si>
    <t>20-ER16-100 KPL</t>
  </si>
  <si>
    <t>178120200</t>
  </si>
  <si>
    <t>20-ER16-160 KPL</t>
  </si>
  <si>
    <t>178131006</t>
  </si>
  <si>
    <t>7813</t>
  </si>
  <si>
    <t>7813-28-ER25-60</t>
  </si>
  <si>
    <t>178131200</t>
  </si>
  <si>
    <t>7813-28-ER32-70</t>
  </si>
  <si>
    <t>178131403</t>
  </si>
  <si>
    <t>7813-36-ER32-65</t>
  </si>
  <si>
    <t>178131607</t>
  </si>
  <si>
    <t>7813-36-ER40-78</t>
  </si>
  <si>
    <t>178131902</t>
  </si>
  <si>
    <t>7813-48-ER40-82</t>
  </si>
  <si>
    <t>178151206</t>
  </si>
  <si>
    <t>7815</t>
  </si>
  <si>
    <t>32-ER32-110</t>
  </si>
  <si>
    <t>178152207</t>
  </si>
  <si>
    <t>40-ER32-117</t>
  </si>
  <si>
    <t>178722158</t>
  </si>
  <si>
    <t>7872</t>
  </si>
  <si>
    <t>63-16-125 HSK</t>
  </si>
  <si>
    <t>178722250</t>
  </si>
  <si>
    <t>63-22-125 HSK</t>
  </si>
  <si>
    <t>178722453</t>
  </si>
  <si>
    <t>63-27-125 HSK</t>
  </si>
  <si>
    <t>178722555</t>
  </si>
  <si>
    <t>63-32-125 HSK</t>
  </si>
  <si>
    <t>178853005</t>
  </si>
  <si>
    <t>7885</t>
  </si>
  <si>
    <t>63-6-65 HSK</t>
  </si>
  <si>
    <t>178853059</t>
  </si>
  <si>
    <t>63-6-120 HSK</t>
  </si>
  <si>
    <t>178853061</t>
  </si>
  <si>
    <t>63-6-160 HSK</t>
  </si>
  <si>
    <t>178853107</t>
  </si>
  <si>
    <t>63-8-65 HSK</t>
  </si>
  <si>
    <t>178853150</t>
  </si>
  <si>
    <t>63-8-120 HSK</t>
  </si>
  <si>
    <t>178853163</t>
  </si>
  <si>
    <t>63-8-160 HSK</t>
  </si>
  <si>
    <t>178853209</t>
  </si>
  <si>
    <t>63-10-65 HSK</t>
  </si>
  <si>
    <t>178853252</t>
  </si>
  <si>
    <t>63-10-120 HSK</t>
  </si>
  <si>
    <t>178853265</t>
  </si>
  <si>
    <t>63-10-160 HSK</t>
  </si>
  <si>
    <t>178853300</t>
  </si>
  <si>
    <t>63-12-80 HSK</t>
  </si>
  <si>
    <t>178853354</t>
  </si>
  <si>
    <t>63-12-120 HSK</t>
  </si>
  <si>
    <t>178853402</t>
  </si>
  <si>
    <t>63-14-80 HSK</t>
  </si>
  <si>
    <t>178853456</t>
  </si>
  <si>
    <t>63-14-120 HSK</t>
  </si>
  <si>
    <t>178853504</t>
  </si>
  <si>
    <t>63-16-80 HSK</t>
  </si>
  <si>
    <t>178853532</t>
  </si>
  <si>
    <t>63-16-120 HSK</t>
  </si>
  <si>
    <t>178853606</t>
  </si>
  <si>
    <t>63-18-80 HSK</t>
  </si>
  <si>
    <t>178853708</t>
  </si>
  <si>
    <t>63-20-80 HSK</t>
  </si>
  <si>
    <t>178853800</t>
  </si>
  <si>
    <t>63-25-110 HSK</t>
  </si>
  <si>
    <t>178853901</t>
  </si>
  <si>
    <t>63-32-110 HSK</t>
  </si>
  <si>
    <t>178855109</t>
  </si>
  <si>
    <t>100-6-80 HSK</t>
  </si>
  <si>
    <t>178855200</t>
  </si>
  <si>
    <t>100-8-80 HSK</t>
  </si>
  <si>
    <t>178855302</t>
  </si>
  <si>
    <t>100-10-80 HSK</t>
  </si>
  <si>
    <t>178855404</t>
  </si>
  <si>
    <t>100-12-80 HSK</t>
  </si>
  <si>
    <t>178855506</t>
  </si>
  <si>
    <t>100-14-80 HSK</t>
  </si>
  <si>
    <t>178855608</t>
  </si>
  <si>
    <t>100-16-100 HSK</t>
  </si>
  <si>
    <t>178855700</t>
  </si>
  <si>
    <t>100-18-100 HSK</t>
  </si>
  <si>
    <t>178855801</t>
  </si>
  <si>
    <t>100-20-100 HSK</t>
  </si>
  <si>
    <t>178855903</t>
  </si>
  <si>
    <t>100-25-100 HSK</t>
  </si>
  <si>
    <t>178856008</t>
  </si>
  <si>
    <t>100-32-100 HSK</t>
  </si>
  <si>
    <t>178856100</t>
  </si>
  <si>
    <t>100-40-105 HSK</t>
  </si>
  <si>
    <t>178865107</t>
  </si>
  <si>
    <t>7886</t>
  </si>
  <si>
    <t>100-6-90 HSK</t>
  </si>
  <si>
    <t>178865209</t>
  </si>
  <si>
    <t>100-8-90 HSK</t>
  </si>
  <si>
    <t>178865300</t>
  </si>
  <si>
    <t>100-10-90 HSK</t>
  </si>
  <si>
    <t>178865402</t>
  </si>
  <si>
    <t>100-12-100 HSK</t>
  </si>
  <si>
    <t>178865504</t>
  </si>
  <si>
    <t>100-14-100 HSK</t>
  </si>
  <si>
    <t>178865606</t>
  </si>
  <si>
    <t>178865708</t>
  </si>
  <si>
    <t>178865800</t>
  </si>
  <si>
    <t>100-20-110 HSK</t>
  </si>
  <si>
    <t>178865901</t>
  </si>
  <si>
    <t>100-25-120 HSK</t>
  </si>
  <si>
    <t>178866006</t>
  </si>
  <si>
    <t>100-32-120 HSK</t>
  </si>
  <si>
    <t>178866108</t>
  </si>
  <si>
    <t>100-40-120 HSK</t>
  </si>
  <si>
    <t>178873103</t>
  </si>
  <si>
    <t>7887</t>
  </si>
  <si>
    <t>63-11-63 HSK</t>
  </si>
  <si>
    <t>178873116</t>
  </si>
  <si>
    <t>63-11-100 HSK</t>
  </si>
  <si>
    <t>178873220</t>
  </si>
  <si>
    <t>63-16-90 HSK</t>
  </si>
  <si>
    <t>178878110</t>
  </si>
  <si>
    <t>63-16-100 HSK</t>
  </si>
  <si>
    <t>178878212</t>
  </si>
  <si>
    <t>178873261</t>
  </si>
  <si>
    <t>63-16-160 HSK</t>
  </si>
  <si>
    <t>178873307</t>
  </si>
  <si>
    <t>63-25-80 HSK</t>
  </si>
  <si>
    <t>178873363</t>
  </si>
  <si>
    <t>63-25-160 HSK</t>
  </si>
  <si>
    <t>178873409</t>
  </si>
  <si>
    <t>63-32-100 HSK</t>
  </si>
  <si>
    <t>178873440</t>
  </si>
  <si>
    <t>63-32-160 HSK</t>
  </si>
  <si>
    <t>178873500</t>
  </si>
  <si>
    <t>63-40-120 HSK</t>
  </si>
  <si>
    <t>178875309</t>
  </si>
  <si>
    <t>178875400</t>
  </si>
  <si>
    <t>178875502</t>
  </si>
  <si>
    <t>178883101</t>
  </si>
  <si>
    <t>7888</t>
  </si>
  <si>
    <t>63-16-45 HSK</t>
  </si>
  <si>
    <t>178883155</t>
  </si>
  <si>
    <t>178883285</t>
  </si>
  <si>
    <t>63-16-145 HSK</t>
  </si>
  <si>
    <t>178883305</t>
  </si>
  <si>
    <t>63-22-50 HSK</t>
  </si>
  <si>
    <t>178883333</t>
  </si>
  <si>
    <t>63-22-80 HSK</t>
  </si>
  <si>
    <t>178883387</t>
  </si>
  <si>
    <t>63-22-150 HSK</t>
  </si>
  <si>
    <t>178883407</t>
  </si>
  <si>
    <t>63-27-60 HSK</t>
  </si>
  <si>
    <t>178883489</t>
  </si>
  <si>
    <t>63-27-155 HSK</t>
  </si>
  <si>
    <t>178883509</t>
  </si>
  <si>
    <t>63-32-60 HSK</t>
  </si>
  <si>
    <t>178883600</t>
  </si>
  <si>
    <t>63-40-60 HSK</t>
  </si>
  <si>
    <t>178884102</t>
  </si>
  <si>
    <t>100-22-50 HSK</t>
  </si>
  <si>
    <t>178884204</t>
  </si>
  <si>
    <t>100-27-50 HSK</t>
  </si>
  <si>
    <t>178884306</t>
  </si>
  <si>
    <t>100-32-50 HSK</t>
  </si>
  <si>
    <t>178884408</t>
  </si>
  <si>
    <t>100-40-60 HSK</t>
  </si>
  <si>
    <t>178884500</t>
  </si>
  <si>
    <t>100-50-70 HSK</t>
  </si>
  <si>
    <t>178895101</t>
  </si>
  <si>
    <t>7889</t>
  </si>
  <si>
    <t>100-16-60 HSK</t>
  </si>
  <si>
    <t>178895203</t>
  </si>
  <si>
    <t>100-22-60 HSK</t>
  </si>
  <si>
    <t>178895305</t>
  </si>
  <si>
    <t>100-27-60 HSK</t>
  </si>
  <si>
    <t>178895407</t>
  </si>
  <si>
    <t>100-32-60 HSK</t>
  </si>
  <si>
    <t>178895509</t>
  </si>
  <si>
    <t>100-40-70 HSK</t>
  </si>
  <si>
    <t>178903157</t>
  </si>
  <si>
    <t>7890</t>
  </si>
  <si>
    <t>63-1-100 HSK</t>
  </si>
  <si>
    <t>178903287</t>
  </si>
  <si>
    <t>63-2-120 HSK</t>
  </si>
  <si>
    <t>178903363</t>
  </si>
  <si>
    <t>63-3-140 HSK</t>
  </si>
  <si>
    <t>178903478</t>
  </si>
  <si>
    <t>63-4-160 HSK</t>
  </si>
  <si>
    <t>178904104</t>
  </si>
  <si>
    <t>100-1-110 HSK</t>
  </si>
  <si>
    <t>178904206</t>
  </si>
  <si>
    <t>100-2-120 HSK</t>
  </si>
  <si>
    <t>178904308</t>
  </si>
  <si>
    <t>100-3-150 HSK</t>
  </si>
  <si>
    <t>178904400</t>
  </si>
  <si>
    <t>100-4-170 HSK</t>
  </si>
  <si>
    <t>178904501</t>
  </si>
  <si>
    <t>100-5-200 HSK</t>
  </si>
  <si>
    <t>178913101</t>
  </si>
  <si>
    <t>7891</t>
  </si>
  <si>
    <t>63-63-150 HSK</t>
  </si>
  <si>
    <t>178913511</t>
  </si>
  <si>
    <t>63-80-250 HSK</t>
  </si>
  <si>
    <t>178914102</t>
  </si>
  <si>
    <t>100-97-250 HSK</t>
  </si>
  <si>
    <t>178925101</t>
  </si>
  <si>
    <t>7892</t>
  </si>
  <si>
    <t>178925203</t>
  </si>
  <si>
    <t>178925305</t>
  </si>
  <si>
    <t>178925407</t>
  </si>
  <si>
    <t>178925509</t>
  </si>
  <si>
    <t>178953104</t>
  </si>
  <si>
    <t>7895</t>
  </si>
  <si>
    <t>63-M8-59</t>
  </si>
  <si>
    <t>178953206</t>
  </si>
  <si>
    <t>63-M8-84</t>
  </si>
  <si>
    <t>178953308</t>
  </si>
  <si>
    <t>63-M8-109</t>
  </si>
  <si>
    <t>178953400</t>
  </si>
  <si>
    <t>63-M8-134</t>
  </si>
  <si>
    <t>178954105</t>
  </si>
  <si>
    <t>63-M10-59</t>
  </si>
  <si>
    <t>178954207</t>
  </si>
  <si>
    <t>63-M10-84</t>
  </si>
  <si>
    <t>178954309</t>
  </si>
  <si>
    <t>63-M10-109</t>
  </si>
  <si>
    <t>178954400</t>
  </si>
  <si>
    <t>63-M10-134</t>
  </si>
  <si>
    <t>178954502</t>
  </si>
  <si>
    <t>63-M10-159</t>
  </si>
  <si>
    <t>178955106</t>
  </si>
  <si>
    <t>63-M12-59</t>
  </si>
  <si>
    <t>178955208</t>
  </si>
  <si>
    <t>63-M12-84</t>
  </si>
  <si>
    <t>178955300</t>
  </si>
  <si>
    <t>63-M12-109</t>
  </si>
  <si>
    <t>178955401</t>
  </si>
  <si>
    <t>63-M12-134</t>
  </si>
  <si>
    <t>178955503</t>
  </si>
  <si>
    <t>63-M12-159</t>
  </si>
  <si>
    <t>178956107</t>
  </si>
  <si>
    <t>63-M16-59</t>
  </si>
  <si>
    <t>178956209</t>
  </si>
  <si>
    <t>63-M16-84</t>
  </si>
  <si>
    <t>178956300</t>
  </si>
  <si>
    <t>63-M16-109</t>
  </si>
  <si>
    <t>178956402</t>
  </si>
  <si>
    <t>63-M16-134</t>
  </si>
  <si>
    <t>178956504</t>
  </si>
  <si>
    <t>63-M16-159</t>
  </si>
  <si>
    <t>584101305</t>
  </si>
  <si>
    <t>8410</t>
  </si>
  <si>
    <t>27-4; 27-4</t>
  </si>
  <si>
    <t>584101407</t>
  </si>
  <si>
    <t>27-5; 27-5</t>
  </si>
  <si>
    <t>584104308</t>
  </si>
  <si>
    <t>40-4; 40-4</t>
  </si>
  <si>
    <t>584104400</t>
  </si>
  <si>
    <t>40-5; 40-5</t>
  </si>
  <si>
    <t>584105309</t>
  </si>
  <si>
    <t>50-5; 50-5</t>
  </si>
  <si>
    <t>584106401</t>
  </si>
  <si>
    <t>63-5; 63-5</t>
  </si>
  <si>
    <t>981840001</t>
  </si>
  <si>
    <t>S-2083/0</t>
  </si>
  <si>
    <t>981840103</t>
  </si>
  <si>
    <t>S-2030/0</t>
  </si>
  <si>
    <t>981840205</t>
  </si>
  <si>
    <t>S-2040/0</t>
  </si>
  <si>
    <t>981841002</t>
  </si>
  <si>
    <t>S-2084/0</t>
  </si>
  <si>
    <t>981841015</t>
  </si>
  <si>
    <t>S-2084/1</t>
  </si>
  <si>
    <t>981841104</t>
  </si>
  <si>
    <t>S-2031/0</t>
  </si>
  <si>
    <t>981841117</t>
  </si>
  <si>
    <t>S-2031/1</t>
  </si>
  <si>
    <t>981841206</t>
  </si>
  <si>
    <t>S-2041/0</t>
  </si>
  <si>
    <t>981841219</t>
  </si>
  <si>
    <t>S-2041/1</t>
  </si>
  <si>
    <t>981841308</t>
  </si>
  <si>
    <t>S-2242/0</t>
  </si>
  <si>
    <t>981841310</t>
  </si>
  <si>
    <t>S-2243/0</t>
  </si>
  <si>
    <t>585000008</t>
  </si>
  <si>
    <t>8500</t>
  </si>
  <si>
    <t>3</t>
  </si>
  <si>
    <t>585000100</t>
  </si>
  <si>
    <t>3,2</t>
  </si>
  <si>
    <t>585000201</t>
  </si>
  <si>
    <t>3,5</t>
  </si>
  <si>
    <t>585000303</t>
  </si>
  <si>
    <t>4</t>
  </si>
  <si>
    <t>585000405</t>
  </si>
  <si>
    <t>4,5</t>
  </si>
  <si>
    <t>585000507</t>
  </si>
  <si>
    <t>5</t>
  </si>
  <si>
    <t>585000609</t>
  </si>
  <si>
    <t>6</t>
  </si>
  <si>
    <t>585000700</t>
  </si>
  <si>
    <t>7</t>
  </si>
  <si>
    <t>585000802</t>
  </si>
  <si>
    <t>8</t>
  </si>
  <si>
    <t>585000904</t>
  </si>
  <si>
    <t>9</t>
  </si>
  <si>
    <t>585001009</t>
  </si>
  <si>
    <t>585001100</t>
  </si>
  <si>
    <t>11</t>
  </si>
  <si>
    <t>585001202</t>
  </si>
  <si>
    <t>585001304</t>
  </si>
  <si>
    <t>585001406</t>
  </si>
  <si>
    <t>585001508</t>
  </si>
  <si>
    <t>585001600</t>
  </si>
  <si>
    <t>585001701</t>
  </si>
  <si>
    <t>585001803</t>
  </si>
  <si>
    <t>585001905</t>
  </si>
  <si>
    <t>585002000</t>
  </si>
  <si>
    <t>585002101</t>
  </si>
  <si>
    <t>585002203</t>
  </si>
  <si>
    <t>585002305</t>
  </si>
  <si>
    <t>585002407</t>
  </si>
  <si>
    <t>585002509</t>
  </si>
  <si>
    <t>585002600</t>
  </si>
  <si>
    <t>585002702</t>
  </si>
  <si>
    <t>585002804</t>
  </si>
  <si>
    <t>585003000</t>
  </si>
  <si>
    <t>585003204</t>
  </si>
  <si>
    <t>585003306</t>
  </si>
  <si>
    <t>585003408</t>
  </si>
  <si>
    <t>585003500</t>
  </si>
  <si>
    <t>585003601</t>
  </si>
  <si>
    <t>585003703</t>
  </si>
  <si>
    <t>37</t>
  </si>
  <si>
    <t>585003805</t>
  </si>
  <si>
    <t>585004001</t>
  </si>
  <si>
    <t>585004205</t>
  </si>
  <si>
    <t>585004409</t>
  </si>
  <si>
    <t>585004500</t>
  </si>
  <si>
    <t>585004602</t>
  </si>
  <si>
    <t>585004806</t>
  </si>
  <si>
    <t>585005002</t>
  </si>
  <si>
    <t>585005206</t>
  </si>
  <si>
    <t>585005400</t>
  </si>
  <si>
    <t>54</t>
  </si>
  <si>
    <t>585005501</t>
  </si>
  <si>
    <t>585005603</t>
  </si>
  <si>
    <t>56</t>
  </si>
  <si>
    <t>585005807</t>
  </si>
  <si>
    <t>585006003</t>
  </si>
  <si>
    <t>585006207</t>
  </si>
  <si>
    <t>585006309</t>
  </si>
  <si>
    <t>585006502</t>
  </si>
  <si>
    <t>585006808</t>
  </si>
  <si>
    <t>585007004</t>
  </si>
  <si>
    <t>585007106</t>
  </si>
  <si>
    <t>71</t>
  </si>
  <si>
    <t>585007208</t>
  </si>
  <si>
    <t>72</t>
  </si>
  <si>
    <t>585007503</t>
  </si>
  <si>
    <t>75</t>
  </si>
  <si>
    <t>585007809</t>
  </si>
  <si>
    <t>78</t>
  </si>
  <si>
    <t>585008005</t>
  </si>
  <si>
    <t>80</t>
  </si>
  <si>
    <t>585008209</t>
  </si>
  <si>
    <t>585008504</t>
  </si>
  <si>
    <t>85</t>
  </si>
  <si>
    <t>585008800</t>
  </si>
  <si>
    <t>88</t>
  </si>
  <si>
    <t>585009006</t>
  </si>
  <si>
    <t>90</t>
  </si>
  <si>
    <t>585009200</t>
  </si>
  <si>
    <t>92</t>
  </si>
  <si>
    <t>585009505</t>
  </si>
  <si>
    <t>95</t>
  </si>
  <si>
    <t>585009800</t>
  </si>
  <si>
    <t>98</t>
  </si>
  <si>
    <t>585009902</t>
  </si>
  <si>
    <t>587110200</t>
  </si>
  <si>
    <t>8711</t>
  </si>
  <si>
    <t>0</t>
  </si>
  <si>
    <t>587111200</t>
  </si>
  <si>
    <t>1</t>
  </si>
  <si>
    <t>587112201</t>
  </si>
  <si>
    <t>2</t>
  </si>
  <si>
    <t>587113202</t>
  </si>
  <si>
    <t>587114203</t>
  </si>
  <si>
    <t>587115204</t>
  </si>
  <si>
    <t>587116205</t>
  </si>
  <si>
    <t>587120300</t>
  </si>
  <si>
    <t>8712</t>
  </si>
  <si>
    <t>587121300</t>
  </si>
  <si>
    <t>587122301</t>
  </si>
  <si>
    <t>587123302</t>
  </si>
  <si>
    <t>587124303</t>
  </si>
  <si>
    <t>587125304</t>
  </si>
  <si>
    <t>587126305</t>
  </si>
  <si>
    <t>587127306</t>
  </si>
  <si>
    <t>587200107</t>
  </si>
  <si>
    <t>8720</t>
  </si>
  <si>
    <t>587201108</t>
  </si>
  <si>
    <t>587202109</t>
  </si>
  <si>
    <t>587203100</t>
  </si>
  <si>
    <t>587204100</t>
  </si>
  <si>
    <t>587205101</t>
  </si>
  <si>
    <t>587206102</t>
  </si>
  <si>
    <t>587210207</t>
  </si>
  <si>
    <t>8721</t>
  </si>
  <si>
    <t>587211208</t>
  </si>
  <si>
    <t>587212209</t>
  </si>
  <si>
    <t>587213200</t>
  </si>
  <si>
    <t>587214200</t>
  </si>
  <si>
    <t>587215201</t>
  </si>
  <si>
    <t>587216202</t>
  </si>
  <si>
    <t>587250108</t>
  </si>
  <si>
    <t>8725</t>
  </si>
  <si>
    <t>587251109</t>
  </si>
  <si>
    <t>587252100</t>
  </si>
  <si>
    <t>587253100</t>
  </si>
  <si>
    <t>587254101</t>
  </si>
  <si>
    <t>587255102</t>
  </si>
  <si>
    <t>587256103</t>
  </si>
  <si>
    <t>587260208</t>
  </si>
  <si>
    <t>8726</t>
  </si>
  <si>
    <t>587261209</t>
  </si>
  <si>
    <t>587262200</t>
  </si>
  <si>
    <t>587263200</t>
  </si>
  <si>
    <t>587264201</t>
  </si>
  <si>
    <t>587265202</t>
  </si>
  <si>
    <t>587266203</t>
  </si>
  <si>
    <t>587272004</t>
  </si>
  <si>
    <t>8727</t>
  </si>
  <si>
    <t>587273005</t>
  </si>
  <si>
    <t>587274006</t>
  </si>
  <si>
    <t>587275007</t>
  </si>
  <si>
    <t>587282002</t>
  </si>
  <si>
    <t>8728</t>
  </si>
  <si>
    <t>587283003</t>
  </si>
  <si>
    <t>587284004</t>
  </si>
  <si>
    <t>587285005</t>
  </si>
  <si>
    <t>587300104</t>
  </si>
  <si>
    <t>8730</t>
  </si>
  <si>
    <t>587301105</t>
  </si>
  <si>
    <t>587302106</t>
  </si>
  <si>
    <t>587303107</t>
  </si>
  <si>
    <t>587304108</t>
  </si>
  <si>
    <t>587305109</t>
  </si>
  <si>
    <t>587306100</t>
  </si>
  <si>
    <t>587310204</t>
  </si>
  <si>
    <t>8731</t>
  </si>
  <si>
    <t>587311205</t>
  </si>
  <si>
    <t>587312206</t>
  </si>
  <si>
    <t>587313207</t>
  </si>
  <si>
    <t>587314208</t>
  </si>
  <si>
    <t>587315209</t>
  </si>
  <si>
    <t>587316200</t>
  </si>
  <si>
    <t>587350105</t>
  </si>
  <si>
    <t>8735</t>
  </si>
  <si>
    <t>587351106</t>
  </si>
  <si>
    <t>587352107</t>
  </si>
  <si>
    <t>587353108</t>
  </si>
  <si>
    <t>587354109</t>
  </si>
  <si>
    <t>587400101</t>
  </si>
  <si>
    <t>8740</t>
  </si>
  <si>
    <t>587401102</t>
  </si>
  <si>
    <t>587402103</t>
  </si>
  <si>
    <t>587403104</t>
  </si>
  <si>
    <t>588091103</t>
  </si>
  <si>
    <t>8809</t>
  </si>
  <si>
    <t>1/I</t>
  </si>
  <si>
    <t>588091205</t>
  </si>
  <si>
    <t>1/II</t>
  </si>
  <si>
    <t>588092104</t>
  </si>
  <si>
    <t>2/I</t>
  </si>
  <si>
    <t>588092206</t>
  </si>
  <si>
    <t>2/II</t>
  </si>
  <si>
    <t>588093105</t>
  </si>
  <si>
    <t>3/I</t>
  </si>
  <si>
    <t>588093207</t>
  </si>
  <si>
    <t>3/II</t>
  </si>
  <si>
    <t>588094106</t>
  </si>
  <si>
    <t>4/I</t>
  </si>
  <si>
    <t>588094208</t>
  </si>
  <si>
    <t>4/II</t>
  </si>
  <si>
    <t>588095107</t>
  </si>
  <si>
    <t>5/I</t>
  </si>
  <si>
    <t>588095209</t>
  </si>
  <si>
    <t>5/II</t>
  </si>
  <si>
    <t>588096108</t>
  </si>
  <si>
    <t>6/I</t>
  </si>
  <si>
    <t>588096200</t>
  </si>
  <si>
    <t>6/II</t>
  </si>
  <si>
    <t>588101107</t>
  </si>
  <si>
    <t>8810</t>
  </si>
  <si>
    <t>588101209</t>
  </si>
  <si>
    <t>588102108</t>
  </si>
  <si>
    <t>588102200</t>
  </si>
  <si>
    <t>588103109</t>
  </si>
  <si>
    <t>588103200</t>
  </si>
  <si>
    <t>588104100</t>
  </si>
  <si>
    <t>588104201</t>
  </si>
  <si>
    <t>588105100</t>
  </si>
  <si>
    <t>588105202</t>
  </si>
  <si>
    <t>588106101</t>
  </si>
  <si>
    <t>588106203</t>
  </si>
  <si>
    <t>588111105</t>
  </si>
  <si>
    <t>8811</t>
  </si>
  <si>
    <t>588111207</t>
  </si>
  <si>
    <t>588112106</t>
  </si>
  <si>
    <t>588112208</t>
  </si>
  <si>
    <t>588113107</t>
  </si>
  <si>
    <t>588113209</t>
  </si>
  <si>
    <t>588114108</t>
  </si>
  <si>
    <t>588114200</t>
  </si>
  <si>
    <t>588115109</t>
  </si>
  <si>
    <t>588115200</t>
  </si>
  <si>
    <t>588115506</t>
  </si>
  <si>
    <t>5-90'</t>
  </si>
  <si>
    <t>588116100</t>
  </si>
  <si>
    <t>588116201</t>
  </si>
  <si>
    <t>588116507</t>
  </si>
  <si>
    <t>6-90'</t>
  </si>
  <si>
    <t>588117100</t>
  </si>
  <si>
    <t>7 PRECISION</t>
  </si>
  <si>
    <t>588117202</t>
  </si>
  <si>
    <t>7-II</t>
  </si>
  <si>
    <t>688111201</t>
  </si>
  <si>
    <t>1 R</t>
  </si>
  <si>
    <t>688112100</t>
  </si>
  <si>
    <t>2 RP</t>
  </si>
  <si>
    <t>688112202</t>
  </si>
  <si>
    <t>2 R</t>
  </si>
  <si>
    <t>688113053</t>
  </si>
  <si>
    <t>3 RLP</t>
  </si>
  <si>
    <t>688113066</t>
  </si>
  <si>
    <t>3 RL</t>
  </si>
  <si>
    <t>688113101</t>
  </si>
  <si>
    <t>3 RP</t>
  </si>
  <si>
    <t>688113203</t>
  </si>
  <si>
    <t>3 R</t>
  </si>
  <si>
    <t>688114102</t>
  </si>
  <si>
    <t>4 RP</t>
  </si>
  <si>
    <t>688114204</t>
  </si>
  <si>
    <t>4 R</t>
  </si>
  <si>
    <t>688115103</t>
  </si>
  <si>
    <t>5 RP</t>
  </si>
  <si>
    <t>688115205</t>
  </si>
  <si>
    <t>5 R</t>
  </si>
  <si>
    <t>688116206</t>
  </si>
  <si>
    <t>6 R</t>
  </si>
  <si>
    <t>688116250</t>
  </si>
  <si>
    <t>6 RC</t>
  </si>
  <si>
    <t>688122200</t>
  </si>
  <si>
    <t>688123201</t>
  </si>
  <si>
    <t>688124202</t>
  </si>
  <si>
    <t>688125203</t>
  </si>
  <si>
    <t>688126204</t>
  </si>
  <si>
    <t>688132209</t>
  </si>
  <si>
    <t>688133200</t>
  </si>
  <si>
    <t>688134200</t>
  </si>
  <si>
    <t>688135201</t>
  </si>
  <si>
    <t>688136202</t>
  </si>
  <si>
    <t>588142100</t>
  </si>
  <si>
    <t>8814</t>
  </si>
  <si>
    <t>588142202</t>
  </si>
  <si>
    <t>588143101</t>
  </si>
  <si>
    <t>588143203</t>
  </si>
  <si>
    <t>588144102</t>
  </si>
  <si>
    <t>588144204</t>
  </si>
  <si>
    <t>588145103</t>
  </si>
  <si>
    <t>588145205</t>
  </si>
  <si>
    <t>588146104</t>
  </si>
  <si>
    <t>588146206</t>
  </si>
  <si>
    <t>688141206</t>
  </si>
  <si>
    <t>688142207</t>
  </si>
  <si>
    <t>688143208</t>
  </si>
  <si>
    <t>688144209</t>
  </si>
  <si>
    <t>688145200</t>
  </si>
  <si>
    <t>688146200</t>
  </si>
  <si>
    <t>588147207</t>
  </si>
  <si>
    <t>3 NC KL.I</t>
  </si>
  <si>
    <t>588147210</t>
  </si>
  <si>
    <t>3 NC KL.II</t>
  </si>
  <si>
    <t>588147309</t>
  </si>
  <si>
    <t>4 NC KL.I</t>
  </si>
  <si>
    <t>588147311</t>
  </si>
  <si>
    <t>4 NC KL.II</t>
  </si>
  <si>
    <t>588147400</t>
  </si>
  <si>
    <t>5 NC KL.I</t>
  </si>
  <si>
    <t>588147413</t>
  </si>
  <si>
    <t>5 NC KL.II</t>
  </si>
  <si>
    <t>588151108</t>
  </si>
  <si>
    <t>8815</t>
  </si>
  <si>
    <t>588151200</t>
  </si>
  <si>
    <t>588152109</t>
  </si>
  <si>
    <t>588152200</t>
  </si>
  <si>
    <t>588153100</t>
  </si>
  <si>
    <t>588153201</t>
  </si>
  <si>
    <t>588153405</t>
  </si>
  <si>
    <t>588153507</t>
  </si>
  <si>
    <t>588154100</t>
  </si>
  <si>
    <t>588154202</t>
  </si>
  <si>
    <t>588154304</t>
  </si>
  <si>
    <t>588153609</t>
  </si>
  <si>
    <t>588155101</t>
  </si>
  <si>
    <t>588155203</t>
  </si>
  <si>
    <t>588156102</t>
  </si>
  <si>
    <t>588156204</t>
  </si>
  <si>
    <t>588158002</t>
  </si>
  <si>
    <t>3 NC PRECISION</t>
  </si>
  <si>
    <t>588158104</t>
  </si>
  <si>
    <t>4 NC PRECISION</t>
  </si>
  <si>
    <t>588158206</t>
  </si>
  <si>
    <t>4 NC</t>
  </si>
  <si>
    <t>588158308</t>
  </si>
  <si>
    <t>5 NC PRECISION</t>
  </si>
  <si>
    <t>588158400</t>
  </si>
  <si>
    <t>5 NC</t>
  </si>
  <si>
    <t>588161106</t>
  </si>
  <si>
    <t>8816</t>
  </si>
  <si>
    <t>588161208</t>
  </si>
  <si>
    <t>588162107</t>
  </si>
  <si>
    <t>588162209</t>
  </si>
  <si>
    <t>588163108</t>
  </si>
  <si>
    <t>588163200</t>
  </si>
  <si>
    <t>588164109</t>
  </si>
  <si>
    <t>588164200</t>
  </si>
  <si>
    <t>588165100</t>
  </si>
  <si>
    <t>588165201</t>
  </si>
  <si>
    <t>588166100</t>
  </si>
  <si>
    <t>588166202</t>
  </si>
  <si>
    <t>588232405</t>
  </si>
  <si>
    <t>8823</t>
  </si>
  <si>
    <t>588232100</t>
  </si>
  <si>
    <t>588233406</t>
  </si>
  <si>
    <t>588233100</t>
  </si>
  <si>
    <t>588234407</t>
  </si>
  <si>
    <t>588234101</t>
  </si>
  <si>
    <t>588235408</t>
  </si>
  <si>
    <t>588235102</t>
  </si>
  <si>
    <t>588236409</t>
  </si>
  <si>
    <t>588236103</t>
  </si>
  <si>
    <t>588242301</t>
  </si>
  <si>
    <t>8824</t>
  </si>
  <si>
    <t>588243302</t>
  </si>
  <si>
    <t>588244303</t>
  </si>
  <si>
    <t>588245304</t>
  </si>
  <si>
    <t>588246305</t>
  </si>
  <si>
    <t>588251105</t>
  </si>
  <si>
    <t>8825</t>
  </si>
  <si>
    <t>588252106</t>
  </si>
  <si>
    <t>588252208</t>
  </si>
  <si>
    <t>588253107</t>
  </si>
  <si>
    <t>588253209</t>
  </si>
  <si>
    <t>588253300</t>
  </si>
  <si>
    <t>588254108</t>
  </si>
  <si>
    <t>588254200</t>
  </si>
  <si>
    <t>588254301</t>
  </si>
  <si>
    <t>588255109</t>
  </si>
  <si>
    <t>588255200</t>
  </si>
  <si>
    <t>588256100</t>
  </si>
  <si>
    <t>588312011</t>
  </si>
  <si>
    <t>8831</t>
  </si>
  <si>
    <t>588312215</t>
  </si>
  <si>
    <t>588313012</t>
  </si>
  <si>
    <t>588313216</t>
  </si>
  <si>
    <t>588314013</t>
  </si>
  <si>
    <t>588314217</t>
  </si>
  <si>
    <t>588315014</t>
  </si>
  <si>
    <t>588315218</t>
  </si>
  <si>
    <t>588316015</t>
  </si>
  <si>
    <t>588316219</t>
  </si>
  <si>
    <t>588312009</t>
  </si>
  <si>
    <t>2/I KPL</t>
  </si>
  <si>
    <t>588312202</t>
  </si>
  <si>
    <t>2/II KPL</t>
  </si>
  <si>
    <t>588313000</t>
  </si>
  <si>
    <t>3/I KPL</t>
  </si>
  <si>
    <t>588313203</t>
  </si>
  <si>
    <t>3/II KPL</t>
  </si>
  <si>
    <t>588314000</t>
  </si>
  <si>
    <t>4/I KPL</t>
  </si>
  <si>
    <t>588314204</t>
  </si>
  <si>
    <t>4/II KPL</t>
  </si>
  <si>
    <t>588315001</t>
  </si>
  <si>
    <t>5/I KPL</t>
  </si>
  <si>
    <t>588315205</t>
  </si>
  <si>
    <t>5/II KPL</t>
  </si>
  <si>
    <t>588316002</t>
  </si>
  <si>
    <t>6/I KPL</t>
  </si>
  <si>
    <t>588316206</t>
  </si>
  <si>
    <t>6/II KPL</t>
  </si>
  <si>
    <t>588320211</t>
  </si>
  <si>
    <t>8832</t>
  </si>
  <si>
    <t>588321212</t>
  </si>
  <si>
    <t>588320313</t>
  </si>
  <si>
    <t>588321314</t>
  </si>
  <si>
    <t>588320415</t>
  </si>
  <si>
    <t>588321416</t>
  </si>
  <si>
    <t>588320517</t>
  </si>
  <si>
    <t>588321518</t>
  </si>
  <si>
    <t>588320619</t>
  </si>
  <si>
    <t>588321610</t>
  </si>
  <si>
    <t>588320209</t>
  </si>
  <si>
    <t>588321200</t>
  </si>
  <si>
    <t>588320300</t>
  </si>
  <si>
    <t>588321301</t>
  </si>
  <si>
    <t>588320402</t>
  </si>
  <si>
    <t>588321403</t>
  </si>
  <si>
    <t>588320504</t>
  </si>
  <si>
    <t>588321505</t>
  </si>
  <si>
    <t>588320606</t>
  </si>
  <si>
    <t>588321607</t>
  </si>
  <si>
    <t>588412108</t>
  </si>
  <si>
    <t>8841</t>
  </si>
  <si>
    <t>588413109</t>
  </si>
  <si>
    <t>588414100</t>
  </si>
  <si>
    <t>588415100</t>
  </si>
  <si>
    <t>588416101</t>
  </si>
  <si>
    <t>588422106</t>
  </si>
  <si>
    <t>8842</t>
  </si>
  <si>
    <t>588423107</t>
  </si>
  <si>
    <t>588424108</t>
  </si>
  <si>
    <t>588425109</t>
  </si>
  <si>
    <t>588426100</t>
  </si>
  <si>
    <t>588432104</t>
  </si>
  <si>
    <t>8843</t>
  </si>
  <si>
    <t>588433105</t>
  </si>
  <si>
    <t>588434106</t>
  </si>
  <si>
    <t>588435107</t>
  </si>
  <si>
    <t>588436108</t>
  </si>
  <si>
    <t>588442102</t>
  </si>
  <si>
    <t>8844</t>
  </si>
  <si>
    <t>588443103</t>
  </si>
  <si>
    <t>588444104</t>
  </si>
  <si>
    <t>588445105</t>
  </si>
  <si>
    <t>588446106</t>
  </si>
  <si>
    <t>588452100</t>
  </si>
  <si>
    <t>8845</t>
  </si>
  <si>
    <t>588453101</t>
  </si>
  <si>
    <t>588454102</t>
  </si>
  <si>
    <t>588455103</t>
  </si>
  <si>
    <t>588456104</t>
  </si>
  <si>
    <t>588462109</t>
  </si>
  <si>
    <t>8846</t>
  </si>
  <si>
    <t>588463100</t>
  </si>
  <si>
    <t>588464100</t>
  </si>
  <si>
    <t>588465101</t>
  </si>
  <si>
    <t>588466102</t>
  </si>
  <si>
    <t>588472107</t>
  </si>
  <si>
    <t>8847</t>
  </si>
  <si>
    <t>588473108</t>
  </si>
  <si>
    <t>588474109</t>
  </si>
  <si>
    <t>588475100</t>
  </si>
  <si>
    <t>588476100</t>
  </si>
  <si>
    <t>588480205</t>
  </si>
  <si>
    <t>8848</t>
  </si>
  <si>
    <t>588480307</t>
  </si>
  <si>
    <t>588480409</t>
  </si>
  <si>
    <t>588480500</t>
  </si>
  <si>
    <t>588480602</t>
  </si>
  <si>
    <t>588490203</t>
  </si>
  <si>
    <t>8849</t>
  </si>
  <si>
    <t>588490305</t>
  </si>
  <si>
    <t>588490407</t>
  </si>
  <si>
    <t>588490509</t>
  </si>
  <si>
    <t>588490600</t>
  </si>
  <si>
    <t>588500207</t>
  </si>
  <si>
    <t>8850</t>
  </si>
  <si>
    <t>588500309</t>
  </si>
  <si>
    <t>588500400</t>
  </si>
  <si>
    <t>588500502</t>
  </si>
  <si>
    <t>588500604</t>
  </si>
  <si>
    <t>588510205</t>
  </si>
  <si>
    <t>8851</t>
  </si>
  <si>
    <t>588510307</t>
  </si>
  <si>
    <t>588510409</t>
  </si>
  <si>
    <t>588510500</t>
  </si>
  <si>
    <t>588510602</t>
  </si>
  <si>
    <t>588520203</t>
  </si>
  <si>
    <t>8852</t>
  </si>
  <si>
    <t>588520305</t>
  </si>
  <si>
    <t>588520407</t>
  </si>
  <si>
    <t>588520509</t>
  </si>
  <si>
    <t>588520600</t>
  </si>
  <si>
    <t>588530201</t>
  </si>
  <si>
    <t>8853</t>
  </si>
  <si>
    <t>588530303</t>
  </si>
  <si>
    <t>588530405</t>
  </si>
  <si>
    <t>588530507</t>
  </si>
  <si>
    <t>588530609</t>
  </si>
  <si>
    <t>588540200</t>
  </si>
  <si>
    <t>8854</t>
  </si>
  <si>
    <t>588540301</t>
  </si>
  <si>
    <t>588540403</t>
  </si>
  <si>
    <t>588540505</t>
  </si>
  <si>
    <t>588540607</t>
  </si>
  <si>
    <t>588550208</t>
  </si>
  <si>
    <t>8855</t>
  </si>
  <si>
    <t>588550300</t>
  </si>
  <si>
    <t>588550401</t>
  </si>
  <si>
    <t>588550503</t>
  </si>
  <si>
    <t>588550605</t>
  </si>
  <si>
    <t>588821104</t>
  </si>
  <si>
    <t>8882</t>
  </si>
  <si>
    <t>3-80-150 AE M</t>
  </si>
  <si>
    <t>588821206</t>
  </si>
  <si>
    <t>3-80-200 AE M</t>
  </si>
  <si>
    <t>588821400</t>
  </si>
  <si>
    <t>4-100-150 AE M</t>
  </si>
  <si>
    <t>588821501</t>
  </si>
  <si>
    <t>4-100-200 AE M</t>
  </si>
  <si>
    <t>588821603</t>
  </si>
  <si>
    <t>4-100-250 AE M</t>
  </si>
  <si>
    <t>588821807</t>
  </si>
  <si>
    <t>4-125-200 AE M</t>
  </si>
  <si>
    <t>588821909</t>
  </si>
  <si>
    <t>4-125-250 AE M</t>
  </si>
  <si>
    <t>588822003</t>
  </si>
  <si>
    <t>4-125-300 AE M</t>
  </si>
  <si>
    <t>588822105</t>
  </si>
  <si>
    <t>5-125-200 AE M</t>
  </si>
  <si>
    <t>588822207</t>
  </si>
  <si>
    <t>5-125-250 AE M</t>
  </si>
  <si>
    <t>588822309</t>
  </si>
  <si>
    <t>5-125-300 AE M</t>
  </si>
  <si>
    <t>588822502</t>
  </si>
  <si>
    <t>5-160-250 AE M</t>
  </si>
  <si>
    <t>588822604</t>
  </si>
  <si>
    <t>5-160-300 AE M</t>
  </si>
  <si>
    <t>588831102</t>
  </si>
  <si>
    <t>8883</t>
  </si>
  <si>
    <t>80-150</t>
  </si>
  <si>
    <t>588831204</t>
  </si>
  <si>
    <t>80-200</t>
  </si>
  <si>
    <t>588831408</t>
  </si>
  <si>
    <t>100-150</t>
  </si>
  <si>
    <t>588831500</t>
  </si>
  <si>
    <t>100-200</t>
  </si>
  <si>
    <t>588831601</t>
  </si>
  <si>
    <t>100-250</t>
  </si>
  <si>
    <t>588832103</t>
  </si>
  <si>
    <t>125-200</t>
  </si>
  <si>
    <t>588832205</t>
  </si>
  <si>
    <t>125-250</t>
  </si>
  <si>
    <t>588832307</t>
  </si>
  <si>
    <t>125-300</t>
  </si>
  <si>
    <t>588832500</t>
  </si>
  <si>
    <t>160-250</t>
  </si>
  <si>
    <t>588832602</t>
  </si>
  <si>
    <t>160-300</t>
  </si>
  <si>
    <t>591571104</t>
  </si>
  <si>
    <t>9157</t>
  </si>
  <si>
    <t>3-80 AE M</t>
  </si>
  <si>
    <t>591571308</t>
  </si>
  <si>
    <t>4-100 AE M</t>
  </si>
  <si>
    <t>591571501</t>
  </si>
  <si>
    <t>4-125 AE M</t>
  </si>
  <si>
    <t>591571603</t>
  </si>
  <si>
    <t>5-125 AE M</t>
  </si>
  <si>
    <t>591571909</t>
  </si>
  <si>
    <t>5-160 AE M</t>
  </si>
  <si>
    <t>198330102</t>
  </si>
  <si>
    <t>198330204</t>
  </si>
  <si>
    <t>198330306</t>
  </si>
  <si>
    <t>198330408</t>
  </si>
  <si>
    <t>198330500</t>
  </si>
  <si>
    <t>198332104</t>
  </si>
  <si>
    <t>198332206</t>
  </si>
  <si>
    <t>198332308</t>
  </si>
  <si>
    <t>198332400</t>
  </si>
  <si>
    <t>198332501</t>
  </si>
  <si>
    <t>198331001</t>
  </si>
  <si>
    <t>11 D</t>
  </si>
  <si>
    <t>198331103</t>
  </si>
  <si>
    <t>16 D</t>
  </si>
  <si>
    <t>198331205</t>
  </si>
  <si>
    <t>20 D</t>
  </si>
  <si>
    <t>198229900</t>
  </si>
  <si>
    <t>11 S</t>
  </si>
  <si>
    <t>198330000</t>
  </si>
  <si>
    <t>16 S</t>
  </si>
  <si>
    <t>198330026</t>
  </si>
  <si>
    <t>20 S</t>
  </si>
  <si>
    <t>198330041</t>
  </si>
  <si>
    <t>25 S</t>
  </si>
  <si>
    <t>198360018</t>
  </si>
  <si>
    <t>10 M</t>
  </si>
  <si>
    <t>198360107</t>
  </si>
  <si>
    <t>198360300</t>
  </si>
  <si>
    <t>198760106</t>
  </si>
  <si>
    <t>198760208</t>
  </si>
  <si>
    <t>198760300</t>
  </si>
  <si>
    <t>198760401</t>
  </si>
  <si>
    <t>198760503</t>
  </si>
  <si>
    <t>198760605</t>
  </si>
  <si>
    <t>198760707</t>
  </si>
  <si>
    <t>198760809</t>
  </si>
  <si>
    <t>198770056</t>
  </si>
  <si>
    <t>9877</t>
  </si>
  <si>
    <t>198770104</t>
  </si>
  <si>
    <t>198770206</t>
  </si>
  <si>
    <t>198770308</t>
  </si>
  <si>
    <t>198820304</t>
  </si>
  <si>
    <t>9882</t>
  </si>
  <si>
    <t>30-44 A</t>
  </si>
  <si>
    <t>198820406</t>
  </si>
  <si>
    <t>40-54 A</t>
  </si>
  <si>
    <t>198820419</t>
  </si>
  <si>
    <t>40-85 A</t>
  </si>
  <si>
    <t>198820421</t>
  </si>
  <si>
    <t>40-86 A</t>
  </si>
  <si>
    <t>198820434</t>
  </si>
  <si>
    <t>40-108 A</t>
  </si>
  <si>
    <t>198820447</t>
  </si>
  <si>
    <t>40-110 A</t>
  </si>
  <si>
    <t>198820450</t>
  </si>
  <si>
    <t>40-111 A</t>
  </si>
  <si>
    <t>198820600</t>
  </si>
  <si>
    <t>50-74 A</t>
  </si>
  <si>
    <t>198820653</t>
  </si>
  <si>
    <t>50-110 A</t>
  </si>
  <si>
    <t>198821305</t>
  </si>
  <si>
    <t>30-44 B</t>
  </si>
  <si>
    <t>198821407</t>
  </si>
  <si>
    <t>40-54 B</t>
  </si>
  <si>
    <t>198821600</t>
  </si>
  <si>
    <t>50-74 B</t>
  </si>
  <si>
    <t>198835500</t>
  </si>
  <si>
    <t>9883</t>
  </si>
  <si>
    <t>40-60-45 A</t>
  </si>
  <si>
    <t>198836501</t>
  </si>
  <si>
    <t>40-60-60 A</t>
  </si>
  <si>
    <t>198837309</t>
  </si>
  <si>
    <t>40-60-90 A</t>
  </si>
  <si>
    <t>198835602</t>
  </si>
  <si>
    <t>50-85-45 A</t>
  </si>
  <si>
    <t>198836603</t>
  </si>
  <si>
    <t>50-85-60 A</t>
  </si>
  <si>
    <t>198837706</t>
  </si>
  <si>
    <t>50-85-90 A</t>
  </si>
  <si>
    <t>198830302</t>
  </si>
  <si>
    <t>30-43-45 B</t>
  </si>
  <si>
    <t>198831303</t>
  </si>
  <si>
    <t>30-43-60 B</t>
  </si>
  <si>
    <t>198830506</t>
  </si>
  <si>
    <t>40-60-45 B</t>
  </si>
  <si>
    <t>198831507</t>
  </si>
  <si>
    <t>40-60-60 B</t>
  </si>
  <si>
    <t>198832304</t>
  </si>
  <si>
    <t>40-60-90 B</t>
  </si>
  <si>
    <t>198830534</t>
  </si>
  <si>
    <t>40-120-45 B</t>
  </si>
  <si>
    <t>198831535</t>
  </si>
  <si>
    <t>40-120-60 B</t>
  </si>
  <si>
    <t>198832406</t>
  </si>
  <si>
    <t>40-120-90 B</t>
  </si>
  <si>
    <t>198830547</t>
  </si>
  <si>
    <t>40-125-45 B</t>
  </si>
  <si>
    <t>198831548</t>
  </si>
  <si>
    <t>40-125-60 B</t>
  </si>
  <si>
    <t>198832508</t>
  </si>
  <si>
    <t>40-125-90 B</t>
  </si>
  <si>
    <t>198830608</t>
  </si>
  <si>
    <t>50-85-45 B</t>
  </si>
  <si>
    <t>198831609</t>
  </si>
  <si>
    <t>50-85-60 B</t>
  </si>
  <si>
    <t>198832701</t>
  </si>
  <si>
    <t>50-85-90 B</t>
  </si>
  <si>
    <t>198830636</t>
  </si>
  <si>
    <t>50-125-45 B</t>
  </si>
  <si>
    <t>198831637</t>
  </si>
  <si>
    <t>50-125-60 B</t>
  </si>
  <si>
    <t>198832803</t>
  </si>
  <si>
    <t>50-125-90 B</t>
  </si>
  <si>
    <t>981440002</t>
  </si>
  <si>
    <t>981440104</t>
  </si>
  <si>
    <t>981440206</t>
  </si>
  <si>
    <t>981440308</t>
  </si>
  <si>
    <t>981440400</t>
  </si>
  <si>
    <t>981440501</t>
  </si>
  <si>
    <t>981441003</t>
  </si>
  <si>
    <t>981441105</t>
  </si>
  <si>
    <t>981441207</t>
  </si>
  <si>
    <t>981441309</t>
  </si>
  <si>
    <t>981441400</t>
  </si>
  <si>
    <t>981441502</t>
  </si>
  <si>
    <t>981442208</t>
  </si>
  <si>
    <t>981442300</t>
  </si>
  <si>
    <t>981442401</t>
  </si>
  <si>
    <t>981442503</t>
  </si>
  <si>
    <t>981442605</t>
  </si>
  <si>
    <t>981443005</t>
  </si>
  <si>
    <t>981443107</t>
  </si>
  <si>
    <t>981443209</t>
  </si>
  <si>
    <t>981443300</t>
  </si>
  <si>
    <t>981446008</t>
  </si>
  <si>
    <t>981446100</t>
  </si>
  <si>
    <t>981446201</t>
  </si>
  <si>
    <t>981446303</t>
  </si>
  <si>
    <t>981448000</t>
  </si>
  <si>
    <t>981449013</t>
  </si>
  <si>
    <t>981449000</t>
  </si>
  <si>
    <t>981449102</t>
  </si>
  <si>
    <t>981449204</t>
  </si>
  <si>
    <t>981449306</t>
  </si>
  <si>
    <t>982700201</t>
  </si>
  <si>
    <t>982700507</t>
  </si>
  <si>
    <t>982700802</t>
  </si>
  <si>
    <t>982701701</t>
  </si>
  <si>
    <t>982701905</t>
  </si>
  <si>
    <t>982701100</t>
  </si>
  <si>
    <t>982701304</t>
  </si>
  <si>
    <t>982701508</t>
  </si>
  <si>
    <t>982702000</t>
  </si>
  <si>
    <t>982702203</t>
  </si>
  <si>
    <t>982702305</t>
  </si>
  <si>
    <t>982702407</t>
  </si>
  <si>
    <t>981892162</t>
  </si>
  <si>
    <t>985335830</t>
  </si>
  <si>
    <t>981892121</t>
  </si>
  <si>
    <t>981892119</t>
  </si>
  <si>
    <t>981734305</t>
  </si>
  <si>
    <t>981892147</t>
  </si>
  <si>
    <t>981892106</t>
  </si>
  <si>
    <t>981892134</t>
  </si>
  <si>
    <t>981167207</t>
  </si>
  <si>
    <t>981168430</t>
  </si>
  <si>
    <t>981168442</t>
  </si>
  <si>
    <t>981168455</t>
  </si>
  <si>
    <t>981168468</t>
  </si>
  <si>
    <t>981168483</t>
  </si>
  <si>
    <t>981168496</t>
  </si>
  <si>
    <t>981168503</t>
  </si>
  <si>
    <t>981168516</t>
  </si>
  <si>
    <t>981742108</t>
  </si>
  <si>
    <t>981742200</t>
  </si>
  <si>
    <t>981742301</t>
  </si>
  <si>
    <t>981742403</t>
  </si>
  <si>
    <t>981742505</t>
  </si>
  <si>
    <t>981742607</t>
  </si>
  <si>
    <t>981763337</t>
  </si>
  <si>
    <t>981761103</t>
  </si>
  <si>
    <t>981761205</t>
  </si>
  <si>
    <t>981761307</t>
  </si>
  <si>
    <t>981761409</t>
  </si>
  <si>
    <t>981761500</t>
  </si>
  <si>
    <t>981761602</t>
  </si>
  <si>
    <t>981762002</t>
  </si>
  <si>
    <t>981762104</t>
  </si>
  <si>
    <t>981762206</t>
  </si>
  <si>
    <t>981762308</t>
  </si>
  <si>
    <t>981764004</t>
  </si>
  <si>
    <t>981763003</t>
  </si>
  <si>
    <t>981762400</t>
  </si>
  <si>
    <t>981763105</t>
  </si>
  <si>
    <t>981763207</t>
  </si>
  <si>
    <t>981160302</t>
  </si>
  <si>
    <t>981160506</t>
  </si>
  <si>
    <t>981759000</t>
  </si>
  <si>
    <t>981759013</t>
  </si>
  <si>
    <t>981759026</t>
  </si>
  <si>
    <t>981759039</t>
  </si>
  <si>
    <t>981759041</t>
  </si>
  <si>
    <t>981759054</t>
  </si>
  <si>
    <t>981759067</t>
  </si>
  <si>
    <t>981541000</t>
  </si>
  <si>
    <t>981541102</t>
  </si>
  <si>
    <t>981541204</t>
  </si>
  <si>
    <t>981541306</t>
  </si>
  <si>
    <t>981541408</t>
  </si>
  <si>
    <t>981541500</t>
  </si>
  <si>
    <t>981541601</t>
  </si>
  <si>
    <t>981541703</t>
  </si>
  <si>
    <t>981541805</t>
  </si>
  <si>
    <t>985870001</t>
  </si>
  <si>
    <t>985870103</t>
  </si>
  <si>
    <t>985870205</t>
  </si>
  <si>
    <t>985870307</t>
  </si>
  <si>
    <t>985870409</t>
  </si>
  <si>
    <t>985870500</t>
  </si>
  <si>
    <t>985870602</t>
  </si>
  <si>
    <t>981300002</t>
  </si>
  <si>
    <t>981300104</t>
  </si>
  <si>
    <t>981300206</t>
  </si>
  <si>
    <t>981300308</t>
  </si>
  <si>
    <t>981300400</t>
  </si>
  <si>
    <t>981300501</t>
  </si>
  <si>
    <t>981540000</t>
  </si>
  <si>
    <t>981540101</t>
  </si>
  <si>
    <t>981540203</t>
  </si>
  <si>
    <t>981540305</t>
  </si>
  <si>
    <t>981540407</t>
  </si>
  <si>
    <t>981540509</t>
  </si>
  <si>
    <t>981540600</t>
  </si>
  <si>
    <t>981540702</t>
  </si>
  <si>
    <t>981540804</t>
  </si>
  <si>
    <t>981741107</t>
  </si>
  <si>
    <t>981741209</t>
  </si>
  <si>
    <t>981741300</t>
  </si>
  <si>
    <t>981741402</t>
  </si>
  <si>
    <t>981741504</t>
  </si>
  <si>
    <t>981741606</t>
  </si>
  <si>
    <t>981732008</t>
  </si>
  <si>
    <t>981732100</t>
  </si>
  <si>
    <t>981732201</t>
  </si>
  <si>
    <t>981732303</t>
  </si>
  <si>
    <t>981732405</t>
  </si>
  <si>
    <t>981732507</t>
  </si>
  <si>
    <t>981732609</t>
  </si>
  <si>
    <t>981732700</t>
  </si>
  <si>
    <t>981732802</t>
  </si>
  <si>
    <t>981732904</t>
  </si>
  <si>
    <t>981732010</t>
  </si>
  <si>
    <t>981732112</t>
  </si>
  <si>
    <t>981732214</t>
  </si>
  <si>
    <t>981732316</t>
  </si>
  <si>
    <t>981732418</t>
  </si>
  <si>
    <t>981732510</t>
  </si>
  <si>
    <t>981732611</t>
  </si>
  <si>
    <t>981732713</t>
  </si>
  <si>
    <t>981732815</t>
  </si>
  <si>
    <t>981732917</t>
  </si>
  <si>
    <t>981173100</t>
  </si>
  <si>
    <t>981748001</t>
  </si>
  <si>
    <t>981748103</t>
  </si>
  <si>
    <t>981748205</t>
  </si>
  <si>
    <t>981748307</t>
  </si>
  <si>
    <t>981748409</t>
  </si>
  <si>
    <t>981748500</t>
  </si>
  <si>
    <t>981733100</t>
  </si>
  <si>
    <t>981733202</t>
  </si>
  <si>
    <t>981733304</t>
  </si>
  <si>
    <t>981733406</t>
  </si>
  <si>
    <t>981733508</t>
  </si>
  <si>
    <t>981733600</t>
  </si>
  <si>
    <t>981733701</t>
  </si>
  <si>
    <t>981733803</t>
  </si>
  <si>
    <t>981733905</t>
  </si>
  <si>
    <t>981542157</t>
  </si>
  <si>
    <t>981542001</t>
  </si>
  <si>
    <t>981542116</t>
  </si>
  <si>
    <t>981542409</t>
  </si>
  <si>
    <t>981542103</t>
  </si>
  <si>
    <t>981542205</t>
  </si>
  <si>
    <t>981542307</t>
  </si>
  <si>
    <t>981731200</t>
  </si>
  <si>
    <t>981731302</t>
  </si>
  <si>
    <t>981731007</t>
  </si>
  <si>
    <t>981731109</t>
  </si>
  <si>
    <t>981737002</t>
  </si>
  <si>
    <t>981731903</t>
  </si>
  <si>
    <t>981280102</t>
  </si>
  <si>
    <t>981280204</t>
  </si>
  <si>
    <t>981280306</t>
  </si>
  <si>
    <t>981720008</t>
  </si>
  <si>
    <t>981720010</t>
  </si>
  <si>
    <t>981720023</t>
  </si>
  <si>
    <t>981720036</t>
  </si>
  <si>
    <t>981720049</t>
  </si>
  <si>
    <t>981720051</t>
  </si>
  <si>
    <t>981720064</t>
  </si>
  <si>
    <t>981771804</t>
  </si>
  <si>
    <t>981771817</t>
  </si>
  <si>
    <t>981771820</t>
  </si>
  <si>
    <t>981771832</t>
  </si>
  <si>
    <t>981771845</t>
  </si>
  <si>
    <t>981771858</t>
  </si>
  <si>
    <t>981771921</t>
  </si>
  <si>
    <t>981771950</t>
  </si>
  <si>
    <t>981771975</t>
  </si>
  <si>
    <t>981180003</t>
  </si>
  <si>
    <t>981166206</t>
  </si>
  <si>
    <t>981444108</t>
  </si>
  <si>
    <t>981166807</t>
  </si>
  <si>
    <t>981167604</t>
  </si>
  <si>
    <t>981168106</t>
  </si>
  <si>
    <t>981751003</t>
  </si>
  <si>
    <t>981733009</t>
  </si>
  <si>
    <t>981170018</t>
  </si>
  <si>
    <t>981169606</t>
  </si>
  <si>
    <t>981167105</t>
  </si>
  <si>
    <t>981763309</t>
  </si>
  <si>
    <t>981766006</t>
  </si>
  <si>
    <t>981766108</t>
  </si>
  <si>
    <t>981767007</t>
  </si>
  <si>
    <t>981767109</t>
  </si>
  <si>
    <t>981768100</t>
  </si>
  <si>
    <t>981768201</t>
  </si>
  <si>
    <t>981768303</t>
  </si>
  <si>
    <t>981738105</t>
  </si>
  <si>
    <t>981738207</t>
  </si>
  <si>
    <t>981738309</t>
  </si>
  <si>
    <t>981738502</t>
  </si>
  <si>
    <t>981738706</t>
  </si>
  <si>
    <t>981738900</t>
  </si>
  <si>
    <t>981772000</t>
  </si>
  <si>
    <t>981772013</t>
  </si>
  <si>
    <t>981772026</t>
  </si>
  <si>
    <t>981772039</t>
  </si>
  <si>
    <t>981772041</t>
  </si>
  <si>
    <t>981880004</t>
  </si>
  <si>
    <t>981880106</t>
  </si>
  <si>
    <t>981880208</t>
  </si>
  <si>
    <t>981880300</t>
  </si>
  <si>
    <t>981880401</t>
  </si>
  <si>
    <t>981880503</t>
  </si>
  <si>
    <t>981881005</t>
  </si>
  <si>
    <t>981881107</t>
  </si>
  <si>
    <t>981881209</t>
  </si>
  <si>
    <t>981881300</t>
  </si>
  <si>
    <t>981881402</t>
  </si>
  <si>
    <t>981881504</t>
  </si>
  <si>
    <t>981882006</t>
  </si>
  <si>
    <t>981882108</t>
  </si>
  <si>
    <t>981882301</t>
  </si>
  <si>
    <t>981882403</t>
  </si>
  <si>
    <t>981882505</t>
  </si>
  <si>
    <t>981882607</t>
  </si>
  <si>
    <t>981882709</t>
  </si>
  <si>
    <t>981883007</t>
  </si>
  <si>
    <t>981883109</t>
  </si>
  <si>
    <t>981883200</t>
  </si>
  <si>
    <t>981883404</t>
  </si>
  <si>
    <t>981883608</t>
  </si>
  <si>
    <t>981886000</t>
  </si>
  <si>
    <t>981886101</t>
  </si>
  <si>
    <t>981886203</t>
  </si>
  <si>
    <t>981886305</t>
  </si>
  <si>
    <t>981886407</t>
  </si>
  <si>
    <t>981885009</t>
  </si>
  <si>
    <t>981885100</t>
  </si>
  <si>
    <t>981885202</t>
  </si>
  <si>
    <t>981885304</t>
  </si>
  <si>
    <t>981885406</t>
  </si>
  <si>
    <t>981889002</t>
  </si>
  <si>
    <t>981889206</t>
  </si>
  <si>
    <t>981889308</t>
  </si>
  <si>
    <t>981889400</t>
  </si>
  <si>
    <t>981889501</t>
  </si>
  <si>
    <t>981889104</t>
  </si>
  <si>
    <t>981890104</t>
  </si>
  <si>
    <t>981890206</t>
  </si>
  <si>
    <t>981890308</t>
  </si>
  <si>
    <t>981890400</t>
  </si>
  <si>
    <t>7175-50/32/1000</t>
  </si>
  <si>
    <t>8814NC</t>
  </si>
  <si>
    <t>8814R</t>
  </si>
  <si>
    <t>8815NC</t>
  </si>
  <si>
    <t>8815F</t>
  </si>
  <si>
    <t>8812R</t>
  </si>
  <si>
    <t>8813R</t>
  </si>
  <si>
    <t>8811R</t>
  </si>
  <si>
    <t>0642176176477</t>
  </si>
  <si>
    <t>7186-50/60/1000</t>
  </si>
  <si>
    <t>7186-50/50/630</t>
  </si>
  <si>
    <t>7186-50/50/800</t>
  </si>
  <si>
    <t>7186-50/50/900</t>
  </si>
  <si>
    <t>7186-50/50/1000</t>
  </si>
  <si>
    <t>7186-50/60/630</t>
  </si>
  <si>
    <t>7186-50/60/800</t>
  </si>
  <si>
    <t>7186-50/60/900</t>
  </si>
  <si>
    <t>176176477</t>
  </si>
  <si>
    <t>0642116811300</t>
  </si>
  <si>
    <t>0642173696223</t>
  </si>
  <si>
    <t>0642176256704</t>
  </si>
  <si>
    <t>0642176280601</t>
  </si>
  <si>
    <t>0642176280703</t>
  </si>
  <si>
    <t>0642176280805</t>
  </si>
  <si>
    <t>0642176280907</t>
  </si>
  <si>
    <t>0642176281001</t>
  </si>
  <si>
    <t>0642176281103</t>
  </si>
  <si>
    <t>0642176281205</t>
  </si>
  <si>
    <t>0642176281307</t>
  </si>
  <si>
    <t>0642176281409</t>
  </si>
  <si>
    <t>0642176281500</t>
  </si>
  <si>
    <t>0642176281602</t>
  </si>
  <si>
    <t>0642172812502</t>
  </si>
  <si>
    <t>0642172812604</t>
  </si>
  <si>
    <t>0642172812706</t>
  </si>
  <si>
    <t>0642172812808</t>
  </si>
  <si>
    <t>0642172812900</t>
  </si>
  <si>
    <t>0642172813004</t>
  </si>
  <si>
    <t>0642172813106</t>
  </si>
  <si>
    <t>0642172813208</t>
  </si>
  <si>
    <t>0642172813300</t>
  </si>
  <si>
    <t>172813300</t>
  </si>
  <si>
    <t>0642177112017</t>
  </si>
  <si>
    <t>177112017</t>
  </si>
  <si>
    <t>0642177112119</t>
  </si>
  <si>
    <t>177112119</t>
  </si>
  <si>
    <t>0642177112121</t>
  </si>
  <si>
    <t>177112121</t>
  </si>
  <si>
    <t>0642177112150</t>
  </si>
  <si>
    <t>177112150</t>
  </si>
  <si>
    <t>0642177112190</t>
  </si>
  <si>
    <t>177112190</t>
  </si>
  <si>
    <t>0642177112210</t>
  </si>
  <si>
    <t>177112210</t>
  </si>
  <si>
    <t>0642177112292</t>
  </si>
  <si>
    <t>177112292</t>
  </si>
  <si>
    <t>0642177112325</t>
  </si>
  <si>
    <t>177112325</t>
  </si>
  <si>
    <t>0642177112366</t>
  </si>
  <si>
    <t>177112366</t>
  </si>
  <si>
    <t>0642177112414</t>
  </si>
  <si>
    <t>177112414</t>
  </si>
  <si>
    <t>0642177112516</t>
  </si>
  <si>
    <t>177112516</t>
  </si>
  <si>
    <t>0642177112529</t>
  </si>
  <si>
    <t>177112529</t>
  </si>
  <si>
    <t>0642177112618</t>
  </si>
  <si>
    <t>177112618</t>
  </si>
  <si>
    <t>0642177112710</t>
  </si>
  <si>
    <t>177112710</t>
  </si>
  <si>
    <t>0642177112004</t>
  </si>
  <si>
    <t>177112004</t>
  </si>
  <si>
    <t>0642177112106</t>
  </si>
  <si>
    <t>177112106</t>
  </si>
  <si>
    <t>0642177112147</t>
  </si>
  <si>
    <t>177112147</t>
  </si>
  <si>
    <t>0642177112188</t>
  </si>
  <si>
    <t>177112188</t>
  </si>
  <si>
    <t>0642177112208</t>
  </si>
  <si>
    <t>177112208</t>
  </si>
  <si>
    <t>0642177112300</t>
  </si>
  <si>
    <t>177112300</t>
  </si>
  <si>
    <t>0642177112312</t>
  </si>
  <si>
    <t>177112312</t>
  </si>
  <si>
    <t>0642177112401</t>
  </si>
  <si>
    <t>177112401</t>
  </si>
  <si>
    <t>0642177112503</t>
  </si>
  <si>
    <t>177112503</t>
  </si>
  <si>
    <t>0642177112605</t>
  </si>
  <si>
    <t>177112605</t>
  </si>
  <si>
    <t>0642177112707</t>
  </si>
  <si>
    <t>177112707</t>
  </si>
  <si>
    <t>0642177113209</t>
  </si>
  <si>
    <t>177113209</t>
  </si>
  <si>
    <t>0642177113402</t>
  </si>
  <si>
    <t>177113402</t>
  </si>
  <si>
    <t>0642177113606</t>
  </si>
  <si>
    <t>177113606</t>
  </si>
  <si>
    <t>0642177222305</t>
  </si>
  <si>
    <t>177222305</t>
  </si>
  <si>
    <t>0642177222600</t>
  </si>
  <si>
    <t>177222600</t>
  </si>
  <si>
    <t>0642981165513</t>
  </si>
  <si>
    <t>0642981772067</t>
  </si>
  <si>
    <t>0642911171100</t>
  </si>
  <si>
    <t>0642911171201</t>
  </si>
  <si>
    <t>0642981883506</t>
  </si>
  <si>
    <t>0642981883801</t>
  </si>
  <si>
    <t>0642173503703</t>
  </si>
  <si>
    <t>Etykiety wierszy</t>
  </si>
  <si>
    <t>1117</t>
  </si>
  <si>
    <t>7711</t>
  </si>
  <si>
    <t>Suma końcowa</t>
  </si>
  <si>
    <t>1117-40</t>
  </si>
  <si>
    <t>1117-50</t>
  </si>
  <si>
    <t>1681-50-3-65</t>
  </si>
  <si>
    <t>7285-32-1</t>
  </si>
  <si>
    <t>32-1</t>
  </si>
  <si>
    <t>7285-32-2</t>
  </si>
  <si>
    <t>32-2</t>
  </si>
  <si>
    <t>7285-32-3</t>
  </si>
  <si>
    <t>7285-32-6</t>
  </si>
  <si>
    <t>7285-32-10</t>
  </si>
  <si>
    <t xml:space="preserve">7285-32-100 </t>
  </si>
  <si>
    <t xml:space="preserve">32-100 </t>
  </si>
  <si>
    <t>7285-32-20</t>
  </si>
  <si>
    <t>7285-32-30</t>
  </si>
  <si>
    <t>32-30</t>
  </si>
  <si>
    <t>7285-32-60</t>
  </si>
  <si>
    <t>32-60</t>
  </si>
  <si>
    <t>7350-50-60-48</t>
  </si>
  <si>
    <t>50-60-48</t>
  </si>
  <si>
    <t>7369-50-16-100 AD+B</t>
  </si>
  <si>
    <t>7625-50-25-80 AD+B</t>
  </si>
  <si>
    <t>50-25-80 AD+B</t>
  </si>
  <si>
    <t>7628-50-6-25</t>
  </si>
  <si>
    <t>50-6-25</t>
  </si>
  <si>
    <t>7628-50-8-28</t>
  </si>
  <si>
    <t>50-8-28</t>
  </si>
  <si>
    <t>7628-50-10-35</t>
  </si>
  <si>
    <t>50-10-35</t>
  </si>
  <si>
    <t>7628-50-12-42</t>
  </si>
  <si>
    <t>50-12-42</t>
  </si>
  <si>
    <t>7628-50-14-44</t>
  </si>
  <si>
    <t>50-14-44</t>
  </si>
  <si>
    <t>7628-50-16-48</t>
  </si>
  <si>
    <t>50-16-48</t>
  </si>
  <si>
    <t>7628-50-18-50</t>
  </si>
  <si>
    <t>50-18-50</t>
  </si>
  <si>
    <t>7628-50-20-52</t>
  </si>
  <si>
    <t>50-20-52</t>
  </si>
  <si>
    <t>7628-50-25-70</t>
  </si>
  <si>
    <t>50-25-70</t>
  </si>
  <si>
    <t>7628-50-32-72</t>
  </si>
  <si>
    <t>50-32-72</t>
  </si>
  <si>
    <t>7628-50-40-90</t>
  </si>
  <si>
    <t>7711-2-ER16</t>
  </si>
  <si>
    <t>2-ER16</t>
  </si>
  <si>
    <t>7711-2-ER20</t>
  </si>
  <si>
    <t>2-ER20</t>
  </si>
  <si>
    <t>7711-2-ER25</t>
  </si>
  <si>
    <t>2-ER25</t>
  </si>
  <si>
    <t>7711-2-ER32</t>
  </si>
  <si>
    <t>2-ER32</t>
  </si>
  <si>
    <t>7711-3-ER16</t>
  </si>
  <si>
    <t>3-ER16</t>
  </si>
  <si>
    <t>7711-3-ER20</t>
  </si>
  <si>
    <t>3-ER20</t>
  </si>
  <si>
    <t>7711-3-ER25</t>
  </si>
  <si>
    <t>3-ER25</t>
  </si>
  <si>
    <t>7711-3-ER32</t>
  </si>
  <si>
    <t>3-ER32</t>
  </si>
  <si>
    <t>7711-3-ER40</t>
  </si>
  <si>
    <t>3-ER40</t>
  </si>
  <si>
    <t>7711-4-ER25</t>
  </si>
  <si>
    <t>4-ER25</t>
  </si>
  <si>
    <t>7711-4-ER32</t>
  </si>
  <si>
    <t>4-ER32</t>
  </si>
  <si>
    <t>7711-4-ER40</t>
  </si>
  <si>
    <t>4-ER40</t>
  </si>
  <si>
    <t>7711-5-ER32</t>
  </si>
  <si>
    <t>5-ER32</t>
  </si>
  <si>
    <t>7711-5-ER40</t>
  </si>
  <si>
    <t>5-ER40</t>
  </si>
  <si>
    <t>7711-2-ER16-KPL</t>
  </si>
  <si>
    <t>2-ER16-KPL</t>
  </si>
  <si>
    <t>7711-2-ER20-KPL</t>
  </si>
  <si>
    <t>2-ER20-KPL</t>
  </si>
  <si>
    <t>7711-2-ER32-KPL</t>
  </si>
  <si>
    <t>2-ER32-KPL</t>
  </si>
  <si>
    <t>7711-3-ER16-KPL</t>
  </si>
  <si>
    <t>3-ER16-KPL</t>
  </si>
  <si>
    <t>7711-3-ER20-KPL</t>
  </si>
  <si>
    <t>3-ER20-KPL</t>
  </si>
  <si>
    <t>7711-3-ER25-KPL</t>
  </si>
  <si>
    <t>3-ER25-KPL</t>
  </si>
  <si>
    <t>7711-3-ER32-KPL</t>
  </si>
  <si>
    <t>3-ER32-KPL</t>
  </si>
  <si>
    <t>7711-4-ER25-KPL</t>
  </si>
  <si>
    <t>4-ER25-KPL</t>
  </si>
  <si>
    <t>7711-4-ER32-KPL</t>
  </si>
  <si>
    <t>4-ER32-KPL</t>
  </si>
  <si>
    <t>7711-5-ER32-KPL</t>
  </si>
  <si>
    <t>5-ER32-KPL</t>
  </si>
  <si>
    <t>7711-5-ER40-KPL</t>
  </si>
  <si>
    <t>5-ER40-KPL</t>
  </si>
  <si>
    <t>7711-3-ER32-PL</t>
  </si>
  <si>
    <t>3-ER32-PL</t>
  </si>
  <si>
    <t>7711-4-ER32-PL</t>
  </si>
  <si>
    <t>4-ER32-PL</t>
  </si>
  <si>
    <t>7711-5-ER32-PL</t>
  </si>
  <si>
    <t>5-ER32-PL</t>
  </si>
  <si>
    <t>7720-2-6</t>
  </si>
  <si>
    <t>7720-2-12</t>
  </si>
  <si>
    <t>WRZEC.8814-5NC</t>
  </si>
  <si>
    <t>WRZEC.8815-4F</t>
  </si>
  <si>
    <t>U-6284/0</t>
  </si>
  <si>
    <t>KL RWPG 85÷95 40H</t>
  </si>
  <si>
    <t>8815FL-5</t>
  </si>
  <si>
    <t>0642981883302</t>
  </si>
  <si>
    <t>0642981883254</t>
  </si>
  <si>
    <t>0642981882019</t>
  </si>
  <si>
    <t>0642981882123</t>
  </si>
  <si>
    <t>0642981882314</t>
  </si>
  <si>
    <t>0642981882416</t>
  </si>
  <si>
    <t>0642981882518</t>
  </si>
  <si>
    <t>0642981882610</t>
  </si>
  <si>
    <t>0642981880840</t>
  </si>
  <si>
    <t>0642981880865</t>
  </si>
  <si>
    <t>0642981886540</t>
  </si>
  <si>
    <t>8813</t>
  </si>
  <si>
    <t/>
  </si>
  <si>
    <t>981882019</t>
  </si>
  <si>
    <t>WRZEC.8811-1R</t>
  </si>
  <si>
    <t>1R</t>
  </si>
  <si>
    <t>981882123</t>
  </si>
  <si>
    <t>WRZEC.8811-2R</t>
  </si>
  <si>
    <t>2R</t>
  </si>
  <si>
    <t>981882314</t>
  </si>
  <si>
    <t>WRZEC.8811-3R</t>
  </si>
  <si>
    <t>3R</t>
  </si>
  <si>
    <t>981882416</t>
  </si>
  <si>
    <t>WRZEC.8811-4R</t>
  </si>
  <si>
    <t>4R</t>
  </si>
  <si>
    <t>981882518</t>
  </si>
  <si>
    <t>WRZEC.8811-5R</t>
  </si>
  <si>
    <t>5R</t>
  </si>
  <si>
    <t>981882610</t>
  </si>
  <si>
    <t>WRZEC.8811-6R</t>
  </si>
  <si>
    <t>6R</t>
  </si>
  <si>
    <t>981880840</t>
  </si>
  <si>
    <t>WRZEC.8813-4R</t>
  </si>
  <si>
    <t>981880865</t>
  </si>
  <si>
    <t>WRZEC.8813-5R</t>
  </si>
  <si>
    <t>981883254</t>
  </si>
  <si>
    <t>WRZEC. 8814-3NC</t>
  </si>
  <si>
    <t>3NC</t>
  </si>
  <si>
    <t>981883302</t>
  </si>
  <si>
    <t>WRZEC.8814-4NC</t>
  </si>
  <si>
    <t>4NC</t>
  </si>
  <si>
    <t>5NC</t>
  </si>
  <si>
    <t>981886540</t>
  </si>
  <si>
    <t>WRZEC.8814-5R</t>
  </si>
  <si>
    <t>0642176610206</t>
  </si>
  <si>
    <t>CENY 2020</t>
  </si>
  <si>
    <t>0642688113079</t>
  </si>
  <si>
    <t>0642688114217</t>
  </si>
  <si>
    <t>0642688115218</t>
  </si>
  <si>
    <t>0642588232112</t>
  </si>
  <si>
    <t>0642588233113</t>
  </si>
  <si>
    <t>0642588234114</t>
  </si>
  <si>
    <t>0642588235115</t>
  </si>
  <si>
    <t>0642128520009</t>
  </si>
  <si>
    <t>0642128540005</t>
  </si>
  <si>
    <t>0642591560003</t>
  </si>
  <si>
    <t>0642591560044</t>
  </si>
  <si>
    <t>0642591560105</t>
  </si>
  <si>
    <t>0642591560400</t>
  </si>
  <si>
    <t>0642591560502</t>
  </si>
  <si>
    <t>0642591560706</t>
  </si>
  <si>
    <t>0642591560900</t>
  </si>
  <si>
    <t>0642591561004</t>
  </si>
  <si>
    <t>0642591561106</t>
  </si>
  <si>
    <t>0642591561208</t>
  </si>
  <si>
    <t>0642591561300</t>
  </si>
  <si>
    <t>0642591561401</t>
  </si>
  <si>
    <t>0642591561605</t>
  </si>
  <si>
    <t>0642591561707</t>
  </si>
  <si>
    <t>0642591561809</t>
  </si>
  <si>
    <t>0642591571117</t>
  </si>
  <si>
    <t>0642591571206</t>
  </si>
  <si>
    <t>0642591571310</t>
  </si>
  <si>
    <t>0642591571323</t>
  </si>
  <si>
    <t>0642591571412</t>
  </si>
  <si>
    <t>0642591571425</t>
  </si>
  <si>
    <t>0642591571527</t>
  </si>
  <si>
    <t>0642591571629</t>
  </si>
  <si>
    <t>0642591571705</t>
  </si>
  <si>
    <t>0642591571718</t>
  </si>
  <si>
    <t>0642591571911</t>
  </si>
  <si>
    <t>0642591571952</t>
  </si>
  <si>
    <t>0642176000000</t>
  </si>
  <si>
    <t>0642176000306</t>
  </si>
  <si>
    <t>0642176000805</t>
  </si>
  <si>
    <t>0642176000859</t>
  </si>
  <si>
    <t>0642176000874</t>
  </si>
  <si>
    <t>0642176000887</t>
  </si>
  <si>
    <t>0642176000907</t>
  </si>
  <si>
    <t>0642176000950</t>
  </si>
  <si>
    <t>0642176001001</t>
  </si>
  <si>
    <t>0642176001205</t>
  </si>
  <si>
    <t>0642176001409</t>
  </si>
  <si>
    <t>0642176001452</t>
  </si>
  <si>
    <t>0642176001500</t>
  </si>
  <si>
    <t>0642176171518</t>
  </si>
  <si>
    <t>a1</t>
  </si>
  <si>
    <t>a2</t>
  </si>
  <si>
    <t>a3</t>
  </si>
  <si>
    <t>m1</t>
  </si>
  <si>
    <t>m2</t>
  </si>
  <si>
    <t>xx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</si>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</sst>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\ _z_ł_-;\-* #,##0\ _z_ł_-;_-* &quot;-&quot;\ _z_ł_-;_-@_-"/>
    <numFmt numFmtId="165" formatCode="###\."/>
    <numFmt numFmtId="166" formatCode="#,##0.00_ ;[Red]\-#,##0.00\ "/>
  </numFmts>
  <fonts count="5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</borders>
  <cellStyleXfs count="3">
    <xf numFmtId="0" fontId="0" fillId="0" borderId="0"/>
    <xf numFmtId="0" fontId="1" fillId="0" borderId="0"/>
    <xf numFmtId="164" fontId="3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quotePrefix="1" applyNumberFormat="1"/>
    <xf numFmtId="0" fontId="0" fillId="0" borderId="0" xfId="0" applyAlignment="1">
      <alignment horizontal="left"/>
    </xf>
    <xf numFmtId="0" fontId="0" fillId="0" borderId="0" xfId="0" pivotButton="1"/>
    <xf numFmtId="165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 wrapText="1"/>
    </xf>
    <xf numFmtId="166" fontId="0" fillId="0" borderId="0" xfId="0" applyNumberFormat="1" applyFont="1"/>
    <xf numFmtId="0" fontId="0" fillId="0" borderId="0" xfId="0" applyFont="1"/>
    <xf numFmtId="165" fontId="0" fillId="0" borderId="0" xfId="0" applyNumberFormat="1" applyFont="1"/>
    <xf numFmtId="0" fontId="0" fillId="0" borderId="0" xfId="0" applyFont="1" applyAlignment="1">
      <alignment horizontal="center"/>
    </xf>
    <xf numFmtId="0" fontId="0" fillId="2" borderId="0" xfId="0" applyFont="1" applyFill="1"/>
    <xf numFmtId="0" fontId="4" fillId="3" borderId="1" xfId="0" applyFont="1" applyFill="1" applyBorder="1" applyAlignment="1">
      <alignment vertical="center" wrapText="1"/>
    </xf>
    <xf numFmtId="0" fontId="0" fillId="0" borderId="0" xfId="0" applyFont="1" applyAlignment="1"/>
    <xf numFmtId="166" fontId="4" fillId="3" borderId="0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right"/>
    </xf>
    <xf numFmtId="0" fontId="0" fillId="4" borderId="0" xfId="0" applyFont="1" applyFill="1"/>
    <xf numFmtId="0" fontId="0" fillId="4" borderId="0" xfId="0" applyFont="1" applyFill="1" applyAlignment="1">
      <alignment horizontal="right"/>
    </xf>
    <xf numFmtId="1" fontId="4" fillId="3" borderId="0" xfId="0" applyNumberFormat="1" applyFont="1" applyFill="1" applyBorder="1" applyAlignment="1">
      <alignment horizontal="center" vertical="center" wrapText="1"/>
    </xf>
    <xf numFmtId="1" fontId="0" fillId="0" borderId="0" xfId="0" applyNumberFormat="1" applyFont="1"/>
    <xf numFmtId="1" fontId="0" fillId="4" borderId="0" xfId="0" applyNumberFormat="1" applyFont="1" applyFill="1"/>
    <xf numFmtId="1" fontId="0" fillId="2" borderId="0" xfId="0" applyNumberFormat="1" applyFont="1" applyFill="1"/>
    <xf numFmtId="0" fontId="0" fillId="0" borderId="0" xfId="0" applyFont="1" applyFill="1"/>
    <xf numFmtId="0" fontId="0" fillId="0" borderId="2" xfId="0" applyFont="1" applyBorder="1"/>
    <xf numFmtId="0" fontId="0" fillId="0" borderId="3" xfId="0" applyFont="1" applyBorder="1"/>
    <xf numFmtId="0" fontId="0" fillId="5" borderId="3" xfId="0" applyFont="1" applyFill="1" applyBorder="1"/>
    <xf numFmtId="0" fontId="0" fillId="0" borderId="4" xfId="0" applyFont="1" applyBorder="1"/>
    <xf numFmtId="165" fontId="0" fillId="0" borderId="2" xfId="0" applyNumberFormat="1" applyFont="1" applyFill="1" applyBorder="1"/>
    <xf numFmtId="49" fontId="0" fillId="0" borderId="2" xfId="0" applyNumberFormat="1" applyFont="1" applyFill="1" applyBorder="1" applyAlignment="1"/>
    <xf numFmtId="0" fontId="0" fillId="0" borderId="2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2" xfId="0" applyFont="1" applyFill="1" applyBorder="1" applyAlignment="1">
      <alignment horizontal="center"/>
    </xf>
    <xf numFmtId="166" fontId="0" fillId="0" borderId="2" xfId="0" applyNumberFormat="1" applyFont="1" applyFill="1" applyBorder="1"/>
    <xf numFmtId="165" fontId="0" fillId="0" borderId="5" xfId="0" applyNumberFormat="1" applyFont="1" applyFill="1" applyBorder="1"/>
    <xf numFmtId="49" fontId="0" fillId="0" borderId="5" xfId="0" applyNumberFormat="1" applyFont="1" applyFill="1" applyBorder="1" applyAlignment="1"/>
    <xf numFmtId="0" fontId="0" fillId="0" borderId="3" xfId="0" applyFont="1" applyFill="1" applyBorder="1" applyAlignment="1">
      <alignment horizontal="left"/>
    </xf>
    <xf numFmtId="0" fontId="0" fillId="0" borderId="5" xfId="0" applyFont="1" applyFill="1" applyBorder="1"/>
    <xf numFmtId="0" fontId="0" fillId="0" borderId="5" xfId="0" applyFont="1" applyFill="1" applyBorder="1" applyAlignment="1">
      <alignment horizontal="center"/>
    </xf>
    <xf numFmtId="166" fontId="0" fillId="0" borderId="5" xfId="0" applyNumberFormat="1" applyFont="1" applyFill="1" applyBorder="1"/>
    <xf numFmtId="0" fontId="0" fillId="0" borderId="3" xfId="0" applyFont="1" applyFill="1" applyBorder="1"/>
    <xf numFmtId="0" fontId="0" fillId="0" borderId="2" xfId="0" applyFont="1" applyFill="1" applyBorder="1" applyAlignment="1"/>
    <xf numFmtId="165" fontId="0" fillId="0" borderId="3" xfId="0" applyNumberFormat="1" applyFont="1" applyFill="1" applyBorder="1"/>
    <xf numFmtId="0" fontId="0" fillId="0" borderId="3" xfId="0" applyFont="1" applyFill="1" applyBorder="1" applyAlignment="1"/>
    <xf numFmtId="0" fontId="0" fillId="0" borderId="3" xfId="0" applyFont="1" applyFill="1" applyBorder="1" applyAlignment="1">
      <alignment horizontal="center"/>
    </xf>
    <xf numFmtId="166" fontId="0" fillId="0" borderId="3" xfId="0" applyNumberFormat="1" applyFont="1" applyFill="1" applyBorder="1"/>
    <xf numFmtId="0" fontId="0" fillId="0" borderId="5" xfId="0" applyFont="1" applyFill="1" applyBorder="1" applyAlignment="1"/>
    <xf numFmtId="165" fontId="0" fillId="0" borderId="6" xfId="0" applyNumberFormat="1" applyFont="1" applyFill="1" applyBorder="1"/>
    <xf numFmtId="0" fontId="0" fillId="0" borderId="6" xfId="0" applyFont="1" applyFill="1" applyBorder="1" applyAlignment="1"/>
    <xf numFmtId="0" fontId="0" fillId="0" borderId="6" xfId="0" applyFont="1" applyFill="1" applyBorder="1"/>
    <xf numFmtId="0" fontId="0" fillId="0" borderId="6" xfId="0" applyFont="1" applyFill="1" applyBorder="1" applyAlignment="1">
      <alignment horizontal="center"/>
    </xf>
    <xf numFmtId="166" fontId="0" fillId="0" borderId="6" xfId="0" applyNumberFormat="1" applyFont="1" applyFill="1" applyBorder="1"/>
    <xf numFmtId="49" fontId="0" fillId="0" borderId="3" xfId="2" applyNumberFormat="1" applyFont="1" applyFill="1" applyBorder="1" applyAlignment="1">
      <alignment vertical="top" readingOrder="1"/>
    </xf>
    <xf numFmtId="0" fontId="0" fillId="0" borderId="3" xfId="0" quotePrefix="1" applyFont="1" applyFill="1" applyBorder="1" applyAlignment="1"/>
    <xf numFmtId="49" fontId="0" fillId="0" borderId="3" xfId="0" applyNumberFormat="1" applyFont="1" applyFill="1" applyBorder="1" applyAlignment="1"/>
    <xf numFmtId="49" fontId="0" fillId="0" borderId="3" xfId="0" applyNumberFormat="1" applyFont="1" applyFill="1" applyBorder="1" applyAlignment="1">
      <alignment horizontal="left"/>
    </xf>
    <xf numFmtId="0" fontId="0" fillId="0" borderId="3" xfId="0" quotePrefix="1" applyFont="1" applyFill="1" applyBorder="1"/>
    <xf numFmtId="165" fontId="0" fillId="0" borderId="4" xfId="0" applyNumberFormat="1" applyFont="1" applyFill="1" applyBorder="1"/>
    <xf numFmtId="0" fontId="0" fillId="0" borderId="4" xfId="0" applyFont="1" applyFill="1" applyBorder="1" applyAlignment="1"/>
    <xf numFmtId="0" fontId="0" fillId="0" borderId="4" xfId="0" applyFont="1" applyFill="1" applyBorder="1"/>
    <xf numFmtId="0" fontId="0" fillId="0" borderId="4" xfId="0" applyFont="1" applyFill="1" applyBorder="1" applyAlignment="1">
      <alignment horizontal="center"/>
    </xf>
    <xf numFmtId="166" fontId="0" fillId="0" borderId="4" xfId="0" applyNumberFormat="1" applyFont="1" applyFill="1" applyBorder="1"/>
    <xf numFmtId="165" fontId="0" fillId="0" borderId="7" xfId="0" applyNumberFormat="1" applyFont="1" applyFill="1" applyBorder="1"/>
    <xf numFmtId="0" fontId="0" fillId="0" borderId="9" xfId="0" applyFont="1" applyFill="1" applyBorder="1" applyAlignment="1">
      <alignment horizontal="center"/>
    </xf>
    <xf numFmtId="0" fontId="0" fillId="0" borderId="9" xfId="0" applyFont="1" applyFill="1" applyBorder="1"/>
    <xf numFmtId="166" fontId="0" fillId="0" borderId="8" xfId="0" applyNumberFormat="1" applyFont="1" applyFill="1" applyBorder="1"/>
    <xf numFmtId="0" fontId="0" fillId="0" borderId="9" xfId="0" applyFont="1" applyFill="1" applyBorder="1" applyAlignment="1"/>
    <xf numFmtId="0" fontId="0" fillId="0" borderId="10" xfId="0" applyFont="1" applyFill="1" applyBorder="1"/>
    <xf numFmtId="49" fontId="0" fillId="0" borderId="9" xfId="0" applyNumberFormat="1" applyFont="1" applyFill="1" applyBorder="1" applyAlignment="1"/>
  </cellXfs>
  <cellStyles count="3">
    <cellStyle name="Dziesiętny [0]" xfId="2" builtinId="6"/>
    <cellStyle name="Excel Built-in Normal" xfId="1" xr:uid="{00000000-0005-0000-0000-000000000000}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je%20dokumenty\Cenniki%20ZM%20KOLNO\CENNIK_-_KRAJ_-_obowi&#261;zuje_od_01.01.2020r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je%20dokumenty\Market\CKW19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RENT418"/>
      <sheetName val="RENT118"/>
      <sheetName val="RENT119_01-07"/>
      <sheetName val="RENT419_01-07"/>
    </sheetNames>
    <sheetDataSet>
      <sheetData sheetId="0">
        <row r="1">
          <cell r="D1" t="str">
            <v>KTM</v>
          </cell>
          <cell r="E1" t="str">
            <v>TYP</v>
          </cell>
          <cell r="F1" t="str">
            <v>CENNIK 90: 2020 (PLN)</v>
          </cell>
        </row>
        <row r="2">
          <cell r="D2" t="str">
            <v>0642911171100</v>
          </cell>
          <cell r="E2" t="str">
            <v xml:space="preserve">1117-40             </v>
          </cell>
          <cell r="F2">
            <v>713</v>
          </cell>
        </row>
        <row r="3">
          <cell r="D3" t="str">
            <v>0642911171201</v>
          </cell>
          <cell r="E3" t="str">
            <v xml:space="preserve">1117-50             </v>
          </cell>
          <cell r="F3">
            <v>909</v>
          </cell>
        </row>
        <row r="4">
          <cell r="D4" t="str">
            <v>0642412260000</v>
          </cell>
          <cell r="E4" t="str">
            <v xml:space="preserve">1226-20-8-50        </v>
          </cell>
          <cell r="F4">
            <v>79</v>
          </cell>
        </row>
        <row r="5">
          <cell r="D5" t="str">
            <v>0642412260038</v>
          </cell>
          <cell r="E5" t="str">
            <v xml:space="preserve">1226-20-8-60        </v>
          </cell>
          <cell r="F5">
            <v>91</v>
          </cell>
        </row>
        <row r="6">
          <cell r="D6" t="str">
            <v>0642412260012</v>
          </cell>
          <cell r="E6" t="str">
            <v xml:space="preserve">1226-20-10-50       </v>
          </cell>
          <cell r="F6">
            <v>79</v>
          </cell>
        </row>
        <row r="7">
          <cell r="D7" t="str">
            <v>0642412260040</v>
          </cell>
          <cell r="E7" t="str">
            <v xml:space="preserve">1226-20-10-60       </v>
          </cell>
          <cell r="F7">
            <v>91</v>
          </cell>
        </row>
        <row r="8">
          <cell r="D8" t="str">
            <v>0642412260025</v>
          </cell>
          <cell r="E8" t="str">
            <v xml:space="preserve">1226-20-12-50       </v>
          </cell>
          <cell r="F8">
            <v>79</v>
          </cell>
        </row>
        <row r="9">
          <cell r="D9" t="str">
            <v>0642412260053</v>
          </cell>
          <cell r="E9" t="str">
            <v xml:space="preserve">1226-20-12-60       </v>
          </cell>
          <cell r="F9">
            <v>91</v>
          </cell>
        </row>
        <row r="10">
          <cell r="D10" t="str">
            <v>0642412260101</v>
          </cell>
          <cell r="E10" t="str">
            <v xml:space="preserve">1226-25-8-50        </v>
          </cell>
          <cell r="F10">
            <v>84</v>
          </cell>
        </row>
        <row r="11">
          <cell r="D11" t="str">
            <v>0642412260142</v>
          </cell>
          <cell r="E11" t="str">
            <v xml:space="preserve">1226-25-8-60        </v>
          </cell>
          <cell r="F11">
            <v>91</v>
          </cell>
        </row>
        <row r="12">
          <cell r="D12" t="str">
            <v>0642412260114</v>
          </cell>
          <cell r="E12" t="str">
            <v xml:space="preserve">1226-25-10-50       </v>
          </cell>
          <cell r="F12">
            <v>84</v>
          </cell>
        </row>
        <row r="13">
          <cell r="D13" t="str">
            <v>0642412260155</v>
          </cell>
          <cell r="E13" t="str">
            <v xml:space="preserve">1226-25-10-60       </v>
          </cell>
          <cell r="F13">
            <v>91</v>
          </cell>
        </row>
        <row r="14">
          <cell r="D14" t="str">
            <v>0642412260127</v>
          </cell>
          <cell r="E14" t="str">
            <v xml:space="preserve">1226-25-12-50       </v>
          </cell>
          <cell r="F14">
            <v>84</v>
          </cell>
        </row>
        <row r="15">
          <cell r="D15" t="str">
            <v>0642412260168</v>
          </cell>
          <cell r="E15" t="str">
            <v xml:space="preserve">1226-25-12-60       </v>
          </cell>
          <cell r="F15">
            <v>91</v>
          </cell>
        </row>
        <row r="16">
          <cell r="D16" t="str">
            <v>0642412260183</v>
          </cell>
          <cell r="E16" t="str">
            <v xml:space="preserve">1226-25-12-75       </v>
          </cell>
          <cell r="F16">
            <v>91</v>
          </cell>
        </row>
        <row r="17">
          <cell r="D17" t="str">
            <v>0642412260130</v>
          </cell>
          <cell r="E17" t="str">
            <v xml:space="preserve">1226-25-16-50       </v>
          </cell>
          <cell r="F17">
            <v>84</v>
          </cell>
        </row>
        <row r="18">
          <cell r="D18" t="str">
            <v>0642412260170</v>
          </cell>
          <cell r="E18" t="str">
            <v xml:space="preserve">1226-25-16-60       </v>
          </cell>
          <cell r="F18">
            <v>91</v>
          </cell>
        </row>
        <row r="19">
          <cell r="D19" t="str">
            <v>0642412260196</v>
          </cell>
          <cell r="E19" t="str">
            <v xml:space="preserve">1226-25-16-75       </v>
          </cell>
          <cell r="F19">
            <v>91</v>
          </cell>
        </row>
        <row r="20">
          <cell r="D20" t="str">
            <v>0642412260203</v>
          </cell>
          <cell r="E20" t="str">
            <v xml:space="preserve">1226-32-8-60        </v>
          </cell>
          <cell r="F20">
            <v>91</v>
          </cell>
        </row>
        <row r="21">
          <cell r="D21" t="str">
            <v>0642412260216</v>
          </cell>
          <cell r="E21" t="str">
            <v xml:space="preserve">1226-32-10-60       </v>
          </cell>
          <cell r="F21">
            <v>91</v>
          </cell>
        </row>
        <row r="22">
          <cell r="D22" t="str">
            <v>0642412260229</v>
          </cell>
          <cell r="E22" t="str">
            <v xml:space="preserve">1226-32-12-60       </v>
          </cell>
          <cell r="F22">
            <v>91</v>
          </cell>
        </row>
        <row r="23">
          <cell r="D23" t="str">
            <v>0642412260260</v>
          </cell>
          <cell r="E23" t="str">
            <v xml:space="preserve">1226-32-12-75       </v>
          </cell>
          <cell r="F23">
            <v>96</v>
          </cell>
        </row>
        <row r="24">
          <cell r="D24" t="str">
            <v>0642412260231</v>
          </cell>
          <cell r="E24" t="str">
            <v xml:space="preserve">1226-32-16-60       </v>
          </cell>
          <cell r="F24">
            <v>91</v>
          </cell>
        </row>
        <row r="25">
          <cell r="D25" t="str">
            <v>0642412260272</v>
          </cell>
          <cell r="E25" t="str">
            <v xml:space="preserve">1226-32-16-75       </v>
          </cell>
          <cell r="F25">
            <v>96</v>
          </cell>
        </row>
        <row r="26">
          <cell r="D26" t="str">
            <v>0642412260244</v>
          </cell>
          <cell r="E26" t="str">
            <v xml:space="preserve">1226-32-20-60       </v>
          </cell>
          <cell r="F26">
            <v>91</v>
          </cell>
        </row>
        <row r="27">
          <cell r="D27" t="str">
            <v>0642412260285</v>
          </cell>
          <cell r="E27" t="str">
            <v xml:space="preserve">1226-32-20-75       </v>
          </cell>
          <cell r="F27">
            <v>96</v>
          </cell>
        </row>
        <row r="28">
          <cell r="D28" t="str">
            <v>0642412260257</v>
          </cell>
          <cell r="E28" t="str">
            <v xml:space="preserve">1226-32-25-60       </v>
          </cell>
          <cell r="F28">
            <v>91</v>
          </cell>
        </row>
        <row r="29">
          <cell r="D29" t="str">
            <v>0642412260298</v>
          </cell>
          <cell r="E29" t="str">
            <v xml:space="preserve">1226-32-25-75       </v>
          </cell>
          <cell r="F29">
            <v>96</v>
          </cell>
        </row>
        <row r="30">
          <cell r="D30" t="str">
            <v>0642412260359</v>
          </cell>
          <cell r="E30" t="str">
            <v xml:space="preserve">1226-40-8-75        </v>
          </cell>
          <cell r="F30">
            <v>150</v>
          </cell>
        </row>
        <row r="31">
          <cell r="D31" t="str">
            <v>0642412260361</v>
          </cell>
          <cell r="E31" t="str">
            <v xml:space="preserve">1226-40-10-75       </v>
          </cell>
          <cell r="F31">
            <v>150</v>
          </cell>
        </row>
        <row r="32">
          <cell r="D32" t="str">
            <v>0642412260305</v>
          </cell>
          <cell r="E32" t="str">
            <v xml:space="preserve">1226-40-12-75       </v>
          </cell>
          <cell r="F32">
            <v>150</v>
          </cell>
        </row>
        <row r="33">
          <cell r="D33" t="str">
            <v>0642412260318</v>
          </cell>
          <cell r="E33" t="str">
            <v xml:space="preserve">1226-40-16-75       </v>
          </cell>
          <cell r="F33">
            <v>150</v>
          </cell>
        </row>
        <row r="34">
          <cell r="D34" t="str">
            <v>0642412260320</v>
          </cell>
          <cell r="E34" t="str">
            <v xml:space="preserve">1226-40-20-75       </v>
          </cell>
          <cell r="F34">
            <v>150</v>
          </cell>
        </row>
        <row r="35">
          <cell r="D35" t="str">
            <v>0642412260333</v>
          </cell>
          <cell r="E35" t="str">
            <v xml:space="preserve">1226-40-25-75       </v>
          </cell>
          <cell r="F35">
            <v>150</v>
          </cell>
        </row>
        <row r="36">
          <cell r="D36" t="str">
            <v>0642412260346</v>
          </cell>
          <cell r="E36" t="str">
            <v xml:space="preserve">1226-40-32-75       </v>
          </cell>
          <cell r="F36">
            <v>150</v>
          </cell>
        </row>
        <row r="37">
          <cell r="D37" t="str">
            <v>0642412260407</v>
          </cell>
          <cell r="E37" t="str">
            <v xml:space="preserve">1226-50-12-75       </v>
          </cell>
          <cell r="F37">
            <v>156</v>
          </cell>
        </row>
        <row r="38">
          <cell r="D38" t="str">
            <v>0642412260410</v>
          </cell>
          <cell r="E38" t="str">
            <v xml:space="preserve">1226-50-16-75       </v>
          </cell>
          <cell r="F38">
            <v>156</v>
          </cell>
        </row>
        <row r="39">
          <cell r="D39" t="str">
            <v>0642412260422</v>
          </cell>
          <cell r="E39" t="str">
            <v xml:space="preserve">1226-50-20-75       </v>
          </cell>
          <cell r="F39">
            <v>156</v>
          </cell>
        </row>
        <row r="40">
          <cell r="D40" t="str">
            <v>0642412260435</v>
          </cell>
          <cell r="E40" t="str">
            <v xml:space="preserve">1226-50-25-75       </v>
          </cell>
          <cell r="F40">
            <v>156</v>
          </cell>
        </row>
        <row r="41">
          <cell r="D41" t="str">
            <v>0642412260448</v>
          </cell>
          <cell r="E41" t="str">
            <v xml:space="preserve">1226-50-32-75       </v>
          </cell>
          <cell r="F41">
            <v>156</v>
          </cell>
        </row>
        <row r="42">
          <cell r="D42" t="str">
            <v>0642412260450</v>
          </cell>
          <cell r="E42" t="str">
            <v xml:space="preserve">1226-50-40-75       </v>
          </cell>
          <cell r="F42">
            <v>156</v>
          </cell>
        </row>
        <row r="43">
          <cell r="D43" t="str">
            <v>0642412461107</v>
          </cell>
          <cell r="E43" t="str">
            <v xml:space="preserve">1246-20-6           </v>
          </cell>
          <cell r="F43">
            <v>143</v>
          </cell>
        </row>
        <row r="44">
          <cell r="D44" t="str">
            <v>0642412461209</v>
          </cell>
          <cell r="E44" t="str">
            <v xml:space="preserve">1246-20-8           </v>
          </cell>
          <cell r="F44">
            <v>143</v>
          </cell>
        </row>
        <row r="45">
          <cell r="D45" t="str">
            <v>0642412461300</v>
          </cell>
          <cell r="E45" t="str">
            <v xml:space="preserve">1246-20-10          </v>
          </cell>
          <cell r="F45">
            <v>143</v>
          </cell>
        </row>
        <row r="46">
          <cell r="D46" t="str">
            <v>0642412461402</v>
          </cell>
          <cell r="E46" t="str">
            <v xml:space="preserve">1246-20-12          </v>
          </cell>
          <cell r="F46">
            <v>143</v>
          </cell>
        </row>
        <row r="47">
          <cell r="D47" t="str">
            <v>0642412461504</v>
          </cell>
          <cell r="E47" t="str">
            <v xml:space="preserve">1246-20-14          </v>
          </cell>
          <cell r="F47">
            <v>143</v>
          </cell>
        </row>
        <row r="48">
          <cell r="D48" t="str">
            <v>0642412461606</v>
          </cell>
          <cell r="E48" t="str">
            <v xml:space="preserve">1246-20-16          </v>
          </cell>
          <cell r="F48">
            <v>143</v>
          </cell>
        </row>
        <row r="49">
          <cell r="D49" t="str">
            <v>0642412462108</v>
          </cell>
          <cell r="E49" t="str">
            <v xml:space="preserve">1246-25-6           </v>
          </cell>
          <cell r="F49">
            <v>154</v>
          </cell>
        </row>
        <row r="50">
          <cell r="D50" t="str">
            <v>0642412462200</v>
          </cell>
          <cell r="E50" t="str">
            <v xml:space="preserve">1246-25-8           </v>
          </cell>
          <cell r="F50">
            <v>154</v>
          </cell>
        </row>
        <row r="51">
          <cell r="D51" t="str">
            <v>0642412462301</v>
          </cell>
          <cell r="E51" t="str">
            <v xml:space="preserve">1246-25-10          </v>
          </cell>
          <cell r="F51">
            <v>154</v>
          </cell>
        </row>
        <row r="52">
          <cell r="D52" t="str">
            <v>0642412462403</v>
          </cell>
          <cell r="E52" t="str">
            <v xml:space="preserve">1246-25-12          </v>
          </cell>
          <cell r="F52">
            <v>154</v>
          </cell>
        </row>
        <row r="53">
          <cell r="D53" t="str">
            <v>0642412462505</v>
          </cell>
          <cell r="E53" t="str">
            <v xml:space="preserve">1246-25-14          </v>
          </cell>
          <cell r="F53">
            <v>154</v>
          </cell>
        </row>
        <row r="54">
          <cell r="D54" t="str">
            <v>0642412462607</v>
          </cell>
          <cell r="E54" t="str">
            <v xml:space="preserve">1246-25-16          </v>
          </cell>
          <cell r="F54">
            <v>154</v>
          </cell>
        </row>
        <row r="55">
          <cell r="D55" t="str">
            <v>0642412462709</v>
          </cell>
          <cell r="E55" t="str">
            <v xml:space="preserve">1246-25-20          </v>
          </cell>
          <cell r="F55">
            <v>154</v>
          </cell>
        </row>
        <row r="56">
          <cell r="D56" t="str">
            <v>0642412463109</v>
          </cell>
          <cell r="E56" t="str">
            <v xml:space="preserve">1246-32-6           </v>
          </cell>
          <cell r="F56">
            <v>164</v>
          </cell>
        </row>
        <row r="57">
          <cell r="D57" t="str">
            <v>0642412463200</v>
          </cell>
          <cell r="E57" t="str">
            <v xml:space="preserve">1246-32-8           </v>
          </cell>
          <cell r="F57">
            <v>164</v>
          </cell>
        </row>
        <row r="58">
          <cell r="D58" t="str">
            <v>0642412463302</v>
          </cell>
          <cell r="E58" t="str">
            <v xml:space="preserve">1246-32-10          </v>
          </cell>
          <cell r="F58">
            <v>164</v>
          </cell>
        </row>
        <row r="59">
          <cell r="D59" t="str">
            <v>0642412463404</v>
          </cell>
          <cell r="E59" t="str">
            <v xml:space="preserve">1246-32-12          </v>
          </cell>
          <cell r="F59">
            <v>164</v>
          </cell>
        </row>
        <row r="60">
          <cell r="D60" t="str">
            <v>0642412463506</v>
          </cell>
          <cell r="E60" t="str">
            <v xml:space="preserve">1246-32-14          </v>
          </cell>
          <cell r="F60">
            <v>164</v>
          </cell>
        </row>
        <row r="61">
          <cell r="D61" t="str">
            <v>0642412463608</v>
          </cell>
          <cell r="E61" t="str">
            <v xml:space="preserve">1246-32-16          </v>
          </cell>
          <cell r="F61">
            <v>164</v>
          </cell>
        </row>
        <row r="62">
          <cell r="D62" t="str">
            <v>0642412463700</v>
          </cell>
          <cell r="E62" t="str">
            <v xml:space="preserve">1246-32-20          </v>
          </cell>
          <cell r="F62">
            <v>164</v>
          </cell>
        </row>
        <row r="63">
          <cell r="D63" t="str">
            <v>0642412463801</v>
          </cell>
          <cell r="E63" t="str">
            <v xml:space="preserve">1246-32-25          </v>
          </cell>
          <cell r="F63">
            <v>164</v>
          </cell>
        </row>
        <row r="64">
          <cell r="D64" t="str">
            <v>0642412464100</v>
          </cell>
          <cell r="E64" t="str">
            <v xml:space="preserve">1246-40-6           </v>
          </cell>
          <cell r="F64">
            <v>172</v>
          </cell>
        </row>
        <row r="65">
          <cell r="D65" t="str">
            <v>0642412464201</v>
          </cell>
          <cell r="E65" t="str">
            <v xml:space="preserve">1246-40-8           </v>
          </cell>
          <cell r="F65">
            <v>172</v>
          </cell>
        </row>
        <row r="66">
          <cell r="D66" t="str">
            <v>0642412464303</v>
          </cell>
          <cell r="E66" t="str">
            <v xml:space="preserve">1246-40-10          </v>
          </cell>
          <cell r="F66">
            <v>172</v>
          </cell>
        </row>
        <row r="67">
          <cell r="D67" t="str">
            <v>0642412464405</v>
          </cell>
          <cell r="E67" t="str">
            <v xml:space="preserve">1246-40-12          </v>
          </cell>
          <cell r="F67">
            <v>172</v>
          </cell>
        </row>
        <row r="68">
          <cell r="D68" t="str">
            <v>0642412464609</v>
          </cell>
          <cell r="E68" t="str">
            <v xml:space="preserve">1246-40-16          </v>
          </cell>
          <cell r="F68">
            <v>172</v>
          </cell>
        </row>
        <row r="69">
          <cell r="D69" t="str">
            <v>0642412464700</v>
          </cell>
          <cell r="E69" t="str">
            <v xml:space="preserve">1246-40-20          </v>
          </cell>
          <cell r="F69">
            <v>172</v>
          </cell>
        </row>
        <row r="70">
          <cell r="D70" t="str">
            <v>0642412464802</v>
          </cell>
          <cell r="E70" t="str">
            <v xml:space="preserve">1246-40-25          </v>
          </cell>
          <cell r="F70">
            <v>172</v>
          </cell>
        </row>
        <row r="71">
          <cell r="D71" t="str">
            <v>0642412464904</v>
          </cell>
          <cell r="E71" t="str">
            <v xml:space="preserve">1246-40-32          </v>
          </cell>
          <cell r="F71">
            <v>172</v>
          </cell>
        </row>
        <row r="72">
          <cell r="D72" t="str">
            <v>0642412465202</v>
          </cell>
          <cell r="E72" t="str">
            <v xml:space="preserve">1246-50-8           </v>
          </cell>
          <cell r="F72">
            <v>180</v>
          </cell>
        </row>
        <row r="73">
          <cell r="D73" t="str">
            <v>0642412465304</v>
          </cell>
          <cell r="E73" t="str">
            <v xml:space="preserve">1246-50-10          </v>
          </cell>
          <cell r="F73">
            <v>180</v>
          </cell>
        </row>
        <row r="74">
          <cell r="D74" t="str">
            <v>0642412465600</v>
          </cell>
          <cell r="E74" t="str">
            <v xml:space="preserve">1246-50-16          </v>
          </cell>
          <cell r="F74">
            <v>177</v>
          </cell>
        </row>
        <row r="75">
          <cell r="D75" t="str">
            <v>0642412465701</v>
          </cell>
          <cell r="E75" t="str">
            <v xml:space="preserve">1246-50-20          </v>
          </cell>
          <cell r="F75">
            <v>177</v>
          </cell>
        </row>
        <row r="76">
          <cell r="D76" t="str">
            <v>0642412465803</v>
          </cell>
          <cell r="E76" t="str">
            <v xml:space="preserve">1246-50-25          </v>
          </cell>
          <cell r="F76">
            <v>177</v>
          </cell>
        </row>
        <row r="77">
          <cell r="D77" t="str">
            <v>0642412465905</v>
          </cell>
          <cell r="E77" t="str">
            <v xml:space="preserve">1246-50-32          </v>
          </cell>
          <cell r="F77">
            <v>177</v>
          </cell>
        </row>
        <row r="78">
          <cell r="D78" t="str">
            <v>0642412465959</v>
          </cell>
          <cell r="E78" t="str">
            <v xml:space="preserve">1246-50-40          </v>
          </cell>
          <cell r="F78">
            <v>177</v>
          </cell>
        </row>
        <row r="79">
          <cell r="D79" t="str">
            <v>0642412471105</v>
          </cell>
          <cell r="E79" t="str">
            <v xml:space="preserve">1247-32-10          </v>
          </cell>
          <cell r="F79">
            <v>156</v>
          </cell>
        </row>
        <row r="80">
          <cell r="D80" t="str">
            <v>0642412471207</v>
          </cell>
          <cell r="E80" t="str">
            <v xml:space="preserve">1247-32-12          </v>
          </cell>
          <cell r="F80">
            <v>156</v>
          </cell>
        </row>
        <row r="81">
          <cell r="D81" t="str">
            <v>0642412471309</v>
          </cell>
          <cell r="E81" t="str">
            <v xml:space="preserve">1247-32-16          </v>
          </cell>
          <cell r="F81">
            <v>156</v>
          </cell>
        </row>
        <row r="82">
          <cell r="D82" t="str">
            <v>0642412471400</v>
          </cell>
          <cell r="E82" t="str">
            <v xml:space="preserve">1247-32-20          </v>
          </cell>
          <cell r="F82">
            <v>156</v>
          </cell>
        </row>
        <row r="83">
          <cell r="D83" t="str">
            <v>0642412471502</v>
          </cell>
          <cell r="E83" t="str">
            <v xml:space="preserve">1247-32-25          </v>
          </cell>
          <cell r="F83">
            <v>156</v>
          </cell>
        </row>
        <row r="84">
          <cell r="D84" t="str">
            <v>0642412472106</v>
          </cell>
          <cell r="E84" t="str">
            <v xml:space="preserve">1247-40-10          </v>
          </cell>
          <cell r="F84">
            <v>156</v>
          </cell>
        </row>
        <row r="85">
          <cell r="D85" t="str">
            <v>0642412472208</v>
          </cell>
          <cell r="E85" t="str">
            <v xml:space="preserve">1247-40-12          </v>
          </cell>
          <cell r="F85">
            <v>156</v>
          </cell>
        </row>
        <row r="86">
          <cell r="D86" t="str">
            <v>0642412472300</v>
          </cell>
          <cell r="E86" t="str">
            <v xml:space="preserve">1247-40-16          </v>
          </cell>
          <cell r="F86">
            <v>156</v>
          </cell>
        </row>
        <row r="87">
          <cell r="D87" t="str">
            <v>0642412472401</v>
          </cell>
          <cell r="E87" t="str">
            <v xml:space="preserve">1247-40-20          </v>
          </cell>
          <cell r="F87">
            <v>156</v>
          </cell>
        </row>
        <row r="88">
          <cell r="D88" t="str">
            <v>0642412472503</v>
          </cell>
          <cell r="E88" t="str">
            <v xml:space="preserve">1247-40-25          </v>
          </cell>
          <cell r="F88">
            <v>156</v>
          </cell>
        </row>
        <row r="89">
          <cell r="D89" t="str">
            <v>0642412472605</v>
          </cell>
          <cell r="E89" t="str">
            <v xml:space="preserve">1247-40-32          </v>
          </cell>
          <cell r="F89">
            <v>156</v>
          </cell>
        </row>
        <row r="90">
          <cell r="D90" t="str">
            <v>0642412480204</v>
          </cell>
          <cell r="E90" t="str">
            <v xml:space="preserve">1248-32-12          </v>
          </cell>
          <cell r="F90">
            <v>82</v>
          </cell>
        </row>
        <row r="91">
          <cell r="D91" t="str">
            <v>0642412480217</v>
          </cell>
          <cell r="E91" t="str">
            <v xml:space="preserve">1248-32-16          </v>
          </cell>
          <cell r="F91">
            <v>82</v>
          </cell>
        </row>
        <row r="92">
          <cell r="D92" t="str">
            <v>0642412480220</v>
          </cell>
          <cell r="E92" t="str">
            <v xml:space="preserve">1248-32-20          </v>
          </cell>
          <cell r="F92">
            <v>82</v>
          </cell>
        </row>
        <row r="93">
          <cell r="D93" t="str">
            <v>0642412480232</v>
          </cell>
          <cell r="E93" t="str">
            <v xml:space="preserve">1248-32-25          </v>
          </cell>
          <cell r="F93">
            <v>82</v>
          </cell>
        </row>
        <row r="94">
          <cell r="D94" t="str">
            <v>0642412490100</v>
          </cell>
          <cell r="E94" t="str">
            <v xml:space="preserve">1249-20-8           </v>
          </cell>
          <cell r="F94">
            <v>77</v>
          </cell>
        </row>
        <row r="95">
          <cell r="D95" t="str">
            <v>0642412490113</v>
          </cell>
          <cell r="E95" t="str">
            <v xml:space="preserve">1249-20-10          </v>
          </cell>
          <cell r="F95">
            <v>77</v>
          </cell>
        </row>
        <row r="96">
          <cell r="D96" t="str">
            <v>0642412490126</v>
          </cell>
          <cell r="E96" t="str">
            <v xml:space="preserve">1249-20-12          </v>
          </cell>
          <cell r="F96">
            <v>77</v>
          </cell>
        </row>
        <row r="97">
          <cell r="D97" t="str">
            <v>0642412490139</v>
          </cell>
          <cell r="E97" t="str">
            <v xml:space="preserve">1249-20-16          </v>
          </cell>
          <cell r="F97">
            <v>77</v>
          </cell>
        </row>
        <row r="98">
          <cell r="D98" t="str">
            <v>0642412490141</v>
          </cell>
          <cell r="E98" t="str">
            <v xml:space="preserve">1249-25-5           </v>
          </cell>
          <cell r="F98">
            <v>77</v>
          </cell>
        </row>
        <row r="99">
          <cell r="D99" t="str">
            <v>0642412490167</v>
          </cell>
          <cell r="E99" t="str">
            <v xml:space="preserve">1249-25-8           </v>
          </cell>
          <cell r="F99">
            <v>77</v>
          </cell>
        </row>
        <row r="100">
          <cell r="D100" t="str">
            <v>0642412490170</v>
          </cell>
          <cell r="E100" t="str">
            <v xml:space="preserve">1249-25-10          </v>
          </cell>
          <cell r="F100">
            <v>77</v>
          </cell>
        </row>
        <row r="101">
          <cell r="D101" t="str">
            <v>0642412490182</v>
          </cell>
          <cell r="E101" t="str">
            <v xml:space="preserve">1249-25-12          </v>
          </cell>
          <cell r="F101">
            <v>77</v>
          </cell>
        </row>
        <row r="102">
          <cell r="D102" t="str">
            <v>0642412490195</v>
          </cell>
          <cell r="E102" t="str">
            <v xml:space="preserve">1249-25-16          </v>
          </cell>
          <cell r="F102">
            <v>77</v>
          </cell>
        </row>
        <row r="103">
          <cell r="D103" t="str">
            <v>0642412490154</v>
          </cell>
          <cell r="E103" t="str">
            <v xml:space="preserve">1249-25-18          </v>
          </cell>
          <cell r="F103">
            <v>77</v>
          </cell>
        </row>
        <row r="104">
          <cell r="D104" t="str">
            <v>0642412490202</v>
          </cell>
          <cell r="E104" t="str">
            <v xml:space="preserve">1249-25-20          </v>
          </cell>
          <cell r="F104">
            <v>77</v>
          </cell>
        </row>
        <row r="105">
          <cell r="D105" t="str">
            <v>0642813130104</v>
          </cell>
          <cell r="E105" t="str">
            <v xml:space="preserve">1313-63             </v>
          </cell>
          <cell r="F105">
            <v>33</v>
          </cell>
        </row>
        <row r="106">
          <cell r="D106" t="str">
            <v>0642813130308</v>
          </cell>
          <cell r="E106" t="str">
            <v xml:space="preserve">1313-100            </v>
          </cell>
          <cell r="F106">
            <v>53</v>
          </cell>
        </row>
        <row r="107">
          <cell r="D107" t="str">
            <v>0642116060404</v>
          </cell>
          <cell r="E107" t="str">
            <v xml:space="preserve">1606-40-16-75       </v>
          </cell>
          <cell r="F107">
            <v>249</v>
          </cell>
        </row>
        <row r="108">
          <cell r="D108" t="str">
            <v>0642116060506</v>
          </cell>
          <cell r="E108" t="str">
            <v xml:space="preserve">1606-40-20-80       </v>
          </cell>
          <cell r="F108">
            <v>249</v>
          </cell>
        </row>
        <row r="109">
          <cell r="D109" t="str">
            <v>0642116060608</v>
          </cell>
          <cell r="E109" t="str">
            <v xml:space="preserve">1606-40-28-100      </v>
          </cell>
          <cell r="F109">
            <v>272</v>
          </cell>
        </row>
        <row r="110">
          <cell r="D110" t="str">
            <v>0642116060700</v>
          </cell>
          <cell r="E110" t="str">
            <v xml:space="preserve">1606-40-36-115      </v>
          </cell>
          <cell r="F110">
            <v>282</v>
          </cell>
        </row>
        <row r="111">
          <cell r="D111" t="str">
            <v>0642116060801</v>
          </cell>
          <cell r="E111" t="str">
            <v xml:space="preserve">1606-50-16-85       </v>
          </cell>
          <cell r="F111">
            <v>342</v>
          </cell>
        </row>
        <row r="112">
          <cell r="D112" t="str">
            <v>0642116060903</v>
          </cell>
          <cell r="E112" t="str">
            <v xml:space="preserve">1606-50-20-85       </v>
          </cell>
          <cell r="F112">
            <v>342</v>
          </cell>
        </row>
        <row r="113">
          <cell r="D113" t="str">
            <v>0642116061008</v>
          </cell>
          <cell r="E113" t="str">
            <v xml:space="preserve">1606-50-28-100      </v>
          </cell>
          <cell r="F113">
            <v>352</v>
          </cell>
        </row>
        <row r="114">
          <cell r="D114" t="str">
            <v>0642116061100</v>
          </cell>
          <cell r="E114" t="str">
            <v xml:space="preserve">1606-50-36-100      </v>
          </cell>
          <cell r="F114">
            <v>352</v>
          </cell>
        </row>
        <row r="115">
          <cell r="D115" t="str">
            <v>0642116061201</v>
          </cell>
          <cell r="E115" t="str">
            <v xml:space="preserve">1606-50-48-105      </v>
          </cell>
          <cell r="F115">
            <v>352</v>
          </cell>
        </row>
        <row r="116">
          <cell r="D116" t="str">
            <v>0642116136107</v>
          </cell>
          <cell r="E116" t="str">
            <v xml:space="preserve">1613-40-16-75       </v>
          </cell>
          <cell r="F116">
            <v>249</v>
          </cell>
        </row>
        <row r="117">
          <cell r="D117" t="str">
            <v>0642116136209</v>
          </cell>
          <cell r="E117" t="str">
            <v xml:space="preserve">1613-40-20-80       </v>
          </cell>
          <cell r="F117">
            <v>249</v>
          </cell>
        </row>
        <row r="118">
          <cell r="D118" t="str">
            <v>0642116136300</v>
          </cell>
          <cell r="E118" t="str">
            <v xml:space="preserve">1613-40-28-100      </v>
          </cell>
          <cell r="F118">
            <v>272</v>
          </cell>
        </row>
        <row r="119">
          <cell r="D119" t="str">
            <v>0642116136402</v>
          </cell>
          <cell r="E119" t="str">
            <v xml:space="preserve">1613-40-36-115      </v>
          </cell>
          <cell r="F119">
            <v>282</v>
          </cell>
        </row>
        <row r="120">
          <cell r="D120" t="str">
            <v>0642116137108</v>
          </cell>
          <cell r="E120" t="str">
            <v xml:space="preserve">1613-50-16-85       </v>
          </cell>
          <cell r="F120">
            <v>342</v>
          </cell>
        </row>
        <row r="121">
          <cell r="D121" t="str">
            <v>0642116137200</v>
          </cell>
          <cell r="E121" t="str">
            <v xml:space="preserve">1613-50-20-85       </v>
          </cell>
          <cell r="F121">
            <v>342</v>
          </cell>
        </row>
        <row r="122">
          <cell r="D122" t="str">
            <v>0642116137301</v>
          </cell>
          <cell r="E122" t="str">
            <v xml:space="preserve">1613-50-28-100      </v>
          </cell>
          <cell r="F122">
            <v>352</v>
          </cell>
        </row>
        <row r="123">
          <cell r="D123" t="str">
            <v>0642116137403</v>
          </cell>
          <cell r="E123" t="str">
            <v xml:space="preserve">1613-50-36-100      </v>
          </cell>
          <cell r="F123">
            <v>352</v>
          </cell>
        </row>
        <row r="124">
          <cell r="D124" t="str">
            <v>0642116137505</v>
          </cell>
          <cell r="E124" t="str">
            <v xml:space="preserve">1613-50-48-105      </v>
          </cell>
          <cell r="F124">
            <v>352</v>
          </cell>
        </row>
        <row r="125">
          <cell r="D125" t="str">
            <v>0642116160401</v>
          </cell>
          <cell r="E125" t="str">
            <v xml:space="preserve">1616-40-16-60       </v>
          </cell>
          <cell r="F125">
            <v>249</v>
          </cell>
        </row>
        <row r="126">
          <cell r="D126" t="str">
            <v>0642116160503</v>
          </cell>
          <cell r="E126" t="str">
            <v xml:space="preserve">1616-40-20-60       </v>
          </cell>
          <cell r="F126">
            <v>249</v>
          </cell>
        </row>
        <row r="127">
          <cell r="D127" t="str">
            <v>0642116160605</v>
          </cell>
          <cell r="E127" t="str">
            <v xml:space="preserve">1616-40-28-100      </v>
          </cell>
          <cell r="F127">
            <v>272</v>
          </cell>
        </row>
        <row r="128">
          <cell r="D128" t="str">
            <v>0642116160707</v>
          </cell>
          <cell r="E128" t="str">
            <v xml:space="preserve">1616-40-36-120      </v>
          </cell>
          <cell r="F128">
            <v>282</v>
          </cell>
        </row>
        <row r="129">
          <cell r="D129" t="str">
            <v>0642116160809</v>
          </cell>
          <cell r="E129" t="str">
            <v xml:space="preserve">1616-50-16-60       </v>
          </cell>
          <cell r="F129">
            <v>342</v>
          </cell>
        </row>
        <row r="130">
          <cell r="D130" t="str">
            <v>0642116160900</v>
          </cell>
          <cell r="E130" t="str">
            <v xml:space="preserve">1616-50-20-60       </v>
          </cell>
          <cell r="F130">
            <v>342</v>
          </cell>
        </row>
        <row r="131">
          <cell r="D131" t="str">
            <v>0642116161005</v>
          </cell>
          <cell r="E131" t="str">
            <v xml:space="preserve">1616-50-28-100      </v>
          </cell>
          <cell r="F131">
            <v>352</v>
          </cell>
        </row>
        <row r="132">
          <cell r="D132" t="str">
            <v>0642116161107</v>
          </cell>
          <cell r="E132" t="str">
            <v xml:space="preserve">1616-50-36-100      </v>
          </cell>
          <cell r="F132">
            <v>352</v>
          </cell>
        </row>
        <row r="133">
          <cell r="D133" t="str">
            <v>0642116161209</v>
          </cell>
          <cell r="E133" t="str">
            <v xml:space="preserve">1616-50-48-100      </v>
          </cell>
          <cell r="F133">
            <v>352</v>
          </cell>
        </row>
        <row r="134">
          <cell r="D134" t="str">
            <v>0642116501005</v>
          </cell>
          <cell r="E134" t="str">
            <v xml:space="preserve">1650-40-30          </v>
          </cell>
          <cell r="F134">
            <v>200</v>
          </cell>
        </row>
        <row r="135">
          <cell r="D135" t="str">
            <v>0642116503007</v>
          </cell>
          <cell r="E135" t="str">
            <v xml:space="preserve">1650-50-30          </v>
          </cell>
          <cell r="F135">
            <v>249</v>
          </cell>
        </row>
        <row r="136">
          <cell r="D136" t="str">
            <v>0642116503109</v>
          </cell>
          <cell r="E136" t="str">
            <v xml:space="preserve">1650-50-40          </v>
          </cell>
          <cell r="F136">
            <v>257</v>
          </cell>
        </row>
        <row r="137">
          <cell r="D137" t="str">
            <v>0642116531305</v>
          </cell>
          <cell r="E137" t="str">
            <v xml:space="preserve">1653-40-3-38        </v>
          </cell>
          <cell r="F137">
            <v>156</v>
          </cell>
        </row>
        <row r="138">
          <cell r="D138" t="str">
            <v>0642116531407</v>
          </cell>
          <cell r="E138" t="str">
            <v xml:space="preserve">1653-40-4-61        </v>
          </cell>
          <cell r="F138">
            <v>156</v>
          </cell>
        </row>
        <row r="139">
          <cell r="D139" t="str">
            <v>0642116533307</v>
          </cell>
          <cell r="E139" t="str">
            <v xml:space="preserve">1653-50-3-16        </v>
          </cell>
          <cell r="F139">
            <v>197</v>
          </cell>
        </row>
        <row r="140">
          <cell r="D140" t="str">
            <v>0642116533409</v>
          </cell>
          <cell r="E140" t="str">
            <v xml:space="preserve">1653-50-4-22        </v>
          </cell>
          <cell r="F140">
            <v>206</v>
          </cell>
        </row>
        <row r="141">
          <cell r="D141" t="str">
            <v>0642116533500</v>
          </cell>
          <cell r="E141" t="str">
            <v xml:space="preserve">1653-50-5-51        </v>
          </cell>
          <cell r="F141">
            <v>224</v>
          </cell>
        </row>
        <row r="142">
          <cell r="D142" t="str">
            <v>0642116550209</v>
          </cell>
          <cell r="E142" t="str">
            <v xml:space="preserve">1655-30-2-18        </v>
          </cell>
          <cell r="F142">
            <v>113</v>
          </cell>
        </row>
        <row r="143">
          <cell r="D143" t="str">
            <v>0642116550300</v>
          </cell>
          <cell r="E143" t="str">
            <v xml:space="preserve">1655-30-3-72        </v>
          </cell>
          <cell r="F143">
            <v>120</v>
          </cell>
        </row>
        <row r="144">
          <cell r="D144" t="str">
            <v>0642116555101</v>
          </cell>
          <cell r="E144" t="str">
            <v xml:space="preserve">1655-40-1-14        </v>
          </cell>
          <cell r="F144">
            <v>135</v>
          </cell>
        </row>
        <row r="145">
          <cell r="D145" t="str">
            <v>0642116555203</v>
          </cell>
          <cell r="E145" t="str">
            <v xml:space="preserve">1655-40-2-14        </v>
          </cell>
          <cell r="F145">
            <v>135</v>
          </cell>
        </row>
        <row r="146">
          <cell r="D146" t="str">
            <v>0642116555305</v>
          </cell>
          <cell r="E146" t="str">
            <v xml:space="preserve">1655-40-3-14        </v>
          </cell>
          <cell r="F146">
            <v>135</v>
          </cell>
        </row>
        <row r="147">
          <cell r="D147" t="str">
            <v>0642116555407</v>
          </cell>
          <cell r="E147" t="str">
            <v xml:space="preserve">1655-40-4-43        </v>
          </cell>
          <cell r="F147">
            <v>135</v>
          </cell>
        </row>
        <row r="148">
          <cell r="D148" t="str">
            <v>0642116555509</v>
          </cell>
          <cell r="E148" t="str">
            <v xml:space="preserve">1655-40-4-67        </v>
          </cell>
          <cell r="F148">
            <v>150</v>
          </cell>
        </row>
        <row r="149">
          <cell r="D149" t="str">
            <v>0642116556102</v>
          </cell>
          <cell r="E149" t="str">
            <v xml:space="preserve">1655-50-1-17        </v>
          </cell>
          <cell r="F149">
            <v>243</v>
          </cell>
        </row>
        <row r="150">
          <cell r="D150" t="str">
            <v>0642116556204</v>
          </cell>
          <cell r="E150" t="str">
            <v xml:space="preserve">1655-50-2-21        </v>
          </cell>
          <cell r="F150">
            <v>243</v>
          </cell>
        </row>
        <row r="151">
          <cell r="D151" t="str">
            <v>0642116556306</v>
          </cell>
          <cell r="E151" t="str">
            <v xml:space="preserve">1655-50-3-21        </v>
          </cell>
          <cell r="F151">
            <v>243</v>
          </cell>
        </row>
        <row r="152">
          <cell r="D152" t="str">
            <v>0642116556408</v>
          </cell>
          <cell r="E152" t="str">
            <v xml:space="preserve">1655-50-4-21        </v>
          </cell>
          <cell r="F152">
            <v>243</v>
          </cell>
        </row>
        <row r="153">
          <cell r="D153" t="str">
            <v>0642116556500</v>
          </cell>
          <cell r="E153" t="str">
            <v xml:space="preserve">1655-50-5-65        </v>
          </cell>
          <cell r="F153">
            <v>283</v>
          </cell>
        </row>
        <row r="154">
          <cell r="D154" t="str">
            <v>0642116570103</v>
          </cell>
          <cell r="E154" t="str">
            <v xml:space="preserve">1657-30-1-50        </v>
          </cell>
          <cell r="F154">
            <v>136</v>
          </cell>
        </row>
        <row r="155">
          <cell r="D155" t="str">
            <v>0642116570205</v>
          </cell>
          <cell r="E155" t="str">
            <v xml:space="preserve">1657-30-2-57        </v>
          </cell>
          <cell r="F155">
            <v>136</v>
          </cell>
        </row>
        <row r="156">
          <cell r="D156" t="str">
            <v>0642116570307</v>
          </cell>
          <cell r="E156" t="str">
            <v xml:space="preserve">1657-30-3-72        </v>
          </cell>
          <cell r="F156">
            <v>136</v>
          </cell>
        </row>
        <row r="157">
          <cell r="D157" t="str">
            <v>0642116577100</v>
          </cell>
          <cell r="E157" t="str">
            <v xml:space="preserve">1657-40-1-50        </v>
          </cell>
          <cell r="F157">
            <v>147</v>
          </cell>
        </row>
        <row r="158">
          <cell r="D158" t="str">
            <v>0642116577201</v>
          </cell>
          <cell r="E158" t="str">
            <v xml:space="preserve">1657-40-2-50        </v>
          </cell>
          <cell r="F158">
            <v>147</v>
          </cell>
        </row>
        <row r="159">
          <cell r="D159" t="str">
            <v>0642116577303</v>
          </cell>
          <cell r="E159" t="str">
            <v xml:space="preserve">1657-40-3-65        </v>
          </cell>
          <cell r="F159">
            <v>147</v>
          </cell>
        </row>
        <row r="160">
          <cell r="D160" t="str">
            <v>0642116577405</v>
          </cell>
          <cell r="E160" t="str">
            <v xml:space="preserve">1657-40-4-95        </v>
          </cell>
          <cell r="F160">
            <v>166</v>
          </cell>
        </row>
        <row r="161">
          <cell r="D161" t="str">
            <v>0642116571002</v>
          </cell>
          <cell r="E161" t="str">
            <v xml:space="preserve">1657-40-5-170       </v>
          </cell>
          <cell r="F161">
            <v>248</v>
          </cell>
        </row>
        <row r="162">
          <cell r="D162" t="str">
            <v>0642116571206</v>
          </cell>
          <cell r="E162" t="str">
            <v xml:space="preserve">1657-50-2-23        </v>
          </cell>
          <cell r="F162">
            <v>236</v>
          </cell>
        </row>
        <row r="163">
          <cell r="D163" t="str">
            <v>0642116571308</v>
          </cell>
          <cell r="E163" t="str">
            <v xml:space="preserve">1657-50-3-33        </v>
          </cell>
          <cell r="F163">
            <v>236</v>
          </cell>
        </row>
        <row r="164">
          <cell r="D164" t="str">
            <v>0642116571400</v>
          </cell>
          <cell r="E164" t="str">
            <v xml:space="preserve">1657-50-4-53        </v>
          </cell>
          <cell r="F164">
            <v>236</v>
          </cell>
        </row>
        <row r="165">
          <cell r="D165" t="str">
            <v>0642116571501</v>
          </cell>
          <cell r="E165" t="str">
            <v xml:space="preserve">1657-50-5-86        </v>
          </cell>
          <cell r="F165">
            <v>257</v>
          </cell>
        </row>
        <row r="166">
          <cell r="D166" t="str">
            <v>0642116605505</v>
          </cell>
          <cell r="E166" t="str">
            <v xml:space="preserve">1660-50-40-80       </v>
          </cell>
          <cell r="F166">
            <v>390</v>
          </cell>
        </row>
        <row r="167">
          <cell r="D167" t="str">
            <v>0642116617108</v>
          </cell>
          <cell r="E167" t="str">
            <v xml:space="preserve">1661-30-1-50        </v>
          </cell>
          <cell r="F167">
            <v>139</v>
          </cell>
        </row>
        <row r="168">
          <cell r="D168" t="str">
            <v>0642116617200</v>
          </cell>
          <cell r="E168" t="str">
            <v xml:space="preserve">1661-30-2-60        </v>
          </cell>
          <cell r="F168">
            <v>134</v>
          </cell>
        </row>
        <row r="169">
          <cell r="D169" t="str">
            <v>0642116617301</v>
          </cell>
          <cell r="E169" t="str">
            <v xml:space="preserve">1661-30-3-79        </v>
          </cell>
          <cell r="F169">
            <v>134</v>
          </cell>
        </row>
        <row r="170">
          <cell r="D170" t="str">
            <v>0642116613104</v>
          </cell>
          <cell r="E170" t="str">
            <v xml:space="preserve">1661-40-1-50        </v>
          </cell>
          <cell r="F170">
            <v>139</v>
          </cell>
        </row>
        <row r="171">
          <cell r="D171" t="str">
            <v>0642116613501</v>
          </cell>
          <cell r="E171" t="str">
            <v xml:space="preserve">1661-40-1-120       </v>
          </cell>
          <cell r="F171">
            <v>191</v>
          </cell>
        </row>
        <row r="172">
          <cell r="D172" t="str">
            <v>0642116613206</v>
          </cell>
          <cell r="E172" t="str">
            <v xml:space="preserve">1661-40-2-50        </v>
          </cell>
          <cell r="F172">
            <v>139</v>
          </cell>
        </row>
        <row r="173">
          <cell r="D173" t="str">
            <v>0642116613603</v>
          </cell>
          <cell r="E173" t="str">
            <v xml:space="preserve">1661-40-2-120       </v>
          </cell>
          <cell r="F173">
            <v>173</v>
          </cell>
        </row>
        <row r="174">
          <cell r="D174" t="str">
            <v>0642116613308</v>
          </cell>
          <cell r="E174" t="str">
            <v xml:space="preserve">1661-40-3-70        </v>
          </cell>
          <cell r="F174">
            <v>139</v>
          </cell>
        </row>
        <row r="175">
          <cell r="D175" t="str">
            <v>0642116613705</v>
          </cell>
          <cell r="E175" t="str">
            <v xml:space="preserve">1661-40-3-135       </v>
          </cell>
          <cell r="F175">
            <v>186</v>
          </cell>
        </row>
        <row r="176">
          <cell r="D176" t="str">
            <v>0642116613400</v>
          </cell>
          <cell r="E176" t="str">
            <v xml:space="preserve">1661-40-4-95        </v>
          </cell>
          <cell r="F176">
            <v>156</v>
          </cell>
        </row>
        <row r="177">
          <cell r="D177" t="str">
            <v>0642116613807</v>
          </cell>
          <cell r="E177" t="str">
            <v xml:space="preserve">1661-40-4-165       </v>
          </cell>
          <cell r="F177">
            <v>201</v>
          </cell>
        </row>
        <row r="178">
          <cell r="D178" t="str">
            <v>0642116614105</v>
          </cell>
          <cell r="E178" t="str">
            <v xml:space="preserve">1661-50-1-45        </v>
          </cell>
          <cell r="F178">
            <v>218</v>
          </cell>
        </row>
        <row r="179">
          <cell r="D179" t="str">
            <v>0642116614604</v>
          </cell>
          <cell r="E179" t="str">
            <v xml:space="preserve">1661-50-1-120       </v>
          </cell>
          <cell r="F179">
            <v>328</v>
          </cell>
        </row>
        <row r="180">
          <cell r="D180" t="str">
            <v>0642116614207</v>
          </cell>
          <cell r="E180" t="str">
            <v xml:space="preserve">1661-50-2-60        </v>
          </cell>
          <cell r="F180">
            <v>218</v>
          </cell>
        </row>
        <row r="181">
          <cell r="D181" t="str">
            <v>0642116614706</v>
          </cell>
          <cell r="E181" t="str">
            <v xml:space="preserve">1661-50-2-135       </v>
          </cell>
          <cell r="F181">
            <v>319</v>
          </cell>
        </row>
        <row r="182">
          <cell r="D182" t="str">
            <v>0642116614309</v>
          </cell>
          <cell r="E182" t="str">
            <v xml:space="preserve">1661-50-3-65        </v>
          </cell>
          <cell r="F182">
            <v>218</v>
          </cell>
        </row>
        <row r="183">
          <cell r="D183" t="str">
            <v>0642116614808</v>
          </cell>
          <cell r="E183" t="str">
            <v xml:space="preserve">1661-50-3-155       </v>
          </cell>
          <cell r="F183">
            <v>328</v>
          </cell>
        </row>
        <row r="184">
          <cell r="D184" t="str">
            <v>0642116614400</v>
          </cell>
          <cell r="E184" t="str">
            <v xml:space="preserve">1661-50-4-95        </v>
          </cell>
          <cell r="F184">
            <v>218</v>
          </cell>
        </row>
        <row r="185">
          <cell r="D185" t="str">
            <v>0642116614900</v>
          </cell>
          <cell r="E185" t="str">
            <v xml:space="preserve">1661-50-4-180       </v>
          </cell>
          <cell r="F185">
            <v>344</v>
          </cell>
        </row>
        <row r="186">
          <cell r="D186" t="str">
            <v>0642116614502</v>
          </cell>
          <cell r="E186" t="str">
            <v xml:space="preserve">1661-50-5-105       </v>
          </cell>
          <cell r="F186">
            <v>236</v>
          </cell>
        </row>
        <row r="187">
          <cell r="D187" t="str">
            <v>0642116615106</v>
          </cell>
          <cell r="E187" t="str">
            <v xml:space="preserve">1661-50-5-215       </v>
          </cell>
          <cell r="F187">
            <v>373</v>
          </cell>
        </row>
        <row r="188">
          <cell r="D188" t="str">
            <v>0642116615223</v>
          </cell>
          <cell r="E188" t="str">
            <v xml:space="preserve">1661-40-2-50  AD+B  </v>
          </cell>
          <cell r="F188">
            <v>142</v>
          </cell>
        </row>
        <row r="189">
          <cell r="D189" t="str">
            <v>0642116615249</v>
          </cell>
          <cell r="E189" t="str">
            <v xml:space="preserve">1661-40-3-70  AD+B  </v>
          </cell>
          <cell r="F189">
            <v>142</v>
          </cell>
        </row>
        <row r="190">
          <cell r="D190" t="str">
            <v>0642116615264</v>
          </cell>
          <cell r="E190" t="str">
            <v xml:space="preserve">1661-40-4-95  AD+B  </v>
          </cell>
          <cell r="F190">
            <v>175</v>
          </cell>
        </row>
        <row r="191">
          <cell r="D191" t="str">
            <v>0642116615427</v>
          </cell>
          <cell r="E191" t="str">
            <v xml:space="preserve">1661-50-2-60  AD+B  </v>
          </cell>
          <cell r="F191">
            <v>236</v>
          </cell>
        </row>
        <row r="192">
          <cell r="D192" t="str">
            <v>0642116615442</v>
          </cell>
          <cell r="E192" t="str">
            <v xml:space="preserve">1661-50-3-65  AD+B  </v>
          </cell>
          <cell r="F192">
            <v>236</v>
          </cell>
        </row>
        <row r="193">
          <cell r="D193" t="str">
            <v>0642116615468</v>
          </cell>
          <cell r="E193" t="str">
            <v xml:space="preserve">1661-50-4-95  AD+B  </v>
          </cell>
          <cell r="F193">
            <v>252</v>
          </cell>
        </row>
        <row r="194">
          <cell r="D194" t="str">
            <v>0642116615483</v>
          </cell>
          <cell r="E194" t="str">
            <v xml:space="preserve">1661-50-5-120 AD+B  </v>
          </cell>
          <cell r="F194">
            <v>295</v>
          </cell>
        </row>
        <row r="195">
          <cell r="D195" t="str">
            <v>0642116634101</v>
          </cell>
          <cell r="E195" t="str">
            <v xml:space="preserve">1663-30-1-45        </v>
          </cell>
          <cell r="F195">
            <v>128</v>
          </cell>
        </row>
        <row r="196">
          <cell r="D196" t="str">
            <v>0642116634203</v>
          </cell>
          <cell r="E196" t="str">
            <v xml:space="preserve">1663-30-2-60        </v>
          </cell>
          <cell r="F196">
            <v>128</v>
          </cell>
        </row>
        <row r="197">
          <cell r="D197" t="str">
            <v>0642116635102</v>
          </cell>
          <cell r="E197" t="str">
            <v xml:space="preserve">1663-40-1-45        </v>
          </cell>
          <cell r="F197">
            <v>146</v>
          </cell>
        </row>
        <row r="198">
          <cell r="D198" t="str">
            <v>0642116635204</v>
          </cell>
          <cell r="E198" t="str">
            <v xml:space="preserve">1663-40-2-60        </v>
          </cell>
          <cell r="F198">
            <v>150</v>
          </cell>
        </row>
        <row r="199">
          <cell r="D199" t="str">
            <v>0642116635306</v>
          </cell>
          <cell r="E199" t="str">
            <v xml:space="preserve">1663-40-3-75        </v>
          </cell>
          <cell r="F199">
            <v>150</v>
          </cell>
        </row>
        <row r="200">
          <cell r="D200" t="str">
            <v>0642116635408</v>
          </cell>
          <cell r="E200" t="str">
            <v xml:space="preserve">1663-40-4-85        </v>
          </cell>
          <cell r="F200">
            <v>162</v>
          </cell>
        </row>
        <row r="201">
          <cell r="D201" t="str">
            <v>0642116636103</v>
          </cell>
          <cell r="E201" t="str">
            <v xml:space="preserve">1663-50-1-45        </v>
          </cell>
          <cell r="F201">
            <v>253</v>
          </cell>
        </row>
        <row r="202">
          <cell r="D202" t="str">
            <v>0642116636205</v>
          </cell>
          <cell r="E202" t="str">
            <v xml:space="preserve">1663-50-2-45        </v>
          </cell>
          <cell r="F202">
            <v>253</v>
          </cell>
        </row>
        <row r="203">
          <cell r="D203" t="str">
            <v>0642116636307</v>
          </cell>
          <cell r="E203" t="str">
            <v xml:space="preserve">1663-50-3-60        </v>
          </cell>
          <cell r="F203">
            <v>273</v>
          </cell>
        </row>
        <row r="204">
          <cell r="D204" t="str">
            <v>0642116636409</v>
          </cell>
          <cell r="E204" t="str">
            <v xml:space="preserve">1663-50-4-75        </v>
          </cell>
          <cell r="F204">
            <v>273</v>
          </cell>
        </row>
        <row r="205">
          <cell r="D205" t="str">
            <v>0642116636500</v>
          </cell>
          <cell r="E205" t="str">
            <v xml:space="preserve">1663-50-5-75        </v>
          </cell>
          <cell r="F205">
            <v>273</v>
          </cell>
        </row>
        <row r="206">
          <cell r="D206" t="str">
            <v>0642116761100</v>
          </cell>
          <cell r="E206" t="str">
            <v xml:space="preserve">1676-30-1-50        </v>
          </cell>
          <cell r="F206">
            <v>137</v>
          </cell>
        </row>
        <row r="207">
          <cell r="D207" t="str">
            <v>0642116761202</v>
          </cell>
          <cell r="E207" t="str">
            <v xml:space="preserve">1676-30-2-50        </v>
          </cell>
          <cell r="F207">
            <v>137</v>
          </cell>
        </row>
        <row r="208">
          <cell r="D208" t="str">
            <v>0642116761304</v>
          </cell>
          <cell r="E208" t="str">
            <v xml:space="preserve">1676-30-3-78        </v>
          </cell>
          <cell r="F208">
            <v>139</v>
          </cell>
        </row>
        <row r="209">
          <cell r="D209" t="str">
            <v>0642116760100</v>
          </cell>
          <cell r="E209" t="str">
            <v xml:space="preserve">1676-40-1-50        </v>
          </cell>
          <cell r="F209">
            <v>146</v>
          </cell>
        </row>
        <row r="210">
          <cell r="D210" t="str">
            <v>0642116760201</v>
          </cell>
          <cell r="E210" t="str">
            <v xml:space="preserve">1676-40-2-50        </v>
          </cell>
          <cell r="F210">
            <v>144</v>
          </cell>
        </row>
        <row r="211">
          <cell r="D211" t="str">
            <v>0642116760303</v>
          </cell>
          <cell r="E211" t="str">
            <v xml:space="preserve">1676-40-3-65        </v>
          </cell>
          <cell r="F211">
            <v>170</v>
          </cell>
        </row>
        <row r="212">
          <cell r="D212" t="str">
            <v>0642116760405</v>
          </cell>
          <cell r="E212" t="str">
            <v xml:space="preserve">1676-40-4-95        </v>
          </cell>
          <cell r="F212">
            <v>182</v>
          </cell>
        </row>
        <row r="213">
          <cell r="D213" t="str">
            <v>0642116760507</v>
          </cell>
          <cell r="E213" t="str">
            <v xml:space="preserve">1676-50-1-45        </v>
          </cell>
          <cell r="F213">
            <v>257</v>
          </cell>
        </row>
        <row r="214">
          <cell r="D214" t="str">
            <v>0642116760609</v>
          </cell>
          <cell r="E214" t="str">
            <v xml:space="preserve">1676-50-2-60        </v>
          </cell>
          <cell r="F214">
            <v>257</v>
          </cell>
        </row>
        <row r="215">
          <cell r="D215" t="str">
            <v>0642116760700</v>
          </cell>
          <cell r="E215" t="str">
            <v xml:space="preserve">1676-50-3-65        </v>
          </cell>
          <cell r="F215">
            <v>268</v>
          </cell>
        </row>
        <row r="216">
          <cell r="D216" t="str">
            <v>0642116760802</v>
          </cell>
          <cell r="E216" t="str">
            <v xml:space="preserve">1676-50-4-65        </v>
          </cell>
          <cell r="F216">
            <v>274</v>
          </cell>
        </row>
        <row r="217">
          <cell r="D217" t="str">
            <v>0642116760904</v>
          </cell>
          <cell r="E217" t="str">
            <v xml:space="preserve">1676-50-5-120       </v>
          </cell>
          <cell r="F217">
            <v>331</v>
          </cell>
        </row>
        <row r="218">
          <cell r="D218" t="str">
            <v>0642116794915</v>
          </cell>
          <cell r="E218" t="str">
            <v xml:space="preserve">1679-30-1-50        </v>
          </cell>
          <cell r="F218">
            <v>143</v>
          </cell>
        </row>
        <row r="219">
          <cell r="D219" t="str">
            <v>0642116794928</v>
          </cell>
          <cell r="E219" t="str">
            <v xml:space="preserve">1679-30-2-50        </v>
          </cell>
          <cell r="F219">
            <v>136</v>
          </cell>
        </row>
        <row r="220">
          <cell r="D220" t="str">
            <v>0642116794930</v>
          </cell>
          <cell r="E220" t="str">
            <v xml:space="preserve">1679-30-3-72        </v>
          </cell>
          <cell r="F220">
            <v>134</v>
          </cell>
        </row>
        <row r="221">
          <cell r="D221" t="str">
            <v>0642116795109</v>
          </cell>
          <cell r="E221" t="str">
            <v xml:space="preserve">1679-40-1-50        </v>
          </cell>
          <cell r="F221">
            <v>156</v>
          </cell>
        </row>
        <row r="222">
          <cell r="D222" t="str">
            <v>0642116791105</v>
          </cell>
          <cell r="E222" t="str">
            <v xml:space="preserve">1679-40-1-92        </v>
          </cell>
          <cell r="F222">
            <v>179</v>
          </cell>
        </row>
        <row r="223">
          <cell r="D223" t="str">
            <v>0642116795200</v>
          </cell>
          <cell r="E223" t="str">
            <v xml:space="preserve">1679-40-2-50        </v>
          </cell>
          <cell r="F223">
            <v>156</v>
          </cell>
        </row>
        <row r="224">
          <cell r="D224" t="str">
            <v>0642116791207</v>
          </cell>
          <cell r="E224" t="str">
            <v xml:space="preserve">1679-40-2-109       </v>
          </cell>
          <cell r="F224">
            <v>183</v>
          </cell>
        </row>
        <row r="225">
          <cell r="D225" t="str">
            <v>0642116795302</v>
          </cell>
          <cell r="E225" t="str">
            <v xml:space="preserve">1679-40-3-65        </v>
          </cell>
          <cell r="F225">
            <v>156</v>
          </cell>
        </row>
        <row r="226">
          <cell r="D226" t="str">
            <v>0642116791309</v>
          </cell>
          <cell r="E226" t="str">
            <v xml:space="preserve">1679-40-3-129       </v>
          </cell>
          <cell r="F226">
            <v>189</v>
          </cell>
        </row>
        <row r="227">
          <cell r="D227" t="str">
            <v>0642116795404</v>
          </cell>
          <cell r="E227" t="str">
            <v xml:space="preserve">1679-40-4-95        </v>
          </cell>
          <cell r="F227">
            <v>176</v>
          </cell>
        </row>
        <row r="228">
          <cell r="D228" t="str">
            <v>0642116791400</v>
          </cell>
          <cell r="E228" t="str">
            <v xml:space="preserve">1679-40-4-152       </v>
          </cell>
          <cell r="F228">
            <v>208</v>
          </cell>
        </row>
        <row r="229">
          <cell r="D229" t="str">
            <v>0642116796100</v>
          </cell>
          <cell r="E229" t="str">
            <v xml:space="preserve">1679-50-1-45        </v>
          </cell>
          <cell r="F229">
            <v>245</v>
          </cell>
        </row>
        <row r="230">
          <cell r="D230" t="str">
            <v>0642116792106</v>
          </cell>
          <cell r="E230" t="str">
            <v xml:space="preserve">1679-50-1-96        </v>
          </cell>
          <cell r="F230">
            <v>340</v>
          </cell>
        </row>
        <row r="231">
          <cell r="D231" t="str">
            <v>0642116796201</v>
          </cell>
          <cell r="E231" t="str">
            <v xml:space="preserve">1679-50-2-60        </v>
          </cell>
          <cell r="F231">
            <v>245</v>
          </cell>
        </row>
        <row r="232">
          <cell r="D232" t="str">
            <v>0642116792208</v>
          </cell>
          <cell r="E232" t="str">
            <v xml:space="preserve">1679-50-2-113       </v>
          </cell>
          <cell r="F232">
            <v>337</v>
          </cell>
        </row>
        <row r="233">
          <cell r="D233" t="str">
            <v>0642116796303</v>
          </cell>
          <cell r="E233" t="str">
            <v xml:space="preserve">1679-50-3-65        </v>
          </cell>
          <cell r="F233">
            <v>245</v>
          </cell>
        </row>
        <row r="234">
          <cell r="D234" t="str">
            <v>0642116792300</v>
          </cell>
          <cell r="E234" t="str">
            <v xml:space="preserve">1679-50-3-133       </v>
          </cell>
          <cell r="F234">
            <v>344</v>
          </cell>
        </row>
        <row r="235">
          <cell r="D235" t="str">
            <v>0642116796405</v>
          </cell>
          <cell r="E235" t="str">
            <v xml:space="preserve">1679-50-4-70        </v>
          </cell>
          <cell r="F235">
            <v>245</v>
          </cell>
        </row>
        <row r="236">
          <cell r="D236" t="str">
            <v>0642116792401</v>
          </cell>
          <cell r="E236" t="str">
            <v xml:space="preserve">1679-50-4-163       </v>
          </cell>
          <cell r="F236">
            <v>366</v>
          </cell>
        </row>
        <row r="237">
          <cell r="D237" t="str">
            <v>0642116796507</v>
          </cell>
          <cell r="E237" t="str">
            <v xml:space="preserve">1679-50-5-105       </v>
          </cell>
          <cell r="F237">
            <v>265</v>
          </cell>
        </row>
        <row r="238">
          <cell r="D238" t="str">
            <v>0642116792503</v>
          </cell>
          <cell r="E238" t="str">
            <v xml:space="preserve">1679-50-5-193       </v>
          </cell>
          <cell r="F238">
            <v>391</v>
          </cell>
        </row>
        <row r="239">
          <cell r="D239" t="str">
            <v>0642116798114</v>
          </cell>
          <cell r="E239" t="str">
            <v xml:space="preserve">1679-30-1-50 QC     </v>
          </cell>
          <cell r="F239">
            <v>143</v>
          </cell>
        </row>
        <row r="240">
          <cell r="D240" t="str">
            <v>0642116798127</v>
          </cell>
          <cell r="E240" t="str">
            <v xml:space="preserve">1679-30-2-50 QC     </v>
          </cell>
          <cell r="F240">
            <v>143</v>
          </cell>
        </row>
        <row r="241">
          <cell r="D241" t="str">
            <v>0642116798130</v>
          </cell>
          <cell r="E241" t="str">
            <v xml:space="preserve">1679-30-3-72 QC     </v>
          </cell>
          <cell r="F241">
            <v>143</v>
          </cell>
        </row>
        <row r="242">
          <cell r="D242" t="str">
            <v>0642116798216</v>
          </cell>
          <cell r="E242" t="str">
            <v xml:space="preserve">1679-40-1-50 QC     </v>
          </cell>
          <cell r="F242">
            <v>150</v>
          </cell>
        </row>
        <row r="243">
          <cell r="D243" t="str">
            <v>0642116798229</v>
          </cell>
          <cell r="E243" t="str">
            <v xml:space="preserve">1679-40-1-92 QC     </v>
          </cell>
          <cell r="F243">
            <v>223</v>
          </cell>
        </row>
        <row r="244">
          <cell r="D244" t="str">
            <v>0642116798318</v>
          </cell>
          <cell r="E244" t="str">
            <v xml:space="preserve">1679-40-2-50 QC     </v>
          </cell>
          <cell r="F244">
            <v>150</v>
          </cell>
        </row>
        <row r="245">
          <cell r="D245" t="str">
            <v>0642116798320</v>
          </cell>
          <cell r="E245" t="str">
            <v xml:space="preserve">1679-40-2-109 QC    </v>
          </cell>
          <cell r="F245">
            <v>223</v>
          </cell>
        </row>
        <row r="246">
          <cell r="D246" t="str">
            <v>0642116798410</v>
          </cell>
          <cell r="E246" t="str">
            <v xml:space="preserve">1679-40-3-65 QC     </v>
          </cell>
          <cell r="F246">
            <v>150</v>
          </cell>
        </row>
        <row r="247">
          <cell r="D247" t="str">
            <v>0642116798422</v>
          </cell>
          <cell r="E247" t="str">
            <v xml:space="preserve">1679-40-3-129 QC    </v>
          </cell>
          <cell r="F247">
            <v>237</v>
          </cell>
        </row>
        <row r="248">
          <cell r="D248" t="str">
            <v>0642116798511</v>
          </cell>
          <cell r="E248" t="str">
            <v xml:space="preserve">1679-40-4-95 QC     </v>
          </cell>
          <cell r="F248">
            <v>170</v>
          </cell>
        </row>
        <row r="249">
          <cell r="D249" t="str">
            <v>0642116798524</v>
          </cell>
          <cell r="E249" t="str">
            <v xml:space="preserve">1679-40-4-160 QC    </v>
          </cell>
          <cell r="F249">
            <v>268</v>
          </cell>
        </row>
        <row r="250">
          <cell r="D250" t="str">
            <v>0642116810119</v>
          </cell>
          <cell r="E250" t="str">
            <v xml:space="preserve">1681-30-1-50        </v>
          </cell>
          <cell r="F250">
            <v>141</v>
          </cell>
        </row>
        <row r="251">
          <cell r="D251" t="str">
            <v>0642116810210</v>
          </cell>
          <cell r="E251" t="str">
            <v xml:space="preserve">1681-30-2-60        </v>
          </cell>
          <cell r="F251">
            <v>148</v>
          </cell>
        </row>
        <row r="252">
          <cell r="D252" t="str">
            <v>0642116810312</v>
          </cell>
          <cell r="E252" t="str">
            <v xml:space="preserve">1681-30-3-80        </v>
          </cell>
          <cell r="F252">
            <v>144</v>
          </cell>
        </row>
        <row r="253">
          <cell r="D253" t="str">
            <v>0642116810106</v>
          </cell>
          <cell r="E253" t="str">
            <v xml:space="preserve">1681-40-1-50        </v>
          </cell>
          <cell r="F253">
            <v>139</v>
          </cell>
        </row>
        <row r="254">
          <cell r="D254" t="str">
            <v>0642116810503</v>
          </cell>
          <cell r="E254" t="str">
            <v xml:space="preserve">1681-40-1-120       </v>
          </cell>
          <cell r="F254">
            <v>191</v>
          </cell>
        </row>
        <row r="255">
          <cell r="D255" t="str">
            <v>0642116810208</v>
          </cell>
          <cell r="E255" t="str">
            <v xml:space="preserve">1681-40-2-50        </v>
          </cell>
          <cell r="F255">
            <v>139</v>
          </cell>
        </row>
        <row r="256">
          <cell r="D256" t="str">
            <v>0642116810605</v>
          </cell>
          <cell r="E256" t="str">
            <v xml:space="preserve">1681-40-2-120       </v>
          </cell>
          <cell r="F256">
            <v>173</v>
          </cell>
        </row>
        <row r="257">
          <cell r="D257" t="str">
            <v>0642116810300</v>
          </cell>
          <cell r="E257" t="str">
            <v xml:space="preserve">1681-40-3-70        </v>
          </cell>
          <cell r="F257">
            <v>139</v>
          </cell>
        </row>
        <row r="258">
          <cell r="D258" t="str">
            <v>0642116810707</v>
          </cell>
          <cell r="E258" t="str">
            <v xml:space="preserve">1681-40-3-135       </v>
          </cell>
          <cell r="F258">
            <v>186</v>
          </cell>
        </row>
        <row r="259">
          <cell r="D259" t="str">
            <v>0642116810401</v>
          </cell>
          <cell r="E259" t="str">
            <v xml:space="preserve">1681-40-4-95        </v>
          </cell>
          <cell r="F259">
            <v>156</v>
          </cell>
        </row>
        <row r="260">
          <cell r="D260" t="str">
            <v>0642116810809</v>
          </cell>
          <cell r="E260" t="str">
            <v xml:space="preserve">1681-40-4-165       </v>
          </cell>
          <cell r="F260">
            <v>201</v>
          </cell>
        </row>
        <row r="261">
          <cell r="D261" t="str">
            <v>0642116811107</v>
          </cell>
          <cell r="E261" t="str">
            <v xml:space="preserve">1681-50-1-45        </v>
          </cell>
          <cell r="F261">
            <v>218</v>
          </cell>
        </row>
        <row r="262">
          <cell r="D262" t="str">
            <v>0642116811606</v>
          </cell>
          <cell r="E262" t="str">
            <v xml:space="preserve">1681-50-1-120       </v>
          </cell>
          <cell r="F262">
            <v>328</v>
          </cell>
        </row>
        <row r="263">
          <cell r="D263" t="str">
            <v>0642116811209</v>
          </cell>
          <cell r="E263" t="str">
            <v xml:space="preserve">1681-50-2-60        </v>
          </cell>
          <cell r="F263">
            <v>218</v>
          </cell>
        </row>
        <row r="264">
          <cell r="D264" t="str">
            <v>0642116811708</v>
          </cell>
          <cell r="E264" t="str">
            <v xml:space="preserve">1681-50-2-135       </v>
          </cell>
          <cell r="F264">
            <v>319</v>
          </cell>
        </row>
        <row r="265">
          <cell r="D265" t="str">
            <v>0642116811300</v>
          </cell>
          <cell r="E265" t="str">
            <v xml:space="preserve">1681-50-3-65        </v>
          </cell>
          <cell r="F265">
            <v>218</v>
          </cell>
        </row>
        <row r="266">
          <cell r="D266" t="str">
            <v>0642116811800</v>
          </cell>
          <cell r="E266" t="str">
            <v xml:space="preserve">1681-50-3-155       </v>
          </cell>
          <cell r="F266">
            <v>328</v>
          </cell>
        </row>
        <row r="267">
          <cell r="D267" t="str">
            <v>0642116811402</v>
          </cell>
          <cell r="E267" t="str">
            <v xml:space="preserve">1681-50-4-95        </v>
          </cell>
          <cell r="F267">
            <v>218</v>
          </cell>
        </row>
        <row r="268">
          <cell r="D268" t="str">
            <v>0642116811901</v>
          </cell>
          <cell r="E268" t="str">
            <v xml:space="preserve">1681-50-4-180       </v>
          </cell>
          <cell r="F268">
            <v>344</v>
          </cell>
        </row>
        <row r="269">
          <cell r="D269" t="str">
            <v>0642116811504</v>
          </cell>
          <cell r="E269" t="str">
            <v xml:space="preserve">1681-50-5-105       </v>
          </cell>
          <cell r="F269">
            <v>236</v>
          </cell>
        </row>
        <row r="270">
          <cell r="D270" t="str">
            <v>0642116812108</v>
          </cell>
          <cell r="E270" t="str">
            <v xml:space="preserve">1681-50-5-215       </v>
          </cell>
          <cell r="F270">
            <v>373</v>
          </cell>
        </row>
        <row r="271">
          <cell r="D271" t="str">
            <v>0642116818307</v>
          </cell>
          <cell r="E271" t="str">
            <v xml:space="preserve">1681-40-2-50 AD+B   </v>
          </cell>
          <cell r="F271">
            <v>149</v>
          </cell>
        </row>
        <row r="272">
          <cell r="D272" t="str">
            <v>0642116818409</v>
          </cell>
          <cell r="E272" t="str">
            <v xml:space="preserve">1681-40-3-70 AD+B   </v>
          </cell>
          <cell r="F272">
            <v>149</v>
          </cell>
        </row>
        <row r="273">
          <cell r="D273" t="str">
            <v>0642116818500</v>
          </cell>
          <cell r="E273" t="str">
            <v xml:space="preserve">1681-40-4-95 AD+B   </v>
          </cell>
          <cell r="F273">
            <v>182</v>
          </cell>
        </row>
        <row r="274">
          <cell r="D274" t="str">
            <v>0642116819308</v>
          </cell>
          <cell r="E274" t="str">
            <v xml:space="preserve">1681-50-2-60 AD+B   </v>
          </cell>
          <cell r="F274">
            <v>247</v>
          </cell>
        </row>
        <row r="275">
          <cell r="D275" t="str">
            <v>0642116819400</v>
          </cell>
          <cell r="E275" t="str">
            <v xml:space="preserve">1681-50-3-65 AD+B   </v>
          </cell>
          <cell r="F275">
            <v>247</v>
          </cell>
        </row>
        <row r="276">
          <cell r="D276" t="str">
            <v>0642116819501</v>
          </cell>
          <cell r="E276" t="str">
            <v xml:space="preserve">1681-50-4-95 AD+B   </v>
          </cell>
          <cell r="F276">
            <v>265</v>
          </cell>
        </row>
        <row r="277">
          <cell r="D277" t="str">
            <v>0642116819603</v>
          </cell>
          <cell r="E277" t="str">
            <v xml:space="preserve">1681-50-5-120 AD+B  </v>
          </cell>
          <cell r="F277">
            <v>310</v>
          </cell>
        </row>
        <row r="278">
          <cell r="D278" t="str">
            <v>0642116820104</v>
          </cell>
          <cell r="E278" t="str">
            <v xml:space="preserve">1682-40-1-45        </v>
          </cell>
          <cell r="F278">
            <v>150</v>
          </cell>
        </row>
        <row r="279">
          <cell r="D279" t="str">
            <v>0642116820206</v>
          </cell>
          <cell r="E279" t="str">
            <v xml:space="preserve">1682-40-2-60        </v>
          </cell>
          <cell r="F279">
            <v>145</v>
          </cell>
        </row>
        <row r="280">
          <cell r="D280" t="str">
            <v>0642116820308</v>
          </cell>
          <cell r="E280" t="str">
            <v xml:space="preserve">1682-40-3-75        </v>
          </cell>
          <cell r="F280">
            <v>145</v>
          </cell>
        </row>
        <row r="281">
          <cell r="D281" t="str">
            <v>0642116820400</v>
          </cell>
          <cell r="E281" t="str">
            <v xml:space="preserve">1682-40-4-85        </v>
          </cell>
          <cell r="F281">
            <v>156</v>
          </cell>
        </row>
        <row r="282">
          <cell r="D282" t="str">
            <v>0642116821105</v>
          </cell>
          <cell r="E282" t="str">
            <v xml:space="preserve">1682-50-1-45        </v>
          </cell>
          <cell r="F282">
            <v>260</v>
          </cell>
        </row>
        <row r="283">
          <cell r="D283" t="str">
            <v>0642116821207</v>
          </cell>
          <cell r="E283" t="str">
            <v xml:space="preserve">1682-50-2-45        </v>
          </cell>
          <cell r="F283">
            <v>260</v>
          </cell>
        </row>
        <row r="284">
          <cell r="D284" t="str">
            <v>0642116821309</v>
          </cell>
          <cell r="E284" t="str">
            <v xml:space="preserve">1682-50-3-60        </v>
          </cell>
          <cell r="F284">
            <v>279</v>
          </cell>
        </row>
        <row r="285">
          <cell r="D285" t="str">
            <v>0642116821400</v>
          </cell>
          <cell r="E285" t="str">
            <v xml:space="preserve">1682-50-4-75        </v>
          </cell>
          <cell r="F285">
            <v>279</v>
          </cell>
        </row>
        <row r="286">
          <cell r="D286" t="str">
            <v>0642116821502</v>
          </cell>
          <cell r="E286" t="str">
            <v xml:space="preserve">1682-50-5-75        </v>
          </cell>
          <cell r="F286">
            <v>279</v>
          </cell>
        </row>
        <row r="287">
          <cell r="D287" t="str">
            <v>0642116840508</v>
          </cell>
          <cell r="E287" t="str">
            <v xml:space="preserve">1684-50-40-80       </v>
          </cell>
          <cell r="F287">
            <v>327</v>
          </cell>
        </row>
        <row r="288">
          <cell r="D288" t="str">
            <v>0642116942100</v>
          </cell>
          <cell r="E288" t="str">
            <v xml:space="preserve">1694-30-1-50        </v>
          </cell>
          <cell r="F288">
            <v>138</v>
          </cell>
        </row>
        <row r="289">
          <cell r="D289" t="str">
            <v>0642116942201</v>
          </cell>
          <cell r="E289" t="str">
            <v xml:space="preserve">1694-30-2-62        </v>
          </cell>
          <cell r="F289">
            <v>138</v>
          </cell>
        </row>
        <row r="290">
          <cell r="D290" t="str">
            <v>0642116942303</v>
          </cell>
          <cell r="E290" t="str">
            <v xml:space="preserve">1694-30-3-82        </v>
          </cell>
          <cell r="F290">
            <v>138</v>
          </cell>
        </row>
        <row r="291">
          <cell r="D291" t="str">
            <v>0642116940108</v>
          </cell>
          <cell r="E291" t="str">
            <v xml:space="preserve">1694-40-1-50        </v>
          </cell>
          <cell r="F291">
            <v>175</v>
          </cell>
        </row>
        <row r="292">
          <cell r="D292" t="str">
            <v>0642116940200</v>
          </cell>
          <cell r="E292" t="str">
            <v xml:space="preserve">1694-40-2-50        </v>
          </cell>
          <cell r="F292">
            <v>164</v>
          </cell>
        </row>
        <row r="293">
          <cell r="D293" t="str">
            <v>0642116940301</v>
          </cell>
          <cell r="E293" t="str">
            <v xml:space="preserve">1694-40-3-70        </v>
          </cell>
          <cell r="F293">
            <v>175</v>
          </cell>
        </row>
        <row r="294">
          <cell r="D294" t="str">
            <v>0642116940403</v>
          </cell>
          <cell r="E294" t="str">
            <v xml:space="preserve">1694-40-4-95        </v>
          </cell>
          <cell r="F294">
            <v>196</v>
          </cell>
        </row>
        <row r="295">
          <cell r="D295" t="str">
            <v>0642116941109</v>
          </cell>
          <cell r="E295" t="str">
            <v xml:space="preserve">1694-50-1-45        </v>
          </cell>
          <cell r="F295">
            <v>263</v>
          </cell>
        </row>
        <row r="296">
          <cell r="D296" t="str">
            <v>0642116941200</v>
          </cell>
          <cell r="E296" t="str">
            <v xml:space="preserve">1694-50-2-60        </v>
          </cell>
          <cell r="F296">
            <v>263</v>
          </cell>
        </row>
        <row r="297">
          <cell r="D297" t="str">
            <v>0642116941302</v>
          </cell>
          <cell r="E297" t="str">
            <v xml:space="preserve">1694-50-3-65        </v>
          </cell>
          <cell r="F297">
            <v>263</v>
          </cell>
        </row>
        <row r="298">
          <cell r="D298" t="str">
            <v>0642116941404</v>
          </cell>
          <cell r="E298" t="str">
            <v xml:space="preserve">1694-50-4-90        </v>
          </cell>
          <cell r="F298">
            <v>300</v>
          </cell>
        </row>
        <row r="299">
          <cell r="D299" t="str">
            <v>0642116941506</v>
          </cell>
          <cell r="E299" t="str">
            <v xml:space="preserve">1694-50-5-120       </v>
          </cell>
          <cell r="F299">
            <v>330</v>
          </cell>
        </row>
        <row r="300">
          <cell r="D300" t="str">
            <v>0642116945306</v>
          </cell>
          <cell r="E300" t="str">
            <v xml:space="preserve">1694-40-2-50 AD+B   </v>
          </cell>
          <cell r="F300">
            <v>195</v>
          </cell>
        </row>
        <row r="301">
          <cell r="D301" t="str">
            <v>0642116945408</v>
          </cell>
          <cell r="E301" t="str">
            <v xml:space="preserve">1694-40-3-70 AD+B   </v>
          </cell>
          <cell r="F301">
            <v>195</v>
          </cell>
        </row>
        <row r="302">
          <cell r="D302" t="str">
            <v>0642116945500</v>
          </cell>
          <cell r="E302" t="str">
            <v xml:space="preserve">1694-40-4-95 AD+B   </v>
          </cell>
          <cell r="F302">
            <v>233</v>
          </cell>
        </row>
        <row r="303">
          <cell r="D303" t="str">
            <v>0642116946307</v>
          </cell>
          <cell r="E303" t="str">
            <v xml:space="preserve">1694-50-2-60 AD+B   </v>
          </cell>
          <cell r="F303">
            <v>296</v>
          </cell>
        </row>
        <row r="304">
          <cell r="D304" t="str">
            <v>0642116946409</v>
          </cell>
          <cell r="E304" t="str">
            <v xml:space="preserve">1694-50-3-65 AD+B   </v>
          </cell>
          <cell r="F304">
            <v>296</v>
          </cell>
        </row>
        <row r="305">
          <cell r="D305" t="str">
            <v>0642116946500</v>
          </cell>
          <cell r="E305" t="str">
            <v xml:space="preserve">1694-50-4-95 AD+B   </v>
          </cell>
          <cell r="F305">
            <v>324</v>
          </cell>
        </row>
        <row r="306">
          <cell r="D306" t="str">
            <v>0642116946602</v>
          </cell>
          <cell r="E306" t="str">
            <v xml:space="preserve">1694-50-5-120 AD+B  </v>
          </cell>
          <cell r="F306">
            <v>367</v>
          </cell>
        </row>
        <row r="307">
          <cell r="D307" t="str">
            <v>0642116955304</v>
          </cell>
          <cell r="E307" t="str">
            <v xml:space="preserve">1695-40-2-50 AD+B   </v>
          </cell>
          <cell r="F307">
            <v>195</v>
          </cell>
        </row>
        <row r="308">
          <cell r="D308" t="str">
            <v>0642116955406</v>
          </cell>
          <cell r="E308" t="str">
            <v xml:space="preserve">1695-40-3-70 AD+B   </v>
          </cell>
          <cell r="F308">
            <v>195</v>
          </cell>
        </row>
        <row r="309">
          <cell r="D309" t="str">
            <v>0642116955508</v>
          </cell>
          <cell r="E309" t="str">
            <v xml:space="preserve">1695-40-4-95 AD+B   </v>
          </cell>
          <cell r="F309">
            <v>233</v>
          </cell>
        </row>
        <row r="310">
          <cell r="D310" t="str">
            <v>0642116956305</v>
          </cell>
          <cell r="E310" t="str">
            <v xml:space="preserve">1695-50-2-60 AD+B   </v>
          </cell>
          <cell r="F310">
            <v>296</v>
          </cell>
        </row>
        <row r="311">
          <cell r="D311" t="str">
            <v>0642116956407</v>
          </cell>
          <cell r="E311" t="str">
            <v xml:space="preserve">1695-50-3-65 AD+B   </v>
          </cell>
          <cell r="F311">
            <v>296</v>
          </cell>
        </row>
        <row r="312">
          <cell r="D312" t="str">
            <v>0642116956509</v>
          </cell>
          <cell r="E312" t="str">
            <v xml:space="preserve">1695-50-4-95 AD+B   </v>
          </cell>
          <cell r="F312">
            <v>324</v>
          </cell>
        </row>
        <row r="313">
          <cell r="D313" t="str">
            <v>0642116956600</v>
          </cell>
          <cell r="E313" t="str">
            <v xml:space="preserve">1695-50-5-120 AD+B  </v>
          </cell>
          <cell r="F313">
            <v>367</v>
          </cell>
        </row>
        <row r="314">
          <cell r="D314" t="str">
            <v>0642116952108</v>
          </cell>
          <cell r="E314" t="str">
            <v xml:space="preserve">1695-30-1-50        </v>
          </cell>
          <cell r="F314">
            <v>138</v>
          </cell>
        </row>
        <row r="315">
          <cell r="D315" t="str">
            <v>0642116952200</v>
          </cell>
          <cell r="E315" t="str">
            <v xml:space="preserve">1695-30-2-60        </v>
          </cell>
          <cell r="F315">
            <v>138</v>
          </cell>
        </row>
        <row r="316">
          <cell r="D316" t="str">
            <v>0642116952301</v>
          </cell>
          <cell r="E316" t="str">
            <v xml:space="preserve">1695-30-3-85        </v>
          </cell>
          <cell r="F316">
            <v>138</v>
          </cell>
        </row>
        <row r="317">
          <cell r="D317" t="str">
            <v>0642116950106</v>
          </cell>
          <cell r="E317" t="str">
            <v xml:space="preserve">1695-40-1-50        </v>
          </cell>
          <cell r="F317">
            <v>175</v>
          </cell>
        </row>
        <row r="318">
          <cell r="D318" t="str">
            <v>0642116950208</v>
          </cell>
          <cell r="E318" t="str">
            <v xml:space="preserve">1695-40-2-50        </v>
          </cell>
          <cell r="F318">
            <v>164</v>
          </cell>
        </row>
        <row r="319">
          <cell r="D319" t="str">
            <v>0642116950300</v>
          </cell>
          <cell r="E319" t="str">
            <v xml:space="preserve">1695-40-3-70        </v>
          </cell>
          <cell r="F319">
            <v>175</v>
          </cell>
        </row>
        <row r="320">
          <cell r="D320" t="str">
            <v>0642116950401</v>
          </cell>
          <cell r="E320" t="str">
            <v xml:space="preserve">1695-40-4-95        </v>
          </cell>
          <cell r="F320">
            <v>196</v>
          </cell>
        </row>
        <row r="321">
          <cell r="D321" t="str">
            <v>0642116951107</v>
          </cell>
          <cell r="E321" t="str">
            <v xml:space="preserve">1695-50-1-45        </v>
          </cell>
          <cell r="F321">
            <v>263</v>
          </cell>
        </row>
        <row r="322">
          <cell r="D322" t="str">
            <v>0642116951209</v>
          </cell>
          <cell r="E322" t="str">
            <v xml:space="preserve">1695-50-2-60        </v>
          </cell>
          <cell r="F322">
            <v>263</v>
          </cell>
        </row>
        <row r="323">
          <cell r="D323" t="str">
            <v>0642116951300</v>
          </cell>
          <cell r="E323" t="str">
            <v xml:space="preserve">1695-50-3-65        </v>
          </cell>
          <cell r="F323">
            <v>263</v>
          </cell>
        </row>
        <row r="324">
          <cell r="D324" t="str">
            <v>0642116951402</v>
          </cell>
          <cell r="E324" t="str">
            <v xml:space="preserve">1695-50-4-95        </v>
          </cell>
          <cell r="F324">
            <v>300</v>
          </cell>
        </row>
        <row r="325">
          <cell r="D325" t="str">
            <v>0642116951504</v>
          </cell>
          <cell r="E325" t="str">
            <v xml:space="preserve">1695-50-5-120       </v>
          </cell>
          <cell r="F325">
            <v>330</v>
          </cell>
        </row>
        <row r="326">
          <cell r="D326" t="str">
            <v>0642116991100</v>
          </cell>
          <cell r="E326" t="str">
            <v xml:space="preserve">1699-50-40-27       </v>
          </cell>
          <cell r="F326">
            <v>277</v>
          </cell>
        </row>
        <row r="327">
          <cell r="D327" t="str">
            <v>0642116991507</v>
          </cell>
          <cell r="E327" t="str">
            <v xml:space="preserve">1699-50-40-65       </v>
          </cell>
          <cell r="F327">
            <v>310</v>
          </cell>
        </row>
        <row r="328">
          <cell r="D328" t="str">
            <v>0642117212304</v>
          </cell>
          <cell r="E328" t="str">
            <v xml:space="preserve">1721-2-40           </v>
          </cell>
          <cell r="F328">
            <v>291</v>
          </cell>
        </row>
        <row r="329">
          <cell r="D329" t="str">
            <v>0642117213305</v>
          </cell>
          <cell r="E329" t="str">
            <v xml:space="preserve">1721-3-40           </v>
          </cell>
          <cell r="F329">
            <v>312</v>
          </cell>
        </row>
        <row r="330">
          <cell r="D330" t="str">
            <v>0642117214306</v>
          </cell>
          <cell r="E330" t="str">
            <v xml:space="preserve">1721-4-40           </v>
          </cell>
          <cell r="F330">
            <v>331</v>
          </cell>
        </row>
        <row r="331">
          <cell r="D331" t="str">
            <v>0642117214408</v>
          </cell>
          <cell r="E331" t="str">
            <v xml:space="preserve">1721-4-51           </v>
          </cell>
          <cell r="F331">
            <v>387</v>
          </cell>
        </row>
        <row r="332">
          <cell r="D332" t="str">
            <v>0642117215409</v>
          </cell>
          <cell r="E332" t="str">
            <v xml:space="preserve">1721-5-51           </v>
          </cell>
          <cell r="F332">
            <v>407</v>
          </cell>
        </row>
        <row r="333">
          <cell r="D333" t="str">
            <v>0642117501103</v>
          </cell>
          <cell r="E333" t="str">
            <v xml:space="preserve">1751-1-0            </v>
          </cell>
          <cell r="F333">
            <v>69</v>
          </cell>
        </row>
        <row r="334">
          <cell r="D334" t="str">
            <v>0642117510100</v>
          </cell>
          <cell r="E334" t="str">
            <v xml:space="preserve">1751-2-1            </v>
          </cell>
          <cell r="F334">
            <v>45</v>
          </cell>
        </row>
        <row r="335">
          <cell r="D335" t="str">
            <v>0642117510202</v>
          </cell>
          <cell r="E335" t="str">
            <v xml:space="preserve">1751-3-1            </v>
          </cell>
          <cell r="F335">
            <v>47</v>
          </cell>
        </row>
        <row r="336">
          <cell r="D336" t="str">
            <v>0642117510304</v>
          </cell>
          <cell r="E336" t="str">
            <v xml:space="preserve">1751-3-2            </v>
          </cell>
          <cell r="F336">
            <v>50</v>
          </cell>
        </row>
        <row r="337">
          <cell r="D337" t="str">
            <v>0642117510406</v>
          </cell>
          <cell r="E337" t="str">
            <v xml:space="preserve">1751-4-1            </v>
          </cell>
          <cell r="F337">
            <v>64</v>
          </cell>
        </row>
        <row r="338">
          <cell r="D338" t="str">
            <v>0642117510508</v>
          </cell>
          <cell r="E338" t="str">
            <v xml:space="preserve">1751-4-2            </v>
          </cell>
          <cell r="F338">
            <v>64</v>
          </cell>
        </row>
        <row r="339">
          <cell r="D339" t="str">
            <v>0642117510600</v>
          </cell>
          <cell r="E339" t="str">
            <v xml:space="preserve">1751-4-3            </v>
          </cell>
          <cell r="F339">
            <v>65</v>
          </cell>
        </row>
        <row r="340">
          <cell r="D340" t="str">
            <v>0642117510701</v>
          </cell>
          <cell r="E340" t="str">
            <v xml:space="preserve">1751-5-1            </v>
          </cell>
          <cell r="F340">
            <v>117</v>
          </cell>
        </row>
        <row r="341">
          <cell r="D341" t="str">
            <v>0642117510803</v>
          </cell>
          <cell r="E341" t="str">
            <v xml:space="preserve">1751-5-2            </v>
          </cell>
          <cell r="F341">
            <v>117</v>
          </cell>
        </row>
        <row r="342">
          <cell r="D342" t="str">
            <v>0642117510905</v>
          </cell>
          <cell r="E342" t="str">
            <v xml:space="preserve">1751-5-3            </v>
          </cell>
          <cell r="F342">
            <v>117</v>
          </cell>
        </row>
        <row r="343">
          <cell r="D343" t="str">
            <v>0642117511000</v>
          </cell>
          <cell r="E343" t="str">
            <v xml:space="preserve">1751-5-4            </v>
          </cell>
          <cell r="F343">
            <v>117</v>
          </cell>
        </row>
        <row r="344">
          <cell r="D344" t="str">
            <v>0642117511203</v>
          </cell>
          <cell r="E344" t="str">
            <v xml:space="preserve">1751-6-2            </v>
          </cell>
          <cell r="F344">
            <v>255</v>
          </cell>
        </row>
        <row r="345">
          <cell r="D345" t="str">
            <v>0642117511305</v>
          </cell>
          <cell r="E345" t="str">
            <v xml:space="preserve">1751-6-3            </v>
          </cell>
          <cell r="F345">
            <v>255</v>
          </cell>
        </row>
        <row r="346">
          <cell r="D346" t="str">
            <v>0642117511407</v>
          </cell>
          <cell r="E346" t="str">
            <v xml:space="preserve">1751-6-4            </v>
          </cell>
          <cell r="F346">
            <v>255</v>
          </cell>
        </row>
        <row r="347">
          <cell r="D347" t="str">
            <v>0642117511509</v>
          </cell>
          <cell r="E347" t="str">
            <v xml:space="preserve">1751-6-5            </v>
          </cell>
          <cell r="F347">
            <v>255</v>
          </cell>
        </row>
        <row r="348">
          <cell r="D348" t="str">
            <v>0642117511600</v>
          </cell>
          <cell r="E348" t="str">
            <v xml:space="preserve">1751-7-6            </v>
          </cell>
          <cell r="F348">
            <v>680</v>
          </cell>
        </row>
        <row r="349">
          <cell r="D349" t="str">
            <v>0642117520109</v>
          </cell>
          <cell r="E349" t="str">
            <v xml:space="preserve">1752-2-1            </v>
          </cell>
          <cell r="F349">
            <v>45</v>
          </cell>
        </row>
        <row r="350">
          <cell r="D350" t="str">
            <v>0642117520200</v>
          </cell>
          <cell r="E350" t="str">
            <v xml:space="preserve">1752-3-1            </v>
          </cell>
          <cell r="F350">
            <v>47</v>
          </cell>
        </row>
        <row r="351">
          <cell r="D351" t="str">
            <v>0642117520302</v>
          </cell>
          <cell r="E351" t="str">
            <v xml:space="preserve">1752-3-2            </v>
          </cell>
          <cell r="F351">
            <v>50</v>
          </cell>
        </row>
        <row r="352">
          <cell r="D352" t="str">
            <v>0642117520404</v>
          </cell>
          <cell r="E352" t="str">
            <v xml:space="preserve">1752-4-1            </v>
          </cell>
          <cell r="F352">
            <v>64</v>
          </cell>
        </row>
        <row r="353">
          <cell r="D353" t="str">
            <v>0642117520506</v>
          </cell>
          <cell r="E353" t="str">
            <v xml:space="preserve">1752-4-2            </v>
          </cell>
          <cell r="F353">
            <v>64</v>
          </cell>
        </row>
        <row r="354">
          <cell r="D354" t="str">
            <v>0642117520608</v>
          </cell>
          <cell r="E354" t="str">
            <v xml:space="preserve">1752-4-3            </v>
          </cell>
          <cell r="F354">
            <v>65</v>
          </cell>
        </row>
        <row r="355">
          <cell r="D355" t="str">
            <v>0642117520700</v>
          </cell>
          <cell r="E355" t="str">
            <v xml:space="preserve">1752-5-1            </v>
          </cell>
          <cell r="F355">
            <v>117</v>
          </cell>
        </row>
        <row r="356">
          <cell r="D356" t="str">
            <v>0642117520801</v>
          </cell>
          <cell r="E356" t="str">
            <v xml:space="preserve">1752-5-2            </v>
          </cell>
          <cell r="F356">
            <v>117</v>
          </cell>
        </row>
        <row r="357">
          <cell r="D357" t="str">
            <v>0642117520903</v>
          </cell>
          <cell r="E357" t="str">
            <v xml:space="preserve">1752-5-3            </v>
          </cell>
          <cell r="F357">
            <v>117</v>
          </cell>
        </row>
        <row r="358">
          <cell r="D358" t="str">
            <v>0642117521008</v>
          </cell>
          <cell r="E358" t="str">
            <v xml:space="preserve">1752-5-4            </v>
          </cell>
          <cell r="F358">
            <v>117</v>
          </cell>
        </row>
        <row r="359">
          <cell r="D359" t="str">
            <v>0642117521201</v>
          </cell>
          <cell r="E359" t="str">
            <v xml:space="preserve">1752-6-2            </v>
          </cell>
          <cell r="F359">
            <v>255</v>
          </cell>
        </row>
        <row r="360">
          <cell r="D360" t="str">
            <v>0642117521303</v>
          </cell>
          <cell r="E360" t="str">
            <v xml:space="preserve">1752-6-3            </v>
          </cell>
          <cell r="F360">
            <v>255</v>
          </cell>
        </row>
        <row r="361">
          <cell r="D361" t="str">
            <v>0642117521405</v>
          </cell>
          <cell r="E361" t="str">
            <v xml:space="preserve">1752-6-4            </v>
          </cell>
          <cell r="F361">
            <v>255</v>
          </cell>
        </row>
        <row r="362">
          <cell r="D362" t="str">
            <v>0642117521507</v>
          </cell>
          <cell r="E362" t="str">
            <v xml:space="preserve">1752-6-5            </v>
          </cell>
          <cell r="F362">
            <v>255</v>
          </cell>
        </row>
        <row r="363">
          <cell r="D363" t="str">
            <v>0642117540105</v>
          </cell>
          <cell r="E363" t="str">
            <v xml:space="preserve">1754-2-1            </v>
          </cell>
          <cell r="F363">
            <v>168</v>
          </cell>
        </row>
        <row r="364">
          <cell r="D364" t="str">
            <v>0642117540309</v>
          </cell>
          <cell r="E364" t="str">
            <v xml:space="preserve">1754-3-1            </v>
          </cell>
          <cell r="F364">
            <v>168</v>
          </cell>
        </row>
        <row r="365">
          <cell r="D365" t="str">
            <v>0642117540400</v>
          </cell>
          <cell r="E365" t="str">
            <v xml:space="preserve">1754-3-2            </v>
          </cell>
          <cell r="F365">
            <v>168</v>
          </cell>
        </row>
        <row r="366">
          <cell r="D366" t="str">
            <v>0642117540604</v>
          </cell>
          <cell r="E366" t="str">
            <v xml:space="preserve">1754-4-1            </v>
          </cell>
          <cell r="F366">
            <v>198</v>
          </cell>
        </row>
        <row r="367">
          <cell r="D367" t="str">
            <v>0642117540706</v>
          </cell>
          <cell r="E367" t="str">
            <v xml:space="preserve">1754-4-2            </v>
          </cell>
          <cell r="F367">
            <v>198</v>
          </cell>
        </row>
        <row r="368">
          <cell r="D368" t="str">
            <v>0642117540808</v>
          </cell>
          <cell r="E368" t="str">
            <v xml:space="preserve">1754-4-3            </v>
          </cell>
          <cell r="F368">
            <v>198</v>
          </cell>
        </row>
        <row r="369">
          <cell r="D369" t="str">
            <v>0642117541106</v>
          </cell>
          <cell r="E369" t="str">
            <v xml:space="preserve">1754-5-2            </v>
          </cell>
          <cell r="F369">
            <v>241</v>
          </cell>
        </row>
        <row r="370">
          <cell r="D370" t="str">
            <v>0642117541208</v>
          </cell>
          <cell r="E370" t="str">
            <v xml:space="preserve">1754-5-3            </v>
          </cell>
          <cell r="F370">
            <v>241</v>
          </cell>
        </row>
        <row r="371">
          <cell r="D371" t="str">
            <v>0642117541300</v>
          </cell>
          <cell r="E371" t="str">
            <v xml:space="preserve">1754-5-4            </v>
          </cell>
          <cell r="F371">
            <v>241</v>
          </cell>
        </row>
        <row r="372">
          <cell r="D372" t="str">
            <v>0642117541503</v>
          </cell>
          <cell r="E372" t="str">
            <v xml:space="preserve">1754-6-3            </v>
          </cell>
          <cell r="F372">
            <v>512</v>
          </cell>
        </row>
        <row r="373">
          <cell r="D373" t="str">
            <v>0642117541605</v>
          </cell>
          <cell r="E373" t="str">
            <v xml:space="preserve">1754-6-4            </v>
          </cell>
          <cell r="F373">
            <v>512</v>
          </cell>
        </row>
        <row r="374">
          <cell r="D374" t="str">
            <v>0642117541707</v>
          </cell>
          <cell r="E374" t="str">
            <v xml:space="preserve">1754-6-5            </v>
          </cell>
          <cell r="F374">
            <v>512</v>
          </cell>
        </row>
        <row r="375">
          <cell r="D375" t="str">
            <v>0642117610108</v>
          </cell>
          <cell r="E375" t="str">
            <v xml:space="preserve">1761-1-1            </v>
          </cell>
          <cell r="F375">
            <v>67</v>
          </cell>
        </row>
        <row r="376">
          <cell r="D376" t="str">
            <v>0642117610200</v>
          </cell>
          <cell r="E376" t="str">
            <v xml:space="preserve">1761-1-2            </v>
          </cell>
          <cell r="F376">
            <v>95</v>
          </cell>
        </row>
        <row r="377">
          <cell r="D377" t="str">
            <v>0642117610301</v>
          </cell>
          <cell r="E377" t="str">
            <v xml:space="preserve">1761-1-3            </v>
          </cell>
          <cell r="F377">
            <v>98</v>
          </cell>
        </row>
        <row r="378">
          <cell r="D378" t="str">
            <v>0642117610403</v>
          </cell>
          <cell r="E378" t="str">
            <v xml:space="preserve">1761-2-1            </v>
          </cell>
          <cell r="F378">
            <v>79</v>
          </cell>
        </row>
        <row r="379">
          <cell r="D379" t="str">
            <v>0642117610505</v>
          </cell>
          <cell r="E379" t="str">
            <v xml:space="preserve">1761-2-2            </v>
          </cell>
          <cell r="F379">
            <v>88</v>
          </cell>
        </row>
        <row r="380">
          <cell r="D380" t="str">
            <v>0642117610607</v>
          </cell>
          <cell r="E380" t="str">
            <v xml:space="preserve">1761-2-3            </v>
          </cell>
          <cell r="F380">
            <v>128</v>
          </cell>
        </row>
        <row r="381">
          <cell r="D381" t="str">
            <v>0642117610709</v>
          </cell>
          <cell r="E381" t="str">
            <v xml:space="preserve">1761-2-4            </v>
          </cell>
          <cell r="F381">
            <v>162</v>
          </cell>
        </row>
        <row r="382">
          <cell r="D382" t="str">
            <v>0642117610800</v>
          </cell>
          <cell r="E382" t="str">
            <v xml:space="preserve">1761-3-1            </v>
          </cell>
          <cell r="F382">
            <v>88</v>
          </cell>
        </row>
        <row r="383">
          <cell r="D383" t="str">
            <v>0642117610902</v>
          </cell>
          <cell r="E383" t="str">
            <v xml:space="preserve">1761-3-2            </v>
          </cell>
          <cell r="F383">
            <v>90</v>
          </cell>
        </row>
        <row r="384">
          <cell r="D384" t="str">
            <v>0642117611007</v>
          </cell>
          <cell r="E384" t="str">
            <v xml:space="preserve">1761-3-3            </v>
          </cell>
          <cell r="F384">
            <v>133</v>
          </cell>
        </row>
        <row r="385">
          <cell r="D385" t="str">
            <v>0642117611109</v>
          </cell>
          <cell r="E385" t="str">
            <v xml:space="preserve">1761-3-4            </v>
          </cell>
          <cell r="F385">
            <v>213</v>
          </cell>
        </row>
        <row r="386">
          <cell r="D386" t="str">
            <v>0642117611200</v>
          </cell>
          <cell r="E386" t="str">
            <v xml:space="preserve">1761-3-5            </v>
          </cell>
          <cell r="F386">
            <v>323</v>
          </cell>
        </row>
        <row r="387">
          <cell r="D387" t="str">
            <v>0642117611302</v>
          </cell>
          <cell r="E387" t="str">
            <v xml:space="preserve">1761-4-1            </v>
          </cell>
          <cell r="F387">
            <v>128</v>
          </cell>
        </row>
        <row r="388">
          <cell r="D388" t="str">
            <v>0642117611404</v>
          </cell>
          <cell r="E388" t="str">
            <v xml:space="preserve">1761-4-2            </v>
          </cell>
          <cell r="F388">
            <v>125</v>
          </cell>
        </row>
        <row r="389">
          <cell r="D389" t="str">
            <v>0642117611506</v>
          </cell>
          <cell r="E389" t="str">
            <v xml:space="preserve">1761-4-3            </v>
          </cell>
          <cell r="F389">
            <v>129</v>
          </cell>
        </row>
        <row r="390">
          <cell r="D390" t="str">
            <v>0642117611608</v>
          </cell>
          <cell r="E390" t="str">
            <v xml:space="preserve">1761-4-4            </v>
          </cell>
          <cell r="F390">
            <v>213</v>
          </cell>
        </row>
        <row r="391">
          <cell r="D391" t="str">
            <v>0642117611700</v>
          </cell>
          <cell r="E391" t="str">
            <v xml:space="preserve">1761-4-5            </v>
          </cell>
          <cell r="F391">
            <v>357</v>
          </cell>
        </row>
        <row r="392">
          <cell r="D392" t="str">
            <v>0642117611801</v>
          </cell>
          <cell r="E392" t="str">
            <v xml:space="preserve">1761-4-6            </v>
          </cell>
          <cell r="F392">
            <v>633</v>
          </cell>
        </row>
        <row r="393">
          <cell r="D393" t="str">
            <v>0642117611903</v>
          </cell>
          <cell r="E393" t="str">
            <v xml:space="preserve">1761-5-1            </v>
          </cell>
          <cell r="F393">
            <v>213</v>
          </cell>
        </row>
        <row r="394">
          <cell r="D394" t="str">
            <v>0642117612008</v>
          </cell>
          <cell r="E394" t="str">
            <v xml:space="preserve">1761-5-2            </v>
          </cell>
          <cell r="F394">
            <v>199</v>
          </cell>
        </row>
        <row r="395">
          <cell r="D395" t="str">
            <v>0642117612100</v>
          </cell>
          <cell r="E395" t="str">
            <v xml:space="preserve">1761-5-3            </v>
          </cell>
          <cell r="F395">
            <v>212</v>
          </cell>
        </row>
        <row r="396">
          <cell r="D396" t="str">
            <v>0642117612201</v>
          </cell>
          <cell r="E396" t="str">
            <v xml:space="preserve">1761-5-4            </v>
          </cell>
          <cell r="F396">
            <v>212</v>
          </cell>
        </row>
        <row r="397">
          <cell r="D397" t="str">
            <v>0642117612303</v>
          </cell>
          <cell r="E397" t="str">
            <v xml:space="preserve">1761-5-5            </v>
          </cell>
          <cell r="F397">
            <v>391</v>
          </cell>
        </row>
        <row r="398">
          <cell r="D398" t="str">
            <v>0642117612405</v>
          </cell>
          <cell r="E398" t="str">
            <v xml:space="preserve">1761-5-6            </v>
          </cell>
          <cell r="F398">
            <v>654</v>
          </cell>
        </row>
        <row r="399">
          <cell r="D399" t="str">
            <v>0642117612507</v>
          </cell>
          <cell r="E399" t="str">
            <v xml:space="preserve">1761-6-1            </v>
          </cell>
          <cell r="F399">
            <v>350</v>
          </cell>
        </row>
        <row r="400">
          <cell r="D400" t="str">
            <v>0642117612609</v>
          </cell>
          <cell r="E400" t="str">
            <v xml:space="preserve">1761-6-2            </v>
          </cell>
          <cell r="F400">
            <v>350</v>
          </cell>
        </row>
        <row r="401">
          <cell r="D401" t="str">
            <v>0642117612700</v>
          </cell>
          <cell r="E401" t="str">
            <v xml:space="preserve">1761-6-3            </v>
          </cell>
          <cell r="F401">
            <v>350</v>
          </cell>
        </row>
        <row r="402">
          <cell r="D402" t="str">
            <v>0642117612802</v>
          </cell>
          <cell r="E402" t="str">
            <v xml:space="preserve">1761-6-4            </v>
          </cell>
          <cell r="F402">
            <v>379</v>
          </cell>
        </row>
        <row r="403">
          <cell r="D403" t="str">
            <v>0642117612904</v>
          </cell>
          <cell r="E403" t="str">
            <v xml:space="preserve">1761-6-5            </v>
          </cell>
          <cell r="F403">
            <v>437</v>
          </cell>
        </row>
        <row r="404">
          <cell r="D404" t="str">
            <v>0642117613009</v>
          </cell>
          <cell r="E404" t="str">
            <v xml:space="preserve">1761-6-6            </v>
          </cell>
          <cell r="F404">
            <v>863</v>
          </cell>
        </row>
        <row r="405">
          <cell r="D405" t="str">
            <v>0642117620106</v>
          </cell>
          <cell r="E405" t="str">
            <v xml:space="preserve">1762-1-1            </v>
          </cell>
          <cell r="F405">
            <v>67</v>
          </cell>
        </row>
        <row r="406">
          <cell r="D406" t="str">
            <v>0642117620208</v>
          </cell>
          <cell r="E406" t="str">
            <v xml:space="preserve">1762-1-2            </v>
          </cell>
          <cell r="F406">
            <v>95</v>
          </cell>
        </row>
        <row r="407">
          <cell r="D407" t="str">
            <v>0642117620300</v>
          </cell>
          <cell r="E407" t="str">
            <v xml:space="preserve">1762-1-3            </v>
          </cell>
          <cell r="F407">
            <v>98</v>
          </cell>
        </row>
        <row r="408">
          <cell r="D408" t="str">
            <v>0642117620401</v>
          </cell>
          <cell r="E408" t="str">
            <v xml:space="preserve">1762-2-1            </v>
          </cell>
          <cell r="F408">
            <v>79</v>
          </cell>
        </row>
        <row r="409">
          <cell r="D409" t="str">
            <v>0642117620503</v>
          </cell>
          <cell r="E409" t="str">
            <v xml:space="preserve">1762-2-2            </v>
          </cell>
          <cell r="F409">
            <v>88</v>
          </cell>
        </row>
        <row r="410">
          <cell r="D410" t="str">
            <v>0642117620605</v>
          </cell>
          <cell r="E410" t="str">
            <v xml:space="preserve">1762-2-3            </v>
          </cell>
          <cell r="F410">
            <v>128</v>
          </cell>
        </row>
        <row r="411">
          <cell r="D411" t="str">
            <v>0642117620707</v>
          </cell>
          <cell r="E411" t="str">
            <v xml:space="preserve">1762-2-4            </v>
          </cell>
          <cell r="F411">
            <v>162</v>
          </cell>
        </row>
        <row r="412">
          <cell r="D412" t="str">
            <v>0642117620809</v>
          </cell>
          <cell r="E412" t="str">
            <v xml:space="preserve">1762-3-1            </v>
          </cell>
          <cell r="F412">
            <v>88</v>
          </cell>
        </row>
        <row r="413">
          <cell r="D413" t="str">
            <v>0642117620900</v>
          </cell>
          <cell r="E413" t="str">
            <v xml:space="preserve">1762-3-2            </v>
          </cell>
          <cell r="F413">
            <v>90</v>
          </cell>
        </row>
        <row r="414">
          <cell r="D414" t="str">
            <v>0642117621005</v>
          </cell>
          <cell r="E414" t="str">
            <v xml:space="preserve">1762-3-3            </v>
          </cell>
          <cell r="F414">
            <v>133</v>
          </cell>
        </row>
        <row r="415">
          <cell r="D415" t="str">
            <v>0642117621107</v>
          </cell>
          <cell r="E415" t="str">
            <v xml:space="preserve">1762-3-4            </v>
          </cell>
          <cell r="F415">
            <v>213</v>
          </cell>
        </row>
        <row r="416">
          <cell r="D416" t="str">
            <v>0642117621209</v>
          </cell>
          <cell r="E416" t="str">
            <v xml:space="preserve">1762-3-5            </v>
          </cell>
          <cell r="F416">
            <v>323</v>
          </cell>
        </row>
        <row r="417">
          <cell r="D417" t="str">
            <v>0642117621300</v>
          </cell>
          <cell r="E417" t="str">
            <v xml:space="preserve">1762-4-1            </v>
          </cell>
          <cell r="F417">
            <v>128</v>
          </cell>
        </row>
        <row r="418">
          <cell r="D418" t="str">
            <v>0642117621402</v>
          </cell>
          <cell r="E418" t="str">
            <v xml:space="preserve">1762-4-2            </v>
          </cell>
          <cell r="F418">
            <v>125</v>
          </cell>
        </row>
        <row r="419">
          <cell r="D419" t="str">
            <v>0642117621504</v>
          </cell>
          <cell r="E419" t="str">
            <v xml:space="preserve">1762-4-3            </v>
          </cell>
          <cell r="F419">
            <v>129</v>
          </cell>
        </row>
        <row r="420">
          <cell r="D420" t="str">
            <v>0642117621606</v>
          </cell>
          <cell r="E420" t="str">
            <v xml:space="preserve">1762-4-4            </v>
          </cell>
          <cell r="F420">
            <v>213</v>
          </cell>
        </row>
        <row r="421">
          <cell r="D421" t="str">
            <v>0642117621708</v>
          </cell>
          <cell r="E421" t="str">
            <v xml:space="preserve">1762-4-5            </v>
          </cell>
          <cell r="F421">
            <v>357</v>
          </cell>
        </row>
        <row r="422">
          <cell r="D422" t="str">
            <v>0642117621800</v>
          </cell>
          <cell r="E422" t="str">
            <v xml:space="preserve">1762-4-6            </v>
          </cell>
          <cell r="F422">
            <v>633</v>
          </cell>
        </row>
        <row r="423">
          <cell r="D423" t="str">
            <v>0642117621901</v>
          </cell>
          <cell r="E423" t="str">
            <v xml:space="preserve">1762-5-1            </v>
          </cell>
          <cell r="F423">
            <v>213</v>
          </cell>
        </row>
        <row r="424">
          <cell r="D424" t="str">
            <v>0642117622006</v>
          </cell>
          <cell r="E424" t="str">
            <v xml:space="preserve">1762-5-2            </v>
          </cell>
          <cell r="F424">
            <v>199</v>
          </cell>
        </row>
        <row r="425">
          <cell r="D425" t="str">
            <v>0642117622108</v>
          </cell>
          <cell r="E425" t="str">
            <v xml:space="preserve">1762-5-3            </v>
          </cell>
          <cell r="F425">
            <v>212</v>
          </cell>
        </row>
        <row r="426">
          <cell r="D426" t="str">
            <v>0642117622200</v>
          </cell>
          <cell r="E426" t="str">
            <v xml:space="preserve">1762-5-4            </v>
          </cell>
          <cell r="F426">
            <v>212</v>
          </cell>
        </row>
        <row r="427">
          <cell r="D427" t="str">
            <v>0642117622301</v>
          </cell>
          <cell r="E427" t="str">
            <v xml:space="preserve">1762-5-5            </v>
          </cell>
          <cell r="F427">
            <v>391</v>
          </cell>
        </row>
        <row r="428">
          <cell r="D428" t="str">
            <v>0642117622403</v>
          </cell>
          <cell r="E428" t="str">
            <v xml:space="preserve">1762-5-6            </v>
          </cell>
          <cell r="F428">
            <v>654</v>
          </cell>
        </row>
        <row r="429">
          <cell r="D429" t="str">
            <v>0642117622505</v>
          </cell>
          <cell r="E429" t="str">
            <v xml:space="preserve">1762-6-1            </v>
          </cell>
          <cell r="F429">
            <v>350</v>
          </cell>
        </row>
        <row r="430">
          <cell r="D430" t="str">
            <v>0642117622607</v>
          </cell>
          <cell r="E430" t="str">
            <v xml:space="preserve">1762-6-2            </v>
          </cell>
          <cell r="F430">
            <v>350</v>
          </cell>
        </row>
        <row r="431">
          <cell r="D431" t="str">
            <v>0642117622709</v>
          </cell>
          <cell r="E431" t="str">
            <v xml:space="preserve">1762-6-3            </v>
          </cell>
          <cell r="F431">
            <v>350</v>
          </cell>
        </row>
        <row r="432">
          <cell r="D432" t="str">
            <v>0642117622800</v>
          </cell>
          <cell r="E432" t="str">
            <v xml:space="preserve">1762-6-4            </v>
          </cell>
          <cell r="F432">
            <v>379</v>
          </cell>
        </row>
        <row r="433">
          <cell r="D433" t="str">
            <v>0642117622902</v>
          </cell>
          <cell r="E433" t="str">
            <v xml:space="preserve">1762-6-5            </v>
          </cell>
          <cell r="F433">
            <v>437</v>
          </cell>
        </row>
        <row r="434">
          <cell r="D434" t="str">
            <v>0642117623007</v>
          </cell>
          <cell r="E434" t="str">
            <v xml:space="preserve">1762-6-6            </v>
          </cell>
          <cell r="F434">
            <v>863</v>
          </cell>
        </row>
        <row r="435">
          <cell r="D435" t="str">
            <v>0642117645107</v>
          </cell>
          <cell r="E435" t="str">
            <v xml:space="preserve">1764-1-1-200        </v>
          </cell>
          <cell r="F435">
            <v>102</v>
          </cell>
        </row>
        <row r="436">
          <cell r="D436" t="str">
            <v>0642117645209</v>
          </cell>
          <cell r="E436" t="str">
            <v xml:space="preserve">1764-1-1-250        </v>
          </cell>
          <cell r="F436">
            <v>106</v>
          </cell>
        </row>
        <row r="437">
          <cell r="D437" t="str">
            <v>0642117645300</v>
          </cell>
          <cell r="E437" t="str">
            <v xml:space="preserve">1764-1-1-300        </v>
          </cell>
          <cell r="F437">
            <v>123</v>
          </cell>
        </row>
        <row r="438">
          <cell r="D438" t="str">
            <v>0642117645402</v>
          </cell>
          <cell r="E438" t="str">
            <v xml:space="preserve">1764-1-1-350        </v>
          </cell>
          <cell r="F438">
            <v>128</v>
          </cell>
        </row>
        <row r="439">
          <cell r="D439" t="str">
            <v>0642117645504</v>
          </cell>
          <cell r="E439" t="str">
            <v xml:space="preserve">1764-1-1-400        </v>
          </cell>
          <cell r="F439">
            <v>150</v>
          </cell>
        </row>
        <row r="440">
          <cell r="D440" t="str">
            <v>0642117645606</v>
          </cell>
          <cell r="E440" t="str">
            <v xml:space="preserve">1764-1-1-450        </v>
          </cell>
          <cell r="F440">
            <v>164</v>
          </cell>
        </row>
        <row r="441">
          <cell r="D441" t="str">
            <v>0642117645708</v>
          </cell>
          <cell r="E441" t="str">
            <v xml:space="preserve">1764-1-1-500        </v>
          </cell>
          <cell r="F441">
            <v>179</v>
          </cell>
        </row>
        <row r="442">
          <cell r="D442" t="str">
            <v>0642117646108</v>
          </cell>
          <cell r="E442" t="str">
            <v xml:space="preserve">1764-2-2-200        </v>
          </cell>
          <cell r="F442">
            <v>130</v>
          </cell>
        </row>
        <row r="443">
          <cell r="D443" t="str">
            <v>0642117646200</v>
          </cell>
          <cell r="E443" t="str">
            <v xml:space="preserve">1764-2-2-250        </v>
          </cell>
          <cell r="F443">
            <v>137</v>
          </cell>
        </row>
        <row r="444">
          <cell r="D444" t="str">
            <v>0642117646301</v>
          </cell>
          <cell r="E444" t="str">
            <v xml:space="preserve">1764-2-2-300        </v>
          </cell>
          <cell r="F444">
            <v>158</v>
          </cell>
        </row>
        <row r="445">
          <cell r="D445" t="str">
            <v>0642117646403</v>
          </cell>
          <cell r="E445" t="str">
            <v xml:space="preserve">1764-2-2-350        </v>
          </cell>
          <cell r="F445">
            <v>178</v>
          </cell>
        </row>
        <row r="446">
          <cell r="D446" t="str">
            <v>0642117646505</v>
          </cell>
          <cell r="E446" t="str">
            <v xml:space="preserve">1764-2-2-400        </v>
          </cell>
          <cell r="F446">
            <v>204</v>
          </cell>
        </row>
        <row r="447">
          <cell r="D447" t="str">
            <v>0642117646607</v>
          </cell>
          <cell r="E447" t="str">
            <v xml:space="preserve">1764-2-2-450        </v>
          </cell>
          <cell r="F447">
            <v>230</v>
          </cell>
        </row>
        <row r="448">
          <cell r="D448" t="str">
            <v>0642117646709</v>
          </cell>
          <cell r="E448" t="str">
            <v xml:space="preserve">1764-2-2-500        </v>
          </cell>
          <cell r="F448">
            <v>257</v>
          </cell>
        </row>
        <row r="449">
          <cell r="D449" t="str">
            <v>0642117646800</v>
          </cell>
          <cell r="E449" t="str">
            <v xml:space="preserve">1764-2-2-600        </v>
          </cell>
          <cell r="F449">
            <v>348</v>
          </cell>
        </row>
        <row r="450">
          <cell r="D450" t="str">
            <v>0642117647109</v>
          </cell>
          <cell r="E450" t="str">
            <v xml:space="preserve">1764-3-3-250        </v>
          </cell>
          <cell r="F450">
            <v>189</v>
          </cell>
        </row>
        <row r="451">
          <cell r="D451" t="str">
            <v>0642117647200</v>
          </cell>
          <cell r="E451" t="str">
            <v xml:space="preserve">1764-3-3-300        </v>
          </cell>
          <cell r="F451">
            <v>200</v>
          </cell>
        </row>
        <row r="452">
          <cell r="D452" t="str">
            <v>0642117647302</v>
          </cell>
          <cell r="E452" t="str">
            <v xml:space="preserve">1764-3-3-350        </v>
          </cell>
          <cell r="F452">
            <v>217</v>
          </cell>
        </row>
        <row r="453">
          <cell r="D453" t="str">
            <v>0642117647404</v>
          </cell>
          <cell r="E453" t="str">
            <v xml:space="preserve">1764-3-3-400        </v>
          </cell>
          <cell r="F453">
            <v>251</v>
          </cell>
        </row>
        <row r="454">
          <cell r="D454" t="str">
            <v>0642117647506</v>
          </cell>
          <cell r="E454" t="str">
            <v xml:space="preserve">1764-3-3-450        </v>
          </cell>
          <cell r="F454">
            <v>282</v>
          </cell>
        </row>
        <row r="455">
          <cell r="D455" t="str">
            <v>0642117647608</v>
          </cell>
          <cell r="E455" t="str">
            <v xml:space="preserve">1764-3-3-500        </v>
          </cell>
          <cell r="F455">
            <v>364</v>
          </cell>
        </row>
        <row r="456">
          <cell r="D456" t="str">
            <v>0642117647700</v>
          </cell>
          <cell r="E456" t="str">
            <v xml:space="preserve">1764-3-3-600        </v>
          </cell>
          <cell r="F456">
            <v>415</v>
          </cell>
        </row>
        <row r="457">
          <cell r="D457" t="str">
            <v>0642117648100</v>
          </cell>
          <cell r="E457" t="str">
            <v xml:space="preserve">1764-4-4-300        </v>
          </cell>
          <cell r="F457">
            <v>279</v>
          </cell>
        </row>
        <row r="458">
          <cell r="D458" t="str">
            <v>0642117648201</v>
          </cell>
          <cell r="E458" t="str">
            <v xml:space="preserve">1764-4-4-350        </v>
          </cell>
          <cell r="F458">
            <v>297</v>
          </cell>
        </row>
        <row r="459">
          <cell r="D459" t="str">
            <v>0642117648303</v>
          </cell>
          <cell r="E459" t="str">
            <v xml:space="preserve">1764-4-4-400        </v>
          </cell>
          <cell r="F459">
            <v>320</v>
          </cell>
        </row>
        <row r="460">
          <cell r="D460" t="str">
            <v>0642117648405</v>
          </cell>
          <cell r="E460" t="str">
            <v xml:space="preserve">1764-4-4-450        </v>
          </cell>
          <cell r="F460">
            <v>356</v>
          </cell>
        </row>
        <row r="461">
          <cell r="D461" t="str">
            <v>0642117648507</v>
          </cell>
          <cell r="E461" t="str">
            <v xml:space="preserve">1764-4-4-500        </v>
          </cell>
          <cell r="F461">
            <v>381</v>
          </cell>
        </row>
        <row r="462">
          <cell r="D462" t="str">
            <v>0642117648609</v>
          </cell>
          <cell r="E462" t="str">
            <v xml:space="preserve">1764-4-4-600        </v>
          </cell>
          <cell r="F462">
            <v>487</v>
          </cell>
        </row>
        <row r="463">
          <cell r="D463" t="str">
            <v>0642117655105</v>
          </cell>
          <cell r="E463" t="str">
            <v xml:space="preserve">1765-1-1-200        </v>
          </cell>
          <cell r="F463">
            <v>102</v>
          </cell>
        </row>
        <row r="464">
          <cell r="D464" t="str">
            <v>0642117655207</v>
          </cell>
          <cell r="E464" t="str">
            <v xml:space="preserve">1765-1-1-250        </v>
          </cell>
          <cell r="F464">
            <v>106</v>
          </cell>
        </row>
        <row r="465">
          <cell r="D465" t="str">
            <v>0642117655309</v>
          </cell>
          <cell r="E465" t="str">
            <v xml:space="preserve">1765-1-1-300        </v>
          </cell>
          <cell r="F465">
            <v>123</v>
          </cell>
        </row>
        <row r="466">
          <cell r="D466" t="str">
            <v>0642117655400</v>
          </cell>
          <cell r="E466" t="str">
            <v xml:space="preserve">1765-1-1-350        </v>
          </cell>
          <cell r="F466">
            <v>128</v>
          </cell>
        </row>
        <row r="467">
          <cell r="D467" t="str">
            <v>0642117655502</v>
          </cell>
          <cell r="E467" t="str">
            <v xml:space="preserve">1765-1-1-400        </v>
          </cell>
          <cell r="F467">
            <v>150</v>
          </cell>
        </row>
        <row r="468">
          <cell r="D468" t="str">
            <v>0642117655604</v>
          </cell>
          <cell r="E468" t="str">
            <v xml:space="preserve">1765-1-1-450        </v>
          </cell>
          <cell r="F468">
            <v>164</v>
          </cell>
        </row>
        <row r="469">
          <cell r="D469" t="str">
            <v>0642117655706</v>
          </cell>
          <cell r="E469" t="str">
            <v xml:space="preserve">1765-1-1-500        </v>
          </cell>
          <cell r="F469">
            <v>179</v>
          </cell>
        </row>
        <row r="470">
          <cell r="D470" t="str">
            <v>0642117656106</v>
          </cell>
          <cell r="E470" t="str">
            <v xml:space="preserve">1765-2-2-200        </v>
          </cell>
          <cell r="F470">
            <v>130</v>
          </cell>
        </row>
        <row r="471">
          <cell r="D471" t="str">
            <v>0642117656208</v>
          </cell>
          <cell r="E471" t="str">
            <v xml:space="preserve">1765-2-2-250        </v>
          </cell>
          <cell r="F471">
            <v>137</v>
          </cell>
        </row>
        <row r="472">
          <cell r="D472" t="str">
            <v>0642117656300</v>
          </cell>
          <cell r="E472" t="str">
            <v xml:space="preserve">1765-2-2-300        </v>
          </cell>
          <cell r="F472">
            <v>158</v>
          </cell>
        </row>
        <row r="473">
          <cell r="D473" t="str">
            <v>0642117656401</v>
          </cell>
          <cell r="E473" t="str">
            <v xml:space="preserve">1765-2-2-350        </v>
          </cell>
          <cell r="F473">
            <v>178</v>
          </cell>
        </row>
        <row r="474">
          <cell r="D474" t="str">
            <v>0642117656503</v>
          </cell>
          <cell r="E474" t="str">
            <v xml:space="preserve">1765-2-2-400        </v>
          </cell>
          <cell r="F474">
            <v>204</v>
          </cell>
        </row>
        <row r="475">
          <cell r="D475" t="str">
            <v>0642117656605</v>
          </cell>
          <cell r="E475" t="str">
            <v xml:space="preserve">1765-2-2-450        </v>
          </cell>
          <cell r="F475">
            <v>230</v>
          </cell>
        </row>
        <row r="476">
          <cell r="D476" t="str">
            <v>0642117656707</v>
          </cell>
          <cell r="E476" t="str">
            <v xml:space="preserve">1765-2-2-500        </v>
          </cell>
          <cell r="F476">
            <v>257</v>
          </cell>
        </row>
        <row r="477">
          <cell r="D477" t="str">
            <v>0642117656809</v>
          </cell>
          <cell r="E477" t="str">
            <v xml:space="preserve">1765-2-2-600        </v>
          </cell>
          <cell r="F477">
            <v>348</v>
          </cell>
        </row>
        <row r="478">
          <cell r="D478" t="str">
            <v>0642117657107</v>
          </cell>
          <cell r="E478" t="str">
            <v xml:space="preserve">1765-3-3-250        </v>
          </cell>
          <cell r="F478">
            <v>189</v>
          </cell>
        </row>
        <row r="479">
          <cell r="D479" t="str">
            <v>0642117657209</v>
          </cell>
          <cell r="E479" t="str">
            <v xml:space="preserve">1765-3-3-300        </v>
          </cell>
          <cell r="F479">
            <v>200</v>
          </cell>
        </row>
        <row r="480">
          <cell r="D480" t="str">
            <v>0642117657300</v>
          </cell>
          <cell r="E480" t="str">
            <v xml:space="preserve">1765-3-3-350        </v>
          </cell>
          <cell r="F480">
            <v>217</v>
          </cell>
        </row>
        <row r="481">
          <cell r="D481" t="str">
            <v>0642117657402</v>
          </cell>
          <cell r="E481" t="str">
            <v xml:space="preserve">1765-3-3-400        </v>
          </cell>
          <cell r="F481">
            <v>251</v>
          </cell>
        </row>
        <row r="482">
          <cell r="D482" t="str">
            <v>0642117657504</v>
          </cell>
          <cell r="E482" t="str">
            <v xml:space="preserve">1765-3-3-450        </v>
          </cell>
          <cell r="F482">
            <v>282</v>
          </cell>
        </row>
        <row r="483">
          <cell r="D483" t="str">
            <v>0642117657606</v>
          </cell>
          <cell r="E483" t="str">
            <v xml:space="preserve">1765-3-3-500        </v>
          </cell>
          <cell r="F483">
            <v>364</v>
          </cell>
        </row>
        <row r="484">
          <cell r="D484" t="str">
            <v>0642117657708</v>
          </cell>
          <cell r="E484" t="str">
            <v xml:space="preserve">1765-3-3-600        </v>
          </cell>
          <cell r="F484">
            <v>415</v>
          </cell>
        </row>
        <row r="485">
          <cell r="D485" t="str">
            <v>0642117658108</v>
          </cell>
          <cell r="E485" t="str">
            <v xml:space="preserve">1765-4-4-300        </v>
          </cell>
          <cell r="F485">
            <v>279</v>
          </cell>
        </row>
        <row r="486">
          <cell r="D486" t="str">
            <v>0642117658200</v>
          </cell>
          <cell r="E486" t="str">
            <v xml:space="preserve">1765-4-4-350        </v>
          </cell>
          <cell r="F486">
            <v>297</v>
          </cell>
        </row>
        <row r="487">
          <cell r="D487" t="str">
            <v>0642117658301</v>
          </cell>
          <cell r="E487" t="str">
            <v xml:space="preserve">1765-4-4-400        </v>
          </cell>
          <cell r="F487">
            <v>320</v>
          </cell>
        </row>
        <row r="488">
          <cell r="D488" t="str">
            <v>0642117658403</v>
          </cell>
          <cell r="E488" t="str">
            <v xml:space="preserve">1765-4-4-450        </v>
          </cell>
          <cell r="F488">
            <v>356</v>
          </cell>
        </row>
        <row r="489">
          <cell r="D489" t="str">
            <v>0642117658505</v>
          </cell>
          <cell r="E489" t="str">
            <v xml:space="preserve">1765-4-4-500        </v>
          </cell>
          <cell r="F489">
            <v>381</v>
          </cell>
        </row>
        <row r="490">
          <cell r="D490" t="str">
            <v>0642117658607</v>
          </cell>
          <cell r="E490" t="str">
            <v xml:space="preserve">1765-4-4-600        </v>
          </cell>
          <cell r="F490">
            <v>487</v>
          </cell>
        </row>
        <row r="491">
          <cell r="D491" t="str">
            <v>0642117700209</v>
          </cell>
          <cell r="E491" t="str">
            <v xml:space="preserve">1770-2-1            </v>
          </cell>
          <cell r="F491">
            <v>49</v>
          </cell>
        </row>
        <row r="492">
          <cell r="D492" t="str">
            <v>0642117700300</v>
          </cell>
          <cell r="E492" t="str">
            <v xml:space="preserve">1770-3-1            </v>
          </cell>
          <cell r="F492">
            <v>55</v>
          </cell>
        </row>
        <row r="493">
          <cell r="D493" t="str">
            <v>0642117700402</v>
          </cell>
          <cell r="E493" t="str">
            <v xml:space="preserve">1770-3-2            </v>
          </cell>
          <cell r="F493">
            <v>55</v>
          </cell>
        </row>
        <row r="494">
          <cell r="D494" t="str">
            <v>0642117700606</v>
          </cell>
          <cell r="E494" t="str">
            <v xml:space="preserve">1770-4-2            </v>
          </cell>
          <cell r="F494">
            <v>76</v>
          </cell>
        </row>
        <row r="495">
          <cell r="D495" t="str">
            <v>0642117700708</v>
          </cell>
          <cell r="E495" t="str">
            <v xml:space="preserve">1770-4-3            </v>
          </cell>
          <cell r="F495">
            <v>76</v>
          </cell>
        </row>
        <row r="496">
          <cell r="D496" t="str">
            <v>0642117701200</v>
          </cell>
          <cell r="E496" t="str">
            <v xml:space="preserve">1770-5-2            </v>
          </cell>
          <cell r="F496">
            <v>109</v>
          </cell>
        </row>
        <row r="497">
          <cell r="D497" t="str">
            <v>0642117701301</v>
          </cell>
          <cell r="E497" t="str">
            <v xml:space="preserve">1770-5-3            </v>
          </cell>
          <cell r="F497">
            <v>109</v>
          </cell>
        </row>
        <row r="498">
          <cell r="D498" t="str">
            <v>0642117701403</v>
          </cell>
          <cell r="E498" t="str">
            <v xml:space="preserve">1770-5-4            </v>
          </cell>
          <cell r="F498">
            <v>109</v>
          </cell>
        </row>
        <row r="499">
          <cell r="D499" t="str">
            <v>0642117701800</v>
          </cell>
          <cell r="E499" t="str">
            <v xml:space="preserve">1770-6-3            </v>
          </cell>
          <cell r="F499">
            <v>215</v>
          </cell>
        </row>
        <row r="500">
          <cell r="D500" t="str">
            <v>0642117701902</v>
          </cell>
          <cell r="E500" t="str">
            <v xml:space="preserve">1770-6-4            </v>
          </cell>
          <cell r="F500">
            <v>215</v>
          </cell>
        </row>
        <row r="501">
          <cell r="D501" t="str">
            <v>0642117702007</v>
          </cell>
          <cell r="E501" t="str">
            <v xml:space="preserve">1770-6-5            </v>
          </cell>
          <cell r="F501">
            <v>215</v>
          </cell>
        </row>
        <row r="502">
          <cell r="D502" t="str">
            <v>0642117702109</v>
          </cell>
          <cell r="E502" t="str">
            <v xml:space="preserve">1770-7-6            </v>
          </cell>
          <cell r="F502">
            <v>351</v>
          </cell>
        </row>
        <row r="503">
          <cell r="D503" t="str">
            <v>0642117702506</v>
          </cell>
          <cell r="E503" t="str">
            <v xml:space="preserve">1770-80-5           </v>
          </cell>
          <cell r="F503">
            <v>391</v>
          </cell>
        </row>
        <row r="504">
          <cell r="D504" t="str">
            <v>0642117702608</v>
          </cell>
          <cell r="E504" t="str">
            <v xml:space="preserve">1770-80-6           </v>
          </cell>
          <cell r="F504">
            <v>391</v>
          </cell>
        </row>
        <row r="505">
          <cell r="D505" t="str">
            <v>0642117703100</v>
          </cell>
          <cell r="E505" t="str">
            <v xml:space="preserve">1770-100-5          </v>
          </cell>
          <cell r="F505">
            <v>685</v>
          </cell>
        </row>
        <row r="506">
          <cell r="D506" t="str">
            <v>0642117703201</v>
          </cell>
          <cell r="E506" t="str">
            <v xml:space="preserve">1770-100-6          </v>
          </cell>
          <cell r="F506">
            <v>685</v>
          </cell>
        </row>
        <row r="507">
          <cell r="D507" t="str">
            <v>0642117741100</v>
          </cell>
          <cell r="E507" t="str">
            <v xml:space="preserve">1774-3-2            </v>
          </cell>
          <cell r="F507">
            <v>122</v>
          </cell>
        </row>
        <row r="508">
          <cell r="D508" t="str">
            <v>0642117741304</v>
          </cell>
          <cell r="E508" t="str">
            <v xml:space="preserve">1774-4-2            </v>
          </cell>
          <cell r="F508">
            <v>142</v>
          </cell>
        </row>
        <row r="509">
          <cell r="D509" t="str">
            <v>0642117741406</v>
          </cell>
          <cell r="E509" t="str">
            <v xml:space="preserve">1774-4-3            </v>
          </cell>
          <cell r="F509">
            <v>142</v>
          </cell>
        </row>
        <row r="510">
          <cell r="D510" t="str">
            <v>0642117741600</v>
          </cell>
          <cell r="E510" t="str">
            <v xml:space="preserve">1774-5-2            </v>
          </cell>
          <cell r="F510">
            <v>181</v>
          </cell>
        </row>
        <row r="511">
          <cell r="D511" t="str">
            <v>0642117741701</v>
          </cell>
          <cell r="E511" t="str">
            <v xml:space="preserve">1774-5-3            </v>
          </cell>
          <cell r="F511">
            <v>181</v>
          </cell>
        </row>
        <row r="512">
          <cell r="D512" t="str">
            <v>0642117741803</v>
          </cell>
          <cell r="E512" t="str">
            <v xml:space="preserve">1774-5-4            </v>
          </cell>
          <cell r="F512">
            <v>201</v>
          </cell>
        </row>
        <row r="513">
          <cell r="D513" t="str">
            <v>0642117742101</v>
          </cell>
          <cell r="E513" t="str">
            <v xml:space="preserve">1774-6-3            </v>
          </cell>
          <cell r="F513">
            <v>290</v>
          </cell>
        </row>
        <row r="514">
          <cell r="D514" t="str">
            <v>0642117742203</v>
          </cell>
          <cell r="E514" t="str">
            <v xml:space="preserve">1774-6-4            </v>
          </cell>
          <cell r="F514">
            <v>290</v>
          </cell>
        </row>
        <row r="515">
          <cell r="D515" t="str">
            <v>0642117742305</v>
          </cell>
          <cell r="E515" t="str">
            <v xml:space="preserve">1774-6-5            </v>
          </cell>
          <cell r="F515">
            <v>301</v>
          </cell>
        </row>
        <row r="516">
          <cell r="D516" t="str">
            <v>0642117750108</v>
          </cell>
          <cell r="E516" t="str">
            <v xml:space="preserve">1775-2-1            </v>
          </cell>
          <cell r="F516">
            <v>174</v>
          </cell>
        </row>
        <row r="517">
          <cell r="D517" t="str">
            <v>0642117750301</v>
          </cell>
          <cell r="E517" t="str">
            <v xml:space="preserve">1775-3-1            </v>
          </cell>
          <cell r="F517">
            <v>174</v>
          </cell>
        </row>
        <row r="518">
          <cell r="D518" t="str">
            <v>0642117750403</v>
          </cell>
          <cell r="E518" t="str">
            <v xml:space="preserve">1775-3-2            </v>
          </cell>
          <cell r="F518">
            <v>174</v>
          </cell>
        </row>
        <row r="519">
          <cell r="D519" t="str">
            <v>0642117750607</v>
          </cell>
          <cell r="E519" t="str">
            <v xml:space="preserve">1775-4-1            </v>
          </cell>
          <cell r="F519">
            <v>201</v>
          </cell>
        </row>
        <row r="520">
          <cell r="D520" t="str">
            <v>0642117750709</v>
          </cell>
          <cell r="E520" t="str">
            <v xml:space="preserve">1775-4-2            </v>
          </cell>
          <cell r="F520">
            <v>201</v>
          </cell>
        </row>
        <row r="521">
          <cell r="D521" t="str">
            <v>0642117750800</v>
          </cell>
          <cell r="E521" t="str">
            <v xml:space="preserve">1775-4-3            </v>
          </cell>
          <cell r="F521">
            <v>201</v>
          </cell>
        </row>
        <row r="522">
          <cell r="D522" t="str">
            <v>0642117751109</v>
          </cell>
          <cell r="E522" t="str">
            <v xml:space="preserve">1775-5-2            </v>
          </cell>
          <cell r="F522">
            <v>262</v>
          </cell>
        </row>
        <row r="523">
          <cell r="D523" t="str">
            <v>0642117751200</v>
          </cell>
          <cell r="E523" t="str">
            <v xml:space="preserve">1775-5-3            </v>
          </cell>
          <cell r="F523">
            <v>262</v>
          </cell>
        </row>
        <row r="524">
          <cell r="D524" t="str">
            <v>0642117751302</v>
          </cell>
          <cell r="E524" t="str">
            <v xml:space="preserve">1775-5-4            </v>
          </cell>
          <cell r="F524">
            <v>262</v>
          </cell>
        </row>
        <row r="525">
          <cell r="D525" t="str">
            <v>0642117751608</v>
          </cell>
          <cell r="E525" t="str">
            <v xml:space="preserve">1775-6-3            </v>
          </cell>
          <cell r="F525">
            <v>703</v>
          </cell>
        </row>
        <row r="526">
          <cell r="D526" t="str">
            <v>0642117751700</v>
          </cell>
          <cell r="E526" t="str">
            <v xml:space="preserve">1775-6-4            </v>
          </cell>
          <cell r="F526">
            <v>703</v>
          </cell>
        </row>
        <row r="527">
          <cell r="D527" t="str">
            <v>0642117751801</v>
          </cell>
          <cell r="E527" t="str">
            <v xml:space="preserve">1775-6-5            </v>
          </cell>
          <cell r="F527">
            <v>703</v>
          </cell>
        </row>
        <row r="528">
          <cell r="D528" t="str">
            <v>0642118300117</v>
          </cell>
          <cell r="E528" t="str">
            <v xml:space="preserve">1830-16-1 K         </v>
          </cell>
          <cell r="F528">
            <v>186</v>
          </cell>
        </row>
        <row r="529">
          <cell r="D529" t="str">
            <v>0642118300219</v>
          </cell>
          <cell r="E529" t="str">
            <v xml:space="preserve">1830-20-1 K         </v>
          </cell>
          <cell r="F529">
            <v>186</v>
          </cell>
        </row>
        <row r="530">
          <cell r="D530" t="str">
            <v>0642118300514</v>
          </cell>
          <cell r="E530" t="str">
            <v xml:space="preserve">1830-28-1 K         </v>
          </cell>
          <cell r="F530">
            <v>186</v>
          </cell>
        </row>
        <row r="531">
          <cell r="D531" t="str">
            <v>0642118300616</v>
          </cell>
          <cell r="E531" t="str">
            <v xml:space="preserve">1830-28-2 K         </v>
          </cell>
          <cell r="F531">
            <v>186</v>
          </cell>
        </row>
        <row r="532">
          <cell r="D532" t="str">
            <v>0642118300718</v>
          </cell>
          <cell r="E532" t="str">
            <v xml:space="preserve">1830-36-1 K         </v>
          </cell>
          <cell r="F532">
            <v>186</v>
          </cell>
        </row>
        <row r="533">
          <cell r="D533" t="str">
            <v>0642118300810</v>
          </cell>
          <cell r="E533" t="str">
            <v xml:space="preserve">1830-36-2 K         </v>
          </cell>
          <cell r="F533">
            <v>186</v>
          </cell>
        </row>
        <row r="534">
          <cell r="D534" t="str">
            <v>0642118300911</v>
          </cell>
          <cell r="E534" t="str">
            <v xml:space="preserve">1830-36-3 K         </v>
          </cell>
          <cell r="F534">
            <v>186</v>
          </cell>
        </row>
        <row r="535">
          <cell r="D535" t="str">
            <v>0642118301016</v>
          </cell>
          <cell r="E535" t="str">
            <v xml:space="preserve">1830-48-1 K         </v>
          </cell>
          <cell r="F535">
            <v>224</v>
          </cell>
        </row>
        <row r="536">
          <cell r="D536" t="str">
            <v>0642118301118</v>
          </cell>
          <cell r="E536" t="str">
            <v xml:space="preserve">1830-48-2 K         </v>
          </cell>
          <cell r="F536">
            <v>224</v>
          </cell>
        </row>
        <row r="537">
          <cell r="D537" t="str">
            <v>0642118301210</v>
          </cell>
          <cell r="E537" t="str">
            <v xml:space="preserve">1830-48-3 K         </v>
          </cell>
          <cell r="F537">
            <v>224</v>
          </cell>
        </row>
        <row r="538">
          <cell r="D538" t="str">
            <v>0642118301311</v>
          </cell>
          <cell r="E538" t="str">
            <v xml:space="preserve">1830-48-4 K         </v>
          </cell>
          <cell r="F538">
            <v>224</v>
          </cell>
        </row>
        <row r="539">
          <cell r="D539" t="str">
            <v>0642118311116</v>
          </cell>
          <cell r="E539" t="str">
            <v xml:space="preserve">1831-16-1-K         </v>
          </cell>
          <cell r="F539">
            <v>186</v>
          </cell>
        </row>
        <row r="540">
          <cell r="D540" t="str">
            <v>0642118311218</v>
          </cell>
          <cell r="E540" t="str">
            <v xml:space="preserve">1831-16-2-K         </v>
          </cell>
          <cell r="F540">
            <v>186</v>
          </cell>
        </row>
        <row r="541">
          <cell r="D541" t="str">
            <v>0642118311910</v>
          </cell>
          <cell r="E541" t="str">
            <v xml:space="preserve">1831-20-2-K         </v>
          </cell>
          <cell r="F541">
            <v>186</v>
          </cell>
        </row>
        <row r="542">
          <cell r="D542" t="str">
            <v>0642118313810</v>
          </cell>
          <cell r="E542" t="str">
            <v xml:space="preserve">1831-28-3-K         </v>
          </cell>
          <cell r="F542">
            <v>186</v>
          </cell>
        </row>
        <row r="543">
          <cell r="D543" t="str">
            <v>0642118315211</v>
          </cell>
          <cell r="E543" t="str">
            <v xml:space="preserve">1831-36-4-K         </v>
          </cell>
          <cell r="F543">
            <v>237</v>
          </cell>
        </row>
        <row r="544">
          <cell r="D544" t="str">
            <v>0642118330200</v>
          </cell>
          <cell r="E544" t="str">
            <v xml:space="preserve">1833-16-1-25        </v>
          </cell>
          <cell r="F544">
            <v>161</v>
          </cell>
        </row>
        <row r="545">
          <cell r="D545" t="str">
            <v>0642118330302</v>
          </cell>
          <cell r="E545" t="str">
            <v xml:space="preserve">1833-16-1-50        </v>
          </cell>
          <cell r="F545">
            <v>168</v>
          </cell>
        </row>
        <row r="546">
          <cell r="D546" t="str">
            <v>0642118330404</v>
          </cell>
          <cell r="E546" t="str">
            <v xml:space="preserve">1833-16-1-75        </v>
          </cell>
          <cell r="F546">
            <v>180</v>
          </cell>
        </row>
        <row r="547">
          <cell r="D547" t="str">
            <v>0642118330506</v>
          </cell>
          <cell r="E547" t="str">
            <v xml:space="preserve">1833-16-1-100       </v>
          </cell>
          <cell r="F547">
            <v>186</v>
          </cell>
        </row>
        <row r="548">
          <cell r="D548" t="str">
            <v>0642118331201</v>
          </cell>
          <cell r="E548" t="str">
            <v xml:space="preserve">1833-20-1-25        </v>
          </cell>
          <cell r="F548">
            <v>161</v>
          </cell>
        </row>
        <row r="549">
          <cell r="D549" t="str">
            <v>0642118331303</v>
          </cell>
          <cell r="E549" t="str">
            <v xml:space="preserve">1833-20-1-50        </v>
          </cell>
          <cell r="F549">
            <v>168</v>
          </cell>
        </row>
        <row r="550">
          <cell r="D550" t="str">
            <v>0642118331405</v>
          </cell>
          <cell r="E550" t="str">
            <v xml:space="preserve">1833-20-1-75        </v>
          </cell>
          <cell r="F550">
            <v>180</v>
          </cell>
        </row>
        <row r="551">
          <cell r="D551" t="str">
            <v>0642118331507</v>
          </cell>
          <cell r="E551" t="str">
            <v xml:space="preserve">1833-20-1-100       </v>
          </cell>
          <cell r="F551">
            <v>186</v>
          </cell>
        </row>
        <row r="552">
          <cell r="D552" t="str">
            <v>0642118332202</v>
          </cell>
          <cell r="E552" t="str">
            <v xml:space="preserve">1833-28-1-25        </v>
          </cell>
          <cell r="F552">
            <v>161</v>
          </cell>
        </row>
        <row r="553">
          <cell r="D553" t="str">
            <v>0642118332304</v>
          </cell>
          <cell r="E553" t="str">
            <v xml:space="preserve">1833-28-1-50        </v>
          </cell>
          <cell r="F553">
            <v>168</v>
          </cell>
        </row>
        <row r="554">
          <cell r="D554" t="str">
            <v>0642118332406</v>
          </cell>
          <cell r="E554" t="str">
            <v xml:space="preserve">1833-28-1-75        </v>
          </cell>
          <cell r="F554">
            <v>180</v>
          </cell>
        </row>
        <row r="555">
          <cell r="D555" t="str">
            <v>0642118332508</v>
          </cell>
          <cell r="E555" t="str">
            <v xml:space="preserve">1833-28-1-100       </v>
          </cell>
          <cell r="F555">
            <v>186</v>
          </cell>
        </row>
        <row r="556">
          <cell r="D556" t="str">
            <v>0642118333203</v>
          </cell>
          <cell r="E556" t="str">
            <v xml:space="preserve">1833-28-2-25        </v>
          </cell>
          <cell r="F556">
            <v>161</v>
          </cell>
        </row>
        <row r="557">
          <cell r="D557" t="str">
            <v>0642118333305</v>
          </cell>
          <cell r="E557" t="str">
            <v xml:space="preserve">1833-28-2-50        </v>
          </cell>
          <cell r="F557">
            <v>168</v>
          </cell>
        </row>
        <row r="558">
          <cell r="D558" t="str">
            <v>0642118333407</v>
          </cell>
          <cell r="E558" t="str">
            <v xml:space="preserve">1833-28-2-75        </v>
          </cell>
          <cell r="F558">
            <v>180</v>
          </cell>
        </row>
        <row r="559">
          <cell r="D559" t="str">
            <v>0642118333509</v>
          </cell>
          <cell r="E559" t="str">
            <v xml:space="preserve">1833-28-2-100       </v>
          </cell>
          <cell r="F559">
            <v>186</v>
          </cell>
        </row>
        <row r="560">
          <cell r="D560" t="str">
            <v>0642118334204</v>
          </cell>
          <cell r="E560" t="str">
            <v xml:space="preserve">1833-36-2-30        </v>
          </cell>
          <cell r="F560">
            <v>210</v>
          </cell>
        </row>
        <row r="561">
          <cell r="D561" t="str">
            <v>0642118334306</v>
          </cell>
          <cell r="E561" t="str">
            <v xml:space="preserve">1833-36-2-60        </v>
          </cell>
          <cell r="F561">
            <v>210</v>
          </cell>
        </row>
        <row r="562">
          <cell r="D562" t="str">
            <v>0642118334408</v>
          </cell>
          <cell r="E562" t="str">
            <v xml:space="preserve">1833-36-2-90        </v>
          </cell>
          <cell r="F562">
            <v>214</v>
          </cell>
        </row>
        <row r="563">
          <cell r="D563" t="str">
            <v>0642118334500</v>
          </cell>
          <cell r="E563" t="str">
            <v xml:space="preserve">1833-36-2-120       </v>
          </cell>
          <cell r="F563">
            <v>217</v>
          </cell>
        </row>
        <row r="564">
          <cell r="D564" t="str">
            <v>0642118335205</v>
          </cell>
          <cell r="E564" t="str">
            <v xml:space="preserve">1833-36-3-30        </v>
          </cell>
          <cell r="F564">
            <v>214</v>
          </cell>
        </row>
        <row r="565">
          <cell r="D565" t="str">
            <v>0642118335307</v>
          </cell>
          <cell r="E565" t="str">
            <v xml:space="preserve">1833-36-3-60        </v>
          </cell>
          <cell r="F565">
            <v>214</v>
          </cell>
        </row>
        <row r="566">
          <cell r="D566" t="str">
            <v>0642118335409</v>
          </cell>
          <cell r="E566" t="str">
            <v xml:space="preserve">1833-36-3-90        </v>
          </cell>
          <cell r="F566">
            <v>221</v>
          </cell>
        </row>
        <row r="567">
          <cell r="D567" t="str">
            <v>0642118335500</v>
          </cell>
          <cell r="E567" t="str">
            <v xml:space="preserve">1833-36-3-120       </v>
          </cell>
          <cell r="F567">
            <v>227</v>
          </cell>
        </row>
        <row r="568">
          <cell r="D568" t="str">
            <v>0642118336206</v>
          </cell>
          <cell r="E568" t="str">
            <v xml:space="preserve">1833-48-3-40        </v>
          </cell>
          <cell r="F568">
            <v>272</v>
          </cell>
        </row>
        <row r="569">
          <cell r="D569" t="str">
            <v>0642118336308</v>
          </cell>
          <cell r="E569" t="str">
            <v xml:space="preserve">1833-48-3-80        </v>
          </cell>
          <cell r="F569">
            <v>313</v>
          </cell>
        </row>
        <row r="570">
          <cell r="D570" t="str">
            <v>0642118336400</v>
          </cell>
          <cell r="E570" t="str">
            <v xml:space="preserve">1833-48-3-120       </v>
          </cell>
          <cell r="F570">
            <v>332</v>
          </cell>
        </row>
        <row r="571">
          <cell r="D571" t="str">
            <v>0642118336501</v>
          </cell>
          <cell r="E571" t="str">
            <v xml:space="preserve">1833-48-3-160       </v>
          </cell>
          <cell r="F571">
            <v>348</v>
          </cell>
        </row>
        <row r="572">
          <cell r="D572" t="str">
            <v>0642118337207</v>
          </cell>
          <cell r="E572" t="str">
            <v xml:space="preserve">1833-48-4-40        </v>
          </cell>
          <cell r="F572">
            <v>272</v>
          </cell>
        </row>
        <row r="573">
          <cell r="D573" t="str">
            <v>0642118337309</v>
          </cell>
          <cell r="E573" t="str">
            <v xml:space="preserve">1833-48-4-80        </v>
          </cell>
          <cell r="F573">
            <v>313</v>
          </cell>
        </row>
        <row r="574">
          <cell r="D574" t="str">
            <v>0642118337400</v>
          </cell>
          <cell r="E574" t="str">
            <v xml:space="preserve">1833-48-4-120       </v>
          </cell>
          <cell r="F574">
            <v>332</v>
          </cell>
        </row>
        <row r="575">
          <cell r="D575" t="str">
            <v>0642118337502</v>
          </cell>
          <cell r="E575" t="str">
            <v xml:space="preserve">1833-48-4-160       </v>
          </cell>
          <cell r="F575">
            <v>348</v>
          </cell>
        </row>
        <row r="576">
          <cell r="D576" t="str">
            <v>0642118753005</v>
          </cell>
          <cell r="E576" t="str">
            <v xml:space="preserve">1875-20-1-75        </v>
          </cell>
          <cell r="F576">
            <v>103</v>
          </cell>
        </row>
        <row r="577">
          <cell r="D577" t="str">
            <v>0642118753107</v>
          </cell>
          <cell r="E577" t="str">
            <v xml:space="preserve">1875-25-1-75        </v>
          </cell>
          <cell r="F577">
            <v>113</v>
          </cell>
        </row>
        <row r="578">
          <cell r="D578" t="str">
            <v>0642118754607</v>
          </cell>
          <cell r="E578" t="str">
            <v xml:space="preserve">1875-25-1-89        </v>
          </cell>
          <cell r="F578">
            <v>113</v>
          </cell>
        </row>
        <row r="579">
          <cell r="D579" t="str">
            <v>0642118753209</v>
          </cell>
          <cell r="E579" t="str">
            <v xml:space="preserve">1875-25-2-75        </v>
          </cell>
          <cell r="F579">
            <v>113</v>
          </cell>
        </row>
        <row r="580">
          <cell r="D580" t="str">
            <v>0642118754709</v>
          </cell>
          <cell r="E580" t="str">
            <v xml:space="preserve">1875-25-2-100       </v>
          </cell>
          <cell r="F580">
            <v>113</v>
          </cell>
        </row>
        <row r="581">
          <cell r="D581" t="str">
            <v>0642118754800</v>
          </cell>
          <cell r="E581" t="str">
            <v xml:space="preserve">1875-32-1-89        </v>
          </cell>
          <cell r="F581">
            <v>113</v>
          </cell>
        </row>
        <row r="582">
          <cell r="D582" t="str">
            <v>0642118753252</v>
          </cell>
          <cell r="E582" t="str">
            <v xml:space="preserve">1875-32-1-100       </v>
          </cell>
          <cell r="F582">
            <v>136</v>
          </cell>
        </row>
        <row r="583">
          <cell r="D583" t="str">
            <v>0642118753300</v>
          </cell>
          <cell r="E583" t="str">
            <v xml:space="preserve">1875-32-2-100       </v>
          </cell>
          <cell r="F583">
            <v>113</v>
          </cell>
        </row>
        <row r="584">
          <cell r="D584" t="str">
            <v>0642118753402</v>
          </cell>
          <cell r="E584" t="str">
            <v xml:space="preserve">1875-32-3-100       </v>
          </cell>
          <cell r="F584">
            <v>113</v>
          </cell>
        </row>
        <row r="585">
          <cell r="D585" t="str">
            <v>0642118754108</v>
          </cell>
          <cell r="E585" t="str">
            <v xml:space="preserve">1875-32-3-120       </v>
          </cell>
          <cell r="F585">
            <v>113</v>
          </cell>
        </row>
        <row r="586">
          <cell r="D586" t="str">
            <v>0642118754902</v>
          </cell>
          <cell r="E586" t="str">
            <v xml:space="preserve">1875-40-1-89        </v>
          </cell>
          <cell r="F586">
            <v>136</v>
          </cell>
        </row>
        <row r="587">
          <cell r="D587" t="str">
            <v>0642118753456</v>
          </cell>
          <cell r="E587" t="str">
            <v xml:space="preserve">1875-40-1-100       </v>
          </cell>
          <cell r="F587">
            <v>136</v>
          </cell>
        </row>
        <row r="588">
          <cell r="D588" t="str">
            <v>0642118753504</v>
          </cell>
          <cell r="E588" t="str">
            <v xml:space="preserve">1875-40-2-100       </v>
          </cell>
          <cell r="F588">
            <v>136</v>
          </cell>
        </row>
        <row r="589">
          <cell r="D589" t="str">
            <v>0642118753606</v>
          </cell>
          <cell r="E589" t="str">
            <v xml:space="preserve">1875-40-3-100       </v>
          </cell>
          <cell r="F589">
            <v>136</v>
          </cell>
        </row>
        <row r="590">
          <cell r="D590" t="str">
            <v>0642118754200</v>
          </cell>
          <cell r="E590" t="str">
            <v xml:space="preserve">1875-40-3-120       </v>
          </cell>
          <cell r="F590">
            <v>136</v>
          </cell>
        </row>
        <row r="591">
          <cell r="D591" t="str">
            <v>0642118753708</v>
          </cell>
          <cell r="E591" t="str">
            <v xml:space="preserve">1875-40-4-120       </v>
          </cell>
          <cell r="F591">
            <v>158</v>
          </cell>
        </row>
        <row r="592">
          <cell r="D592" t="str">
            <v>0642118754301</v>
          </cell>
          <cell r="E592" t="str">
            <v xml:space="preserve">1875-40-4-152       </v>
          </cell>
          <cell r="F592">
            <v>158</v>
          </cell>
        </row>
        <row r="593">
          <cell r="D593" t="str">
            <v>0642118755109</v>
          </cell>
          <cell r="E593" t="str">
            <v xml:space="preserve">1875-50-2-100       </v>
          </cell>
          <cell r="F593">
            <v>158</v>
          </cell>
        </row>
        <row r="594">
          <cell r="D594" t="str">
            <v>0642118754403</v>
          </cell>
          <cell r="E594" t="str">
            <v xml:space="preserve">1875-50-3-120       </v>
          </cell>
          <cell r="F594">
            <v>158</v>
          </cell>
        </row>
        <row r="595">
          <cell r="D595" t="str">
            <v>0642118754505</v>
          </cell>
          <cell r="E595" t="str">
            <v xml:space="preserve">1875-50-4-152       </v>
          </cell>
          <cell r="F595">
            <v>180</v>
          </cell>
        </row>
        <row r="596">
          <cell r="D596" t="str">
            <v>0642919110202</v>
          </cell>
          <cell r="E596" t="str">
            <v xml:space="preserve">1911-20X157         </v>
          </cell>
          <cell r="F596">
            <v>538</v>
          </cell>
        </row>
        <row r="597">
          <cell r="D597" t="str">
            <v>0642121900109</v>
          </cell>
          <cell r="E597" t="str">
            <v xml:space="preserve">2190-40-40-250      </v>
          </cell>
          <cell r="F597">
            <v>282</v>
          </cell>
        </row>
        <row r="598">
          <cell r="D598" t="str">
            <v>0642121900200</v>
          </cell>
          <cell r="E598" t="str">
            <v xml:space="preserve">2190-40-40-280      </v>
          </cell>
          <cell r="F598">
            <v>282</v>
          </cell>
        </row>
        <row r="599">
          <cell r="D599" t="str">
            <v>0642121900315</v>
          </cell>
          <cell r="E599" t="str">
            <v xml:space="preserve">2190-40-63-160      </v>
          </cell>
          <cell r="F599">
            <v>245</v>
          </cell>
        </row>
        <row r="600">
          <cell r="D600" t="str">
            <v>0642121900111</v>
          </cell>
          <cell r="E600" t="str">
            <v xml:space="preserve">2190-40-63-250      </v>
          </cell>
          <cell r="F600">
            <v>282</v>
          </cell>
        </row>
        <row r="601">
          <cell r="D601" t="str">
            <v>0642121900302</v>
          </cell>
          <cell r="E601" t="str">
            <v xml:space="preserve">2190-40-63-280      </v>
          </cell>
          <cell r="F601">
            <v>290</v>
          </cell>
        </row>
        <row r="602">
          <cell r="D602" t="str">
            <v>0642121900404</v>
          </cell>
          <cell r="E602" t="str">
            <v xml:space="preserve">2190-40-80-270      </v>
          </cell>
          <cell r="F602">
            <v>339</v>
          </cell>
        </row>
        <row r="603">
          <cell r="D603" t="str">
            <v>0642121901201</v>
          </cell>
          <cell r="E603" t="str">
            <v xml:space="preserve">2190-50-50-330      </v>
          </cell>
          <cell r="F603">
            <v>470</v>
          </cell>
        </row>
        <row r="604">
          <cell r="D604" t="str">
            <v>0642121901230</v>
          </cell>
          <cell r="E604" t="str">
            <v xml:space="preserve">2190-50-63-250      </v>
          </cell>
          <cell r="F604">
            <v>489</v>
          </cell>
        </row>
        <row r="605">
          <cell r="D605" t="str">
            <v>0642121901303</v>
          </cell>
          <cell r="E605" t="str">
            <v xml:space="preserve">2190-50-80-330      </v>
          </cell>
          <cell r="F605">
            <v>545</v>
          </cell>
        </row>
        <row r="606">
          <cell r="D606" t="str">
            <v>0642121901344</v>
          </cell>
          <cell r="E606" t="str">
            <v xml:space="preserve">2190-50-80-600      </v>
          </cell>
          <cell r="F606">
            <v>1280</v>
          </cell>
        </row>
        <row r="607">
          <cell r="D607" t="str">
            <v>0642121901405</v>
          </cell>
          <cell r="E607" t="str">
            <v xml:space="preserve">2190-50-95-250      </v>
          </cell>
          <cell r="F607">
            <v>489</v>
          </cell>
        </row>
        <row r="608">
          <cell r="D608" t="str">
            <v>0642121901433</v>
          </cell>
          <cell r="E608" t="str">
            <v xml:space="preserve">2190-50-97-250      </v>
          </cell>
          <cell r="F608">
            <v>489</v>
          </cell>
        </row>
        <row r="609">
          <cell r="D609" t="str">
            <v>0642121901461</v>
          </cell>
          <cell r="E609" t="str">
            <v xml:space="preserve">2190-50-97-315      </v>
          </cell>
          <cell r="F609">
            <v>545</v>
          </cell>
        </row>
        <row r="610">
          <cell r="D610" t="str">
            <v>0642121910107</v>
          </cell>
          <cell r="E610" t="str">
            <v xml:space="preserve">2191-40-40-250      </v>
          </cell>
          <cell r="F610">
            <v>282</v>
          </cell>
        </row>
        <row r="611">
          <cell r="D611" t="str">
            <v>0642121910209</v>
          </cell>
          <cell r="E611" t="str">
            <v xml:space="preserve">2191-40-40-280      </v>
          </cell>
          <cell r="F611">
            <v>282</v>
          </cell>
        </row>
        <row r="612">
          <cell r="D612" t="str">
            <v>0642121910313</v>
          </cell>
          <cell r="E612" t="str">
            <v xml:space="preserve">2191-40-63-160      </v>
          </cell>
          <cell r="F612">
            <v>245</v>
          </cell>
        </row>
        <row r="613">
          <cell r="D613" t="str">
            <v>0642121910110</v>
          </cell>
          <cell r="E613" t="str">
            <v xml:space="preserve">2191-40-63-250      </v>
          </cell>
          <cell r="F613">
            <v>282</v>
          </cell>
        </row>
        <row r="614">
          <cell r="D614" t="str">
            <v>0642121910300</v>
          </cell>
          <cell r="E614" t="str">
            <v xml:space="preserve">2191-40-63-280      </v>
          </cell>
          <cell r="F614">
            <v>290</v>
          </cell>
        </row>
        <row r="615">
          <cell r="D615" t="str">
            <v>0642121910402</v>
          </cell>
          <cell r="E615" t="str">
            <v xml:space="preserve">2191-40-80-270      </v>
          </cell>
          <cell r="F615">
            <v>339</v>
          </cell>
        </row>
        <row r="616">
          <cell r="D616" t="str">
            <v>0642121911200</v>
          </cell>
          <cell r="E616" t="str">
            <v xml:space="preserve">2191-50-50-330      </v>
          </cell>
          <cell r="F616">
            <v>460</v>
          </cell>
        </row>
        <row r="617">
          <cell r="D617" t="str">
            <v>0642121911238</v>
          </cell>
          <cell r="E617" t="str">
            <v xml:space="preserve">2191-50-63-250      </v>
          </cell>
          <cell r="F617">
            <v>489</v>
          </cell>
        </row>
        <row r="618">
          <cell r="D618" t="str">
            <v>0642121911266</v>
          </cell>
          <cell r="E618" t="str">
            <v xml:space="preserve">2191-50-63-315      </v>
          </cell>
          <cell r="F618">
            <v>545</v>
          </cell>
        </row>
        <row r="619">
          <cell r="D619" t="str">
            <v>0642121911301</v>
          </cell>
          <cell r="E619" t="str">
            <v xml:space="preserve">2191-50-80-330      </v>
          </cell>
          <cell r="F619">
            <v>545</v>
          </cell>
        </row>
        <row r="620">
          <cell r="D620" t="str">
            <v>0642121911403</v>
          </cell>
          <cell r="E620" t="str">
            <v xml:space="preserve">2191-50-95-250      </v>
          </cell>
          <cell r="F620">
            <v>489</v>
          </cell>
        </row>
        <row r="621">
          <cell r="D621" t="str">
            <v>0642121911431</v>
          </cell>
          <cell r="E621" t="str">
            <v xml:space="preserve">2191-50-97-250      </v>
          </cell>
          <cell r="F621">
            <v>489</v>
          </cell>
        </row>
        <row r="622">
          <cell r="D622" t="str">
            <v>0642121911460</v>
          </cell>
          <cell r="E622" t="str">
            <v xml:space="preserve">2191-50-97-315      </v>
          </cell>
          <cell r="F622">
            <v>545</v>
          </cell>
        </row>
        <row r="623">
          <cell r="D623" t="str">
            <v>0642121920105</v>
          </cell>
          <cell r="E623" t="str">
            <v xml:space="preserve">2192-40-40-250      </v>
          </cell>
          <cell r="F623">
            <v>282</v>
          </cell>
        </row>
        <row r="624">
          <cell r="D624" t="str">
            <v>0642121920207</v>
          </cell>
          <cell r="E624" t="str">
            <v xml:space="preserve">2192-40-40-280      </v>
          </cell>
          <cell r="F624">
            <v>282</v>
          </cell>
        </row>
        <row r="625">
          <cell r="D625" t="str">
            <v>0642121920311</v>
          </cell>
          <cell r="E625" t="str">
            <v xml:space="preserve">2192-40-63-160      </v>
          </cell>
          <cell r="F625">
            <v>245</v>
          </cell>
        </row>
        <row r="626">
          <cell r="D626" t="str">
            <v>0642121920118</v>
          </cell>
          <cell r="E626" t="str">
            <v xml:space="preserve">2192-40-63-250      </v>
          </cell>
          <cell r="F626">
            <v>282</v>
          </cell>
        </row>
        <row r="627">
          <cell r="D627" t="str">
            <v>0642121920309</v>
          </cell>
          <cell r="E627" t="str">
            <v xml:space="preserve">2192-40-63-280      </v>
          </cell>
          <cell r="F627">
            <v>290</v>
          </cell>
        </row>
        <row r="628">
          <cell r="D628" t="str">
            <v>0642121920400</v>
          </cell>
          <cell r="E628" t="str">
            <v xml:space="preserve">2192-40-80-270      </v>
          </cell>
          <cell r="F628">
            <v>339</v>
          </cell>
        </row>
        <row r="629">
          <cell r="D629" t="str">
            <v>0642121921208</v>
          </cell>
          <cell r="E629" t="str">
            <v xml:space="preserve">2192-50-50-330      </v>
          </cell>
          <cell r="F629">
            <v>460</v>
          </cell>
        </row>
        <row r="630">
          <cell r="D630" t="str">
            <v>0642121921300</v>
          </cell>
          <cell r="E630" t="str">
            <v xml:space="preserve">2192-50-80-330      </v>
          </cell>
          <cell r="F630">
            <v>545</v>
          </cell>
        </row>
        <row r="631">
          <cell r="D631" t="str">
            <v>0642121921312</v>
          </cell>
          <cell r="E631" t="str">
            <v xml:space="preserve">2192-50-95-250      </v>
          </cell>
          <cell r="F631">
            <v>489</v>
          </cell>
        </row>
        <row r="632">
          <cell r="D632" t="str">
            <v>0642121921338</v>
          </cell>
          <cell r="E632" t="str">
            <v xml:space="preserve">2192-50-95-315      </v>
          </cell>
          <cell r="F632">
            <v>545</v>
          </cell>
        </row>
        <row r="633">
          <cell r="D633" t="str">
            <v>0642121921366</v>
          </cell>
          <cell r="E633" t="str">
            <v xml:space="preserve">2192-50-97-250      </v>
          </cell>
          <cell r="F633">
            <v>489</v>
          </cell>
        </row>
        <row r="634">
          <cell r="D634" t="str">
            <v>0642121921381</v>
          </cell>
          <cell r="E634" t="str">
            <v xml:space="preserve">2192-50-97-315      </v>
          </cell>
          <cell r="F634">
            <v>545</v>
          </cell>
        </row>
        <row r="635">
          <cell r="D635" t="str">
            <v>0642128240105</v>
          </cell>
          <cell r="E635" t="str">
            <v xml:space="preserve">2824-40-40          </v>
          </cell>
          <cell r="F635">
            <v>225</v>
          </cell>
        </row>
        <row r="636">
          <cell r="D636" t="str">
            <v>0642128240207</v>
          </cell>
          <cell r="E636" t="str">
            <v xml:space="preserve">2824-40-50          </v>
          </cell>
          <cell r="F636">
            <v>305</v>
          </cell>
        </row>
        <row r="637">
          <cell r="D637" t="str">
            <v>0642128240309</v>
          </cell>
          <cell r="E637" t="str">
            <v xml:space="preserve">2824-40-60          </v>
          </cell>
          <cell r="F637">
            <v>369</v>
          </cell>
        </row>
        <row r="638">
          <cell r="D638" t="str">
            <v>0642128240400</v>
          </cell>
          <cell r="E638" t="str">
            <v xml:space="preserve">2824-50-40          </v>
          </cell>
          <cell r="F638">
            <v>336</v>
          </cell>
        </row>
        <row r="639">
          <cell r="D639" t="str">
            <v>0642128240502</v>
          </cell>
          <cell r="E639" t="str">
            <v xml:space="preserve">2824-50-50          </v>
          </cell>
          <cell r="F639">
            <v>385</v>
          </cell>
        </row>
        <row r="640">
          <cell r="D640" t="str">
            <v>0642128240604</v>
          </cell>
          <cell r="E640" t="str">
            <v xml:space="preserve">2824-50-60          </v>
          </cell>
          <cell r="F640">
            <v>433</v>
          </cell>
        </row>
        <row r="641">
          <cell r="D641" t="str">
            <v>0642128260101</v>
          </cell>
          <cell r="E641" t="str">
            <v xml:space="preserve">2826-40-40          </v>
          </cell>
          <cell r="F641">
            <v>257</v>
          </cell>
        </row>
        <row r="642">
          <cell r="D642" t="str">
            <v>0642128260000</v>
          </cell>
          <cell r="E642" t="str">
            <v xml:space="preserve">2826-40-60          </v>
          </cell>
          <cell r="F642">
            <v>368</v>
          </cell>
        </row>
        <row r="643">
          <cell r="D643" t="str">
            <v>0642128260203</v>
          </cell>
          <cell r="E643" t="str">
            <v xml:space="preserve">2826-50-40          </v>
          </cell>
          <cell r="F643">
            <v>397</v>
          </cell>
        </row>
        <row r="644">
          <cell r="D644" t="str">
            <v>0642128260305</v>
          </cell>
          <cell r="E644" t="str">
            <v xml:space="preserve">2826-50-60          </v>
          </cell>
          <cell r="F644">
            <v>443</v>
          </cell>
        </row>
        <row r="645">
          <cell r="D645" t="str">
            <v>0642128270100</v>
          </cell>
          <cell r="E645" t="str">
            <v xml:space="preserve">2827-40-40          </v>
          </cell>
          <cell r="F645">
            <v>245</v>
          </cell>
        </row>
        <row r="646">
          <cell r="D646" t="str">
            <v>0642128270008</v>
          </cell>
          <cell r="E646" t="str">
            <v xml:space="preserve">2827-40-60          </v>
          </cell>
          <cell r="F646">
            <v>368</v>
          </cell>
        </row>
        <row r="647">
          <cell r="D647" t="str">
            <v>0642128270201</v>
          </cell>
          <cell r="E647" t="str">
            <v xml:space="preserve">2827-50-40          </v>
          </cell>
          <cell r="F647">
            <v>397</v>
          </cell>
        </row>
        <row r="648">
          <cell r="D648" t="str">
            <v>0642128270303</v>
          </cell>
          <cell r="E648" t="str">
            <v xml:space="preserve">2827-50-60          </v>
          </cell>
          <cell r="F648">
            <v>443</v>
          </cell>
        </row>
        <row r="649">
          <cell r="D649" t="str">
            <v>0642128501003</v>
          </cell>
          <cell r="E649" t="str">
            <v xml:space="preserve">2850-40-40-300      </v>
          </cell>
          <cell r="F649">
            <v>680</v>
          </cell>
        </row>
        <row r="650">
          <cell r="D650" t="str">
            <v>0642128502004</v>
          </cell>
          <cell r="E650" t="str">
            <v xml:space="preserve">2850-50-50-300      </v>
          </cell>
          <cell r="F650">
            <v>902</v>
          </cell>
        </row>
        <row r="651">
          <cell r="D651" t="str">
            <v>0642128521000</v>
          </cell>
          <cell r="E651" t="str">
            <v xml:space="preserve">2852-40-40-300      </v>
          </cell>
          <cell r="F651">
            <v>707</v>
          </cell>
        </row>
        <row r="652">
          <cell r="D652" t="str">
            <v>0642128522000</v>
          </cell>
          <cell r="E652" t="str">
            <v xml:space="preserve">2852-50-50-300      </v>
          </cell>
          <cell r="F652">
            <v>938</v>
          </cell>
        </row>
        <row r="653">
          <cell r="D653" t="str">
            <v>0642128541006</v>
          </cell>
          <cell r="E653" t="str">
            <v xml:space="preserve">2854-40-40-300      </v>
          </cell>
          <cell r="F653">
            <v>707</v>
          </cell>
        </row>
        <row r="654">
          <cell r="D654" t="str">
            <v>0642128542007</v>
          </cell>
          <cell r="E654" t="str">
            <v xml:space="preserve">2854-50-50-300      </v>
          </cell>
          <cell r="F654">
            <v>938</v>
          </cell>
        </row>
        <row r="655">
          <cell r="D655" t="str">
            <v>0642128561002</v>
          </cell>
          <cell r="E655" t="str">
            <v xml:space="preserve">2856-63-40-300      </v>
          </cell>
          <cell r="F655">
            <v>823</v>
          </cell>
        </row>
        <row r="656">
          <cell r="D656" t="str">
            <v>0642128562003</v>
          </cell>
          <cell r="E656" t="str">
            <v xml:space="preserve">2856-100-50-300     </v>
          </cell>
          <cell r="F656">
            <v>1120</v>
          </cell>
        </row>
        <row r="657">
          <cell r="D657" t="str">
            <v>0642128581009</v>
          </cell>
          <cell r="E657" t="str">
            <v xml:space="preserve">2858-4-40-300       </v>
          </cell>
          <cell r="F657">
            <v>566</v>
          </cell>
        </row>
        <row r="658">
          <cell r="D658" t="str">
            <v>0642128582000</v>
          </cell>
          <cell r="E658" t="str">
            <v xml:space="preserve">2858-5-50-300       </v>
          </cell>
          <cell r="F658">
            <v>720</v>
          </cell>
        </row>
        <row r="659">
          <cell r="D659" t="str">
            <v>0642830000002</v>
          </cell>
          <cell r="E659" t="str">
            <v xml:space="preserve">3000-5C-3           </v>
          </cell>
          <cell r="F659">
            <v>75</v>
          </cell>
        </row>
        <row r="660">
          <cell r="D660" t="str">
            <v>0642830000015</v>
          </cell>
          <cell r="E660" t="str">
            <v xml:space="preserve">3000-5C-3,5         </v>
          </cell>
          <cell r="F660">
            <v>75</v>
          </cell>
        </row>
        <row r="661">
          <cell r="D661" t="str">
            <v>0642830000104</v>
          </cell>
          <cell r="E661" t="str">
            <v xml:space="preserve">3000-5C-4           </v>
          </cell>
          <cell r="F661">
            <v>75</v>
          </cell>
        </row>
        <row r="662">
          <cell r="D662" t="str">
            <v>0642830000117</v>
          </cell>
          <cell r="E662" t="str">
            <v xml:space="preserve">3000-5C-4,5         </v>
          </cell>
          <cell r="F662">
            <v>75</v>
          </cell>
        </row>
        <row r="663">
          <cell r="D663" t="str">
            <v>0642830000186</v>
          </cell>
          <cell r="E663" t="str">
            <v xml:space="preserve">3000-5C-5           </v>
          </cell>
          <cell r="F663">
            <v>75</v>
          </cell>
        </row>
        <row r="664">
          <cell r="D664" t="str">
            <v>0642830000199</v>
          </cell>
          <cell r="E664" t="str">
            <v xml:space="preserve">3000-5C-5,5         </v>
          </cell>
          <cell r="F664">
            <v>75</v>
          </cell>
        </row>
        <row r="665">
          <cell r="D665" t="str">
            <v>0642830000262</v>
          </cell>
          <cell r="E665" t="str">
            <v xml:space="preserve">3000-5C-6           </v>
          </cell>
          <cell r="F665">
            <v>75</v>
          </cell>
        </row>
        <row r="666">
          <cell r="D666" t="str">
            <v>0642830000275</v>
          </cell>
          <cell r="E666" t="str">
            <v xml:space="preserve">3000-5C-6,5         </v>
          </cell>
          <cell r="F666">
            <v>75</v>
          </cell>
        </row>
        <row r="667">
          <cell r="D667" t="str">
            <v>0642830000400</v>
          </cell>
          <cell r="E667" t="str">
            <v xml:space="preserve">3000-5C-7           </v>
          </cell>
          <cell r="F667">
            <v>75</v>
          </cell>
        </row>
        <row r="668">
          <cell r="D668" t="str">
            <v>0642830000412</v>
          </cell>
          <cell r="E668" t="str">
            <v xml:space="preserve">3000-5C-7,5         </v>
          </cell>
          <cell r="F668">
            <v>75</v>
          </cell>
        </row>
        <row r="669">
          <cell r="D669" t="str">
            <v>0642830000440</v>
          </cell>
          <cell r="E669" t="str">
            <v xml:space="preserve">3000-5C-8           </v>
          </cell>
          <cell r="F669">
            <v>75</v>
          </cell>
        </row>
        <row r="670">
          <cell r="D670" t="str">
            <v>0642830000453</v>
          </cell>
          <cell r="E670" t="str">
            <v xml:space="preserve">3000-5C-8,5         </v>
          </cell>
          <cell r="F670">
            <v>75</v>
          </cell>
        </row>
        <row r="671">
          <cell r="D671" t="str">
            <v>0642830000481</v>
          </cell>
          <cell r="E671" t="str">
            <v xml:space="preserve">3000-5C-9           </v>
          </cell>
          <cell r="F671">
            <v>75</v>
          </cell>
        </row>
        <row r="672">
          <cell r="D672" t="str">
            <v>0642830000494</v>
          </cell>
          <cell r="E672" t="str">
            <v xml:space="preserve">3000-5C-9,5         </v>
          </cell>
          <cell r="F672">
            <v>75</v>
          </cell>
        </row>
        <row r="673">
          <cell r="D673" t="str">
            <v>0642830000542</v>
          </cell>
          <cell r="E673" t="str">
            <v xml:space="preserve">3000-5C-10          </v>
          </cell>
          <cell r="F673">
            <v>75</v>
          </cell>
        </row>
        <row r="674">
          <cell r="D674" t="str">
            <v>0642830000555</v>
          </cell>
          <cell r="E674" t="str">
            <v xml:space="preserve">3000-5C-10,5        </v>
          </cell>
          <cell r="F674">
            <v>75</v>
          </cell>
        </row>
        <row r="675">
          <cell r="D675" t="str">
            <v>0642830000603</v>
          </cell>
          <cell r="E675" t="str">
            <v xml:space="preserve">3000-5C-11          </v>
          </cell>
          <cell r="F675">
            <v>75</v>
          </cell>
        </row>
        <row r="676">
          <cell r="D676" t="str">
            <v>0642830000616</v>
          </cell>
          <cell r="E676" t="str">
            <v xml:space="preserve">3000-5C-11,5        </v>
          </cell>
          <cell r="F676">
            <v>75</v>
          </cell>
        </row>
        <row r="677">
          <cell r="D677" t="str">
            <v>0642830000644</v>
          </cell>
          <cell r="E677" t="str">
            <v xml:space="preserve">3000-5C-12          </v>
          </cell>
          <cell r="F677">
            <v>75</v>
          </cell>
        </row>
        <row r="678">
          <cell r="D678" t="str">
            <v>0642830000657</v>
          </cell>
          <cell r="E678" t="str">
            <v xml:space="preserve">3000-5C-12,5        </v>
          </cell>
          <cell r="F678">
            <v>75</v>
          </cell>
        </row>
        <row r="679">
          <cell r="D679" t="str">
            <v>0642830000685</v>
          </cell>
          <cell r="E679" t="str">
            <v xml:space="preserve">3000-5C-13          </v>
          </cell>
          <cell r="F679">
            <v>75</v>
          </cell>
        </row>
        <row r="680">
          <cell r="D680" t="str">
            <v>0642830000698</v>
          </cell>
          <cell r="E680" t="str">
            <v xml:space="preserve">3000-5C-13,5        </v>
          </cell>
          <cell r="F680">
            <v>75</v>
          </cell>
        </row>
        <row r="681">
          <cell r="D681" t="str">
            <v>0642830000720</v>
          </cell>
          <cell r="E681" t="str">
            <v xml:space="preserve">3000-5C-14          </v>
          </cell>
          <cell r="F681">
            <v>75</v>
          </cell>
        </row>
        <row r="682">
          <cell r="D682" t="str">
            <v>0642830000733</v>
          </cell>
          <cell r="E682" t="str">
            <v xml:space="preserve">3000-5C-14,5        </v>
          </cell>
          <cell r="F682">
            <v>75</v>
          </cell>
        </row>
        <row r="683">
          <cell r="D683" t="str">
            <v>0642830000761</v>
          </cell>
          <cell r="E683" t="str">
            <v xml:space="preserve">3000-5C-15          </v>
          </cell>
          <cell r="F683">
            <v>75</v>
          </cell>
        </row>
        <row r="684">
          <cell r="D684" t="str">
            <v>0642830000774</v>
          </cell>
          <cell r="E684" t="str">
            <v xml:space="preserve">3000-5C-15,5        </v>
          </cell>
          <cell r="F684">
            <v>75</v>
          </cell>
        </row>
        <row r="685">
          <cell r="D685" t="str">
            <v>0642830000807</v>
          </cell>
          <cell r="E685" t="str">
            <v xml:space="preserve">3000-5C-16          </v>
          </cell>
          <cell r="F685">
            <v>75</v>
          </cell>
        </row>
        <row r="686">
          <cell r="D686" t="str">
            <v>0642830000822</v>
          </cell>
          <cell r="E686" t="str">
            <v xml:space="preserve">3000-5C-16,5        </v>
          </cell>
          <cell r="F686">
            <v>75</v>
          </cell>
        </row>
        <row r="687">
          <cell r="D687" t="str">
            <v>0642830000848</v>
          </cell>
          <cell r="E687" t="str">
            <v xml:space="preserve">3000-5C-17          </v>
          </cell>
          <cell r="F687">
            <v>75</v>
          </cell>
        </row>
        <row r="688">
          <cell r="D688" t="str">
            <v>0642830000863</v>
          </cell>
          <cell r="E688" t="str">
            <v xml:space="preserve">3000-5C-17,5        </v>
          </cell>
          <cell r="F688">
            <v>75</v>
          </cell>
        </row>
        <row r="689">
          <cell r="D689" t="str">
            <v>0642830000889</v>
          </cell>
          <cell r="E689" t="str">
            <v xml:space="preserve">3000-5C-18          </v>
          </cell>
          <cell r="F689">
            <v>75</v>
          </cell>
        </row>
        <row r="690">
          <cell r="D690" t="str">
            <v>0642830000909</v>
          </cell>
          <cell r="E690" t="str">
            <v xml:space="preserve">3000-5C-18,5        </v>
          </cell>
          <cell r="F690">
            <v>75</v>
          </cell>
        </row>
        <row r="691">
          <cell r="D691" t="str">
            <v>0642830000924</v>
          </cell>
          <cell r="E691" t="str">
            <v xml:space="preserve">3000-5C-19          </v>
          </cell>
          <cell r="F691">
            <v>75</v>
          </cell>
        </row>
        <row r="692">
          <cell r="D692" t="str">
            <v>0642830000937</v>
          </cell>
          <cell r="E692" t="str">
            <v xml:space="preserve">3000-5C-19,5        </v>
          </cell>
          <cell r="F692">
            <v>75</v>
          </cell>
        </row>
        <row r="693">
          <cell r="D693" t="str">
            <v>0642830000965</v>
          </cell>
          <cell r="E693" t="str">
            <v xml:space="preserve">3000-5C-20          </v>
          </cell>
          <cell r="F693">
            <v>75</v>
          </cell>
        </row>
        <row r="694">
          <cell r="D694" t="str">
            <v>0642830000978</v>
          </cell>
          <cell r="E694" t="str">
            <v xml:space="preserve">3000-5C-20,5        </v>
          </cell>
          <cell r="F694">
            <v>75</v>
          </cell>
        </row>
        <row r="695">
          <cell r="D695" t="str">
            <v>0642830001003</v>
          </cell>
          <cell r="E695" t="str">
            <v xml:space="preserve">3000-5C-21          </v>
          </cell>
          <cell r="F695">
            <v>75</v>
          </cell>
        </row>
        <row r="696">
          <cell r="D696" t="str">
            <v>0642830001016</v>
          </cell>
          <cell r="E696" t="str">
            <v xml:space="preserve">3000-5C-21,5        </v>
          </cell>
          <cell r="F696">
            <v>75</v>
          </cell>
        </row>
        <row r="697">
          <cell r="D697" t="str">
            <v>0642830001044</v>
          </cell>
          <cell r="E697" t="str">
            <v xml:space="preserve">3000-5C-22          </v>
          </cell>
          <cell r="F697">
            <v>75</v>
          </cell>
        </row>
        <row r="698">
          <cell r="D698" t="str">
            <v>0642830001057</v>
          </cell>
          <cell r="E698" t="str">
            <v xml:space="preserve">3000-5C-22,5        </v>
          </cell>
          <cell r="F698">
            <v>75</v>
          </cell>
        </row>
        <row r="699">
          <cell r="D699" t="str">
            <v>0642830001085</v>
          </cell>
          <cell r="E699" t="str">
            <v xml:space="preserve">3000-5C-23          </v>
          </cell>
          <cell r="F699">
            <v>75</v>
          </cell>
        </row>
        <row r="700">
          <cell r="D700" t="str">
            <v>0642830001098</v>
          </cell>
          <cell r="E700" t="str">
            <v xml:space="preserve">3000-5C-23,5        </v>
          </cell>
          <cell r="F700">
            <v>75</v>
          </cell>
        </row>
        <row r="701">
          <cell r="D701" t="str">
            <v>0642830001120</v>
          </cell>
          <cell r="E701" t="str">
            <v xml:space="preserve">3000-5C-24          </v>
          </cell>
          <cell r="F701">
            <v>75</v>
          </cell>
        </row>
        <row r="702">
          <cell r="D702" t="str">
            <v>0642830001133</v>
          </cell>
          <cell r="E702" t="str">
            <v xml:space="preserve">3000-5C-24,5        </v>
          </cell>
          <cell r="F702">
            <v>75</v>
          </cell>
        </row>
        <row r="703">
          <cell r="D703" t="str">
            <v>0642830001161</v>
          </cell>
          <cell r="E703" t="str">
            <v xml:space="preserve">3000-5C-25          </v>
          </cell>
          <cell r="F703">
            <v>75</v>
          </cell>
        </row>
        <row r="704">
          <cell r="D704" t="str">
            <v>0642830001174</v>
          </cell>
          <cell r="E704" t="str">
            <v xml:space="preserve">3000-5C-25,5        </v>
          </cell>
          <cell r="F704">
            <v>75</v>
          </cell>
        </row>
        <row r="705">
          <cell r="D705" t="str">
            <v>0642830001207</v>
          </cell>
          <cell r="E705" t="str">
            <v xml:space="preserve">3000-5C-26          </v>
          </cell>
          <cell r="F705">
            <v>75</v>
          </cell>
        </row>
        <row r="706">
          <cell r="D706" t="str">
            <v>0642830004403</v>
          </cell>
          <cell r="E706" t="str">
            <v xml:space="preserve">3000-5C-3...26 KPL. </v>
          </cell>
          <cell r="F706">
            <v>1886</v>
          </cell>
        </row>
        <row r="707">
          <cell r="D707" t="str">
            <v>0642830004505</v>
          </cell>
          <cell r="E707" t="str">
            <v xml:space="preserve">3000-5C-3...25 KPL. </v>
          </cell>
          <cell r="F707">
            <v>3374</v>
          </cell>
        </row>
        <row r="708">
          <cell r="D708" t="str">
            <v>0642830102103</v>
          </cell>
          <cell r="E708" t="str">
            <v xml:space="preserve">3010-48-1 EG        </v>
          </cell>
          <cell r="F708">
            <v>283</v>
          </cell>
        </row>
        <row r="709">
          <cell r="D709" t="str">
            <v>0642830102129</v>
          </cell>
          <cell r="E709" t="str">
            <v xml:space="preserve">3010-48-2 EG        </v>
          </cell>
          <cell r="F709">
            <v>283</v>
          </cell>
        </row>
        <row r="710">
          <cell r="D710" t="str">
            <v>0642830102205</v>
          </cell>
          <cell r="E710" t="str">
            <v xml:space="preserve">3010-48-3 EG        </v>
          </cell>
          <cell r="F710">
            <v>283</v>
          </cell>
        </row>
        <row r="711">
          <cell r="D711" t="str">
            <v>0642830102220</v>
          </cell>
          <cell r="E711" t="str">
            <v xml:space="preserve">3010-48-4 EG        </v>
          </cell>
          <cell r="F711">
            <v>153</v>
          </cell>
        </row>
        <row r="712">
          <cell r="D712" t="str">
            <v>0642830102246</v>
          </cell>
          <cell r="E712" t="str">
            <v xml:space="preserve">3010-48-5 EG        </v>
          </cell>
          <cell r="F712">
            <v>153</v>
          </cell>
        </row>
        <row r="713">
          <cell r="D713" t="str">
            <v>0642830102261</v>
          </cell>
          <cell r="E713" t="str">
            <v xml:space="preserve">3010-48-6 EG        </v>
          </cell>
          <cell r="F713">
            <v>153</v>
          </cell>
        </row>
        <row r="714">
          <cell r="D714" t="str">
            <v>0642830102287</v>
          </cell>
          <cell r="E714" t="str">
            <v xml:space="preserve">3010-48-7 EG        </v>
          </cell>
          <cell r="F714">
            <v>153</v>
          </cell>
        </row>
        <row r="715">
          <cell r="D715" t="str">
            <v>0642830102310</v>
          </cell>
          <cell r="E715" t="str">
            <v xml:space="preserve">3010-48-8 EG        </v>
          </cell>
          <cell r="F715">
            <v>153</v>
          </cell>
        </row>
        <row r="716">
          <cell r="D716" t="str">
            <v>0642830102335</v>
          </cell>
          <cell r="E716" t="str">
            <v xml:space="preserve">3010-48-9 EG        </v>
          </cell>
          <cell r="F716">
            <v>153</v>
          </cell>
        </row>
        <row r="717">
          <cell r="D717" t="str">
            <v>0642830103364</v>
          </cell>
          <cell r="E717" t="str">
            <v xml:space="preserve">3010-66-3 EG        </v>
          </cell>
          <cell r="F717">
            <v>317</v>
          </cell>
        </row>
        <row r="718">
          <cell r="D718" t="str">
            <v>0642830103400</v>
          </cell>
          <cell r="E718" t="str">
            <v xml:space="preserve">3010-66-4 EG        </v>
          </cell>
          <cell r="F718">
            <v>317</v>
          </cell>
        </row>
        <row r="719">
          <cell r="D719" t="str">
            <v>0642830103425</v>
          </cell>
          <cell r="E719" t="str">
            <v xml:space="preserve">3010-66-5 EG        </v>
          </cell>
          <cell r="F719">
            <v>304</v>
          </cell>
        </row>
        <row r="720">
          <cell r="D720" t="str">
            <v>0642830103440</v>
          </cell>
          <cell r="E720" t="str">
            <v xml:space="preserve">3010-66-6 EG        </v>
          </cell>
          <cell r="F720">
            <v>304</v>
          </cell>
        </row>
        <row r="721">
          <cell r="D721" t="str">
            <v>0642830103466</v>
          </cell>
          <cell r="E721" t="str">
            <v xml:space="preserve">3010-66-7 EG        </v>
          </cell>
          <cell r="F721">
            <v>304</v>
          </cell>
        </row>
        <row r="722">
          <cell r="D722" t="str">
            <v>0642830103494</v>
          </cell>
          <cell r="E722" t="str">
            <v xml:space="preserve">3010-66-8 EG        </v>
          </cell>
          <cell r="F722">
            <v>304</v>
          </cell>
        </row>
        <row r="723">
          <cell r="D723" t="str">
            <v>0642830103514</v>
          </cell>
          <cell r="E723" t="str">
            <v xml:space="preserve">3010-66-9 EG        </v>
          </cell>
          <cell r="F723">
            <v>304</v>
          </cell>
        </row>
        <row r="724">
          <cell r="D724" t="str">
            <v>0642830102322</v>
          </cell>
          <cell r="E724" t="str">
            <v xml:space="preserve">3010-48-9 EO        </v>
          </cell>
          <cell r="F724">
            <v>153</v>
          </cell>
        </row>
        <row r="725">
          <cell r="D725" t="str">
            <v>0642830102348</v>
          </cell>
          <cell r="E725" t="str">
            <v xml:space="preserve">3010-48-10 EO       </v>
          </cell>
          <cell r="F725">
            <v>153</v>
          </cell>
        </row>
        <row r="726">
          <cell r="D726" t="str">
            <v>0642830102363</v>
          </cell>
          <cell r="E726" t="str">
            <v xml:space="preserve">3010-48-11 EO       </v>
          </cell>
          <cell r="F726">
            <v>153</v>
          </cell>
        </row>
        <row r="727">
          <cell r="D727" t="str">
            <v>0642830102389</v>
          </cell>
          <cell r="E727" t="str">
            <v xml:space="preserve">3010-48-12 EO       </v>
          </cell>
          <cell r="F727">
            <v>153</v>
          </cell>
        </row>
        <row r="728">
          <cell r="D728" t="str">
            <v>0642830102409</v>
          </cell>
          <cell r="E728" t="str">
            <v xml:space="preserve">3010-48-13 EO       </v>
          </cell>
          <cell r="F728">
            <v>153</v>
          </cell>
        </row>
        <row r="729">
          <cell r="D729" t="str">
            <v>0642830102424</v>
          </cell>
          <cell r="E729" t="str">
            <v xml:space="preserve">3010-48-14 EO       </v>
          </cell>
          <cell r="F729">
            <v>153</v>
          </cell>
        </row>
        <row r="730">
          <cell r="D730" t="str">
            <v>0642830102440</v>
          </cell>
          <cell r="E730" t="str">
            <v xml:space="preserve">3010-48-15 EO       </v>
          </cell>
          <cell r="F730">
            <v>153</v>
          </cell>
        </row>
        <row r="731">
          <cell r="D731" t="str">
            <v>0642830102465</v>
          </cell>
          <cell r="E731" t="str">
            <v xml:space="preserve">3010-48-16 EO       </v>
          </cell>
          <cell r="F731">
            <v>153</v>
          </cell>
        </row>
        <row r="732">
          <cell r="D732" t="str">
            <v>0642830102480</v>
          </cell>
          <cell r="E732" t="str">
            <v xml:space="preserve">3010-48-17 EO       </v>
          </cell>
          <cell r="F732">
            <v>153</v>
          </cell>
        </row>
        <row r="733">
          <cell r="D733" t="str">
            <v>0642830102500</v>
          </cell>
          <cell r="E733" t="str">
            <v xml:space="preserve">3010-48-18 EO       </v>
          </cell>
          <cell r="F733">
            <v>153</v>
          </cell>
        </row>
        <row r="734">
          <cell r="D734" t="str">
            <v>0642830102526</v>
          </cell>
          <cell r="E734" t="str">
            <v xml:space="preserve">3010-48-19 EO       </v>
          </cell>
          <cell r="F734">
            <v>153</v>
          </cell>
        </row>
        <row r="735">
          <cell r="D735" t="str">
            <v>0642830102541</v>
          </cell>
          <cell r="E735" t="str">
            <v xml:space="preserve">3010-48-20 EO       </v>
          </cell>
          <cell r="F735">
            <v>153</v>
          </cell>
        </row>
        <row r="736">
          <cell r="D736" t="str">
            <v>0642830102567</v>
          </cell>
          <cell r="E736" t="str">
            <v xml:space="preserve">3010-48-21 EO       </v>
          </cell>
          <cell r="F736">
            <v>153</v>
          </cell>
        </row>
        <row r="737">
          <cell r="D737" t="str">
            <v>0642830102582</v>
          </cell>
          <cell r="E737" t="str">
            <v xml:space="preserve">3010-48-22 EO       </v>
          </cell>
          <cell r="F737">
            <v>153</v>
          </cell>
        </row>
        <row r="738">
          <cell r="D738" t="str">
            <v>0642830102602</v>
          </cell>
          <cell r="E738" t="str">
            <v xml:space="preserve">3010-48-23 EO       </v>
          </cell>
          <cell r="F738">
            <v>153</v>
          </cell>
        </row>
        <row r="739">
          <cell r="D739" t="str">
            <v>0642830102628</v>
          </cell>
          <cell r="E739" t="str">
            <v xml:space="preserve">3010-48-24 EO       </v>
          </cell>
          <cell r="F739">
            <v>153</v>
          </cell>
        </row>
        <row r="740">
          <cell r="D740" t="str">
            <v>0642830102643</v>
          </cell>
          <cell r="E740" t="str">
            <v xml:space="preserve">3010-48-25 EO       </v>
          </cell>
          <cell r="F740">
            <v>153</v>
          </cell>
        </row>
        <row r="741">
          <cell r="D741" t="str">
            <v>0642830102669</v>
          </cell>
          <cell r="E741" t="str">
            <v xml:space="preserve">3010-48-26 EO       </v>
          </cell>
          <cell r="F741">
            <v>153</v>
          </cell>
        </row>
        <row r="742">
          <cell r="D742" t="str">
            <v>0642830102684</v>
          </cell>
          <cell r="E742" t="str">
            <v xml:space="preserve">3010-48-27 EO       </v>
          </cell>
          <cell r="F742">
            <v>153</v>
          </cell>
        </row>
        <row r="743">
          <cell r="D743" t="str">
            <v>0642830102704</v>
          </cell>
          <cell r="E743" t="str">
            <v xml:space="preserve">3010-48-28 EO       </v>
          </cell>
          <cell r="F743">
            <v>153</v>
          </cell>
        </row>
        <row r="744">
          <cell r="D744" t="str">
            <v>0642830102720</v>
          </cell>
          <cell r="E744" t="str">
            <v xml:space="preserve">3010-48-29 EO       </v>
          </cell>
          <cell r="F744">
            <v>153</v>
          </cell>
        </row>
        <row r="745">
          <cell r="D745" t="str">
            <v>0642830102745</v>
          </cell>
          <cell r="E745" t="str">
            <v xml:space="preserve">3010-48-30 EO       </v>
          </cell>
          <cell r="F745">
            <v>153</v>
          </cell>
        </row>
        <row r="746">
          <cell r="D746" t="str">
            <v>0642830102760</v>
          </cell>
          <cell r="E746" t="str">
            <v xml:space="preserve">3010-48-31 EO       </v>
          </cell>
          <cell r="F746">
            <v>153</v>
          </cell>
        </row>
        <row r="747">
          <cell r="D747" t="str">
            <v>0642830102786</v>
          </cell>
          <cell r="E747" t="str">
            <v xml:space="preserve">3010-48-32 EO       </v>
          </cell>
          <cell r="F747">
            <v>153</v>
          </cell>
        </row>
        <row r="748">
          <cell r="D748" t="str">
            <v>0642830102806</v>
          </cell>
          <cell r="E748" t="str">
            <v xml:space="preserve">3010-48-33 EO       </v>
          </cell>
          <cell r="F748">
            <v>153</v>
          </cell>
        </row>
        <row r="749">
          <cell r="D749" t="str">
            <v>0642830102821</v>
          </cell>
          <cell r="E749" t="str">
            <v xml:space="preserve">3010-48-34 EO       </v>
          </cell>
          <cell r="F749">
            <v>153</v>
          </cell>
        </row>
        <row r="750">
          <cell r="D750" t="str">
            <v>0642830102847</v>
          </cell>
          <cell r="E750" t="str">
            <v xml:space="preserve">3010-48-35 EO       </v>
          </cell>
          <cell r="F750">
            <v>153</v>
          </cell>
        </row>
        <row r="751">
          <cell r="D751" t="str">
            <v>0642830102862</v>
          </cell>
          <cell r="E751" t="str">
            <v xml:space="preserve">3010-48-36 EO       </v>
          </cell>
          <cell r="F751">
            <v>153</v>
          </cell>
        </row>
        <row r="752">
          <cell r="D752" t="str">
            <v>0642830102888</v>
          </cell>
          <cell r="E752" t="str">
            <v xml:space="preserve">3010-48-37 EO       </v>
          </cell>
          <cell r="F752">
            <v>153</v>
          </cell>
        </row>
        <row r="753">
          <cell r="D753" t="str">
            <v>0642830102908</v>
          </cell>
          <cell r="E753" t="str">
            <v xml:space="preserve">3010-48-38 EO       </v>
          </cell>
          <cell r="F753">
            <v>153</v>
          </cell>
        </row>
        <row r="754">
          <cell r="D754" t="str">
            <v>0642830102923</v>
          </cell>
          <cell r="E754" t="str">
            <v xml:space="preserve">3010-48-39 EO       </v>
          </cell>
          <cell r="F754">
            <v>153</v>
          </cell>
        </row>
        <row r="755">
          <cell r="D755" t="str">
            <v>0642830102949</v>
          </cell>
          <cell r="E755" t="str">
            <v xml:space="preserve">3010-48-40 EO       </v>
          </cell>
          <cell r="F755">
            <v>153</v>
          </cell>
        </row>
        <row r="756">
          <cell r="D756" t="str">
            <v>0642830102964</v>
          </cell>
          <cell r="E756" t="str">
            <v xml:space="preserve">3010-48-41 EO       </v>
          </cell>
          <cell r="F756">
            <v>153</v>
          </cell>
        </row>
        <row r="757">
          <cell r="D757" t="str">
            <v>0642830102980</v>
          </cell>
          <cell r="E757" t="str">
            <v xml:space="preserve">3010-48-42 EO       </v>
          </cell>
          <cell r="F757">
            <v>153</v>
          </cell>
        </row>
        <row r="758">
          <cell r="D758" t="str">
            <v>0642830103501</v>
          </cell>
          <cell r="E758" t="str">
            <v xml:space="preserve">3010-66-9 EO        </v>
          </cell>
          <cell r="F758">
            <v>321</v>
          </cell>
        </row>
        <row r="759">
          <cell r="D759" t="str">
            <v>0642830103527</v>
          </cell>
          <cell r="E759" t="str">
            <v xml:space="preserve">3010-66-10 EO       </v>
          </cell>
          <cell r="F759">
            <v>321</v>
          </cell>
        </row>
        <row r="760">
          <cell r="D760" t="str">
            <v>0642830103542</v>
          </cell>
          <cell r="E760" t="str">
            <v xml:space="preserve">3010-66-11 EO       </v>
          </cell>
          <cell r="F760">
            <v>321</v>
          </cell>
        </row>
        <row r="761">
          <cell r="D761" t="str">
            <v>0642830103568</v>
          </cell>
          <cell r="E761" t="str">
            <v xml:space="preserve">3010-66-12 EO       </v>
          </cell>
          <cell r="F761">
            <v>321</v>
          </cell>
        </row>
        <row r="762">
          <cell r="D762" t="str">
            <v>0642830103583</v>
          </cell>
          <cell r="E762" t="str">
            <v xml:space="preserve">3010-66-13 EO       </v>
          </cell>
          <cell r="F762">
            <v>321</v>
          </cell>
        </row>
        <row r="763">
          <cell r="D763" t="str">
            <v>0642830103603</v>
          </cell>
          <cell r="E763" t="str">
            <v xml:space="preserve">3010-66-14 EO       </v>
          </cell>
          <cell r="F763">
            <v>321</v>
          </cell>
        </row>
        <row r="764">
          <cell r="D764" t="str">
            <v>0642830103629</v>
          </cell>
          <cell r="E764" t="str">
            <v xml:space="preserve">3010-66-15 EO       </v>
          </cell>
          <cell r="F764">
            <v>321</v>
          </cell>
        </row>
        <row r="765">
          <cell r="D765" t="str">
            <v>0642830103644</v>
          </cell>
          <cell r="E765" t="str">
            <v xml:space="preserve">3010-66-16 EO       </v>
          </cell>
          <cell r="F765">
            <v>321</v>
          </cell>
        </row>
        <row r="766">
          <cell r="D766" t="str">
            <v>0642830103660</v>
          </cell>
          <cell r="E766" t="str">
            <v xml:space="preserve">3010-66-17 EO       </v>
          </cell>
          <cell r="F766">
            <v>321</v>
          </cell>
        </row>
        <row r="767">
          <cell r="D767" t="str">
            <v>0642830103685</v>
          </cell>
          <cell r="E767" t="str">
            <v xml:space="preserve">3010-66-18 EO       </v>
          </cell>
          <cell r="F767">
            <v>321</v>
          </cell>
        </row>
        <row r="768">
          <cell r="D768" t="str">
            <v>0642830103705</v>
          </cell>
          <cell r="E768" t="str">
            <v xml:space="preserve">3010-66-19 EO       </v>
          </cell>
          <cell r="F768">
            <v>321</v>
          </cell>
        </row>
        <row r="769">
          <cell r="D769" t="str">
            <v>0642830103720</v>
          </cell>
          <cell r="E769" t="str">
            <v xml:space="preserve">3010-66-20 EO       </v>
          </cell>
          <cell r="F769">
            <v>321</v>
          </cell>
        </row>
        <row r="770">
          <cell r="D770" t="str">
            <v>0642830103746</v>
          </cell>
          <cell r="E770" t="str">
            <v xml:space="preserve">3010-66-21 EO       </v>
          </cell>
          <cell r="F770">
            <v>321</v>
          </cell>
        </row>
        <row r="771">
          <cell r="D771" t="str">
            <v>0642830103761</v>
          </cell>
          <cell r="E771" t="str">
            <v xml:space="preserve">3010-66-22 EO       </v>
          </cell>
          <cell r="F771">
            <v>321</v>
          </cell>
        </row>
        <row r="772">
          <cell r="D772" t="str">
            <v>0642830103787</v>
          </cell>
          <cell r="E772" t="str">
            <v xml:space="preserve">3010-66-23 EO       </v>
          </cell>
          <cell r="F772">
            <v>321</v>
          </cell>
        </row>
        <row r="773">
          <cell r="D773" t="str">
            <v>0642830103807</v>
          </cell>
          <cell r="E773" t="str">
            <v xml:space="preserve">3010-66-24 EO       </v>
          </cell>
          <cell r="F773">
            <v>321</v>
          </cell>
        </row>
        <row r="774">
          <cell r="D774" t="str">
            <v>0642830103822</v>
          </cell>
          <cell r="E774" t="str">
            <v xml:space="preserve">3010-66-25 EO       </v>
          </cell>
          <cell r="F774">
            <v>321</v>
          </cell>
        </row>
        <row r="775">
          <cell r="D775" t="str">
            <v>0642830103848</v>
          </cell>
          <cell r="E775" t="str">
            <v xml:space="preserve">3010-66-26 EO       </v>
          </cell>
          <cell r="F775">
            <v>321</v>
          </cell>
        </row>
        <row r="776">
          <cell r="D776" t="str">
            <v>0642830103863</v>
          </cell>
          <cell r="E776" t="str">
            <v xml:space="preserve">3010-66-27 EO       </v>
          </cell>
          <cell r="F776">
            <v>321</v>
          </cell>
        </row>
        <row r="777">
          <cell r="D777" t="str">
            <v>0642830103889</v>
          </cell>
          <cell r="E777" t="str">
            <v xml:space="preserve">3010-66-28 EO       </v>
          </cell>
          <cell r="F777">
            <v>321</v>
          </cell>
        </row>
        <row r="778">
          <cell r="D778" t="str">
            <v>0642830103909</v>
          </cell>
          <cell r="E778" t="str">
            <v xml:space="preserve">3010-66-29 EO       </v>
          </cell>
          <cell r="F778">
            <v>321</v>
          </cell>
        </row>
        <row r="779">
          <cell r="D779" t="str">
            <v>0642830103924</v>
          </cell>
          <cell r="E779" t="str">
            <v xml:space="preserve">3010-66-30 EO       </v>
          </cell>
          <cell r="F779">
            <v>321</v>
          </cell>
        </row>
        <row r="780">
          <cell r="D780" t="str">
            <v>0642830103940</v>
          </cell>
          <cell r="E780" t="str">
            <v xml:space="preserve">3010-66-31 EO       </v>
          </cell>
          <cell r="F780">
            <v>321</v>
          </cell>
        </row>
        <row r="781">
          <cell r="D781" t="str">
            <v>0642830103965</v>
          </cell>
          <cell r="E781" t="str">
            <v xml:space="preserve">3010-66-32 EO       </v>
          </cell>
          <cell r="F781">
            <v>321</v>
          </cell>
        </row>
        <row r="782">
          <cell r="D782" t="str">
            <v>0642830103980</v>
          </cell>
          <cell r="E782" t="str">
            <v xml:space="preserve">3010-66-33 EO       </v>
          </cell>
          <cell r="F782">
            <v>321</v>
          </cell>
        </row>
        <row r="783">
          <cell r="D783" t="str">
            <v>0642830104003</v>
          </cell>
          <cell r="E783" t="str">
            <v xml:space="preserve">3010-66-34 EO       </v>
          </cell>
          <cell r="F783">
            <v>321</v>
          </cell>
        </row>
        <row r="784">
          <cell r="D784" t="str">
            <v>0642830104029</v>
          </cell>
          <cell r="E784" t="str">
            <v xml:space="preserve">3010-66-35 EO       </v>
          </cell>
          <cell r="F784">
            <v>321</v>
          </cell>
        </row>
        <row r="785">
          <cell r="D785" t="str">
            <v>0642830104044</v>
          </cell>
          <cell r="E785" t="str">
            <v xml:space="preserve">3010-66-36 EO       </v>
          </cell>
          <cell r="F785">
            <v>321</v>
          </cell>
        </row>
        <row r="786">
          <cell r="D786" t="str">
            <v>0642830104060</v>
          </cell>
          <cell r="E786" t="str">
            <v xml:space="preserve">3010-66-37 EO       </v>
          </cell>
          <cell r="F786">
            <v>321</v>
          </cell>
        </row>
        <row r="787">
          <cell r="D787" t="str">
            <v>0642830104085</v>
          </cell>
          <cell r="E787" t="str">
            <v xml:space="preserve">3010-66-38 EO       </v>
          </cell>
          <cell r="F787">
            <v>321</v>
          </cell>
        </row>
        <row r="788">
          <cell r="D788" t="str">
            <v>0642830104105</v>
          </cell>
          <cell r="E788" t="str">
            <v xml:space="preserve">3010-66-39 EO       </v>
          </cell>
          <cell r="F788">
            <v>321</v>
          </cell>
        </row>
        <row r="789">
          <cell r="D789" t="str">
            <v>0642830104120</v>
          </cell>
          <cell r="E789" t="str">
            <v xml:space="preserve">3010-66-40 EO       </v>
          </cell>
          <cell r="F789">
            <v>321</v>
          </cell>
        </row>
        <row r="790">
          <cell r="D790" t="str">
            <v>0642830104146</v>
          </cell>
          <cell r="E790" t="str">
            <v xml:space="preserve">3010-66-41 EO       </v>
          </cell>
          <cell r="F790">
            <v>321</v>
          </cell>
        </row>
        <row r="791">
          <cell r="D791" t="str">
            <v>0642830104161</v>
          </cell>
          <cell r="E791" t="str">
            <v xml:space="preserve">3010-66-42 EO       </v>
          </cell>
          <cell r="F791">
            <v>321</v>
          </cell>
        </row>
        <row r="792">
          <cell r="D792" t="str">
            <v>0642830104187</v>
          </cell>
          <cell r="E792" t="str">
            <v xml:space="preserve">3010-66-43 EO       </v>
          </cell>
          <cell r="F792">
            <v>321</v>
          </cell>
        </row>
        <row r="793">
          <cell r="D793" t="str">
            <v>0642830104207</v>
          </cell>
          <cell r="E793" t="str">
            <v xml:space="preserve">3010-66-44 EO       </v>
          </cell>
          <cell r="F793">
            <v>321</v>
          </cell>
        </row>
        <row r="794">
          <cell r="D794" t="str">
            <v>0642830104222</v>
          </cell>
          <cell r="E794" t="str">
            <v xml:space="preserve">3010-66-45 EO       </v>
          </cell>
          <cell r="F794">
            <v>321</v>
          </cell>
        </row>
        <row r="795">
          <cell r="D795" t="str">
            <v>0642830104248</v>
          </cell>
          <cell r="E795" t="str">
            <v xml:space="preserve">3010-66-46 EO       </v>
          </cell>
          <cell r="F795">
            <v>321</v>
          </cell>
        </row>
        <row r="796">
          <cell r="D796" t="str">
            <v>0642830104263</v>
          </cell>
          <cell r="E796" t="str">
            <v xml:space="preserve">3010-66-47 EO       </v>
          </cell>
          <cell r="F796">
            <v>321</v>
          </cell>
        </row>
        <row r="797">
          <cell r="D797" t="str">
            <v>0642830104289</v>
          </cell>
          <cell r="E797" t="str">
            <v xml:space="preserve">3010-66-48 EO       </v>
          </cell>
          <cell r="F797">
            <v>321</v>
          </cell>
        </row>
        <row r="798">
          <cell r="D798" t="str">
            <v>0642830104309</v>
          </cell>
          <cell r="E798" t="str">
            <v xml:space="preserve">3010-66-49 EO       </v>
          </cell>
          <cell r="F798">
            <v>321</v>
          </cell>
        </row>
        <row r="799">
          <cell r="D799" t="str">
            <v>0642830104324</v>
          </cell>
          <cell r="E799" t="str">
            <v xml:space="preserve">3010-66-50 EO       </v>
          </cell>
          <cell r="F799">
            <v>321</v>
          </cell>
        </row>
        <row r="800">
          <cell r="D800" t="str">
            <v>0642830104340</v>
          </cell>
          <cell r="E800" t="str">
            <v xml:space="preserve">3010-66-51 EO       </v>
          </cell>
          <cell r="F800">
            <v>321</v>
          </cell>
        </row>
        <row r="801">
          <cell r="D801" t="str">
            <v>0642830104365</v>
          </cell>
          <cell r="E801" t="str">
            <v xml:space="preserve">3010-66-52 EO       </v>
          </cell>
          <cell r="F801">
            <v>321</v>
          </cell>
        </row>
        <row r="802">
          <cell r="D802" t="str">
            <v>0642830104380</v>
          </cell>
          <cell r="E802" t="str">
            <v xml:space="preserve">3010-66-53 EO       </v>
          </cell>
          <cell r="F802">
            <v>321</v>
          </cell>
        </row>
        <row r="803">
          <cell r="D803" t="str">
            <v>0642830104400</v>
          </cell>
          <cell r="E803" t="str">
            <v xml:space="preserve">3010-66-54 EO       </v>
          </cell>
          <cell r="F803">
            <v>321</v>
          </cell>
        </row>
        <row r="804">
          <cell r="D804" t="str">
            <v>0642830104426</v>
          </cell>
          <cell r="E804" t="str">
            <v xml:space="preserve">3010-66-55 EO       </v>
          </cell>
          <cell r="F804">
            <v>321</v>
          </cell>
        </row>
        <row r="805">
          <cell r="D805" t="str">
            <v>0642830104441</v>
          </cell>
          <cell r="E805" t="str">
            <v xml:space="preserve">3010-66-56 EO       </v>
          </cell>
          <cell r="F805">
            <v>321</v>
          </cell>
        </row>
        <row r="806">
          <cell r="D806" t="str">
            <v>0642830104467</v>
          </cell>
          <cell r="E806" t="str">
            <v xml:space="preserve">3010-66-57 EO       </v>
          </cell>
          <cell r="F806">
            <v>321</v>
          </cell>
        </row>
        <row r="807">
          <cell r="D807" t="str">
            <v>0642830104482</v>
          </cell>
          <cell r="E807" t="str">
            <v xml:space="preserve">3010-66-58 EO       </v>
          </cell>
          <cell r="F807">
            <v>321</v>
          </cell>
        </row>
        <row r="808">
          <cell r="D808" t="str">
            <v>0642830104502</v>
          </cell>
          <cell r="E808" t="str">
            <v xml:space="preserve">3010-66-59 EO       </v>
          </cell>
          <cell r="F808">
            <v>321</v>
          </cell>
        </row>
        <row r="809">
          <cell r="D809" t="str">
            <v>0642830104528</v>
          </cell>
          <cell r="E809" t="str">
            <v xml:space="preserve">3010-66-60 EO       </v>
          </cell>
          <cell r="F809">
            <v>321</v>
          </cell>
        </row>
        <row r="810">
          <cell r="D810" t="str">
            <v>0642830106005</v>
          </cell>
          <cell r="E810" t="str">
            <v xml:space="preserve">3010-48-4 K         </v>
          </cell>
          <cell r="F810">
            <v>236</v>
          </cell>
        </row>
        <row r="811">
          <cell r="D811" t="str">
            <v>0642830106020</v>
          </cell>
          <cell r="E811" t="str">
            <v xml:space="preserve">3010-48-5 K         </v>
          </cell>
          <cell r="F811">
            <v>236</v>
          </cell>
        </row>
        <row r="812">
          <cell r="D812" t="str">
            <v>0642830106046</v>
          </cell>
          <cell r="E812" t="str">
            <v xml:space="preserve">3010-48-6 K         </v>
          </cell>
          <cell r="F812">
            <v>236</v>
          </cell>
        </row>
        <row r="813">
          <cell r="D813" t="str">
            <v>0642830106061</v>
          </cell>
          <cell r="E813" t="str">
            <v xml:space="preserve">3010-48-7 K         </v>
          </cell>
          <cell r="F813">
            <v>236</v>
          </cell>
        </row>
        <row r="814">
          <cell r="D814" t="str">
            <v>0642830106087</v>
          </cell>
          <cell r="E814" t="str">
            <v xml:space="preserve">3010-48-8 K         </v>
          </cell>
          <cell r="F814">
            <v>236</v>
          </cell>
        </row>
        <row r="815">
          <cell r="D815" t="str">
            <v>0642830106107</v>
          </cell>
          <cell r="E815" t="str">
            <v xml:space="preserve">3010-48-9 K         </v>
          </cell>
          <cell r="F815">
            <v>236</v>
          </cell>
        </row>
        <row r="816">
          <cell r="D816" t="str">
            <v>0642830106122</v>
          </cell>
          <cell r="E816" t="str">
            <v xml:space="preserve">3010-48-10 K        </v>
          </cell>
          <cell r="F816">
            <v>236</v>
          </cell>
        </row>
        <row r="817">
          <cell r="D817" t="str">
            <v>0642830106148</v>
          </cell>
          <cell r="E817" t="str">
            <v xml:space="preserve">3010-48-11 K        </v>
          </cell>
          <cell r="F817">
            <v>236</v>
          </cell>
        </row>
        <row r="818">
          <cell r="D818" t="str">
            <v>0642830106163</v>
          </cell>
          <cell r="E818" t="str">
            <v xml:space="preserve">3010-48-12 K        </v>
          </cell>
          <cell r="F818">
            <v>236</v>
          </cell>
        </row>
        <row r="819">
          <cell r="D819" t="str">
            <v>0642830106189</v>
          </cell>
          <cell r="E819" t="str">
            <v xml:space="preserve">3010-48-13 K        </v>
          </cell>
          <cell r="F819">
            <v>236</v>
          </cell>
        </row>
        <row r="820">
          <cell r="D820" t="str">
            <v>0642830106209</v>
          </cell>
          <cell r="E820" t="str">
            <v xml:space="preserve">3010-48-14 K        </v>
          </cell>
          <cell r="F820">
            <v>236</v>
          </cell>
        </row>
        <row r="821">
          <cell r="D821" t="str">
            <v>0642830106224</v>
          </cell>
          <cell r="E821" t="str">
            <v xml:space="preserve">3010-48-16 K        </v>
          </cell>
          <cell r="F821">
            <v>236</v>
          </cell>
        </row>
        <row r="822">
          <cell r="D822" t="str">
            <v>0642830106237</v>
          </cell>
          <cell r="E822" t="str">
            <v xml:space="preserve">3010-48-17 K        </v>
          </cell>
          <cell r="F822">
            <v>236</v>
          </cell>
        </row>
        <row r="823">
          <cell r="D823" t="str">
            <v>0642830106240</v>
          </cell>
          <cell r="E823" t="str">
            <v xml:space="preserve">3010-48-18 K        </v>
          </cell>
          <cell r="F823">
            <v>236</v>
          </cell>
        </row>
        <row r="824">
          <cell r="D824" t="str">
            <v>0642830106265</v>
          </cell>
          <cell r="E824" t="str">
            <v xml:space="preserve">3010-48-20 K        </v>
          </cell>
          <cell r="F824">
            <v>236</v>
          </cell>
        </row>
        <row r="825">
          <cell r="D825" t="str">
            <v>0642830106280</v>
          </cell>
          <cell r="E825" t="str">
            <v xml:space="preserve">3010-48-22 K        </v>
          </cell>
          <cell r="F825">
            <v>236</v>
          </cell>
        </row>
        <row r="826">
          <cell r="D826" t="str">
            <v>0642830106300</v>
          </cell>
          <cell r="E826" t="str">
            <v xml:space="preserve">3010-48-24 K        </v>
          </cell>
          <cell r="F826">
            <v>236</v>
          </cell>
        </row>
        <row r="827">
          <cell r="D827" t="str">
            <v>0642830106326</v>
          </cell>
          <cell r="E827" t="str">
            <v xml:space="preserve">3010-48-25 K        </v>
          </cell>
          <cell r="F827">
            <v>236</v>
          </cell>
        </row>
        <row r="828">
          <cell r="D828" t="str">
            <v>0642830106341</v>
          </cell>
          <cell r="E828" t="str">
            <v xml:space="preserve">3010-48-28 K        </v>
          </cell>
          <cell r="F828">
            <v>236</v>
          </cell>
        </row>
        <row r="829">
          <cell r="D829" t="str">
            <v>0642830106367</v>
          </cell>
          <cell r="E829" t="str">
            <v xml:space="preserve">3010-48-30 K        </v>
          </cell>
          <cell r="F829">
            <v>236</v>
          </cell>
        </row>
        <row r="830">
          <cell r="D830" t="str">
            <v>0642830108007</v>
          </cell>
          <cell r="E830" t="str">
            <v xml:space="preserve">3010-66-4 K         </v>
          </cell>
          <cell r="F830">
            <v>456</v>
          </cell>
        </row>
        <row r="831">
          <cell r="D831" t="str">
            <v>0642830108022</v>
          </cell>
          <cell r="E831" t="str">
            <v xml:space="preserve">3010-66-5 K         </v>
          </cell>
          <cell r="F831">
            <v>456</v>
          </cell>
        </row>
        <row r="832">
          <cell r="D832" t="str">
            <v>0642830108048</v>
          </cell>
          <cell r="E832" t="str">
            <v xml:space="preserve">3010-66-6 K         </v>
          </cell>
          <cell r="F832">
            <v>456</v>
          </cell>
        </row>
        <row r="833">
          <cell r="D833" t="str">
            <v>0642830108063</v>
          </cell>
          <cell r="E833" t="str">
            <v xml:space="preserve">3010-66-7 K         </v>
          </cell>
          <cell r="F833">
            <v>456</v>
          </cell>
        </row>
        <row r="834">
          <cell r="D834" t="str">
            <v>0642830108089</v>
          </cell>
          <cell r="E834" t="str">
            <v xml:space="preserve">3010-66-8 K         </v>
          </cell>
          <cell r="F834">
            <v>456</v>
          </cell>
        </row>
        <row r="835">
          <cell r="D835" t="str">
            <v>0642830108109</v>
          </cell>
          <cell r="E835" t="str">
            <v xml:space="preserve">3010-66-9 K         </v>
          </cell>
          <cell r="F835">
            <v>456</v>
          </cell>
        </row>
        <row r="836">
          <cell r="D836" t="str">
            <v>0642830108124</v>
          </cell>
          <cell r="E836" t="str">
            <v xml:space="preserve">3010-66-10 K        </v>
          </cell>
          <cell r="F836">
            <v>456</v>
          </cell>
        </row>
        <row r="837">
          <cell r="D837" t="str">
            <v>0642830108140</v>
          </cell>
          <cell r="E837" t="str">
            <v xml:space="preserve">3010-66-11 K        </v>
          </cell>
          <cell r="F837">
            <v>456</v>
          </cell>
        </row>
        <row r="838">
          <cell r="D838" t="str">
            <v>0642830108165</v>
          </cell>
          <cell r="E838" t="str">
            <v xml:space="preserve">3010-66-12 K        </v>
          </cell>
          <cell r="F838">
            <v>456</v>
          </cell>
        </row>
        <row r="839">
          <cell r="D839" t="str">
            <v>0642830108180</v>
          </cell>
          <cell r="E839" t="str">
            <v xml:space="preserve">3010-66-13 K        </v>
          </cell>
          <cell r="F839">
            <v>456</v>
          </cell>
        </row>
        <row r="840">
          <cell r="D840" t="str">
            <v>0642830108200</v>
          </cell>
          <cell r="E840" t="str">
            <v xml:space="preserve">3010-66-14 K        </v>
          </cell>
          <cell r="F840">
            <v>456</v>
          </cell>
        </row>
        <row r="841">
          <cell r="D841" t="str">
            <v>0642830108226</v>
          </cell>
          <cell r="E841" t="str">
            <v xml:space="preserve">3010-66-16 K        </v>
          </cell>
          <cell r="F841">
            <v>456</v>
          </cell>
        </row>
        <row r="842">
          <cell r="D842" t="str">
            <v>0642830108241</v>
          </cell>
          <cell r="E842" t="str">
            <v xml:space="preserve">3010-66-18 K        </v>
          </cell>
          <cell r="F842">
            <v>456</v>
          </cell>
        </row>
        <row r="843">
          <cell r="D843" t="str">
            <v>0642830108254</v>
          </cell>
          <cell r="E843" t="str">
            <v xml:space="preserve">3010-66-19 K        </v>
          </cell>
          <cell r="F843">
            <v>456</v>
          </cell>
        </row>
        <row r="844">
          <cell r="D844" t="str">
            <v>0642830108267</v>
          </cell>
          <cell r="E844" t="str">
            <v xml:space="preserve">3010-66-20 K        </v>
          </cell>
          <cell r="F844">
            <v>456</v>
          </cell>
        </row>
        <row r="845">
          <cell r="D845" t="str">
            <v>0642830108282</v>
          </cell>
          <cell r="E845" t="str">
            <v xml:space="preserve">3010-66-22 K        </v>
          </cell>
          <cell r="F845">
            <v>456</v>
          </cell>
        </row>
        <row r="846">
          <cell r="D846" t="str">
            <v>0642830108302</v>
          </cell>
          <cell r="E846" t="str">
            <v xml:space="preserve">3010-66-24 K        </v>
          </cell>
          <cell r="F846">
            <v>456</v>
          </cell>
        </row>
        <row r="847">
          <cell r="D847" t="str">
            <v>0642830108328</v>
          </cell>
          <cell r="E847" t="str">
            <v xml:space="preserve">3010-66-25 K        </v>
          </cell>
          <cell r="F847">
            <v>456</v>
          </cell>
        </row>
        <row r="848">
          <cell r="D848" t="str">
            <v>0642830108343</v>
          </cell>
          <cell r="E848" t="str">
            <v xml:space="preserve">3010-66-28 K        </v>
          </cell>
          <cell r="F848">
            <v>456</v>
          </cell>
        </row>
        <row r="849">
          <cell r="D849" t="str">
            <v>0642830108369</v>
          </cell>
          <cell r="E849" t="str">
            <v xml:space="preserve">3010-66-30 K        </v>
          </cell>
          <cell r="F849">
            <v>456</v>
          </cell>
        </row>
        <row r="850">
          <cell r="D850" t="str">
            <v>0642830108384</v>
          </cell>
          <cell r="E850" t="str">
            <v xml:space="preserve">3010-66-32 K        </v>
          </cell>
          <cell r="F850">
            <v>456</v>
          </cell>
        </row>
        <row r="851">
          <cell r="D851" t="str">
            <v>0642830108404</v>
          </cell>
          <cell r="E851" t="str">
            <v xml:space="preserve">3010-66-36 K        </v>
          </cell>
          <cell r="F851">
            <v>456</v>
          </cell>
        </row>
        <row r="852">
          <cell r="D852" t="str">
            <v>0642830108420</v>
          </cell>
          <cell r="E852" t="str">
            <v xml:space="preserve">3010-66-40 K        </v>
          </cell>
          <cell r="F852">
            <v>456</v>
          </cell>
        </row>
        <row r="853">
          <cell r="D853" t="str">
            <v>0642830105004</v>
          </cell>
          <cell r="E853" t="str">
            <v xml:space="preserve">3010-48-4 S         </v>
          </cell>
          <cell r="F853">
            <v>300</v>
          </cell>
        </row>
        <row r="854">
          <cell r="D854" t="str">
            <v>0642830105020</v>
          </cell>
          <cell r="E854" t="str">
            <v xml:space="preserve">3010-48-5 S         </v>
          </cell>
          <cell r="F854">
            <v>300</v>
          </cell>
        </row>
        <row r="855">
          <cell r="D855" t="str">
            <v>0642830105045</v>
          </cell>
          <cell r="E855" t="str">
            <v xml:space="preserve">3010-48-6 S         </v>
          </cell>
          <cell r="F855">
            <v>236</v>
          </cell>
        </row>
        <row r="856">
          <cell r="D856" t="str">
            <v>0642830105060</v>
          </cell>
          <cell r="E856" t="str">
            <v xml:space="preserve">3010-48-7 S         </v>
          </cell>
          <cell r="F856">
            <v>236</v>
          </cell>
        </row>
        <row r="857">
          <cell r="D857" t="str">
            <v>0642830105086</v>
          </cell>
          <cell r="E857" t="str">
            <v xml:space="preserve">3010-48-8 S         </v>
          </cell>
          <cell r="F857">
            <v>236</v>
          </cell>
        </row>
        <row r="858">
          <cell r="D858" t="str">
            <v>0642830105106</v>
          </cell>
          <cell r="E858" t="str">
            <v xml:space="preserve">3010-48-9 S         </v>
          </cell>
          <cell r="F858">
            <v>236</v>
          </cell>
        </row>
        <row r="859">
          <cell r="D859" t="str">
            <v>0642830105121</v>
          </cell>
          <cell r="E859" t="str">
            <v xml:space="preserve">3010-48-10 S        </v>
          </cell>
          <cell r="F859">
            <v>236</v>
          </cell>
        </row>
        <row r="860">
          <cell r="D860" t="str">
            <v>0642830105147</v>
          </cell>
          <cell r="E860" t="str">
            <v xml:space="preserve">3010-48-11 S        </v>
          </cell>
          <cell r="F860">
            <v>236</v>
          </cell>
        </row>
        <row r="861">
          <cell r="D861" t="str">
            <v>0642830105162</v>
          </cell>
          <cell r="E861" t="str">
            <v xml:space="preserve">3010-48-12 S        </v>
          </cell>
          <cell r="F861">
            <v>236</v>
          </cell>
        </row>
        <row r="862">
          <cell r="D862" t="str">
            <v>0642830105188</v>
          </cell>
          <cell r="E862" t="str">
            <v xml:space="preserve">3010-48-13 S        </v>
          </cell>
          <cell r="F862">
            <v>236</v>
          </cell>
        </row>
        <row r="863">
          <cell r="D863" t="str">
            <v>0642830105208</v>
          </cell>
          <cell r="E863" t="str">
            <v xml:space="preserve">3010-48-14 S        </v>
          </cell>
          <cell r="F863">
            <v>236</v>
          </cell>
        </row>
        <row r="864">
          <cell r="D864" t="str">
            <v>0642830105223</v>
          </cell>
          <cell r="E864" t="str">
            <v xml:space="preserve">3010-48-15 S        </v>
          </cell>
          <cell r="F864">
            <v>236</v>
          </cell>
        </row>
        <row r="865">
          <cell r="D865" t="str">
            <v>0642830105249</v>
          </cell>
          <cell r="E865" t="str">
            <v xml:space="preserve">3010-48-16 S        </v>
          </cell>
          <cell r="F865">
            <v>236</v>
          </cell>
        </row>
        <row r="866">
          <cell r="D866" t="str">
            <v>0642830105264</v>
          </cell>
          <cell r="E866" t="str">
            <v xml:space="preserve">3010-48-17 S        </v>
          </cell>
          <cell r="F866">
            <v>236</v>
          </cell>
        </row>
        <row r="867">
          <cell r="D867" t="str">
            <v>0642830105300</v>
          </cell>
          <cell r="E867" t="str">
            <v xml:space="preserve">3010-48-19 S        </v>
          </cell>
          <cell r="F867">
            <v>236</v>
          </cell>
        </row>
        <row r="868">
          <cell r="D868" t="str">
            <v>0642830105366</v>
          </cell>
          <cell r="E868" t="str">
            <v xml:space="preserve">3010-48-22 S        </v>
          </cell>
          <cell r="F868">
            <v>236</v>
          </cell>
        </row>
        <row r="869">
          <cell r="D869" t="str">
            <v>0642830105401</v>
          </cell>
          <cell r="E869" t="str">
            <v xml:space="preserve">3010-48-24 S        </v>
          </cell>
          <cell r="F869">
            <v>236</v>
          </cell>
        </row>
        <row r="870">
          <cell r="D870" t="str">
            <v>0642830105468</v>
          </cell>
          <cell r="E870" t="str">
            <v xml:space="preserve">3010-48-27 S        </v>
          </cell>
          <cell r="F870">
            <v>236</v>
          </cell>
        </row>
        <row r="871">
          <cell r="D871" t="str">
            <v>0642830105529</v>
          </cell>
          <cell r="E871" t="str">
            <v xml:space="preserve">3010-48-30 S        </v>
          </cell>
          <cell r="F871">
            <v>236</v>
          </cell>
        </row>
        <row r="872">
          <cell r="D872" t="str">
            <v>0642830105560</v>
          </cell>
          <cell r="E872" t="str">
            <v xml:space="preserve">3010-48-32 S        </v>
          </cell>
          <cell r="F872">
            <v>236</v>
          </cell>
        </row>
        <row r="873">
          <cell r="D873" t="str">
            <v>0642830105646</v>
          </cell>
          <cell r="E873" t="str">
            <v xml:space="preserve">3010-48-36 S        </v>
          </cell>
          <cell r="F873">
            <v>236</v>
          </cell>
        </row>
        <row r="874">
          <cell r="D874" t="str">
            <v>0642830107006</v>
          </cell>
          <cell r="E874" t="str">
            <v xml:space="preserve">3010-66-4 S         </v>
          </cell>
          <cell r="F874">
            <v>421</v>
          </cell>
        </row>
        <row r="875">
          <cell r="D875" t="str">
            <v>0642830107021</v>
          </cell>
          <cell r="E875" t="str">
            <v xml:space="preserve">3010-66-5 S         </v>
          </cell>
          <cell r="F875">
            <v>421</v>
          </cell>
        </row>
        <row r="876">
          <cell r="D876" t="str">
            <v>0642830107047</v>
          </cell>
          <cell r="E876" t="str">
            <v xml:space="preserve">3010-66-6 S         </v>
          </cell>
          <cell r="F876">
            <v>421</v>
          </cell>
        </row>
        <row r="877">
          <cell r="D877" t="str">
            <v>0642830107062</v>
          </cell>
          <cell r="E877" t="str">
            <v xml:space="preserve">3010-66-7 S         </v>
          </cell>
          <cell r="F877">
            <v>421</v>
          </cell>
        </row>
        <row r="878">
          <cell r="D878" t="str">
            <v>0642830107088</v>
          </cell>
          <cell r="E878" t="str">
            <v xml:space="preserve">3010-66-8 S         </v>
          </cell>
          <cell r="F878">
            <v>421</v>
          </cell>
        </row>
        <row r="879">
          <cell r="D879" t="str">
            <v>0642830107108</v>
          </cell>
          <cell r="E879" t="str">
            <v xml:space="preserve">3010-66-9 S         </v>
          </cell>
          <cell r="F879">
            <v>421</v>
          </cell>
        </row>
        <row r="880">
          <cell r="D880" t="str">
            <v>0642830107123</v>
          </cell>
          <cell r="E880" t="str">
            <v xml:space="preserve">3010-66-10 S        </v>
          </cell>
          <cell r="F880">
            <v>421</v>
          </cell>
        </row>
        <row r="881">
          <cell r="D881" t="str">
            <v>0642830107149</v>
          </cell>
          <cell r="E881" t="str">
            <v xml:space="preserve">3010-66-11 S        </v>
          </cell>
          <cell r="F881">
            <v>421</v>
          </cell>
        </row>
        <row r="882">
          <cell r="D882" t="str">
            <v>0642830107164</v>
          </cell>
          <cell r="E882" t="str">
            <v xml:space="preserve">3010-66-12 S        </v>
          </cell>
          <cell r="F882">
            <v>421</v>
          </cell>
        </row>
        <row r="883">
          <cell r="D883" t="str">
            <v>0642830107180</v>
          </cell>
          <cell r="E883" t="str">
            <v xml:space="preserve">3010-66-13 S        </v>
          </cell>
          <cell r="F883">
            <v>421</v>
          </cell>
        </row>
        <row r="884">
          <cell r="D884" t="str">
            <v>0642830107200</v>
          </cell>
          <cell r="E884" t="str">
            <v xml:space="preserve">3010-66-14 S        </v>
          </cell>
          <cell r="F884">
            <v>421</v>
          </cell>
        </row>
        <row r="885">
          <cell r="D885" t="str">
            <v>0642830107225</v>
          </cell>
          <cell r="E885" t="str">
            <v xml:space="preserve">3010-66-15 S        </v>
          </cell>
          <cell r="F885">
            <v>421</v>
          </cell>
        </row>
        <row r="886">
          <cell r="D886" t="str">
            <v>0642830107240</v>
          </cell>
          <cell r="E886" t="str">
            <v xml:space="preserve">3010-66-16 S        </v>
          </cell>
          <cell r="F886">
            <v>421</v>
          </cell>
        </row>
        <row r="887">
          <cell r="D887" t="str">
            <v>0642830107266</v>
          </cell>
          <cell r="E887" t="str">
            <v xml:space="preserve">3010-66-17 S        </v>
          </cell>
          <cell r="F887">
            <v>421</v>
          </cell>
        </row>
        <row r="888">
          <cell r="D888" t="str">
            <v>0642830107281</v>
          </cell>
          <cell r="E888" t="str">
            <v xml:space="preserve">3010-66-19 S        </v>
          </cell>
          <cell r="F888">
            <v>421</v>
          </cell>
        </row>
        <row r="889">
          <cell r="D889" t="str">
            <v>0642830107301</v>
          </cell>
          <cell r="E889" t="str">
            <v xml:space="preserve">3010-66-22 S        </v>
          </cell>
          <cell r="F889">
            <v>421</v>
          </cell>
        </row>
        <row r="890">
          <cell r="D890" t="str">
            <v>0642830107327</v>
          </cell>
          <cell r="E890" t="str">
            <v xml:space="preserve">3010-66-24 S        </v>
          </cell>
          <cell r="F890">
            <v>421</v>
          </cell>
        </row>
        <row r="891">
          <cell r="D891" t="str">
            <v>0642830107342</v>
          </cell>
          <cell r="E891" t="str">
            <v xml:space="preserve">3010-66-27 S        </v>
          </cell>
          <cell r="F891">
            <v>421</v>
          </cell>
        </row>
        <row r="892">
          <cell r="D892" t="str">
            <v>0642830107368</v>
          </cell>
          <cell r="E892" t="str">
            <v xml:space="preserve">3010-66-30 S        </v>
          </cell>
          <cell r="F892">
            <v>421</v>
          </cell>
        </row>
        <row r="893">
          <cell r="D893" t="str">
            <v>0642830107383</v>
          </cell>
          <cell r="E893" t="str">
            <v xml:space="preserve">3010-66-32 S        </v>
          </cell>
          <cell r="F893">
            <v>421</v>
          </cell>
        </row>
        <row r="894">
          <cell r="D894" t="str">
            <v>0642830107403</v>
          </cell>
          <cell r="E894" t="str">
            <v xml:space="preserve">3010-66-36 S        </v>
          </cell>
          <cell r="F894">
            <v>421</v>
          </cell>
        </row>
        <row r="895">
          <cell r="D895" t="str">
            <v>0642830107429</v>
          </cell>
          <cell r="E895" t="str">
            <v xml:space="preserve">3010-66-38 S        </v>
          </cell>
          <cell r="F895">
            <v>421</v>
          </cell>
        </row>
        <row r="896">
          <cell r="D896" t="str">
            <v>0642830107444</v>
          </cell>
          <cell r="E896" t="str">
            <v xml:space="preserve">3010-66-41 S        </v>
          </cell>
          <cell r="F896">
            <v>421</v>
          </cell>
        </row>
        <row r="897">
          <cell r="D897" t="str">
            <v>0642830107460</v>
          </cell>
          <cell r="E897" t="str">
            <v xml:space="preserve">3010-66-46 S        </v>
          </cell>
          <cell r="F897">
            <v>421</v>
          </cell>
        </row>
        <row r="898">
          <cell r="D898" t="str">
            <v>0642830107485</v>
          </cell>
          <cell r="E898" t="str">
            <v xml:space="preserve">3010-66-50 S        </v>
          </cell>
          <cell r="F898">
            <v>421</v>
          </cell>
        </row>
        <row r="899">
          <cell r="D899" t="str">
            <v>0642444141200</v>
          </cell>
          <cell r="E899" t="str">
            <v xml:space="preserve">4414-48×37 (T00M)   </v>
          </cell>
          <cell r="F899">
            <v>509</v>
          </cell>
        </row>
        <row r="900">
          <cell r="D900" t="str">
            <v>0642444141301</v>
          </cell>
          <cell r="E900" t="str">
            <v xml:space="preserve">4414-48×42 (T00B)   </v>
          </cell>
          <cell r="F900">
            <v>548</v>
          </cell>
        </row>
        <row r="901">
          <cell r="D901" t="str">
            <v>0642444142109</v>
          </cell>
          <cell r="E901" t="str">
            <v xml:space="preserve">4414-62×51 (T0)     </v>
          </cell>
          <cell r="F901">
            <v>610</v>
          </cell>
        </row>
        <row r="902">
          <cell r="D902" t="str">
            <v>0642444142200</v>
          </cell>
          <cell r="E902" t="str">
            <v xml:space="preserve">4414-62×63 (T1)     </v>
          </cell>
          <cell r="F902">
            <v>750</v>
          </cell>
        </row>
        <row r="903">
          <cell r="D903" t="str">
            <v>0642444142302</v>
          </cell>
          <cell r="E903" t="str">
            <v xml:space="preserve">4414-62×73 (T1X)    </v>
          </cell>
          <cell r="F903">
            <v>769</v>
          </cell>
        </row>
        <row r="904">
          <cell r="D904" t="str">
            <v>0642444141607</v>
          </cell>
          <cell r="E904" t="str">
            <v xml:space="preserve">4414-82×71 (T2)     </v>
          </cell>
          <cell r="F904">
            <v>973</v>
          </cell>
        </row>
        <row r="905">
          <cell r="D905" t="str">
            <v>0642444141505</v>
          </cell>
          <cell r="E905" t="str">
            <v xml:space="preserve">4414-82×76 (T2T)    </v>
          </cell>
          <cell r="F905">
            <v>992</v>
          </cell>
        </row>
        <row r="906">
          <cell r="D906" t="str">
            <v>0642444142404</v>
          </cell>
          <cell r="E906" t="str">
            <v xml:space="preserve">4414-100×92 (T3)    </v>
          </cell>
          <cell r="F906">
            <v>1238</v>
          </cell>
        </row>
        <row r="907">
          <cell r="D907" t="str">
            <v>0642444142506</v>
          </cell>
          <cell r="E907" t="str">
            <v xml:space="preserve">4414-100×108 (T3HX) </v>
          </cell>
          <cell r="F907">
            <v>1358</v>
          </cell>
        </row>
        <row r="908">
          <cell r="D908" t="str">
            <v>0642444941106</v>
          </cell>
          <cell r="E908" t="str">
            <v xml:space="preserve">4494-48×42          </v>
          </cell>
          <cell r="F908">
            <v>128</v>
          </cell>
        </row>
        <row r="909">
          <cell r="D909" t="str">
            <v>0642444942107</v>
          </cell>
          <cell r="E909" t="str">
            <v xml:space="preserve">4494-62 N           </v>
          </cell>
          <cell r="F909">
            <v>184</v>
          </cell>
        </row>
        <row r="910">
          <cell r="D910" t="str">
            <v>0642444942209</v>
          </cell>
          <cell r="E910" t="str">
            <v xml:space="preserve">4494-62             </v>
          </cell>
          <cell r="F910">
            <v>221</v>
          </cell>
        </row>
        <row r="911">
          <cell r="D911" t="str">
            <v>0642444941401</v>
          </cell>
          <cell r="E911" t="str">
            <v xml:space="preserve">4494-82 N           </v>
          </cell>
          <cell r="F911">
            <v>260</v>
          </cell>
        </row>
        <row r="912">
          <cell r="D912" t="str">
            <v>0642444941300</v>
          </cell>
          <cell r="E912" t="str">
            <v xml:space="preserve">4494-82             </v>
          </cell>
          <cell r="F912">
            <v>260</v>
          </cell>
        </row>
        <row r="913">
          <cell r="D913" t="str">
            <v>0642444942300</v>
          </cell>
          <cell r="E913" t="str">
            <v xml:space="preserve">4494-100            </v>
          </cell>
          <cell r="F913">
            <v>334</v>
          </cell>
        </row>
        <row r="914">
          <cell r="D914" t="str">
            <v>0642444951104</v>
          </cell>
          <cell r="E914" t="str">
            <v xml:space="preserve">4495-48×42          </v>
          </cell>
          <cell r="F914">
            <v>129</v>
          </cell>
        </row>
        <row r="915">
          <cell r="D915" t="str">
            <v>0642444952105</v>
          </cell>
          <cell r="E915" t="str">
            <v xml:space="preserve">4495-62 N           </v>
          </cell>
          <cell r="F915">
            <v>198</v>
          </cell>
        </row>
        <row r="916">
          <cell r="D916" t="str">
            <v>0642444952207</v>
          </cell>
          <cell r="E916" t="str">
            <v xml:space="preserve">4495-62             </v>
          </cell>
          <cell r="F916">
            <v>228</v>
          </cell>
        </row>
        <row r="917">
          <cell r="D917" t="str">
            <v>0642444951400</v>
          </cell>
          <cell r="E917" t="str">
            <v xml:space="preserve">4495-82 N           </v>
          </cell>
          <cell r="F917">
            <v>263</v>
          </cell>
        </row>
        <row r="918">
          <cell r="D918" t="str">
            <v>0642444951308</v>
          </cell>
          <cell r="E918" t="str">
            <v xml:space="preserve">4495-82             </v>
          </cell>
          <cell r="F918">
            <v>266</v>
          </cell>
        </row>
        <row r="919">
          <cell r="D919" t="str">
            <v>0642444952309</v>
          </cell>
          <cell r="E919" t="str">
            <v xml:space="preserve">4495-100            </v>
          </cell>
          <cell r="F919">
            <v>377</v>
          </cell>
        </row>
        <row r="920">
          <cell r="D920" t="str">
            <v>0642444961102</v>
          </cell>
          <cell r="E920" t="str">
            <v>4496-48 T.OOM; T.OOB</v>
          </cell>
          <cell r="F920">
            <v>216</v>
          </cell>
        </row>
        <row r="921">
          <cell r="D921" t="str">
            <v>0642444962205</v>
          </cell>
          <cell r="E921" t="str">
            <v>4496-62 T.O,T.1,T.1X</v>
          </cell>
          <cell r="F921">
            <v>278</v>
          </cell>
        </row>
        <row r="922">
          <cell r="D922" t="str">
            <v>0642444961306</v>
          </cell>
          <cell r="E922" t="str">
            <v xml:space="preserve">4496-82 T.2; T.2T   </v>
          </cell>
          <cell r="F922">
            <v>347</v>
          </cell>
        </row>
        <row r="923">
          <cell r="D923" t="str">
            <v>0642444962307</v>
          </cell>
          <cell r="E923" t="str">
            <v xml:space="preserve">4496-100 T.3; T.3HX </v>
          </cell>
          <cell r="F923">
            <v>466</v>
          </cell>
        </row>
        <row r="924">
          <cell r="D924" t="str">
            <v>0642444972101</v>
          </cell>
          <cell r="E924" t="str">
            <v xml:space="preserve">4497-62/1N          </v>
          </cell>
          <cell r="F924">
            <v>260</v>
          </cell>
        </row>
        <row r="925">
          <cell r="D925" t="str">
            <v>0642444972203</v>
          </cell>
          <cell r="E925" t="str">
            <v xml:space="preserve">4497-62/1           </v>
          </cell>
          <cell r="F925">
            <v>297</v>
          </cell>
        </row>
        <row r="926">
          <cell r="D926" t="str">
            <v>0642444972229</v>
          </cell>
          <cell r="E926" t="str">
            <v xml:space="preserve">4497-62/2           </v>
          </cell>
          <cell r="F926">
            <v>266</v>
          </cell>
        </row>
        <row r="927">
          <cell r="D927" t="str">
            <v>0642444971406</v>
          </cell>
          <cell r="E927" t="str">
            <v xml:space="preserve">4497-82/3           </v>
          </cell>
          <cell r="F927">
            <v>334</v>
          </cell>
        </row>
        <row r="928">
          <cell r="D928" t="str">
            <v>0642444971304</v>
          </cell>
          <cell r="E928" t="str">
            <v xml:space="preserve">4497-82             </v>
          </cell>
          <cell r="F928">
            <v>339</v>
          </cell>
        </row>
        <row r="929">
          <cell r="D929" t="str">
            <v>0642444972305</v>
          </cell>
          <cell r="E929" t="str">
            <v xml:space="preserve">4497-100/3          </v>
          </cell>
          <cell r="F929">
            <v>435</v>
          </cell>
        </row>
        <row r="930">
          <cell r="D930" t="str">
            <v>0642444980200</v>
          </cell>
          <cell r="E930" t="str">
            <v xml:space="preserve">4498-62             </v>
          </cell>
          <cell r="F930">
            <v>301</v>
          </cell>
        </row>
        <row r="931">
          <cell r="D931" t="str">
            <v>0642444980301</v>
          </cell>
          <cell r="E931" t="str">
            <v xml:space="preserve">4498-82             </v>
          </cell>
          <cell r="F931">
            <v>344</v>
          </cell>
        </row>
        <row r="932">
          <cell r="D932" t="str">
            <v>0642444980403</v>
          </cell>
          <cell r="E932" t="str">
            <v xml:space="preserve">4498-82 N           </v>
          </cell>
          <cell r="F932">
            <v>362</v>
          </cell>
        </row>
        <row r="933">
          <cell r="D933" t="str">
            <v>0642444980505</v>
          </cell>
          <cell r="E933" t="str">
            <v xml:space="preserve">4498-100            </v>
          </cell>
          <cell r="F933">
            <v>461</v>
          </cell>
        </row>
        <row r="934">
          <cell r="D934" t="str">
            <v>0642444990208</v>
          </cell>
          <cell r="E934" t="str">
            <v xml:space="preserve">4499-62             </v>
          </cell>
          <cell r="F934">
            <v>289</v>
          </cell>
        </row>
        <row r="935">
          <cell r="D935" t="str">
            <v>0642444990300</v>
          </cell>
          <cell r="E935" t="str">
            <v xml:space="preserve">4499-82             </v>
          </cell>
          <cell r="F935">
            <v>325</v>
          </cell>
        </row>
        <row r="936">
          <cell r="D936" t="str">
            <v>0642444990401</v>
          </cell>
          <cell r="E936" t="str">
            <v xml:space="preserve">4499-100            </v>
          </cell>
          <cell r="F936">
            <v>466</v>
          </cell>
        </row>
        <row r="937">
          <cell r="D937" t="str">
            <v>0642151330300</v>
          </cell>
          <cell r="E937" t="str">
            <v xml:space="preserve">5133-13-3           </v>
          </cell>
          <cell r="F937">
            <v>324</v>
          </cell>
        </row>
        <row r="938">
          <cell r="D938" t="str">
            <v>0642151330401</v>
          </cell>
          <cell r="E938" t="str">
            <v xml:space="preserve">5133-16-3           </v>
          </cell>
          <cell r="F938">
            <v>371</v>
          </cell>
        </row>
        <row r="939">
          <cell r="D939" t="str">
            <v>0642151331209</v>
          </cell>
          <cell r="E939" t="str">
            <v xml:space="preserve">5133-10-B12  KL.I   </v>
          </cell>
          <cell r="F939">
            <v>301</v>
          </cell>
        </row>
        <row r="940">
          <cell r="D940" t="str">
            <v>0642151331211</v>
          </cell>
          <cell r="E940" t="str">
            <v xml:space="preserve">5133-10-B12  KL.II  </v>
          </cell>
          <cell r="F940">
            <v>241</v>
          </cell>
        </row>
        <row r="941">
          <cell r="D941" t="str">
            <v>0642151331300</v>
          </cell>
          <cell r="E941" t="str">
            <v xml:space="preserve">5133-13-B12  KL.I   </v>
          </cell>
          <cell r="F941">
            <v>324</v>
          </cell>
        </row>
        <row r="942">
          <cell r="D942" t="str">
            <v>0642151331313</v>
          </cell>
          <cell r="E942" t="str">
            <v xml:space="preserve">5133-13-B12  KL.II  </v>
          </cell>
          <cell r="F942">
            <v>259</v>
          </cell>
        </row>
        <row r="943">
          <cell r="D943" t="str">
            <v>0642151331402</v>
          </cell>
          <cell r="E943" t="str">
            <v xml:space="preserve">5133-13-B16  KL.I   </v>
          </cell>
          <cell r="F943">
            <v>324</v>
          </cell>
        </row>
        <row r="944">
          <cell r="D944" t="str">
            <v>0642151331415</v>
          </cell>
          <cell r="E944" t="str">
            <v xml:space="preserve">5133-13-B16  KL.II  </v>
          </cell>
          <cell r="F944">
            <v>259</v>
          </cell>
        </row>
        <row r="945">
          <cell r="D945" t="str">
            <v>0642151335304</v>
          </cell>
          <cell r="E945" t="str">
            <v xml:space="preserve">5133-16-B16  KL.I   </v>
          </cell>
          <cell r="F945">
            <v>371</v>
          </cell>
        </row>
        <row r="946">
          <cell r="D946" t="str">
            <v>0642151335317</v>
          </cell>
          <cell r="E946" t="str">
            <v xml:space="preserve">5133-16-B16  KL.II  </v>
          </cell>
          <cell r="F946">
            <v>297</v>
          </cell>
        </row>
        <row r="947">
          <cell r="D947" t="str">
            <v>0642151335406</v>
          </cell>
          <cell r="E947" t="str">
            <v xml:space="preserve">5133-16-B18  KL.I   </v>
          </cell>
          <cell r="F947">
            <v>371</v>
          </cell>
        </row>
        <row r="948">
          <cell r="D948" t="str">
            <v>0642151335419</v>
          </cell>
          <cell r="E948" t="str">
            <v xml:space="preserve">5133-16-B18  KL.II  </v>
          </cell>
          <cell r="F948">
            <v>297</v>
          </cell>
        </row>
        <row r="949">
          <cell r="D949" t="str">
            <v>0642151332200</v>
          </cell>
          <cell r="E949" t="str">
            <v xml:space="preserve">5133-10-J2   KL.I   </v>
          </cell>
          <cell r="F949">
            <v>312</v>
          </cell>
        </row>
        <row r="950">
          <cell r="D950" t="str">
            <v>0642151332212</v>
          </cell>
          <cell r="E950" t="str">
            <v xml:space="preserve">5133-10-J2   KL.II  </v>
          </cell>
          <cell r="F950">
            <v>250</v>
          </cell>
        </row>
        <row r="951">
          <cell r="D951" t="str">
            <v>0642151332460</v>
          </cell>
          <cell r="E951" t="str">
            <v xml:space="preserve">5133-10-J33  KL.I   </v>
          </cell>
          <cell r="F951">
            <v>312</v>
          </cell>
        </row>
        <row r="952">
          <cell r="D952" t="str">
            <v>0642151332472</v>
          </cell>
          <cell r="E952" t="str">
            <v xml:space="preserve">5133-10-J33  KL.II  </v>
          </cell>
          <cell r="F952">
            <v>250</v>
          </cell>
        </row>
        <row r="953">
          <cell r="D953" t="str">
            <v>0642151332301</v>
          </cell>
          <cell r="E953" t="str">
            <v xml:space="preserve">5133-13-J2   KL.I   </v>
          </cell>
          <cell r="F953">
            <v>335</v>
          </cell>
        </row>
        <row r="954">
          <cell r="D954" t="str">
            <v>0642151332314</v>
          </cell>
          <cell r="E954" t="str">
            <v xml:space="preserve">5133-13-J2   KL.II  </v>
          </cell>
          <cell r="F954">
            <v>268</v>
          </cell>
        </row>
        <row r="955">
          <cell r="D955" t="str">
            <v>0642151332505</v>
          </cell>
          <cell r="E955" t="str">
            <v xml:space="preserve">5133-13-J33  KL.I   </v>
          </cell>
          <cell r="F955">
            <v>335</v>
          </cell>
        </row>
        <row r="956">
          <cell r="D956" t="str">
            <v>0642151332518</v>
          </cell>
          <cell r="E956" t="str">
            <v xml:space="preserve">5133-13-J33  KL.II  </v>
          </cell>
          <cell r="F956">
            <v>268</v>
          </cell>
        </row>
        <row r="957">
          <cell r="D957" t="str">
            <v>0642151332403</v>
          </cell>
          <cell r="E957" t="str">
            <v xml:space="preserve">5133-13-J6   KL.I   </v>
          </cell>
          <cell r="F957">
            <v>335</v>
          </cell>
        </row>
        <row r="958">
          <cell r="D958" t="str">
            <v>0642151332416</v>
          </cell>
          <cell r="E958" t="str">
            <v xml:space="preserve">5133-13-J6   KL.II  </v>
          </cell>
          <cell r="F958">
            <v>268</v>
          </cell>
        </row>
        <row r="959">
          <cell r="D959" t="str">
            <v>0642151336509</v>
          </cell>
          <cell r="E959" t="str">
            <v xml:space="preserve">5133-16-J3   KL.I   </v>
          </cell>
          <cell r="F959">
            <v>380</v>
          </cell>
        </row>
        <row r="960">
          <cell r="D960" t="str">
            <v>0642151336511</v>
          </cell>
          <cell r="E960" t="str">
            <v xml:space="preserve">5133-16-J3   KL.II  </v>
          </cell>
          <cell r="F960">
            <v>304</v>
          </cell>
        </row>
        <row r="961">
          <cell r="D961" t="str">
            <v>0642151336407</v>
          </cell>
          <cell r="E961" t="str">
            <v xml:space="preserve">5133-16-J6   KL.I   </v>
          </cell>
          <cell r="F961">
            <v>380</v>
          </cell>
        </row>
        <row r="962">
          <cell r="D962" t="str">
            <v>0642151336410</v>
          </cell>
          <cell r="E962" t="str">
            <v xml:space="preserve">5133-16-J6   KL.II  </v>
          </cell>
          <cell r="F962">
            <v>304</v>
          </cell>
        </row>
        <row r="963">
          <cell r="D963" t="str">
            <v>0642981500007</v>
          </cell>
          <cell r="E963" t="str">
            <v>5133-10; 5134-13 EKO</v>
          </cell>
          <cell r="F963">
            <v>79</v>
          </cell>
        </row>
        <row r="964">
          <cell r="D964" t="str">
            <v>0642981500109</v>
          </cell>
          <cell r="E964" t="str">
            <v xml:space="preserve">5133-13             </v>
          </cell>
          <cell r="F964">
            <v>84</v>
          </cell>
        </row>
        <row r="965">
          <cell r="D965" t="str">
            <v>0642981500200</v>
          </cell>
          <cell r="E965" t="str">
            <v xml:space="preserve">5133-16             </v>
          </cell>
          <cell r="F965">
            <v>103</v>
          </cell>
        </row>
        <row r="966">
          <cell r="D966" t="str">
            <v>0642151341207</v>
          </cell>
          <cell r="E966" t="str">
            <v xml:space="preserve">5134-10-B12 EKO     </v>
          </cell>
          <cell r="F966">
            <v>120</v>
          </cell>
        </row>
        <row r="967">
          <cell r="D967" t="str">
            <v>0642151341309</v>
          </cell>
          <cell r="E967" t="str">
            <v xml:space="preserve">5134-10-B16 EKO     </v>
          </cell>
          <cell r="F967">
            <v>120</v>
          </cell>
        </row>
        <row r="968">
          <cell r="D968" t="str">
            <v>0642151341400</v>
          </cell>
          <cell r="E968" t="str">
            <v xml:space="preserve">5134-13-B12 EKO     </v>
          </cell>
          <cell r="F968">
            <v>148</v>
          </cell>
        </row>
        <row r="969">
          <cell r="D969" t="str">
            <v>0642151341502</v>
          </cell>
          <cell r="E969" t="str">
            <v xml:space="preserve">5134-13-B16 EKO     </v>
          </cell>
          <cell r="F969">
            <v>148</v>
          </cell>
        </row>
        <row r="970">
          <cell r="D970" t="str">
            <v>0642151341706</v>
          </cell>
          <cell r="E970" t="str">
            <v xml:space="preserve">5134-16-B16 EKO     </v>
          </cell>
          <cell r="F970">
            <v>185</v>
          </cell>
        </row>
        <row r="971">
          <cell r="D971" t="str">
            <v>0642151341808</v>
          </cell>
          <cell r="E971" t="str">
            <v xml:space="preserve">5134-16-B18 EKO     </v>
          </cell>
          <cell r="F971">
            <v>185</v>
          </cell>
        </row>
        <row r="972">
          <cell r="D972" t="str">
            <v>0642151342208</v>
          </cell>
          <cell r="E972" t="str">
            <v xml:space="preserve">5134-10-1/2-20 EKO  </v>
          </cell>
          <cell r="F972">
            <v>129</v>
          </cell>
        </row>
        <row r="973">
          <cell r="D973" t="str">
            <v>0642151342503</v>
          </cell>
          <cell r="E973" t="str">
            <v xml:space="preserve">5134-13-1/2-20 EKO  </v>
          </cell>
          <cell r="F973">
            <v>156</v>
          </cell>
        </row>
        <row r="974">
          <cell r="D974" t="str">
            <v>0642151342401</v>
          </cell>
          <cell r="E974" t="str">
            <v xml:space="preserve">5134-13-3/8-24 EKO  </v>
          </cell>
          <cell r="F974">
            <v>156</v>
          </cell>
        </row>
        <row r="975">
          <cell r="D975" t="str">
            <v>0642151342707</v>
          </cell>
          <cell r="E975" t="str">
            <v xml:space="preserve">5134-16-1/2-20 EKO  </v>
          </cell>
          <cell r="F975">
            <v>191</v>
          </cell>
        </row>
        <row r="976">
          <cell r="D976" t="str">
            <v>0642151342809</v>
          </cell>
          <cell r="E976" t="str">
            <v xml:space="preserve">5134-16-5/8-16 EKO  </v>
          </cell>
          <cell r="F976">
            <v>196</v>
          </cell>
        </row>
        <row r="977">
          <cell r="D977" t="str">
            <v>0642152162104</v>
          </cell>
          <cell r="E977" t="str">
            <v xml:space="preserve">5216-40-1           </v>
          </cell>
          <cell r="F977">
            <v>186</v>
          </cell>
        </row>
        <row r="978">
          <cell r="D978" t="str">
            <v>0642152162206</v>
          </cell>
          <cell r="E978" t="str">
            <v xml:space="preserve">5216-40-2           </v>
          </cell>
          <cell r="F978">
            <v>186</v>
          </cell>
        </row>
        <row r="979">
          <cell r="D979" t="str">
            <v>0642152162308</v>
          </cell>
          <cell r="E979" t="str">
            <v xml:space="preserve">5216-40-3           </v>
          </cell>
          <cell r="F979">
            <v>186</v>
          </cell>
        </row>
        <row r="980">
          <cell r="D980" t="str">
            <v>0642152163105</v>
          </cell>
          <cell r="E980" t="str">
            <v xml:space="preserve">5216-51-1           </v>
          </cell>
          <cell r="F980">
            <v>217</v>
          </cell>
        </row>
        <row r="981">
          <cell r="D981" t="str">
            <v>0642152163207</v>
          </cell>
          <cell r="E981" t="str">
            <v xml:space="preserve">5216-51-2           </v>
          </cell>
          <cell r="F981">
            <v>217</v>
          </cell>
        </row>
        <row r="982">
          <cell r="D982" t="str">
            <v>0642152163309</v>
          </cell>
          <cell r="E982" t="str">
            <v xml:space="preserve">5216-51-3           </v>
          </cell>
          <cell r="F982">
            <v>217</v>
          </cell>
        </row>
        <row r="983">
          <cell r="D983" t="str">
            <v>0642152163400</v>
          </cell>
          <cell r="E983" t="str">
            <v xml:space="preserve">5216-51-4           </v>
          </cell>
          <cell r="F983">
            <v>217</v>
          </cell>
        </row>
        <row r="984">
          <cell r="D984" t="str">
            <v>0642152170100</v>
          </cell>
          <cell r="E984" t="str">
            <v xml:space="preserve">5217-40-20          </v>
          </cell>
          <cell r="F984">
            <v>207</v>
          </cell>
        </row>
        <row r="985">
          <cell r="D985" t="str">
            <v>0642152170508</v>
          </cell>
          <cell r="E985" t="str">
            <v xml:space="preserve">5217-51-28          </v>
          </cell>
          <cell r="F985">
            <v>239</v>
          </cell>
        </row>
        <row r="986">
          <cell r="D986" t="str">
            <v>0642152190300</v>
          </cell>
          <cell r="E986" t="str">
            <v xml:space="preserve">5219-40/2           </v>
          </cell>
          <cell r="F986">
            <v>186</v>
          </cell>
        </row>
        <row r="987">
          <cell r="D987" t="str">
            <v>0642152190402</v>
          </cell>
          <cell r="E987" t="str">
            <v xml:space="preserve">5219-40/3           </v>
          </cell>
          <cell r="F987">
            <v>186</v>
          </cell>
        </row>
        <row r="988">
          <cell r="D988" t="str">
            <v>0642152190504</v>
          </cell>
          <cell r="E988" t="str">
            <v xml:space="preserve">5219-51/4           </v>
          </cell>
          <cell r="F988">
            <v>217</v>
          </cell>
        </row>
        <row r="989">
          <cell r="D989" t="str">
            <v>0642153102101</v>
          </cell>
          <cell r="E989" t="str">
            <v xml:space="preserve">5310-2-10           </v>
          </cell>
          <cell r="F989">
            <v>112</v>
          </cell>
        </row>
        <row r="990">
          <cell r="D990" t="str">
            <v>0642153103204</v>
          </cell>
          <cell r="E990" t="str">
            <v xml:space="preserve">5310-3-13           </v>
          </cell>
          <cell r="F990">
            <v>134</v>
          </cell>
        </row>
        <row r="991">
          <cell r="D991" t="str">
            <v>0642153103306</v>
          </cell>
          <cell r="E991" t="str">
            <v xml:space="preserve">5310-3-16           </v>
          </cell>
          <cell r="F991">
            <v>139</v>
          </cell>
        </row>
        <row r="992">
          <cell r="D992" t="str">
            <v>0642153103408</v>
          </cell>
          <cell r="E992" t="str">
            <v xml:space="preserve">5310-3-19           </v>
          </cell>
          <cell r="F992">
            <v>147</v>
          </cell>
        </row>
        <row r="993">
          <cell r="D993" t="str">
            <v>0642153103500</v>
          </cell>
          <cell r="E993" t="str">
            <v xml:space="preserve">5310-3-22           </v>
          </cell>
          <cell r="F993">
            <v>152</v>
          </cell>
        </row>
        <row r="994">
          <cell r="D994" t="str">
            <v>0642153104307</v>
          </cell>
          <cell r="E994" t="str">
            <v xml:space="preserve">5310-4-19           </v>
          </cell>
          <cell r="F994">
            <v>178</v>
          </cell>
        </row>
        <row r="995">
          <cell r="D995" t="str">
            <v>0642153104409</v>
          </cell>
          <cell r="E995" t="str">
            <v xml:space="preserve">5310-4-22           </v>
          </cell>
          <cell r="F995">
            <v>178</v>
          </cell>
        </row>
        <row r="996">
          <cell r="D996" t="str">
            <v>0642153104500</v>
          </cell>
          <cell r="E996" t="str">
            <v xml:space="preserve">5310-4-27           </v>
          </cell>
          <cell r="F996">
            <v>178</v>
          </cell>
        </row>
        <row r="997">
          <cell r="D997" t="str">
            <v>0642153104602</v>
          </cell>
          <cell r="E997" t="str">
            <v xml:space="preserve">5310-4-32           </v>
          </cell>
          <cell r="F997">
            <v>223</v>
          </cell>
        </row>
        <row r="998">
          <cell r="D998" t="str">
            <v>0642153105308</v>
          </cell>
          <cell r="E998" t="str">
            <v xml:space="preserve">5310-5-27           </v>
          </cell>
          <cell r="F998">
            <v>244</v>
          </cell>
        </row>
        <row r="999">
          <cell r="D999" t="str">
            <v>0642153105400</v>
          </cell>
          <cell r="E999" t="str">
            <v xml:space="preserve">5310-5-32           </v>
          </cell>
          <cell r="F999">
            <v>266</v>
          </cell>
        </row>
        <row r="1000">
          <cell r="D1000" t="str">
            <v>0642153105501</v>
          </cell>
          <cell r="E1000" t="str">
            <v xml:space="preserve">5310-5-40           </v>
          </cell>
          <cell r="F1000">
            <v>289</v>
          </cell>
        </row>
        <row r="1001">
          <cell r="D1001" t="str">
            <v>0642153105603</v>
          </cell>
          <cell r="E1001" t="str">
            <v xml:space="preserve">5310-5-50           </v>
          </cell>
          <cell r="F1001">
            <v>398</v>
          </cell>
        </row>
        <row r="1002">
          <cell r="D1002" t="str">
            <v>0642153480005</v>
          </cell>
          <cell r="E1002" t="str">
            <v xml:space="preserve">5348-8X35-B10       </v>
          </cell>
          <cell r="F1002">
            <v>32</v>
          </cell>
        </row>
        <row r="1003">
          <cell r="D1003" t="str">
            <v>0642153480300</v>
          </cell>
          <cell r="E1003" t="str">
            <v xml:space="preserve">5348-10X48-B12      </v>
          </cell>
          <cell r="F1003">
            <v>32</v>
          </cell>
        </row>
        <row r="1004">
          <cell r="D1004" t="str">
            <v>0642153480107</v>
          </cell>
          <cell r="E1004" t="str">
            <v xml:space="preserve">5348-10X50-B10      </v>
          </cell>
          <cell r="F1004">
            <v>32</v>
          </cell>
        </row>
        <row r="1005">
          <cell r="D1005" t="str">
            <v>0642153480209</v>
          </cell>
          <cell r="E1005" t="str">
            <v xml:space="preserve">5348-10X50-B12      </v>
          </cell>
          <cell r="F1005">
            <v>32</v>
          </cell>
        </row>
        <row r="1006">
          <cell r="D1006" t="str">
            <v>0642153480211</v>
          </cell>
          <cell r="E1006" t="str">
            <v xml:space="preserve">5348-10X50-B16      </v>
          </cell>
          <cell r="F1006">
            <v>36</v>
          </cell>
        </row>
        <row r="1007">
          <cell r="D1007" t="str">
            <v>0642153480504</v>
          </cell>
          <cell r="E1007" t="str">
            <v xml:space="preserve">5348-12X50-B16      </v>
          </cell>
          <cell r="F1007">
            <v>36</v>
          </cell>
        </row>
        <row r="1008">
          <cell r="D1008" t="str">
            <v>0642153480606</v>
          </cell>
          <cell r="E1008" t="str">
            <v xml:space="preserve">5348-12X60-B16      </v>
          </cell>
          <cell r="F1008">
            <v>36</v>
          </cell>
        </row>
        <row r="1009">
          <cell r="D1009" t="str">
            <v>0642153480708</v>
          </cell>
          <cell r="E1009" t="str">
            <v xml:space="preserve">5348-16X50-B16      </v>
          </cell>
          <cell r="F1009">
            <v>36</v>
          </cell>
        </row>
        <row r="1010">
          <cell r="D1010" t="str">
            <v>0642153480812</v>
          </cell>
          <cell r="E1010" t="str">
            <v xml:space="preserve">5348-16X70-B16      </v>
          </cell>
          <cell r="F1010">
            <v>36</v>
          </cell>
        </row>
        <row r="1011">
          <cell r="D1011" t="str">
            <v>0642153480800</v>
          </cell>
          <cell r="E1011" t="str">
            <v xml:space="preserve">5348-16X70-B18      </v>
          </cell>
          <cell r="F1011">
            <v>36</v>
          </cell>
        </row>
        <row r="1012">
          <cell r="D1012" t="str">
            <v>0642153481108</v>
          </cell>
          <cell r="E1012" t="str">
            <v xml:space="preserve">5348-20X30-B16      </v>
          </cell>
          <cell r="F1012">
            <v>36</v>
          </cell>
        </row>
        <row r="1013">
          <cell r="D1013" t="str">
            <v>0642153481505</v>
          </cell>
          <cell r="E1013" t="str">
            <v xml:space="preserve">5348-20X60-B12      </v>
          </cell>
          <cell r="F1013">
            <v>45</v>
          </cell>
        </row>
        <row r="1014">
          <cell r="D1014" t="str">
            <v>0642153481200</v>
          </cell>
          <cell r="E1014" t="str">
            <v xml:space="preserve">5348-20X60-B16      </v>
          </cell>
          <cell r="F1014">
            <v>45</v>
          </cell>
        </row>
        <row r="1015">
          <cell r="D1015" t="str">
            <v>0642153481607</v>
          </cell>
          <cell r="E1015" t="str">
            <v xml:space="preserve">5348-20X60-B18      </v>
          </cell>
          <cell r="F1015">
            <v>45</v>
          </cell>
        </row>
        <row r="1016">
          <cell r="D1016" t="str">
            <v>0642153481301</v>
          </cell>
          <cell r="E1016" t="str">
            <v xml:space="preserve">5348-25X75-B16      </v>
          </cell>
          <cell r="F1016">
            <v>45</v>
          </cell>
        </row>
        <row r="1017">
          <cell r="D1017" t="str">
            <v>0642153481416</v>
          </cell>
          <cell r="E1017" t="str">
            <v xml:space="preserve">5348-30X70-B16      </v>
          </cell>
          <cell r="F1017">
            <v>45</v>
          </cell>
        </row>
        <row r="1018">
          <cell r="D1018" t="str">
            <v>0642153481403</v>
          </cell>
          <cell r="E1018" t="str">
            <v xml:space="preserve">5348-30X70-B18      </v>
          </cell>
          <cell r="F1018">
            <v>45</v>
          </cell>
        </row>
        <row r="1019">
          <cell r="D1019" t="str">
            <v>0642153611105</v>
          </cell>
          <cell r="E1019" t="str">
            <v xml:space="preserve">5361-1/B10          </v>
          </cell>
          <cell r="F1019">
            <v>23</v>
          </cell>
        </row>
        <row r="1020">
          <cell r="D1020" t="str">
            <v>0642153611207</v>
          </cell>
          <cell r="E1020" t="str">
            <v xml:space="preserve">5361-1/B12          </v>
          </cell>
          <cell r="F1020">
            <v>23</v>
          </cell>
        </row>
        <row r="1021">
          <cell r="D1021" t="str">
            <v>0642153611309</v>
          </cell>
          <cell r="E1021" t="str">
            <v xml:space="preserve">5361-1/B16          </v>
          </cell>
          <cell r="F1021">
            <v>23</v>
          </cell>
        </row>
        <row r="1022">
          <cell r="D1022" t="str">
            <v>0642153611400</v>
          </cell>
          <cell r="E1022" t="str">
            <v xml:space="preserve">5361-1/B18          </v>
          </cell>
          <cell r="F1022">
            <v>23</v>
          </cell>
        </row>
        <row r="1023">
          <cell r="D1023" t="str">
            <v>0642153616507</v>
          </cell>
          <cell r="E1023" t="str">
            <v xml:space="preserve">5361-1-B18V         </v>
          </cell>
          <cell r="F1023">
            <v>26</v>
          </cell>
        </row>
        <row r="1024">
          <cell r="D1024" t="str">
            <v>0642153612106</v>
          </cell>
          <cell r="E1024" t="str">
            <v xml:space="preserve">5361-2/B10          </v>
          </cell>
          <cell r="F1024">
            <v>28</v>
          </cell>
        </row>
        <row r="1025">
          <cell r="D1025" t="str">
            <v>0642153612208</v>
          </cell>
          <cell r="E1025" t="str">
            <v xml:space="preserve">5361-2/B12          </v>
          </cell>
          <cell r="F1025">
            <v>28</v>
          </cell>
        </row>
        <row r="1026">
          <cell r="D1026" t="str">
            <v>0642153612300</v>
          </cell>
          <cell r="E1026" t="str">
            <v xml:space="preserve">5361-2/B16          </v>
          </cell>
          <cell r="F1026">
            <v>28</v>
          </cell>
        </row>
        <row r="1027">
          <cell r="D1027" t="str">
            <v>0642153612401</v>
          </cell>
          <cell r="E1027" t="str">
            <v xml:space="preserve">5361-2/B18          </v>
          </cell>
          <cell r="F1027">
            <v>28</v>
          </cell>
        </row>
        <row r="1028">
          <cell r="D1028" t="str">
            <v>0642153616609</v>
          </cell>
          <cell r="E1028" t="str">
            <v xml:space="preserve">5361-2/B18V         </v>
          </cell>
          <cell r="F1028">
            <v>29</v>
          </cell>
        </row>
        <row r="1029">
          <cell r="D1029" t="str">
            <v>0642153612503</v>
          </cell>
          <cell r="E1029" t="str">
            <v xml:space="preserve">5361-2/B22          </v>
          </cell>
          <cell r="F1029">
            <v>28</v>
          </cell>
        </row>
        <row r="1030">
          <cell r="D1030" t="str">
            <v>0642153613107</v>
          </cell>
          <cell r="E1030" t="str">
            <v xml:space="preserve">5361-3/B10          </v>
          </cell>
          <cell r="F1030">
            <v>29</v>
          </cell>
        </row>
        <row r="1031">
          <cell r="D1031" t="str">
            <v>0642153613209</v>
          </cell>
          <cell r="E1031" t="str">
            <v xml:space="preserve">5361-3/B12          </v>
          </cell>
          <cell r="F1031">
            <v>34</v>
          </cell>
        </row>
        <row r="1032">
          <cell r="D1032" t="str">
            <v>0642153613300</v>
          </cell>
          <cell r="E1032" t="str">
            <v xml:space="preserve">5361-3/B16          </v>
          </cell>
          <cell r="F1032">
            <v>34</v>
          </cell>
        </row>
        <row r="1033">
          <cell r="D1033" t="str">
            <v>0642153613402</v>
          </cell>
          <cell r="E1033" t="str">
            <v xml:space="preserve">5361-3/B18          </v>
          </cell>
          <cell r="F1033">
            <v>34</v>
          </cell>
        </row>
        <row r="1034">
          <cell r="D1034" t="str">
            <v>0642153617406</v>
          </cell>
          <cell r="E1034" t="str">
            <v xml:space="preserve">5361-3/B18V         </v>
          </cell>
          <cell r="F1034">
            <v>36</v>
          </cell>
        </row>
        <row r="1035">
          <cell r="D1035" t="str">
            <v>0642153613504</v>
          </cell>
          <cell r="E1035" t="str">
            <v xml:space="preserve">5361-3/B22          </v>
          </cell>
          <cell r="F1035">
            <v>34</v>
          </cell>
        </row>
        <row r="1036">
          <cell r="D1036" t="str">
            <v>0642153613606</v>
          </cell>
          <cell r="E1036" t="str">
            <v xml:space="preserve">5361-3/B24          </v>
          </cell>
          <cell r="F1036">
            <v>44</v>
          </cell>
        </row>
        <row r="1037">
          <cell r="D1037" t="str">
            <v>0642153614200</v>
          </cell>
          <cell r="E1037" t="str">
            <v xml:space="preserve">5361-4/B12          </v>
          </cell>
          <cell r="F1037">
            <v>44</v>
          </cell>
        </row>
        <row r="1038">
          <cell r="D1038" t="str">
            <v>0642153614301</v>
          </cell>
          <cell r="E1038" t="str">
            <v xml:space="preserve">5361-4/B16          </v>
          </cell>
          <cell r="F1038">
            <v>46</v>
          </cell>
        </row>
        <row r="1039">
          <cell r="D1039" t="str">
            <v>0642153614403</v>
          </cell>
          <cell r="E1039" t="str">
            <v xml:space="preserve">5361-4/B18          </v>
          </cell>
          <cell r="F1039">
            <v>46</v>
          </cell>
        </row>
        <row r="1040">
          <cell r="D1040" t="str">
            <v>0642153617508</v>
          </cell>
          <cell r="E1040" t="str">
            <v xml:space="preserve">5361-4/B18V         </v>
          </cell>
          <cell r="F1040">
            <v>48</v>
          </cell>
        </row>
        <row r="1041">
          <cell r="D1041" t="str">
            <v>0642153614505</v>
          </cell>
          <cell r="E1041" t="str">
            <v xml:space="preserve">5361-4/B22          </v>
          </cell>
          <cell r="F1041">
            <v>46</v>
          </cell>
        </row>
        <row r="1042">
          <cell r="D1042" t="str">
            <v>0642153614607</v>
          </cell>
          <cell r="E1042" t="str">
            <v xml:space="preserve">5361-4/B24          </v>
          </cell>
          <cell r="F1042">
            <v>51</v>
          </cell>
        </row>
        <row r="1043">
          <cell r="D1043" t="str">
            <v>0642153615200</v>
          </cell>
          <cell r="E1043" t="str">
            <v xml:space="preserve">5361-5/B12          </v>
          </cell>
          <cell r="F1043">
            <v>89</v>
          </cell>
        </row>
        <row r="1044">
          <cell r="D1044" t="str">
            <v>0642153615302</v>
          </cell>
          <cell r="E1044" t="str">
            <v xml:space="preserve">5361-5/B16          </v>
          </cell>
          <cell r="F1044">
            <v>89</v>
          </cell>
        </row>
        <row r="1045">
          <cell r="D1045" t="str">
            <v>0642153615404</v>
          </cell>
          <cell r="E1045" t="str">
            <v xml:space="preserve">5361-5/B18          </v>
          </cell>
          <cell r="F1045">
            <v>89</v>
          </cell>
        </row>
        <row r="1046">
          <cell r="D1046" t="str">
            <v>0642153617510</v>
          </cell>
          <cell r="E1046" t="str">
            <v xml:space="preserve">5361-5-B18V         </v>
          </cell>
          <cell r="F1046">
            <v>90</v>
          </cell>
        </row>
        <row r="1047">
          <cell r="D1047" t="str">
            <v>0642153615506</v>
          </cell>
          <cell r="E1047" t="str">
            <v xml:space="preserve">5361-5/B22          </v>
          </cell>
          <cell r="F1047">
            <v>89</v>
          </cell>
        </row>
        <row r="1048">
          <cell r="D1048" t="str">
            <v>0642153615608</v>
          </cell>
          <cell r="E1048" t="str">
            <v xml:space="preserve">5361-5/B24          </v>
          </cell>
          <cell r="F1048">
            <v>89</v>
          </cell>
        </row>
        <row r="1049">
          <cell r="D1049" t="str">
            <v>0642153616008</v>
          </cell>
          <cell r="E1049" t="str">
            <v xml:space="preserve">5362-1/J0           </v>
          </cell>
          <cell r="F1049">
            <v>30</v>
          </cell>
        </row>
        <row r="1050">
          <cell r="D1050" t="str">
            <v>0642153616100</v>
          </cell>
          <cell r="E1050" t="str">
            <v xml:space="preserve">5362-1/J1           </v>
          </cell>
          <cell r="F1050">
            <v>30</v>
          </cell>
        </row>
        <row r="1051">
          <cell r="D1051" t="str">
            <v>0642153616201</v>
          </cell>
          <cell r="E1051" t="str">
            <v xml:space="preserve">5362-1/J2           </v>
          </cell>
          <cell r="F1051">
            <v>30</v>
          </cell>
        </row>
        <row r="1052">
          <cell r="D1052" t="str">
            <v>0642153616405</v>
          </cell>
          <cell r="E1052" t="str">
            <v xml:space="preserve">5362-1/J3           </v>
          </cell>
          <cell r="F1052">
            <v>30</v>
          </cell>
        </row>
        <row r="1053">
          <cell r="D1053" t="str">
            <v>0642153616303</v>
          </cell>
          <cell r="E1053" t="str">
            <v xml:space="preserve">5362-1/J33          </v>
          </cell>
          <cell r="F1053">
            <v>30</v>
          </cell>
        </row>
        <row r="1054">
          <cell r="D1054" t="str">
            <v>0642153616700</v>
          </cell>
          <cell r="E1054" t="str">
            <v xml:space="preserve">5362-1/J6           </v>
          </cell>
          <cell r="F1054">
            <v>30</v>
          </cell>
        </row>
        <row r="1055">
          <cell r="D1055" t="str">
            <v>0642153616904</v>
          </cell>
          <cell r="E1055" t="str">
            <v xml:space="preserve">5362-2/J0           </v>
          </cell>
          <cell r="F1055">
            <v>34</v>
          </cell>
        </row>
        <row r="1056">
          <cell r="D1056" t="str">
            <v>0642153617009</v>
          </cell>
          <cell r="E1056" t="str">
            <v xml:space="preserve">5362-2/J1           </v>
          </cell>
          <cell r="F1056">
            <v>34</v>
          </cell>
        </row>
        <row r="1057">
          <cell r="D1057" t="str">
            <v>0642153617100</v>
          </cell>
          <cell r="E1057" t="str">
            <v xml:space="preserve">5362-2/J2           </v>
          </cell>
          <cell r="F1057">
            <v>34</v>
          </cell>
        </row>
        <row r="1058">
          <cell r="D1058" t="str">
            <v>0642153617304</v>
          </cell>
          <cell r="E1058" t="str">
            <v xml:space="preserve">5362-2/J3           </v>
          </cell>
          <cell r="F1058">
            <v>34</v>
          </cell>
        </row>
        <row r="1059">
          <cell r="D1059" t="str">
            <v>0642153617202</v>
          </cell>
          <cell r="E1059" t="str">
            <v xml:space="preserve">5362-2/J33          </v>
          </cell>
          <cell r="F1059">
            <v>34</v>
          </cell>
        </row>
        <row r="1060">
          <cell r="D1060" t="str">
            <v>0642153619805</v>
          </cell>
          <cell r="E1060" t="str">
            <v xml:space="preserve">5362-2/J4           </v>
          </cell>
          <cell r="F1060">
            <v>50</v>
          </cell>
        </row>
        <row r="1061">
          <cell r="D1061" t="str">
            <v>0642153617600</v>
          </cell>
          <cell r="E1061" t="str">
            <v xml:space="preserve">5362-2/J6           </v>
          </cell>
          <cell r="F1061">
            <v>34</v>
          </cell>
        </row>
        <row r="1062">
          <cell r="D1062" t="str">
            <v>0642153617905</v>
          </cell>
          <cell r="E1062" t="str">
            <v xml:space="preserve">5362-3-J1           </v>
          </cell>
          <cell r="F1062">
            <v>38</v>
          </cell>
        </row>
        <row r="1063">
          <cell r="D1063" t="str">
            <v>0642153618000</v>
          </cell>
          <cell r="E1063" t="str">
            <v xml:space="preserve">5362-3/J2           </v>
          </cell>
          <cell r="F1063">
            <v>38</v>
          </cell>
        </row>
        <row r="1064">
          <cell r="D1064" t="str">
            <v>0642153618305</v>
          </cell>
          <cell r="E1064" t="str">
            <v xml:space="preserve">5362-3/J3           </v>
          </cell>
          <cell r="F1064">
            <v>38</v>
          </cell>
        </row>
        <row r="1065">
          <cell r="D1065" t="str">
            <v>0642153618203</v>
          </cell>
          <cell r="E1065" t="str">
            <v xml:space="preserve">5362-3/J33          </v>
          </cell>
          <cell r="F1065">
            <v>38</v>
          </cell>
        </row>
        <row r="1066">
          <cell r="D1066" t="str">
            <v>0642153618101</v>
          </cell>
          <cell r="E1066" t="str">
            <v xml:space="preserve">5362-3/J4           </v>
          </cell>
          <cell r="F1066">
            <v>50</v>
          </cell>
        </row>
        <row r="1067">
          <cell r="D1067" t="str">
            <v>0642153618407</v>
          </cell>
          <cell r="E1067" t="str">
            <v xml:space="preserve">5362-3/J5           </v>
          </cell>
          <cell r="F1067">
            <v>59</v>
          </cell>
        </row>
        <row r="1068">
          <cell r="D1068" t="str">
            <v>0642153618509</v>
          </cell>
          <cell r="E1068" t="str">
            <v xml:space="preserve">5362-3/J6           </v>
          </cell>
          <cell r="F1068">
            <v>38</v>
          </cell>
        </row>
        <row r="1069">
          <cell r="D1069" t="str">
            <v>0642153619703</v>
          </cell>
          <cell r="E1069" t="str">
            <v xml:space="preserve">5362-4/J2           </v>
          </cell>
          <cell r="F1069">
            <v>60</v>
          </cell>
        </row>
        <row r="1070">
          <cell r="D1070" t="str">
            <v>0642153618702</v>
          </cell>
          <cell r="E1070" t="str">
            <v xml:space="preserve">5362-4/J3           </v>
          </cell>
          <cell r="F1070">
            <v>60</v>
          </cell>
        </row>
        <row r="1071">
          <cell r="D1071" t="str">
            <v>0642153618600</v>
          </cell>
          <cell r="E1071" t="str">
            <v xml:space="preserve">5362-4/J33          </v>
          </cell>
          <cell r="F1071">
            <v>60</v>
          </cell>
        </row>
        <row r="1072">
          <cell r="D1072" t="str">
            <v>0642153618804</v>
          </cell>
          <cell r="E1072" t="str">
            <v xml:space="preserve">5362-4/J4           </v>
          </cell>
          <cell r="F1072">
            <v>60</v>
          </cell>
        </row>
        <row r="1073">
          <cell r="D1073" t="str">
            <v>0642153619000</v>
          </cell>
          <cell r="E1073" t="str">
            <v xml:space="preserve">5362-4/J5           </v>
          </cell>
          <cell r="F1073">
            <v>60</v>
          </cell>
        </row>
        <row r="1074">
          <cell r="D1074" t="str">
            <v>0642153618906</v>
          </cell>
          <cell r="E1074" t="str">
            <v xml:space="preserve">5362-4/J6           </v>
          </cell>
          <cell r="F1074">
            <v>60</v>
          </cell>
        </row>
        <row r="1075">
          <cell r="D1075" t="str">
            <v>0642153619306</v>
          </cell>
          <cell r="E1075" t="str">
            <v xml:space="preserve">5362-5/J3           </v>
          </cell>
          <cell r="F1075">
            <v>89</v>
          </cell>
        </row>
        <row r="1076">
          <cell r="D1076" t="str">
            <v>0642153619204</v>
          </cell>
          <cell r="E1076" t="str">
            <v xml:space="preserve">5362-5/J33          </v>
          </cell>
          <cell r="F1076">
            <v>89</v>
          </cell>
        </row>
        <row r="1077">
          <cell r="D1077" t="str">
            <v>0642153619408</v>
          </cell>
          <cell r="E1077" t="str">
            <v xml:space="preserve">5362-5/J4           </v>
          </cell>
          <cell r="F1077">
            <v>89</v>
          </cell>
        </row>
        <row r="1078">
          <cell r="D1078" t="str">
            <v>0642153619500</v>
          </cell>
          <cell r="E1078" t="str">
            <v xml:space="preserve">5362-5/J5           </v>
          </cell>
          <cell r="F1078">
            <v>89</v>
          </cell>
        </row>
        <row r="1079">
          <cell r="D1079" t="str">
            <v>0642153619601</v>
          </cell>
          <cell r="E1079" t="str">
            <v xml:space="preserve">5362-5/J6           </v>
          </cell>
          <cell r="F1079">
            <v>89</v>
          </cell>
        </row>
        <row r="1080">
          <cell r="D1080" t="str">
            <v>0642153631101</v>
          </cell>
          <cell r="E1080" t="str">
            <v xml:space="preserve">5363-2-B12          </v>
          </cell>
          <cell r="F1080">
            <v>34</v>
          </cell>
        </row>
        <row r="1081">
          <cell r="D1081" t="str">
            <v>0642153631305</v>
          </cell>
          <cell r="E1081" t="str">
            <v xml:space="preserve">5363-2-B16          </v>
          </cell>
          <cell r="F1081">
            <v>34</v>
          </cell>
        </row>
        <row r="1082">
          <cell r="D1082" t="str">
            <v>0642153632306</v>
          </cell>
          <cell r="E1082" t="str">
            <v xml:space="preserve">5363-3-B16          </v>
          </cell>
          <cell r="F1082">
            <v>43</v>
          </cell>
        </row>
        <row r="1083">
          <cell r="D1083" t="str">
            <v>0642153633307</v>
          </cell>
          <cell r="E1083" t="str">
            <v xml:space="preserve">5363-4-B16          </v>
          </cell>
          <cell r="F1083">
            <v>48</v>
          </cell>
        </row>
        <row r="1084">
          <cell r="D1084" t="str">
            <v>0642153653214</v>
          </cell>
          <cell r="E1084" t="str">
            <v xml:space="preserve">5365-20-B12-K       </v>
          </cell>
          <cell r="F1084">
            <v>144</v>
          </cell>
        </row>
        <row r="1085">
          <cell r="D1085" t="str">
            <v>0642153653316</v>
          </cell>
          <cell r="E1085" t="str">
            <v xml:space="preserve">5365-20-B16-K       </v>
          </cell>
          <cell r="F1085">
            <v>144</v>
          </cell>
        </row>
        <row r="1086">
          <cell r="D1086" t="str">
            <v>0642153655216</v>
          </cell>
          <cell r="E1086" t="str">
            <v xml:space="preserve">5365-28-B12-K       </v>
          </cell>
          <cell r="F1086">
            <v>144</v>
          </cell>
        </row>
        <row r="1087">
          <cell r="D1087" t="str">
            <v>0642153655318</v>
          </cell>
          <cell r="E1087" t="str">
            <v xml:space="preserve">5365-28-B16-K       </v>
          </cell>
          <cell r="F1087">
            <v>144</v>
          </cell>
        </row>
        <row r="1088">
          <cell r="D1088" t="str">
            <v>0642153655410</v>
          </cell>
          <cell r="E1088" t="str">
            <v xml:space="preserve">5365-28-B18-K       </v>
          </cell>
          <cell r="F1088">
            <v>144</v>
          </cell>
        </row>
        <row r="1089">
          <cell r="D1089" t="str">
            <v>0642153656319</v>
          </cell>
          <cell r="E1089" t="str">
            <v xml:space="preserve">5365-36-B16-K       </v>
          </cell>
          <cell r="F1089">
            <v>163</v>
          </cell>
        </row>
        <row r="1090">
          <cell r="D1090" t="str">
            <v>0642153656410</v>
          </cell>
          <cell r="E1090" t="str">
            <v xml:space="preserve">5365-36-B18-K       </v>
          </cell>
          <cell r="F1090">
            <v>163</v>
          </cell>
        </row>
        <row r="1091">
          <cell r="D1091" t="str">
            <v>0642153656512</v>
          </cell>
          <cell r="E1091" t="str">
            <v xml:space="preserve">5365-36-B22-K       </v>
          </cell>
          <cell r="F1091">
            <v>163</v>
          </cell>
        </row>
        <row r="1092">
          <cell r="D1092" t="str">
            <v>0642153657310</v>
          </cell>
          <cell r="E1092" t="str">
            <v xml:space="preserve">5365-48-B16-K       </v>
          </cell>
          <cell r="F1092">
            <v>223</v>
          </cell>
        </row>
        <row r="1093">
          <cell r="D1093" t="str">
            <v>0642153657411</v>
          </cell>
          <cell r="E1093" t="str">
            <v xml:space="preserve">5365-48-B18-K       </v>
          </cell>
          <cell r="F1093">
            <v>223</v>
          </cell>
        </row>
        <row r="1094">
          <cell r="D1094" t="str">
            <v>0642153657513</v>
          </cell>
          <cell r="E1094" t="str">
            <v xml:space="preserve">5365-48-B22-K       </v>
          </cell>
          <cell r="F1094">
            <v>223</v>
          </cell>
        </row>
        <row r="1095">
          <cell r="D1095" t="str">
            <v>0642153660105</v>
          </cell>
          <cell r="E1095" t="str">
            <v xml:space="preserve">5366-40-B12         </v>
          </cell>
          <cell r="F1095">
            <v>181</v>
          </cell>
        </row>
        <row r="1096">
          <cell r="D1096" t="str">
            <v>0642153660400</v>
          </cell>
          <cell r="E1096" t="str">
            <v xml:space="preserve">5366-40-B16         </v>
          </cell>
          <cell r="F1096">
            <v>181</v>
          </cell>
        </row>
        <row r="1097">
          <cell r="D1097" t="str">
            <v>0642153660502</v>
          </cell>
          <cell r="E1097" t="str">
            <v xml:space="preserve">5366-51-B16         </v>
          </cell>
          <cell r="F1097">
            <v>211</v>
          </cell>
        </row>
        <row r="1098">
          <cell r="D1098" t="str">
            <v>0642153670409</v>
          </cell>
          <cell r="E1098" t="str">
            <v xml:space="preserve">5367-40-60          </v>
          </cell>
          <cell r="F1098">
            <v>181</v>
          </cell>
        </row>
        <row r="1099">
          <cell r="D1099" t="str">
            <v>0642153670500</v>
          </cell>
          <cell r="E1099" t="str">
            <v xml:space="preserve">5367-51-60          </v>
          </cell>
          <cell r="F1099">
            <v>211</v>
          </cell>
        </row>
        <row r="1100">
          <cell r="D1100" t="str">
            <v>0642153700103</v>
          </cell>
          <cell r="E1100" t="str">
            <v xml:space="preserve">5370-30-B10-15      </v>
          </cell>
          <cell r="F1100">
            <v>123</v>
          </cell>
        </row>
        <row r="1101">
          <cell r="D1101" t="str">
            <v>0642153700205</v>
          </cell>
          <cell r="E1101" t="str">
            <v xml:space="preserve">5370-30-B12-15      </v>
          </cell>
          <cell r="F1101">
            <v>123</v>
          </cell>
        </row>
        <row r="1102">
          <cell r="D1102" t="str">
            <v>0642153700307</v>
          </cell>
          <cell r="E1102" t="str">
            <v xml:space="preserve">5370-30-B16-15      </v>
          </cell>
          <cell r="F1102">
            <v>123</v>
          </cell>
        </row>
        <row r="1103">
          <cell r="D1103" t="str">
            <v>0642153700409</v>
          </cell>
          <cell r="E1103" t="str">
            <v xml:space="preserve">5370-30-B18-15      </v>
          </cell>
          <cell r="F1103">
            <v>123</v>
          </cell>
        </row>
        <row r="1104">
          <cell r="D1104" t="str">
            <v>0642153700500</v>
          </cell>
          <cell r="E1104" t="str">
            <v xml:space="preserve">5370-30-B22-15      </v>
          </cell>
          <cell r="F1104">
            <v>123</v>
          </cell>
        </row>
        <row r="1105">
          <cell r="D1105" t="str">
            <v>0642153701206</v>
          </cell>
          <cell r="E1105" t="str">
            <v xml:space="preserve">5370-40-B12-17      </v>
          </cell>
          <cell r="F1105">
            <v>123</v>
          </cell>
        </row>
        <row r="1106">
          <cell r="D1106" t="str">
            <v>0642153707100</v>
          </cell>
          <cell r="E1106" t="str">
            <v xml:space="preserve">5370-40-B12-90      </v>
          </cell>
          <cell r="F1106">
            <v>148</v>
          </cell>
        </row>
        <row r="1107">
          <cell r="D1107" t="str">
            <v>0642153701308</v>
          </cell>
          <cell r="E1107" t="str">
            <v xml:space="preserve">5370-40-B16-17      </v>
          </cell>
          <cell r="F1107">
            <v>123</v>
          </cell>
        </row>
        <row r="1108">
          <cell r="D1108" t="str">
            <v>0642153707201</v>
          </cell>
          <cell r="E1108" t="str">
            <v xml:space="preserve">5370-40-B16-90      </v>
          </cell>
          <cell r="F1108">
            <v>148</v>
          </cell>
        </row>
        <row r="1109">
          <cell r="D1109" t="str">
            <v>0642153701400</v>
          </cell>
          <cell r="E1109" t="str">
            <v xml:space="preserve">5370-40-B18-17      </v>
          </cell>
          <cell r="F1109">
            <v>123</v>
          </cell>
        </row>
        <row r="1110">
          <cell r="D1110" t="str">
            <v>0642153707303</v>
          </cell>
          <cell r="E1110" t="str">
            <v xml:space="preserve">5370-40-B18-90      </v>
          </cell>
          <cell r="F1110">
            <v>148</v>
          </cell>
        </row>
        <row r="1111">
          <cell r="D1111" t="str">
            <v>0642153701501</v>
          </cell>
          <cell r="E1111" t="str">
            <v xml:space="preserve">5370-40-B22-17      </v>
          </cell>
          <cell r="F1111">
            <v>124</v>
          </cell>
        </row>
        <row r="1112">
          <cell r="D1112" t="str">
            <v>0642153701603</v>
          </cell>
          <cell r="E1112" t="str">
            <v xml:space="preserve">5370-40-B24-17      </v>
          </cell>
          <cell r="F1112">
            <v>124</v>
          </cell>
        </row>
        <row r="1113">
          <cell r="D1113" t="str">
            <v>0642153702309</v>
          </cell>
          <cell r="E1113" t="str">
            <v xml:space="preserve">5370-50-B16-20      </v>
          </cell>
          <cell r="F1113">
            <v>201</v>
          </cell>
        </row>
        <row r="1114">
          <cell r="D1114" t="str">
            <v>0642153706109</v>
          </cell>
          <cell r="E1114" t="str">
            <v xml:space="preserve">5370-50-B16-90      </v>
          </cell>
          <cell r="F1114">
            <v>254</v>
          </cell>
        </row>
        <row r="1115">
          <cell r="D1115" t="str">
            <v>0642153702400</v>
          </cell>
          <cell r="E1115" t="str">
            <v xml:space="preserve">5370-50-B18-20      </v>
          </cell>
          <cell r="F1115">
            <v>201</v>
          </cell>
        </row>
        <row r="1116">
          <cell r="D1116" t="str">
            <v>0642153706200</v>
          </cell>
          <cell r="E1116" t="str">
            <v xml:space="preserve">5370-50-B18-90      </v>
          </cell>
          <cell r="F1116">
            <v>254</v>
          </cell>
        </row>
        <row r="1117">
          <cell r="D1117" t="str">
            <v>0642153702502</v>
          </cell>
          <cell r="E1117" t="str">
            <v xml:space="preserve">5370-50-B22-20      </v>
          </cell>
          <cell r="F1117">
            <v>246</v>
          </cell>
        </row>
        <row r="1118">
          <cell r="D1118" t="str">
            <v>0642153702604</v>
          </cell>
          <cell r="E1118" t="str">
            <v xml:space="preserve">5370-50-B24-20      </v>
          </cell>
          <cell r="F1118">
            <v>256</v>
          </cell>
        </row>
        <row r="1119">
          <cell r="D1119" t="str">
            <v>0642153736103</v>
          </cell>
          <cell r="E1119" t="str">
            <v xml:space="preserve">5373-30-B12-30      </v>
          </cell>
          <cell r="F1119">
            <v>123</v>
          </cell>
        </row>
        <row r="1120">
          <cell r="D1120" t="str">
            <v>0642153736205</v>
          </cell>
          <cell r="E1120" t="str">
            <v xml:space="preserve">5373-30-B16-30      </v>
          </cell>
          <cell r="F1120">
            <v>123</v>
          </cell>
        </row>
        <row r="1121">
          <cell r="D1121" t="str">
            <v>0642153733100</v>
          </cell>
          <cell r="E1121" t="str">
            <v xml:space="preserve">5373-40-B12-40      </v>
          </cell>
          <cell r="F1121">
            <v>136</v>
          </cell>
        </row>
        <row r="1122">
          <cell r="D1122" t="str">
            <v>0642153733600</v>
          </cell>
          <cell r="E1122" t="str">
            <v xml:space="preserve">5373-40-B12-90      </v>
          </cell>
          <cell r="F1122">
            <v>164</v>
          </cell>
        </row>
        <row r="1123">
          <cell r="D1123" t="str">
            <v>0642153733304</v>
          </cell>
          <cell r="E1123" t="str">
            <v xml:space="preserve">5373-40-B16-42      </v>
          </cell>
          <cell r="F1123">
            <v>136</v>
          </cell>
        </row>
        <row r="1124">
          <cell r="D1124" t="str">
            <v>0642153733701</v>
          </cell>
          <cell r="E1124" t="str">
            <v xml:space="preserve">5373-40-B16-90      </v>
          </cell>
          <cell r="F1124">
            <v>164</v>
          </cell>
        </row>
        <row r="1125">
          <cell r="D1125" t="str">
            <v>0642153733508</v>
          </cell>
          <cell r="E1125" t="str">
            <v xml:space="preserve">5373-40-B18-42      </v>
          </cell>
          <cell r="F1125">
            <v>136</v>
          </cell>
        </row>
        <row r="1126">
          <cell r="D1126" t="str">
            <v>0642153734305</v>
          </cell>
          <cell r="E1126" t="str">
            <v xml:space="preserve">5373-50-B16-45      </v>
          </cell>
          <cell r="F1126">
            <v>206</v>
          </cell>
        </row>
        <row r="1127">
          <cell r="D1127" t="str">
            <v>0642153735306</v>
          </cell>
          <cell r="E1127" t="str">
            <v xml:space="preserve">5373-50-B16-90      </v>
          </cell>
          <cell r="F1127">
            <v>293</v>
          </cell>
        </row>
        <row r="1128">
          <cell r="D1128" t="str">
            <v>0642153734509</v>
          </cell>
          <cell r="E1128" t="str">
            <v xml:space="preserve">5373-50-B18-45      </v>
          </cell>
          <cell r="F1128">
            <v>206</v>
          </cell>
        </row>
        <row r="1129">
          <cell r="D1129" t="str">
            <v>0642153735500</v>
          </cell>
          <cell r="E1129" t="str">
            <v xml:space="preserve">5373-50-B18-90      </v>
          </cell>
          <cell r="F1129">
            <v>293</v>
          </cell>
        </row>
        <row r="1130">
          <cell r="D1130" t="str">
            <v>0642153737807</v>
          </cell>
          <cell r="E1130" t="str">
            <v xml:space="preserve">5373-30-J6-30       </v>
          </cell>
          <cell r="F1130">
            <v>111</v>
          </cell>
        </row>
        <row r="1131">
          <cell r="D1131" t="str">
            <v>0642153738400</v>
          </cell>
          <cell r="E1131" t="str">
            <v xml:space="preserve">5373-40-J33-42      </v>
          </cell>
          <cell r="F1131">
            <v>141</v>
          </cell>
        </row>
        <row r="1132">
          <cell r="D1132" t="str">
            <v>0642153738808</v>
          </cell>
          <cell r="E1132" t="str">
            <v xml:space="preserve">5373-40-J6-42       </v>
          </cell>
          <cell r="F1132">
            <v>142</v>
          </cell>
        </row>
        <row r="1133">
          <cell r="D1133" t="str">
            <v>0642153739401</v>
          </cell>
          <cell r="E1133" t="str">
            <v xml:space="preserve">5373-50-J33-45      </v>
          </cell>
          <cell r="F1133">
            <v>253</v>
          </cell>
        </row>
        <row r="1134">
          <cell r="D1134" t="str">
            <v>0642153739809</v>
          </cell>
          <cell r="E1134" t="str">
            <v xml:space="preserve">5373-50-J6-45       </v>
          </cell>
          <cell r="F1134">
            <v>254</v>
          </cell>
        </row>
        <row r="1135">
          <cell r="D1135" t="str">
            <v>0642153742200</v>
          </cell>
          <cell r="E1135" t="str">
            <v xml:space="preserve">5374-30-B12-25      </v>
          </cell>
          <cell r="F1135">
            <v>123</v>
          </cell>
        </row>
        <row r="1136">
          <cell r="D1136" t="str">
            <v>0642153742301</v>
          </cell>
          <cell r="E1136" t="str">
            <v xml:space="preserve">5374-30-B16-25      </v>
          </cell>
          <cell r="F1136">
            <v>123</v>
          </cell>
        </row>
        <row r="1137">
          <cell r="D1137" t="str">
            <v>0642153740106</v>
          </cell>
          <cell r="E1137" t="str">
            <v xml:space="preserve">5374-40-B12-40      </v>
          </cell>
          <cell r="F1137">
            <v>136</v>
          </cell>
        </row>
        <row r="1138">
          <cell r="D1138" t="str">
            <v>0642153740605</v>
          </cell>
          <cell r="E1138" t="str">
            <v xml:space="preserve">5374-40-B12-90      </v>
          </cell>
          <cell r="F1138">
            <v>164</v>
          </cell>
        </row>
        <row r="1139">
          <cell r="D1139" t="str">
            <v>0642153740300</v>
          </cell>
          <cell r="E1139" t="str">
            <v xml:space="preserve">5374-40-B16-40      </v>
          </cell>
          <cell r="F1139">
            <v>136</v>
          </cell>
        </row>
        <row r="1140">
          <cell r="D1140" t="str">
            <v>0642153740503</v>
          </cell>
          <cell r="E1140" t="str">
            <v xml:space="preserve">5374-40-B18-40      </v>
          </cell>
          <cell r="F1140">
            <v>136</v>
          </cell>
        </row>
        <row r="1141">
          <cell r="D1141" t="str">
            <v>0642153740809</v>
          </cell>
          <cell r="E1141" t="str">
            <v xml:space="preserve">5374-40-B18-90      </v>
          </cell>
          <cell r="F1141">
            <v>164</v>
          </cell>
        </row>
        <row r="1142">
          <cell r="D1142" t="str">
            <v>0642153741300</v>
          </cell>
          <cell r="E1142" t="str">
            <v xml:space="preserve">5374-50-B16-40      </v>
          </cell>
          <cell r="F1142">
            <v>218</v>
          </cell>
        </row>
        <row r="1143">
          <cell r="D1143" t="str">
            <v>0642153741504</v>
          </cell>
          <cell r="E1143" t="str">
            <v xml:space="preserve">5374-50-B16-90      </v>
          </cell>
          <cell r="F1143">
            <v>293</v>
          </cell>
        </row>
        <row r="1144">
          <cell r="D1144" t="str">
            <v>0642153741402</v>
          </cell>
          <cell r="E1144" t="str">
            <v xml:space="preserve">5374-50-B18-40      </v>
          </cell>
          <cell r="F1144">
            <v>218</v>
          </cell>
        </row>
        <row r="1145">
          <cell r="D1145" t="str">
            <v>0642153741606</v>
          </cell>
          <cell r="E1145" t="str">
            <v xml:space="preserve">5374-50-B18-90      </v>
          </cell>
          <cell r="F1145">
            <v>293</v>
          </cell>
        </row>
        <row r="1146">
          <cell r="D1146" t="str">
            <v>0642153745202</v>
          </cell>
          <cell r="E1146" t="str">
            <v xml:space="preserve">5374-40-J33-40      </v>
          </cell>
          <cell r="F1146">
            <v>159</v>
          </cell>
        </row>
        <row r="1147">
          <cell r="D1147" t="str">
            <v>0642153745600</v>
          </cell>
          <cell r="E1147" t="str">
            <v xml:space="preserve">5374-40-J6-40       </v>
          </cell>
          <cell r="F1147">
            <v>159</v>
          </cell>
        </row>
        <row r="1148">
          <cell r="D1148" t="str">
            <v>0642153746203</v>
          </cell>
          <cell r="E1148" t="str">
            <v xml:space="preserve">5374-50-J33-40      </v>
          </cell>
          <cell r="F1148">
            <v>253</v>
          </cell>
        </row>
        <row r="1149">
          <cell r="D1149" t="str">
            <v>0642153746600</v>
          </cell>
          <cell r="E1149" t="str">
            <v xml:space="preserve">5374-50-J6-40       </v>
          </cell>
          <cell r="F1149">
            <v>254</v>
          </cell>
        </row>
        <row r="1150">
          <cell r="D1150" t="str">
            <v>0642153908207</v>
          </cell>
          <cell r="E1150" t="str">
            <v xml:space="preserve">5390-63-B12-45 HSK  </v>
          </cell>
          <cell r="F1150">
            <v>293</v>
          </cell>
        </row>
        <row r="1151">
          <cell r="D1151" t="str">
            <v>0642153908309</v>
          </cell>
          <cell r="E1151" t="str">
            <v xml:space="preserve">5390-63-B16-45 HSK  </v>
          </cell>
          <cell r="F1151">
            <v>293</v>
          </cell>
        </row>
        <row r="1152">
          <cell r="D1152" t="str">
            <v>0642153908400</v>
          </cell>
          <cell r="E1152" t="str">
            <v xml:space="preserve">5390-63-B18-45 HSK  </v>
          </cell>
          <cell r="F1152">
            <v>293</v>
          </cell>
        </row>
        <row r="1153">
          <cell r="D1153" t="str">
            <v>0642153907206</v>
          </cell>
          <cell r="E1153" t="str">
            <v>5390-63-J1-1.75  HSK</v>
          </cell>
          <cell r="F1153">
            <v>293</v>
          </cell>
        </row>
        <row r="1154">
          <cell r="D1154" t="str">
            <v>0642153907308</v>
          </cell>
          <cell r="E1154" t="str">
            <v>5390-63-J2-1.75  HSK</v>
          </cell>
          <cell r="F1154">
            <v>293</v>
          </cell>
        </row>
        <row r="1155">
          <cell r="D1155" t="str">
            <v>0642153907400</v>
          </cell>
          <cell r="E1155" t="str">
            <v>5390-63-J3-1.75  HSK</v>
          </cell>
          <cell r="F1155">
            <v>293</v>
          </cell>
        </row>
        <row r="1156">
          <cell r="D1156" t="str">
            <v>0642153907807</v>
          </cell>
          <cell r="E1156" t="str">
            <v>5390-63-J33-1.75 HSK</v>
          </cell>
          <cell r="F1156">
            <v>293</v>
          </cell>
        </row>
        <row r="1157">
          <cell r="D1157" t="str">
            <v>0642153907501</v>
          </cell>
          <cell r="E1157" t="str">
            <v>5390-63-J4-1.75  HSK</v>
          </cell>
          <cell r="F1157">
            <v>293</v>
          </cell>
        </row>
        <row r="1158">
          <cell r="D1158" t="str">
            <v>0642153907603</v>
          </cell>
          <cell r="E1158" t="str">
            <v>5390-63-J5-1.75  HSK</v>
          </cell>
          <cell r="F1158">
            <v>293</v>
          </cell>
        </row>
        <row r="1159">
          <cell r="D1159" t="str">
            <v>0642153907705</v>
          </cell>
          <cell r="E1159" t="str">
            <v>5390-63-J6-1.75  HSK</v>
          </cell>
          <cell r="F1159">
            <v>293</v>
          </cell>
        </row>
        <row r="1160">
          <cell r="D1160" t="str">
            <v>0642153917204</v>
          </cell>
          <cell r="E1160" t="str">
            <v xml:space="preserve">5391-63-13-150 HSK  </v>
          </cell>
          <cell r="F1160">
            <v>630</v>
          </cell>
        </row>
        <row r="1161">
          <cell r="D1161" t="str">
            <v>0642153917306</v>
          </cell>
          <cell r="E1161" t="str">
            <v xml:space="preserve">5391-63-16-157 HSK  </v>
          </cell>
          <cell r="F1161">
            <v>665</v>
          </cell>
        </row>
        <row r="1162">
          <cell r="D1162" t="str">
            <v>0642153920206</v>
          </cell>
          <cell r="E1162" t="str">
            <v xml:space="preserve">5392-63-13-163      </v>
          </cell>
          <cell r="F1162">
            <v>720</v>
          </cell>
        </row>
        <row r="1163">
          <cell r="D1163" t="str">
            <v>0642153920308</v>
          </cell>
          <cell r="E1163" t="str">
            <v xml:space="preserve">5392-63-16-163      </v>
          </cell>
          <cell r="F1163">
            <v>766</v>
          </cell>
        </row>
        <row r="1164">
          <cell r="D1164" t="str">
            <v>0642153921207</v>
          </cell>
          <cell r="E1164" t="str">
            <v xml:space="preserve">5392-100-13-170     </v>
          </cell>
          <cell r="F1164">
            <v>856</v>
          </cell>
        </row>
        <row r="1165">
          <cell r="D1165" t="str">
            <v>0642153921309</v>
          </cell>
          <cell r="E1165" t="str">
            <v xml:space="preserve">5392-100-16-170     </v>
          </cell>
          <cell r="F1165">
            <v>917</v>
          </cell>
        </row>
        <row r="1166">
          <cell r="D1166" t="str">
            <v>0642566100102</v>
          </cell>
          <cell r="E1166" t="str">
            <v xml:space="preserve">6610-3/12-14        </v>
          </cell>
          <cell r="F1166">
            <v>683</v>
          </cell>
        </row>
        <row r="1167">
          <cell r="D1167" t="str">
            <v>0642566100204</v>
          </cell>
          <cell r="E1167" t="str">
            <v xml:space="preserve">6610-3/15-18        </v>
          </cell>
          <cell r="F1167">
            <v>803</v>
          </cell>
        </row>
        <row r="1168">
          <cell r="D1168" t="str">
            <v>0642566100306</v>
          </cell>
          <cell r="E1168" t="str">
            <v xml:space="preserve">6610-3/19-22        </v>
          </cell>
          <cell r="F1168">
            <v>803</v>
          </cell>
        </row>
        <row r="1169">
          <cell r="D1169" t="str">
            <v>0642566100601</v>
          </cell>
          <cell r="E1169" t="str">
            <v xml:space="preserve">6610-4/23-27        </v>
          </cell>
          <cell r="F1169">
            <v>1084</v>
          </cell>
        </row>
        <row r="1170">
          <cell r="D1170" t="str">
            <v>0642566100703</v>
          </cell>
          <cell r="E1170" t="str">
            <v xml:space="preserve">6610-4/28-32        </v>
          </cell>
          <cell r="F1170">
            <v>1124</v>
          </cell>
        </row>
        <row r="1171">
          <cell r="D1171" t="str">
            <v>0642566100805</v>
          </cell>
          <cell r="E1171" t="str">
            <v xml:space="preserve">6610-4/33-38        </v>
          </cell>
          <cell r="F1171">
            <v>1204</v>
          </cell>
        </row>
        <row r="1172">
          <cell r="D1172" t="str">
            <v>0642566101103</v>
          </cell>
          <cell r="E1172" t="str">
            <v xml:space="preserve">6610-5/40-45        </v>
          </cell>
          <cell r="F1172">
            <v>1204</v>
          </cell>
        </row>
        <row r="1173">
          <cell r="D1173" t="str">
            <v>0642566101205</v>
          </cell>
          <cell r="E1173" t="str">
            <v xml:space="preserve">6610-5/46-52        </v>
          </cell>
          <cell r="F1173">
            <v>1204</v>
          </cell>
        </row>
        <row r="1174">
          <cell r="D1174" t="str">
            <v>0642566101307</v>
          </cell>
          <cell r="E1174" t="str">
            <v xml:space="preserve">6610-5/55-60        </v>
          </cell>
          <cell r="F1174">
            <v>1204</v>
          </cell>
        </row>
        <row r="1175">
          <cell r="D1175" t="str">
            <v>0642566101409</v>
          </cell>
          <cell r="E1175" t="str">
            <v xml:space="preserve">6610-5/63-70        </v>
          </cell>
          <cell r="F1175">
            <v>1445</v>
          </cell>
        </row>
        <row r="1176">
          <cell r="D1176" t="str">
            <v>0642566800205</v>
          </cell>
          <cell r="E1176" t="str">
            <v xml:space="preserve">6680-12             </v>
          </cell>
          <cell r="F1176">
            <v>148</v>
          </cell>
        </row>
        <row r="1177">
          <cell r="D1177" t="str">
            <v>0642566800307</v>
          </cell>
          <cell r="E1177" t="str">
            <v xml:space="preserve">6680-13             </v>
          </cell>
          <cell r="F1177">
            <v>148</v>
          </cell>
        </row>
        <row r="1178">
          <cell r="D1178" t="str">
            <v>0642566800409</v>
          </cell>
          <cell r="E1178" t="str">
            <v xml:space="preserve">6680-14             </v>
          </cell>
          <cell r="F1178">
            <v>148</v>
          </cell>
        </row>
        <row r="1179">
          <cell r="D1179" t="str">
            <v>0642566800500</v>
          </cell>
          <cell r="E1179" t="str">
            <v xml:space="preserve">6680-15             </v>
          </cell>
          <cell r="F1179">
            <v>148</v>
          </cell>
        </row>
        <row r="1180">
          <cell r="D1180" t="str">
            <v>0642566800602</v>
          </cell>
          <cell r="E1180" t="str">
            <v xml:space="preserve">6680-16             </v>
          </cell>
          <cell r="F1180">
            <v>148</v>
          </cell>
        </row>
        <row r="1181">
          <cell r="D1181" t="str">
            <v>0642566800704</v>
          </cell>
          <cell r="E1181" t="str">
            <v xml:space="preserve">6680-17             </v>
          </cell>
          <cell r="F1181">
            <v>148</v>
          </cell>
        </row>
        <row r="1182">
          <cell r="D1182" t="str">
            <v>0642566800806</v>
          </cell>
          <cell r="E1182" t="str">
            <v xml:space="preserve">6680-18             </v>
          </cell>
          <cell r="F1182">
            <v>148</v>
          </cell>
        </row>
        <row r="1183">
          <cell r="D1183" t="str">
            <v>0642566800908</v>
          </cell>
          <cell r="E1183" t="str">
            <v xml:space="preserve">6680-19             </v>
          </cell>
          <cell r="F1183">
            <v>159</v>
          </cell>
        </row>
        <row r="1184">
          <cell r="D1184" t="str">
            <v>0642566801002</v>
          </cell>
          <cell r="E1184" t="str">
            <v xml:space="preserve">6680-20             </v>
          </cell>
          <cell r="F1184">
            <v>159</v>
          </cell>
        </row>
        <row r="1185">
          <cell r="D1185" t="str">
            <v>0642566801104</v>
          </cell>
          <cell r="E1185" t="str">
            <v xml:space="preserve">6680-21             </v>
          </cell>
          <cell r="F1185">
            <v>159</v>
          </cell>
        </row>
        <row r="1186">
          <cell r="D1186" t="str">
            <v>0642566801206</v>
          </cell>
          <cell r="E1186" t="str">
            <v xml:space="preserve">6680-22             </v>
          </cell>
          <cell r="F1186">
            <v>159</v>
          </cell>
        </row>
        <row r="1187">
          <cell r="D1187" t="str">
            <v>0642566801308</v>
          </cell>
          <cell r="E1187" t="str">
            <v xml:space="preserve">6680-23             </v>
          </cell>
          <cell r="F1187">
            <v>171</v>
          </cell>
        </row>
        <row r="1188">
          <cell r="D1188" t="str">
            <v>0642566801400</v>
          </cell>
          <cell r="E1188" t="str">
            <v xml:space="preserve">6680-24             </v>
          </cell>
          <cell r="F1188">
            <v>171</v>
          </cell>
        </row>
        <row r="1189">
          <cell r="D1189" t="str">
            <v>0642566801501</v>
          </cell>
          <cell r="E1189" t="str">
            <v xml:space="preserve">6680-25             </v>
          </cell>
          <cell r="F1189">
            <v>191</v>
          </cell>
        </row>
        <row r="1190">
          <cell r="D1190" t="str">
            <v>0642566801603</v>
          </cell>
          <cell r="E1190" t="str">
            <v xml:space="preserve">6680-26             </v>
          </cell>
          <cell r="F1190">
            <v>196</v>
          </cell>
        </row>
        <row r="1191">
          <cell r="D1191" t="str">
            <v>0642566801705</v>
          </cell>
          <cell r="E1191" t="str">
            <v xml:space="preserve">6680-27             </v>
          </cell>
          <cell r="F1191">
            <v>198</v>
          </cell>
        </row>
        <row r="1192">
          <cell r="D1192" t="str">
            <v>0642566801807</v>
          </cell>
          <cell r="E1192" t="str">
            <v xml:space="preserve">6680-28             </v>
          </cell>
          <cell r="F1192">
            <v>198</v>
          </cell>
        </row>
        <row r="1193">
          <cell r="D1193" t="str">
            <v>0642566802003</v>
          </cell>
          <cell r="E1193" t="str">
            <v xml:space="preserve">6680-30             </v>
          </cell>
          <cell r="F1193">
            <v>207</v>
          </cell>
        </row>
        <row r="1194">
          <cell r="D1194" t="str">
            <v>0642566802207</v>
          </cell>
          <cell r="E1194" t="str">
            <v xml:space="preserve">6680-32             </v>
          </cell>
          <cell r="F1194">
            <v>207</v>
          </cell>
        </row>
        <row r="1195">
          <cell r="D1195" t="str">
            <v>0642566802309</v>
          </cell>
          <cell r="E1195" t="str">
            <v xml:space="preserve">6680-33             </v>
          </cell>
          <cell r="F1195">
            <v>207</v>
          </cell>
        </row>
        <row r="1196">
          <cell r="D1196" t="str">
            <v>0642566802400</v>
          </cell>
          <cell r="E1196" t="str">
            <v xml:space="preserve">6680-34             </v>
          </cell>
          <cell r="F1196">
            <v>207</v>
          </cell>
        </row>
        <row r="1197">
          <cell r="D1197" t="str">
            <v>0642566802502</v>
          </cell>
          <cell r="E1197" t="str">
            <v xml:space="preserve">6680-35             </v>
          </cell>
          <cell r="F1197">
            <v>207</v>
          </cell>
        </row>
        <row r="1198">
          <cell r="D1198" t="str">
            <v>0642566802604</v>
          </cell>
          <cell r="E1198" t="str">
            <v xml:space="preserve">6680-36             </v>
          </cell>
          <cell r="F1198">
            <v>207</v>
          </cell>
        </row>
        <row r="1199">
          <cell r="D1199" t="str">
            <v>0642566802808</v>
          </cell>
          <cell r="E1199" t="str">
            <v xml:space="preserve">6680-38             </v>
          </cell>
          <cell r="F1199">
            <v>207</v>
          </cell>
        </row>
        <row r="1200">
          <cell r="D1200" t="str">
            <v>0642566803004</v>
          </cell>
          <cell r="E1200" t="str">
            <v xml:space="preserve">6680-40             </v>
          </cell>
          <cell r="F1200">
            <v>213</v>
          </cell>
        </row>
        <row r="1201">
          <cell r="D1201" t="str">
            <v>0642566803208</v>
          </cell>
          <cell r="E1201" t="str">
            <v xml:space="preserve">6680-42             </v>
          </cell>
          <cell r="F1201">
            <v>216</v>
          </cell>
        </row>
        <row r="1202">
          <cell r="D1202" t="str">
            <v>0642566803401</v>
          </cell>
          <cell r="E1202" t="str">
            <v xml:space="preserve">6680-44             </v>
          </cell>
          <cell r="F1202">
            <v>216</v>
          </cell>
        </row>
        <row r="1203">
          <cell r="D1203" t="str">
            <v>0642566803503</v>
          </cell>
          <cell r="E1203" t="str">
            <v xml:space="preserve">6680-45             </v>
          </cell>
          <cell r="F1203">
            <v>216</v>
          </cell>
        </row>
        <row r="1204">
          <cell r="D1204" t="str">
            <v>0642566803605</v>
          </cell>
          <cell r="E1204" t="str">
            <v xml:space="preserve">6680-46             </v>
          </cell>
          <cell r="F1204">
            <v>216</v>
          </cell>
        </row>
        <row r="1205">
          <cell r="D1205" t="str">
            <v>0642566803809</v>
          </cell>
          <cell r="E1205" t="str">
            <v xml:space="preserve">6680-48             </v>
          </cell>
          <cell r="F1205">
            <v>216</v>
          </cell>
        </row>
        <row r="1206">
          <cell r="D1206" t="str">
            <v>0642566804005</v>
          </cell>
          <cell r="E1206" t="str">
            <v xml:space="preserve">6680-50             </v>
          </cell>
          <cell r="F1206">
            <v>216</v>
          </cell>
        </row>
        <row r="1207">
          <cell r="D1207" t="str">
            <v>0642566804209</v>
          </cell>
          <cell r="E1207" t="str">
            <v xml:space="preserve">6680-52             </v>
          </cell>
          <cell r="F1207">
            <v>216</v>
          </cell>
        </row>
        <row r="1208">
          <cell r="D1208" t="str">
            <v>0642566804504</v>
          </cell>
          <cell r="E1208" t="str">
            <v xml:space="preserve">6680-55             </v>
          </cell>
          <cell r="F1208">
            <v>216</v>
          </cell>
        </row>
        <row r="1209">
          <cell r="D1209" t="str">
            <v>0642566804800</v>
          </cell>
          <cell r="E1209" t="str">
            <v xml:space="preserve">6680-58             </v>
          </cell>
          <cell r="F1209">
            <v>216</v>
          </cell>
        </row>
        <row r="1210">
          <cell r="D1210" t="str">
            <v>0642566805006</v>
          </cell>
          <cell r="E1210" t="str">
            <v xml:space="preserve">6680-60             </v>
          </cell>
          <cell r="F1210">
            <v>222</v>
          </cell>
        </row>
        <row r="1211">
          <cell r="D1211" t="str">
            <v>0642566805200</v>
          </cell>
          <cell r="E1211" t="str">
            <v xml:space="preserve">6680-63             </v>
          </cell>
          <cell r="F1211">
            <v>222</v>
          </cell>
        </row>
        <row r="1212">
          <cell r="D1212" t="str">
            <v>0642566805505</v>
          </cell>
          <cell r="E1212" t="str">
            <v xml:space="preserve">6680-65             </v>
          </cell>
          <cell r="F1212">
            <v>222</v>
          </cell>
        </row>
        <row r="1213">
          <cell r="D1213" t="str">
            <v>0642566805800</v>
          </cell>
          <cell r="E1213" t="str">
            <v xml:space="preserve">6680-68             </v>
          </cell>
          <cell r="F1213">
            <v>222</v>
          </cell>
        </row>
        <row r="1214">
          <cell r="D1214" t="str">
            <v>0642566806007</v>
          </cell>
          <cell r="E1214" t="str">
            <v xml:space="preserve">6680-70             </v>
          </cell>
          <cell r="F1214">
            <v>222</v>
          </cell>
        </row>
        <row r="1215">
          <cell r="D1215" t="str">
            <v>0642171750306</v>
          </cell>
          <cell r="E1215" t="str">
            <v xml:space="preserve">7175-30-16-200      </v>
          </cell>
          <cell r="F1215">
            <v>479</v>
          </cell>
        </row>
        <row r="1216">
          <cell r="D1216" t="str">
            <v>0642171750408</v>
          </cell>
          <cell r="E1216" t="str">
            <v xml:space="preserve">7175-30-16-250      </v>
          </cell>
          <cell r="F1216">
            <v>510</v>
          </cell>
        </row>
        <row r="1217">
          <cell r="D1217" t="str">
            <v>0642171750500</v>
          </cell>
          <cell r="E1217" t="str">
            <v xml:space="preserve">7175-30-16-315      </v>
          </cell>
          <cell r="F1217">
            <v>563</v>
          </cell>
        </row>
        <row r="1218">
          <cell r="D1218" t="str">
            <v>0642171750907</v>
          </cell>
          <cell r="E1218" t="str">
            <v xml:space="preserve">7175-30-22-200      </v>
          </cell>
          <cell r="F1218">
            <v>468</v>
          </cell>
        </row>
        <row r="1219">
          <cell r="D1219" t="str">
            <v>0642171751001</v>
          </cell>
          <cell r="E1219" t="str">
            <v xml:space="preserve">7175-30-22-250      </v>
          </cell>
          <cell r="F1219">
            <v>495</v>
          </cell>
        </row>
        <row r="1220">
          <cell r="D1220" t="str">
            <v>0642171751103</v>
          </cell>
          <cell r="E1220" t="str">
            <v xml:space="preserve">7175-30-22-315      </v>
          </cell>
          <cell r="F1220">
            <v>551</v>
          </cell>
        </row>
        <row r="1221">
          <cell r="D1221" t="str">
            <v>0642171751205</v>
          </cell>
          <cell r="E1221" t="str">
            <v xml:space="preserve">7175-30-22-400      </v>
          </cell>
          <cell r="F1221">
            <v>637</v>
          </cell>
        </row>
        <row r="1222">
          <cell r="D1222" t="str">
            <v>0642171751602</v>
          </cell>
          <cell r="E1222" t="str">
            <v xml:space="preserve">7175-30-27-200      </v>
          </cell>
          <cell r="F1222">
            <v>477</v>
          </cell>
        </row>
        <row r="1223">
          <cell r="D1223" t="str">
            <v>0642171751704</v>
          </cell>
          <cell r="E1223" t="str">
            <v xml:space="preserve">7175-30-27-250      </v>
          </cell>
          <cell r="F1223">
            <v>502</v>
          </cell>
        </row>
        <row r="1224">
          <cell r="D1224" t="str">
            <v>0642171751806</v>
          </cell>
          <cell r="E1224" t="str">
            <v xml:space="preserve">7175-30-27-315      </v>
          </cell>
          <cell r="F1224">
            <v>556</v>
          </cell>
        </row>
        <row r="1225">
          <cell r="D1225" t="str">
            <v>0642171751908</v>
          </cell>
          <cell r="E1225" t="str">
            <v xml:space="preserve">7175-30-27-400      </v>
          </cell>
          <cell r="F1225">
            <v>654</v>
          </cell>
        </row>
        <row r="1226">
          <cell r="D1226" t="str">
            <v>0642171752308</v>
          </cell>
          <cell r="E1226" t="str">
            <v xml:space="preserve">7175-40-16-200      </v>
          </cell>
          <cell r="F1226">
            <v>585</v>
          </cell>
        </row>
        <row r="1227">
          <cell r="D1227" t="str">
            <v>0642171752400</v>
          </cell>
          <cell r="E1227" t="str">
            <v xml:space="preserve">7175-40-16-250      </v>
          </cell>
          <cell r="F1227">
            <v>621</v>
          </cell>
        </row>
        <row r="1228">
          <cell r="D1228" t="str">
            <v>0642171752501</v>
          </cell>
          <cell r="E1228" t="str">
            <v xml:space="preserve">7175-40-16-315      </v>
          </cell>
          <cell r="F1228">
            <v>662</v>
          </cell>
        </row>
        <row r="1229">
          <cell r="D1229" t="str">
            <v>0642171752603</v>
          </cell>
          <cell r="E1229" t="str">
            <v xml:space="preserve">7175-40-16-400      </v>
          </cell>
          <cell r="F1229">
            <v>713</v>
          </cell>
        </row>
        <row r="1230">
          <cell r="D1230" t="str">
            <v>0642171753003</v>
          </cell>
          <cell r="E1230" t="str">
            <v xml:space="preserve">7175-40-22-200      </v>
          </cell>
          <cell r="F1230">
            <v>572</v>
          </cell>
        </row>
        <row r="1231">
          <cell r="D1231" t="str">
            <v>0642171753105</v>
          </cell>
          <cell r="E1231" t="str">
            <v xml:space="preserve">7175-40-22-250      </v>
          </cell>
          <cell r="F1231">
            <v>603</v>
          </cell>
        </row>
        <row r="1232">
          <cell r="D1232" t="str">
            <v>0642171753207</v>
          </cell>
          <cell r="E1232" t="str">
            <v xml:space="preserve">7175-40-22-315      </v>
          </cell>
          <cell r="F1232">
            <v>651</v>
          </cell>
        </row>
        <row r="1233">
          <cell r="D1233" t="str">
            <v>0642171753309</v>
          </cell>
          <cell r="E1233" t="str">
            <v xml:space="preserve">7175-40-22-400      </v>
          </cell>
          <cell r="F1233">
            <v>674</v>
          </cell>
        </row>
        <row r="1234">
          <cell r="D1234" t="str">
            <v>0642171753400</v>
          </cell>
          <cell r="E1234" t="str">
            <v xml:space="preserve">7175-40-22-500      </v>
          </cell>
          <cell r="F1234">
            <v>755</v>
          </cell>
        </row>
        <row r="1235">
          <cell r="D1235" t="str">
            <v>0642171753808</v>
          </cell>
          <cell r="E1235" t="str">
            <v xml:space="preserve">7175-40-27-200      </v>
          </cell>
          <cell r="F1235">
            <v>586</v>
          </cell>
        </row>
        <row r="1236">
          <cell r="D1236" t="str">
            <v>0642171753900</v>
          </cell>
          <cell r="E1236" t="str">
            <v xml:space="preserve">7175-40-27-250      </v>
          </cell>
          <cell r="F1236">
            <v>617</v>
          </cell>
        </row>
        <row r="1237">
          <cell r="D1237" t="str">
            <v>0642171754004</v>
          </cell>
          <cell r="E1237" t="str">
            <v xml:space="preserve">7175-40-27-315      </v>
          </cell>
          <cell r="F1237">
            <v>659</v>
          </cell>
        </row>
        <row r="1238">
          <cell r="D1238" t="str">
            <v>0642171754106</v>
          </cell>
          <cell r="E1238" t="str">
            <v xml:space="preserve">7175-40-27-400      </v>
          </cell>
          <cell r="F1238">
            <v>707</v>
          </cell>
        </row>
        <row r="1239">
          <cell r="D1239" t="str">
            <v>0642171754208</v>
          </cell>
          <cell r="E1239" t="str">
            <v xml:space="preserve">7175-40-27-500      </v>
          </cell>
          <cell r="F1239">
            <v>755</v>
          </cell>
        </row>
        <row r="1240">
          <cell r="D1240" t="str">
            <v>0642171754300</v>
          </cell>
          <cell r="E1240" t="str">
            <v xml:space="preserve">7175-40-27-630      </v>
          </cell>
          <cell r="F1240">
            <v>787</v>
          </cell>
        </row>
        <row r="1241">
          <cell r="D1241" t="str">
            <v>0642171754605</v>
          </cell>
          <cell r="E1241" t="str">
            <v xml:space="preserve">7175-40-32-160      </v>
          </cell>
          <cell r="F1241">
            <v>491</v>
          </cell>
        </row>
        <row r="1242">
          <cell r="D1242" t="str">
            <v>0642171754809</v>
          </cell>
          <cell r="E1242" t="str">
            <v xml:space="preserve">7175-40-32-250      </v>
          </cell>
          <cell r="F1242">
            <v>556</v>
          </cell>
        </row>
        <row r="1243">
          <cell r="D1243" t="str">
            <v>0642171754900</v>
          </cell>
          <cell r="E1243" t="str">
            <v xml:space="preserve">7175-40-32-315      </v>
          </cell>
          <cell r="F1243">
            <v>646</v>
          </cell>
        </row>
        <row r="1244">
          <cell r="D1244" t="str">
            <v>0642171755005</v>
          </cell>
          <cell r="E1244" t="str">
            <v xml:space="preserve">7175-40-32-400      </v>
          </cell>
          <cell r="F1244">
            <v>712</v>
          </cell>
        </row>
        <row r="1245">
          <cell r="D1245" t="str">
            <v>0642171755107</v>
          </cell>
          <cell r="E1245" t="str">
            <v xml:space="preserve">7175-40-32-500      </v>
          </cell>
          <cell r="F1245">
            <v>780</v>
          </cell>
        </row>
        <row r="1246">
          <cell r="D1246" t="str">
            <v>0642171755209</v>
          </cell>
          <cell r="E1246" t="str">
            <v xml:space="preserve">7175-40-32-630      </v>
          </cell>
          <cell r="F1246">
            <v>841</v>
          </cell>
        </row>
        <row r="1247">
          <cell r="D1247" t="str">
            <v>0642171755708</v>
          </cell>
          <cell r="E1247" t="str">
            <v xml:space="preserve">7175-40-40-315      </v>
          </cell>
          <cell r="F1247">
            <v>658</v>
          </cell>
        </row>
        <row r="1248">
          <cell r="D1248" t="str">
            <v>0642171755800</v>
          </cell>
          <cell r="E1248" t="str">
            <v xml:space="preserve">7175-40-40-400      </v>
          </cell>
          <cell r="F1248">
            <v>698</v>
          </cell>
        </row>
        <row r="1249">
          <cell r="D1249" t="str">
            <v>0642171755901</v>
          </cell>
          <cell r="E1249" t="str">
            <v xml:space="preserve">7175-40-40-500      </v>
          </cell>
          <cell r="F1249">
            <v>787</v>
          </cell>
        </row>
        <row r="1250">
          <cell r="D1250" t="str">
            <v>0642171756006</v>
          </cell>
          <cell r="E1250" t="str">
            <v xml:space="preserve">7175-40-40-630      </v>
          </cell>
          <cell r="F1250">
            <v>891</v>
          </cell>
        </row>
        <row r="1251">
          <cell r="D1251" t="str">
            <v>0642171760508</v>
          </cell>
          <cell r="E1251" t="str">
            <v xml:space="preserve">7175-50-22-200      </v>
          </cell>
          <cell r="F1251">
            <v>817</v>
          </cell>
        </row>
        <row r="1252">
          <cell r="D1252" t="str">
            <v>0642171760600</v>
          </cell>
          <cell r="E1252" t="str">
            <v xml:space="preserve">7175-50-22-250      </v>
          </cell>
          <cell r="F1252">
            <v>867</v>
          </cell>
        </row>
        <row r="1253">
          <cell r="D1253" t="str">
            <v>0642171760701</v>
          </cell>
          <cell r="E1253" t="str">
            <v xml:space="preserve">7175-50-22-315      </v>
          </cell>
          <cell r="F1253">
            <v>804</v>
          </cell>
        </row>
        <row r="1254">
          <cell r="D1254" t="str">
            <v>0642171760803</v>
          </cell>
          <cell r="E1254" t="str">
            <v xml:space="preserve">7175-50-22-400      </v>
          </cell>
          <cell r="F1254">
            <v>810</v>
          </cell>
        </row>
        <row r="1255">
          <cell r="D1255" t="str">
            <v>0642171760905</v>
          </cell>
          <cell r="E1255" t="str">
            <v xml:space="preserve">7175-50-22-500      </v>
          </cell>
          <cell r="F1255">
            <v>906</v>
          </cell>
        </row>
        <row r="1256">
          <cell r="D1256" t="str">
            <v>0642171761000</v>
          </cell>
          <cell r="E1256" t="str">
            <v xml:space="preserve">7175-50-22-630      </v>
          </cell>
          <cell r="F1256">
            <v>939</v>
          </cell>
        </row>
        <row r="1257">
          <cell r="D1257" t="str">
            <v>0642171761600</v>
          </cell>
          <cell r="E1257" t="str">
            <v xml:space="preserve">7175-50-27-315      </v>
          </cell>
          <cell r="F1257">
            <v>771</v>
          </cell>
        </row>
        <row r="1258">
          <cell r="D1258" t="str">
            <v>0642171761702</v>
          </cell>
          <cell r="E1258" t="str">
            <v xml:space="preserve">7175-50-27-400      </v>
          </cell>
          <cell r="F1258">
            <v>816</v>
          </cell>
        </row>
        <row r="1259">
          <cell r="D1259" t="str">
            <v>0642171761804</v>
          </cell>
          <cell r="E1259" t="str">
            <v xml:space="preserve">7175-50-27-500      </v>
          </cell>
          <cell r="F1259">
            <v>864</v>
          </cell>
        </row>
        <row r="1260">
          <cell r="D1260" t="str">
            <v>0642171761906</v>
          </cell>
          <cell r="E1260" t="str">
            <v xml:space="preserve">7175-50-27-630      </v>
          </cell>
          <cell r="F1260">
            <v>940</v>
          </cell>
        </row>
        <row r="1261">
          <cell r="D1261" t="str">
            <v>0642171762000</v>
          </cell>
          <cell r="E1261" t="str">
            <v xml:space="preserve">7175-50-27-800      </v>
          </cell>
          <cell r="F1261">
            <v>1062</v>
          </cell>
        </row>
        <row r="1262">
          <cell r="D1262" t="str">
            <v>0642171762601</v>
          </cell>
          <cell r="E1262" t="str">
            <v xml:space="preserve">7175-50-32-315      </v>
          </cell>
          <cell r="F1262">
            <v>791</v>
          </cell>
        </row>
        <row r="1263">
          <cell r="D1263" t="str">
            <v>0642171762703</v>
          </cell>
          <cell r="E1263" t="str">
            <v xml:space="preserve">7175-50-32-400      </v>
          </cell>
          <cell r="F1263">
            <v>841</v>
          </cell>
        </row>
        <row r="1264">
          <cell r="D1264" t="str">
            <v>0642171762805</v>
          </cell>
          <cell r="E1264" t="str">
            <v xml:space="preserve">7175-50-32-500      </v>
          </cell>
          <cell r="F1264">
            <v>897</v>
          </cell>
        </row>
        <row r="1265">
          <cell r="D1265" t="str">
            <v>0642171762907</v>
          </cell>
          <cell r="E1265" t="str">
            <v xml:space="preserve">7175-50-32-630      </v>
          </cell>
          <cell r="F1265">
            <v>991</v>
          </cell>
        </row>
        <row r="1266">
          <cell r="D1266" t="str">
            <v>0642171763001</v>
          </cell>
          <cell r="E1266" t="str">
            <v xml:space="preserve">7175-50-32-800      </v>
          </cell>
          <cell r="F1266">
            <v>1106</v>
          </cell>
        </row>
        <row r="1267">
          <cell r="D1267" t="str">
            <v>0642171763103</v>
          </cell>
          <cell r="E1267" t="str">
            <v xml:space="preserve">7175-50-32-900      </v>
          </cell>
          <cell r="F1267">
            <v>1243</v>
          </cell>
        </row>
        <row r="1268">
          <cell r="D1268" t="str">
            <v>0642171763205</v>
          </cell>
          <cell r="E1268" t="str">
            <v xml:space="preserve">7175-50-32-1000     </v>
          </cell>
          <cell r="F1268">
            <v>1356</v>
          </cell>
        </row>
        <row r="1269">
          <cell r="D1269" t="str">
            <v>0642171763806</v>
          </cell>
          <cell r="E1269" t="str">
            <v xml:space="preserve">7175-50-40-400      </v>
          </cell>
          <cell r="F1269">
            <v>953</v>
          </cell>
        </row>
        <row r="1270">
          <cell r="D1270" t="str">
            <v>0642171763908</v>
          </cell>
          <cell r="E1270" t="str">
            <v xml:space="preserve">7175-50-40-500      </v>
          </cell>
          <cell r="F1270">
            <v>1012</v>
          </cell>
        </row>
        <row r="1271">
          <cell r="D1271" t="str">
            <v>0642171764002</v>
          </cell>
          <cell r="E1271" t="str">
            <v xml:space="preserve">7175-50-40-630      </v>
          </cell>
          <cell r="F1271">
            <v>1134</v>
          </cell>
        </row>
        <row r="1272">
          <cell r="D1272" t="str">
            <v>0642171764104</v>
          </cell>
          <cell r="E1272" t="str">
            <v xml:space="preserve">7175-50-40-800      </v>
          </cell>
          <cell r="F1272">
            <v>1281</v>
          </cell>
        </row>
        <row r="1273">
          <cell r="D1273" t="str">
            <v>0642171764206</v>
          </cell>
          <cell r="E1273" t="str">
            <v xml:space="preserve">7175-50-40-900      </v>
          </cell>
          <cell r="F1273">
            <v>1400</v>
          </cell>
        </row>
        <row r="1274">
          <cell r="D1274" t="str">
            <v>0642171764308</v>
          </cell>
          <cell r="E1274" t="str">
            <v xml:space="preserve">7175-50-40-1000     </v>
          </cell>
          <cell r="F1274">
            <v>1518</v>
          </cell>
        </row>
        <row r="1275">
          <cell r="D1275" t="str">
            <v>0642171764400</v>
          </cell>
          <cell r="E1275" t="str">
            <v xml:space="preserve">7175-50-50-400      </v>
          </cell>
          <cell r="F1275">
            <v>1044</v>
          </cell>
        </row>
        <row r="1276">
          <cell r="D1276" t="str">
            <v>0642171764501</v>
          </cell>
          <cell r="E1276" t="str">
            <v xml:space="preserve">7175-50-50-500      </v>
          </cell>
          <cell r="F1276">
            <v>1110</v>
          </cell>
        </row>
        <row r="1277">
          <cell r="D1277" t="str">
            <v>0642171764603</v>
          </cell>
          <cell r="E1277" t="str">
            <v xml:space="preserve">7175-50-50-630      </v>
          </cell>
          <cell r="F1277">
            <v>1218</v>
          </cell>
        </row>
        <row r="1278">
          <cell r="D1278" t="str">
            <v>0642171764705</v>
          </cell>
          <cell r="E1278" t="str">
            <v xml:space="preserve">7175-50-50-800      </v>
          </cell>
          <cell r="F1278">
            <v>1376</v>
          </cell>
        </row>
        <row r="1279">
          <cell r="D1279" t="str">
            <v>0642171764807</v>
          </cell>
          <cell r="E1279" t="str">
            <v xml:space="preserve">7175-50-50-900      </v>
          </cell>
          <cell r="F1279">
            <v>1646</v>
          </cell>
        </row>
        <row r="1280">
          <cell r="D1280" t="str">
            <v>0642171764909</v>
          </cell>
          <cell r="E1280" t="str">
            <v xml:space="preserve">7175-50-50-1000     </v>
          </cell>
          <cell r="F1280">
            <v>1779</v>
          </cell>
        </row>
        <row r="1281">
          <cell r="D1281" t="str">
            <v>0642171765207</v>
          </cell>
          <cell r="E1281" t="str">
            <v xml:space="preserve">7175-50-60-630      </v>
          </cell>
          <cell r="F1281">
            <v>1903</v>
          </cell>
        </row>
        <row r="1282">
          <cell r="D1282" t="str">
            <v>0642171765309</v>
          </cell>
          <cell r="E1282" t="str">
            <v xml:space="preserve">7175-50-60-800      </v>
          </cell>
          <cell r="F1282">
            <v>1995</v>
          </cell>
        </row>
        <row r="1283">
          <cell r="D1283" t="str">
            <v>0642171765400</v>
          </cell>
          <cell r="E1283" t="str">
            <v xml:space="preserve">7175-50-60-900      </v>
          </cell>
          <cell r="F1283">
            <v>2056</v>
          </cell>
        </row>
        <row r="1284">
          <cell r="D1284" t="str">
            <v>0642171765502</v>
          </cell>
          <cell r="E1284" t="str">
            <v xml:space="preserve">7175-50-60-1000     </v>
          </cell>
          <cell r="F1284">
            <v>2105</v>
          </cell>
        </row>
        <row r="1285">
          <cell r="D1285" t="str">
            <v>0642171780300</v>
          </cell>
          <cell r="E1285" t="str">
            <v xml:space="preserve">7178-30-16-200      </v>
          </cell>
          <cell r="F1285">
            <v>1284</v>
          </cell>
        </row>
        <row r="1286">
          <cell r="D1286" t="str">
            <v>0642171780402</v>
          </cell>
          <cell r="E1286" t="str">
            <v xml:space="preserve">7178-30-16-250      </v>
          </cell>
          <cell r="F1286">
            <v>1316</v>
          </cell>
        </row>
        <row r="1287">
          <cell r="D1287" t="str">
            <v>0642171780504</v>
          </cell>
          <cell r="E1287" t="str">
            <v xml:space="preserve">7178-30-16-315      </v>
          </cell>
          <cell r="F1287">
            <v>1557</v>
          </cell>
        </row>
        <row r="1288">
          <cell r="D1288" t="str">
            <v>0642171780901</v>
          </cell>
          <cell r="E1288" t="str">
            <v xml:space="preserve">7178-30-22-200      </v>
          </cell>
          <cell r="F1288">
            <v>1114</v>
          </cell>
        </row>
        <row r="1289">
          <cell r="D1289" t="str">
            <v>0642171781006</v>
          </cell>
          <cell r="E1289" t="str">
            <v xml:space="preserve">7178-30-22-250      </v>
          </cell>
          <cell r="F1289">
            <v>1176</v>
          </cell>
        </row>
        <row r="1290">
          <cell r="D1290" t="str">
            <v>0642171781108</v>
          </cell>
          <cell r="E1290" t="str">
            <v xml:space="preserve">7178-30-22-315      </v>
          </cell>
          <cell r="F1290">
            <v>1450</v>
          </cell>
        </row>
        <row r="1291">
          <cell r="D1291" t="str">
            <v>0642171781200</v>
          </cell>
          <cell r="E1291" t="str">
            <v xml:space="preserve">7178-30-22-400      </v>
          </cell>
          <cell r="F1291">
            <v>1639</v>
          </cell>
        </row>
        <row r="1292">
          <cell r="D1292" t="str">
            <v>0642171781607</v>
          </cell>
          <cell r="E1292" t="str">
            <v xml:space="preserve">7178-30-27-200      </v>
          </cell>
          <cell r="F1292">
            <v>1160</v>
          </cell>
        </row>
        <row r="1293">
          <cell r="D1293" t="str">
            <v>0642171781709</v>
          </cell>
          <cell r="E1293" t="str">
            <v xml:space="preserve">7178-30-27-250      </v>
          </cell>
          <cell r="F1293">
            <v>1226</v>
          </cell>
        </row>
        <row r="1294">
          <cell r="D1294" t="str">
            <v>0642171781800</v>
          </cell>
          <cell r="E1294" t="str">
            <v xml:space="preserve">7178-30-27-315      </v>
          </cell>
          <cell r="F1294">
            <v>1510</v>
          </cell>
        </row>
        <row r="1295">
          <cell r="D1295" t="str">
            <v>0642171781902</v>
          </cell>
          <cell r="E1295" t="str">
            <v xml:space="preserve">7178-30-27-400      </v>
          </cell>
          <cell r="F1295">
            <v>1598</v>
          </cell>
        </row>
        <row r="1296">
          <cell r="D1296" t="str">
            <v>0642171782302</v>
          </cell>
          <cell r="E1296" t="str">
            <v xml:space="preserve">7178-40-16-200      </v>
          </cell>
          <cell r="F1296">
            <v>1396</v>
          </cell>
        </row>
        <row r="1297">
          <cell r="D1297" t="str">
            <v>0642171782404</v>
          </cell>
          <cell r="E1297" t="str">
            <v xml:space="preserve">7178-40-16-250      </v>
          </cell>
          <cell r="F1297">
            <v>1507</v>
          </cell>
        </row>
        <row r="1298">
          <cell r="D1298" t="str">
            <v>0642171782506</v>
          </cell>
          <cell r="E1298" t="str">
            <v xml:space="preserve">7178-40-16-315      </v>
          </cell>
          <cell r="F1298">
            <v>1660</v>
          </cell>
        </row>
        <row r="1299">
          <cell r="D1299" t="str">
            <v>0642171782608</v>
          </cell>
          <cell r="E1299" t="str">
            <v xml:space="preserve">7178-40-16-400      </v>
          </cell>
          <cell r="F1299">
            <v>1934</v>
          </cell>
        </row>
        <row r="1300">
          <cell r="D1300" t="str">
            <v>0642171783008</v>
          </cell>
          <cell r="E1300" t="str">
            <v xml:space="preserve">7178-40-22-200      </v>
          </cell>
          <cell r="F1300">
            <v>1222</v>
          </cell>
        </row>
        <row r="1301">
          <cell r="D1301" t="str">
            <v>0642171783100</v>
          </cell>
          <cell r="E1301" t="str">
            <v xml:space="preserve">7178-40-22-250      </v>
          </cell>
          <cell r="F1301">
            <v>1288</v>
          </cell>
        </row>
        <row r="1302">
          <cell r="D1302" t="str">
            <v>0642171783201</v>
          </cell>
          <cell r="E1302" t="str">
            <v xml:space="preserve">7178-40-22-315      </v>
          </cell>
          <cell r="F1302">
            <v>1555</v>
          </cell>
        </row>
        <row r="1303">
          <cell r="D1303" t="str">
            <v>0642171783303</v>
          </cell>
          <cell r="E1303" t="str">
            <v xml:space="preserve">7178-40-22-400      </v>
          </cell>
          <cell r="F1303">
            <v>1705</v>
          </cell>
        </row>
        <row r="1304">
          <cell r="D1304" t="str">
            <v>0642171783405</v>
          </cell>
          <cell r="E1304" t="str">
            <v xml:space="preserve">7178-40-22-500      </v>
          </cell>
          <cell r="F1304">
            <v>2006</v>
          </cell>
        </row>
        <row r="1305">
          <cell r="D1305" t="str">
            <v>0642171783802</v>
          </cell>
          <cell r="E1305" t="str">
            <v xml:space="preserve">7178-40-27-200      </v>
          </cell>
          <cell r="F1305">
            <v>1269</v>
          </cell>
        </row>
        <row r="1306">
          <cell r="D1306" t="str">
            <v>0642171783904</v>
          </cell>
          <cell r="E1306" t="str">
            <v xml:space="preserve">7178-40-27-250      </v>
          </cell>
          <cell r="F1306">
            <v>1340</v>
          </cell>
        </row>
        <row r="1307">
          <cell r="D1307" t="str">
            <v>0642171784009</v>
          </cell>
          <cell r="E1307" t="str">
            <v xml:space="preserve">7178-40-27-315      </v>
          </cell>
          <cell r="F1307">
            <v>1614</v>
          </cell>
        </row>
        <row r="1308">
          <cell r="D1308" t="str">
            <v>0642171784100</v>
          </cell>
          <cell r="E1308" t="str">
            <v xml:space="preserve">7178-40-27-400      </v>
          </cell>
          <cell r="F1308">
            <v>1651</v>
          </cell>
        </row>
        <row r="1309">
          <cell r="D1309" t="str">
            <v>0642171784202</v>
          </cell>
          <cell r="E1309" t="str">
            <v xml:space="preserve">7178-40-27-500      </v>
          </cell>
          <cell r="F1309">
            <v>1908</v>
          </cell>
        </row>
        <row r="1310">
          <cell r="D1310" t="str">
            <v>0642171784304</v>
          </cell>
          <cell r="E1310" t="str">
            <v xml:space="preserve">7178-40-27-630      </v>
          </cell>
          <cell r="F1310">
            <v>2093</v>
          </cell>
        </row>
        <row r="1311">
          <cell r="D1311" t="str">
            <v>0642171784600</v>
          </cell>
          <cell r="E1311" t="str">
            <v xml:space="preserve">7178-40-32-160      </v>
          </cell>
          <cell r="F1311">
            <v>1356</v>
          </cell>
        </row>
        <row r="1312">
          <cell r="D1312" t="str">
            <v>0642171784803</v>
          </cell>
          <cell r="E1312" t="str">
            <v xml:space="preserve">7178-40-32-250      </v>
          </cell>
          <cell r="F1312">
            <v>1346</v>
          </cell>
        </row>
        <row r="1313">
          <cell r="D1313" t="str">
            <v>0642171784905</v>
          </cell>
          <cell r="E1313" t="str">
            <v xml:space="preserve">7178-40-32-315      </v>
          </cell>
          <cell r="F1313">
            <v>1688</v>
          </cell>
        </row>
        <row r="1314">
          <cell r="D1314" t="str">
            <v>0642171785000</v>
          </cell>
          <cell r="E1314" t="str">
            <v xml:space="preserve">7178-40-32-400      </v>
          </cell>
          <cell r="F1314">
            <v>1740</v>
          </cell>
        </row>
        <row r="1315">
          <cell r="D1315" t="str">
            <v>0642171785101</v>
          </cell>
          <cell r="E1315" t="str">
            <v xml:space="preserve">7178-40-32-500      </v>
          </cell>
          <cell r="F1315">
            <v>2036</v>
          </cell>
        </row>
        <row r="1316">
          <cell r="D1316" t="str">
            <v>0642171785203</v>
          </cell>
          <cell r="E1316" t="str">
            <v xml:space="preserve">7178-40-32-630      </v>
          </cell>
          <cell r="F1316">
            <v>2260</v>
          </cell>
        </row>
        <row r="1317">
          <cell r="D1317" t="str">
            <v>0642171785702</v>
          </cell>
          <cell r="E1317" t="str">
            <v xml:space="preserve">7178-40-40-315      </v>
          </cell>
          <cell r="F1317">
            <v>1900</v>
          </cell>
        </row>
        <row r="1318">
          <cell r="D1318" t="str">
            <v>0642171785804</v>
          </cell>
          <cell r="E1318" t="str">
            <v xml:space="preserve">7178-40-40-400      </v>
          </cell>
          <cell r="F1318">
            <v>1953</v>
          </cell>
        </row>
        <row r="1319">
          <cell r="D1319" t="str">
            <v>0642171785906</v>
          </cell>
          <cell r="E1319" t="str">
            <v xml:space="preserve">7178-40-40-500      </v>
          </cell>
          <cell r="F1319">
            <v>2296</v>
          </cell>
        </row>
        <row r="1320">
          <cell r="D1320" t="str">
            <v>0642171786000</v>
          </cell>
          <cell r="E1320" t="str">
            <v xml:space="preserve">7178-40-40-630      </v>
          </cell>
          <cell r="F1320">
            <v>2572</v>
          </cell>
        </row>
        <row r="1321">
          <cell r="D1321" t="str">
            <v>0642171790502</v>
          </cell>
          <cell r="E1321" t="str">
            <v xml:space="preserve">7178-50-22-200      </v>
          </cell>
          <cell r="F1321">
            <v>1434</v>
          </cell>
        </row>
        <row r="1322">
          <cell r="D1322" t="str">
            <v>0642171790604</v>
          </cell>
          <cell r="E1322" t="str">
            <v xml:space="preserve">7178-50-22-250      </v>
          </cell>
          <cell r="F1322">
            <v>1549</v>
          </cell>
        </row>
        <row r="1323">
          <cell r="D1323" t="str">
            <v>0642171790706</v>
          </cell>
          <cell r="E1323" t="str">
            <v xml:space="preserve">7178-50-22-315      </v>
          </cell>
          <cell r="F1323">
            <v>1704</v>
          </cell>
        </row>
        <row r="1324">
          <cell r="D1324" t="str">
            <v>0642171790808</v>
          </cell>
          <cell r="E1324" t="str">
            <v xml:space="preserve">7178-50-22-400      </v>
          </cell>
          <cell r="F1324">
            <v>1850</v>
          </cell>
        </row>
        <row r="1325">
          <cell r="D1325" t="str">
            <v>0642171790900</v>
          </cell>
          <cell r="E1325" t="str">
            <v xml:space="preserve">7178-50-22-500      </v>
          </cell>
          <cell r="F1325">
            <v>2152</v>
          </cell>
        </row>
        <row r="1326">
          <cell r="D1326" t="str">
            <v>0642171791004</v>
          </cell>
          <cell r="E1326" t="str">
            <v xml:space="preserve">7178-50-22-630      </v>
          </cell>
          <cell r="F1326">
            <v>2493</v>
          </cell>
        </row>
        <row r="1327">
          <cell r="D1327" t="str">
            <v>0642171791605</v>
          </cell>
          <cell r="E1327" t="str">
            <v xml:space="preserve">7178-50-27-315      </v>
          </cell>
          <cell r="F1327">
            <v>1734</v>
          </cell>
        </row>
        <row r="1328">
          <cell r="D1328" t="str">
            <v>0642171791707</v>
          </cell>
          <cell r="E1328" t="str">
            <v xml:space="preserve">7178-50-27-400      </v>
          </cell>
          <cell r="F1328">
            <v>1793</v>
          </cell>
        </row>
        <row r="1329">
          <cell r="D1329" t="str">
            <v>0642171791809</v>
          </cell>
          <cell r="E1329" t="str">
            <v xml:space="preserve">7178-50-27-500      </v>
          </cell>
          <cell r="F1329">
            <v>2051</v>
          </cell>
        </row>
        <row r="1330">
          <cell r="D1330" t="str">
            <v>0642171791900</v>
          </cell>
          <cell r="E1330" t="str">
            <v xml:space="preserve">7178-50-27-630      </v>
          </cell>
          <cell r="F1330">
            <v>2256</v>
          </cell>
        </row>
        <row r="1331">
          <cell r="D1331" t="str">
            <v>0642171792005</v>
          </cell>
          <cell r="E1331" t="str">
            <v xml:space="preserve">7178-50-27-800      </v>
          </cell>
          <cell r="F1331">
            <v>2872</v>
          </cell>
        </row>
        <row r="1332">
          <cell r="D1332" t="str">
            <v>0642171792606</v>
          </cell>
          <cell r="E1332" t="str">
            <v xml:space="preserve">7178-50-32-315      </v>
          </cell>
          <cell r="F1332">
            <v>1837</v>
          </cell>
        </row>
        <row r="1333">
          <cell r="D1333" t="str">
            <v>0642171792708</v>
          </cell>
          <cell r="E1333" t="str">
            <v xml:space="preserve">7178-50-32-400      </v>
          </cell>
          <cell r="F1333">
            <v>1897</v>
          </cell>
        </row>
        <row r="1334">
          <cell r="D1334" t="str">
            <v>0642171792800</v>
          </cell>
          <cell r="E1334" t="str">
            <v xml:space="preserve">7178-50-32-500      </v>
          </cell>
          <cell r="F1334">
            <v>2183</v>
          </cell>
        </row>
        <row r="1335">
          <cell r="D1335" t="str">
            <v>0642171792901</v>
          </cell>
          <cell r="E1335" t="str">
            <v xml:space="preserve">7178-50-32-630      </v>
          </cell>
          <cell r="F1335">
            <v>2391</v>
          </cell>
        </row>
        <row r="1336">
          <cell r="D1336" t="str">
            <v>0642171793006</v>
          </cell>
          <cell r="E1336" t="str">
            <v xml:space="preserve">7178-50-32-800      </v>
          </cell>
          <cell r="F1336">
            <v>3086</v>
          </cell>
        </row>
        <row r="1337">
          <cell r="D1337" t="str">
            <v>0642171793108</v>
          </cell>
          <cell r="E1337" t="str">
            <v xml:space="preserve">7178-50-32-900      </v>
          </cell>
          <cell r="F1337">
            <v>3361</v>
          </cell>
        </row>
        <row r="1338">
          <cell r="D1338" t="str">
            <v>0642171793200</v>
          </cell>
          <cell r="E1338" t="str">
            <v xml:space="preserve">7178-50-32-1000     </v>
          </cell>
          <cell r="F1338">
            <v>3588</v>
          </cell>
        </row>
        <row r="1339">
          <cell r="D1339" t="str">
            <v>0642171793800</v>
          </cell>
          <cell r="E1339" t="str">
            <v xml:space="preserve">7178-50-40-400      </v>
          </cell>
          <cell r="F1339">
            <v>2209</v>
          </cell>
        </row>
        <row r="1340">
          <cell r="D1340" t="str">
            <v>0642171793902</v>
          </cell>
          <cell r="E1340" t="str">
            <v xml:space="preserve">7178-50-40-500      </v>
          </cell>
          <cell r="F1340">
            <v>2545</v>
          </cell>
        </row>
        <row r="1341">
          <cell r="D1341" t="str">
            <v>0642171794007</v>
          </cell>
          <cell r="E1341" t="str">
            <v xml:space="preserve">7178-50-40-630      </v>
          </cell>
          <cell r="F1341">
            <v>2814</v>
          </cell>
        </row>
        <row r="1342">
          <cell r="D1342" t="str">
            <v>0642171794109</v>
          </cell>
          <cell r="E1342" t="str">
            <v xml:space="preserve">7178-50-40-800      </v>
          </cell>
          <cell r="F1342">
            <v>3651</v>
          </cell>
        </row>
        <row r="1343">
          <cell r="D1343" t="str">
            <v>0642171794200</v>
          </cell>
          <cell r="E1343" t="str">
            <v xml:space="preserve">7178-50-40-900      </v>
          </cell>
          <cell r="F1343">
            <v>3911</v>
          </cell>
        </row>
        <row r="1344">
          <cell r="D1344" t="str">
            <v>0642171794302</v>
          </cell>
          <cell r="E1344" t="str">
            <v xml:space="preserve">7178-50-40-1000     </v>
          </cell>
          <cell r="F1344">
            <v>3827</v>
          </cell>
        </row>
        <row r="1345">
          <cell r="D1345" t="str">
            <v>0642171794404</v>
          </cell>
          <cell r="E1345" t="str">
            <v xml:space="preserve">7178-50-50-400      </v>
          </cell>
          <cell r="F1345">
            <v>2586</v>
          </cell>
        </row>
        <row r="1346">
          <cell r="D1346" t="str">
            <v>0642171794506</v>
          </cell>
          <cell r="E1346" t="str">
            <v xml:space="preserve">7178-50-50-500      </v>
          </cell>
          <cell r="F1346">
            <v>2989</v>
          </cell>
        </row>
        <row r="1347">
          <cell r="D1347" t="str">
            <v>0642171794608</v>
          </cell>
          <cell r="E1347" t="str">
            <v xml:space="preserve">7178-50-50-630      </v>
          </cell>
          <cell r="F1347">
            <v>3296</v>
          </cell>
        </row>
        <row r="1348">
          <cell r="D1348" t="str">
            <v>0642171794700</v>
          </cell>
          <cell r="E1348" t="str">
            <v xml:space="preserve">7178-50-50-800      </v>
          </cell>
          <cell r="F1348">
            <v>4319</v>
          </cell>
        </row>
        <row r="1349">
          <cell r="D1349" t="str">
            <v>0642171794801</v>
          </cell>
          <cell r="E1349" t="str">
            <v xml:space="preserve">7178-50-50-900      </v>
          </cell>
          <cell r="F1349">
            <v>4760</v>
          </cell>
        </row>
        <row r="1350">
          <cell r="D1350" t="str">
            <v>0642171794903</v>
          </cell>
          <cell r="E1350" t="str">
            <v xml:space="preserve">7178-50-50-1000     </v>
          </cell>
          <cell r="F1350">
            <v>5038</v>
          </cell>
        </row>
        <row r="1351">
          <cell r="D1351" t="str">
            <v>0642171795201</v>
          </cell>
          <cell r="E1351" t="str">
            <v xml:space="preserve">7178-50-60-630      </v>
          </cell>
          <cell r="F1351">
            <v>4604</v>
          </cell>
        </row>
        <row r="1352">
          <cell r="D1352" t="str">
            <v>0642171795303</v>
          </cell>
          <cell r="E1352" t="str">
            <v xml:space="preserve">7178-50-60-800      </v>
          </cell>
          <cell r="F1352">
            <v>5796</v>
          </cell>
        </row>
        <row r="1353">
          <cell r="D1353" t="str">
            <v>0642171795405</v>
          </cell>
          <cell r="E1353" t="str">
            <v xml:space="preserve">7178-50-60-900      </v>
          </cell>
          <cell r="F1353">
            <v>6088</v>
          </cell>
        </row>
        <row r="1354">
          <cell r="D1354" t="str">
            <v>0642171795507</v>
          </cell>
          <cell r="E1354" t="str">
            <v xml:space="preserve">7178-50-60-1000     </v>
          </cell>
          <cell r="F1354">
            <v>6367</v>
          </cell>
        </row>
        <row r="1355">
          <cell r="D1355" t="str">
            <v>0642171810005</v>
          </cell>
          <cell r="E1355" t="str">
            <v xml:space="preserve">7181-30-16-200      </v>
          </cell>
          <cell r="F1355">
            <v>1189</v>
          </cell>
        </row>
        <row r="1356">
          <cell r="D1356" t="str">
            <v>0642171810107</v>
          </cell>
          <cell r="E1356" t="str">
            <v xml:space="preserve">7181-30-16-250      </v>
          </cell>
          <cell r="F1356">
            <v>1355</v>
          </cell>
        </row>
        <row r="1357">
          <cell r="D1357" t="str">
            <v>0642171810209</v>
          </cell>
          <cell r="E1357" t="str">
            <v xml:space="preserve">7181-30-16-315      </v>
          </cell>
          <cell r="F1357">
            <v>1652</v>
          </cell>
        </row>
        <row r="1358">
          <cell r="D1358" t="str">
            <v>0642171810300</v>
          </cell>
          <cell r="E1358" t="str">
            <v xml:space="preserve">7181-30-22-200      </v>
          </cell>
          <cell r="F1358">
            <v>1201</v>
          </cell>
        </row>
        <row r="1359">
          <cell r="D1359" t="str">
            <v>0642171810402</v>
          </cell>
          <cell r="E1359" t="str">
            <v xml:space="preserve">7181-30-22-250      </v>
          </cell>
          <cell r="F1359">
            <v>1264</v>
          </cell>
        </row>
        <row r="1360">
          <cell r="D1360" t="str">
            <v>0642171810504</v>
          </cell>
          <cell r="E1360" t="str">
            <v xml:space="preserve">7181-30-22-315      </v>
          </cell>
          <cell r="F1360">
            <v>1508</v>
          </cell>
        </row>
        <row r="1361">
          <cell r="D1361" t="str">
            <v>0642171810606</v>
          </cell>
          <cell r="E1361" t="str">
            <v xml:space="preserve">7181-30-22-400      </v>
          </cell>
          <cell r="F1361">
            <v>1654</v>
          </cell>
        </row>
        <row r="1362">
          <cell r="D1362" t="str">
            <v>0642171810708</v>
          </cell>
          <cell r="E1362" t="str">
            <v xml:space="preserve">7181-30-27-200      </v>
          </cell>
          <cell r="F1362">
            <v>1109</v>
          </cell>
        </row>
        <row r="1363">
          <cell r="D1363" t="str">
            <v>0642171810800</v>
          </cell>
          <cell r="E1363" t="str">
            <v xml:space="preserve">7181-30-27-250      </v>
          </cell>
          <cell r="F1363">
            <v>1175</v>
          </cell>
        </row>
        <row r="1364">
          <cell r="D1364" t="str">
            <v>0642171810901</v>
          </cell>
          <cell r="E1364" t="str">
            <v xml:space="preserve">7181-30-27-315      </v>
          </cell>
          <cell r="F1364">
            <v>1459</v>
          </cell>
        </row>
        <row r="1365">
          <cell r="D1365" t="str">
            <v>0642171811006</v>
          </cell>
          <cell r="E1365" t="str">
            <v xml:space="preserve">7181-30-27-400      </v>
          </cell>
          <cell r="F1365">
            <v>1508</v>
          </cell>
        </row>
        <row r="1366">
          <cell r="D1366" t="str">
            <v>0642171811108</v>
          </cell>
          <cell r="E1366" t="str">
            <v xml:space="preserve">7181-40-16-200      </v>
          </cell>
          <cell r="F1366">
            <v>1243</v>
          </cell>
        </row>
        <row r="1367">
          <cell r="D1367" t="str">
            <v>0642171811200</v>
          </cell>
          <cell r="E1367" t="str">
            <v xml:space="preserve">7181-40-16-250      </v>
          </cell>
          <cell r="F1367">
            <v>1441</v>
          </cell>
        </row>
        <row r="1368">
          <cell r="D1368" t="str">
            <v>0642171811301</v>
          </cell>
          <cell r="E1368" t="str">
            <v xml:space="preserve">7181-40-16-315      </v>
          </cell>
          <cell r="F1368">
            <v>1726</v>
          </cell>
        </row>
        <row r="1369">
          <cell r="D1369" t="str">
            <v>0642171811403</v>
          </cell>
          <cell r="E1369" t="str">
            <v xml:space="preserve">7181-40-16-400      </v>
          </cell>
          <cell r="F1369">
            <v>1936</v>
          </cell>
        </row>
        <row r="1370">
          <cell r="D1370" t="str">
            <v>0642171811505</v>
          </cell>
          <cell r="E1370" t="str">
            <v xml:space="preserve">7181-40-22-200      </v>
          </cell>
          <cell r="F1370">
            <v>1280</v>
          </cell>
        </row>
        <row r="1371">
          <cell r="D1371" t="str">
            <v>0642171811607</v>
          </cell>
          <cell r="E1371" t="str">
            <v xml:space="preserve">7181-40-22-250      </v>
          </cell>
          <cell r="F1371">
            <v>1324</v>
          </cell>
        </row>
        <row r="1372">
          <cell r="D1372" t="str">
            <v>0642171811709</v>
          </cell>
          <cell r="E1372" t="str">
            <v xml:space="preserve">7181-40-22-315      </v>
          </cell>
          <cell r="F1372">
            <v>1584</v>
          </cell>
        </row>
        <row r="1373">
          <cell r="D1373" t="str">
            <v>0642171811800</v>
          </cell>
          <cell r="E1373" t="str">
            <v xml:space="preserve">7181-40-22-400      </v>
          </cell>
          <cell r="F1373">
            <v>1691</v>
          </cell>
        </row>
        <row r="1374">
          <cell r="D1374" t="str">
            <v>0642171811902</v>
          </cell>
          <cell r="E1374" t="str">
            <v xml:space="preserve">7181-40-22-500      </v>
          </cell>
          <cell r="F1374">
            <v>1904</v>
          </cell>
        </row>
        <row r="1375">
          <cell r="D1375" t="str">
            <v>0642171812007</v>
          </cell>
          <cell r="E1375" t="str">
            <v xml:space="preserve">7181-40-27-250      </v>
          </cell>
          <cell r="F1375">
            <v>1429</v>
          </cell>
        </row>
        <row r="1376">
          <cell r="D1376" t="str">
            <v>0642171812109</v>
          </cell>
          <cell r="E1376" t="str">
            <v xml:space="preserve">7181-40-27-315      </v>
          </cell>
          <cell r="F1376">
            <v>1562</v>
          </cell>
        </row>
        <row r="1377">
          <cell r="D1377" t="str">
            <v>0642171812200</v>
          </cell>
          <cell r="E1377" t="str">
            <v xml:space="preserve">7181-40-27-400      </v>
          </cell>
          <cell r="F1377">
            <v>1711</v>
          </cell>
        </row>
        <row r="1378">
          <cell r="D1378" t="str">
            <v>0642171812302</v>
          </cell>
          <cell r="E1378" t="str">
            <v xml:space="preserve">7181-40-27-500      </v>
          </cell>
          <cell r="F1378">
            <v>1864</v>
          </cell>
        </row>
        <row r="1379">
          <cell r="D1379" t="str">
            <v>0642171812404</v>
          </cell>
          <cell r="E1379" t="str">
            <v xml:space="preserve">7181-40-27-630      </v>
          </cell>
          <cell r="F1379">
            <v>2232</v>
          </cell>
        </row>
        <row r="1380">
          <cell r="D1380" t="str">
            <v>0642171812506</v>
          </cell>
          <cell r="E1380" t="str">
            <v xml:space="preserve">7181-40-32-250      </v>
          </cell>
          <cell r="F1380">
            <v>1483</v>
          </cell>
        </row>
        <row r="1381">
          <cell r="D1381" t="str">
            <v>0642171812608</v>
          </cell>
          <cell r="E1381" t="str">
            <v xml:space="preserve">7181-40-32-315      </v>
          </cell>
          <cell r="F1381">
            <v>1619</v>
          </cell>
        </row>
        <row r="1382">
          <cell r="D1382" t="str">
            <v>0642171812700</v>
          </cell>
          <cell r="E1382" t="str">
            <v xml:space="preserve">7181-40-32-400      </v>
          </cell>
          <cell r="F1382">
            <v>1792</v>
          </cell>
        </row>
        <row r="1383">
          <cell r="D1383" t="str">
            <v>0642171812801</v>
          </cell>
          <cell r="E1383" t="str">
            <v xml:space="preserve">7181-40-32-500      </v>
          </cell>
          <cell r="F1383">
            <v>1974</v>
          </cell>
        </row>
        <row r="1384">
          <cell r="D1384" t="str">
            <v>0642171812903</v>
          </cell>
          <cell r="E1384" t="str">
            <v xml:space="preserve">7181-40-32-630      </v>
          </cell>
          <cell r="F1384">
            <v>2400</v>
          </cell>
        </row>
        <row r="1385">
          <cell r="D1385" t="str">
            <v>0642171813008</v>
          </cell>
          <cell r="E1385" t="str">
            <v xml:space="preserve">7181-40-40-315      </v>
          </cell>
          <cell r="F1385">
            <v>1790</v>
          </cell>
        </row>
        <row r="1386">
          <cell r="D1386" t="str">
            <v>0642171813100</v>
          </cell>
          <cell r="E1386" t="str">
            <v xml:space="preserve">7181-40-40-400      </v>
          </cell>
          <cell r="F1386">
            <v>1987</v>
          </cell>
        </row>
        <row r="1387">
          <cell r="D1387" t="str">
            <v>0642171813201</v>
          </cell>
          <cell r="E1387" t="str">
            <v xml:space="preserve">7181-40-40-500      </v>
          </cell>
          <cell r="F1387">
            <v>2193</v>
          </cell>
        </row>
        <row r="1388">
          <cell r="D1388" t="str">
            <v>0642171813303</v>
          </cell>
          <cell r="E1388" t="str">
            <v xml:space="preserve">7181-40-40-630      </v>
          </cell>
          <cell r="F1388">
            <v>2703</v>
          </cell>
        </row>
        <row r="1389">
          <cell r="D1389" t="str">
            <v>0642171815702</v>
          </cell>
          <cell r="E1389" t="str">
            <v xml:space="preserve">7181-50-22-200      </v>
          </cell>
          <cell r="F1389">
            <v>1471</v>
          </cell>
        </row>
        <row r="1390">
          <cell r="D1390" t="str">
            <v>0642171815804</v>
          </cell>
          <cell r="E1390" t="str">
            <v xml:space="preserve">7181-50-22-250      </v>
          </cell>
          <cell r="F1390">
            <v>1629</v>
          </cell>
        </row>
        <row r="1391">
          <cell r="D1391" t="str">
            <v>0642171815906</v>
          </cell>
          <cell r="E1391" t="str">
            <v xml:space="preserve">7181-50-22-315      </v>
          </cell>
          <cell r="F1391">
            <v>1712</v>
          </cell>
        </row>
        <row r="1392">
          <cell r="D1392" t="str">
            <v>0642171816000</v>
          </cell>
          <cell r="E1392" t="str">
            <v xml:space="preserve">7181-50-22-400      </v>
          </cell>
          <cell r="F1392">
            <v>1787</v>
          </cell>
        </row>
        <row r="1393">
          <cell r="D1393" t="str">
            <v>0642171816102</v>
          </cell>
          <cell r="E1393" t="str">
            <v xml:space="preserve">7181-50-22-500      </v>
          </cell>
          <cell r="F1393">
            <v>2195</v>
          </cell>
        </row>
        <row r="1394">
          <cell r="D1394" t="str">
            <v>0642171816204</v>
          </cell>
          <cell r="E1394" t="str">
            <v xml:space="preserve">7181-50-22-630      </v>
          </cell>
          <cell r="F1394">
            <v>2458</v>
          </cell>
        </row>
        <row r="1395">
          <cell r="D1395" t="str">
            <v>0642171816306</v>
          </cell>
          <cell r="E1395" t="str">
            <v xml:space="preserve">7181-50-27-315      </v>
          </cell>
          <cell r="F1395">
            <v>1718</v>
          </cell>
        </row>
        <row r="1396">
          <cell r="D1396" t="str">
            <v>0642171816408</v>
          </cell>
          <cell r="E1396" t="str">
            <v xml:space="preserve">7181-50-27-400      </v>
          </cell>
          <cell r="F1396">
            <v>1949</v>
          </cell>
        </row>
        <row r="1397">
          <cell r="D1397" t="str">
            <v>0642171816500</v>
          </cell>
          <cell r="E1397" t="str">
            <v xml:space="preserve">7181-50-27-500      </v>
          </cell>
          <cell r="F1397">
            <v>2153</v>
          </cell>
        </row>
        <row r="1398">
          <cell r="D1398" t="str">
            <v>0642171816601</v>
          </cell>
          <cell r="E1398" t="str">
            <v xml:space="preserve">7181-50-27-630      </v>
          </cell>
          <cell r="F1398">
            <v>2370</v>
          </cell>
        </row>
        <row r="1399">
          <cell r="D1399" t="str">
            <v>0642171816703</v>
          </cell>
          <cell r="E1399" t="str">
            <v xml:space="preserve">7181-50-27-800      </v>
          </cell>
          <cell r="F1399">
            <v>2641</v>
          </cell>
        </row>
        <row r="1400">
          <cell r="D1400" t="str">
            <v>0642171816805</v>
          </cell>
          <cell r="E1400" t="str">
            <v xml:space="preserve">7181-50-32-315      </v>
          </cell>
          <cell r="F1400">
            <v>1779</v>
          </cell>
        </row>
        <row r="1401">
          <cell r="D1401" t="str">
            <v>0642171816907</v>
          </cell>
          <cell r="E1401" t="str">
            <v xml:space="preserve">7181-50-32-400      </v>
          </cell>
          <cell r="F1401">
            <v>2052</v>
          </cell>
        </row>
        <row r="1402">
          <cell r="D1402" t="str">
            <v>0642171817001</v>
          </cell>
          <cell r="E1402" t="str">
            <v xml:space="preserve">7181-50-32-500      </v>
          </cell>
          <cell r="F1402">
            <v>2275</v>
          </cell>
        </row>
        <row r="1403">
          <cell r="D1403" t="str">
            <v>0642171817103</v>
          </cell>
          <cell r="E1403" t="str">
            <v xml:space="preserve">7181-50-32-630      </v>
          </cell>
          <cell r="F1403">
            <v>2501</v>
          </cell>
        </row>
        <row r="1404">
          <cell r="D1404" t="str">
            <v>0642171817205</v>
          </cell>
          <cell r="E1404" t="str">
            <v xml:space="preserve">7181-50-32-800      </v>
          </cell>
          <cell r="F1404">
            <v>2811</v>
          </cell>
        </row>
        <row r="1405">
          <cell r="D1405" t="str">
            <v>0642171817307</v>
          </cell>
          <cell r="E1405" t="str">
            <v xml:space="preserve">7181-50-32-900      </v>
          </cell>
          <cell r="F1405">
            <v>3282</v>
          </cell>
        </row>
        <row r="1406">
          <cell r="D1406" t="str">
            <v>0642171817409</v>
          </cell>
          <cell r="E1406" t="str">
            <v xml:space="preserve">7181-50-32-1000     </v>
          </cell>
          <cell r="F1406">
            <v>3313</v>
          </cell>
        </row>
        <row r="1407">
          <cell r="D1407" t="str">
            <v>0642171817500</v>
          </cell>
          <cell r="E1407" t="str">
            <v xml:space="preserve">7181-50-40-400      </v>
          </cell>
          <cell r="F1407">
            <v>2368</v>
          </cell>
        </row>
        <row r="1408">
          <cell r="D1408" t="str">
            <v>0642171817602</v>
          </cell>
          <cell r="E1408" t="str">
            <v xml:space="preserve">7181-50-40-500      </v>
          </cell>
          <cell r="F1408">
            <v>2627</v>
          </cell>
        </row>
        <row r="1409">
          <cell r="D1409" t="str">
            <v>0642171817704</v>
          </cell>
          <cell r="E1409" t="str">
            <v xml:space="preserve">7181-50-40-630      </v>
          </cell>
          <cell r="F1409">
            <v>2867</v>
          </cell>
        </row>
        <row r="1410">
          <cell r="D1410" t="str">
            <v>0642171817806</v>
          </cell>
          <cell r="E1410" t="str">
            <v xml:space="preserve">7181-50-40-800      </v>
          </cell>
          <cell r="F1410">
            <v>3084</v>
          </cell>
        </row>
        <row r="1411">
          <cell r="D1411" t="str">
            <v>0642171817908</v>
          </cell>
          <cell r="E1411" t="str">
            <v xml:space="preserve">7181-50-40-900      </v>
          </cell>
          <cell r="F1411">
            <v>3564</v>
          </cell>
        </row>
        <row r="1412">
          <cell r="D1412" t="str">
            <v>0642171818002</v>
          </cell>
          <cell r="E1412" t="str">
            <v xml:space="preserve">7181-50-40-1000     </v>
          </cell>
          <cell r="F1412">
            <v>3823</v>
          </cell>
        </row>
        <row r="1413">
          <cell r="D1413" t="str">
            <v>0642171818104</v>
          </cell>
          <cell r="E1413" t="str">
            <v xml:space="preserve">7181-50-50-400      </v>
          </cell>
          <cell r="F1413">
            <v>2789</v>
          </cell>
        </row>
        <row r="1414">
          <cell r="D1414" t="str">
            <v>0642171818206</v>
          </cell>
          <cell r="E1414" t="str">
            <v xml:space="preserve">7181-50-50-500      </v>
          </cell>
          <cell r="F1414">
            <v>3108</v>
          </cell>
        </row>
        <row r="1415">
          <cell r="D1415" t="str">
            <v>0642171818308</v>
          </cell>
          <cell r="E1415" t="str">
            <v xml:space="preserve">7181-50-50-630      </v>
          </cell>
          <cell r="F1415">
            <v>3424</v>
          </cell>
        </row>
        <row r="1416">
          <cell r="D1416" t="str">
            <v>0642171818400</v>
          </cell>
          <cell r="E1416" t="str">
            <v xml:space="preserve">7181-50-50-800      </v>
          </cell>
          <cell r="F1416">
            <v>3891</v>
          </cell>
        </row>
        <row r="1417">
          <cell r="D1417" t="str">
            <v>0642171818501</v>
          </cell>
          <cell r="E1417" t="str">
            <v xml:space="preserve">7181-50-50-900      </v>
          </cell>
          <cell r="F1417">
            <v>4332</v>
          </cell>
        </row>
        <row r="1418">
          <cell r="D1418" t="str">
            <v>0642171818603</v>
          </cell>
          <cell r="E1418" t="str">
            <v xml:space="preserve">7181-50-50-1000     </v>
          </cell>
          <cell r="F1418">
            <v>4666</v>
          </cell>
        </row>
        <row r="1419">
          <cell r="D1419" t="str">
            <v>0642171818909</v>
          </cell>
          <cell r="E1419" t="str">
            <v xml:space="preserve">7181-50-60-630      </v>
          </cell>
          <cell r="F1419">
            <v>4422</v>
          </cell>
        </row>
        <row r="1420">
          <cell r="D1420" t="str">
            <v>0642171819003</v>
          </cell>
          <cell r="E1420" t="str">
            <v xml:space="preserve">7181-50-60-800      </v>
          </cell>
          <cell r="F1420">
            <v>5443</v>
          </cell>
        </row>
        <row r="1421">
          <cell r="D1421" t="str">
            <v>0642171819105</v>
          </cell>
          <cell r="E1421" t="str">
            <v xml:space="preserve">7181-50-60-900      </v>
          </cell>
          <cell r="F1421">
            <v>5707</v>
          </cell>
        </row>
        <row r="1422">
          <cell r="D1422" t="str">
            <v>0642171819207</v>
          </cell>
          <cell r="E1422" t="str">
            <v xml:space="preserve">7181-50-60-1000     </v>
          </cell>
          <cell r="F1422">
            <v>6013</v>
          </cell>
        </row>
        <row r="1423">
          <cell r="D1423" t="str">
            <v>0642171840000</v>
          </cell>
          <cell r="E1423" t="str">
            <v xml:space="preserve">7184-30-16-315      </v>
          </cell>
          <cell r="F1423">
            <v>1563</v>
          </cell>
        </row>
        <row r="1424">
          <cell r="D1424" t="str">
            <v>0642171840101</v>
          </cell>
          <cell r="E1424" t="str">
            <v xml:space="preserve">7184-30-22-315      </v>
          </cell>
          <cell r="F1424">
            <v>1576</v>
          </cell>
        </row>
        <row r="1425">
          <cell r="D1425" t="str">
            <v>0642171840203</v>
          </cell>
          <cell r="E1425" t="str">
            <v xml:space="preserve">7184-30-22-400      </v>
          </cell>
          <cell r="F1425">
            <v>1752</v>
          </cell>
        </row>
        <row r="1426">
          <cell r="D1426" t="str">
            <v>0642171840305</v>
          </cell>
          <cell r="E1426" t="str">
            <v xml:space="preserve">7184-30-27-315      </v>
          </cell>
          <cell r="F1426">
            <v>1550</v>
          </cell>
        </row>
        <row r="1427">
          <cell r="D1427" t="str">
            <v>0642171840407</v>
          </cell>
          <cell r="E1427" t="str">
            <v xml:space="preserve">7184-30-27-400      </v>
          </cell>
          <cell r="F1427">
            <v>1790</v>
          </cell>
        </row>
        <row r="1428">
          <cell r="D1428" t="str">
            <v>0642171840509</v>
          </cell>
          <cell r="E1428" t="str">
            <v xml:space="preserve">7184-40-16-315      </v>
          </cell>
          <cell r="F1428">
            <v>1629</v>
          </cell>
        </row>
        <row r="1429">
          <cell r="D1429" t="str">
            <v>0642171840600</v>
          </cell>
          <cell r="E1429" t="str">
            <v xml:space="preserve">7184-40-16-400      </v>
          </cell>
          <cell r="F1429">
            <v>1903</v>
          </cell>
        </row>
        <row r="1430">
          <cell r="D1430" t="str">
            <v>0642171840702</v>
          </cell>
          <cell r="E1430" t="str">
            <v xml:space="preserve">7184-40-22-315      </v>
          </cell>
          <cell r="F1430">
            <v>1587</v>
          </cell>
        </row>
        <row r="1431">
          <cell r="D1431" t="str">
            <v>0642171840804</v>
          </cell>
          <cell r="E1431" t="str">
            <v xml:space="preserve">7184-40-22-400      </v>
          </cell>
          <cell r="F1431">
            <v>1766</v>
          </cell>
        </row>
        <row r="1432">
          <cell r="D1432" t="str">
            <v>0642171840906</v>
          </cell>
          <cell r="E1432" t="str">
            <v xml:space="preserve">7184-40-22-500      </v>
          </cell>
          <cell r="F1432">
            <v>1930</v>
          </cell>
        </row>
        <row r="1433">
          <cell r="D1433" t="str">
            <v>0642171841102</v>
          </cell>
          <cell r="E1433" t="str">
            <v xml:space="preserve">7184-40-27-400      </v>
          </cell>
          <cell r="F1433">
            <v>1854</v>
          </cell>
        </row>
        <row r="1434">
          <cell r="D1434" t="str">
            <v>0642171841204</v>
          </cell>
          <cell r="E1434" t="str">
            <v xml:space="preserve">7184-40-27-500      </v>
          </cell>
          <cell r="F1434">
            <v>2160</v>
          </cell>
        </row>
        <row r="1435">
          <cell r="D1435" t="str">
            <v>0642171841306</v>
          </cell>
          <cell r="E1435" t="str">
            <v xml:space="preserve">7184-40-27-630      </v>
          </cell>
          <cell r="F1435">
            <v>2422</v>
          </cell>
        </row>
        <row r="1436">
          <cell r="D1436" t="str">
            <v>0642171841408</v>
          </cell>
          <cell r="E1436" t="str">
            <v xml:space="preserve">7184-40-32-315      </v>
          </cell>
          <cell r="F1436">
            <v>1717</v>
          </cell>
        </row>
        <row r="1437">
          <cell r="D1437" t="str">
            <v>0642171841500</v>
          </cell>
          <cell r="E1437" t="str">
            <v xml:space="preserve">7184-40-32-400      </v>
          </cell>
          <cell r="F1437">
            <v>1935</v>
          </cell>
        </row>
        <row r="1438">
          <cell r="D1438" t="str">
            <v>0642171841601</v>
          </cell>
          <cell r="E1438" t="str">
            <v xml:space="preserve">7184-40-32-500      </v>
          </cell>
          <cell r="F1438">
            <v>2284</v>
          </cell>
        </row>
        <row r="1439">
          <cell r="D1439" t="str">
            <v>0642171841703</v>
          </cell>
          <cell r="E1439" t="str">
            <v xml:space="preserve">7184-40-32-630      </v>
          </cell>
          <cell r="F1439">
            <v>2598</v>
          </cell>
        </row>
        <row r="1440">
          <cell r="D1440" t="str">
            <v>0642171841000</v>
          </cell>
          <cell r="E1440" t="str">
            <v xml:space="preserve">7184-40-27-315      </v>
          </cell>
          <cell r="F1440">
            <v>1642</v>
          </cell>
        </row>
        <row r="1441">
          <cell r="D1441" t="str">
            <v>0642171841805</v>
          </cell>
          <cell r="E1441" t="str">
            <v xml:space="preserve">7184-40-40-315      </v>
          </cell>
          <cell r="F1441">
            <v>1829</v>
          </cell>
        </row>
        <row r="1442">
          <cell r="D1442" t="str">
            <v>0642171841907</v>
          </cell>
          <cell r="E1442" t="str">
            <v xml:space="preserve">7184-40-40-400      </v>
          </cell>
          <cell r="F1442">
            <v>2029</v>
          </cell>
        </row>
        <row r="1443">
          <cell r="D1443" t="str">
            <v>0642171842001</v>
          </cell>
          <cell r="E1443" t="str">
            <v xml:space="preserve">7184-40-40-500      </v>
          </cell>
          <cell r="F1443">
            <v>2432</v>
          </cell>
        </row>
        <row r="1444">
          <cell r="D1444" t="str">
            <v>0642171842103</v>
          </cell>
          <cell r="E1444" t="str">
            <v xml:space="preserve">7184-40-40-630      </v>
          </cell>
          <cell r="F1444">
            <v>2985</v>
          </cell>
        </row>
        <row r="1445">
          <cell r="D1445" t="str">
            <v>0642171844003</v>
          </cell>
          <cell r="E1445" t="str">
            <v xml:space="preserve">7184-50-22-315      </v>
          </cell>
          <cell r="F1445">
            <v>1755</v>
          </cell>
        </row>
        <row r="1446">
          <cell r="D1446" t="str">
            <v>0642171844105</v>
          </cell>
          <cell r="E1446" t="str">
            <v xml:space="preserve">7184-50-22-400      </v>
          </cell>
          <cell r="F1446">
            <v>1939</v>
          </cell>
        </row>
        <row r="1447">
          <cell r="D1447" t="str">
            <v>0642171844207</v>
          </cell>
          <cell r="E1447" t="str">
            <v xml:space="preserve">7184-50-22-500      </v>
          </cell>
          <cell r="F1447">
            <v>2139</v>
          </cell>
        </row>
        <row r="1448">
          <cell r="D1448" t="str">
            <v>0642171844309</v>
          </cell>
          <cell r="E1448" t="str">
            <v xml:space="preserve">7184-50-22-630      </v>
          </cell>
          <cell r="F1448">
            <v>2373</v>
          </cell>
        </row>
        <row r="1449">
          <cell r="D1449" t="str">
            <v>0642171844400</v>
          </cell>
          <cell r="E1449" t="str">
            <v xml:space="preserve">7184-50-27-315      </v>
          </cell>
          <cell r="F1449">
            <v>1746</v>
          </cell>
        </row>
        <row r="1450">
          <cell r="D1450" t="str">
            <v>0642171844502</v>
          </cell>
          <cell r="E1450" t="str">
            <v xml:space="preserve">7184-50-27-400      </v>
          </cell>
          <cell r="F1450">
            <v>1985</v>
          </cell>
        </row>
        <row r="1451">
          <cell r="D1451" t="str">
            <v>0642171844604</v>
          </cell>
          <cell r="E1451" t="str">
            <v xml:space="preserve">7184-50-27-500      </v>
          </cell>
          <cell r="F1451">
            <v>2186</v>
          </cell>
        </row>
        <row r="1452">
          <cell r="D1452" t="str">
            <v>0642171844706</v>
          </cell>
          <cell r="E1452" t="str">
            <v xml:space="preserve">7184-50-27-630      </v>
          </cell>
          <cell r="F1452">
            <v>2669</v>
          </cell>
        </row>
        <row r="1453">
          <cell r="D1453" t="str">
            <v>0642171844808</v>
          </cell>
          <cell r="E1453" t="str">
            <v xml:space="preserve">7184-50-27-800      </v>
          </cell>
          <cell r="F1453">
            <v>2916</v>
          </cell>
        </row>
        <row r="1454">
          <cell r="D1454" t="str">
            <v>0642171845004</v>
          </cell>
          <cell r="E1454" t="str">
            <v xml:space="preserve">7184-50-32-400      </v>
          </cell>
          <cell r="F1454">
            <v>2077</v>
          </cell>
        </row>
        <row r="1455">
          <cell r="D1455" t="str">
            <v>0642171845106</v>
          </cell>
          <cell r="E1455" t="str">
            <v xml:space="preserve">7184-50-32-500      </v>
          </cell>
          <cell r="F1455">
            <v>2297</v>
          </cell>
        </row>
        <row r="1456">
          <cell r="D1456" t="str">
            <v>0642171845208</v>
          </cell>
          <cell r="E1456" t="str">
            <v xml:space="preserve">7184-50-32-630      </v>
          </cell>
          <cell r="F1456">
            <v>2839</v>
          </cell>
        </row>
        <row r="1457">
          <cell r="D1457" t="str">
            <v>0642171845300</v>
          </cell>
          <cell r="E1457" t="str">
            <v xml:space="preserve">7184-50-32-800      </v>
          </cell>
          <cell r="F1457">
            <v>3104</v>
          </cell>
        </row>
        <row r="1458">
          <cell r="D1458" t="str">
            <v>0642171845401</v>
          </cell>
          <cell r="E1458" t="str">
            <v xml:space="preserve">7184-50-32-900      </v>
          </cell>
          <cell r="F1458">
            <v>3379</v>
          </cell>
        </row>
        <row r="1459">
          <cell r="D1459" t="str">
            <v>0642171845503</v>
          </cell>
          <cell r="E1459" t="str">
            <v xml:space="preserve">7184-50-32-1000     </v>
          </cell>
          <cell r="F1459">
            <v>3606</v>
          </cell>
        </row>
        <row r="1460">
          <cell r="D1460" t="str">
            <v>0642171845605</v>
          </cell>
          <cell r="E1460" t="str">
            <v xml:space="preserve">7184-50-40-400      </v>
          </cell>
          <cell r="F1460">
            <v>2369</v>
          </cell>
        </row>
        <row r="1461">
          <cell r="D1461" t="str">
            <v>0642171845707</v>
          </cell>
          <cell r="E1461" t="str">
            <v xml:space="preserve">7184-50-40-500      </v>
          </cell>
          <cell r="F1461">
            <v>2629</v>
          </cell>
        </row>
        <row r="1462">
          <cell r="D1462" t="str">
            <v>0642171845809</v>
          </cell>
          <cell r="E1462" t="str">
            <v xml:space="preserve">7184-50-40-630      </v>
          </cell>
          <cell r="F1462">
            <v>3258</v>
          </cell>
        </row>
        <row r="1463">
          <cell r="D1463" t="str">
            <v>0642171845900</v>
          </cell>
          <cell r="E1463" t="str">
            <v xml:space="preserve">7184-50-40-800      </v>
          </cell>
          <cell r="F1463">
            <v>3619</v>
          </cell>
        </row>
        <row r="1464">
          <cell r="D1464" t="str">
            <v>0642171846005</v>
          </cell>
          <cell r="E1464" t="str">
            <v xml:space="preserve">7184-50-40-900      </v>
          </cell>
          <cell r="F1464">
            <v>3878</v>
          </cell>
        </row>
        <row r="1465">
          <cell r="D1465" t="str">
            <v>0642171846107</v>
          </cell>
          <cell r="E1465" t="str">
            <v xml:space="preserve">7184-50-40-1000     </v>
          </cell>
          <cell r="F1465">
            <v>4068</v>
          </cell>
        </row>
        <row r="1466">
          <cell r="D1466" t="str">
            <v>0642171846209</v>
          </cell>
          <cell r="E1466" t="str">
            <v xml:space="preserve">7184-50-50-400      </v>
          </cell>
          <cell r="F1466">
            <v>2807</v>
          </cell>
        </row>
        <row r="1467">
          <cell r="D1467" t="str">
            <v>0642171846300</v>
          </cell>
          <cell r="E1467" t="str">
            <v xml:space="preserve">7184-50-50-500      </v>
          </cell>
          <cell r="F1467">
            <v>3110</v>
          </cell>
        </row>
        <row r="1468">
          <cell r="D1468" t="str">
            <v>0642171846402</v>
          </cell>
          <cell r="E1468" t="str">
            <v xml:space="preserve">7184-50-50-630      </v>
          </cell>
          <cell r="F1468">
            <v>3861</v>
          </cell>
        </row>
        <row r="1469">
          <cell r="D1469" t="str">
            <v>0642171846504</v>
          </cell>
          <cell r="E1469" t="str">
            <v xml:space="preserve">7184-50-50-800      </v>
          </cell>
          <cell r="F1469">
            <v>4276</v>
          </cell>
        </row>
        <row r="1470">
          <cell r="D1470" t="str">
            <v>0642171846606</v>
          </cell>
          <cell r="E1470" t="str">
            <v xml:space="preserve">7184-50-50-900      </v>
          </cell>
          <cell r="F1470">
            <v>4717</v>
          </cell>
        </row>
        <row r="1471">
          <cell r="D1471" t="str">
            <v>0642171846708</v>
          </cell>
          <cell r="E1471" t="str">
            <v xml:space="preserve">7184-50-50-1000     </v>
          </cell>
          <cell r="F1471">
            <v>5065</v>
          </cell>
        </row>
        <row r="1472">
          <cell r="D1472" t="str">
            <v>0642171847006</v>
          </cell>
          <cell r="E1472" t="str">
            <v xml:space="preserve">7184-50-60-630      </v>
          </cell>
          <cell r="F1472">
            <v>4311</v>
          </cell>
        </row>
        <row r="1473">
          <cell r="D1473" t="str">
            <v>0642171847108</v>
          </cell>
          <cell r="E1473" t="str">
            <v xml:space="preserve">7184-50-60-800      </v>
          </cell>
          <cell r="F1473">
            <v>4907</v>
          </cell>
        </row>
        <row r="1474">
          <cell r="D1474" t="str">
            <v>0642171847200</v>
          </cell>
          <cell r="E1474" t="str">
            <v xml:space="preserve">7184-50-60-900      </v>
          </cell>
          <cell r="F1474">
            <v>5198</v>
          </cell>
        </row>
        <row r="1475">
          <cell r="D1475" t="str">
            <v>0642171847301</v>
          </cell>
          <cell r="E1475" t="str">
            <v xml:space="preserve">7184-50-60-1000     </v>
          </cell>
          <cell r="F1475">
            <v>5408</v>
          </cell>
        </row>
        <row r="1476">
          <cell r="D1476" t="str">
            <v>0642171860006</v>
          </cell>
          <cell r="E1476" t="str">
            <v xml:space="preserve">7186-40-22-200      </v>
          </cell>
          <cell r="F1476">
            <v>1304</v>
          </cell>
        </row>
        <row r="1477">
          <cell r="D1477" t="str">
            <v>0642171860108</v>
          </cell>
          <cell r="E1477" t="str">
            <v xml:space="preserve">7186-40-22-250      </v>
          </cell>
          <cell r="F1477">
            <v>1371</v>
          </cell>
        </row>
        <row r="1478">
          <cell r="D1478" t="str">
            <v>0642171860200</v>
          </cell>
          <cell r="E1478" t="str">
            <v xml:space="preserve">7186-40-22-315      </v>
          </cell>
          <cell r="F1478">
            <v>1563</v>
          </cell>
        </row>
        <row r="1479">
          <cell r="D1479" t="str">
            <v>0642171860301</v>
          </cell>
          <cell r="E1479" t="str">
            <v xml:space="preserve">7186-40-22-400      </v>
          </cell>
          <cell r="F1479">
            <v>1715</v>
          </cell>
        </row>
        <row r="1480">
          <cell r="D1480" t="str">
            <v>0642171860403</v>
          </cell>
          <cell r="E1480" t="str">
            <v xml:space="preserve">7186-40-22-500      </v>
          </cell>
          <cell r="F1480">
            <v>1951</v>
          </cell>
        </row>
        <row r="1481">
          <cell r="D1481" t="str">
            <v>0642171860505</v>
          </cell>
          <cell r="E1481" t="str">
            <v xml:space="preserve">7186-40-27-250      </v>
          </cell>
          <cell r="F1481">
            <v>1426</v>
          </cell>
        </row>
        <row r="1482">
          <cell r="D1482" t="str">
            <v>0642171860607</v>
          </cell>
          <cell r="E1482" t="str">
            <v xml:space="preserve">7186-40-27-315      </v>
          </cell>
          <cell r="F1482">
            <v>1583</v>
          </cell>
        </row>
        <row r="1483">
          <cell r="D1483" t="str">
            <v>0642171860709</v>
          </cell>
          <cell r="E1483" t="str">
            <v xml:space="preserve">7186-40-27-400      </v>
          </cell>
          <cell r="F1483">
            <v>1731</v>
          </cell>
        </row>
        <row r="1484">
          <cell r="D1484" t="str">
            <v>0642171860800</v>
          </cell>
          <cell r="E1484" t="str">
            <v xml:space="preserve">7186-40-27-500      </v>
          </cell>
          <cell r="F1484">
            <v>1884</v>
          </cell>
        </row>
        <row r="1485">
          <cell r="D1485" t="str">
            <v>0642171860902</v>
          </cell>
          <cell r="E1485" t="str">
            <v xml:space="preserve">7186-40-27-630      </v>
          </cell>
          <cell r="F1485">
            <v>2252</v>
          </cell>
        </row>
        <row r="1486">
          <cell r="D1486" t="str">
            <v>0642171861007</v>
          </cell>
          <cell r="E1486" t="str">
            <v xml:space="preserve">7186-40-32-250      </v>
          </cell>
          <cell r="F1486">
            <v>1427</v>
          </cell>
        </row>
        <row r="1487">
          <cell r="D1487" t="str">
            <v>0642171861109</v>
          </cell>
          <cell r="E1487" t="str">
            <v xml:space="preserve">7186-40-32-315      </v>
          </cell>
          <cell r="F1487">
            <v>1637</v>
          </cell>
        </row>
        <row r="1488">
          <cell r="D1488" t="str">
            <v>0642171861200</v>
          </cell>
          <cell r="E1488" t="str">
            <v xml:space="preserve">7186-40-32-400      </v>
          </cell>
          <cell r="F1488">
            <v>1771</v>
          </cell>
        </row>
        <row r="1489">
          <cell r="D1489" t="str">
            <v>0642171861302</v>
          </cell>
          <cell r="E1489" t="str">
            <v xml:space="preserve">7186-40-32-500      </v>
          </cell>
          <cell r="F1489">
            <v>1992</v>
          </cell>
        </row>
        <row r="1490">
          <cell r="D1490" t="str">
            <v>0642171861404</v>
          </cell>
          <cell r="E1490" t="str">
            <v xml:space="preserve">7186-40-32-630      </v>
          </cell>
          <cell r="F1490">
            <v>2418</v>
          </cell>
        </row>
        <row r="1491">
          <cell r="D1491" t="str">
            <v>0642171863009</v>
          </cell>
          <cell r="E1491" t="str">
            <v xml:space="preserve">7186-50-22-200      </v>
          </cell>
          <cell r="F1491">
            <v>1528</v>
          </cell>
        </row>
        <row r="1492">
          <cell r="D1492" t="str">
            <v>0642171863100</v>
          </cell>
          <cell r="E1492" t="str">
            <v xml:space="preserve">7186-50-22-250      </v>
          </cell>
          <cell r="F1492">
            <v>1686</v>
          </cell>
        </row>
        <row r="1493">
          <cell r="D1493" t="str">
            <v>0642171863202</v>
          </cell>
          <cell r="E1493" t="str">
            <v xml:space="preserve">7186-50-22-315      </v>
          </cell>
          <cell r="F1493">
            <v>1769</v>
          </cell>
        </row>
        <row r="1494">
          <cell r="D1494" t="str">
            <v>0642171863304</v>
          </cell>
          <cell r="E1494" t="str">
            <v xml:space="preserve">7186-50-22-400      </v>
          </cell>
          <cell r="F1494">
            <v>1844</v>
          </cell>
        </row>
        <row r="1495">
          <cell r="D1495" t="str">
            <v>0642171863406</v>
          </cell>
          <cell r="E1495" t="str">
            <v xml:space="preserve">7186-50-22-500      </v>
          </cell>
          <cell r="F1495">
            <v>2280</v>
          </cell>
        </row>
        <row r="1496">
          <cell r="D1496" t="str">
            <v>0642171863508</v>
          </cell>
          <cell r="E1496" t="str">
            <v xml:space="preserve">7186-50-22-630      </v>
          </cell>
          <cell r="F1496">
            <v>2515</v>
          </cell>
        </row>
        <row r="1497">
          <cell r="D1497" t="str">
            <v>0642171863600</v>
          </cell>
          <cell r="E1497" t="str">
            <v xml:space="preserve">7186-50-27-315      </v>
          </cell>
          <cell r="F1497">
            <v>1775</v>
          </cell>
        </row>
        <row r="1498">
          <cell r="D1498" t="str">
            <v>0642171863701</v>
          </cell>
          <cell r="E1498" t="str">
            <v xml:space="preserve">7186-50-27-400      </v>
          </cell>
          <cell r="F1498">
            <v>2006</v>
          </cell>
        </row>
        <row r="1499">
          <cell r="D1499" t="str">
            <v>0642171863803</v>
          </cell>
          <cell r="E1499" t="str">
            <v xml:space="preserve">7186-50-27-500      </v>
          </cell>
          <cell r="F1499">
            <v>2210</v>
          </cell>
        </row>
        <row r="1500">
          <cell r="D1500" t="str">
            <v>0642171863905</v>
          </cell>
          <cell r="E1500" t="str">
            <v xml:space="preserve">7186-50-27-630      </v>
          </cell>
          <cell r="F1500">
            <v>2427</v>
          </cell>
        </row>
        <row r="1501">
          <cell r="D1501" t="str">
            <v>0642171864000</v>
          </cell>
          <cell r="E1501" t="str">
            <v xml:space="preserve">7186-50-27-800      </v>
          </cell>
          <cell r="F1501">
            <v>2698</v>
          </cell>
        </row>
        <row r="1502">
          <cell r="D1502" t="str">
            <v>0642171864101</v>
          </cell>
          <cell r="E1502" t="str">
            <v xml:space="preserve">7186-50-32-315      </v>
          </cell>
          <cell r="F1502">
            <v>1832</v>
          </cell>
        </row>
        <row r="1503">
          <cell r="D1503" t="str">
            <v>0642171864203</v>
          </cell>
          <cell r="E1503" t="str">
            <v xml:space="preserve">7186-50-32-400      </v>
          </cell>
          <cell r="F1503">
            <v>2105</v>
          </cell>
        </row>
        <row r="1504">
          <cell r="D1504" t="str">
            <v>0642171864305</v>
          </cell>
          <cell r="E1504" t="str">
            <v xml:space="preserve">7186-50-32-500      </v>
          </cell>
          <cell r="F1504">
            <v>2304</v>
          </cell>
        </row>
        <row r="1505">
          <cell r="D1505" t="str">
            <v>0642171864407</v>
          </cell>
          <cell r="E1505" t="str">
            <v xml:space="preserve">7186-50-32-630      </v>
          </cell>
          <cell r="F1505">
            <v>2554</v>
          </cell>
        </row>
        <row r="1506">
          <cell r="D1506" t="str">
            <v>0642171864509</v>
          </cell>
          <cell r="E1506" t="str">
            <v xml:space="preserve">7186-50-32-800      </v>
          </cell>
          <cell r="F1506">
            <v>2864</v>
          </cell>
        </row>
        <row r="1507">
          <cell r="D1507" t="str">
            <v>0642171864600</v>
          </cell>
          <cell r="E1507" t="str">
            <v xml:space="preserve">7186-50-32-900      </v>
          </cell>
          <cell r="F1507">
            <v>3139</v>
          </cell>
        </row>
        <row r="1508">
          <cell r="D1508" t="str">
            <v>0642171864702</v>
          </cell>
          <cell r="E1508" t="str">
            <v xml:space="preserve">7186-50-32-1000     </v>
          </cell>
          <cell r="F1508">
            <v>3366</v>
          </cell>
        </row>
        <row r="1509">
          <cell r="D1509" t="str">
            <v>0642171864804</v>
          </cell>
          <cell r="E1509" t="str">
            <v xml:space="preserve">7186-50-40-400      </v>
          </cell>
          <cell r="F1509">
            <v>2386</v>
          </cell>
        </row>
        <row r="1510">
          <cell r="D1510" t="str">
            <v>0642171864906</v>
          </cell>
          <cell r="E1510" t="str">
            <v xml:space="preserve">7186-50-40-500      </v>
          </cell>
          <cell r="F1510">
            <v>2645</v>
          </cell>
        </row>
        <row r="1511">
          <cell r="D1511" t="str">
            <v>0642171865000</v>
          </cell>
          <cell r="E1511" t="str">
            <v xml:space="preserve">7186-50-40-630      </v>
          </cell>
          <cell r="F1511">
            <v>2933</v>
          </cell>
        </row>
        <row r="1512">
          <cell r="D1512" t="str">
            <v>0642171865102</v>
          </cell>
          <cell r="E1512" t="str">
            <v xml:space="preserve">7186-50-40-800      </v>
          </cell>
          <cell r="F1512">
            <v>3323</v>
          </cell>
        </row>
        <row r="1513">
          <cell r="D1513" t="str">
            <v>0642171865204</v>
          </cell>
          <cell r="E1513" t="str">
            <v xml:space="preserve">7186-50-40-900      </v>
          </cell>
          <cell r="F1513">
            <v>3582</v>
          </cell>
        </row>
        <row r="1514">
          <cell r="D1514" t="str">
            <v>0642171865306</v>
          </cell>
          <cell r="E1514" t="str">
            <v xml:space="preserve">7186-50-40-1000     </v>
          </cell>
          <cell r="F1514">
            <v>3841</v>
          </cell>
        </row>
        <row r="1515">
          <cell r="D1515" t="str">
            <v>0642171865408</v>
          </cell>
          <cell r="E1515" t="str">
            <v xml:space="preserve">7186-50-50-400      </v>
          </cell>
          <cell r="F1515">
            <v>2830</v>
          </cell>
        </row>
        <row r="1516">
          <cell r="D1516" t="str">
            <v>0642171865500</v>
          </cell>
          <cell r="E1516" t="str">
            <v xml:space="preserve">7186-50-50-500      </v>
          </cell>
          <cell r="F1516">
            <v>3149</v>
          </cell>
        </row>
        <row r="1517">
          <cell r="D1517" t="str">
            <v>0642171865601</v>
          </cell>
          <cell r="E1517" t="str">
            <v xml:space="preserve">7186-50-50-630      </v>
          </cell>
          <cell r="F1517">
            <v>3432</v>
          </cell>
        </row>
        <row r="1518">
          <cell r="D1518" t="str">
            <v>0642171865703</v>
          </cell>
          <cell r="E1518" t="str">
            <v xml:space="preserve">7186-50-50-800      </v>
          </cell>
          <cell r="F1518">
            <v>3904</v>
          </cell>
        </row>
        <row r="1519">
          <cell r="D1519" t="str">
            <v>0642171865805</v>
          </cell>
          <cell r="E1519" t="str">
            <v xml:space="preserve">7186-50-50-900      </v>
          </cell>
          <cell r="F1519">
            <v>4269</v>
          </cell>
        </row>
        <row r="1520">
          <cell r="D1520" t="str">
            <v>0642171865907</v>
          </cell>
          <cell r="E1520" t="str">
            <v xml:space="preserve">7186-50-50-1000     </v>
          </cell>
          <cell r="F1520">
            <v>4574</v>
          </cell>
        </row>
        <row r="1521">
          <cell r="D1521" t="str">
            <v>0642171866205</v>
          </cell>
          <cell r="E1521" t="str">
            <v xml:space="preserve">7186-50-60-630      </v>
          </cell>
          <cell r="F1521">
            <v>4804</v>
          </cell>
        </row>
        <row r="1522">
          <cell r="D1522" t="str">
            <v>0642171866307</v>
          </cell>
          <cell r="E1522" t="str">
            <v xml:space="preserve">7186-50-60-800      </v>
          </cell>
          <cell r="F1522">
            <v>5319</v>
          </cell>
        </row>
        <row r="1523">
          <cell r="D1523" t="str">
            <v>0642171866409</v>
          </cell>
          <cell r="E1523" t="str">
            <v xml:space="preserve">7186-50-60-900      </v>
          </cell>
          <cell r="F1523">
            <v>5611</v>
          </cell>
        </row>
        <row r="1524">
          <cell r="D1524" t="str">
            <v>0642171866500</v>
          </cell>
          <cell r="E1524" t="str">
            <v xml:space="preserve">7186-50-60-1000     </v>
          </cell>
          <cell r="F1524">
            <v>5890</v>
          </cell>
        </row>
        <row r="1525">
          <cell r="D1525" t="str">
            <v>0642171880002</v>
          </cell>
          <cell r="E1525" t="str">
            <v xml:space="preserve">7188-40-22-315      </v>
          </cell>
          <cell r="F1525">
            <v>1634</v>
          </cell>
        </row>
        <row r="1526">
          <cell r="D1526" t="str">
            <v>0642171880104</v>
          </cell>
          <cell r="E1526" t="str">
            <v xml:space="preserve">7188-40-22-400      </v>
          </cell>
          <cell r="F1526">
            <v>1813</v>
          </cell>
        </row>
        <row r="1527">
          <cell r="D1527" t="str">
            <v>0642171880206</v>
          </cell>
          <cell r="E1527" t="str">
            <v xml:space="preserve">7188-40-22-500      </v>
          </cell>
          <cell r="F1527">
            <v>1977</v>
          </cell>
        </row>
        <row r="1528">
          <cell r="D1528" t="str">
            <v>0642171880308</v>
          </cell>
          <cell r="E1528" t="str">
            <v xml:space="preserve">7188-40-27-315      </v>
          </cell>
          <cell r="F1528">
            <v>1705</v>
          </cell>
        </row>
        <row r="1529">
          <cell r="D1529" t="str">
            <v>0642171880400</v>
          </cell>
          <cell r="E1529" t="str">
            <v xml:space="preserve">7188-40-27-400      </v>
          </cell>
          <cell r="F1529">
            <v>1895</v>
          </cell>
        </row>
        <row r="1530">
          <cell r="D1530" t="str">
            <v>0642171880501</v>
          </cell>
          <cell r="E1530" t="str">
            <v xml:space="preserve">7188-40-27-500      </v>
          </cell>
          <cell r="F1530">
            <v>2202</v>
          </cell>
        </row>
        <row r="1531">
          <cell r="D1531" t="str">
            <v>0642171880603</v>
          </cell>
          <cell r="E1531" t="str">
            <v xml:space="preserve">7188-40-27-630      </v>
          </cell>
          <cell r="F1531">
            <v>2486</v>
          </cell>
        </row>
        <row r="1532">
          <cell r="D1532" t="str">
            <v>0642171880705</v>
          </cell>
          <cell r="E1532" t="str">
            <v xml:space="preserve">7188-40-32-315      </v>
          </cell>
          <cell r="F1532">
            <v>1753</v>
          </cell>
        </row>
        <row r="1533">
          <cell r="D1533" t="str">
            <v>0642171880807</v>
          </cell>
          <cell r="E1533" t="str">
            <v xml:space="preserve">7188-40-32-400      </v>
          </cell>
          <cell r="F1533">
            <v>1971</v>
          </cell>
        </row>
        <row r="1534">
          <cell r="D1534" t="str">
            <v>0642171880909</v>
          </cell>
          <cell r="E1534" t="str">
            <v xml:space="preserve">7188-40-32-500      </v>
          </cell>
          <cell r="F1534">
            <v>2320</v>
          </cell>
        </row>
        <row r="1535">
          <cell r="D1535" t="str">
            <v>0642171881003</v>
          </cell>
          <cell r="E1535" t="str">
            <v xml:space="preserve">7188-40-32-630      </v>
          </cell>
          <cell r="F1535">
            <v>2657</v>
          </cell>
        </row>
        <row r="1536">
          <cell r="D1536" t="str">
            <v>0642171882208</v>
          </cell>
          <cell r="E1536" t="str">
            <v xml:space="preserve">7188-50-22-315      </v>
          </cell>
          <cell r="F1536">
            <v>1869</v>
          </cell>
        </row>
        <row r="1537">
          <cell r="D1537" t="str">
            <v>0642171882300</v>
          </cell>
          <cell r="E1537" t="str">
            <v xml:space="preserve">7188-50-22-400      </v>
          </cell>
          <cell r="F1537">
            <v>2053</v>
          </cell>
        </row>
        <row r="1538">
          <cell r="D1538" t="str">
            <v>0642171882401</v>
          </cell>
          <cell r="E1538" t="str">
            <v xml:space="preserve">7188-50-22-500      </v>
          </cell>
          <cell r="F1538">
            <v>2253</v>
          </cell>
        </row>
        <row r="1539">
          <cell r="D1539" t="str">
            <v>0642171882503</v>
          </cell>
          <cell r="E1539" t="str">
            <v xml:space="preserve">7188-50-22-630      </v>
          </cell>
          <cell r="F1539">
            <v>2487</v>
          </cell>
        </row>
        <row r="1540">
          <cell r="D1540" t="str">
            <v>0642171882605</v>
          </cell>
          <cell r="E1540" t="str">
            <v xml:space="preserve">7188-50-27-315      </v>
          </cell>
          <cell r="F1540">
            <v>1851</v>
          </cell>
        </row>
        <row r="1541">
          <cell r="D1541" t="str">
            <v>0642171882707</v>
          </cell>
          <cell r="E1541" t="str">
            <v xml:space="preserve">7188-50-27-400      </v>
          </cell>
          <cell r="F1541">
            <v>2099</v>
          </cell>
        </row>
        <row r="1542">
          <cell r="D1542" t="str">
            <v>0642171882809</v>
          </cell>
          <cell r="E1542" t="str">
            <v xml:space="preserve">7188-50-27-500      </v>
          </cell>
          <cell r="F1542">
            <v>2300</v>
          </cell>
        </row>
        <row r="1543">
          <cell r="D1543" t="str">
            <v>0642171882900</v>
          </cell>
          <cell r="E1543" t="str">
            <v xml:space="preserve">7188-50-27-630      </v>
          </cell>
          <cell r="F1543">
            <v>2783</v>
          </cell>
        </row>
        <row r="1544">
          <cell r="D1544" t="str">
            <v>0642171883005</v>
          </cell>
          <cell r="E1544" t="str">
            <v xml:space="preserve">7188-50-27-800      </v>
          </cell>
          <cell r="F1544">
            <v>3030</v>
          </cell>
        </row>
        <row r="1545">
          <cell r="D1545" t="str">
            <v>0642171883107</v>
          </cell>
          <cell r="E1545" t="str">
            <v xml:space="preserve">7188-50-32-315      </v>
          </cell>
          <cell r="F1545">
            <v>1950</v>
          </cell>
        </row>
        <row r="1546">
          <cell r="D1546" t="str">
            <v>0642171883209</v>
          </cell>
          <cell r="E1546" t="str">
            <v xml:space="preserve">7188-50-32-400      </v>
          </cell>
          <cell r="F1546">
            <v>2159</v>
          </cell>
        </row>
        <row r="1547">
          <cell r="D1547" t="str">
            <v>0642171883300</v>
          </cell>
          <cell r="E1547" t="str">
            <v xml:space="preserve">7188-50-32-500      </v>
          </cell>
          <cell r="F1547">
            <v>2403</v>
          </cell>
        </row>
        <row r="1548">
          <cell r="D1548" t="str">
            <v>0642171883402</v>
          </cell>
          <cell r="E1548" t="str">
            <v xml:space="preserve">7188-50-32-630      </v>
          </cell>
          <cell r="F1548">
            <v>2921</v>
          </cell>
        </row>
        <row r="1549">
          <cell r="D1549" t="str">
            <v>0642171883504</v>
          </cell>
          <cell r="E1549" t="str">
            <v xml:space="preserve">7188-50-32-800      </v>
          </cell>
          <cell r="F1549">
            <v>3210</v>
          </cell>
        </row>
        <row r="1550">
          <cell r="D1550" t="str">
            <v>0642171883606</v>
          </cell>
          <cell r="E1550" t="str">
            <v xml:space="preserve">7188-50-32-900      </v>
          </cell>
          <cell r="F1550">
            <v>3485</v>
          </cell>
        </row>
        <row r="1551">
          <cell r="D1551" t="str">
            <v>0642171883708</v>
          </cell>
          <cell r="E1551" t="str">
            <v xml:space="preserve">7188-50-32-1000     </v>
          </cell>
          <cell r="F1551">
            <v>3712</v>
          </cell>
        </row>
        <row r="1552">
          <cell r="D1552" t="str">
            <v>0642171883800</v>
          </cell>
          <cell r="E1552" t="str">
            <v xml:space="preserve">7188-50-40-400      </v>
          </cell>
          <cell r="F1552">
            <v>2405</v>
          </cell>
        </row>
        <row r="1553">
          <cell r="D1553" t="str">
            <v>0642171883901</v>
          </cell>
          <cell r="E1553" t="str">
            <v xml:space="preserve">7188-50-40-500      </v>
          </cell>
          <cell r="F1553">
            <v>2664</v>
          </cell>
        </row>
        <row r="1554">
          <cell r="D1554" t="str">
            <v>0642171884006</v>
          </cell>
          <cell r="E1554" t="str">
            <v xml:space="preserve">7188-50-40-630      </v>
          </cell>
          <cell r="F1554">
            <v>3293</v>
          </cell>
        </row>
        <row r="1555">
          <cell r="D1555" t="str">
            <v>0642171884108</v>
          </cell>
          <cell r="E1555" t="str">
            <v xml:space="preserve">7188-50-40-800      </v>
          </cell>
          <cell r="F1555">
            <v>3654</v>
          </cell>
        </row>
        <row r="1556">
          <cell r="D1556" t="str">
            <v>0642171884200</v>
          </cell>
          <cell r="E1556" t="str">
            <v xml:space="preserve">7188-50-40-900      </v>
          </cell>
          <cell r="F1556">
            <v>3914</v>
          </cell>
        </row>
        <row r="1557">
          <cell r="D1557" t="str">
            <v>0642171884301</v>
          </cell>
          <cell r="E1557" t="str">
            <v xml:space="preserve">7188-50-40-1000     </v>
          </cell>
          <cell r="F1557">
            <v>4172</v>
          </cell>
        </row>
        <row r="1558">
          <cell r="D1558" t="str">
            <v>0642171884403</v>
          </cell>
          <cell r="E1558" t="str">
            <v xml:space="preserve">7188-50-50-400      </v>
          </cell>
          <cell r="F1558">
            <v>2886</v>
          </cell>
        </row>
        <row r="1559">
          <cell r="D1559" t="str">
            <v>0642171884505</v>
          </cell>
          <cell r="E1559" t="str">
            <v xml:space="preserve">7188-50-50-500      </v>
          </cell>
          <cell r="F1559">
            <v>3188</v>
          </cell>
        </row>
        <row r="1560">
          <cell r="D1560" t="str">
            <v>0642171884607</v>
          </cell>
          <cell r="E1560" t="str">
            <v xml:space="preserve">7188-50-50-630      </v>
          </cell>
          <cell r="F1560">
            <v>3940</v>
          </cell>
        </row>
        <row r="1561">
          <cell r="D1561" t="str">
            <v>0642171884709</v>
          </cell>
          <cell r="E1561" t="str">
            <v xml:space="preserve">7188-50-50-800      </v>
          </cell>
          <cell r="F1561">
            <v>4354</v>
          </cell>
        </row>
        <row r="1562">
          <cell r="D1562" t="str">
            <v>0642171884800</v>
          </cell>
          <cell r="E1562" t="str">
            <v xml:space="preserve">7188-50-50-900      </v>
          </cell>
          <cell r="F1562">
            <v>4795</v>
          </cell>
        </row>
        <row r="1563">
          <cell r="D1563" t="str">
            <v>0642171884902</v>
          </cell>
          <cell r="E1563" t="str">
            <v xml:space="preserve">7188-50-50-1000     </v>
          </cell>
          <cell r="F1563">
            <v>5073</v>
          </cell>
        </row>
        <row r="1564">
          <cell r="D1564" t="str">
            <v>0642171885200</v>
          </cell>
          <cell r="E1564" t="str">
            <v xml:space="preserve">7188-50-60-630      </v>
          </cell>
          <cell r="F1564">
            <v>5455</v>
          </cell>
        </row>
        <row r="1565">
          <cell r="D1565" t="str">
            <v>0642171885302</v>
          </cell>
          <cell r="E1565" t="str">
            <v xml:space="preserve">7188-50-60-800      </v>
          </cell>
          <cell r="F1565">
            <v>5891</v>
          </cell>
        </row>
        <row r="1566">
          <cell r="D1566" t="str">
            <v>0642171885404</v>
          </cell>
          <cell r="E1566" t="str">
            <v xml:space="preserve">7188-50-60-900      </v>
          </cell>
          <cell r="F1566">
            <v>6182</v>
          </cell>
        </row>
        <row r="1567">
          <cell r="D1567" t="str">
            <v>0642171885506</v>
          </cell>
          <cell r="E1567" t="str">
            <v xml:space="preserve">7188-50-60-1000     </v>
          </cell>
          <cell r="F1567">
            <v>6462</v>
          </cell>
        </row>
        <row r="1568">
          <cell r="D1568" t="str">
            <v>0642172720501</v>
          </cell>
          <cell r="E1568" t="str">
            <v xml:space="preserve">7272-16-47-80       </v>
          </cell>
          <cell r="F1568">
            <v>138</v>
          </cell>
        </row>
        <row r="1569">
          <cell r="D1569" t="str">
            <v>0642172720603</v>
          </cell>
          <cell r="E1569" t="str">
            <v xml:space="preserve">7272-22-47-80       </v>
          </cell>
          <cell r="F1569">
            <v>138</v>
          </cell>
        </row>
        <row r="1570">
          <cell r="D1570" t="str">
            <v>0642172721604</v>
          </cell>
          <cell r="E1570" t="str">
            <v xml:space="preserve">7272-22-70-100      </v>
          </cell>
          <cell r="F1570">
            <v>194</v>
          </cell>
        </row>
        <row r="1571">
          <cell r="D1571" t="str">
            <v>0642172720705</v>
          </cell>
          <cell r="E1571" t="str">
            <v xml:space="preserve">7272-27-47-80       </v>
          </cell>
          <cell r="F1571">
            <v>138</v>
          </cell>
        </row>
        <row r="1572">
          <cell r="D1572" t="str">
            <v>0642172721706</v>
          </cell>
          <cell r="E1572" t="str">
            <v xml:space="preserve">7272-27-70-100      </v>
          </cell>
          <cell r="F1572">
            <v>194</v>
          </cell>
        </row>
        <row r="1573">
          <cell r="D1573" t="str">
            <v>0642172720807</v>
          </cell>
          <cell r="E1573" t="str">
            <v xml:space="preserve">7272-32-47-80       </v>
          </cell>
          <cell r="F1573">
            <v>138</v>
          </cell>
        </row>
        <row r="1574">
          <cell r="D1574" t="str">
            <v>0642172721808</v>
          </cell>
          <cell r="E1574" t="str">
            <v xml:space="preserve">7272-32-70-100      </v>
          </cell>
          <cell r="F1574">
            <v>194</v>
          </cell>
        </row>
        <row r="1575">
          <cell r="D1575" t="str">
            <v>0642172721900</v>
          </cell>
          <cell r="E1575" t="str">
            <v xml:space="preserve">7272-40-70-100      </v>
          </cell>
          <cell r="F1575">
            <v>194</v>
          </cell>
        </row>
        <row r="1576">
          <cell r="D1576" t="str">
            <v>0642172722900</v>
          </cell>
          <cell r="E1576" t="str">
            <v xml:space="preserve">7272-40-86-100      </v>
          </cell>
          <cell r="F1576">
            <v>216</v>
          </cell>
        </row>
        <row r="1577">
          <cell r="D1577" t="str">
            <v>0642172722004</v>
          </cell>
          <cell r="E1577" t="str">
            <v xml:space="preserve">7272-50-70-100      </v>
          </cell>
          <cell r="F1577">
            <v>194</v>
          </cell>
        </row>
        <row r="1578">
          <cell r="D1578" t="str">
            <v>0642172723005</v>
          </cell>
          <cell r="E1578" t="str">
            <v xml:space="preserve">7272-50-86-100      </v>
          </cell>
          <cell r="F1578">
            <v>216</v>
          </cell>
        </row>
        <row r="1579">
          <cell r="D1579" t="str">
            <v>0642172723107</v>
          </cell>
          <cell r="E1579" t="str">
            <v xml:space="preserve">7272-60-86-100      </v>
          </cell>
          <cell r="F1579">
            <v>289</v>
          </cell>
        </row>
        <row r="1580">
          <cell r="D1580" t="str">
            <v>0642172730306</v>
          </cell>
          <cell r="E1580" t="str">
            <v xml:space="preserve">7275-16-42-60       </v>
          </cell>
          <cell r="F1580">
            <v>100</v>
          </cell>
        </row>
        <row r="1581">
          <cell r="D1581" t="str">
            <v>0642172730500</v>
          </cell>
          <cell r="E1581" t="str">
            <v xml:space="preserve">7275-16-48-70       </v>
          </cell>
          <cell r="F1581">
            <v>107</v>
          </cell>
        </row>
        <row r="1582">
          <cell r="D1582" t="str">
            <v>0642172730703</v>
          </cell>
          <cell r="E1582" t="str">
            <v xml:space="preserve">7275-16-56-80       </v>
          </cell>
          <cell r="F1582">
            <v>135</v>
          </cell>
        </row>
        <row r="1583">
          <cell r="D1583" t="str">
            <v>0642172731205</v>
          </cell>
          <cell r="E1583" t="str">
            <v xml:space="preserve">7275-22-42-60       </v>
          </cell>
          <cell r="F1583">
            <v>97</v>
          </cell>
        </row>
        <row r="1584">
          <cell r="D1584" t="str">
            <v>0642172731409</v>
          </cell>
          <cell r="E1584" t="str">
            <v xml:space="preserve">7275-22-48-70       </v>
          </cell>
          <cell r="F1584">
            <v>107</v>
          </cell>
        </row>
        <row r="1585">
          <cell r="D1585" t="str">
            <v>0642172731500</v>
          </cell>
          <cell r="E1585" t="str">
            <v xml:space="preserve">7275-22-48-80       </v>
          </cell>
          <cell r="F1585">
            <v>125</v>
          </cell>
        </row>
        <row r="1586">
          <cell r="D1586" t="str">
            <v>0642172731602</v>
          </cell>
          <cell r="E1586" t="str">
            <v xml:space="preserve">7275-22-56-80       </v>
          </cell>
          <cell r="F1586">
            <v>135</v>
          </cell>
        </row>
        <row r="1587">
          <cell r="D1587" t="str">
            <v>0642172731704</v>
          </cell>
          <cell r="E1587" t="str">
            <v xml:space="preserve">7275-22-70-100      </v>
          </cell>
          <cell r="F1587">
            <v>165</v>
          </cell>
        </row>
        <row r="1588">
          <cell r="D1588" t="str">
            <v>0642172732206</v>
          </cell>
          <cell r="E1588" t="str">
            <v xml:space="preserve">7275-27-42-60       </v>
          </cell>
          <cell r="F1588">
            <v>98</v>
          </cell>
        </row>
        <row r="1589">
          <cell r="D1589" t="str">
            <v>0642172732400</v>
          </cell>
          <cell r="E1589" t="str">
            <v xml:space="preserve">7275-27-48-70       </v>
          </cell>
          <cell r="F1589">
            <v>107</v>
          </cell>
        </row>
        <row r="1590">
          <cell r="D1590" t="str">
            <v>0642172732603</v>
          </cell>
          <cell r="E1590" t="str">
            <v xml:space="preserve">7275-27-56-80       </v>
          </cell>
          <cell r="F1590">
            <v>135</v>
          </cell>
        </row>
        <row r="1591">
          <cell r="D1591" t="str">
            <v>0642172732705</v>
          </cell>
          <cell r="E1591" t="str">
            <v xml:space="preserve">7275-27-70-100      </v>
          </cell>
          <cell r="F1591">
            <v>165</v>
          </cell>
        </row>
        <row r="1592">
          <cell r="D1592" t="str">
            <v>0642172732909</v>
          </cell>
          <cell r="E1592" t="str">
            <v xml:space="preserve">7275-27-85-120      </v>
          </cell>
          <cell r="F1592">
            <v>201</v>
          </cell>
        </row>
        <row r="1593">
          <cell r="D1593" t="str">
            <v>0642172733309</v>
          </cell>
          <cell r="E1593" t="str">
            <v xml:space="preserve">7275-32-48-70       </v>
          </cell>
          <cell r="F1593">
            <v>107</v>
          </cell>
        </row>
        <row r="1594">
          <cell r="D1594" t="str">
            <v>0642172733502</v>
          </cell>
          <cell r="E1594" t="str">
            <v xml:space="preserve">7275-32-56-80       </v>
          </cell>
          <cell r="F1594">
            <v>135</v>
          </cell>
        </row>
        <row r="1595">
          <cell r="D1595" t="str">
            <v>0642172733604</v>
          </cell>
          <cell r="E1595" t="str">
            <v xml:space="preserve">7275-32-70-100      </v>
          </cell>
          <cell r="F1595">
            <v>165</v>
          </cell>
        </row>
        <row r="1596">
          <cell r="D1596" t="str">
            <v>0642172733808</v>
          </cell>
          <cell r="E1596" t="str">
            <v xml:space="preserve">7275-32-85-120      </v>
          </cell>
          <cell r="F1596">
            <v>201</v>
          </cell>
        </row>
        <row r="1597">
          <cell r="D1597" t="str">
            <v>0642172734401</v>
          </cell>
          <cell r="E1597" t="str">
            <v xml:space="preserve">7275-40-56-80       </v>
          </cell>
          <cell r="F1597">
            <v>135</v>
          </cell>
        </row>
        <row r="1598">
          <cell r="D1598" t="str">
            <v>0642172734503</v>
          </cell>
          <cell r="E1598" t="str">
            <v xml:space="preserve">7275-40-70-100      </v>
          </cell>
          <cell r="F1598">
            <v>165</v>
          </cell>
        </row>
        <row r="1599">
          <cell r="D1599" t="str">
            <v>0642172734707</v>
          </cell>
          <cell r="E1599" t="str">
            <v xml:space="preserve">7275-40-85-120      </v>
          </cell>
          <cell r="F1599">
            <v>201</v>
          </cell>
        </row>
        <row r="1600">
          <cell r="D1600" t="str">
            <v>0642172735606</v>
          </cell>
          <cell r="E1600" t="str">
            <v xml:space="preserve">7275-50-110-140     </v>
          </cell>
          <cell r="F1600">
            <v>366</v>
          </cell>
        </row>
        <row r="1601">
          <cell r="D1601" t="str">
            <v>0642172735300</v>
          </cell>
          <cell r="E1601" t="str">
            <v xml:space="preserve">7275-50-70-100      </v>
          </cell>
          <cell r="F1601">
            <v>201</v>
          </cell>
        </row>
        <row r="1602">
          <cell r="D1602" t="str">
            <v>0642172735504</v>
          </cell>
          <cell r="E1602" t="str">
            <v xml:space="preserve">7275-50-85-120      </v>
          </cell>
          <cell r="F1602">
            <v>246</v>
          </cell>
        </row>
        <row r="1603">
          <cell r="D1603" t="str">
            <v>0642172736301</v>
          </cell>
          <cell r="E1603" t="str">
            <v xml:space="preserve">7275-60-110-140     </v>
          </cell>
          <cell r="F1603">
            <v>262</v>
          </cell>
        </row>
        <row r="1604">
          <cell r="D1604" t="str">
            <v>0642172736607</v>
          </cell>
          <cell r="E1604" t="str">
            <v xml:space="preserve">7275-80-110-140     </v>
          </cell>
          <cell r="F1604">
            <v>262</v>
          </cell>
        </row>
        <row r="1605">
          <cell r="D1605" t="str">
            <v>0642172737404</v>
          </cell>
          <cell r="E1605" t="str">
            <v xml:space="preserve">7275-100-140-160    </v>
          </cell>
          <cell r="F1605">
            <v>300</v>
          </cell>
        </row>
        <row r="1606">
          <cell r="D1606" t="str">
            <v>0642172810103</v>
          </cell>
          <cell r="E1606" t="str">
            <v xml:space="preserve">7285-16-1           </v>
          </cell>
          <cell r="F1606">
            <v>24</v>
          </cell>
        </row>
        <row r="1607">
          <cell r="D1607" t="str">
            <v>0642172810205</v>
          </cell>
          <cell r="E1607" t="str">
            <v xml:space="preserve">7285-16-2           </v>
          </cell>
          <cell r="F1607">
            <v>23</v>
          </cell>
        </row>
        <row r="1608">
          <cell r="D1608" t="str">
            <v>0642172810307</v>
          </cell>
          <cell r="E1608" t="str">
            <v xml:space="preserve">7285-16-3           </v>
          </cell>
          <cell r="F1608">
            <v>23</v>
          </cell>
        </row>
        <row r="1609">
          <cell r="D1609" t="str">
            <v>0642172810348</v>
          </cell>
          <cell r="E1609" t="str">
            <v xml:space="preserve">7285-16-4           </v>
          </cell>
          <cell r="F1609">
            <v>23</v>
          </cell>
        </row>
        <row r="1610">
          <cell r="D1610" t="str">
            <v>0642172810376</v>
          </cell>
          <cell r="E1610" t="str">
            <v xml:space="preserve">7285-16-5           </v>
          </cell>
          <cell r="F1610">
            <v>36</v>
          </cell>
        </row>
        <row r="1611">
          <cell r="D1611" t="str">
            <v>0642172810409</v>
          </cell>
          <cell r="E1611" t="str">
            <v xml:space="preserve">7285-16-6           </v>
          </cell>
          <cell r="F1611">
            <v>36</v>
          </cell>
        </row>
        <row r="1612">
          <cell r="D1612" t="str">
            <v>0642172810500</v>
          </cell>
          <cell r="E1612" t="str">
            <v xml:space="preserve">7285-16-10          </v>
          </cell>
          <cell r="F1612">
            <v>36</v>
          </cell>
        </row>
        <row r="1613">
          <cell r="D1613" t="str">
            <v>0642172810602</v>
          </cell>
          <cell r="E1613" t="str">
            <v xml:space="preserve">7285-16-20          </v>
          </cell>
          <cell r="F1613">
            <v>45</v>
          </cell>
        </row>
        <row r="1614">
          <cell r="D1614" t="str">
            <v>0642172810704</v>
          </cell>
          <cell r="E1614" t="str">
            <v xml:space="preserve">7285-16-30          </v>
          </cell>
          <cell r="F1614">
            <v>54</v>
          </cell>
        </row>
        <row r="1615">
          <cell r="D1615" t="str">
            <v>0642172810001</v>
          </cell>
          <cell r="E1615" t="str">
            <v xml:space="preserve">7285-16-60          </v>
          </cell>
          <cell r="F1615">
            <v>71</v>
          </cell>
        </row>
        <row r="1616">
          <cell r="D1616" t="str">
            <v>0642172810806</v>
          </cell>
          <cell r="E1616" t="str">
            <v xml:space="preserve">7285-22-1           </v>
          </cell>
          <cell r="F1616">
            <v>31</v>
          </cell>
        </row>
        <row r="1617">
          <cell r="D1617" t="str">
            <v>0642172810908</v>
          </cell>
          <cell r="E1617" t="str">
            <v xml:space="preserve">7285-22-2           </v>
          </cell>
          <cell r="F1617">
            <v>31</v>
          </cell>
        </row>
        <row r="1618">
          <cell r="D1618" t="str">
            <v>0642172811002</v>
          </cell>
          <cell r="E1618" t="str">
            <v xml:space="preserve">7285-22-3           </v>
          </cell>
          <cell r="F1618">
            <v>31</v>
          </cell>
        </row>
        <row r="1619">
          <cell r="D1619" t="str">
            <v>0642172811043</v>
          </cell>
          <cell r="E1619" t="str">
            <v xml:space="preserve">7285-22-4           </v>
          </cell>
          <cell r="F1619">
            <v>33</v>
          </cell>
        </row>
        <row r="1620">
          <cell r="D1620" t="str">
            <v>0642172811071</v>
          </cell>
          <cell r="E1620" t="str">
            <v xml:space="preserve">7285-22-5           </v>
          </cell>
          <cell r="F1620">
            <v>36</v>
          </cell>
        </row>
        <row r="1621">
          <cell r="D1621" t="str">
            <v>0642172811104</v>
          </cell>
          <cell r="E1621" t="str">
            <v xml:space="preserve">7285-22-6           </v>
          </cell>
          <cell r="F1621">
            <v>36</v>
          </cell>
        </row>
        <row r="1622">
          <cell r="D1622" t="str">
            <v>0642172811206</v>
          </cell>
          <cell r="E1622" t="str">
            <v xml:space="preserve">7285-22-10          </v>
          </cell>
          <cell r="F1622">
            <v>36</v>
          </cell>
        </row>
        <row r="1623">
          <cell r="D1623" t="str">
            <v>0642172811308</v>
          </cell>
          <cell r="E1623" t="str">
            <v xml:space="preserve">7285-22-20          </v>
          </cell>
          <cell r="F1623">
            <v>54</v>
          </cell>
        </row>
        <row r="1624">
          <cell r="D1624" t="str">
            <v>0642172811400</v>
          </cell>
          <cell r="E1624" t="str">
            <v xml:space="preserve">7285-22-30          </v>
          </cell>
          <cell r="F1624">
            <v>59</v>
          </cell>
        </row>
        <row r="1625">
          <cell r="D1625" t="str">
            <v>0642172811501</v>
          </cell>
          <cell r="E1625" t="str">
            <v xml:space="preserve">7285-22-60          </v>
          </cell>
          <cell r="F1625">
            <v>92</v>
          </cell>
        </row>
        <row r="1626">
          <cell r="D1626" t="str">
            <v>0642172811555</v>
          </cell>
          <cell r="E1626" t="str">
            <v xml:space="preserve">7285-22-100         </v>
          </cell>
          <cell r="F1626">
            <v>134</v>
          </cell>
        </row>
        <row r="1627">
          <cell r="D1627" t="str">
            <v>0642172811603</v>
          </cell>
          <cell r="E1627" t="str">
            <v xml:space="preserve">7285-27-1           </v>
          </cell>
          <cell r="F1627">
            <v>31</v>
          </cell>
        </row>
        <row r="1628">
          <cell r="D1628" t="str">
            <v>0642172811705</v>
          </cell>
          <cell r="E1628" t="str">
            <v xml:space="preserve">7285-27-2           </v>
          </cell>
          <cell r="F1628">
            <v>31</v>
          </cell>
        </row>
        <row r="1629">
          <cell r="D1629" t="str">
            <v>0642172811807</v>
          </cell>
          <cell r="E1629" t="str">
            <v xml:space="preserve">7285-27-3           </v>
          </cell>
          <cell r="F1629">
            <v>31</v>
          </cell>
        </row>
        <row r="1630">
          <cell r="D1630" t="str">
            <v>0642172811848</v>
          </cell>
          <cell r="E1630" t="str">
            <v xml:space="preserve">7285-27-4           </v>
          </cell>
          <cell r="F1630">
            <v>31</v>
          </cell>
        </row>
        <row r="1631">
          <cell r="D1631" t="str">
            <v>0642172811876</v>
          </cell>
          <cell r="E1631" t="str">
            <v xml:space="preserve">7285-27-5           </v>
          </cell>
          <cell r="F1631">
            <v>33</v>
          </cell>
        </row>
        <row r="1632">
          <cell r="D1632" t="str">
            <v>0642172811909</v>
          </cell>
          <cell r="E1632" t="str">
            <v xml:space="preserve">7285-27-6           </v>
          </cell>
          <cell r="F1632">
            <v>36</v>
          </cell>
        </row>
        <row r="1633">
          <cell r="D1633" t="str">
            <v>0642172812003</v>
          </cell>
          <cell r="E1633" t="str">
            <v xml:space="preserve">7285-27-10          </v>
          </cell>
          <cell r="F1633">
            <v>45</v>
          </cell>
        </row>
        <row r="1634">
          <cell r="D1634" t="str">
            <v>0642172812105</v>
          </cell>
          <cell r="E1634" t="str">
            <v xml:space="preserve">7285-27-20          </v>
          </cell>
          <cell r="F1634">
            <v>45</v>
          </cell>
        </row>
        <row r="1635">
          <cell r="D1635" t="str">
            <v>0642172812207</v>
          </cell>
          <cell r="E1635" t="str">
            <v xml:space="preserve">7285-27-30          </v>
          </cell>
          <cell r="F1635">
            <v>66</v>
          </cell>
        </row>
        <row r="1636">
          <cell r="D1636" t="str">
            <v>0642172812309</v>
          </cell>
          <cell r="E1636" t="str">
            <v xml:space="preserve">7285-27-60          </v>
          </cell>
          <cell r="F1636">
            <v>102</v>
          </cell>
        </row>
        <row r="1637">
          <cell r="D1637" t="str">
            <v>0642172812400</v>
          </cell>
          <cell r="E1637" t="str">
            <v xml:space="preserve">7285-27-100         </v>
          </cell>
          <cell r="F1637">
            <v>142</v>
          </cell>
        </row>
        <row r="1638">
          <cell r="D1638" t="str">
            <v>0642172812502</v>
          </cell>
          <cell r="E1638" t="str">
            <v xml:space="preserve">7285-32-1           </v>
          </cell>
          <cell r="F1638">
            <v>29</v>
          </cell>
        </row>
        <row r="1639">
          <cell r="D1639" t="str">
            <v>0642172812604</v>
          </cell>
          <cell r="E1639" t="str">
            <v xml:space="preserve">7285-32-2           </v>
          </cell>
          <cell r="F1639">
            <v>28</v>
          </cell>
        </row>
        <row r="1640">
          <cell r="D1640" t="str">
            <v>0642172812706</v>
          </cell>
          <cell r="E1640" t="str">
            <v xml:space="preserve">7285-32-3           </v>
          </cell>
          <cell r="F1640">
            <v>28</v>
          </cell>
        </row>
        <row r="1641">
          <cell r="D1641" t="str">
            <v>0642172812808</v>
          </cell>
          <cell r="E1641" t="str">
            <v xml:space="preserve">7285-32-6           </v>
          </cell>
          <cell r="F1641">
            <v>31</v>
          </cell>
        </row>
        <row r="1642">
          <cell r="D1642" t="str">
            <v>0642172812900</v>
          </cell>
          <cell r="E1642" t="str">
            <v xml:space="preserve">7285-32-10          </v>
          </cell>
          <cell r="F1642">
            <v>34</v>
          </cell>
        </row>
        <row r="1643">
          <cell r="D1643" t="str">
            <v>0642172813300</v>
          </cell>
          <cell r="E1643" t="str">
            <v xml:space="preserve">7285-32-100         </v>
          </cell>
          <cell r="F1643">
            <v>101</v>
          </cell>
        </row>
        <row r="1644">
          <cell r="D1644" t="str">
            <v>0642172813004</v>
          </cell>
          <cell r="E1644" t="str">
            <v xml:space="preserve">7285-32-20          </v>
          </cell>
          <cell r="F1644">
            <v>41</v>
          </cell>
        </row>
        <row r="1645">
          <cell r="D1645" t="str">
            <v>0642172813106</v>
          </cell>
          <cell r="E1645" t="str">
            <v xml:space="preserve">7285-32-30          </v>
          </cell>
          <cell r="F1645">
            <v>48</v>
          </cell>
        </row>
        <row r="1646">
          <cell r="D1646" t="str">
            <v>0642172813208</v>
          </cell>
          <cell r="E1646" t="str">
            <v xml:space="preserve">7285-32-60          </v>
          </cell>
          <cell r="F1646">
            <v>69</v>
          </cell>
        </row>
        <row r="1647">
          <cell r="D1647" t="str">
            <v>0642172813401</v>
          </cell>
          <cell r="E1647" t="str">
            <v xml:space="preserve">7285-40-1           </v>
          </cell>
          <cell r="F1647">
            <v>45</v>
          </cell>
        </row>
        <row r="1648">
          <cell r="D1648" t="str">
            <v>0642172813503</v>
          </cell>
          <cell r="E1648" t="str">
            <v xml:space="preserve">7285-40-2           </v>
          </cell>
          <cell r="F1648">
            <v>45</v>
          </cell>
        </row>
        <row r="1649">
          <cell r="D1649" t="str">
            <v>0642172813605</v>
          </cell>
          <cell r="E1649" t="str">
            <v xml:space="preserve">7285-40-3           </v>
          </cell>
          <cell r="F1649">
            <v>45</v>
          </cell>
        </row>
        <row r="1650">
          <cell r="D1650" t="str">
            <v>0642172813646</v>
          </cell>
          <cell r="E1650" t="str">
            <v xml:space="preserve">7285-40-4           </v>
          </cell>
          <cell r="F1650">
            <v>45</v>
          </cell>
        </row>
        <row r="1651">
          <cell r="D1651" t="str">
            <v>0642172813674</v>
          </cell>
          <cell r="E1651" t="str">
            <v xml:space="preserve">7285-40-5           </v>
          </cell>
          <cell r="F1651">
            <v>45</v>
          </cell>
        </row>
        <row r="1652">
          <cell r="D1652" t="str">
            <v>0642172813707</v>
          </cell>
          <cell r="E1652" t="str">
            <v xml:space="preserve">7285-40-6           </v>
          </cell>
          <cell r="F1652">
            <v>54</v>
          </cell>
        </row>
        <row r="1653">
          <cell r="D1653" t="str">
            <v>0642172813809</v>
          </cell>
          <cell r="E1653" t="str">
            <v xml:space="preserve">7285-40-10          </v>
          </cell>
          <cell r="F1653">
            <v>66</v>
          </cell>
        </row>
        <row r="1654">
          <cell r="D1654" t="str">
            <v>0642172813900</v>
          </cell>
          <cell r="E1654" t="str">
            <v xml:space="preserve">7285-40-20          </v>
          </cell>
          <cell r="F1654">
            <v>71</v>
          </cell>
        </row>
        <row r="1655">
          <cell r="D1655" t="str">
            <v>0642172814005</v>
          </cell>
          <cell r="E1655" t="str">
            <v xml:space="preserve">7285-40-30          </v>
          </cell>
          <cell r="F1655">
            <v>92</v>
          </cell>
        </row>
        <row r="1656">
          <cell r="D1656" t="str">
            <v>0642172814107</v>
          </cell>
          <cell r="E1656" t="str">
            <v xml:space="preserve">7285-40-60          </v>
          </cell>
          <cell r="F1656">
            <v>135</v>
          </cell>
        </row>
        <row r="1657">
          <cell r="D1657" t="str">
            <v>0642172814209</v>
          </cell>
          <cell r="E1657" t="str">
            <v xml:space="preserve">7285-40-100         </v>
          </cell>
          <cell r="F1657">
            <v>192</v>
          </cell>
        </row>
        <row r="1658">
          <cell r="D1658" t="str">
            <v>0642172814300</v>
          </cell>
          <cell r="E1658" t="str">
            <v xml:space="preserve">7285-50-1           </v>
          </cell>
          <cell r="F1658">
            <v>54</v>
          </cell>
        </row>
        <row r="1659">
          <cell r="D1659" t="str">
            <v>0642172814402</v>
          </cell>
          <cell r="E1659" t="str">
            <v xml:space="preserve">7285-50-2           </v>
          </cell>
          <cell r="F1659">
            <v>54</v>
          </cell>
        </row>
        <row r="1660">
          <cell r="D1660" t="str">
            <v>0642172814504</v>
          </cell>
          <cell r="E1660" t="str">
            <v xml:space="preserve">7285-50-3           </v>
          </cell>
          <cell r="F1660">
            <v>54</v>
          </cell>
        </row>
        <row r="1661">
          <cell r="D1661" t="str">
            <v>0642172814558</v>
          </cell>
          <cell r="E1661" t="str">
            <v xml:space="preserve">7285-50-5           </v>
          </cell>
          <cell r="F1661">
            <v>66</v>
          </cell>
        </row>
        <row r="1662">
          <cell r="D1662" t="str">
            <v>0642172814606</v>
          </cell>
          <cell r="E1662" t="str">
            <v xml:space="preserve">7285-50-6           </v>
          </cell>
          <cell r="F1662">
            <v>66</v>
          </cell>
        </row>
        <row r="1663">
          <cell r="D1663" t="str">
            <v>0642172814708</v>
          </cell>
          <cell r="E1663" t="str">
            <v xml:space="preserve">7285-50-10          </v>
          </cell>
          <cell r="F1663">
            <v>71</v>
          </cell>
        </row>
        <row r="1664">
          <cell r="D1664" t="str">
            <v>0642172814800</v>
          </cell>
          <cell r="E1664" t="str">
            <v xml:space="preserve">7285-50-20          </v>
          </cell>
          <cell r="F1664">
            <v>87</v>
          </cell>
        </row>
        <row r="1665">
          <cell r="D1665" t="str">
            <v>0642172814901</v>
          </cell>
          <cell r="E1665" t="str">
            <v xml:space="preserve">7285-50-30          </v>
          </cell>
          <cell r="F1665">
            <v>113</v>
          </cell>
        </row>
        <row r="1666">
          <cell r="D1666" t="str">
            <v>0642172815006</v>
          </cell>
          <cell r="E1666" t="str">
            <v xml:space="preserve">7285-50-60          </v>
          </cell>
          <cell r="F1666">
            <v>163</v>
          </cell>
        </row>
        <row r="1667">
          <cell r="D1667" t="str">
            <v>0642172815108</v>
          </cell>
          <cell r="E1667" t="str">
            <v xml:space="preserve">7285-50-100         </v>
          </cell>
          <cell r="F1667">
            <v>226</v>
          </cell>
        </row>
        <row r="1668">
          <cell r="D1668" t="str">
            <v>0642172815200</v>
          </cell>
          <cell r="E1668" t="str">
            <v xml:space="preserve">7285-60-1           </v>
          </cell>
          <cell r="F1668">
            <v>66</v>
          </cell>
        </row>
        <row r="1669">
          <cell r="D1669" t="str">
            <v>0642172815301</v>
          </cell>
          <cell r="E1669" t="str">
            <v xml:space="preserve">7285-60-2           </v>
          </cell>
          <cell r="F1669">
            <v>71</v>
          </cell>
        </row>
        <row r="1670">
          <cell r="D1670" t="str">
            <v>0642172815403</v>
          </cell>
          <cell r="E1670" t="str">
            <v xml:space="preserve">7285-60-3           </v>
          </cell>
          <cell r="F1670">
            <v>71</v>
          </cell>
        </row>
        <row r="1671">
          <cell r="D1671" t="str">
            <v>0642172815457</v>
          </cell>
          <cell r="E1671" t="str">
            <v xml:space="preserve">7285-60-5           </v>
          </cell>
          <cell r="F1671">
            <v>78</v>
          </cell>
        </row>
        <row r="1672">
          <cell r="D1672" t="str">
            <v>0642172815505</v>
          </cell>
          <cell r="E1672" t="str">
            <v xml:space="preserve">7285-60-6           </v>
          </cell>
          <cell r="F1672">
            <v>78</v>
          </cell>
        </row>
        <row r="1673">
          <cell r="D1673" t="str">
            <v>0642172815607</v>
          </cell>
          <cell r="E1673" t="str">
            <v xml:space="preserve">7285-60-10          </v>
          </cell>
          <cell r="F1673">
            <v>92</v>
          </cell>
        </row>
        <row r="1674">
          <cell r="D1674" t="str">
            <v>0642172815709</v>
          </cell>
          <cell r="E1674" t="str">
            <v xml:space="preserve">7285-60-20          </v>
          </cell>
          <cell r="F1674">
            <v>123</v>
          </cell>
        </row>
        <row r="1675">
          <cell r="D1675" t="str">
            <v>0642172815800</v>
          </cell>
          <cell r="E1675" t="str">
            <v xml:space="preserve">7285-60-30          </v>
          </cell>
          <cell r="F1675">
            <v>149</v>
          </cell>
        </row>
        <row r="1676">
          <cell r="D1676" t="str">
            <v>0642172816109</v>
          </cell>
          <cell r="E1676" t="str">
            <v xml:space="preserve">7285-60-40          </v>
          </cell>
          <cell r="F1676">
            <v>192</v>
          </cell>
        </row>
        <row r="1677">
          <cell r="D1677" t="str">
            <v>0642172815902</v>
          </cell>
          <cell r="E1677" t="str">
            <v xml:space="preserve">7285-60-60          </v>
          </cell>
          <cell r="F1677">
            <v>206</v>
          </cell>
        </row>
        <row r="1678">
          <cell r="D1678" t="str">
            <v>0642172816007</v>
          </cell>
          <cell r="E1678" t="str">
            <v xml:space="preserve">7285-60-100         </v>
          </cell>
          <cell r="F1678">
            <v>253</v>
          </cell>
        </row>
        <row r="1679">
          <cell r="D1679" t="str">
            <v>0642173010000</v>
          </cell>
          <cell r="E1679" t="str">
            <v xml:space="preserve">7301-40-16-55       </v>
          </cell>
          <cell r="F1679">
            <v>178</v>
          </cell>
        </row>
        <row r="1680">
          <cell r="D1680" t="str">
            <v>0642173010101</v>
          </cell>
          <cell r="E1680" t="str">
            <v xml:space="preserve">7301-40-22-55       </v>
          </cell>
          <cell r="F1680">
            <v>178</v>
          </cell>
        </row>
        <row r="1681">
          <cell r="D1681" t="str">
            <v>0642173010203</v>
          </cell>
          <cell r="E1681" t="str">
            <v xml:space="preserve">7301-40-27-55       </v>
          </cell>
          <cell r="F1681">
            <v>178</v>
          </cell>
        </row>
        <row r="1682">
          <cell r="D1682" t="str">
            <v>0642173010305</v>
          </cell>
          <cell r="E1682" t="str">
            <v xml:space="preserve">7301-40-32-60       </v>
          </cell>
          <cell r="F1682">
            <v>185</v>
          </cell>
        </row>
        <row r="1683">
          <cell r="D1683" t="str">
            <v>0642173010407</v>
          </cell>
          <cell r="E1683" t="str">
            <v xml:space="preserve">7301-40-40-60       </v>
          </cell>
          <cell r="F1683">
            <v>192</v>
          </cell>
        </row>
        <row r="1684">
          <cell r="D1684" t="str">
            <v>0642173010509</v>
          </cell>
          <cell r="E1684" t="str">
            <v xml:space="preserve">7301-50-16-55       </v>
          </cell>
          <cell r="F1684">
            <v>295</v>
          </cell>
        </row>
        <row r="1685">
          <cell r="D1685" t="str">
            <v>0642173010600</v>
          </cell>
          <cell r="E1685" t="str">
            <v xml:space="preserve">7301-50-22-55       </v>
          </cell>
          <cell r="F1685">
            <v>291</v>
          </cell>
        </row>
        <row r="1686">
          <cell r="D1686" t="str">
            <v>0642173010702</v>
          </cell>
          <cell r="E1686" t="str">
            <v xml:space="preserve">7301-50-27-55       </v>
          </cell>
          <cell r="F1686">
            <v>310</v>
          </cell>
        </row>
        <row r="1687">
          <cell r="D1687" t="str">
            <v>0642173010804</v>
          </cell>
          <cell r="E1687" t="str">
            <v xml:space="preserve">7301-50-32-55       </v>
          </cell>
          <cell r="F1687">
            <v>315</v>
          </cell>
        </row>
        <row r="1688">
          <cell r="D1688" t="str">
            <v>0642173010906</v>
          </cell>
          <cell r="E1688" t="str">
            <v xml:space="preserve">7301-50-40-55       </v>
          </cell>
          <cell r="F1688">
            <v>334</v>
          </cell>
        </row>
        <row r="1689">
          <cell r="D1689" t="str">
            <v>0642173011102</v>
          </cell>
          <cell r="E1689" t="str">
            <v xml:space="preserve">7301-50-50-70       </v>
          </cell>
          <cell r="F1689">
            <v>393</v>
          </cell>
        </row>
        <row r="1690">
          <cell r="D1690" t="str">
            <v>0642173115103</v>
          </cell>
          <cell r="E1690" t="str">
            <v xml:space="preserve">7311-30-16-35       </v>
          </cell>
          <cell r="F1690">
            <v>162</v>
          </cell>
        </row>
        <row r="1691">
          <cell r="D1691" t="str">
            <v>0642173115129</v>
          </cell>
          <cell r="E1691" t="str">
            <v xml:space="preserve">7311-30-22-35       </v>
          </cell>
          <cell r="F1691">
            <v>166</v>
          </cell>
        </row>
        <row r="1692">
          <cell r="D1692" t="str">
            <v>0642173115144</v>
          </cell>
          <cell r="E1692" t="str">
            <v xml:space="preserve">7311-30-27-35       </v>
          </cell>
          <cell r="F1692">
            <v>169</v>
          </cell>
        </row>
        <row r="1693">
          <cell r="D1693" t="str">
            <v>0642173115157</v>
          </cell>
          <cell r="E1693" t="str">
            <v xml:space="preserve">7311-30-32-35       </v>
          </cell>
          <cell r="F1693">
            <v>174</v>
          </cell>
        </row>
        <row r="1694">
          <cell r="D1694" t="str">
            <v>0642173115307</v>
          </cell>
          <cell r="E1694" t="str">
            <v xml:space="preserve">7311-40-16-37       </v>
          </cell>
          <cell r="F1694">
            <v>162</v>
          </cell>
        </row>
        <row r="1695">
          <cell r="D1695" t="str">
            <v>0642173119107</v>
          </cell>
          <cell r="E1695" t="str">
            <v xml:space="preserve">7311-40-16-90       </v>
          </cell>
          <cell r="F1695">
            <v>189</v>
          </cell>
        </row>
        <row r="1696">
          <cell r="D1696" t="str">
            <v>0642173115409</v>
          </cell>
          <cell r="E1696" t="str">
            <v xml:space="preserve">7311-40-22-37       </v>
          </cell>
          <cell r="F1696">
            <v>166</v>
          </cell>
        </row>
        <row r="1697">
          <cell r="D1697" t="str">
            <v>0642173119209</v>
          </cell>
          <cell r="E1697" t="str">
            <v xml:space="preserve">7311-40-22-90       </v>
          </cell>
          <cell r="F1697">
            <v>189</v>
          </cell>
        </row>
        <row r="1698">
          <cell r="D1698" t="str">
            <v>0642173115500</v>
          </cell>
          <cell r="E1698" t="str">
            <v xml:space="preserve">7311-40-27-37       </v>
          </cell>
          <cell r="F1698">
            <v>169</v>
          </cell>
        </row>
        <row r="1699">
          <cell r="D1699" t="str">
            <v>0642173117502</v>
          </cell>
          <cell r="E1699" t="str">
            <v xml:space="preserve">7311-40-27-90       </v>
          </cell>
          <cell r="F1699">
            <v>196</v>
          </cell>
        </row>
        <row r="1700">
          <cell r="D1700" t="str">
            <v>0642173115602</v>
          </cell>
          <cell r="E1700" t="str">
            <v xml:space="preserve">7311-40-32-37       </v>
          </cell>
          <cell r="F1700">
            <v>174</v>
          </cell>
        </row>
        <row r="1701">
          <cell r="D1701" t="str">
            <v>0642173117604</v>
          </cell>
          <cell r="E1701" t="str">
            <v xml:space="preserve">7311-40-32-90       </v>
          </cell>
          <cell r="F1701">
            <v>201</v>
          </cell>
        </row>
        <row r="1702">
          <cell r="D1702" t="str">
            <v>0642173115704</v>
          </cell>
          <cell r="E1702" t="str">
            <v xml:space="preserve">7311-40-40-37       </v>
          </cell>
          <cell r="F1702">
            <v>196</v>
          </cell>
        </row>
        <row r="1703">
          <cell r="D1703" t="str">
            <v>0642173117706</v>
          </cell>
          <cell r="E1703" t="str">
            <v xml:space="preserve">7311-40-40-90       </v>
          </cell>
          <cell r="F1703">
            <v>222</v>
          </cell>
        </row>
        <row r="1704">
          <cell r="D1704" t="str">
            <v>0642173118401</v>
          </cell>
          <cell r="E1704" t="str">
            <v xml:space="preserve">7311-50-22-40       </v>
          </cell>
          <cell r="F1704">
            <v>291</v>
          </cell>
        </row>
        <row r="1705">
          <cell r="D1705" t="str">
            <v>0642173116400</v>
          </cell>
          <cell r="E1705" t="str">
            <v xml:space="preserve">7311-50-22-100      </v>
          </cell>
          <cell r="F1705">
            <v>347</v>
          </cell>
        </row>
        <row r="1706">
          <cell r="D1706" t="str">
            <v>0642173118503</v>
          </cell>
          <cell r="E1706" t="str">
            <v xml:space="preserve">7311-50-27-40       </v>
          </cell>
          <cell r="F1706">
            <v>296</v>
          </cell>
        </row>
        <row r="1707">
          <cell r="D1707" t="str">
            <v>0642173116501</v>
          </cell>
          <cell r="E1707" t="str">
            <v xml:space="preserve">7311-50-27-100      </v>
          </cell>
          <cell r="F1707">
            <v>351</v>
          </cell>
        </row>
        <row r="1708">
          <cell r="D1708" t="str">
            <v>0642173118605</v>
          </cell>
          <cell r="E1708" t="str">
            <v xml:space="preserve">7311-50-32-40       </v>
          </cell>
          <cell r="F1708">
            <v>321</v>
          </cell>
        </row>
        <row r="1709">
          <cell r="D1709" t="str">
            <v>0642173116603</v>
          </cell>
          <cell r="E1709" t="str">
            <v xml:space="preserve">7311-50-32-100      </v>
          </cell>
          <cell r="F1709">
            <v>351</v>
          </cell>
        </row>
        <row r="1710">
          <cell r="D1710" t="str">
            <v>0642173118707</v>
          </cell>
          <cell r="E1710" t="str">
            <v xml:space="preserve">7311-50-40-40       </v>
          </cell>
          <cell r="F1710">
            <v>335</v>
          </cell>
        </row>
        <row r="1711">
          <cell r="D1711" t="str">
            <v>0642173116705</v>
          </cell>
          <cell r="E1711" t="str">
            <v xml:space="preserve">7311-50-40-100      </v>
          </cell>
          <cell r="F1711">
            <v>381</v>
          </cell>
        </row>
        <row r="1712">
          <cell r="D1712" t="str">
            <v>0642173118809</v>
          </cell>
          <cell r="E1712" t="str">
            <v xml:space="preserve">7311-50-50-40       </v>
          </cell>
          <cell r="F1712">
            <v>347</v>
          </cell>
        </row>
        <row r="1713">
          <cell r="D1713" t="str">
            <v>0642173116807</v>
          </cell>
          <cell r="E1713" t="str">
            <v xml:space="preserve">7311-50-50-100      </v>
          </cell>
          <cell r="F1713">
            <v>414</v>
          </cell>
        </row>
        <row r="1714">
          <cell r="D1714" t="str">
            <v>0642173115220</v>
          </cell>
          <cell r="E1714" t="str">
            <v xml:space="preserve">7311-30-16-45 QC    </v>
          </cell>
          <cell r="F1714">
            <v>196</v>
          </cell>
        </row>
        <row r="1715">
          <cell r="D1715" t="str">
            <v>0642173115233</v>
          </cell>
          <cell r="E1715" t="str">
            <v xml:space="preserve">7311-30-22-45 QC    </v>
          </cell>
          <cell r="F1715">
            <v>196</v>
          </cell>
        </row>
        <row r="1716">
          <cell r="D1716" t="str">
            <v>0642173115246</v>
          </cell>
          <cell r="E1716" t="str">
            <v xml:space="preserve">7311-30-27-45 QC    </v>
          </cell>
          <cell r="F1716">
            <v>199</v>
          </cell>
        </row>
        <row r="1717">
          <cell r="D1717" t="str">
            <v>0642173115259</v>
          </cell>
          <cell r="E1717" t="str">
            <v xml:space="preserve">7311-30-32-45 QC    </v>
          </cell>
          <cell r="F1717">
            <v>219</v>
          </cell>
        </row>
        <row r="1718">
          <cell r="D1718" t="str">
            <v>0642173115806</v>
          </cell>
          <cell r="E1718" t="str">
            <v xml:space="preserve">7311-40-16-50 QC    </v>
          </cell>
          <cell r="F1718">
            <v>196</v>
          </cell>
        </row>
        <row r="1719">
          <cell r="D1719" t="str">
            <v>0642173115819</v>
          </cell>
          <cell r="E1719" t="str">
            <v xml:space="preserve">7311-40-16-90 QC    </v>
          </cell>
          <cell r="F1719">
            <v>241</v>
          </cell>
        </row>
        <row r="1720">
          <cell r="D1720" t="str">
            <v>0642173115821</v>
          </cell>
          <cell r="E1720" t="str">
            <v xml:space="preserve">7311-40-22-50 QC    </v>
          </cell>
          <cell r="F1720">
            <v>196</v>
          </cell>
        </row>
        <row r="1721">
          <cell r="D1721" t="str">
            <v>0642173115834</v>
          </cell>
          <cell r="E1721" t="str">
            <v xml:space="preserve">7311-40-22-90 QC    </v>
          </cell>
          <cell r="F1721">
            <v>244</v>
          </cell>
        </row>
        <row r="1722">
          <cell r="D1722" t="str">
            <v>0642173115847</v>
          </cell>
          <cell r="E1722" t="str">
            <v xml:space="preserve">7311-40-27-50 QC    </v>
          </cell>
          <cell r="F1722">
            <v>196</v>
          </cell>
        </row>
        <row r="1723">
          <cell r="D1723" t="str">
            <v>0642173115850</v>
          </cell>
          <cell r="E1723" t="str">
            <v xml:space="preserve">7311-40-27-90 QC    </v>
          </cell>
          <cell r="F1723">
            <v>244</v>
          </cell>
        </row>
        <row r="1724">
          <cell r="D1724" t="str">
            <v>0642173115862</v>
          </cell>
          <cell r="E1724" t="str">
            <v xml:space="preserve">7311-40-32-50 QC    </v>
          </cell>
          <cell r="F1724">
            <v>223</v>
          </cell>
        </row>
        <row r="1725">
          <cell r="D1725" t="str">
            <v>0642173115875</v>
          </cell>
          <cell r="E1725" t="str">
            <v xml:space="preserve">7311-40-32-90 QC    </v>
          </cell>
          <cell r="F1725">
            <v>263</v>
          </cell>
        </row>
        <row r="1726">
          <cell r="D1726" t="str">
            <v>0642173115888</v>
          </cell>
          <cell r="E1726" t="str">
            <v xml:space="preserve">7311-40-40-50 QC    </v>
          </cell>
          <cell r="F1726">
            <v>244</v>
          </cell>
        </row>
        <row r="1727">
          <cell r="D1727" t="str">
            <v>0642173115890</v>
          </cell>
          <cell r="E1727" t="str">
            <v xml:space="preserve">7311-40-40-90 QC    </v>
          </cell>
          <cell r="F1727">
            <v>305</v>
          </cell>
        </row>
        <row r="1728">
          <cell r="D1728" t="str">
            <v>0642173141104</v>
          </cell>
          <cell r="E1728" t="str">
            <v xml:space="preserve">7314-40-16-70       </v>
          </cell>
          <cell r="F1728">
            <v>311</v>
          </cell>
        </row>
        <row r="1729">
          <cell r="D1729" t="str">
            <v>0642173141603</v>
          </cell>
          <cell r="E1729" t="str">
            <v xml:space="preserve">7314-40-16-100      </v>
          </cell>
          <cell r="F1729">
            <v>368</v>
          </cell>
        </row>
        <row r="1730">
          <cell r="D1730" t="str">
            <v>0642173141206</v>
          </cell>
          <cell r="E1730" t="str">
            <v xml:space="preserve">7314-40-22-70       </v>
          </cell>
          <cell r="F1730">
            <v>311</v>
          </cell>
        </row>
        <row r="1731">
          <cell r="D1731" t="str">
            <v>0642173141705</v>
          </cell>
          <cell r="E1731" t="str">
            <v xml:space="preserve">7314-40-22-100      </v>
          </cell>
          <cell r="F1731">
            <v>368</v>
          </cell>
        </row>
        <row r="1732">
          <cell r="D1732" t="str">
            <v>0642173141308</v>
          </cell>
          <cell r="E1732" t="str">
            <v xml:space="preserve">7314-40-27-70       </v>
          </cell>
          <cell r="F1732">
            <v>311</v>
          </cell>
        </row>
        <row r="1733">
          <cell r="D1733" t="str">
            <v>0642173141807</v>
          </cell>
          <cell r="E1733" t="str">
            <v xml:space="preserve">7314-40-27-100      </v>
          </cell>
          <cell r="F1733">
            <v>368</v>
          </cell>
        </row>
        <row r="1734">
          <cell r="D1734" t="str">
            <v>0642173141400</v>
          </cell>
          <cell r="E1734" t="str">
            <v xml:space="preserve">7314-40-32-70       </v>
          </cell>
          <cell r="F1734">
            <v>330</v>
          </cell>
        </row>
        <row r="1735">
          <cell r="D1735" t="str">
            <v>0642173141909</v>
          </cell>
          <cell r="E1735" t="str">
            <v xml:space="preserve">7314-40-32-100      </v>
          </cell>
          <cell r="F1735">
            <v>391</v>
          </cell>
        </row>
        <row r="1736">
          <cell r="D1736" t="str">
            <v>0642173141501</v>
          </cell>
          <cell r="E1736" t="str">
            <v xml:space="preserve">7314-40-40-70       </v>
          </cell>
          <cell r="F1736">
            <v>330</v>
          </cell>
        </row>
        <row r="1737">
          <cell r="D1737" t="str">
            <v>0642173142003</v>
          </cell>
          <cell r="E1737" t="str">
            <v xml:space="preserve">7314-40-40-100      </v>
          </cell>
          <cell r="F1737">
            <v>391</v>
          </cell>
        </row>
        <row r="1738">
          <cell r="D1738" t="str">
            <v>0642173142105</v>
          </cell>
          <cell r="E1738" t="str">
            <v xml:space="preserve">7314-50-27-75       </v>
          </cell>
          <cell r="F1738">
            <v>494</v>
          </cell>
        </row>
        <row r="1739">
          <cell r="D1739" t="str">
            <v>0642173142400</v>
          </cell>
          <cell r="E1739" t="str">
            <v xml:space="preserve">7314-50-27-105      </v>
          </cell>
          <cell r="F1739">
            <v>555</v>
          </cell>
        </row>
        <row r="1740">
          <cell r="D1740" t="str">
            <v>0642173142207</v>
          </cell>
          <cell r="E1740" t="str">
            <v xml:space="preserve">7314-50-32-75       </v>
          </cell>
          <cell r="F1740">
            <v>494</v>
          </cell>
        </row>
        <row r="1741">
          <cell r="D1741" t="str">
            <v>0642173142502</v>
          </cell>
          <cell r="E1741" t="str">
            <v xml:space="preserve">7314-50-32-105      </v>
          </cell>
          <cell r="F1741">
            <v>555</v>
          </cell>
        </row>
        <row r="1742">
          <cell r="D1742" t="str">
            <v>0642173142309</v>
          </cell>
          <cell r="E1742" t="str">
            <v xml:space="preserve">7314-50-40-75       </v>
          </cell>
          <cell r="F1742">
            <v>494</v>
          </cell>
        </row>
        <row r="1743">
          <cell r="D1743" t="str">
            <v>0642173142604</v>
          </cell>
          <cell r="E1743" t="str">
            <v xml:space="preserve">7314-50-40-105      </v>
          </cell>
          <cell r="F1743">
            <v>555</v>
          </cell>
        </row>
        <row r="1744">
          <cell r="D1744" t="str">
            <v>0642173320203</v>
          </cell>
          <cell r="E1744" t="str">
            <v xml:space="preserve">7332-30-16-35       </v>
          </cell>
          <cell r="F1744">
            <v>165</v>
          </cell>
        </row>
        <row r="1745">
          <cell r="D1745" t="str">
            <v>0642173300207</v>
          </cell>
          <cell r="E1745" t="str">
            <v xml:space="preserve">7332-30-16-50       </v>
          </cell>
          <cell r="F1745">
            <v>179</v>
          </cell>
        </row>
        <row r="1746">
          <cell r="D1746" t="str">
            <v>0642173350208</v>
          </cell>
          <cell r="E1746" t="str">
            <v xml:space="preserve">7332-30-16-73       </v>
          </cell>
          <cell r="F1746">
            <v>211</v>
          </cell>
        </row>
        <row r="1747">
          <cell r="D1747" t="str">
            <v>0642173320305</v>
          </cell>
          <cell r="E1747" t="str">
            <v xml:space="preserve">7332-30-22-35       </v>
          </cell>
          <cell r="F1747">
            <v>165</v>
          </cell>
        </row>
        <row r="1748">
          <cell r="D1748" t="str">
            <v>0642173300309</v>
          </cell>
          <cell r="E1748" t="str">
            <v xml:space="preserve">7332-30-22-50       </v>
          </cell>
          <cell r="F1748">
            <v>179</v>
          </cell>
        </row>
        <row r="1749">
          <cell r="D1749" t="str">
            <v>0642173350300</v>
          </cell>
          <cell r="E1749" t="str">
            <v xml:space="preserve">7332-30-22-73       </v>
          </cell>
          <cell r="F1749">
            <v>211</v>
          </cell>
        </row>
        <row r="1750">
          <cell r="D1750" t="str">
            <v>0642173320407</v>
          </cell>
          <cell r="E1750" t="str">
            <v xml:space="preserve">7332-30-27-35       </v>
          </cell>
          <cell r="F1750">
            <v>171</v>
          </cell>
        </row>
        <row r="1751">
          <cell r="D1751" t="str">
            <v>0642173300400</v>
          </cell>
          <cell r="E1751" t="str">
            <v xml:space="preserve">7332-30-27-50       </v>
          </cell>
          <cell r="F1751">
            <v>179</v>
          </cell>
        </row>
        <row r="1752">
          <cell r="D1752" t="str">
            <v>0642173350401</v>
          </cell>
          <cell r="E1752" t="str">
            <v xml:space="preserve">7332-30-27-73       </v>
          </cell>
          <cell r="F1752">
            <v>211</v>
          </cell>
        </row>
        <row r="1753">
          <cell r="D1753" t="str">
            <v>0642173305507</v>
          </cell>
          <cell r="E1753" t="str">
            <v xml:space="preserve">7332-30-32-50       </v>
          </cell>
          <cell r="F1753">
            <v>196</v>
          </cell>
        </row>
        <row r="1754">
          <cell r="D1754" t="str">
            <v>0642173321204</v>
          </cell>
          <cell r="E1754" t="str">
            <v xml:space="preserve">7332-40-16-37       </v>
          </cell>
          <cell r="F1754">
            <v>172</v>
          </cell>
        </row>
        <row r="1755">
          <cell r="D1755" t="str">
            <v>0642173301208</v>
          </cell>
          <cell r="E1755" t="str">
            <v xml:space="preserve">7332-40-16-52       </v>
          </cell>
          <cell r="F1755">
            <v>179</v>
          </cell>
        </row>
        <row r="1756">
          <cell r="D1756" t="str">
            <v>0642173351209</v>
          </cell>
          <cell r="E1756" t="str">
            <v xml:space="preserve">7332-40-16-75       </v>
          </cell>
          <cell r="F1756">
            <v>203</v>
          </cell>
        </row>
        <row r="1757">
          <cell r="D1757" t="str">
            <v>0642173321306</v>
          </cell>
          <cell r="E1757" t="str">
            <v xml:space="preserve">7332-40-22-37       </v>
          </cell>
          <cell r="F1757">
            <v>172</v>
          </cell>
        </row>
        <row r="1758">
          <cell r="D1758" t="str">
            <v>0642173301300</v>
          </cell>
          <cell r="E1758" t="str">
            <v xml:space="preserve">7332-40-22-52       </v>
          </cell>
          <cell r="F1758">
            <v>179</v>
          </cell>
        </row>
        <row r="1759">
          <cell r="D1759" t="str">
            <v>0642173351300</v>
          </cell>
          <cell r="E1759" t="str">
            <v xml:space="preserve">7332-40-22-75       </v>
          </cell>
          <cell r="F1759">
            <v>203</v>
          </cell>
        </row>
        <row r="1760">
          <cell r="D1760" t="str">
            <v>0642173321408</v>
          </cell>
          <cell r="E1760" t="str">
            <v xml:space="preserve">7332-40-27-37       </v>
          </cell>
          <cell r="F1760">
            <v>172</v>
          </cell>
        </row>
        <row r="1761">
          <cell r="D1761" t="str">
            <v>0642173301401</v>
          </cell>
          <cell r="E1761" t="str">
            <v xml:space="preserve">7332-40-27-52       </v>
          </cell>
          <cell r="F1761">
            <v>179</v>
          </cell>
        </row>
        <row r="1762">
          <cell r="D1762" t="str">
            <v>0642173351402</v>
          </cell>
          <cell r="E1762" t="str">
            <v xml:space="preserve">7332-40-27-75       </v>
          </cell>
          <cell r="F1762">
            <v>190</v>
          </cell>
        </row>
        <row r="1763">
          <cell r="D1763" t="str">
            <v>0642173321500</v>
          </cell>
          <cell r="E1763" t="str">
            <v xml:space="preserve">7332-40-32-41       </v>
          </cell>
          <cell r="F1763">
            <v>189</v>
          </cell>
        </row>
        <row r="1764">
          <cell r="D1764" t="str">
            <v>0642173301503</v>
          </cell>
          <cell r="E1764" t="str">
            <v xml:space="preserve">7332-40-32-52       </v>
          </cell>
          <cell r="F1764">
            <v>194</v>
          </cell>
        </row>
        <row r="1765">
          <cell r="D1765" t="str">
            <v>0642173351504</v>
          </cell>
          <cell r="E1765" t="str">
            <v xml:space="preserve">7332-40-32-75       </v>
          </cell>
          <cell r="F1765">
            <v>234</v>
          </cell>
        </row>
        <row r="1766">
          <cell r="D1766" t="str">
            <v>0642173321601</v>
          </cell>
          <cell r="E1766" t="str">
            <v xml:space="preserve">7332-40-40-45       </v>
          </cell>
          <cell r="F1766">
            <v>217</v>
          </cell>
        </row>
        <row r="1767">
          <cell r="D1767" t="str">
            <v>0642173301605</v>
          </cell>
          <cell r="E1767" t="str">
            <v xml:space="preserve">7332-40-40-52       </v>
          </cell>
          <cell r="F1767">
            <v>217</v>
          </cell>
        </row>
        <row r="1768">
          <cell r="D1768" t="str">
            <v>0642173351606</v>
          </cell>
          <cell r="E1768" t="str">
            <v xml:space="preserve">7332-40-40-75       </v>
          </cell>
          <cell r="F1768">
            <v>234</v>
          </cell>
        </row>
        <row r="1769">
          <cell r="D1769" t="str">
            <v>0642173303200</v>
          </cell>
          <cell r="E1769" t="str">
            <v xml:space="preserve">7332-50-16-55       </v>
          </cell>
          <cell r="F1769">
            <v>303</v>
          </cell>
        </row>
        <row r="1770">
          <cell r="D1770" t="str">
            <v>0642173353200</v>
          </cell>
          <cell r="E1770" t="str">
            <v xml:space="preserve">7332-50-16-78       </v>
          </cell>
          <cell r="F1770">
            <v>309</v>
          </cell>
        </row>
        <row r="1771">
          <cell r="D1771" t="str">
            <v>0642173303301</v>
          </cell>
          <cell r="E1771" t="str">
            <v xml:space="preserve">7332-50-22-55       </v>
          </cell>
          <cell r="F1771">
            <v>293</v>
          </cell>
        </row>
        <row r="1772">
          <cell r="D1772" t="str">
            <v>0642173353302</v>
          </cell>
          <cell r="E1772" t="str">
            <v xml:space="preserve">7332-50-22-78       </v>
          </cell>
          <cell r="F1772">
            <v>322</v>
          </cell>
        </row>
        <row r="1773">
          <cell r="D1773" t="str">
            <v>0642173303403</v>
          </cell>
          <cell r="E1773" t="str">
            <v xml:space="preserve">7332-50-27-55       </v>
          </cell>
          <cell r="F1773">
            <v>311</v>
          </cell>
        </row>
        <row r="1774">
          <cell r="D1774" t="str">
            <v>0642173353404</v>
          </cell>
          <cell r="E1774" t="str">
            <v xml:space="preserve">7332-50-27-78       </v>
          </cell>
          <cell r="F1774">
            <v>334</v>
          </cell>
        </row>
        <row r="1775">
          <cell r="D1775" t="str">
            <v>0642173303505</v>
          </cell>
          <cell r="E1775" t="str">
            <v xml:space="preserve">7332-50-32-55       </v>
          </cell>
          <cell r="F1775">
            <v>311</v>
          </cell>
        </row>
        <row r="1776">
          <cell r="D1776" t="str">
            <v>0642173353506</v>
          </cell>
          <cell r="E1776" t="str">
            <v xml:space="preserve">7332-50-32-78       </v>
          </cell>
          <cell r="F1776">
            <v>347</v>
          </cell>
        </row>
        <row r="1777">
          <cell r="D1777" t="str">
            <v>0642173303607</v>
          </cell>
          <cell r="E1777" t="str">
            <v xml:space="preserve">7332-50-40-55       </v>
          </cell>
          <cell r="F1777">
            <v>330</v>
          </cell>
        </row>
        <row r="1778">
          <cell r="D1778" t="str">
            <v>0642173353608</v>
          </cell>
          <cell r="E1778" t="str">
            <v xml:space="preserve">7332-50-40-78       </v>
          </cell>
          <cell r="F1778">
            <v>384</v>
          </cell>
        </row>
        <row r="1779">
          <cell r="D1779" t="str">
            <v>0642173303709</v>
          </cell>
          <cell r="E1779" t="str">
            <v xml:space="preserve">7332-50-50-55       </v>
          </cell>
          <cell r="F1779">
            <v>368</v>
          </cell>
        </row>
        <row r="1780">
          <cell r="D1780" t="str">
            <v>0642173353700</v>
          </cell>
          <cell r="E1780" t="str">
            <v xml:space="preserve">7332-50-50-78       </v>
          </cell>
          <cell r="F1780">
            <v>387</v>
          </cell>
        </row>
        <row r="1781">
          <cell r="D1781" t="str">
            <v>0642173309220</v>
          </cell>
          <cell r="E1781" t="str">
            <v xml:space="preserve">7332-30-16-52 QC    </v>
          </cell>
          <cell r="F1781">
            <v>223</v>
          </cell>
        </row>
        <row r="1782">
          <cell r="D1782" t="str">
            <v>0642173309233</v>
          </cell>
          <cell r="E1782" t="str">
            <v xml:space="preserve">7332-30-22-52 QC    </v>
          </cell>
          <cell r="F1782">
            <v>223</v>
          </cell>
        </row>
        <row r="1783">
          <cell r="D1783" t="str">
            <v>0642173309246</v>
          </cell>
          <cell r="E1783" t="str">
            <v xml:space="preserve">7332-30-27-54 QC    </v>
          </cell>
          <cell r="F1783">
            <v>223</v>
          </cell>
        </row>
        <row r="1784">
          <cell r="D1784" t="str">
            <v>0642173309259</v>
          </cell>
          <cell r="E1784" t="str">
            <v xml:space="preserve">7332-30-32-58 QC    </v>
          </cell>
          <cell r="F1784">
            <v>223</v>
          </cell>
        </row>
        <row r="1785">
          <cell r="D1785" t="str">
            <v>0642173309322</v>
          </cell>
          <cell r="E1785" t="str">
            <v xml:space="preserve">7332-40-16-52 QC    </v>
          </cell>
          <cell r="F1785">
            <v>230</v>
          </cell>
        </row>
        <row r="1786">
          <cell r="D1786" t="str">
            <v>0642173309335</v>
          </cell>
          <cell r="E1786" t="str">
            <v xml:space="preserve">7332-40-22-52 QC    </v>
          </cell>
          <cell r="F1786">
            <v>230</v>
          </cell>
        </row>
        <row r="1787">
          <cell r="D1787" t="str">
            <v>0642173309348</v>
          </cell>
          <cell r="E1787" t="str">
            <v xml:space="preserve">7332-40-27-54 QC    </v>
          </cell>
          <cell r="F1787">
            <v>230</v>
          </cell>
        </row>
        <row r="1788">
          <cell r="D1788" t="str">
            <v>0642173309350</v>
          </cell>
          <cell r="E1788" t="str">
            <v xml:space="preserve">7332-40-32-58 QC    </v>
          </cell>
          <cell r="F1788">
            <v>271</v>
          </cell>
        </row>
        <row r="1789">
          <cell r="D1789" t="str">
            <v>0642173309363</v>
          </cell>
          <cell r="E1789" t="str">
            <v xml:space="preserve">7332-40-40-60 QC    </v>
          </cell>
          <cell r="F1789">
            <v>288</v>
          </cell>
        </row>
        <row r="1790">
          <cell r="D1790" t="str">
            <v>0642173506105</v>
          </cell>
          <cell r="E1790" t="str">
            <v xml:space="preserve">7350-40-40-30       </v>
          </cell>
          <cell r="F1790">
            <v>146</v>
          </cell>
        </row>
        <row r="1791">
          <cell r="D1791" t="str">
            <v>0642173501508</v>
          </cell>
          <cell r="E1791" t="str">
            <v xml:space="preserve">7350-40-40-40       </v>
          </cell>
          <cell r="F1791">
            <v>146</v>
          </cell>
        </row>
        <row r="1792">
          <cell r="D1792" t="str">
            <v>0642173506207</v>
          </cell>
          <cell r="E1792" t="str">
            <v xml:space="preserve">7350-40-50-29       </v>
          </cell>
          <cell r="F1792">
            <v>146</v>
          </cell>
        </row>
        <row r="1793">
          <cell r="D1793" t="str">
            <v>0642173507106</v>
          </cell>
          <cell r="E1793" t="str">
            <v xml:space="preserve">7350-50-40-30       </v>
          </cell>
          <cell r="F1793">
            <v>206</v>
          </cell>
        </row>
        <row r="1794">
          <cell r="D1794" t="str">
            <v>0642173507208</v>
          </cell>
          <cell r="E1794" t="str">
            <v xml:space="preserve">7350-50-50-30       </v>
          </cell>
          <cell r="F1794">
            <v>206</v>
          </cell>
        </row>
        <row r="1795">
          <cell r="D1795" t="str">
            <v>0642173503601</v>
          </cell>
          <cell r="E1795" t="str">
            <v xml:space="preserve">7350-50-50-40       </v>
          </cell>
          <cell r="F1795">
            <v>206</v>
          </cell>
        </row>
        <row r="1796">
          <cell r="D1796" t="str">
            <v>0642173507300</v>
          </cell>
          <cell r="E1796" t="str">
            <v xml:space="preserve">7350-50-60-40       </v>
          </cell>
          <cell r="F1796">
            <v>206</v>
          </cell>
        </row>
        <row r="1797">
          <cell r="D1797" t="str">
            <v>0642173503703</v>
          </cell>
          <cell r="E1797" t="str">
            <v xml:space="preserve">7350-50-60-48       </v>
          </cell>
          <cell r="F1797">
            <v>214</v>
          </cell>
        </row>
        <row r="1798">
          <cell r="D1798" t="str">
            <v>0642173508300</v>
          </cell>
          <cell r="E1798" t="str">
            <v xml:space="preserve">7350-60-60-40       </v>
          </cell>
          <cell r="F1798">
            <v>412</v>
          </cell>
        </row>
        <row r="1799">
          <cell r="D1799" t="str">
            <v>0642173505705</v>
          </cell>
          <cell r="E1799" t="str">
            <v xml:space="preserve">7350-60-60-48       </v>
          </cell>
          <cell r="F1799">
            <v>467</v>
          </cell>
        </row>
        <row r="1800">
          <cell r="D1800" t="str">
            <v>0642173616100</v>
          </cell>
          <cell r="E1800" t="str">
            <v xml:space="preserve">7361-30-16-45       </v>
          </cell>
          <cell r="F1800">
            <v>263</v>
          </cell>
        </row>
        <row r="1801">
          <cell r="D1801" t="str">
            <v>0642173616202</v>
          </cell>
          <cell r="E1801" t="str">
            <v xml:space="preserve">7361-30-22-47       </v>
          </cell>
          <cell r="F1801">
            <v>272</v>
          </cell>
        </row>
        <row r="1802">
          <cell r="D1802" t="str">
            <v>0642173617000</v>
          </cell>
          <cell r="E1802" t="str">
            <v xml:space="preserve">7361-40-16-55       </v>
          </cell>
          <cell r="F1802">
            <v>171</v>
          </cell>
        </row>
        <row r="1803">
          <cell r="D1803" t="str">
            <v>0642173617101</v>
          </cell>
          <cell r="E1803" t="str">
            <v xml:space="preserve">7361-40-22-55       </v>
          </cell>
          <cell r="F1803">
            <v>185</v>
          </cell>
        </row>
        <row r="1804">
          <cell r="D1804" t="str">
            <v>0642173617203</v>
          </cell>
          <cell r="E1804" t="str">
            <v xml:space="preserve">7361-40-27-55       </v>
          </cell>
          <cell r="F1804">
            <v>198</v>
          </cell>
        </row>
        <row r="1805">
          <cell r="D1805" t="str">
            <v>0642173617305</v>
          </cell>
          <cell r="E1805" t="str">
            <v xml:space="preserve">7361-40-32-60       </v>
          </cell>
          <cell r="F1805">
            <v>211</v>
          </cell>
        </row>
        <row r="1806">
          <cell r="D1806" t="str">
            <v>0642173617407</v>
          </cell>
          <cell r="E1806" t="str">
            <v xml:space="preserve">7361-40-40-60       </v>
          </cell>
          <cell r="F1806">
            <v>237</v>
          </cell>
        </row>
        <row r="1807">
          <cell r="D1807" t="str">
            <v>0642173617509</v>
          </cell>
          <cell r="E1807" t="str">
            <v xml:space="preserve">7361-50-16-70       </v>
          </cell>
          <cell r="F1807">
            <v>309</v>
          </cell>
        </row>
        <row r="1808">
          <cell r="D1808" t="str">
            <v>0642173617600</v>
          </cell>
          <cell r="E1808" t="str">
            <v xml:space="preserve">7361-50-22-70       </v>
          </cell>
          <cell r="F1808">
            <v>344</v>
          </cell>
        </row>
        <row r="1809">
          <cell r="D1809" t="str">
            <v>0642173617702</v>
          </cell>
          <cell r="E1809" t="str">
            <v xml:space="preserve">7361-50-27-70       </v>
          </cell>
          <cell r="F1809">
            <v>314</v>
          </cell>
        </row>
        <row r="1810">
          <cell r="D1810" t="str">
            <v>0642173617804</v>
          </cell>
          <cell r="E1810" t="str">
            <v xml:space="preserve">7361-50-32-70       </v>
          </cell>
          <cell r="F1810">
            <v>329</v>
          </cell>
        </row>
        <row r="1811">
          <cell r="D1811" t="str">
            <v>0642173617906</v>
          </cell>
          <cell r="E1811" t="str">
            <v xml:space="preserve">7361-50-40-70       </v>
          </cell>
          <cell r="F1811">
            <v>340</v>
          </cell>
        </row>
        <row r="1812">
          <cell r="D1812" t="str">
            <v>0642173618000</v>
          </cell>
          <cell r="E1812" t="str">
            <v xml:space="preserve">7361-50-50-70       </v>
          </cell>
          <cell r="F1812">
            <v>366</v>
          </cell>
        </row>
        <row r="1813">
          <cell r="D1813" t="str">
            <v>0642173693205</v>
          </cell>
          <cell r="E1813" t="str">
            <v xml:space="preserve">7369-30-16-35       </v>
          </cell>
          <cell r="F1813">
            <v>164</v>
          </cell>
        </row>
        <row r="1814">
          <cell r="D1814" t="str">
            <v>0642173693307</v>
          </cell>
          <cell r="E1814" t="str">
            <v xml:space="preserve">7369-30-22-35       </v>
          </cell>
          <cell r="F1814">
            <v>164</v>
          </cell>
        </row>
        <row r="1815">
          <cell r="D1815" t="str">
            <v>0642173693409</v>
          </cell>
          <cell r="E1815" t="str">
            <v xml:space="preserve">7369-30-27-60       </v>
          </cell>
          <cell r="F1815">
            <v>164</v>
          </cell>
        </row>
        <row r="1816">
          <cell r="D1816" t="str">
            <v>0642173693500</v>
          </cell>
          <cell r="E1816" t="str">
            <v xml:space="preserve">7369-30-32-60       </v>
          </cell>
          <cell r="F1816">
            <v>170</v>
          </cell>
        </row>
        <row r="1817">
          <cell r="D1817" t="str">
            <v>0642173690100</v>
          </cell>
          <cell r="E1817" t="str">
            <v xml:space="preserve">7369-40-16-60       </v>
          </cell>
          <cell r="F1817">
            <v>174</v>
          </cell>
        </row>
        <row r="1818">
          <cell r="D1818" t="str">
            <v>0642173690600</v>
          </cell>
          <cell r="E1818" t="str">
            <v xml:space="preserve">7369-40-16-120      </v>
          </cell>
          <cell r="F1818">
            <v>208</v>
          </cell>
        </row>
        <row r="1819">
          <cell r="D1819" t="str">
            <v>0642173690202</v>
          </cell>
          <cell r="E1819" t="str">
            <v xml:space="preserve">7369-40-22-60       </v>
          </cell>
          <cell r="F1819">
            <v>182</v>
          </cell>
        </row>
        <row r="1820">
          <cell r="D1820" t="str">
            <v>0642173690701</v>
          </cell>
          <cell r="E1820" t="str">
            <v xml:space="preserve">7369-40-22-120      </v>
          </cell>
          <cell r="F1820">
            <v>216</v>
          </cell>
        </row>
        <row r="1821">
          <cell r="D1821" t="str">
            <v>0642173690304</v>
          </cell>
          <cell r="E1821" t="str">
            <v xml:space="preserve">7369-40-27-60       </v>
          </cell>
          <cell r="F1821">
            <v>189</v>
          </cell>
        </row>
        <row r="1822">
          <cell r="D1822" t="str">
            <v>0642173690803</v>
          </cell>
          <cell r="E1822" t="str">
            <v xml:space="preserve">7369-40-27-120      </v>
          </cell>
          <cell r="F1822">
            <v>222</v>
          </cell>
        </row>
        <row r="1823">
          <cell r="D1823" t="str">
            <v>0642173690406</v>
          </cell>
          <cell r="E1823" t="str">
            <v xml:space="preserve">7369-40-32-60       </v>
          </cell>
          <cell r="F1823">
            <v>196</v>
          </cell>
        </row>
        <row r="1824">
          <cell r="D1824" t="str">
            <v>0642173690905</v>
          </cell>
          <cell r="E1824" t="str">
            <v xml:space="preserve">7369-40-32-120      </v>
          </cell>
          <cell r="F1824">
            <v>227</v>
          </cell>
        </row>
        <row r="1825">
          <cell r="D1825" t="str">
            <v>0642173690508</v>
          </cell>
          <cell r="E1825" t="str">
            <v xml:space="preserve">7369-40-40-60       </v>
          </cell>
          <cell r="F1825">
            <v>216</v>
          </cell>
        </row>
        <row r="1826">
          <cell r="D1826" t="str">
            <v>0642173691101</v>
          </cell>
          <cell r="E1826" t="str">
            <v xml:space="preserve">7369-50-16-60       </v>
          </cell>
          <cell r="F1826">
            <v>294</v>
          </cell>
        </row>
        <row r="1827">
          <cell r="D1827" t="str">
            <v>0642173691702</v>
          </cell>
          <cell r="E1827" t="str">
            <v xml:space="preserve">7369-50-16-110      </v>
          </cell>
          <cell r="F1827">
            <v>335</v>
          </cell>
        </row>
        <row r="1828">
          <cell r="D1828" t="str">
            <v>0642173691203</v>
          </cell>
          <cell r="E1828" t="str">
            <v xml:space="preserve">7369-50-22-60       </v>
          </cell>
          <cell r="F1828">
            <v>300</v>
          </cell>
        </row>
        <row r="1829">
          <cell r="D1829" t="str">
            <v>0642173691804</v>
          </cell>
          <cell r="E1829" t="str">
            <v xml:space="preserve">7369-50-22-110      </v>
          </cell>
          <cell r="F1829">
            <v>335</v>
          </cell>
        </row>
        <row r="1830">
          <cell r="D1830" t="str">
            <v>0642173691305</v>
          </cell>
          <cell r="E1830" t="str">
            <v xml:space="preserve">7369-50-27-60       </v>
          </cell>
          <cell r="F1830">
            <v>314</v>
          </cell>
        </row>
        <row r="1831">
          <cell r="D1831" t="str">
            <v>0642173691906</v>
          </cell>
          <cell r="E1831" t="str">
            <v xml:space="preserve">7369-50-27-110      </v>
          </cell>
          <cell r="F1831">
            <v>347</v>
          </cell>
        </row>
        <row r="1832">
          <cell r="D1832" t="str">
            <v>0642173691407</v>
          </cell>
          <cell r="E1832" t="str">
            <v xml:space="preserve">7369-50-32-60       </v>
          </cell>
          <cell r="F1832">
            <v>321</v>
          </cell>
        </row>
        <row r="1833">
          <cell r="D1833" t="str">
            <v>0642173692102</v>
          </cell>
          <cell r="E1833" t="str">
            <v xml:space="preserve">7369-50-32-110      </v>
          </cell>
          <cell r="F1833">
            <v>361</v>
          </cell>
        </row>
        <row r="1834">
          <cell r="D1834" t="str">
            <v>0642173691509</v>
          </cell>
          <cell r="E1834" t="str">
            <v xml:space="preserve">7369-50-40-60       </v>
          </cell>
          <cell r="F1834">
            <v>335</v>
          </cell>
        </row>
        <row r="1835">
          <cell r="D1835" t="str">
            <v>0642173692204</v>
          </cell>
          <cell r="E1835" t="str">
            <v xml:space="preserve">7369-50-40-110      </v>
          </cell>
          <cell r="F1835">
            <v>367</v>
          </cell>
        </row>
        <row r="1836">
          <cell r="D1836" t="str">
            <v>0642173691600</v>
          </cell>
          <cell r="E1836" t="str">
            <v xml:space="preserve">7369-50-50-60       </v>
          </cell>
          <cell r="F1836">
            <v>380</v>
          </cell>
        </row>
        <row r="1837">
          <cell r="D1837" t="str">
            <v>0642173695105</v>
          </cell>
          <cell r="E1837" t="str">
            <v xml:space="preserve">7369-40-16-45  AD+B </v>
          </cell>
          <cell r="F1837">
            <v>223</v>
          </cell>
        </row>
        <row r="1838">
          <cell r="D1838" t="str">
            <v>0642173695120</v>
          </cell>
          <cell r="E1838" t="str">
            <v xml:space="preserve">7369-40-16-100 AD+B </v>
          </cell>
          <cell r="F1838">
            <v>259</v>
          </cell>
        </row>
        <row r="1839">
          <cell r="D1839" t="str">
            <v>0642173695146</v>
          </cell>
          <cell r="E1839" t="str">
            <v xml:space="preserve">7369-40-16-130 AD+B </v>
          </cell>
          <cell r="F1839">
            <v>369</v>
          </cell>
        </row>
        <row r="1840">
          <cell r="D1840" t="str">
            <v>0642173695161</v>
          </cell>
          <cell r="E1840" t="str">
            <v xml:space="preserve">7369-40-16-160 AD+B </v>
          </cell>
          <cell r="F1840">
            <v>405</v>
          </cell>
        </row>
        <row r="1841">
          <cell r="D1841" t="str">
            <v>0642173695207</v>
          </cell>
          <cell r="E1841" t="str">
            <v xml:space="preserve">7369-40-22-45  AD+B </v>
          </cell>
          <cell r="F1841">
            <v>223</v>
          </cell>
        </row>
        <row r="1842">
          <cell r="D1842" t="str">
            <v>0642173695222</v>
          </cell>
          <cell r="E1842" t="str">
            <v xml:space="preserve">7369-40-22-100 AD+B </v>
          </cell>
          <cell r="F1842">
            <v>259</v>
          </cell>
        </row>
        <row r="1843">
          <cell r="D1843" t="str">
            <v>0642173695248</v>
          </cell>
          <cell r="E1843" t="str">
            <v xml:space="preserve">7369-40-22-130 AD+B </v>
          </cell>
          <cell r="F1843">
            <v>369</v>
          </cell>
        </row>
        <row r="1844">
          <cell r="D1844" t="str">
            <v>0642173695263</v>
          </cell>
          <cell r="E1844" t="str">
            <v xml:space="preserve">7369-40-22-160 AD+B </v>
          </cell>
          <cell r="F1844">
            <v>405</v>
          </cell>
        </row>
        <row r="1845">
          <cell r="D1845" t="str">
            <v>0642173695309</v>
          </cell>
          <cell r="E1845" t="str">
            <v xml:space="preserve">7369-40-27-60  AD+B </v>
          </cell>
          <cell r="F1845">
            <v>223</v>
          </cell>
        </row>
        <row r="1846">
          <cell r="D1846" t="str">
            <v>0642173695324</v>
          </cell>
          <cell r="E1846" t="str">
            <v xml:space="preserve">7369-40-27-100 AD+B </v>
          </cell>
          <cell r="F1846">
            <v>259</v>
          </cell>
        </row>
        <row r="1847">
          <cell r="D1847" t="str">
            <v>0642173695340</v>
          </cell>
          <cell r="E1847" t="str">
            <v xml:space="preserve">7369-40-27-130 AD+B </v>
          </cell>
          <cell r="F1847">
            <v>389</v>
          </cell>
        </row>
        <row r="1848">
          <cell r="D1848" t="str">
            <v>0642173695365</v>
          </cell>
          <cell r="E1848" t="str">
            <v xml:space="preserve">7369-40-27-160 AD+B </v>
          </cell>
          <cell r="F1848">
            <v>424</v>
          </cell>
        </row>
        <row r="1849">
          <cell r="D1849" t="str">
            <v>0642173695400</v>
          </cell>
          <cell r="E1849" t="str">
            <v xml:space="preserve">7369-40-32-60  AD+B </v>
          </cell>
          <cell r="F1849">
            <v>241</v>
          </cell>
        </row>
        <row r="1850">
          <cell r="D1850" t="str">
            <v>0642173695426</v>
          </cell>
          <cell r="E1850" t="str">
            <v xml:space="preserve">7369-40-32-100 AD+B </v>
          </cell>
          <cell r="F1850">
            <v>278</v>
          </cell>
        </row>
        <row r="1851">
          <cell r="D1851" t="str">
            <v>0642173695441</v>
          </cell>
          <cell r="E1851" t="str">
            <v xml:space="preserve">7369-40-32-130 AD+B </v>
          </cell>
          <cell r="F1851">
            <v>405</v>
          </cell>
        </row>
        <row r="1852">
          <cell r="D1852" t="str">
            <v>0642173695467</v>
          </cell>
          <cell r="E1852" t="str">
            <v xml:space="preserve">7369-40-32-160 AD+B </v>
          </cell>
          <cell r="F1852">
            <v>443</v>
          </cell>
        </row>
        <row r="1853">
          <cell r="D1853" t="str">
            <v>0642173695502</v>
          </cell>
          <cell r="E1853" t="str">
            <v xml:space="preserve">7369-40-40-65  AD+B </v>
          </cell>
          <cell r="F1853">
            <v>278</v>
          </cell>
        </row>
        <row r="1854">
          <cell r="D1854" t="str">
            <v>0642173695528</v>
          </cell>
          <cell r="E1854" t="str">
            <v xml:space="preserve">7369-40-40-100 AD+B </v>
          </cell>
          <cell r="F1854">
            <v>332</v>
          </cell>
        </row>
        <row r="1855">
          <cell r="D1855" t="str">
            <v>0642173695543</v>
          </cell>
          <cell r="E1855" t="str">
            <v xml:space="preserve">7369-40-40-130 AD+B </v>
          </cell>
          <cell r="F1855">
            <v>424</v>
          </cell>
        </row>
        <row r="1856">
          <cell r="D1856" t="str">
            <v>0642173695569</v>
          </cell>
          <cell r="E1856" t="str">
            <v xml:space="preserve">7369-40-40-160 AD+B </v>
          </cell>
          <cell r="F1856">
            <v>462</v>
          </cell>
        </row>
        <row r="1857">
          <cell r="D1857" t="str">
            <v>0642173696208</v>
          </cell>
          <cell r="E1857" t="str">
            <v xml:space="preserve">7369-50-16-50  AD+B </v>
          </cell>
          <cell r="F1857">
            <v>315</v>
          </cell>
        </row>
        <row r="1858">
          <cell r="D1858" t="str">
            <v>0642173696223</v>
          </cell>
          <cell r="E1858" t="str">
            <v xml:space="preserve">7369-50-16-100 AD+B </v>
          </cell>
          <cell r="F1858">
            <v>369</v>
          </cell>
        </row>
        <row r="1859">
          <cell r="D1859" t="str">
            <v>0642173696249</v>
          </cell>
          <cell r="E1859" t="str">
            <v xml:space="preserve">7369-50-16-130 AD+B </v>
          </cell>
          <cell r="F1859">
            <v>480</v>
          </cell>
        </row>
        <row r="1860">
          <cell r="D1860" t="str">
            <v>0642173696264</v>
          </cell>
          <cell r="E1860" t="str">
            <v xml:space="preserve">7369-50-16-160 AD+B </v>
          </cell>
          <cell r="F1860">
            <v>534</v>
          </cell>
        </row>
        <row r="1861">
          <cell r="D1861" t="str">
            <v>0642173696280</v>
          </cell>
          <cell r="E1861" t="str">
            <v xml:space="preserve">7369-50-16-200 AD+B </v>
          </cell>
          <cell r="F1861">
            <v>627</v>
          </cell>
        </row>
        <row r="1862">
          <cell r="D1862" t="str">
            <v>0642173696300</v>
          </cell>
          <cell r="E1862" t="str">
            <v xml:space="preserve">7369-50-22-50  AD+B </v>
          </cell>
          <cell r="F1862">
            <v>315</v>
          </cell>
        </row>
        <row r="1863">
          <cell r="D1863" t="str">
            <v>0642173696325</v>
          </cell>
          <cell r="E1863" t="str">
            <v xml:space="preserve">7369-50-22-100 AD+B </v>
          </cell>
          <cell r="F1863">
            <v>369</v>
          </cell>
        </row>
        <row r="1864">
          <cell r="D1864" t="str">
            <v>0642173696340</v>
          </cell>
          <cell r="E1864" t="str">
            <v xml:space="preserve">7369-50-22-130 AD+B </v>
          </cell>
          <cell r="F1864">
            <v>480</v>
          </cell>
        </row>
        <row r="1865">
          <cell r="D1865" t="str">
            <v>0642173696366</v>
          </cell>
          <cell r="E1865" t="str">
            <v xml:space="preserve">7369-50-22-160 AD+B </v>
          </cell>
          <cell r="F1865">
            <v>534</v>
          </cell>
        </row>
        <row r="1866">
          <cell r="D1866" t="str">
            <v>0642173696381</v>
          </cell>
          <cell r="E1866" t="str">
            <v xml:space="preserve">7369-50-22-200 AD+B </v>
          </cell>
          <cell r="F1866">
            <v>627</v>
          </cell>
        </row>
        <row r="1867">
          <cell r="D1867" t="str">
            <v>0642173696401</v>
          </cell>
          <cell r="E1867" t="str">
            <v xml:space="preserve">7369-50-27-55  AD+B </v>
          </cell>
          <cell r="F1867">
            <v>332</v>
          </cell>
        </row>
        <row r="1868">
          <cell r="D1868" t="str">
            <v>0642173696427</v>
          </cell>
          <cell r="E1868" t="str">
            <v xml:space="preserve">7369-50-27-100 AD+B </v>
          </cell>
          <cell r="F1868">
            <v>389</v>
          </cell>
        </row>
        <row r="1869">
          <cell r="D1869" t="str">
            <v>0642173696442</v>
          </cell>
          <cell r="E1869" t="str">
            <v xml:space="preserve">7369-50-27-130 AD+B </v>
          </cell>
          <cell r="F1869">
            <v>497</v>
          </cell>
        </row>
        <row r="1870">
          <cell r="D1870" t="str">
            <v>0642173696468</v>
          </cell>
          <cell r="E1870" t="str">
            <v xml:space="preserve">7369-50-27-160 AD+B </v>
          </cell>
          <cell r="F1870">
            <v>552</v>
          </cell>
        </row>
        <row r="1871">
          <cell r="D1871" t="str">
            <v>0642173696483</v>
          </cell>
          <cell r="E1871" t="str">
            <v xml:space="preserve">7369-50-27-200 AD+B </v>
          </cell>
          <cell r="F1871">
            <v>644</v>
          </cell>
        </row>
        <row r="1872">
          <cell r="D1872" t="str">
            <v>0642173696503</v>
          </cell>
          <cell r="E1872" t="str">
            <v xml:space="preserve">7369-50-32-60  AD+B </v>
          </cell>
          <cell r="F1872">
            <v>350</v>
          </cell>
        </row>
        <row r="1873">
          <cell r="D1873" t="str">
            <v>0642173696529</v>
          </cell>
          <cell r="E1873" t="str">
            <v xml:space="preserve">7369-50-32-100 AD+B </v>
          </cell>
          <cell r="F1873">
            <v>405</v>
          </cell>
        </row>
        <row r="1874">
          <cell r="D1874" t="str">
            <v>0642173696544</v>
          </cell>
          <cell r="E1874" t="str">
            <v xml:space="preserve">7369-50-32-130 AD+B </v>
          </cell>
          <cell r="F1874">
            <v>516</v>
          </cell>
        </row>
        <row r="1875">
          <cell r="D1875" t="str">
            <v>0642173696560</v>
          </cell>
          <cell r="E1875" t="str">
            <v xml:space="preserve">7369-50-32-160 AD+B </v>
          </cell>
          <cell r="F1875">
            <v>572</v>
          </cell>
        </row>
        <row r="1876">
          <cell r="D1876" t="str">
            <v>0642173696585</v>
          </cell>
          <cell r="E1876" t="str">
            <v xml:space="preserve">7369-50-32-200 AD+B </v>
          </cell>
          <cell r="F1876">
            <v>664</v>
          </cell>
        </row>
        <row r="1877">
          <cell r="D1877" t="str">
            <v>0642173696605</v>
          </cell>
          <cell r="E1877" t="str">
            <v xml:space="preserve">7369-50-40-65  AD+B </v>
          </cell>
          <cell r="F1877">
            <v>369</v>
          </cell>
        </row>
        <row r="1878">
          <cell r="D1878" t="str">
            <v>0642173696620</v>
          </cell>
          <cell r="E1878" t="str">
            <v xml:space="preserve">7369-50-40-100 AD+B </v>
          </cell>
          <cell r="F1878">
            <v>424</v>
          </cell>
        </row>
        <row r="1879">
          <cell r="D1879" t="str">
            <v>0642173696646</v>
          </cell>
          <cell r="E1879" t="str">
            <v xml:space="preserve">7369-50-40-130 AD+B </v>
          </cell>
          <cell r="F1879">
            <v>534</v>
          </cell>
        </row>
        <row r="1880">
          <cell r="D1880" t="str">
            <v>0642173696661</v>
          </cell>
          <cell r="E1880" t="str">
            <v xml:space="preserve">7369-50-40-160 AD+B </v>
          </cell>
          <cell r="F1880">
            <v>589</v>
          </cell>
        </row>
        <row r="1881">
          <cell r="D1881" t="str">
            <v>0642173696687</v>
          </cell>
          <cell r="E1881" t="str">
            <v xml:space="preserve">7369-50-40-200 AD+B </v>
          </cell>
          <cell r="F1881">
            <v>682</v>
          </cell>
        </row>
        <row r="1882">
          <cell r="D1882" t="str">
            <v>0642173696707</v>
          </cell>
          <cell r="E1882" t="str">
            <v xml:space="preserve">7369-50-50-65  AD+B </v>
          </cell>
          <cell r="F1882">
            <v>589</v>
          </cell>
        </row>
        <row r="1883">
          <cell r="D1883" t="str">
            <v>0642173696722</v>
          </cell>
          <cell r="E1883" t="str">
            <v xml:space="preserve">7369-50-50-100 AD+B </v>
          </cell>
          <cell r="F1883">
            <v>659</v>
          </cell>
        </row>
        <row r="1884">
          <cell r="D1884" t="str">
            <v>0642173696748</v>
          </cell>
          <cell r="E1884" t="str">
            <v xml:space="preserve">7369-50-50-130 AD+B </v>
          </cell>
          <cell r="F1884">
            <v>698</v>
          </cell>
        </row>
        <row r="1885">
          <cell r="D1885" t="str">
            <v>0642173696763</v>
          </cell>
          <cell r="E1885" t="str">
            <v xml:space="preserve">7369-50-50-160 AD+B </v>
          </cell>
          <cell r="F1885">
            <v>775</v>
          </cell>
        </row>
        <row r="1886">
          <cell r="D1886" t="str">
            <v>0642173696789</v>
          </cell>
          <cell r="E1886" t="str">
            <v xml:space="preserve">7369-50-50-200 AD+B </v>
          </cell>
          <cell r="F1886">
            <v>891</v>
          </cell>
        </row>
        <row r="1887">
          <cell r="D1887" t="str">
            <v>0642173721000</v>
          </cell>
          <cell r="E1887" t="str">
            <v xml:space="preserve">7372-40-16-95       </v>
          </cell>
          <cell r="F1887">
            <v>368</v>
          </cell>
        </row>
        <row r="1888">
          <cell r="D1888" t="str">
            <v>0642173721101</v>
          </cell>
          <cell r="E1888" t="str">
            <v xml:space="preserve">7372-40-16-125      </v>
          </cell>
          <cell r="F1888">
            <v>409</v>
          </cell>
        </row>
        <row r="1889">
          <cell r="D1889" t="str">
            <v>0642173721203</v>
          </cell>
          <cell r="E1889" t="str">
            <v xml:space="preserve">7372-40-22-95       </v>
          </cell>
          <cell r="F1889">
            <v>368</v>
          </cell>
        </row>
        <row r="1890">
          <cell r="D1890" t="str">
            <v>0642173721305</v>
          </cell>
          <cell r="E1890" t="str">
            <v xml:space="preserve">7372-40-22-125      </v>
          </cell>
          <cell r="F1890">
            <v>409</v>
          </cell>
        </row>
        <row r="1891">
          <cell r="D1891" t="str">
            <v>0642173721407</v>
          </cell>
          <cell r="E1891" t="str">
            <v xml:space="preserve">7372-40-27-95       </v>
          </cell>
          <cell r="F1891">
            <v>368</v>
          </cell>
        </row>
        <row r="1892">
          <cell r="D1892" t="str">
            <v>0642173721509</v>
          </cell>
          <cell r="E1892" t="str">
            <v xml:space="preserve">7372-40-27-125      </v>
          </cell>
          <cell r="F1892">
            <v>409</v>
          </cell>
        </row>
        <row r="1893">
          <cell r="D1893" t="str">
            <v>0642173721600</v>
          </cell>
          <cell r="E1893" t="str">
            <v xml:space="preserve">7372-40-32-95       </v>
          </cell>
          <cell r="F1893">
            <v>368</v>
          </cell>
        </row>
        <row r="1894">
          <cell r="D1894" t="str">
            <v>0642173721702</v>
          </cell>
          <cell r="E1894" t="str">
            <v xml:space="preserve">7372-40-32-125      </v>
          </cell>
          <cell r="F1894">
            <v>409</v>
          </cell>
        </row>
        <row r="1895">
          <cell r="D1895" t="str">
            <v>0642173722000</v>
          </cell>
          <cell r="E1895" t="str">
            <v xml:space="preserve">7372-50-22-100      </v>
          </cell>
          <cell r="F1895">
            <v>562</v>
          </cell>
        </row>
        <row r="1896">
          <cell r="D1896" t="str">
            <v>0642173722102</v>
          </cell>
          <cell r="E1896" t="str">
            <v xml:space="preserve">7372-50-22-125      </v>
          </cell>
          <cell r="F1896">
            <v>632</v>
          </cell>
        </row>
        <row r="1897">
          <cell r="D1897" t="str">
            <v>0642173722204</v>
          </cell>
          <cell r="E1897" t="str">
            <v xml:space="preserve">7372-50-27-100      </v>
          </cell>
          <cell r="F1897">
            <v>562</v>
          </cell>
        </row>
        <row r="1898">
          <cell r="D1898" t="str">
            <v>0642173722306</v>
          </cell>
          <cell r="E1898" t="str">
            <v xml:space="preserve">7372-50-27-125      </v>
          </cell>
          <cell r="F1898">
            <v>632</v>
          </cell>
        </row>
        <row r="1899">
          <cell r="D1899" t="str">
            <v>0642173722408</v>
          </cell>
          <cell r="E1899" t="str">
            <v xml:space="preserve">7372-50-32-100      </v>
          </cell>
          <cell r="F1899">
            <v>562</v>
          </cell>
        </row>
        <row r="1900">
          <cell r="D1900" t="str">
            <v>0642173722500</v>
          </cell>
          <cell r="E1900" t="str">
            <v xml:space="preserve">7372-50-32-125      </v>
          </cell>
          <cell r="F1900">
            <v>632</v>
          </cell>
        </row>
        <row r="1901">
          <cell r="D1901" t="str">
            <v>0642173722601</v>
          </cell>
          <cell r="E1901" t="str">
            <v xml:space="preserve">7372-50-40-100      </v>
          </cell>
          <cell r="F1901">
            <v>562</v>
          </cell>
        </row>
        <row r="1902">
          <cell r="D1902" t="str">
            <v>0642173722703</v>
          </cell>
          <cell r="E1902" t="str">
            <v xml:space="preserve">7372-50-40-125      </v>
          </cell>
          <cell r="F1902">
            <v>632</v>
          </cell>
        </row>
        <row r="1903">
          <cell r="D1903" t="str">
            <v>0642173731008</v>
          </cell>
          <cell r="E1903" t="str">
            <v xml:space="preserve">7373-40-16-95       </v>
          </cell>
          <cell r="F1903">
            <v>368</v>
          </cell>
        </row>
        <row r="1904">
          <cell r="D1904" t="str">
            <v>0642173731100</v>
          </cell>
          <cell r="E1904" t="str">
            <v xml:space="preserve">7373-40-16-125      </v>
          </cell>
          <cell r="F1904">
            <v>409</v>
          </cell>
        </row>
        <row r="1905">
          <cell r="D1905" t="str">
            <v>0642173731201</v>
          </cell>
          <cell r="E1905" t="str">
            <v xml:space="preserve">7373-40-22-95       </v>
          </cell>
          <cell r="F1905">
            <v>368</v>
          </cell>
        </row>
        <row r="1906">
          <cell r="D1906" t="str">
            <v>0642173731303</v>
          </cell>
          <cell r="E1906" t="str">
            <v xml:space="preserve">7373-40-22-125      </v>
          </cell>
          <cell r="F1906">
            <v>409</v>
          </cell>
        </row>
        <row r="1907">
          <cell r="D1907" t="str">
            <v>0642173731405</v>
          </cell>
          <cell r="E1907" t="str">
            <v xml:space="preserve">7373-40-27-95       </v>
          </cell>
          <cell r="F1907">
            <v>368</v>
          </cell>
        </row>
        <row r="1908">
          <cell r="D1908" t="str">
            <v>0642173731507</v>
          </cell>
          <cell r="E1908" t="str">
            <v xml:space="preserve">7373-40-27-125      </v>
          </cell>
          <cell r="F1908">
            <v>409</v>
          </cell>
        </row>
        <row r="1909">
          <cell r="D1909" t="str">
            <v>0642173731609</v>
          </cell>
          <cell r="E1909" t="str">
            <v xml:space="preserve">7373-40-32-95       </v>
          </cell>
          <cell r="F1909">
            <v>368</v>
          </cell>
        </row>
        <row r="1910">
          <cell r="D1910" t="str">
            <v>0642173731700</v>
          </cell>
          <cell r="E1910" t="str">
            <v xml:space="preserve">7373-40-32-125      </v>
          </cell>
          <cell r="F1910">
            <v>409</v>
          </cell>
        </row>
        <row r="1911">
          <cell r="D1911" t="str">
            <v>0642173732009</v>
          </cell>
          <cell r="E1911" t="str">
            <v xml:space="preserve">7373-50-22-100      </v>
          </cell>
          <cell r="F1911">
            <v>562</v>
          </cell>
        </row>
        <row r="1912">
          <cell r="D1912" t="str">
            <v>0642173732100</v>
          </cell>
          <cell r="E1912" t="str">
            <v xml:space="preserve">7373-50-22-125      </v>
          </cell>
          <cell r="F1912">
            <v>632</v>
          </cell>
        </row>
        <row r="1913">
          <cell r="D1913" t="str">
            <v>0642173732202</v>
          </cell>
          <cell r="E1913" t="str">
            <v xml:space="preserve">7373-50-27-100      </v>
          </cell>
          <cell r="F1913">
            <v>562</v>
          </cell>
        </row>
        <row r="1914">
          <cell r="D1914" t="str">
            <v>0642173732304</v>
          </cell>
          <cell r="E1914" t="str">
            <v xml:space="preserve">7373-50-27-125      </v>
          </cell>
          <cell r="F1914">
            <v>632</v>
          </cell>
        </row>
        <row r="1915">
          <cell r="D1915" t="str">
            <v>0642173732406</v>
          </cell>
          <cell r="E1915" t="str">
            <v xml:space="preserve">7373-50-32-100      </v>
          </cell>
          <cell r="F1915">
            <v>562</v>
          </cell>
        </row>
        <row r="1916">
          <cell r="D1916" t="str">
            <v>0642173732508</v>
          </cell>
          <cell r="E1916" t="str">
            <v xml:space="preserve">7373-50-32-125      </v>
          </cell>
          <cell r="F1916">
            <v>632</v>
          </cell>
        </row>
        <row r="1917">
          <cell r="D1917" t="str">
            <v>0642173732600</v>
          </cell>
          <cell r="E1917" t="str">
            <v xml:space="preserve">7373-50-40-100      </v>
          </cell>
          <cell r="F1917">
            <v>562</v>
          </cell>
        </row>
        <row r="1918">
          <cell r="D1918" t="str">
            <v>0642173732701</v>
          </cell>
          <cell r="E1918" t="str">
            <v xml:space="preserve">7373-50-40-125      </v>
          </cell>
          <cell r="F1918">
            <v>632</v>
          </cell>
        </row>
        <row r="1919">
          <cell r="D1919" t="str">
            <v>0642173883100</v>
          </cell>
          <cell r="E1919" t="str">
            <v xml:space="preserve">7388-30-16-43       </v>
          </cell>
          <cell r="F1919">
            <v>164</v>
          </cell>
        </row>
        <row r="1920">
          <cell r="D1920" t="str">
            <v>0642173883201</v>
          </cell>
          <cell r="E1920" t="str">
            <v xml:space="preserve">7388-30-22-43       </v>
          </cell>
          <cell r="F1920">
            <v>164</v>
          </cell>
        </row>
        <row r="1921">
          <cell r="D1921" t="str">
            <v>0642173883303</v>
          </cell>
          <cell r="E1921" t="str">
            <v xml:space="preserve">7388-30-27-43       </v>
          </cell>
          <cell r="F1921">
            <v>164</v>
          </cell>
        </row>
        <row r="1922">
          <cell r="D1922" t="str">
            <v>0642173883405</v>
          </cell>
          <cell r="E1922" t="str">
            <v xml:space="preserve">7388-30-32-45       </v>
          </cell>
          <cell r="F1922">
            <v>170</v>
          </cell>
        </row>
        <row r="1923">
          <cell r="D1923" t="str">
            <v>0642173880107</v>
          </cell>
          <cell r="E1923" t="str">
            <v xml:space="preserve">7388-40-16-52       </v>
          </cell>
          <cell r="F1923">
            <v>174</v>
          </cell>
        </row>
        <row r="1924">
          <cell r="D1924" t="str">
            <v>0642173880606</v>
          </cell>
          <cell r="E1924" t="str">
            <v xml:space="preserve">7388-40-16-120      </v>
          </cell>
          <cell r="F1924">
            <v>208</v>
          </cell>
        </row>
        <row r="1925">
          <cell r="D1925" t="str">
            <v>0642173880209</v>
          </cell>
          <cell r="E1925" t="str">
            <v xml:space="preserve">7388-40-22-52       </v>
          </cell>
          <cell r="F1925">
            <v>182</v>
          </cell>
        </row>
        <row r="1926">
          <cell r="D1926" t="str">
            <v>0642173880708</v>
          </cell>
          <cell r="E1926" t="str">
            <v xml:space="preserve">7388-40-22-120      </v>
          </cell>
          <cell r="F1926">
            <v>216</v>
          </cell>
        </row>
        <row r="1927">
          <cell r="D1927" t="str">
            <v>0642173880300</v>
          </cell>
          <cell r="E1927" t="str">
            <v xml:space="preserve">7388-40-27-52       </v>
          </cell>
          <cell r="F1927">
            <v>189</v>
          </cell>
        </row>
        <row r="1928">
          <cell r="D1928" t="str">
            <v>0642173880800</v>
          </cell>
          <cell r="E1928" t="str">
            <v xml:space="preserve">7388-40-27-120      </v>
          </cell>
          <cell r="F1928">
            <v>222</v>
          </cell>
        </row>
        <row r="1929">
          <cell r="D1929" t="str">
            <v>0642173880402</v>
          </cell>
          <cell r="E1929" t="str">
            <v xml:space="preserve">7388-40-32-52       </v>
          </cell>
          <cell r="F1929">
            <v>196</v>
          </cell>
        </row>
        <row r="1930">
          <cell r="D1930" t="str">
            <v>0642173880901</v>
          </cell>
          <cell r="E1930" t="str">
            <v xml:space="preserve">7388-40-32-120      </v>
          </cell>
          <cell r="F1930">
            <v>227</v>
          </cell>
        </row>
        <row r="1931">
          <cell r="D1931" t="str">
            <v>0642173880504</v>
          </cell>
          <cell r="E1931" t="str">
            <v xml:space="preserve">7388-40-40-60       </v>
          </cell>
          <cell r="F1931">
            <v>216</v>
          </cell>
        </row>
        <row r="1932">
          <cell r="D1932" t="str">
            <v>0642173881108</v>
          </cell>
          <cell r="E1932" t="str">
            <v xml:space="preserve">7388-50-16-65       </v>
          </cell>
          <cell r="F1932">
            <v>294</v>
          </cell>
        </row>
        <row r="1933">
          <cell r="D1933" t="str">
            <v>0642173881709</v>
          </cell>
          <cell r="E1933" t="str">
            <v xml:space="preserve">7388-50-16-110      </v>
          </cell>
          <cell r="F1933">
            <v>335</v>
          </cell>
        </row>
        <row r="1934">
          <cell r="D1934" t="str">
            <v>0642173881200</v>
          </cell>
          <cell r="E1934" t="str">
            <v xml:space="preserve">7388-50-22-65       </v>
          </cell>
          <cell r="F1934">
            <v>300</v>
          </cell>
        </row>
        <row r="1935">
          <cell r="D1935" t="str">
            <v>0642173881800</v>
          </cell>
          <cell r="E1935" t="str">
            <v xml:space="preserve">7388-50-22-110      </v>
          </cell>
          <cell r="F1935">
            <v>335</v>
          </cell>
        </row>
        <row r="1936">
          <cell r="D1936" t="str">
            <v>0642173881301</v>
          </cell>
          <cell r="E1936" t="str">
            <v xml:space="preserve">7388-50-27-65       </v>
          </cell>
          <cell r="F1936">
            <v>314</v>
          </cell>
        </row>
        <row r="1937">
          <cell r="D1937" t="str">
            <v>0642173881902</v>
          </cell>
          <cell r="E1937" t="str">
            <v xml:space="preserve">7388-50-27-110      </v>
          </cell>
          <cell r="F1937">
            <v>347</v>
          </cell>
        </row>
        <row r="1938">
          <cell r="D1938" t="str">
            <v>0642173881403</v>
          </cell>
          <cell r="E1938" t="str">
            <v xml:space="preserve">7388-50-32-65       </v>
          </cell>
          <cell r="F1938">
            <v>321</v>
          </cell>
        </row>
        <row r="1939">
          <cell r="D1939" t="str">
            <v>0642173882109</v>
          </cell>
          <cell r="E1939" t="str">
            <v xml:space="preserve">7388-50-32-110      </v>
          </cell>
          <cell r="F1939">
            <v>361</v>
          </cell>
        </row>
        <row r="1940">
          <cell r="D1940" t="str">
            <v>0642173881505</v>
          </cell>
          <cell r="E1940" t="str">
            <v xml:space="preserve">7388-50-40-78       </v>
          </cell>
          <cell r="F1940">
            <v>335</v>
          </cell>
        </row>
        <row r="1941">
          <cell r="D1941" t="str">
            <v>0642173882200</v>
          </cell>
          <cell r="E1941" t="str">
            <v xml:space="preserve">7388-50-40-110      </v>
          </cell>
          <cell r="F1941">
            <v>367</v>
          </cell>
        </row>
        <row r="1942">
          <cell r="D1942" t="str">
            <v>0642173881607</v>
          </cell>
          <cell r="E1942" t="str">
            <v xml:space="preserve">7388-50-50-78       </v>
          </cell>
          <cell r="F1942">
            <v>380</v>
          </cell>
        </row>
        <row r="1943">
          <cell r="D1943" t="str">
            <v>0642173887103</v>
          </cell>
          <cell r="E1943" t="str">
            <v xml:space="preserve">7388-40-16-45  AD+B </v>
          </cell>
          <cell r="F1943">
            <v>221</v>
          </cell>
        </row>
        <row r="1944">
          <cell r="D1944" t="str">
            <v>0642173887129</v>
          </cell>
          <cell r="E1944" t="str">
            <v xml:space="preserve">7388-40-16-100 AD+B </v>
          </cell>
          <cell r="F1944">
            <v>256</v>
          </cell>
        </row>
        <row r="1945">
          <cell r="D1945" t="str">
            <v>0642173887144</v>
          </cell>
          <cell r="E1945" t="str">
            <v xml:space="preserve">7388-40-16-130 AD+B </v>
          </cell>
          <cell r="F1945">
            <v>366</v>
          </cell>
        </row>
        <row r="1946">
          <cell r="D1946" t="str">
            <v>0642173887160</v>
          </cell>
          <cell r="E1946" t="str">
            <v xml:space="preserve">7388-40-16-160 AD+B </v>
          </cell>
          <cell r="F1946">
            <v>401</v>
          </cell>
        </row>
        <row r="1947">
          <cell r="D1947" t="str">
            <v>0642173887185</v>
          </cell>
          <cell r="E1947" t="str">
            <v xml:space="preserve">7388-40-22-45  AD+B </v>
          </cell>
          <cell r="F1947">
            <v>221</v>
          </cell>
        </row>
        <row r="1948">
          <cell r="D1948" t="str">
            <v>0642173887205</v>
          </cell>
          <cell r="E1948" t="str">
            <v xml:space="preserve">7388-40-22-100 AD+B </v>
          </cell>
          <cell r="F1948">
            <v>256</v>
          </cell>
        </row>
        <row r="1949">
          <cell r="D1949" t="str">
            <v>0642173887220</v>
          </cell>
          <cell r="E1949" t="str">
            <v xml:space="preserve">7388-40-22-130 AD+B </v>
          </cell>
          <cell r="F1949">
            <v>366</v>
          </cell>
        </row>
        <row r="1950">
          <cell r="D1950" t="str">
            <v>0642173887246</v>
          </cell>
          <cell r="E1950" t="str">
            <v xml:space="preserve">7388-40-22-160 AD+B </v>
          </cell>
          <cell r="F1950">
            <v>401</v>
          </cell>
        </row>
        <row r="1951">
          <cell r="D1951" t="str">
            <v>0642173887261</v>
          </cell>
          <cell r="E1951" t="str">
            <v xml:space="preserve">7388-40-27-50  AD+B </v>
          </cell>
          <cell r="F1951">
            <v>221</v>
          </cell>
        </row>
        <row r="1952">
          <cell r="D1952" t="str">
            <v>0642173887287</v>
          </cell>
          <cell r="E1952" t="str">
            <v xml:space="preserve">7388-40-27-100 AD+B </v>
          </cell>
          <cell r="F1952">
            <v>256</v>
          </cell>
        </row>
        <row r="1953">
          <cell r="D1953" t="str">
            <v>0642173887307</v>
          </cell>
          <cell r="E1953" t="str">
            <v xml:space="preserve">7388-40-27-130 AD+B </v>
          </cell>
          <cell r="F1953">
            <v>385</v>
          </cell>
        </row>
        <row r="1954">
          <cell r="D1954" t="str">
            <v>0642173887322</v>
          </cell>
          <cell r="E1954" t="str">
            <v xml:space="preserve">7388-40-27-160 AD+B </v>
          </cell>
          <cell r="F1954">
            <v>420</v>
          </cell>
        </row>
        <row r="1955">
          <cell r="D1955" t="str">
            <v>0642173887348</v>
          </cell>
          <cell r="E1955" t="str">
            <v xml:space="preserve">7388-40-32-55  AD+B </v>
          </cell>
          <cell r="F1955">
            <v>239</v>
          </cell>
        </row>
        <row r="1956">
          <cell r="D1956" t="str">
            <v>0642173887363</v>
          </cell>
          <cell r="E1956" t="str">
            <v xml:space="preserve">7388-40-32-100 AD+B </v>
          </cell>
          <cell r="F1956">
            <v>275</v>
          </cell>
        </row>
        <row r="1957">
          <cell r="D1957" t="str">
            <v>0642173887389</v>
          </cell>
          <cell r="E1957" t="str">
            <v xml:space="preserve">7388-40-32-130 AD+B </v>
          </cell>
          <cell r="F1957">
            <v>401</v>
          </cell>
        </row>
        <row r="1958">
          <cell r="D1958" t="str">
            <v>0642173887409</v>
          </cell>
          <cell r="E1958" t="str">
            <v xml:space="preserve">7388-40-32-160 AD+B </v>
          </cell>
          <cell r="F1958">
            <v>439</v>
          </cell>
        </row>
        <row r="1959">
          <cell r="D1959" t="str">
            <v>0642173887424</v>
          </cell>
          <cell r="E1959" t="str">
            <v xml:space="preserve">7388-40-40-60  AD+B </v>
          </cell>
          <cell r="F1959">
            <v>275</v>
          </cell>
        </row>
        <row r="1960">
          <cell r="D1960" t="str">
            <v>0642173887440</v>
          </cell>
          <cell r="E1960" t="str">
            <v xml:space="preserve">7388-40-40-100 AD+B </v>
          </cell>
          <cell r="F1960">
            <v>329</v>
          </cell>
        </row>
        <row r="1961">
          <cell r="D1961" t="str">
            <v>0642173887465</v>
          </cell>
          <cell r="E1961" t="str">
            <v xml:space="preserve">7388-40-40-130 AD+B </v>
          </cell>
          <cell r="F1961">
            <v>420</v>
          </cell>
        </row>
        <row r="1962">
          <cell r="D1962" t="str">
            <v>0642173887480</v>
          </cell>
          <cell r="E1962" t="str">
            <v xml:space="preserve">7388-40-40-160 AD+B </v>
          </cell>
          <cell r="F1962">
            <v>456</v>
          </cell>
        </row>
        <row r="1963">
          <cell r="D1963" t="str">
            <v>0642173888104</v>
          </cell>
          <cell r="E1963" t="str">
            <v xml:space="preserve">7388-50-16-55  AD+B </v>
          </cell>
          <cell r="F1963">
            <v>312</v>
          </cell>
        </row>
        <row r="1964">
          <cell r="D1964" t="str">
            <v>0642173888120</v>
          </cell>
          <cell r="E1964" t="str">
            <v xml:space="preserve">7388-50-16-100 AD+B </v>
          </cell>
          <cell r="F1964">
            <v>366</v>
          </cell>
        </row>
        <row r="1965">
          <cell r="D1965" t="str">
            <v>0642173888145</v>
          </cell>
          <cell r="E1965" t="str">
            <v xml:space="preserve">7388-50-16-130 AD+B </v>
          </cell>
          <cell r="F1965">
            <v>475</v>
          </cell>
        </row>
        <row r="1966">
          <cell r="D1966" t="str">
            <v>0642173888160</v>
          </cell>
          <cell r="E1966" t="str">
            <v xml:space="preserve">7388-50-16-160 AD+B </v>
          </cell>
          <cell r="F1966">
            <v>529</v>
          </cell>
        </row>
        <row r="1967">
          <cell r="D1967" t="str">
            <v>0642173888186</v>
          </cell>
          <cell r="E1967" t="str">
            <v xml:space="preserve">7388-50-16-200 AD+B </v>
          </cell>
          <cell r="F1967">
            <v>621</v>
          </cell>
        </row>
        <row r="1968">
          <cell r="D1968" t="str">
            <v>0642173888206</v>
          </cell>
          <cell r="E1968" t="str">
            <v xml:space="preserve">7388-50-22-55  AD+B </v>
          </cell>
          <cell r="F1968">
            <v>312</v>
          </cell>
        </row>
        <row r="1969">
          <cell r="D1969" t="str">
            <v>0642173888221</v>
          </cell>
          <cell r="E1969" t="str">
            <v xml:space="preserve">7388-50-22-100 AD+B </v>
          </cell>
          <cell r="F1969">
            <v>366</v>
          </cell>
        </row>
        <row r="1970">
          <cell r="D1970" t="str">
            <v>0642173888247</v>
          </cell>
          <cell r="E1970" t="str">
            <v xml:space="preserve">7388-50-22-130 AD+B </v>
          </cell>
          <cell r="F1970">
            <v>475</v>
          </cell>
        </row>
        <row r="1971">
          <cell r="D1971" t="str">
            <v>0642173888262</v>
          </cell>
          <cell r="E1971" t="str">
            <v xml:space="preserve">7388-50-22-160 AD+B </v>
          </cell>
          <cell r="F1971">
            <v>529</v>
          </cell>
        </row>
        <row r="1972">
          <cell r="D1972" t="str">
            <v>0642173888288</v>
          </cell>
          <cell r="E1972" t="str">
            <v xml:space="preserve">7388-50-22-200 AD+B </v>
          </cell>
          <cell r="F1972">
            <v>621</v>
          </cell>
        </row>
        <row r="1973">
          <cell r="D1973" t="str">
            <v>0642173888308</v>
          </cell>
          <cell r="E1973" t="str">
            <v xml:space="preserve">7388-50-27-60  AD+B </v>
          </cell>
          <cell r="F1973">
            <v>329</v>
          </cell>
        </row>
        <row r="1974">
          <cell r="D1974" t="str">
            <v>0642173888323</v>
          </cell>
          <cell r="E1974" t="str">
            <v xml:space="preserve">7388-50-27-100 AD+B </v>
          </cell>
          <cell r="F1974">
            <v>385</v>
          </cell>
        </row>
        <row r="1975">
          <cell r="D1975" t="str">
            <v>0642173888349</v>
          </cell>
          <cell r="E1975" t="str">
            <v xml:space="preserve">7388-50-27-130 AD+B </v>
          </cell>
          <cell r="F1975">
            <v>494</v>
          </cell>
        </row>
        <row r="1976">
          <cell r="D1976" t="str">
            <v>0642173888364</v>
          </cell>
          <cell r="E1976" t="str">
            <v xml:space="preserve">7388-50-27-160 AD+B </v>
          </cell>
          <cell r="F1976">
            <v>548</v>
          </cell>
        </row>
        <row r="1977">
          <cell r="D1977" t="str">
            <v>0642173888380</v>
          </cell>
          <cell r="E1977" t="str">
            <v xml:space="preserve">7388-50-27-200 AD+B </v>
          </cell>
          <cell r="F1977">
            <v>638</v>
          </cell>
        </row>
        <row r="1978">
          <cell r="D1978" t="str">
            <v>0642173888400</v>
          </cell>
          <cell r="E1978" t="str">
            <v xml:space="preserve">7388-50-32-65  AD+B </v>
          </cell>
          <cell r="F1978">
            <v>347</v>
          </cell>
        </row>
        <row r="1979">
          <cell r="D1979" t="str">
            <v>0642173888425</v>
          </cell>
          <cell r="E1979" t="str">
            <v xml:space="preserve">7388-50-32-100 AD+B </v>
          </cell>
          <cell r="F1979">
            <v>401</v>
          </cell>
        </row>
        <row r="1980">
          <cell r="D1980" t="str">
            <v>0642173888440</v>
          </cell>
          <cell r="E1980" t="str">
            <v xml:space="preserve">7388-50-32-130 AD+B </v>
          </cell>
          <cell r="F1980">
            <v>512</v>
          </cell>
        </row>
        <row r="1981">
          <cell r="D1981" t="str">
            <v>0642173888466</v>
          </cell>
          <cell r="E1981" t="str">
            <v xml:space="preserve">7388-50-32-160 AD+B </v>
          </cell>
          <cell r="F1981">
            <v>568</v>
          </cell>
        </row>
        <row r="1982">
          <cell r="D1982" t="str">
            <v>0642173888481</v>
          </cell>
          <cell r="E1982" t="str">
            <v xml:space="preserve">7388-50-32-200 AD+B </v>
          </cell>
          <cell r="F1982">
            <v>658</v>
          </cell>
        </row>
        <row r="1983">
          <cell r="D1983" t="str">
            <v>0642173888501</v>
          </cell>
          <cell r="E1983" t="str">
            <v xml:space="preserve">7388-50-40-70  AD+B </v>
          </cell>
          <cell r="F1983">
            <v>366</v>
          </cell>
        </row>
        <row r="1984">
          <cell r="D1984" t="str">
            <v>0642173888527</v>
          </cell>
          <cell r="E1984" t="str">
            <v xml:space="preserve">7388-50-40-100 AD+B </v>
          </cell>
          <cell r="F1984">
            <v>420</v>
          </cell>
        </row>
        <row r="1985">
          <cell r="D1985" t="str">
            <v>0642173888542</v>
          </cell>
          <cell r="E1985" t="str">
            <v xml:space="preserve">7388-50-40-130 AD+B </v>
          </cell>
          <cell r="F1985">
            <v>529</v>
          </cell>
        </row>
        <row r="1986">
          <cell r="D1986" t="str">
            <v>0642173888568</v>
          </cell>
          <cell r="E1986" t="str">
            <v xml:space="preserve">7388-50-40-160 AD+B </v>
          </cell>
          <cell r="F1986">
            <v>584</v>
          </cell>
        </row>
        <row r="1987">
          <cell r="D1987" t="str">
            <v>0642173888583</v>
          </cell>
          <cell r="E1987" t="str">
            <v xml:space="preserve">7388-50-40-200 AD+B </v>
          </cell>
          <cell r="F1987">
            <v>675</v>
          </cell>
        </row>
        <row r="1988">
          <cell r="D1988" t="str">
            <v>0642173888603</v>
          </cell>
          <cell r="E1988" t="str">
            <v xml:space="preserve">7388-50-50-70  AD+B </v>
          </cell>
          <cell r="F1988">
            <v>584</v>
          </cell>
        </row>
        <row r="1989">
          <cell r="D1989" t="str">
            <v>0642173888629</v>
          </cell>
          <cell r="E1989" t="str">
            <v xml:space="preserve">7388-50-50-100 AD+B </v>
          </cell>
          <cell r="F1989">
            <v>621</v>
          </cell>
        </row>
        <row r="1990">
          <cell r="D1990" t="str">
            <v>0642173888644</v>
          </cell>
          <cell r="E1990" t="str">
            <v xml:space="preserve">7388-50-50-130 AD+B </v>
          </cell>
          <cell r="F1990">
            <v>658</v>
          </cell>
        </row>
        <row r="1991">
          <cell r="D1991" t="str">
            <v>0642173888660</v>
          </cell>
          <cell r="E1991" t="str">
            <v xml:space="preserve">7388-50-50-160 AD+B </v>
          </cell>
          <cell r="F1991">
            <v>730</v>
          </cell>
        </row>
        <row r="1992">
          <cell r="D1992" t="str">
            <v>0642173888685</v>
          </cell>
          <cell r="E1992" t="str">
            <v xml:space="preserve">7388-50-50-200 AD+B </v>
          </cell>
          <cell r="F1992">
            <v>839</v>
          </cell>
        </row>
        <row r="1993">
          <cell r="D1993" t="str">
            <v>0642174322201</v>
          </cell>
          <cell r="E1993" t="str">
            <v xml:space="preserve">7430-2-16-46        </v>
          </cell>
          <cell r="F1993">
            <v>178</v>
          </cell>
        </row>
        <row r="1994">
          <cell r="D1994" t="str">
            <v>0642174302205</v>
          </cell>
          <cell r="E1994" t="str">
            <v xml:space="preserve">7430-2-16-61        </v>
          </cell>
          <cell r="F1994">
            <v>191</v>
          </cell>
        </row>
        <row r="1995">
          <cell r="D1995" t="str">
            <v>0642174322303</v>
          </cell>
          <cell r="E1995" t="str">
            <v xml:space="preserve">7430-2-22-46        </v>
          </cell>
          <cell r="F1995">
            <v>178</v>
          </cell>
        </row>
        <row r="1996">
          <cell r="D1996" t="str">
            <v>0642174302307</v>
          </cell>
          <cell r="E1996" t="str">
            <v xml:space="preserve">7430-2-22-61        </v>
          </cell>
          <cell r="F1996">
            <v>191</v>
          </cell>
        </row>
        <row r="1997">
          <cell r="D1997" t="str">
            <v>0642174323202</v>
          </cell>
          <cell r="E1997" t="str">
            <v xml:space="preserve">7430-3-16-48        </v>
          </cell>
          <cell r="F1997">
            <v>200</v>
          </cell>
        </row>
        <row r="1998">
          <cell r="D1998" t="str">
            <v>0642174303206</v>
          </cell>
          <cell r="E1998" t="str">
            <v xml:space="preserve">7430-3-16-63        </v>
          </cell>
          <cell r="F1998">
            <v>214</v>
          </cell>
        </row>
        <row r="1999">
          <cell r="D1999" t="str">
            <v>0642174323304</v>
          </cell>
          <cell r="E1999" t="str">
            <v xml:space="preserve">7430-3-22-48        </v>
          </cell>
          <cell r="F1999">
            <v>200</v>
          </cell>
        </row>
        <row r="2000">
          <cell r="D2000" t="str">
            <v>0642174303308</v>
          </cell>
          <cell r="E2000" t="str">
            <v xml:space="preserve">7430-3-22-63        </v>
          </cell>
          <cell r="F2000">
            <v>214</v>
          </cell>
        </row>
        <row r="2001">
          <cell r="D2001" t="str">
            <v>0642174323406</v>
          </cell>
          <cell r="E2001" t="str">
            <v xml:space="preserve">7430-3-27-48        </v>
          </cell>
          <cell r="F2001">
            <v>231</v>
          </cell>
        </row>
        <row r="2002">
          <cell r="D2002" t="str">
            <v>0642174303400</v>
          </cell>
          <cell r="E2002" t="str">
            <v xml:space="preserve">7430-3-27-63        </v>
          </cell>
          <cell r="F2002">
            <v>256</v>
          </cell>
        </row>
        <row r="2003">
          <cell r="D2003" t="str">
            <v>0642174303501</v>
          </cell>
          <cell r="E2003" t="str">
            <v xml:space="preserve">7430-3-32-63        </v>
          </cell>
          <cell r="F2003">
            <v>256</v>
          </cell>
        </row>
        <row r="2004">
          <cell r="D2004" t="str">
            <v>0642174324203</v>
          </cell>
          <cell r="E2004" t="str">
            <v xml:space="preserve">7430-4-16-55        </v>
          </cell>
          <cell r="F2004">
            <v>231</v>
          </cell>
        </row>
        <row r="2005">
          <cell r="D2005" t="str">
            <v>0642174304207</v>
          </cell>
          <cell r="E2005" t="str">
            <v xml:space="preserve">7430-4-16-70        </v>
          </cell>
          <cell r="F2005">
            <v>249</v>
          </cell>
        </row>
        <row r="2006">
          <cell r="D2006" t="str">
            <v>0642174324305</v>
          </cell>
          <cell r="E2006" t="str">
            <v xml:space="preserve">7430-4-22-55        </v>
          </cell>
          <cell r="F2006">
            <v>231</v>
          </cell>
        </row>
        <row r="2007">
          <cell r="D2007" t="str">
            <v>0642174304309</v>
          </cell>
          <cell r="E2007" t="str">
            <v xml:space="preserve">7430-4-22-70        </v>
          </cell>
          <cell r="F2007">
            <v>249</v>
          </cell>
        </row>
        <row r="2008">
          <cell r="D2008" t="str">
            <v>0642174324407</v>
          </cell>
          <cell r="E2008" t="str">
            <v xml:space="preserve">7430-4-27-55        </v>
          </cell>
          <cell r="F2008">
            <v>231</v>
          </cell>
        </row>
        <row r="2009">
          <cell r="D2009" t="str">
            <v>0642174304400</v>
          </cell>
          <cell r="E2009" t="str">
            <v xml:space="preserve">7430-4-27-70        </v>
          </cell>
          <cell r="F2009">
            <v>249</v>
          </cell>
        </row>
        <row r="2010">
          <cell r="D2010" t="str">
            <v>0642174324509</v>
          </cell>
          <cell r="E2010" t="str">
            <v xml:space="preserve">7430-4-32-55        </v>
          </cell>
          <cell r="F2010">
            <v>277</v>
          </cell>
        </row>
        <row r="2011">
          <cell r="D2011" t="str">
            <v>0642174304502</v>
          </cell>
          <cell r="E2011" t="str">
            <v xml:space="preserve">7430-4-32-70        </v>
          </cell>
          <cell r="F2011">
            <v>303</v>
          </cell>
        </row>
        <row r="2012">
          <cell r="D2012" t="str">
            <v>0642174304604</v>
          </cell>
          <cell r="E2012" t="str">
            <v xml:space="preserve">7430-4-40-70        </v>
          </cell>
          <cell r="F2012">
            <v>320</v>
          </cell>
        </row>
        <row r="2013">
          <cell r="D2013" t="str">
            <v>0642174305208</v>
          </cell>
          <cell r="E2013" t="str">
            <v xml:space="preserve">7430-5-16-75        </v>
          </cell>
          <cell r="F2013">
            <v>303</v>
          </cell>
        </row>
        <row r="2014">
          <cell r="D2014" t="str">
            <v>0642174305300</v>
          </cell>
          <cell r="E2014" t="str">
            <v xml:space="preserve">7430-5-22-75        </v>
          </cell>
          <cell r="F2014">
            <v>303</v>
          </cell>
        </row>
        <row r="2015">
          <cell r="D2015" t="str">
            <v>0642174305401</v>
          </cell>
          <cell r="E2015" t="str">
            <v xml:space="preserve">7430-5-27-75        </v>
          </cell>
          <cell r="F2015">
            <v>303</v>
          </cell>
        </row>
        <row r="2016">
          <cell r="D2016" t="str">
            <v>0642174305503</v>
          </cell>
          <cell r="E2016" t="str">
            <v xml:space="preserve">7430-5-32-75        </v>
          </cell>
          <cell r="F2016">
            <v>303</v>
          </cell>
        </row>
        <row r="2017">
          <cell r="D2017" t="str">
            <v>0642174305605</v>
          </cell>
          <cell r="E2017" t="str">
            <v xml:space="preserve">7430-5-40-75        </v>
          </cell>
          <cell r="F2017">
            <v>354</v>
          </cell>
        </row>
        <row r="2018">
          <cell r="D2018" t="str">
            <v>0642174305707</v>
          </cell>
          <cell r="E2018" t="str">
            <v xml:space="preserve">7430-5-50-75        </v>
          </cell>
          <cell r="F2018">
            <v>461</v>
          </cell>
        </row>
        <row r="2019">
          <cell r="D2019" t="str">
            <v>0642174502108</v>
          </cell>
          <cell r="E2019" t="str">
            <v xml:space="preserve">7450-2/5            </v>
          </cell>
          <cell r="F2019">
            <v>161</v>
          </cell>
        </row>
        <row r="2020">
          <cell r="D2020" t="str">
            <v>0642174502200</v>
          </cell>
          <cell r="E2020" t="str">
            <v xml:space="preserve">7450-2/8            </v>
          </cell>
          <cell r="F2020">
            <v>161</v>
          </cell>
        </row>
        <row r="2021">
          <cell r="D2021" t="str">
            <v>0642174502301</v>
          </cell>
          <cell r="E2021" t="str">
            <v xml:space="preserve">7450-2/10           </v>
          </cell>
          <cell r="F2021">
            <v>161</v>
          </cell>
        </row>
        <row r="2022">
          <cell r="D2022" t="str">
            <v>0642174503404</v>
          </cell>
          <cell r="E2022" t="str">
            <v xml:space="preserve">7450-3/13           </v>
          </cell>
          <cell r="F2022">
            <v>191</v>
          </cell>
        </row>
        <row r="2023">
          <cell r="D2023" t="str">
            <v>0642174503506</v>
          </cell>
          <cell r="E2023" t="str">
            <v xml:space="preserve">7450-3/16           </v>
          </cell>
          <cell r="F2023">
            <v>191</v>
          </cell>
        </row>
        <row r="2024">
          <cell r="D2024" t="str">
            <v>0642174504609</v>
          </cell>
          <cell r="E2024" t="str">
            <v xml:space="preserve">7450-4/22           </v>
          </cell>
          <cell r="F2024">
            <v>229</v>
          </cell>
        </row>
        <row r="2025">
          <cell r="D2025" t="str">
            <v>0642174504700</v>
          </cell>
          <cell r="E2025" t="str">
            <v xml:space="preserve">7450-4/27           </v>
          </cell>
          <cell r="F2025">
            <v>270</v>
          </cell>
        </row>
        <row r="2026">
          <cell r="D2026" t="str">
            <v>0642174504802</v>
          </cell>
          <cell r="E2026" t="str">
            <v xml:space="preserve">7450-4/32           </v>
          </cell>
          <cell r="F2026">
            <v>293</v>
          </cell>
        </row>
        <row r="2027">
          <cell r="D2027" t="str">
            <v>0642174504904</v>
          </cell>
          <cell r="E2027" t="str">
            <v xml:space="preserve">7450-4/40           </v>
          </cell>
          <cell r="F2027">
            <v>357</v>
          </cell>
        </row>
        <row r="2028">
          <cell r="D2028" t="str">
            <v>0642174505905</v>
          </cell>
          <cell r="E2028" t="str">
            <v xml:space="preserve">7450-5/50           </v>
          </cell>
          <cell r="F2028">
            <v>554</v>
          </cell>
        </row>
        <row r="2029">
          <cell r="D2029" t="str">
            <v>0642175103312</v>
          </cell>
          <cell r="E2029" t="str">
            <v xml:space="preserve">7510-20-16-K        </v>
          </cell>
          <cell r="F2029">
            <v>253</v>
          </cell>
        </row>
        <row r="2030">
          <cell r="D2030" t="str">
            <v>0642175103414</v>
          </cell>
          <cell r="E2030" t="str">
            <v xml:space="preserve">7510-20-22-K        </v>
          </cell>
          <cell r="F2030">
            <v>253</v>
          </cell>
        </row>
        <row r="2031">
          <cell r="D2031" t="str">
            <v>0642175105314</v>
          </cell>
          <cell r="E2031" t="str">
            <v xml:space="preserve">7510-28-16-K        </v>
          </cell>
          <cell r="F2031">
            <v>274</v>
          </cell>
        </row>
        <row r="2032">
          <cell r="D2032" t="str">
            <v>0642175105416</v>
          </cell>
          <cell r="E2032" t="str">
            <v xml:space="preserve">7510-28-22-K        </v>
          </cell>
          <cell r="F2032">
            <v>274</v>
          </cell>
        </row>
        <row r="2033">
          <cell r="D2033" t="str">
            <v>0642175105518</v>
          </cell>
          <cell r="E2033" t="str">
            <v xml:space="preserve">7510-28-27-K        </v>
          </cell>
          <cell r="F2033">
            <v>274</v>
          </cell>
        </row>
        <row r="2034">
          <cell r="D2034" t="str">
            <v>0642175105610</v>
          </cell>
          <cell r="E2034" t="str">
            <v xml:space="preserve">7510-28-32-K        </v>
          </cell>
          <cell r="F2034">
            <v>295</v>
          </cell>
        </row>
        <row r="2035">
          <cell r="D2035" t="str">
            <v>0642175106315</v>
          </cell>
          <cell r="E2035" t="str">
            <v xml:space="preserve">7510-36-16-K        </v>
          </cell>
          <cell r="F2035">
            <v>274</v>
          </cell>
        </row>
        <row r="2036">
          <cell r="D2036" t="str">
            <v>0642175106417</v>
          </cell>
          <cell r="E2036" t="str">
            <v xml:space="preserve">7510-36-22-K        </v>
          </cell>
          <cell r="F2036">
            <v>274</v>
          </cell>
        </row>
        <row r="2037">
          <cell r="D2037" t="str">
            <v>0642175106519</v>
          </cell>
          <cell r="E2037" t="str">
            <v xml:space="preserve">7510-36-27-K        </v>
          </cell>
          <cell r="F2037">
            <v>274</v>
          </cell>
        </row>
        <row r="2038">
          <cell r="D2038" t="str">
            <v>0642175106610</v>
          </cell>
          <cell r="E2038" t="str">
            <v xml:space="preserve">7510-36-32-K        </v>
          </cell>
          <cell r="F2038">
            <v>295</v>
          </cell>
        </row>
        <row r="2039">
          <cell r="D2039" t="str">
            <v>0642175107316</v>
          </cell>
          <cell r="E2039" t="str">
            <v xml:space="preserve">7510-48-16 K        </v>
          </cell>
          <cell r="F2039">
            <v>315</v>
          </cell>
        </row>
        <row r="2040">
          <cell r="D2040" t="str">
            <v>0642175107418</v>
          </cell>
          <cell r="E2040" t="str">
            <v xml:space="preserve">7510-48-22 K        </v>
          </cell>
          <cell r="F2040">
            <v>315</v>
          </cell>
        </row>
        <row r="2041">
          <cell r="D2041" t="str">
            <v>0642175107510</v>
          </cell>
          <cell r="E2041" t="str">
            <v xml:space="preserve">7510-48-27 K        </v>
          </cell>
          <cell r="F2041">
            <v>315</v>
          </cell>
        </row>
        <row r="2042">
          <cell r="D2042" t="str">
            <v>0642175107611</v>
          </cell>
          <cell r="E2042" t="str">
            <v xml:space="preserve">7510-48-32 K        </v>
          </cell>
          <cell r="F2042">
            <v>335</v>
          </cell>
        </row>
        <row r="2043">
          <cell r="D2043" t="str">
            <v>0642175107713</v>
          </cell>
          <cell r="E2043" t="str">
            <v xml:space="preserve">7510-48-40 K        </v>
          </cell>
          <cell r="F2043">
            <v>379</v>
          </cell>
        </row>
        <row r="2044">
          <cell r="D2044" t="str">
            <v>0642175200009</v>
          </cell>
          <cell r="E2044" t="str">
            <v xml:space="preserve">7520-28-16 K        </v>
          </cell>
          <cell r="F2044">
            <v>274</v>
          </cell>
        </row>
        <row r="2045">
          <cell r="D2045" t="str">
            <v>0642175200100</v>
          </cell>
          <cell r="E2045" t="str">
            <v xml:space="preserve">7520-28-22 K        </v>
          </cell>
          <cell r="F2045">
            <v>274</v>
          </cell>
        </row>
        <row r="2046">
          <cell r="D2046" t="str">
            <v>0642175200113</v>
          </cell>
          <cell r="E2046" t="str">
            <v xml:space="preserve">7520-28-27 K        </v>
          </cell>
          <cell r="F2046">
            <v>274</v>
          </cell>
        </row>
        <row r="2047">
          <cell r="D2047" t="str">
            <v>0642175200202</v>
          </cell>
          <cell r="E2047" t="str">
            <v xml:space="preserve">7520-28-32 K        </v>
          </cell>
          <cell r="F2047">
            <v>295</v>
          </cell>
        </row>
        <row r="2048">
          <cell r="D2048" t="str">
            <v>0642175200215</v>
          </cell>
          <cell r="E2048" t="str">
            <v xml:space="preserve">7520-36-16 K        </v>
          </cell>
          <cell r="F2048">
            <v>274</v>
          </cell>
        </row>
        <row r="2049">
          <cell r="D2049" t="str">
            <v>0642175200304</v>
          </cell>
          <cell r="E2049" t="str">
            <v xml:space="preserve">7520-36-22 K        </v>
          </cell>
          <cell r="F2049">
            <v>274</v>
          </cell>
        </row>
        <row r="2050">
          <cell r="D2050" t="str">
            <v>0642175200317</v>
          </cell>
          <cell r="E2050" t="str">
            <v xml:space="preserve">7520-36-27 K        </v>
          </cell>
          <cell r="F2050">
            <v>274</v>
          </cell>
        </row>
        <row r="2051">
          <cell r="D2051" t="str">
            <v>0642175200406</v>
          </cell>
          <cell r="E2051" t="str">
            <v xml:space="preserve">7520-36-32 K        </v>
          </cell>
          <cell r="F2051">
            <v>295</v>
          </cell>
        </row>
        <row r="2052">
          <cell r="D2052" t="str">
            <v>0642175200419</v>
          </cell>
          <cell r="E2052" t="str">
            <v xml:space="preserve">7520-48-16 K        </v>
          </cell>
          <cell r="F2052">
            <v>315</v>
          </cell>
        </row>
        <row r="2053">
          <cell r="D2053" t="str">
            <v>0642175200508</v>
          </cell>
          <cell r="E2053" t="str">
            <v xml:space="preserve">7520-48-22 K        </v>
          </cell>
          <cell r="F2053">
            <v>315</v>
          </cell>
        </row>
        <row r="2054">
          <cell r="D2054" t="str">
            <v>0642175200510</v>
          </cell>
          <cell r="E2054" t="str">
            <v xml:space="preserve">7520-48-27 K        </v>
          </cell>
          <cell r="F2054">
            <v>315</v>
          </cell>
        </row>
        <row r="2055">
          <cell r="D2055" t="str">
            <v>0642175200600</v>
          </cell>
          <cell r="E2055" t="str">
            <v xml:space="preserve">7520-48-32 K        </v>
          </cell>
          <cell r="F2055">
            <v>335</v>
          </cell>
        </row>
        <row r="2056">
          <cell r="D2056" t="str">
            <v>0642175200612</v>
          </cell>
          <cell r="E2056" t="str">
            <v xml:space="preserve">7520-48-40 K        </v>
          </cell>
          <cell r="F2056">
            <v>379</v>
          </cell>
        </row>
        <row r="2057">
          <cell r="D2057" t="str">
            <v>0642176160417</v>
          </cell>
          <cell r="E2057" t="str">
            <v xml:space="preserve">7616-30-16-50       </v>
          </cell>
          <cell r="F2057">
            <v>168</v>
          </cell>
        </row>
        <row r="2058">
          <cell r="D2058" t="str">
            <v>0642176160623</v>
          </cell>
          <cell r="E2058" t="str">
            <v xml:space="preserve">7616-30-32-50       </v>
          </cell>
          <cell r="F2058">
            <v>168</v>
          </cell>
        </row>
        <row r="2059">
          <cell r="D2059" t="str">
            <v>0642176164128</v>
          </cell>
          <cell r="E2059" t="str">
            <v xml:space="preserve">7616-40-16-100 S    </v>
          </cell>
          <cell r="F2059">
            <v>179</v>
          </cell>
        </row>
        <row r="2060">
          <cell r="D2060" t="str">
            <v>0642176164220</v>
          </cell>
          <cell r="E2060" t="str">
            <v xml:space="preserve">7616-40-16-150 S    </v>
          </cell>
          <cell r="F2060">
            <v>204</v>
          </cell>
        </row>
        <row r="2061">
          <cell r="D2061" t="str">
            <v>0642176160302</v>
          </cell>
          <cell r="E2061" t="str">
            <v xml:space="preserve">7616-40-25-60       </v>
          </cell>
          <cell r="F2061">
            <v>170</v>
          </cell>
        </row>
        <row r="2062">
          <cell r="D2062" t="str">
            <v>0642176160700</v>
          </cell>
          <cell r="E2062" t="str">
            <v xml:space="preserve">7616-40-32-60       </v>
          </cell>
          <cell r="F2062">
            <v>170</v>
          </cell>
        </row>
        <row r="2063">
          <cell r="D2063" t="str">
            <v>0642176163600</v>
          </cell>
          <cell r="E2063" t="str">
            <v xml:space="preserve">7616-40-32-130      </v>
          </cell>
          <cell r="F2063">
            <v>195</v>
          </cell>
        </row>
        <row r="2064">
          <cell r="D2064" t="str">
            <v>0642176161303</v>
          </cell>
          <cell r="E2064" t="str">
            <v xml:space="preserve">7616-40-40-60       </v>
          </cell>
          <cell r="F2064">
            <v>182</v>
          </cell>
        </row>
        <row r="2065">
          <cell r="D2065" t="str">
            <v>0642176164525</v>
          </cell>
          <cell r="E2065" t="str">
            <v xml:space="preserve">7616-50-16-100 S    </v>
          </cell>
          <cell r="F2065">
            <v>293</v>
          </cell>
        </row>
        <row r="2066">
          <cell r="D2066" t="str">
            <v>0642176164627</v>
          </cell>
          <cell r="E2066" t="str">
            <v xml:space="preserve">7616-50-16-150 S    </v>
          </cell>
          <cell r="F2066">
            <v>355</v>
          </cell>
        </row>
        <row r="2067">
          <cell r="D2067" t="str">
            <v>0642176161802</v>
          </cell>
          <cell r="E2067" t="str">
            <v xml:space="preserve">7616-50-32-70       </v>
          </cell>
          <cell r="F2067">
            <v>272</v>
          </cell>
        </row>
        <row r="2068">
          <cell r="D2068" t="str">
            <v>0642176162905</v>
          </cell>
          <cell r="E2068" t="str">
            <v xml:space="preserve">7616-50-32-130      </v>
          </cell>
          <cell r="F2068">
            <v>310</v>
          </cell>
        </row>
        <row r="2069">
          <cell r="D2069" t="str">
            <v>0642176162304</v>
          </cell>
          <cell r="E2069" t="str">
            <v xml:space="preserve">7616-50-40-70       </v>
          </cell>
          <cell r="F2069">
            <v>272</v>
          </cell>
        </row>
        <row r="2070">
          <cell r="D2070" t="str">
            <v>0642176162600</v>
          </cell>
          <cell r="E2070" t="str">
            <v xml:space="preserve">7616-50-40-130      </v>
          </cell>
          <cell r="F2070">
            <v>324</v>
          </cell>
        </row>
        <row r="2071">
          <cell r="D2071" t="str">
            <v>0642176160404</v>
          </cell>
          <cell r="E2071" t="str">
            <v xml:space="preserve">7616-30-16-50 KPL   </v>
          </cell>
          <cell r="F2071">
            <v>482</v>
          </cell>
        </row>
        <row r="2072">
          <cell r="D2072" t="str">
            <v>0642176160506</v>
          </cell>
          <cell r="E2072" t="str">
            <v xml:space="preserve">7616-30-32-50 KPL   </v>
          </cell>
          <cell r="F2072">
            <v>860</v>
          </cell>
        </row>
        <row r="2073">
          <cell r="D2073" t="str">
            <v>0642176160109</v>
          </cell>
          <cell r="E2073" t="str">
            <v xml:space="preserve">7616-40-25-60 KPL   </v>
          </cell>
          <cell r="F2073">
            <v>715</v>
          </cell>
        </row>
        <row r="2074">
          <cell r="D2074" t="str">
            <v>0642176160801</v>
          </cell>
          <cell r="E2074" t="str">
            <v xml:space="preserve">7616-40-32-60 KPL   </v>
          </cell>
          <cell r="F2074">
            <v>880</v>
          </cell>
        </row>
        <row r="2075">
          <cell r="D2075" t="str">
            <v>0642176163407</v>
          </cell>
          <cell r="E2075" t="str">
            <v xml:space="preserve">7616-40-32-130 KPL  </v>
          </cell>
          <cell r="F2075">
            <v>915</v>
          </cell>
        </row>
        <row r="2076">
          <cell r="D2076" t="str">
            <v>0642176161100</v>
          </cell>
          <cell r="E2076" t="str">
            <v xml:space="preserve">7616-40-40-60 KPL   </v>
          </cell>
          <cell r="F2076">
            <v>1310</v>
          </cell>
        </row>
        <row r="2077">
          <cell r="D2077" t="str">
            <v>0642176161609</v>
          </cell>
          <cell r="E2077" t="str">
            <v xml:space="preserve">7616-50-32-70 KPL   </v>
          </cell>
          <cell r="F2077">
            <v>970</v>
          </cell>
        </row>
        <row r="2078">
          <cell r="D2078" t="str">
            <v>0642176162701</v>
          </cell>
          <cell r="E2078" t="str">
            <v xml:space="preserve">7616-50-32-130 KPL  </v>
          </cell>
          <cell r="F2078">
            <v>1010</v>
          </cell>
        </row>
        <row r="2079">
          <cell r="D2079" t="str">
            <v>0642176162100</v>
          </cell>
          <cell r="E2079" t="str">
            <v xml:space="preserve">7616-50-40-70 KPL   </v>
          </cell>
          <cell r="F2079">
            <v>1390</v>
          </cell>
        </row>
        <row r="2080">
          <cell r="D2080" t="str">
            <v>0642176164102</v>
          </cell>
          <cell r="E2080" t="str">
            <v>7616-40-16-100 S KPL</v>
          </cell>
          <cell r="F2080">
            <v>480</v>
          </cell>
        </row>
        <row r="2081">
          <cell r="D2081" t="str">
            <v>0642176164204</v>
          </cell>
          <cell r="E2081" t="str">
            <v>7616-40-16-150 S KPL</v>
          </cell>
          <cell r="F2081">
            <v>500</v>
          </cell>
        </row>
        <row r="2082">
          <cell r="D2082" t="str">
            <v>0642176164500</v>
          </cell>
          <cell r="E2082" t="str">
            <v>7616-50-16-100 S KPL</v>
          </cell>
          <cell r="F2082">
            <v>590</v>
          </cell>
        </row>
        <row r="2083">
          <cell r="D2083" t="str">
            <v>0642176164601</v>
          </cell>
          <cell r="E2083" t="str">
            <v>7616-50-16-150 S KPL</v>
          </cell>
          <cell r="F2083">
            <v>650</v>
          </cell>
        </row>
        <row r="2084">
          <cell r="D2084" t="str">
            <v>0642176160519</v>
          </cell>
          <cell r="E2084" t="str">
            <v>7616-30-32-50 PL KPL</v>
          </cell>
          <cell r="F2084">
            <v>490</v>
          </cell>
        </row>
        <row r="2085">
          <cell r="D2085" t="str">
            <v>0642176160827</v>
          </cell>
          <cell r="E2085" t="str">
            <v>7616-40-32-60 PL KPL</v>
          </cell>
          <cell r="F2085">
            <v>550</v>
          </cell>
        </row>
        <row r="2086">
          <cell r="D2086" t="str">
            <v>0642176161611</v>
          </cell>
          <cell r="E2086" t="str">
            <v>7616-50-32-70 PL KPL</v>
          </cell>
          <cell r="F2086">
            <v>635</v>
          </cell>
        </row>
        <row r="2087">
          <cell r="D2087" t="str">
            <v>0642176168618</v>
          </cell>
          <cell r="E2087" t="str">
            <v xml:space="preserve">7616-30-16-50 QC    </v>
          </cell>
          <cell r="F2087">
            <v>180</v>
          </cell>
        </row>
        <row r="2088">
          <cell r="D2088" t="str">
            <v>0642176168710</v>
          </cell>
          <cell r="E2088" t="str">
            <v xml:space="preserve">7616-30-32-50 QC    </v>
          </cell>
          <cell r="F2088">
            <v>185</v>
          </cell>
        </row>
        <row r="2089">
          <cell r="D2089" t="str">
            <v>0642176168776</v>
          </cell>
          <cell r="E2089" t="str">
            <v xml:space="preserve">7616-40-16-100 QC   </v>
          </cell>
          <cell r="F2089">
            <v>210</v>
          </cell>
        </row>
        <row r="2090">
          <cell r="D2090" t="str">
            <v>0642176168913</v>
          </cell>
          <cell r="E2090" t="str">
            <v xml:space="preserve">7616-40-32-60 QC    </v>
          </cell>
          <cell r="F2090">
            <v>200</v>
          </cell>
        </row>
        <row r="2091">
          <cell r="D2091" t="str">
            <v>0642176169517</v>
          </cell>
          <cell r="E2091" t="str">
            <v xml:space="preserve">7616-40-32-130 QC   </v>
          </cell>
          <cell r="F2091">
            <v>228</v>
          </cell>
        </row>
        <row r="2092">
          <cell r="D2092" t="str">
            <v>0642176169710</v>
          </cell>
          <cell r="E2092" t="str">
            <v xml:space="preserve">7616-40-40-60 QC    </v>
          </cell>
          <cell r="F2092">
            <v>212</v>
          </cell>
        </row>
        <row r="2093">
          <cell r="D2093" t="str">
            <v>0642176170621</v>
          </cell>
          <cell r="E2093" t="str">
            <v xml:space="preserve">7617-30-16-60       </v>
          </cell>
          <cell r="F2093">
            <v>168</v>
          </cell>
        </row>
        <row r="2094">
          <cell r="D2094" t="str">
            <v>0642176170690</v>
          </cell>
          <cell r="E2094" t="str">
            <v xml:space="preserve">7617-30-25-60       </v>
          </cell>
          <cell r="F2094">
            <v>168</v>
          </cell>
        </row>
        <row r="2095">
          <cell r="D2095" t="str">
            <v>0642176170647</v>
          </cell>
          <cell r="E2095" t="str">
            <v xml:space="preserve">7617-30-32-60       </v>
          </cell>
          <cell r="F2095">
            <v>168</v>
          </cell>
        </row>
        <row r="2096">
          <cell r="D2096" t="str">
            <v>0642176170265</v>
          </cell>
          <cell r="E2096" t="str">
            <v xml:space="preserve">7617-40-16-60       </v>
          </cell>
          <cell r="F2096">
            <v>169</v>
          </cell>
        </row>
        <row r="2097">
          <cell r="D2097" t="str">
            <v>0642176170005</v>
          </cell>
          <cell r="E2097" t="str">
            <v xml:space="preserve">7617-40-25-60       </v>
          </cell>
          <cell r="F2097">
            <v>163</v>
          </cell>
        </row>
        <row r="2098">
          <cell r="D2098" t="str">
            <v>0642176170237</v>
          </cell>
          <cell r="E2098" t="str">
            <v xml:space="preserve">7617-40-25-100      </v>
          </cell>
          <cell r="F2098">
            <v>210</v>
          </cell>
        </row>
        <row r="2099">
          <cell r="D2099" t="str">
            <v>0642176170240</v>
          </cell>
          <cell r="E2099" t="str">
            <v xml:space="preserve">7617-40-25-130      </v>
          </cell>
          <cell r="F2099">
            <v>220</v>
          </cell>
        </row>
        <row r="2100">
          <cell r="D2100" t="str">
            <v>0642176170300</v>
          </cell>
          <cell r="E2100" t="str">
            <v xml:space="preserve">7617-40-32-70       </v>
          </cell>
          <cell r="F2100">
            <v>176</v>
          </cell>
        </row>
        <row r="2101">
          <cell r="D2101" t="str">
            <v>0642176170558</v>
          </cell>
          <cell r="E2101" t="str">
            <v xml:space="preserve">7617-40-32-100      </v>
          </cell>
          <cell r="F2101">
            <v>200</v>
          </cell>
        </row>
        <row r="2102">
          <cell r="D2102" t="str">
            <v>0642176171301</v>
          </cell>
          <cell r="E2102" t="str">
            <v xml:space="preserve">7617-40-32-130      </v>
          </cell>
          <cell r="F2102">
            <v>227</v>
          </cell>
        </row>
        <row r="2103">
          <cell r="D2103" t="str">
            <v>0642176170901</v>
          </cell>
          <cell r="E2103" t="str">
            <v xml:space="preserve">7617-40-40-70       </v>
          </cell>
          <cell r="F2103">
            <v>188</v>
          </cell>
        </row>
        <row r="2104">
          <cell r="D2104" t="str">
            <v>0642176170914</v>
          </cell>
          <cell r="E2104" t="str">
            <v xml:space="preserve">7617-40-40-80       </v>
          </cell>
          <cell r="F2104">
            <v>188</v>
          </cell>
        </row>
        <row r="2105">
          <cell r="D2105" t="str">
            <v>0642176171709</v>
          </cell>
          <cell r="E2105" t="str">
            <v xml:space="preserve">7617-50-32-70       </v>
          </cell>
          <cell r="F2105">
            <v>274</v>
          </cell>
        </row>
        <row r="2106">
          <cell r="D2106" t="str">
            <v>0642176172007</v>
          </cell>
          <cell r="E2106" t="str">
            <v xml:space="preserve">7617-50-32-130      </v>
          </cell>
          <cell r="F2106">
            <v>322</v>
          </cell>
        </row>
        <row r="2107">
          <cell r="D2107" t="str">
            <v>0642176172302</v>
          </cell>
          <cell r="E2107" t="str">
            <v xml:space="preserve">7617-50-40-80       </v>
          </cell>
          <cell r="F2107">
            <v>284</v>
          </cell>
        </row>
        <row r="2108">
          <cell r="D2108" t="str">
            <v>0642176172700</v>
          </cell>
          <cell r="E2108" t="str">
            <v xml:space="preserve">7617-50-40-130      </v>
          </cell>
          <cell r="F2108">
            <v>335</v>
          </cell>
        </row>
        <row r="2109">
          <cell r="D2109" t="str">
            <v>0642176172801</v>
          </cell>
          <cell r="E2109" t="str">
            <v xml:space="preserve">7617-50-40-160      </v>
          </cell>
          <cell r="F2109">
            <v>388</v>
          </cell>
        </row>
        <row r="2110">
          <cell r="D2110" t="str">
            <v>0642176176347</v>
          </cell>
          <cell r="E2110" t="str">
            <v xml:space="preserve">7617-40-16-60 AD+B  </v>
          </cell>
          <cell r="F2110">
            <v>203</v>
          </cell>
        </row>
        <row r="2111">
          <cell r="D2111" t="str">
            <v>0642176176464</v>
          </cell>
          <cell r="E2111" t="str">
            <v xml:space="preserve">7617-40-25-60 AD+B  </v>
          </cell>
          <cell r="F2111">
            <v>203</v>
          </cell>
        </row>
        <row r="2112">
          <cell r="D2112" t="str">
            <v>0642176176500</v>
          </cell>
          <cell r="E2112" t="str">
            <v xml:space="preserve">7617-40-32-70 AD+B  </v>
          </cell>
          <cell r="F2112">
            <v>219</v>
          </cell>
        </row>
        <row r="2113">
          <cell r="D2113" t="str">
            <v>0642176176540</v>
          </cell>
          <cell r="E2113" t="str">
            <v xml:space="preserve">7617-40-32-160 AD+B </v>
          </cell>
          <cell r="F2113">
            <v>258</v>
          </cell>
        </row>
        <row r="2114">
          <cell r="D2114" t="str">
            <v>0642176176566</v>
          </cell>
          <cell r="E2114" t="str">
            <v xml:space="preserve">7617-40-40-70 AD+B  </v>
          </cell>
          <cell r="F2114">
            <v>238</v>
          </cell>
        </row>
        <row r="2115">
          <cell r="D2115" t="str">
            <v>0642176176668</v>
          </cell>
          <cell r="E2115" t="str">
            <v xml:space="preserve">7617-50-32-70 AD+B  </v>
          </cell>
          <cell r="F2115">
            <v>370</v>
          </cell>
        </row>
        <row r="2116">
          <cell r="D2116" t="str">
            <v>0642176176744</v>
          </cell>
          <cell r="E2116" t="str">
            <v xml:space="preserve">7617-50-32-160 AD+B </v>
          </cell>
          <cell r="F2116">
            <v>418</v>
          </cell>
        </row>
        <row r="2117">
          <cell r="D2117" t="str">
            <v>0642176176785</v>
          </cell>
          <cell r="E2117" t="str">
            <v xml:space="preserve">7617-50-40-80 AD+B  </v>
          </cell>
          <cell r="F2117">
            <v>386</v>
          </cell>
        </row>
        <row r="2118">
          <cell r="D2118" t="str">
            <v>0642176176820</v>
          </cell>
          <cell r="E2118" t="str">
            <v xml:space="preserve">7617-50-40-160 AD+B </v>
          </cell>
          <cell r="F2118">
            <v>463</v>
          </cell>
        </row>
        <row r="2119">
          <cell r="D2119" t="str">
            <v>0642176174126</v>
          </cell>
          <cell r="E2119" t="str">
            <v xml:space="preserve">7617-40-16-100 S    </v>
          </cell>
          <cell r="F2119">
            <v>181</v>
          </cell>
        </row>
        <row r="2120">
          <cell r="D2120" t="str">
            <v>0642176174228</v>
          </cell>
          <cell r="E2120" t="str">
            <v xml:space="preserve">7617-40-16-150 S    </v>
          </cell>
          <cell r="F2120">
            <v>206</v>
          </cell>
        </row>
        <row r="2121">
          <cell r="D2121" t="str">
            <v>0642176174523</v>
          </cell>
          <cell r="E2121" t="str">
            <v xml:space="preserve">7617-50-16-100 S    </v>
          </cell>
          <cell r="F2121">
            <v>316</v>
          </cell>
        </row>
        <row r="2122">
          <cell r="D2122" t="str">
            <v>0642176174625</v>
          </cell>
          <cell r="E2122" t="str">
            <v xml:space="preserve">7617-50-16-150 S    </v>
          </cell>
          <cell r="F2122">
            <v>374</v>
          </cell>
        </row>
        <row r="2123">
          <cell r="D2123" t="str">
            <v>0642176176388</v>
          </cell>
          <cell r="E2123" t="str">
            <v>7617-40-16-100S AD+B</v>
          </cell>
          <cell r="F2123">
            <v>228</v>
          </cell>
        </row>
        <row r="2124">
          <cell r="D2124" t="str">
            <v>0642176176423</v>
          </cell>
          <cell r="E2124" t="str">
            <v>7617-40-16-160S AD+B</v>
          </cell>
          <cell r="F2124">
            <v>258</v>
          </cell>
        </row>
        <row r="2125">
          <cell r="D2125" t="str">
            <v>0642176176581</v>
          </cell>
          <cell r="E2125" t="str">
            <v>7617-50-16-100S AD+B</v>
          </cell>
          <cell r="F2125">
            <v>388</v>
          </cell>
        </row>
        <row r="2126">
          <cell r="D2126" t="str">
            <v>0642176176627</v>
          </cell>
          <cell r="E2126" t="str">
            <v>7617-50-16-160S AD+B</v>
          </cell>
          <cell r="F2126">
            <v>467</v>
          </cell>
        </row>
        <row r="2127">
          <cell r="D2127" t="str">
            <v>0642176170619</v>
          </cell>
          <cell r="E2127" t="str">
            <v xml:space="preserve">7617-30-16-60 KPL   </v>
          </cell>
          <cell r="F2127">
            <v>485</v>
          </cell>
        </row>
        <row r="2128">
          <cell r="D2128" t="str">
            <v>0642176170634</v>
          </cell>
          <cell r="E2128" t="str">
            <v xml:space="preserve">7617-30-32-60 KPL   </v>
          </cell>
          <cell r="F2128">
            <v>870</v>
          </cell>
        </row>
        <row r="2129">
          <cell r="D2129" t="str">
            <v>0642176170107</v>
          </cell>
          <cell r="E2129" t="str">
            <v xml:space="preserve">7617-40-25-60 KPL   </v>
          </cell>
          <cell r="F2129">
            <v>710</v>
          </cell>
        </row>
        <row r="2130">
          <cell r="D2130" t="str">
            <v>0642176170402</v>
          </cell>
          <cell r="E2130" t="str">
            <v xml:space="preserve">7617-40-32-70 KPL   </v>
          </cell>
          <cell r="F2130">
            <v>880</v>
          </cell>
        </row>
        <row r="2131">
          <cell r="D2131" t="str">
            <v>0642176171108</v>
          </cell>
          <cell r="E2131" t="str">
            <v xml:space="preserve">7617-40-32-130 KPL  </v>
          </cell>
          <cell r="F2131">
            <v>910</v>
          </cell>
        </row>
        <row r="2132">
          <cell r="D2132" t="str">
            <v>0642176170708</v>
          </cell>
          <cell r="E2132" t="str">
            <v xml:space="preserve">7617-40-40-70 KPL   </v>
          </cell>
          <cell r="F2132">
            <v>1280</v>
          </cell>
        </row>
        <row r="2133">
          <cell r="D2133" t="str">
            <v>0642176171505</v>
          </cell>
          <cell r="E2133" t="str">
            <v xml:space="preserve">7617-50-32-70 KPL   </v>
          </cell>
          <cell r="F2133">
            <v>1000</v>
          </cell>
        </row>
        <row r="2134">
          <cell r="D2134" t="str">
            <v>0642176171800</v>
          </cell>
          <cell r="E2134" t="str">
            <v xml:space="preserve">7617-50-32-130 KPL  </v>
          </cell>
          <cell r="F2134">
            <v>1040</v>
          </cell>
        </row>
        <row r="2135">
          <cell r="D2135" t="str">
            <v>0642176172109</v>
          </cell>
          <cell r="E2135" t="str">
            <v xml:space="preserve">7617-50-40-80 KPL   </v>
          </cell>
          <cell r="F2135">
            <v>1410</v>
          </cell>
        </row>
        <row r="2136">
          <cell r="D2136" t="str">
            <v>0642176172506</v>
          </cell>
          <cell r="E2136" t="str">
            <v xml:space="preserve">7617-50-40-130 KPL  </v>
          </cell>
          <cell r="F2136">
            <v>1460</v>
          </cell>
        </row>
        <row r="2137">
          <cell r="D2137" t="str">
            <v>0642176174100</v>
          </cell>
          <cell r="E2137" t="str">
            <v>7617-40-16-100 S KPL</v>
          </cell>
          <cell r="F2137">
            <v>490</v>
          </cell>
        </row>
        <row r="2138">
          <cell r="D2138" t="str">
            <v>0642176174202</v>
          </cell>
          <cell r="E2138" t="str">
            <v>7617-40-16-150 S KPL</v>
          </cell>
          <cell r="F2138">
            <v>510</v>
          </cell>
        </row>
        <row r="2139">
          <cell r="D2139" t="str">
            <v>0642176174508</v>
          </cell>
          <cell r="E2139" t="str">
            <v>7617-50-16-100 S KPL</v>
          </cell>
          <cell r="F2139">
            <v>600</v>
          </cell>
        </row>
        <row r="2140">
          <cell r="D2140" t="str">
            <v>0642176174600</v>
          </cell>
          <cell r="E2140" t="str">
            <v>7617-50-16-150 S KPL</v>
          </cell>
          <cell r="F2140">
            <v>650</v>
          </cell>
        </row>
        <row r="2141">
          <cell r="D2141" t="str">
            <v>0642176170650</v>
          </cell>
          <cell r="E2141" t="str">
            <v xml:space="preserve">7617-30-32-60 PL    </v>
          </cell>
          <cell r="F2141">
            <v>505</v>
          </cell>
        </row>
        <row r="2142">
          <cell r="D2142" t="str">
            <v>0642176170428</v>
          </cell>
          <cell r="E2142" t="str">
            <v xml:space="preserve">7617-40-32-70 PL    </v>
          </cell>
          <cell r="F2142">
            <v>550</v>
          </cell>
        </row>
        <row r="2143">
          <cell r="D2143" t="str">
            <v>0642176171403</v>
          </cell>
          <cell r="E2143" t="str">
            <v xml:space="preserve">7617-50-25-100      </v>
          </cell>
          <cell r="F2143">
            <v>325</v>
          </cell>
        </row>
        <row r="2144">
          <cell r="D2144" t="str">
            <v>0642176171457</v>
          </cell>
          <cell r="E2144" t="str">
            <v xml:space="preserve">7617-50-25-160      </v>
          </cell>
          <cell r="F2144">
            <v>360</v>
          </cell>
        </row>
        <row r="2145">
          <cell r="D2145" t="str">
            <v>0642176176477</v>
          </cell>
          <cell r="E2145" t="str">
            <v xml:space="preserve">7617-40-25-130 AD+B </v>
          </cell>
          <cell r="F2145">
            <v>264</v>
          </cell>
        </row>
        <row r="2146">
          <cell r="D2146" t="str">
            <v>0642176176480</v>
          </cell>
          <cell r="E2146" t="str">
            <v xml:space="preserve">7617-40-25-160 AD+B </v>
          </cell>
          <cell r="F2146">
            <v>267</v>
          </cell>
        </row>
        <row r="2147">
          <cell r="D2147" t="str">
            <v>0642176180808</v>
          </cell>
          <cell r="E2147" t="str">
            <v xml:space="preserve">7618-ER 16 KPL      </v>
          </cell>
          <cell r="F2147">
            <v>265</v>
          </cell>
        </row>
        <row r="2148">
          <cell r="D2148" t="str">
            <v>0642176182107</v>
          </cell>
          <cell r="E2148" t="str">
            <v xml:space="preserve">7618-ER 20 KPL      </v>
          </cell>
          <cell r="F2148">
            <v>380</v>
          </cell>
        </row>
        <row r="2149">
          <cell r="D2149" t="str">
            <v>0642176184896</v>
          </cell>
          <cell r="E2149" t="str">
            <v xml:space="preserve">7618-ER 25 KPL      </v>
          </cell>
          <cell r="F2149">
            <v>490</v>
          </cell>
        </row>
        <row r="2150">
          <cell r="D2150" t="str">
            <v>0642176186816</v>
          </cell>
          <cell r="E2150" t="str">
            <v xml:space="preserve">7618-ER 32 KPL      </v>
          </cell>
          <cell r="F2150">
            <v>638</v>
          </cell>
        </row>
        <row r="2151">
          <cell r="D2151" t="str">
            <v>0642176189411</v>
          </cell>
          <cell r="E2151" t="str">
            <v xml:space="preserve">7618-ER 40 KPL      </v>
          </cell>
          <cell r="F2151">
            <v>1029</v>
          </cell>
        </row>
        <row r="2152">
          <cell r="D2152" t="str">
            <v>0642176179502</v>
          </cell>
          <cell r="E2152" t="str">
            <v xml:space="preserve">7618-11-1           </v>
          </cell>
          <cell r="F2152">
            <v>38</v>
          </cell>
        </row>
        <row r="2153">
          <cell r="D2153" t="str">
            <v>0642176179515</v>
          </cell>
          <cell r="E2153" t="str">
            <v xml:space="preserve">7618-11-1,5         </v>
          </cell>
          <cell r="F2153">
            <v>38</v>
          </cell>
        </row>
        <row r="2154">
          <cell r="D2154" t="str">
            <v>0642176179528</v>
          </cell>
          <cell r="E2154" t="str">
            <v xml:space="preserve">7618-11-2           </v>
          </cell>
          <cell r="F2154">
            <v>38</v>
          </cell>
        </row>
        <row r="2155">
          <cell r="D2155" t="str">
            <v>0642176179530</v>
          </cell>
          <cell r="E2155" t="str">
            <v xml:space="preserve">7618-11-2,5         </v>
          </cell>
          <cell r="F2155">
            <v>38</v>
          </cell>
        </row>
        <row r="2156">
          <cell r="D2156" t="str">
            <v>0642176179543</v>
          </cell>
          <cell r="E2156" t="str">
            <v xml:space="preserve">7618-11-3           </v>
          </cell>
          <cell r="F2156">
            <v>38</v>
          </cell>
        </row>
        <row r="2157">
          <cell r="D2157" t="str">
            <v>0642176179556</v>
          </cell>
          <cell r="E2157" t="str">
            <v xml:space="preserve">7618-11-3,5         </v>
          </cell>
          <cell r="F2157">
            <v>38</v>
          </cell>
        </row>
        <row r="2158">
          <cell r="D2158" t="str">
            <v>0642176179569</v>
          </cell>
          <cell r="E2158" t="str">
            <v xml:space="preserve">7618-11-4           </v>
          </cell>
          <cell r="F2158">
            <v>38</v>
          </cell>
        </row>
        <row r="2159">
          <cell r="D2159" t="str">
            <v>0642176179571</v>
          </cell>
          <cell r="E2159" t="str">
            <v xml:space="preserve">7618-11-4,5         </v>
          </cell>
          <cell r="F2159">
            <v>38</v>
          </cell>
        </row>
        <row r="2160">
          <cell r="D2160" t="str">
            <v>0642176179584</v>
          </cell>
          <cell r="E2160" t="str">
            <v xml:space="preserve">7618-11-5           </v>
          </cell>
          <cell r="F2160">
            <v>38</v>
          </cell>
        </row>
        <row r="2161">
          <cell r="D2161" t="str">
            <v>0642176179597</v>
          </cell>
          <cell r="E2161" t="str">
            <v xml:space="preserve">7618-11-5,5         </v>
          </cell>
          <cell r="F2161">
            <v>38</v>
          </cell>
        </row>
        <row r="2162">
          <cell r="D2162" t="str">
            <v>0642176179604</v>
          </cell>
          <cell r="E2162" t="str">
            <v xml:space="preserve">7618-11-6           </v>
          </cell>
          <cell r="F2162">
            <v>38</v>
          </cell>
        </row>
        <row r="2163">
          <cell r="D2163" t="str">
            <v>0642176179617</v>
          </cell>
          <cell r="E2163" t="str">
            <v xml:space="preserve">7618-11-6,5         </v>
          </cell>
          <cell r="F2163">
            <v>38</v>
          </cell>
        </row>
        <row r="2164">
          <cell r="D2164" t="str">
            <v>0642176179620</v>
          </cell>
          <cell r="E2164" t="str">
            <v xml:space="preserve">7618-11-7           </v>
          </cell>
          <cell r="F2164">
            <v>38</v>
          </cell>
        </row>
        <row r="2165">
          <cell r="D2165" t="str">
            <v>0642176179900</v>
          </cell>
          <cell r="E2165" t="str">
            <v xml:space="preserve">7618-16-2           </v>
          </cell>
          <cell r="F2165">
            <v>29</v>
          </cell>
        </row>
        <row r="2166">
          <cell r="D2166" t="str">
            <v>0642176180003</v>
          </cell>
          <cell r="E2166" t="str">
            <v xml:space="preserve">7618-16-3           </v>
          </cell>
          <cell r="F2166">
            <v>29</v>
          </cell>
        </row>
        <row r="2167">
          <cell r="D2167" t="str">
            <v>0642176180105</v>
          </cell>
          <cell r="E2167" t="str">
            <v xml:space="preserve">7618-16-4           </v>
          </cell>
          <cell r="F2167">
            <v>29</v>
          </cell>
        </row>
        <row r="2168">
          <cell r="D2168" t="str">
            <v>0642176180207</v>
          </cell>
          <cell r="E2168" t="str">
            <v xml:space="preserve">7618-16-5           </v>
          </cell>
          <cell r="F2168">
            <v>29</v>
          </cell>
        </row>
        <row r="2169">
          <cell r="D2169" t="str">
            <v>0642176180309</v>
          </cell>
          <cell r="E2169" t="str">
            <v xml:space="preserve">7618-16-6           </v>
          </cell>
          <cell r="F2169">
            <v>29</v>
          </cell>
        </row>
        <row r="2170">
          <cell r="D2170" t="str">
            <v>0642176180400</v>
          </cell>
          <cell r="E2170" t="str">
            <v xml:space="preserve">7618-16-7           </v>
          </cell>
          <cell r="F2170">
            <v>29</v>
          </cell>
        </row>
        <row r="2171">
          <cell r="D2171" t="str">
            <v>0642176180502</v>
          </cell>
          <cell r="E2171" t="str">
            <v xml:space="preserve">7618-16-8           </v>
          </cell>
          <cell r="F2171">
            <v>29</v>
          </cell>
        </row>
        <row r="2172">
          <cell r="D2172" t="str">
            <v>0642176180604</v>
          </cell>
          <cell r="E2172" t="str">
            <v xml:space="preserve">7618-16-9           </v>
          </cell>
          <cell r="F2172">
            <v>29</v>
          </cell>
        </row>
        <row r="2173">
          <cell r="D2173" t="str">
            <v>0642176180706</v>
          </cell>
          <cell r="E2173" t="str">
            <v xml:space="preserve">7618-16-10          </v>
          </cell>
          <cell r="F2173">
            <v>29</v>
          </cell>
        </row>
        <row r="2174">
          <cell r="D2174" t="str">
            <v>0642176181004</v>
          </cell>
          <cell r="E2174" t="str">
            <v xml:space="preserve">7618-20-3           </v>
          </cell>
          <cell r="F2174">
            <v>31</v>
          </cell>
        </row>
        <row r="2175">
          <cell r="D2175" t="str">
            <v>0642176181106</v>
          </cell>
          <cell r="E2175" t="str">
            <v xml:space="preserve">7618-20-4           </v>
          </cell>
          <cell r="F2175">
            <v>31</v>
          </cell>
        </row>
        <row r="2176">
          <cell r="D2176" t="str">
            <v>0642176181208</v>
          </cell>
          <cell r="E2176" t="str">
            <v xml:space="preserve">7618-20-5           </v>
          </cell>
          <cell r="F2176">
            <v>31</v>
          </cell>
        </row>
        <row r="2177">
          <cell r="D2177" t="str">
            <v>0642176181300</v>
          </cell>
          <cell r="E2177" t="str">
            <v xml:space="preserve">7618-20-6           </v>
          </cell>
          <cell r="F2177">
            <v>31</v>
          </cell>
        </row>
        <row r="2178">
          <cell r="D2178" t="str">
            <v>0642176181401</v>
          </cell>
          <cell r="E2178" t="str">
            <v xml:space="preserve">7618-20-7           </v>
          </cell>
          <cell r="F2178">
            <v>31</v>
          </cell>
        </row>
        <row r="2179">
          <cell r="D2179" t="str">
            <v>0642176181503</v>
          </cell>
          <cell r="E2179" t="str">
            <v xml:space="preserve">7618-20-8           </v>
          </cell>
          <cell r="F2179">
            <v>31</v>
          </cell>
        </row>
        <row r="2180">
          <cell r="D2180" t="str">
            <v>0642176181605</v>
          </cell>
          <cell r="E2180" t="str">
            <v xml:space="preserve">7618-20-9           </v>
          </cell>
          <cell r="F2180">
            <v>31</v>
          </cell>
        </row>
        <row r="2181">
          <cell r="D2181" t="str">
            <v>0642176181707</v>
          </cell>
          <cell r="E2181" t="str">
            <v xml:space="preserve">7618-20-10          </v>
          </cell>
          <cell r="F2181">
            <v>31</v>
          </cell>
        </row>
        <row r="2182">
          <cell r="D2182" t="str">
            <v>0642176181809</v>
          </cell>
          <cell r="E2182" t="str">
            <v xml:space="preserve">7618-20-11          </v>
          </cell>
          <cell r="F2182">
            <v>31</v>
          </cell>
        </row>
        <row r="2183">
          <cell r="D2183" t="str">
            <v>0642176181900</v>
          </cell>
          <cell r="E2183" t="str">
            <v xml:space="preserve">7618-20-12          </v>
          </cell>
          <cell r="F2183">
            <v>31</v>
          </cell>
        </row>
        <row r="2184">
          <cell r="D2184" t="str">
            <v>0642176182005</v>
          </cell>
          <cell r="E2184" t="str">
            <v xml:space="preserve">7618-20-13          </v>
          </cell>
          <cell r="F2184">
            <v>31</v>
          </cell>
        </row>
        <row r="2185">
          <cell r="D2185" t="str">
            <v>0642176183403</v>
          </cell>
          <cell r="E2185" t="str">
            <v xml:space="preserve">7618-25-2           </v>
          </cell>
          <cell r="F2185">
            <v>32</v>
          </cell>
        </row>
        <row r="2186">
          <cell r="D2186" t="str">
            <v>0642176183505</v>
          </cell>
          <cell r="E2186" t="str">
            <v xml:space="preserve">7618-25-3           </v>
          </cell>
          <cell r="F2186">
            <v>32</v>
          </cell>
        </row>
        <row r="2187">
          <cell r="D2187" t="str">
            <v>0642176183607</v>
          </cell>
          <cell r="E2187" t="str">
            <v xml:space="preserve">7618-25-4           </v>
          </cell>
          <cell r="F2187">
            <v>32</v>
          </cell>
        </row>
        <row r="2188">
          <cell r="D2188" t="str">
            <v>0642176183709</v>
          </cell>
          <cell r="E2188" t="str">
            <v xml:space="preserve">7618-25-5           </v>
          </cell>
          <cell r="F2188">
            <v>32</v>
          </cell>
        </row>
        <row r="2189">
          <cell r="D2189" t="str">
            <v>0642176183800</v>
          </cell>
          <cell r="E2189" t="str">
            <v xml:space="preserve">7618-25-6           </v>
          </cell>
          <cell r="F2189">
            <v>32</v>
          </cell>
        </row>
        <row r="2190">
          <cell r="D2190" t="str">
            <v>0642176183902</v>
          </cell>
          <cell r="E2190" t="str">
            <v xml:space="preserve">7618-25-7           </v>
          </cell>
          <cell r="F2190">
            <v>32</v>
          </cell>
        </row>
        <row r="2191">
          <cell r="D2191" t="str">
            <v>0642176184007</v>
          </cell>
          <cell r="E2191" t="str">
            <v xml:space="preserve">7618-25-8           </v>
          </cell>
          <cell r="F2191">
            <v>32</v>
          </cell>
        </row>
        <row r="2192">
          <cell r="D2192" t="str">
            <v>0642176184109</v>
          </cell>
          <cell r="E2192" t="str">
            <v xml:space="preserve">7618-25-9           </v>
          </cell>
          <cell r="F2192">
            <v>32</v>
          </cell>
        </row>
        <row r="2193">
          <cell r="D2193" t="str">
            <v>0642176184200</v>
          </cell>
          <cell r="E2193" t="str">
            <v xml:space="preserve">7618-25-10          </v>
          </cell>
          <cell r="F2193">
            <v>32</v>
          </cell>
        </row>
        <row r="2194">
          <cell r="D2194" t="str">
            <v>0642176184302</v>
          </cell>
          <cell r="E2194" t="str">
            <v xml:space="preserve">7618-25-11          </v>
          </cell>
          <cell r="F2194">
            <v>32</v>
          </cell>
        </row>
        <row r="2195">
          <cell r="D2195" t="str">
            <v>0642176184404</v>
          </cell>
          <cell r="E2195" t="str">
            <v xml:space="preserve">7618-25-12          </v>
          </cell>
          <cell r="F2195">
            <v>32</v>
          </cell>
        </row>
        <row r="2196">
          <cell r="D2196" t="str">
            <v>0642176184506</v>
          </cell>
          <cell r="E2196" t="str">
            <v xml:space="preserve">7618-25-13          </v>
          </cell>
          <cell r="F2196">
            <v>32</v>
          </cell>
        </row>
        <row r="2197">
          <cell r="D2197" t="str">
            <v>0642176184608</v>
          </cell>
          <cell r="E2197" t="str">
            <v xml:space="preserve">7618-25-14          </v>
          </cell>
          <cell r="F2197">
            <v>32</v>
          </cell>
        </row>
        <row r="2198">
          <cell r="D2198" t="str">
            <v>0642176184700</v>
          </cell>
          <cell r="E2198" t="str">
            <v xml:space="preserve">7618-25-15          </v>
          </cell>
          <cell r="F2198">
            <v>32</v>
          </cell>
        </row>
        <row r="2199">
          <cell r="D2199" t="str">
            <v>0642176184801</v>
          </cell>
          <cell r="E2199" t="str">
            <v xml:space="preserve">7618-25-16          </v>
          </cell>
          <cell r="F2199">
            <v>32</v>
          </cell>
        </row>
        <row r="2200">
          <cell r="D2200" t="str">
            <v>0642176185100</v>
          </cell>
          <cell r="E2200" t="str">
            <v xml:space="preserve">7618-32-3           </v>
          </cell>
          <cell r="F2200">
            <v>33</v>
          </cell>
        </row>
        <row r="2201">
          <cell r="D2201" t="str">
            <v>0642176185201</v>
          </cell>
          <cell r="E2201" t="str">
            <v xml:space="preserve">7618-32-4           </v>
          </cell>
          <cell r="F2201">
            <v>33</v>
          </cell>
        </row>
        <row r="2202">
          <cell r="D2202" t="str">
            <v>0642176185303</v>
          </cell>
          <cell r="E2202" t="str">
            <v xml:space="preserve">7618-32-5           </v>
          </cell>
          <cell r="F2202">
            <v>33</v>
          </cell>
        </row>
        <row r="2203">
          <cell r="D2203" t="str">
            <v>0642176185405</v>
          </cell>
          <cell r="E2203" t="str">
            <v xml:space="preserve">7618-32-6           </v>
          </cell>
          <cell r="F2203">
            <v>33</v>
          </cell>
        </row>
        <row r="2204">
          <cell r="D2204" t="str">
            <v>0642176185507</v>
          </cell>
          <cell r="E2204" t="str">
            <v xml:space="preserve">7618-32-7           </v>
          </cell>
          <cell r="F2204">
            <v>33</v>
          </cell>
        </row>
        <row r="2205">
          <cell r="D2205" t="str">
            <v>0642176185609</v>
          </cell>
          <cell r="E2205" t="str">
            <v xml:space="preserve">7618-32-8           </v>
          </cell>
          <cell r="F2205">
            <v>33</v>
          </cell>
        </row>
        <row r="2206">
          <cell r="D2206" t="str">
            <v>0642176185700</v>
          </cell>
          <cell r="E2206" t="str">
            <v xml:space="preserve">7618-32-9           </v>
          </cell>
          <cell r="F2206">
            <v>33</v>
          </cell>
        </row>
        <row r="2207">
          <cell r="D2207" t="str">
            <v>0642176185802</v>
          </cell>
          <cell r="E2207" t="str">
            <v xml:space="preserve">7618-32-10          </v>
          </cell>
          <cell r="F2207">
            <v>33</v>
          </cell>
        </row>
        <row r="2208">
          <cell r="D2208" t="str">
            <v>0642176185904</v>
          </cell>
          <cell r="E2208" t="str">
            <v xml:space="preserve">7618-32-11          </v>
          </cell>
          <cell r="F2208">
            <v>33</v>
          </cell>
        </row>
        <row r="2209">
          <cell r="D2209" t="str">
            <v>0642176186009</v>
          </cell>
          <cell r="E2209" t="str">
            <v xml:space="preserve">7618-32-12          </v>
          </cell>
          <cell r="F2209">
            <v>33</v>
          </cell>
        </row>
        <row r="2210">
          <cell r="D2210" t="str">
            <v>0642176186100</v>
          </cell>
          <cell r="E2210" t="str">
            <v xml:space="preserve">7618-32-13          </v>
          </cell>
          <cell r="F2210">
            <v>33</v>
          </cell>
        </row>
        <row r="2211">
          <cell r="D2211" t="str">
            <v>0642176186202</v>
          </cell>
          <cell r="E2211" t="str">
            <v xml:space="preserve">7618-32-14          </v>
          </cell>
          <cell r="F2211">
            <v>33</v>
          </cell>
        </row>
        <row r="2212">
          <cell r="D2212" t="str">
            <v>0642176186304</v>
          </cell>
          <cell r="E2212" t="str">
            <v xml:space="preserve">7618-32-15          </v>
          </cell>
          <cell r="F2212">
            <v>33</v>
          </cell>
        </row>
        <row r="2213">
          <cell r="D2213" t="str">
            <v>0642176186406</v>
          </cell>
          <cell r="E2213" t="str">
            <v xml:space="preserve">7618-32-16          </v>
          </cell>
          <cell r="F2213">
            <v>33</v>
          </cell>
        </row>
        <row r="2214">
          <cell r="D2214" t="str">
            <v>0642176186508</v>
          </cell>
          <cell r="E2214" t="str">
            <v xml:space="preserve">7618-32-17          </v>
          </cell>
          <cell r="F2214">
            <v>33</v>
          </cell>
        </row>
        <row r="2215">
          <cell r="D2215" t="str">
            <v>0642176186600</v>
          </cell>
          <cell r="E2215" t="str">
            <v xml:space="preserve">7618-32-18          </v>
          </cell>
          <cell r="F2215">
            <v>33</v>
          </cell>
        </row>
        <row r="2216">
          <cell r="D2216" t="str">
            <v>0642176186701</v>
          </cell>
          <cell r="E2216" t="str">
            <v xml:space="preserve">7618-32-19          </v>
          </cell>
          <cell r="F2216">
            <v>33</v>
          </cell>
        </row>
        <row r="2217">
          <cell r="D2217" t="str">
            <v>0642176186803</v>
          </cell>
          <cell r="E2217" t="str">
            <v xml:space="preserve">7618-32-20          </v>
          </cell>
          <cell r="F2217">
            <v>33</v>
          </cell>
        </row>
        <row r="2218">
          <cell r="D2218" t="str">
            <v>0642176187101</v>
          </cell>
          <cell r="E2218" t="str">
            <v xml:space="preserve">7618-40-3           </v>
          </cell>
          <cell r="F2218">
            <v>41</v>
          </cell>
        </row>
        <row r="2219">
          <cell r="D2219" t="str">
            <v>0642176187203</v>
          </cell>
          <cell r="E2219" t="str">
            <v xml:space="preserve">7618-40-4           </v>
          </cell>
          <cell r="F2219">
            <v>41</v>
          </cell>
        </row>
        <row r="2220">
          <cell r="D2220" t="str">
            <v>0642176187305</v>
          </cell>
          <cell r="E2220" t="str">
            <v xml:space="preserve">7618-40-5           </v>
          </cell>
          <cell r="F2220">
            <v>41</v>
          </cell>
        </row>
        <row r="2221">
          <cell r="D2221" t="str">
            <v>0642176187407</v>
          </cell>
          <cell r="E2221" t="str">
            <v xml:space="preserve">7618-40-6           </v>
          </cell>
          <cell r="F2221">
            <v>41</v>
          </cell>
        </row>
        <row r="2222">
          <cell r="D2222" t="str">
            <v>0642176187509</v>
          </cell>
          <cell r="E2222" t="str">
            <v xml:space="preserve">7618-40-7           </v>
          </cell>
          <cell r="F2222">
            <v>41</v>
          </cell>
        </row>
        <row r="2223">
          <cell r="D2223" t="str">
            <v>0642176187600</v>
          </cell>
          <cell r="E2223" t="str">
            <v xml:space="preserve">7618-40-8           </v>
          </cell>
          <cell r="F2223">
            <v>41</v>
          </cell>
        </row>
        <row r="2224">
          <cell r="D2224" t="str">
            <v>0642176187702</v>
          </cell>
          <cell r="E2224" t="str">
            <v xml:space="preserve">7618-40-9           </v>
          </cell>
          <cell r="F2224">
            <v>41</v>
          </cell>
        </row>
        <row r="2225">
          <cell r="D2225" t="str">
            <v>0642176187804</v>
          </cell>
          <cell r="E2225" t="str">
            <v xml:space="preserve">7618-40-10          </v>
          </cell>
          <cell r="F2225">
            <v>41</v>
          </cell>
        </row>
        <row r="2226">
          <cell r="D2226" t="str">
            <v>0642176187906</v>
          </cell>
          <cell r="E2226" t="str">
            <v xml:space="preserve">7618-40-11          </v>
          </cell>
          <cell r="F2226">
            <v>41</v>
          </cell>
        </row>
        <row r="2227">
          <cell r="D2227" t="str">
            <v>0642176188000</v>
          </cell>
          <cell r="E2227" t="str">
            <v xml:space="preserve">7618-40-12          </v>
          </cell>
          <cell r="F2227">
            <v>41</v>
          </cell>
        </row>
        <row r="2228">
          <cell r="D2228" t="str">
            <v>0642176188102</v>
          </cell>
          <cell r="E2228" t="str">
            <v xml:space="preserve">7618-40-13          </v>
          </cell>
          <cell r="F2228">
            <v>41</v>
          </cell>
        </row>
        <row r="2229">
          <cell r="D2229" t="str">
            <v>0642176188204</v>
          </cell>
          <cell r="E2229" t="str">
            <v xml:space="preserve">7618-40-14          </v>
          </cell>
          <cell r="F2229">
            <v>41</v>
          </cell>
        </row>
        <row r="2230">
          <cell r="D2230" t="str">
            <v>0642176188306</v>
          </cell>
          <cell r="E2230" t="str">
            <v xml:space="preserve">7618-40-15          </v>
          </cell>
          <cell r="F2230">
            <v>41</v>
          </cell>
        </row>
        <row r="2231">
          <cell r="D2231" t="str">
            <v>0642176188408</v>
          </cell>
          <cell r="E2231" t="str">
            <v xml:space="preserve">7618-40-16          </v>
          </cell>
          <cell r="F2231">
            <v>41</v>
          </cell>
        </row>
        <row r="2232">
          <cell r="D2232" t="str">
            <v>0642176188500</v>
          </cell>
          <cell r="E2232" t="str">
            <v xml:space="preserve">7618-40-17          </v>
          </cell>
          <cell r="F2232">
            <v>41</v>
          </cell>
        </row>
        <row r="2233">
          <cell r="D2233" t="str">
            <v>0642176188601</v>
          </cell>
          <cell r="E2233" t="str">
            <v xml:space="preserve">7618-40-18          </v>
          </cell>
          <cell r="F2233">
            <v>41</v>
          </cell>
        </row>
        <row r="2234">
          <cell r="D2234" t="str">
            <v>0642176188703</v>
          </cell>
          <cell r="E2234" t="str">
            <v xml:space="preserve">7618-40-19          </v>
          </cell>
          <cell r="F2234">
            <v>41</v>
          </cell>
        </row>
        <row r="2235">
          <cell r="D2235" t="str">
            <v>0642176188805</v>
          </cell>
          <cell r="E2235" t="str">
            <v xml:space="preserve">7618-40-20          </v>
          </cell>
          <cell r="F2235">
            <v>41</v>
          </cell>
        </row>
        <row r="2236">
          <cell r="D2236" t="str">
            <v>0642176188907</v>
          </cell>
          <cell r="E2236" t="str">
            <v xml:space="preserve">7618-40-21          </v>
          </cell>
          <cell r="F2236">
            <v>41</v>
          </cell>
        </row>
        <row r="2237">
          <cell r="D2237" t="str">
            <v>0642176189001</v>
          </cell>
          <cell r="E2237" t="str">
            <v xml:space="preserve">7618-40-22          </v>
          </cell>
          <cell r="F2237">
            <v>41</v>
          </cell>
        </row>
        <row r="2238">
          <cell r="D2238" t="str">
            <v>0642176189103</v>
          </cell>
          <cell r="E2238" t="str">
            <v xml:space="preserve">7618-40-23          </v>
          </cell>
          <cell r="F2238">
            <v>41</v>
          </cell>
        </row>
        <row r="2239">
          <cell r="D2239" t="str">
            <v>0642176189205</v>
          </cell>
          <cell r="E2239" t="str">
            <v xml:space="preserve">7618-40-24          </v>
          </cell>
          <cell r="F2239">
            <v>41</v>
          </cell>
        </row>
        <row r="2240">
          <cell r="D2240" t="str">
            <v>0642176189307</v>
          </cell>
          <cell r="E2240" t="str">
            <v xml:space="preserve">7618-40-25          </v>
          </cell>
          <cell r="F2240">
            <v>41</v>
          </cell>
        </row>
        <row r="2241">
          <cell r="D2241" t="str">
            <v>0642176189409</v>
          </cell>
          <cell r="E2241" t="str">
            <v xml:space="preserve">7618-40-26          </v>
          </cell>
          <cell r="F2241">
            <v>43</v>
          </cell>
        </row>
        <row r="2242">
          <cell r="D2242" t="str">
            <v>0642176210105</v>
          </cell>
          <cell r="E2242" t="str">
            <v xml:space="preserve">7620-30-6-40        </v>
          </cell>
          <cell r="F2242">
            <v>124</v>
          </cell>
        </row>
        <row r="2243">
          <cell r="D2243" t="str">
            <v>0642176210207</v>
          </cell>
          <cell r="E2243" t="str">
            <v xml:space="preserve">7620-30-8-40        </v>
          </cell>
          <cell r="F2243">
            <v>124</v>
          </cell>
        </row>
        <row r="2244">
          <cell r="D2244" t="str">
            <v>0642176210309</v>
          </cell>
          <cell r="E2244" t="str">
            <v xml:space="preserve">7620-30-10-40       </v>
          </cell>
          <cell r="F2244">
            <v>124</v>
          </cell>
        </row>
        <row r="2245">
          <cell r="D2245" t="str">
            <v>0642176210400</v>
          </cell>
          <cell r="E2245" t="str">
            <v xml:space="preserve">7620-30-12-40       </v>
          </cell>
          <cell r="F2245">
            <v>124</v>
          </cell>
        </row>
        <row r="2246">
          <cell r="D2246" t="str">
            <v>0642176210502</v>
          </cell>
          <cell r="E2246" t="str">
            <v xml:space="preserve">7620-30-16-50       </v>
          </cell>
          <cell r="F2246">
            <v>124</v>
          </cell>
        </row>
        <row r="2247">
          <cell r="D2247" t="str">
            <v>0642176210604</v>
          </cell>
          <cell r="E2247" t="str">
            <v xml:space="preserve">7620-30-20-63       </v>
          </cell>
          <cell r="F2247">
            <v>124</v>
          </cell>
        </row>
        <row r="2248">
          <cell r="D2248" t="str">
            <v>0642176210706</v>
          </cell>
          <cell r="E2248" t="str">
            <v xml:space="preserve">7620-30-25-68       </v>
          </cell>
          <cell r="F2248">
            <v>138</v>
          </cell>
        </row>
        <row r="2249">
          <cell r="D2249" t="str">
            <v>0642176217203</v>
          </cell>
          <cell r="E2249" t="str">
            <v xml:space="preserve">7620-40-6-25        </v>
          </cell>
          <cell r="F2249">
            <v>137</v>
          </cell>
        </row>
        <row r="2250">
          <cell r="D2250" t="str">
            <v>0642176211106</v>
          </cell>
          <cell r="E2250" t="str">
            <v xml:space="preserve">7620-40-6-50        </v>
          </cell>
          <cell r="F2250">
            <v>145</v>
          </cell>
        </row>
        <row r="2251">
          <cell r="D2251" t="str">
            <v>0642176217305</v>
          </cell>
          <cell r="E2251" t="str">
            <v xml:space="preserve">7620-40-8-25        </v>
          </cell>
          <cell r="F2251">
            <v>137</v>
          </cell>
        </row>
        <row r="2252">
          <cell r="D2252" t="str">
            <v>0642176211208</v>
          </cell>
          <cell r="E2252" t="str">
            <v xml:space="preserve">7620-40-8-50        </v>
          </cell>
          <cell r="F2252">
            <v>145</v>
          </cell>
        </row>
        <row r="2253">
          <cell r="D2253" t="str">
            <v>0642176217101</v>
          </cell>
          <cell r="E2253" t="str">
            <v xml:space="preserve">7620-40-10-27       </v>
          </cell>
          <cell r="F2253">
            <v>137</v>
          </cell>
        </row>
        <row r="2254">
          <cell r="D2254" t="str">
            <v>0642176211300</v>
          </cell>
          <cell r="E2254" t="str">
            <v xml:space="preserve">7620-40-10-50       </v>
          </cell>
          <cell r="F2254">
            <v>145</v>
          </cell>
        </row>
        <row r="2255">
          <cell r="D2255" t="str">
            <v>0642176217407</v>
          </cell>
          <cell r="E2255" t="str">
            <v xml:space="preserve">7620-40-12-29       </v>
          </cell>
          <cell r="F2255">
            <v>130</v>
          </cell>
        </row>
        <row r="2256">
          <cell r="D2256" t="str">
            <v>0642176211401</v>
          </cell>
          <cell r="E2256" t="str">
            <v xml:space="preserve">7620-40-12-50       </v>
          </cell>
          <cell r="F2256">
            <v>145</v>
          </cell>
        </row>
        <row r="2257">
          <cell r="D2257" t="str">
            <v>0642176217410</v>
          </cell>
          <cell r="E2257" t="str">
            <v xml:space="preserve">7620-40-14-30       </v>
          </cell>
          <cell r="F2257">
            <v>137</v>
          </cell>
        </row>
        <row r="2258">
          <cell r="D2258" t="str">
            <v>0642176217422</v>
          </cell>
          <cell r="E2258" t="str">
            <v xml:space="preserve">7620-40-14-50       </v>
          </cell>
          <cell r="F2258">
            <v>151</v>
          </cell>
        </row>
        <row r="2259">
          <cell r="D2259" t="str">
            <v>0642176217509</v>
          </cell>
          <cell r="E2259" t="str">
            <v xml:space="preserve">7620-40-16-31       </v>
          </cell>
          <cell r="F2259">
            <v>145</v>
          </cell>
        </row>
        <row r="2260">
          <cell r="D2260" t="str">
            <v>0642176211503</v>
          </cell>
          <cell r="E2260" t="str">
            <v xml:space="preserve">7620-40-16-63       </v>
          </cell>
          <cell r="F2260">
            <v>151</v>
          </cell>
        </row>
        <row r="2261">
          <cell r="D2261" t="str">
            <v>0642176207055</v>
          </cell>
          <cell r="E2261" t="str">
            <v xml:space="preserve">7620-40-18-63       </v>
          </cell>
          <cell r="F2261">
            <v>201</v>
          </cell>
        </row>
        <row r="2262">
          <cell r="D2262" t="str">
            <v>0642176207103</v>
          </cell>
          <cell r="E2262" t="str">
            <v xml:space="preserve">7620-40-20-35       </v>
          </cell>
          <cell r="F2262">
            <v>145</v>
          </cell>
        </row>
        <row r="2263">
          <cell r="D2263" t="str">
            <v>0642176211605</v>
          </cell>
          <cell r="E2263" t="str">
            <v xml:space="preserve">7620-40-20-63       </v>
          </cell>
          <cell r="F2263">
            <v>156</v>
          </cell>
        </row>
        <row r="2264">
          <cell r="D2264" t="str">
            <v>0642176207307</v>
          </cell>
          <cell r="E2264" t="str">
            <v xml:space="preserve">7620-40-25-60       </v>
          </cell>
          <cell r="F2264">
            <v>170</v>
          </cell>
        </row>
        <row r="2265">
          <cell r="D2265" t="str">
            <v>0642176211707</v>
          </cell>
          <cell r="E2265" t="str">
            <v xml:space="preserve">7620-40-25-80       </v>
          </cell>
          <cell r="F2265">
            <v>176</v>
          </cell>
        </row>
        <row r="2266">
          <cell r="D2266" t="str">
            <v>0642176207500</v>
          </cell>
          <cell r="E2266" t="str">
            <v xml:space="preserve">7620-40-32-70       </v>
          </cell>
          <cell r="F2266">
            <v>182</v>
          </cell>
        </row>
        <row r="2267">
          <cell r="D2267" t="str">
            <v>0642176211809</v>
          </cell>
          <cell r="E2267" t="str">
            <v xml:space="preserve">7620-40-32-80       </v>
          </cell>
          <cell r="F2267">
            <v>182</v>
          </cell>
        </row>
        <row r="2268">
          <cell r="D2268" t="str">
            <v>0642176207602</v>
          </cell>
          <cell r="E2268" t="str">
            <v xml:space="preserve">7620-40-32-100      </v>
          </cell>
          <cell r="F2268">
            <v>189</v>
          </cell>
        </row>
        <row r="2269">
          <cell r="D2269" t="str">
            <v>0642176213108</v>
          </cell>
          <cell r="E2269" t="str">
            <v xml:space="preserve">7620-50-6-63        </v>
          </cell>
          <cell r="F2269">
            <v>230</v>
          </cell>
        </row>
        <row r="2270">
          <cell r="D2270" t="str">
            <v>0642176208807</v>
          </cell>
          <cell r="E2270" t="str">
            <v xml:space="preserve">7620-50-6-130       </v>
          </cell>
          <cell r="F2270">
            <v>334</v>
          </cell>
        </row>
        <row r="2271">
          <cell r="D2271" t="str">
            <v>0642176213200</v>
          </cell>
          <cell r="E2271" t="str">
            <v xml:space="preserve">7620-50-8-63        </v>
          </cell>
          <cell r="F2271">
            <v>230</v>
          </cell>
        </row>
        <row r="2272">
          <cell r="D2272" t="str">
            <v>0642176208790</v>
          </cell>
          <cell r="E2272" t="str">
            <v xml:space="preserve">7620-50-8-130       </v>
          </cell>
          <cell r="F2272">
            <v>320</v>
          </cell>
        </row>
        <row r="2273">
          <cell r="D2273" t="str">
            <v>0642176213301</v>
          </cell>
          <cell r="E2273" t="str">
            <v xml:space="preserve">7620-50-10-63       </v>
          </cell>
          <cell r="F2273">
            <v>230</v>
          </cell>
        </row>
        <row r="2274">
          <cell r="D2274" t="str">
            <v>0642176208810</v>
          </cell>
          <cell r="E2274" t="str">
            <v xml:space="preserve">7620-50-10-130      </v>
          </cell>
          <cell r="F2274">
            <v>320</v>
          </cell>
        </row>
        <row r="2275">
          <cell r="D2275" t="str">
            <v>0642176213403</v>
          </cell>
          <cell r="E2275" t="str">
            <v xml:space="preserve">7620-50-12-63       </v>
          </cell>
          <cell r="F2275">
            <v>230</v>
          </cell>
        </row>
        <row r="2276">
          <cell r="D2276" t="str">
            <v>0642176208822</v>
          </cell>
          <cell r="E2276" t="str">
            <v xml:space="preserve">7620-50-12-130      </v>
          </cell>
          <cell r="F2276">
            <v>320</v>
          </cell>
        </row>
        <row r="2277">
          <cell r="D2277" t="str">
            <v>0642176208002</v>
          </cell>
          <cell r="E2277" t="str">
            <v xml:space="preserve">7620-50-14-63       </v>
          </cell>
          <cell r="F2277">
            <v>230</v>
          </cell>
        </row>
        <row r="2278">
          <cell r="D2278" t="str">
            <v>0642176213505</v>
          </cell>
          <cell r="E2278" t="str">
            <v xml:space="preserve">7620-50-16-63       </v>
          </cell>
          <cell r="F2278">
            <v>230</v>
          </cell>
        </row>
        <row r="2279">
          <cell r="D2279" t="str">
            <v>0642176208835</v>
          </cell>
          <cell r="E2279" t="str">
            <v xml:space="preserve">7620-50-16-130      </v>
          </cell>
          <cell r="F2279">
            <v>323</v>
          </cell>
        </row>
        <row r="2280">
          <cell r="D2280" t="str">
            <v>0642176208848</v>
          </cell>
          <cell r="E2280" t="str">
            <v xml:space="preserve">7620-50-16-160      </v>
          </cell>
          <cell r="F2280">
            <v>448</v>
          </cell>
        </row>
        <row r="2281">
          <cell r="D2281" t="str">
            <v>0642176208850</v>
          </cell>
          <cell r="E2281" t="str">
            <v xml:space="preserve">7620-50-16-200      </v>
          </cell>
          <cell r="F2281">
            <v>503</v>
          </cell>
        </row>
        <row r="2282">
          <cell r="D2282" t="str">
            <v>0642176208015</v>
          </cell>
          <cell r="E2282" t="str">
            <v xml:space="preserve">7620-50-18-63       </v>
          </cell>
          <cell r="F2282">
            <v>230</v>
          </cell>
        </row>
        <row r="2283">
          <cell r="D2283" t="str">
            <v>0642176208104</v>
          </cell>
          <cell r="E2283" t="str">
            <v xml:space="preserve">7620-50-20-36       </v>
          </cell>
          <cell r="F2283">
            <v>235</v>
          </cell>
        </row>
        <row r="2284">
          <cell r="D2284" t="str">
            <v>0642176213607</v>
          </cell>
          <cell r="E2284" t="str">
            <v xml:space="preserve">7620-50-20-63       </v>
          </cell>
          <cell r="F2284">
            <v>230</v>
          </cell>
        </row>
        <row r="2285">
          <cell r="D2285" t="str">
            <v>0642176208863</v>
          </cell>
          <cell r="E2285" t="str">
            <v xml:space="preserve">7620-50-20-130      </v>
          </cell>
          <cell r="F2285">
            <v>352</v>
          </cell>
        </row>
        <row r="2286">
          <cell r="D2286" t="str">
            <v>0642176208308</v>
          </cell>
          <cell r="E2286" t="str">
            <v xml:space="preserve">7620-50-25-60       </v>
          </cell>
          <cell r="F2286">
            <v>271</v>
          </cell>
        </row>
        <row r="2287">
          <cell r="D2287" t="str">
            <v>0642176213709</v>
          </cell>
          <cell r="E2287" t="str">
            <v xml:space="preserve">7620-50-25-80       </v>
          </cell>
          <cell r="F2287">
            <v>271</v>
          </cell>
        </row>
        <row r="2288">
          <cell r="D2288" t="str">
            <v>0642176208351</v>
          </cell>
          <cell r="E2288" t="str">
            <v xml:space="preserve">7620-50-25-130      </v>
          </cell>
          <cell r="F2288">
            <v>346</v>
          </cell>
        </row>
        <row r="2289">
          <cell r="D2289" t="str">
            <v>0642176208876</v>
          </cell>
          <cell r="E2289" t="str">
            <v xml:space="preserve">7620-50-25-160      </v>
          </cell>
          <cell r="F2289">
            <v>458</v>
          </cell>
        </row>
        <row r="2290">
          <cell r="D2290" t="str">
            <v>0642176208501</v>
          </cell>
          <cell r="E2290" t="str">
            <v xml:space="preserve">7620-50-32-70       </v>
          </cell>
          <cell r="F2290">
            <v>283</v>
          </cell>
        </row>
        <row r="2291">
          <cell r="D2291" t="str">
            <v>0642176213800</v>
          </cell>
          <cell r="E2291" t="str">
            <v xml:space="preserve">7620-50-32-81       </v>
          </cell>
          <cell r="F2291">
            <v>283</v>
          </cell>
        </row>
        <row r="2292">
          <cell r="D2292" t="str">
            <v>0642176208603</v>
          </cell>
          <cell r="E2292" t="str">
            <v xml:space="preserve">7620-50-32-100      </v>
          </cell>
          <cell r="F2292">
            <v>319</v>
          </cell>
        </row>
        <row r="2293">
          <cell r="D2293" t="str">
            <v>0642176208629</v>
          </cell>
          <cell r="E2293" t="str">
            <v xml:space="preserve">7620-50-32-130      </v>
          </cell>
          <cell r="F2293">
            <v>387</v>
          </cell>
        </row>
        <row r="2294">
          <cell r="D2294" t="str">
            <v>0642176208889</v>
          </cell>
          <cell r="E2294" t="str">
            <v xml:space="preserve">7620-50-32-160      </v>
          </cell>
          <cell r="F2294">
            <v>485</v>
          </cell>
        </row>
        <row r="2295">
          <cell r="D2295" t="str">
            <v>0642176213902</v>
          </cell>
          <cell r="E2295" t="str">
            <v xml:space="preserve">7620-50-40-91       </v>
          </cell>
          <cell r="F2295">
            <v>301</v>
          </cell>
        </row>
        <row r="2296">
          <cell r="D2296" t="str">
            <v>0642176208705</v>
          </cell>
          <cell r="E2296" t="str">
            <v xml:space="preserve">7620-50-40-100      </v>
          </cell>
          <cell r="F2296">
            <v>319</v>
          </cell>
        </row>
        <row r="2297">
          <cell r="D2297" t="str">
            <v>0642176214109</v>
          </cell>
          <cell r="E2297" t="str">
            <v xml:space="preserve">7620-50-50-110      </v>
          </cell>
          <cell r="F2297">
            <v>347</v>
          </cell>
        </row>
        <row r="2298">
          <cell r="D2298" t="str">
            <v>0642176214200</v>
          </cell>
          <cell r="E2298" t="str">
            <v xml:space="preserve">7620-50-63-115      </v>
          </cell>
          <cell r="F2298">
            <v>485</v>
          </cell>
        </row>
        <row r="2299">
          <cell r="D2299" t="str">
            <v>0642176218204</v>
          </cell>
          <cell r="E2299" t="str">
            <v xml:space="preserve">7620-30-6-50 QC     </v>
          </cell>
          <cell r="F2299">
            <v>157</v>
          </cell>
        </row>
        <row r="2300">
          <cell r="D2300" t="str">
            <v>0642176218217</v>
          </cell>
          <cell r="E2300" t="str">
            <v xml:space="preserve">7620-30-8-50 QC     </v>
          </cell>
          <cell r="F2300">
            <v>163</v>
          </cell>
        </row>
        <row r="2301">
          <cell r="D2301" t="str">
            <v>0642176218220</v>
          </cell>
          <cell r="E2301" t="str">
            <v xml:space="preserve">7620-30-10-50 QC    </v>
          </cell>
          <cell r="F2301">
            <v>163</v>
          </cell>
        </row>
        <row r="2302">
          <cell r="D2302" t="str">
            <v>0642176218232</v>
          </cell>
          <cell r="E2302" t="str">
            <v xml:space="preserve">7620-30-12-50 QC    </v>
          </cell>
          <cell r="F2302">
            <v>163</v>
          </cell>
        </row>
        <row r="2303">
          <cell r="D2303" t="str">
            <v>0642176218245</v>
          </cell>
          <cell r="E2303" t="str">
            <v xml:space="preserve">7620-30-16-63 QC    </v>
          </cell>
          <cell r="F2303">
            <v>163</v>
          </cell>
        </row>
        <row r="2304">
          <cell r="D2304" t="str">
            <v>0642176218258</v>
          </cell>
          <cell r="E2304" t="str">
            <v xml:space="preserve">7620-30-20-63 QC    </v>
          </cell>
          <cell r="F2304">
            <v>163</v>
          </cell>
        </row>
        <row r="2305">
          <cell r="D2305" t="str">
            <v>0642176218319</v>
          </cell>
          <cell r="E2305" t="str">
            <v xml:space="preserve">7620-40-6-50 QC     </v>
          </cell>
          <cell r="F2305">
            <v>163</v>
          </cell>
        </row>
        <row r="2306">
          <cell r="D2306" t="str">
            <v>0642176218334</v>
          </cell>
          <cell r="E2306" t="str">
            <v xml:space="preserve">7620-40-8-50 QC     </v>
          </cell>
          <cell r="F2306">
            <v>163</v>
          </cell>
        </row>
        <row r="2307">
          <cell r="D2307" t="str">
            <v>0642176218350</v>
          </cell>
          <cell r="E2307" t="str">
            <v xml:space="preserve">7620-40-10-50 QC    </v>
          </cell>
          <cell r="F2307">
            <v>163</v>
          </cell>
        </row>
        <row r="2308">
          <cell r="D2308" t="str">
            <v>0642176218375</v>
          </cell>
          <cell r="E2308" t="str">
            <v xml:space="preserve">7620-40-12-50 QC    </v>
          </cell>
          <cell r="F2308">
            <v>163</v>
          </cell>
        </row>
        <row r="2309">
          <cell r="D2309" t="str">
            <v>0642176218390</v>
          </cell>
          <cell r="E2309" t="str">
            <v xml:space="preserve">7620-40-14-63 QC    </v>
          </cell>
          <cell r="F2309">
            <v>163</v>
          </cell>
        </row>
        <row r="2310">
          <cell r="D2310" t="str">
            <v>0642176218410</v>
          </cell>
          <cell r="E2310" t="str">
            <v xml:space="preserve">7620-40-16-63 QC    </v>
          </cell>
          <cell r="F2310">
            <v>163</v>
          </cell>
        </row>
        <row r="2311">
          <cell r="D2311" t="str">
            <v>0642176218436</v>
          </cell>
          <cell r="E2311" t="str">
            <v xml:space="preserve">7620-40-20-63 QC    </v>
          </cell>
          <cell r="F2311">
            <v>163</v>
          </cell>
        </row>
        <row r="2312">
          <cell r="D2312" t="str">
            <v>0642176218500</v>
          </cell>
          <cell r="E2312" t="str">
            <v xml:space="preserve">7620-40-25-85 QC    </v>
          </cell>
          <cell r="F2312">
            <v>201</v>
          </cell>
        </row>
        <row r="2313">
          <cell r="D2313" t="str">
            <v>0642176218566</v>
          </cell>
          <cell r="E2313" t="str">
            <v xml:space="preserve">7620-40-32-90 QC    </v>
          </cell>
          <cell r="F2313">
            <v>230</v>
          </cell>
        </row>
        <row r="2314">
          <cell r="D2314" t="str">
            <v>0642176220103</v>
          </cell>
          <cell r="E2314" t="str">
            <v xml:space="preserve">7622-20-6-30        </v>
          </cell>
          <cell r="F2314">
            <v>118</v>
          </cell>
        </row>
        <row r="2315">
          <cell r="D2315" t="str">
            <v>0642176220205</v>
          </cell>
          <cell r="E2315" t="str">
            <v xml:space="preserve">7622-20-8-30        </v>
          </cell>
          <cell r="F2315">
            <v>110</v>
          </cell>
        </row>
        <row r="2316">
          <cell r="D2316" t="str">
            <v>0642176220307</v>
          </cell>
          <cell r="E2316" t="str">
            <v xml:space="preserve">7622-20-10-30       </v>
          </cell>
          <cell r="F2316">
            <v>110</v>
          </cell>
        </row>
        <row r="2317">
          <cell r="D2317" t="str">
            <v>0642176220409</v>
          </cell>
          <cell r="E2317" t="str">
            <v xml:space="preserve">7622-20-12-35       </v>
          </cell>
          <cell r="F2317">
            <v>110</v>
          </cell>
        </row>
        <row r="2318">
          <cell r="D2318" t="str">
            <v>0642176221104</v>
          </cell>
          <cell r="E2318" t="str">
            <v xml:space="preserve">7622-32-6-25        </v>
          </cell>
          <cell r="F2318">
            <v>138</v>
          </cell>
        </row>
        <row r="2319">
          <cell r="D2319" t="str">
            <v>0642176221206</v>
          </cell>
          <cell r="E2319" t="str">
            <v xml:space="preserve">7622-32-8-25        </v>
          </cell>
          <cell r="F2319">
            <v>128</v>
          </cell>
        </row>
        <row r="2320">
          <cell r="D2320" t="str">
            <v>0642176221308</v>
          </cell>
          <cell r="E2320" t="str">
            <v xml:space="preserve">7622-32-10-30       </v>
          </cell>
          <cell r="F2320">
            <v>128</v>
          </cell>
        </row>
        <row r="2321">
          <cell r="D2321" t="str">
            <v>0642176221400</v>
          </cell>
          <cell r="E2321" t="str">
            <v xml:space="preserve">7622-32-12-35       </v>
          </cell>
          <cell r="F2321">
            <v>128</v>
          </cell>
        </row>
        <row r="2322">
          <cell r="D2322" t="str">
            <v>0642176221501</v>
          </cell>
          <cell r="E2322" t="str">
            <v xml:space="preserve">7622-32-14-40       </v>
          </cell>
          <cell r="F2322">
            <v>128</v>
          </cell>
        </row>
        <row r="2323">
          <cell r="D2323" t="str">
            <v>0642176221603</v>
          </cell>
          <cell r="E2323" t="str">
            <v xml:space="preserve">7622-32-16-40       </v>
          </cell>
          <cell r="F2323">
            <v>128</v>
          </cell>
        </row>
        <row r="2324">
          <cell r="D2324" t="str">
            <v>0642176221705</v>
          </cell>
          <cell r="E2324" t="str">
            <v xml:space="preserve">7622-32-18-40       </v>
          </cell>
          <cell r="F2324">
            <v>128</v>
          </cell>
        </row>
        <row r="2325">
          <cell r="D2325" t="str">
            <v>0642176221807</v>
          </cell>
          <cell r="E2325" t="str">
            <v xml:space="preserve">7622-32-20-40       </v>
          </cell>
          <cell r="F2325">
            <v>128</v>
          </cell>
        </row>
        <row r="2326">
          <cell r="D2326" t="str">
            <v>0642176222105</v>
          </cell>
          <cell r="E2326" t="str">
            <v xml:space="preserve">7622-40-8-175       </v>
          </cell>
          <cell r="F2326">
            <v>196</v>
          </cell>
        </row>
        <row r="2327">
          <cell r="D2327" t="str">
            <v>0642176222207</v>
          </cell>
          <cell r="E2327" t="str">
            <v xml:space="preserve">7622-40-10-175      </v>
          </cell>
          <cell r="F2327">
            <v>196</v>
          </cell>
        </row>
        <row r="2328">
          <cell r="D2328" t="str">
            <v>0642176222309</v>
          </cell>
          <cell r="E2328" t="str">
            <v xml:space="preserve">7622-40-12-175      </v>
          </cell>
          <cell r="F2328">
            <v>196</v>
          </cell>
        </row>
        <row r="2329">
          <cell r="D2329" t="str">
            <v>0642176222400</v>
          </cell>
          <cell r="E2329" t="str">
            <v xml:space="preserve">7622-40-16-175      </v>
          </cell>
          <cell r="F2329">
            <v>219</v>
          </cell>
        </row>
        <row r="2330">
          <cell r="D2330" t="str">
            <v>0642176222502</v>
          </cell>
          <cell r="E2330" t="str">
            <v xml:space="preserve">7622-40-20-175      </v>
          </cell>
          <cell r="F2330">
            <v>219</v>
          </cell>
        </row>
        <row r="2331">
          <cell r="D2331" t="str">
            <v>0642176222604</v>
          </cell>
          <cell r="E2331" t="str">
            <v xml:space="preserve">7622-40-25-175      </v>
          </cell>
          <cell r="F2331">
            <v>242</v>
          </cell>
        </row>
        <row r="2332">
          <cell r="D2332" t="str">
            <v>0642176222706</v>
          </cell>
          <cell r="E2332" t="str">
            <v xml:space="preserve">7622-40-32-180      </v>
          </cell>
          <cell r="F2332">
            <v>262</v>
          </cell>
        </row>
        <row r="2333">
          <cell r="D2333" t="str">
            <v>0642176242203</v>
          </cell>
          <cell r="E2333" t="str">
            <v xml:space="preserve">7624-30-6-50        </v>
          </cell>
          <cell r="F2333">
            <v>120</v>
          </cell>
        </row>
        <row r="2334">
          <cell r="D2334" t="str">
            <v>0642176242305</v>
          </cell>
          <cell r="E2334" t="str">
            <v xml:space="preserve">7624-30-8-50        </v>
          </cell>
          <cell r="F2334">
            <v>120</v>
          </cell>
        </row>
        <row r="2335">
          <cell r="D2335" t="str">
            <v>0642176242407</v>
          </cell>
          <cell r="E2335" t="str">
            <v xml:space="preserve">7624-30-10-50       </v>
          </cell>
          <cell r="F2335">
            <v>120</v>
          </cell>
        </row>
        <row r="2336">
          <cell r="D2336" t="str">
            <v>0642176242509</v>
          </cell>
          <cell r="E2336" t="str">
            <v xml:space="preserve">7624-30-12-50       </v>
          </cell>
          <cell r="F2336">
            <v>120</v>
          </cell>
        </row>
        <row r="2337">
          <cell r="D2337" t="str">
            <v>0642176242600</v>
          </cell>
          <cell r="E2337" t="str">
            <v xml:space="preserve">7624-30-16-63       </v>
          </cell>
          <cell r="F2337">
            <v>131</v>
          </cell>
        </row>
        <row r="2338">
          <cell r="D2338" t="str">
            <v>0642176242702</v>
          </cell>
          <cell r="E2338" t="str">
            <v xml:space="preserve">7624-30-20-63       </v>
          </cell>
          <cell r="F2338">
            <v>131</v>
          </cell>
        </row>
        <row r="2339">
          <cell r="D2339" t="str">
            <v>0642176243204</v>
          </cell>
          <cell r="E2339" t="str">
            <v xml:space="preserve">7624-40-6-35        </v>
          </cell>
          <cell r="F2339">
            <v>130</v>
          </cell>
        </row>
        <row r="2340">
          <cell r="D2340" t="str">
            <v>0642176240100</v>
          </cell>
          <cell r="E2340" t="str">
            <v xml:space="preserve">7624-40-6-50        </v>
          </cell>
          <cell r="F2340">
            <v>130</v>
          </cell>
        </row>
        <row r="2341">
          <cell r="D2341" t="str">
            <v>0642176243306</v>
          </cell>
          <cell r="E2341" t="str">
            <v xml:space="preserve">7624-40-8-35        </v>
          </cell>
          <cell r="F2341">
            <v>130</v>
          </cell>
        </row>
        <row r="2342">
          <cell r="D2342" t="str">
            <v>0642176240201</v>
          </cell>
          <cell r="E2342" t="str">
            <v xml:space="preserve">7624-40-8-50        </v>
          </cell>
          <cell r="F2342">
            <v>130</v>
          </cell>
        </row>
        <row r="2343">
          <cell r="D2343" t="str">
            <v>0642176243408</v>
          </cell>
          <cell r="E2343" t="str">
            <v xml:space="preserve">7624-40-10-37       </v>
          </cell>
          <cell r="F2343">
            <v>124</v>
          </cell>
        </row>
        <row r="2344">
          <cell r="D2344" t="str">
            <v>0642176240303</v>
          </cell>
          <cell r="E2344" t="str">
            <v xml:space="preserve">7624-40-10-63       </v>
          </cell>
          <cell r="F2344">
            <v>130</v>
          </cell>
        </row>
        <row r="2345">
          <cell r="D2345" t="str">
            <v>0642176243500</v>
          </cell>
          <cell r="E2345" t="str">
            <v xml:space="preserve">7624-40-12-37       </v>
          </cell>
          <cell r="F2345">
            <v>124</v>
          </cell>
        </row>
        <row r="2346">
          <cell r="D2346" t="str">
            <v>0642176240405</v>
          </cell>
          <cell r="E2346" t="str">
            <v xml:space="preserve">7624-40-12-63       </v>
          </cell>
          <cell r="F2346">
            <v>130</v>
          </cell>
        </row>
        <row r="2347">
          <cell r="D2347" t="str">
            <v>0642176243512</v>
          </cell>
          <cell r="E2347" t="str">
            <v xml:space="preserve">7624-40-14-37       </v>
          </cell>
          <cell r="F2347">
            <v>124</v>
          </cell>
        </row>
        <row r="2348">
          <cell r="D2348" t="str">
            <v>0642176243525</v>
          </cell>
          <cell r="E2348" t="str">
            <v xml:space="preserve">7624-40-14-63       </v>
          </cell>
          <cell r="F2348">
            <v>130</v>
          </cell>
        </row>
        <row r="2349">
          <cell r="D2349" t="str">
            <v>0642176243601</v>
          </cell>
          <cell r="E2349" t="str">
            <v xml:space="preserve">7624-40-16-37       </v>
          </cell>
          <cell r="F2349">
            <v>124</v>
          </cell>
        </row>
        <row r="2350">
          <cell r="D2350" t="str">
            <v>0642176240507</v>
          </cell>
          <cell r="E2350" t="str">
            <v xml:space="preserve">7624-40-16-63       </v>
          </cell>
          <cell r="F2350">
            <v>130</v>
          </cell>
        </row>
        <row r="2351">
          <cell r="D2351" t="str">
            <v>0642176243655</v>
          </cell>
          <cell r="E2351" t="str">
            <v xml:space="preserve">7624-40-18-63       </v>
          </cell>
          <cell r="F2351">
            <v>134</v>
          </cell>
        </row>
        <row r="2352">
          <cell r="D2352" t="str">
            <v>0642176243703</v>
          </cell>
          <cell r="E2352" t="str">
            <v xml:space="preserve">7624-40-20-37       </v>
          </cell>
          <cell r="F2352">
            <v>124</v>
          </cell>
        </row>
        <row r="2353">
          <cell r="D2353" t="str">
            <v>0642176240609</v>
          </cell>
          <cell r="E2353" t="str">
            <v xml:space="preserve">7624-40-20-63       </v>
          </cell>
          <cell r="F2353">
            <v>134</v>
          </cell>
        </row>
        <row r="2354">
          <cell r="D2354" t="str">
            <v>0642176243805</v>
          </cell>
          <cell r="E2354" t="str">
            <v xml:space="preserve">7624-40-25-60       </v>
          </cell>
          <cell r="F2354">
            <v>140</v>
          </cell>
        </row>
        <row r="2355">
          <cell r="D2355" t="str">
            <v>0642176240700</v>
          </cell>
          <cell r="E2355" t="str">
            <v xml:space="preserve">7624-40-25-90       </v>
          </cell>
          <cell r="F2355">
            <v>150</v>
          </cell>
        </row>
        <row r="2356">
          <cell r="D2356" t="str">
            <v>0642176243907</v>
          </cell>
          <cell r="E2356" t="str">
            <v xml:space="preserve">7624-40-32-65       </v>
          </cell>
          <cell r="F2356">
            <v>150</v>
          </cell>
        </row>
        <row r="2357">
          <cell r="D2357" t="str">
            <v>0642176240802</v>
          </cell>
          <cell r="E2357" t="str">
            <v xml:space="preserve">7624-40-32-100      </v>
          </cell>
          <cell r="F2357">
            <v>162</v>
          </cell>
        </row>
        <row r="2358">
          <cell r="D2358" t="str">
            <v>0642176241100</v>
          </cell>
          <cell r="E2358" t="str">
            <v xml:space="preserve">7624-50-6-63        </v>
          </cell>
          <cell r="F2358">
            <v>209</v>
          </cell>
        </row>
        <row r="2359">
          <cell r="D2359" t="str">
            <v>0642176241202</v>
          </cell>
          <cell r="E2359" t="str">
            <v xml:space="preserve">7624-50-8-63        </v>
          </cell>
          <cell r="F2359">
            <v>209</v>
          </cell>
        </row>
        <row r="2360">
          <cell r="D2360" t="str">
            <v>0642176241304</v>
          </cell>
          <cell r="E2360" t="str">
            <v xml:space="preserve">7624-50-10-63       </v>
          </cell>
          <cell r="F2360">
            <v>209</v>
          </cell>
        </row>
        <row r="2361">
          <cell r="D2361" t="str">
            <v>0642176241406</v>
          </cell>
          <cell r="E2361" t="str">
            <v xml:space="preserve">7624-50-12-80       </v>
          </cell>
          <cell r="F2361">
            <v>209</v>
          </cell>
        </row>
        <row r="2362">
          <cell r="D2362" t="str">
            <v>0642176244307</v>
          </cell>
          <cell r="E2362" t="str">
            <v xml:space="preserve">7624-50-14-80       </v>
          </cell>
          <cell r="F2362">
            <v>209</v>
          </cell>
        </row>
        <row r="2363">
          <cell r="D2363" t="str">
            <v>0642176241508</v>
          </cell>
          <cell r="E2363" t="str">
            <v xml:space="preserve">7624-50-16-80       </v>
          </cell>
          <cell r="F2363">
            <v>209</v>
          </cell>
        </row>
        <row r="2364">
          <cell r="D2364" t="str">
            <v>0642176244409</v>
          </cell>
          <cell r="E2364" t="str">
            <v xml:space="preserve">7624-50-20-40       </v>
          </cell>
          <cell r="F2364">
            <v>235</v>
          </cell>
        </row>
        <row r="2365">
          <cell r="D2365" t="str">
            <v>0642176241600</v>
          </cell>
          <cell r="E2365" t="str">
            <v xml:space="preserve">7624-50-20-80       </v>
          </cell>
          <cell r="F2365">
            <v>209</v>
          </cell>
        </row>
        <row r="2366">
          <cell r="D2366" t="str">
            <v>0642176244500</v>
          </cell>
          <cell r="E2366" t="str">
            <v xml:space="preserve">7624-50-25-60       </v>
          </cell>
          <cell r="F2366">
            <v>248</v>
          </cell>
        </row>
        <row r="2367">
          <cell r="D2367" t="str">
            <v>0642176241701</v>
          </cell>
          <cell r="E2367" t="str">
            <v xml:space="preserve">7624-50-25-100      </v>
          </cell>
          <cell r="F2367">
            <v>264</v>
          </cell>
        </row>
        <row r="2368">
          <cell r="D2368" t="str">
            <v>0642176244602</v>
          </cell>
          <cell r="E2368" t="str">
            <v xml:space="preserve">7624-50-32-70       </v>
          </cell>
          <cell r="F2368">
            <v>258</v>
          </cell>
        </row>
        <row r="2369">
          <cell r="D2369" t="str">
            <v>0642176241803</v>
          </cell>
          <cell r="E2369" t="str">
            <v xml:space="preserve">7624-50-32-105      </v>
          </cell>
          <cell r="F2369">
            <v>274</v>
          </cell>
        </row>
        <row r="2370">
          <cell r="D2370" t="str">
            <v>0642176241905</v>
          </cell>
          <cell r="E2370" t="str">
            <v xml:space="preserve">7624-50-40-120      </v>
          </cell>
          <cell r="F2370">
            <v>290</v>
          </cell>
        </row>
        <row r="2371">
          <cell r="D2371" t="str">
            <v>0642176242101</v>
          </cell>
          <cell r="E2371" t="str">
            <v xml:space="preserve">7624-50-50-130      </v>
          </cell>
          <cell r="F2371">
            <v>307</v>
          </cell>
        </row>
        <row r="2372">
          <cell r="D2372" t="str">
            <v>0642176248430</v>
          </cell>
          <cell r="E2372" t="str">
            <v xml:space="preserve">7624-40-10-160 AD+B </v>
          </cell>
          <cell r="F2372">
            <v>297</v>
          </cell>
        </row>
        <row r="2373">
          <cell r="D2373" t="str">
            <v>0642176248300</v>
          </cell>
          <cell r="E2373" t="str">
            <v xml:space="preserve">7624-40-6-50   AD+B </v>
          </cell>
          <cell r="F2373">
            <v>173</v>
          </cell>
        </row>
        <row r="2374">
          <cell r="D2374" t="str">
            <v>0642176248313</v>
          </cell>
          <cell r="E2374" t="str">
            <v xml:space="preserve">7624-40-6-100  AD+B </v>
          </cell>
          <cell r="F2374">
            <v>210</v>
          </cell>
        </row>
        <row r="2375">
          <cell r="D2375" t="str">
            <v>0642176248326</v>
          </cell>
          <cell r="E2375" t="str">
            <v xml:space="preserve">7624-40-6-130  AD+B </v>
          </cell>
          <cell r="F2375">
            <v>272</v>
          </cell>
        </row>
        <row r="2376">
          <cell r="D2376" t="str">
            <v>0642176248339</v>
          </cell>
          <cell r="E2376" t="str">
            <v xml:space="preserve">7624-40-6-160  AD+B </v>
          </cell>
          <cell r="F2376">
            <v>323</v>
          </cell>
        </row>
        <row r="2377">
          <cell r="D2377" t="str">
            <v>0642176248341</v>
          </cell>
          <cell r="E2377" t="str">
            <v xml:space="preserve">7624-40-6-200  AD+B </v>
          </cell>
          <cell r="F2377">
            <v>486</v>
          </cell>
        </row>
        <row r="2378">
          <cell r="D2378" t="str">
            <v>0642176248354</v>
          </cell>
          <cell r="E2378" t="str">
            <v xml:space="preserve">7624-40-8-50   AD+B </v>
          </cell>
          <cell r="F2378">
            <v>151</v>
          </cell>
        </row>
        <row r="2379">
          <cell r="D2379" t="str">
            <v>0642176248367</v>
          </cell>
          <cell r="E2379" t="str">
            <v xml:space="preserve">7624-40-8-100  AD+B </v>
          </cell>
          <cell r="F2379">
            <v>188</v>
          </cell>
        </row>
        <row r="2380">
          <cell r="D2380" t="str">
            <v>0642176248370</v>
          </cell>
          <cell r="E2380" t="str">
            <v xml:space="preserve">7624-40-8-130  AD+B </v>
          </cell>
          <cell r="F2380">
            <v>250</v>
          </cell>
        </row>
        <row r="2381">
          <cell r="D2381" t="str">
            <v>0642176248382</v>
          </cell>
          <cell r="E2381" t="str">
            <v xml:space="preserve">7624-40-8-160  AD+B </v>
          </cell>
          <cell r="F2381">
            <v>297</v>
          </cell>
        </row>
        <row r="2382">
          <cell r="D2382" t="str">
            <v>0642176248395</v>
          </cell>
          <cell r="E2382" t="str">
            <v xml:space="preserve">7624-40-8-200  AD+B </v>
          </cell>
          <cell r="F2382">
            <v>461</v>
          </cell>
        </row>
        <row r="2383">
          <cell r="D2383" t="str">
            <v>0642176248402</v>
          </cell>
          <cell r="E2383" t="str">
            <v xml:space="preserve">7624-40-10-60  AD+B </v>
          </cell>
          <cell r="F2383">
            <v>151</v>
          </cell>
        </row>
        <row r="2384">
          <cell r="D2384" t="str">
            <v>0642176248415</v>
          </cell>
          <cell r="E2384" t="str">
            <v xml:space="preserve">7624-40-10-100 AD+B </v>
          </cell>
          <cell r="F2384">
            <v>188</v>
          </cell>
        </row>
        <row r="2385">
          <cell r="D2385" t="str">
            <v>0642176248428</v>
          </cell>
          <cell r="E2385" t="str">
            <v xml:space="preserve">7624-40-10-130 AD+B </v>
          </cell>
          <cell r="F2385">
            <v>250</v>
          </cell>
        </row>
        <row r="2386">
          <cell r="D2386" t="str">
            <v>0642176248443</v>
          </cell>
          <cell r="E2386" t="str">
            <v xml:space="preserve">7624-40-10-200 AD+B </v>
          </cell>
          <cell r="F2386">
            <v>461</v>
          </cell>
        </row>
        <row r="2387">
          <cell r="D2387" t="str">
            <v>0642176248456</v>
          </cell>
          <cell r="E2387" t="str">
            <v xml:space="preserve">7624-40-12-60  AD+B </v>
          </cell>
          <cell r="F2387">
            <v>151</v>
          </cell>
        </row>
        <row r="2388">
          <cell r="D2388" t="str">
            <v>0642176248469</v>
          </cell>
          <cell r="E2388" t="str">
            <v xml:space="preserve">7624-40-12-100 AD+B </v>
          </cell>
          <cell r="F2388">
            <v>188</v>
          </cell>
        </row>
        <row r="2389">
          <cell r="D2389" t="str">
            <v>0642176248471</v>
          </cell>
          <cell r="E2389" t="str">
            <v xml:space="preserve">7624-40-12-130 AD+B </v>
          </cell>
          <cell r="F2389">
            <v>250</v>
          </cell>
        </row>
        <row r="2390">
          <cell r="D2390" t="str">
            <v>0642176248484</v>
          </cell>
          <cell r="E2390" t="str">
            <v xml:space="preserve">7624-40-12-160 AD+B </v>
          </cell>
          <cell r="F2390">
            <v>297</v>
          </cell>
        </row>
        <row r="2391">
          <cell r="D2391" t="str">
            <v>0642176248497</v>
          </cell>
          <cell r="E2391" t="str">
            <v xml:space="preserve">7624-40-12-200 AD+B </v>
          </cell>
          <cell r="F2391">
            <v>461</v>
          </cell>
        </row>
        <row r="2392">
          <cell r="D2392" t="str">
            <v>0642176248504</v>
          </cell>
          <cell r="E2392" t="str">
            <v xml:space="preserve">7624-40-14-60  AD+B </v>
          </cell>
          <cell r="F2392">
            <v>151</v>
          </cell>
        </row>
        <row r="2393">
          <cell r="D2393" t="str">
            <v>0642176248517</v>
          </cell>
          <cell r="E2393" t="str">
            <v xml:space="preserve">7624-40-14-100 AD+B </v>
          </cell>
          <cell r="F2393">
            <v>188</v>
          </cell>
        </row>
        <row r="2394">
          <cell r="D2394" t="str">
            <v>0642176248520</v>
          </cell>
          <cell r="E2394" t="str">
            <v xml:space="preserve">7624-40-14-130 AD+B </v>
          </cell>
          <cell r="F2394">
            <v>250</v>
          </cell>
        </row>
        <row r="2395">
          <cell r="D2395" t="str">
            <v>0642176248532</v>
          </cell>
          <cell r="E2395" t="str">
            <v xml:space="preserve">7624-40-14-160 AD+B </v>
          </cell>
          <cell r="F2395">
            <v>297</v>
          </cell>
        </row>
        <row r="2396">
          <cell r="D2396" t="str">
            <v>0642176248545</v>
          </cell>
          <cell r="E2396" t="str">
            <v xml:space="preserve">7624-40-14-200 AD+B </v>
          </cell>
          <cell r="F2396">
            <v>461</v>
          </cell>
        </row>
        <row r="2397">
          <cell r="D2397" t="str">
            <v>0642176248558</v>
          </cell>
          <cell r="E2397" t="str">
            <v xml:space="preserve">7624-40-16-63  AD+B </v>
          </cell>
          <cell r="F2397">
            <v>151</v>
          </cell>
        </row>
        <row r="2398">
          <cell r="D2398" t="str">
            <v>0642176248560</v>
          </cell>
          <cell r="E2398" t="str">
            <v xml:space="preserve">7624-40-16-100 AB+B </v>
          </cell>
          <cell r="F2398">
            <v>188</v>
          </cell>
        </row>
        <row r="2399">
          <cell r="D2399" t="str">
            <v>0642176248573</v>
          </cell>
          <cell r="E2399" t="str">
            <v xml:space="preserve">7624-40-16-130 AD+B </v>
          </cell>
          <cell r="F2399">
            <v>250</v>
          </cell>
        </row>
        <row r="2400">
          <cell r="D2400" t="str">
            <v>0642176248586</v>
          </cell>
          <cell r="E2400" t="str">
            <v xml:space="preserve">7624-40-16-160 AD+B </v>
          </cell>
          <cell r="F2400">
            <v>297</v>
          </cell>
        </row>
        <row r="2401">
          <cell r="D2401" t="str">
            <v>0642176248599</v>
          </cell>
          <cell r="E2401" t="str">
            <v xml:space="preserve">7624-40-16-200 AD+B </v>
          </cell>
          <cell r="F2401">
            <v>461</v>
          </cell>
        </row>
        <row r="2402">
          <cell r="D2402" t="str">
            <v>0642176248606</v>
          </cell>
          <cell r="E2402" t="str">
            <v xml:space="preserve">7624-40-18-63  AD+B </v>
          </cell>
          <cell r="F2402">
            <v>151</v>
          </cell>
        </row>
        <row r="2403">
          <cell r="D2403" t="str">
            <v>0642176248619</v>
          </cell>
          <cell r="E2403" t="str">
            <v xml:space="preserve">7624-40-18-100 AD+B </v>
          </cell>
          <cell r="F2403">
            <v>188</v>
          </cell>
        </row>
        <row r="2404">
          <cell r="D2404" t="str">
            <v>0642176248621</v>
          </cell>
          <cell r="E2404" t="str">
            <v xml:space="preserve">7624-40-18-130 AD+B </v>
          </cell>
          <cell r="F2404">
            <v>250</v>
          </cell>
        </row>
        <row r="2405">
          <cell r="D2405" t="str">
            <v>0642176248634</v>
          </cell>
          <cell r="E2405" t="str">
            <v xml:space="preserve">7624-40-18-160 AD+B </v>
          </cell>
          <cell r="F2405">
            <v>297</v>
          </cell>
        </row>
        <row r="2406">
          <cell r="D2406" t="str">
            <v>0642176248647</v>
          </cell>
          <cell r="E2406" t="str">
            <v xml:space="preserve">7624-40-18-200 AD+B </v>
          </cell>
          <cell r="F2406">
            <v>461</v>
          </cell>
        </row>
        <row r="2407">
          <cell r="D2407" t="str">
            <v>0642176248650</v>
          </cell>
          <cell r="E2407" t="str">
            <v xml:space="preserve">7624-40-20-63  AD+B </v>
          </cell>
          <cell r="F2407">
            <v>151</v>
          </cell>
        </row>
        <row r="2408">
          <cell r="D2408" t="str">
            <v>0642176248662</v>
          </cell>
          <cell r="E2408" t="str">
            <v xml:space="preserve">7624-40-20-100 AD+B </v>
          </cell>
          <cell r="F2408">
            <v>188</v>
          </cell>
        </row>
        <row r="2409">
          <cell r="D2409" t="str">
            <v>0642176248675</v>
          </cell>
          <cell r="E2409" t="str">
            <v xml:space="preserve">7624-40-20-130 AD+B </v>
          </cell>
          <cell r="F2409">
            <v>250</v>
          </cell>
        </row>
        <row r="2410">
          <cell r="D2410" t="str">
            <v>0642176248688</v>
          </cell>
          <cell r="E2410" t="str">
            <v xml:space="preserve">7624-40-20-160 AD+B </v>
          </cell>
          <cell r="F2410">
            <v>297</v>
          </cell>
        </row>
        <row r="2411">
          <cell r="D2411" t="str">
            <v>0642176248690</v>
          </cell>
          <cell r="E2411" t="str">
            <v xml:space="preserve">7624-40-20-200 AD+B </v>
          </cell>
          <cell r="F2411">
            <v>461</v>
          </cell>
        </row>
        <row r="2412">
          <cell r="D2412" t="str">
            <v>0642176248708</v>
          </cell>
          <cell r="E2412" t="str">
            <v xml:space="preserve">7624-40-25-100 AD+B </v>
          </cell>
          <cell r="F2412">
            <v>198</v>
          </cell>
        </row>
        <row r="2413">
          <cell r="D2413" t="str">
            <v>0642176248710</v>
          </cell>
          <cell r="E2413" t="str">
            <v xml:space="preserve">7624-40-25-130 AD+B </v>
          </cell>
          <cell r="F2413">
            <v>315</v>
          </cell>
        </row>
        <row r="2414">
          <cell r="D2414" t="str">
            <v>0642176248723</v>
          </cell>
          <cell r="E2414" t="str">
            <v xml:space="preserve">7624-40-25-160 AD+B </v>
          </cell>
          <cell r="F2414">
            <v>380</v>
          </cell>
        </row>
        <row r="2415">
          <cell r="D2415" t="str">
            <v>0642176248736</v>
          </cell>
          <cell r="E2415" t="str">
            <v xml:space="preserve">7624-40-25-200 AD+B </v>
          </cell>
          <cell r="F2415">
            <v>494</v>
          </cell>
        </row>
        <row r="2416">
          <cell r="D2416" t="str">
            <v>0642176248749</v>
          </cell>
          <cell r="E2416" t="str">
            <v xml:space="preserve">7624-40-32-100 AD+B </v>
          </cell>
          <cell r="F2416">
            <v>232</v>
          </cell>
        </row>
        <row r="2417">
          <cell r="D2417" t="str">
            <v>0642176248751</v>
          </cell>
          <cell r="E2417" t="str">
            <v xml:space="preserve">7624-40-32-130 AD+B </v>
          </cell>
          <cell r="F2417">
            <v>348</v>
          </cell>
        </row>
        <row r="2418">
          <cell r="D2418" t="str">
            <v>0642176248764</v>
          </cell>
          <cell r="E2418" t="str">
            <v xml:space="preserve">7624-40-32-160 AD+B </v>
          </cell>
          <cell r="F2418">
            <v>414</v>
          </cell>
        </row>
        <row r="2419">
          <cell r="D2419" t="str">
            <v>0642176248777</v>
          </cell>
          <cell r="E2419" t="str">
            <v xml:space="preserve">7624-40-32-200 AD+B </v>
          </cell>
          <cell r="F2419">
            <v>475</v>
          </cell>
        </row>
        <row r="2420">
          <cell r="D2420" t="str">
            <v>0642176249108</v>
          </cell>
          <cell r="E2420" t="str">
            <v xml:space="preserve">7624-50-6-63   AD+B </v>
          </cell>
          <cell r="F2420">
            <v>272</v>
          </cell>
        </row>
        <row r="2421">
          <cell r="D2421" t="str">
            <v>0642176249110</v>
          </cell>
          <cell r="E2421" t="str">
            <v xml:space="preserve">7624-50-6-100  AD+B </v>
          </cell>
          <cell r="F2421">
            <v>311</v>
          </cell>
        </row>
        <row r="2422">
          <cell r="D2422" t="str">
            <v>0642176249123</v>
          </cell>
          <cell r="E2422" t="str">
            <v xml:space="preserve">7624-50-6-130  AD+B </v>
          </cell>
          <cell r="F2422">
            <v>402</v>
          </cell>
        </row>
        <row r="2423">
          <cell r="D2423" t="str">
            <v>0642176249136</v>
          </cell>
          <cell r="E2423" t="str">
            <v xml:space="preserve">7624-50-6-160  AD+B </v>
          </cell>
          <cell r="F2423">
            <v>453</v>
          </cell>
        </row>
        <row r="2424">
          <cell r="D2424" t="str">
            <v>0642176249149</v>
          </cell>
          <cell r="E2424" t="str">
            <v xml:space="preserve">7624-50-6-200  AD+B </v>
          </cell>
          <cell r="F2424">
            <v>600</v>
          </cell>
        </row>
        <row r="2425">
          <cell r="D2425" t="str">
            <v>0642176249151</v>
          </cell>
          <cell r="E2425" t="str">
            <v xml:space="preserve">7624-50-8-63   AD+B </v>
          </cell>
          <cell r="F2425">
            <v>250</v>
          </cell>
        </row>
        <row r="2426">
          <cell r="D2426" t="str">
            <v>0642176249164</v>
          </cell>
          <cell r="E2426" t="str">
            <v xml:space="preserve">7624-50-8-100  AD+B </v>
          </cell>
          <cell r="F2426">
            <v>289</v>
          </cell>
        </row>
        <row r="2427">
          <cell r="D2427" t="str">
            <v>0642176249177</v>
          </cell>
          <cell r="E2427" t="str">
            <v xml:space="preserve">7624-50-8-130  AD+B </v>
          </cell>
          <cell r="F2427">
            <v>380</v>
          </cell>
        </row>
        <row r="2428">
          <cell r="D2428" t="str">
            <v>0642176249180</v>
          </cell>
          <cell r="E2428" t="str">
            <v xml:space="preserve">7624-50-8-160  AD+B </v>
          </cell>
          <cell r="F2428">
            <v>428</v>
          </cell>
        </row>
        <row r="2429">
          <cell r="D2429" t="str">
            <v>0642176249192</v>
          </cell>
          <cell r="E2429" t="str">
            <v xml:space="preserve">7624-50-8-200  AD+B </v>
          </cell>
          <cell r="F2429">
            <v>577</v>
          </cell>
        </row>
        <row r="2430">
          <cell r="D2430" t="str">
            <v>0642176249200</v>
          </cell>
          <cell r="E2430" t="str">
            <v xml:space="preserve">7624-50-10-70  AD+B </v>
          </cell>
          <cell r="F2430">
            <v>250</v>
          </cell>
        </row>
        <row r="2431">
          <cell r="D2431" t="str">
            <v>0642176249212</v>
          </cell>
          <cell r="E2431" t="str">
            <v xml:space="preserve">7624-50-10-100 AD+B </v>
          </cell>
          <cell r="F2431">
            <v>289</v>
          </cell>
        </row>
        <row r="2432">
          <cell r="D2432" t="str">
            <v>0642176249225</v>
          </cell>
          <cell r="E2432" t="str">
            <v xml:space="preserve">7624-50-10-130 AD+B </v>
          </cell>
          <cell r="F2432">
            <v>380</v>
          </cell>
        </row>
        <row r="2433">
          <cell r="D2433" t="str">
            <v>0642176249238</v>
          </cell>
          <cell r="E2433" t="str">
            <v xml:space="preserve">7624-50-10-160 AD+B </v>
          </cell>
          <cell r="F2433">
            <v>428</v>
          </cell>
        </row>
        <row r="2434">
          <cell r="D2434" t="str">
            <v>0642176249240</v>
          </cell>
          <cell r="E2434" t="str">
            <v xml:space="preserve">7624-50-10-200 AD+B </v>
          </cell>
          <cell r="F2434">
            <v>577</v>
          </cell>
        </row>
        <row r="2435">
          <cell r="D2435" t="str">
            <v>0642176249253</v>
          </cell>
          <cell r="E2435" t="str">
            <v xml:space="preserve">7624-50-12-80  AD+B </v>
          </cell>
          <cell r="F2435">
            <v>250</v>
          </cell>
        </row>
        <row r="2436">
          <cell r="D2436" t="str">
            <v>0642176249266</v>
          </cell>
          <cell r="E2436" t="str">
            <v xml:space="preserve">7624-50-12-100 AD+B </v>
          </cell>
          <cell r="F2436">
            <v>289</v>
          </cell>
        </row>
        <row r="2437">
          <cell r="D2437" t="str">
            <v>0642176249279</v>
          </cell>
          <cell r="E2437" t="str">
            <v xml:space="preserve">7624-50-12-130 AD+B </v>
          </cell>
          <cell r="F2437">
            <v>380</v>
          </cell>
        </row>
        <row r="2438">
          <cell r="D2438" t="str">
            <v>0642176249281</v>
          </cell>
          <cell r="E2438" t="str">
            <v xml:space="preserve">7624-50-12-160 AD+B </v>
          </cell>
          <cell r="F2438">
            <v>428</v>
          </cell>
        </row>
        <row r="2439">
          <cell r="D2439" t="str">
            <v>0642176249294</v>
          </cell>
          <cell r="E2439" t="str">
            <v xml:space="preserve">7624-50-12-200 AD+B </v>
          </cell>
          <cell r="F2439">
            <v>577</v>
          </cell>
        </row>
        <row r="2440">
          <cell r="D2440" t="str">
            <v>0642176249301</v>
          </cell>
          <cell r="E2440" t="str">
            <v xml:space="preserve">7624-50-14-80  AD+B </v>
          </cell>
          <cell r="F2440">
            <v>250</v>
          </cell>
        </row>
        <row r="2441">
          <cell r="D2441" t="str">
            <v>0642176249314</v>
          </cell>
          <cell r="E2441" t="str">
            <v xml:space="preserve">7624-50-14-100 AD+B </v>
          </cell>
          <cell r="F2441">
            <v>289</v>
          </cell>
        </row>
        <row r="2442">
          <cell r="D2442" t="str">
            <v>0642176249327</v>
          </cell>
          <cell r="E2442" t="str">
            <v xml:space="preserve">7624-50-14-130 AD+B </v>
          </cell>
          <cell r="F2442">
            <v>380</v>
          </cell>
        </row>
        <row r="2443">
          <cell r="D2443" t="str">
            <v>0642176249330</v>
          </cell>
          <cell r="E2443" t="str">
            <v xml:space="preserve">7624-50-14-160 AD+B </v>
          </cell>
          <cell r="F2443">
            <v>428</v>
          </cell>
        </row>
        <row r="2444">
          <cell r="D2444" t="str">
            <v>0642176249342</v>
          </cell>
          <cell r="E2444" t="str">
            <v xml:space="preserve">7624-50-14-200 AD+B </v>
          </cell>
          <cell r="F2444">
            <v>577</v>
          </cell>
        </row>
        <row r="2445">
          <cell r="D2445" t="str">
            <v>0642176249355</v>
          </cell>
          <cell r="E2445" t="str">
            <v xml:space="preserve">7624-50-16-80  AD+B </v>
          </cell>
          <cell r="F2445">
            <v>250</v>
          </cell>
        </row>
        <row r="2446">
          <cell r="D2446" t="str">
            <v>0642176249368</v>
          </cell>
          <cell r="E2446" t="str">
            <v xml:space="preserve">7624-50-16-100 AD+B </v>
          </cell>
          <cell r="F2446">
            <v>289</v>
          </cell>
        </row>
        <row r="2447">
          <cell r="D2447" t="str">
            <v>0642176249370</v>
          </cell>
          <cell r="E2447" t="str">
            <v xml:space="preserve">7624-50-16-130 AD+B </v>
          </cell>
          <cell r="F2447">
            <v>380</v>
          </cell>
        </row>
        <row r="2448">
          <cell r="D2448" t="str">
            <v>0642176249383</v>
          </cell>
          <cell r="E2448" t="str">
            <v xml:space="preserve">7624-50-16-160 AD+B </v>
          </cell>
          <cell r="F2448">
            <v>428</v>
          </cell>
        </row>
        <row r="2449">
          <cell r="D2449" t="str">
            <v>0642176249396</v>
          </cell>
          <cell r="E2449" t="str">
            <v xml:space="preserve">7624-50-16-200 AD+B </v>
          </cell>
          <cell r="F2449">
            <v>577</v>
          </cell>
        </row>
        <row r="2450">
          <cell r="D2450" t="str">
            <v>0642176249403</v>
          </cell>
          <cell r="E2450" t="str">
            <v xml:space="preserve">7624-50-18-80  AD+B </v>
          </cell>
          <cell r="F2450">
            <v>250</v>
          </cell>
        </row>
        <row r="2451">
          <cell r="D2451" t="str">
            <v>0642176249416</v>
          </cell>
          <cell r="E2451" t="str">
            <v xml:space="preserve">7624-50-18-100 AD+B </v>
          </cell>
          <cell r="F2451">
            <v>289</v>
          </cell>
        </row>
        <row r="2452">
          <cell r="D2452" t="str">
            <v>0642176249429</v>
          </cell>
          <cell r="E2452" t="str">
            <v xml:space="preserve">7624-50-18-130 AD+B </v>
          </cell>
          <cell r="F2452">
            <v>380</v>
          </cell>
        </row>
        <row r="2453">
          <cell r="D2453" t="str">
            <v>0642176249431</v>
          </cell>
          <cell r="E2453" t="str">
            <v xml:space="preserve">7624-50-18-160 AD+B </v>
          </cell>
          <cell r="F2453">
            <v>428</v>
          </cell>
        </row>
        <row r="2454">
          <cell r="D2454" t="str">
            <v>0642176249444</v>
          </cell>
          <cell r="E2454" t="str">
            <v xml:space="preserve">7624-50-18-200 AD+B </v>
          </cell>
          <cell r="F2454">
            <v>577</v>
          </cell>
        </row>
        <row r="2455">
          <cell r="D2455" t="str">
            <v>0642176249457</v>
          </cell>
          <cell r="E2455" t="str">
            <v xml:space="preserve">7624-50-20-80  AD+B </v>
          </cell>
          <cell r="F2455">
            <v>250</v>
          </cell>
        </row>
        <row r="2456">
          <cell r="D2456" t="str">
            <v>0642176249460</v>
          </cell>
          <cell r="E2456" t="str">
            <v xml:space="preserve">7624-50-20-100 AD+B </v>
          </cell>
          <cell r="F2456">
            <v>289</v>
          </cell>
        </row>
        <row r="2457">
          <cell r="D2457" t="str">
            <v>0642176249472</v>
          </cell>
          <cell r="E2457" t="str">
            <v xml:space="preserve">7624-50-20-130 AD+B </v>
          </cell>
          <cell r="F2457">
            <v>380</v>
          </cell>
        </row>
        <row r="2458">
          <cell r="D2458" t="str">
            <v>0642176249485</v>
          </cell>
          <cell r="E2458" t="str">
            <v xml:space="preserve">7624-50-20-160 AD+B </v>
          </cell>
          <cell r="F2458">
            <v>428</v>
          </cell>
        </row>
        <row r="2459">
          <cell r="D2459" t="str">
            <v>0642176249498</v>
          </cell>
          <cell r="E2459" t="str">
            <v xml:space="preserve">7624-50-20-200 AD+B </v>
          </cell>
          <cell r="F2459">
            <v>577</v>
          </cell>
        </row>
        <row r="2460">
          <cell r="D2460" t="str">
            <v>0642176249505</v>
          </cell>
          <cell r="E2460" t="str">
            <v xml:space="preserve">7624-50-25-100 AD+B </v>
          </cell>
          <cell r="F2460">
            <v>264</v>
          </cell>
        </row>
        <row r="2461">
          <cell r="D2461" t="str">
            <v>0642176249518</v>
          </cell>
          <cell r="E2461" t="str">
            <v xml:space="preserve">7624-50-25-130 AD+B </v>
          </cell>
          <cell r="F2461">
            <v>414</v>
          </cell>
        </row>
        <row r="2462">
          <cell r="D2462" t="str">
            <v>0642176249520</v>
          </cell>
          <cell r="E2462" t="str">
            <v xml:space="preserve">7624-50-25-160 AD+B </v>
          </cell>
          <cell r="F2462">
            <v>461</v>
          </cell>
        </row>
        <row r="2463">
          <cell r="D2463" t="str">
            <v>0642176249533</v>
          </cell>
          <cell r="E2463" t="str">
            <v xml:space="preserve">7624-50-25-200 AD+B </v>
          </cell>
          <cell r="F2463">
            <v>625</v>
          </cell>
        </row>
        <row r="2464">
          <cell r="D2464" t="str">
            <v>0642176249546</v>
          </cell>
          <cell r="E2464" t="str">
            <v xml:space="preserve">7624-50-32-105 AD+B </v>
          </cell>
          <cell r="F2464">
            <v>297</v>
          </cell>
        </row>
        <row r="2465">
          <cell r="D2465" t="str">
            <v>0642176249559</v>
          </cell>
          <cell r="E2465" t="str">
            <v xml:space="preserve">7624-50-32-130 AD+B </v>
          </cell>
          <cell r="F2465">
            <v>447</v>
          </cell>
        </row>
        <row r="2466">
          <cell r="D2466" t="str">
            <v>0642176249561</v>
          </cell>
          <cell r="E2466" t="str">
            <v xml:space="preserve">7624-50-32-160 AD+B </v>
          </cell>
          <cell r="F2466">
            <v>494</v>
          </cell>
        </row>
        <row r="2467">
          <cell r="D2467" t="str">
            <v>0642176249574</v>
          </cell>
          <cell r="E2467" t="str">
            <v xml:space="preserve">7624-50-32-200 AD+B </v>
          </cell>
          <cell r="F2467">
            <v>774</v>
          </cell>
        </row>
        <row r="2468">
          <cell r="D2468" t="str">
            <v>0642176249587</v>
          </cell>
          <cell r="E2468" t="str">
            <v xml:space="preserve">7624-50-40-120 AD+B </v>
          </cell>
          <cell r="F2468">
            <v>362</v>
          </cell>
        </row>
        <row r="2469">
          <cell r="D2469" t="str">
            <v>0642176249590</v>
          </cell>
          <cell r="E2469" t="str">
            <v xml:space="preserve">7624-50-40-160 AD+B </v>
          </cell>
          <cell r="F2469">
            <v>559</v>
          </cell>
        </row>
        <row r="2470">
          <cell r="D2470" t="str">
            <v>0642176249607</v>
          </cell>
          <cell r="E2470" t="str">
            <v xml:space="preserve">7624-50-40-200 AD+B </v>
          </cell>
          <cell r="F2470">
            <v>855</v>
          </cell>
        </row>
        <row r="2471">
          <cell r="D2471" t="str">
            <v>0642176249635</v>
          </cell>
          <cell r="E2471" t="str">
            <v xml:space="preserve">7624-50-50-130 AD+B </v>
          </cell>
          <cell r="F2471">
            <v>559</v>
          </cell>
        </row>
        <row r="2472">
          <cell r="D2472" t="str">
            <v>0642176251213</v>
          </cell>
          <cell r="E2472" t="str">
            <v xml:space="preserve">7625-30-6-50        </v>
          </cell>
          <cell r="F2472">
            <v>119</v>
          </cell>
        </row>
        <row r="2473">
          <cell r="D2473" t="str">
            <v>0642176251315</v>
          </cell>
          <cell r="E2473" t="str">
            <v xml:space="preserve">7625-30-8-50        </v>
          </cell>
          <cell r="F2473">
            <v>119</v>
          </cell>
        </row>
        <row r="2474">
          <cell r="D2474" t="str">
            <v>0642176251417</v>
          </cell>
          <cell r="E2474" t="str">
            <v xml:space="preserve">7625-30-10-50       </v>
          </cell>
          <cell r="F2474">
            <v>119</v>
          </cell>
        </row>
        <row r="2475">
          <cell r="D2475" t="str">
            <v>0642176251519</v>
          </cell>
          <cell r="E2475" t="str">
            <v xml:space="preserve">7625-30-12-50       </v>
          </cell>
          <cell r="F2475">
            <v>119</v>
          </cell>
        </row>
        <row r="2476">
          <cell r="D2476" t="str">
            <v>0642176251610</v>
          </cell>
          <cell r="E2476" t="str">
            <v xml:space="preserve">7625-30-16-63       </v>
          </cell>
          <cell r="F2476">
            <v>119</v>
          </cell>
        </row>
        <row r="2477">
          <cell r="D2477" t="str">
            <v>0642176251712</v>
          </cell>
          <cell r="E2477" t="str">
            <v xml:space="preserve">7625-30-20-63       </v>
          </cell>
          <cell r="F2477">
            <v>119</v>
          </cell>
        </row>
        <row r="2478">
          <cell r="D2478" t="str">
            <v>0642176252201</v>
          </cell>
          <cell r="E2478" t="str">
            <v xml:space="preserve">7625-40-6-30        </v>
          </cell>
          <cell r="F2478">
            <v>122</v>
          </cell>
        </row>
        <row r="2479">
          <cell r="D2479" t="str">
            <v>0642176250108</v>
          </cell>
          <cell r="E2479" t="str">
            <v xml:space="preserve">7625-40-6-50        </v>
          </cell>
          <cell r="F2479">
            <v>127</v>
          </cell>
        </row>
        <row r="2480">
          <cell r="D2480" t="str">
            <v>0642176252255</v>
          </cell>
          <cell r="E2480" t="str">
            <v xml:space="preserve">7625-40-6-100       </v>
          </cell>
          <cell r="F2480">
            <v>139</v>
          </cell>
        </row>
        <row r="2481">
          <cell r="D2481" t="str">
            <v>0642176252283</v>
          </cell>
          <cell r="E2481" t="str">
            <v xml:space="preserve">7625-40-6-130       </v>
          </cell>
          <cell r="F2481">
            <v>144</v>
          </cell>
        </row>
        <row r="2482">
          <cell r="D2482" t="str">
            <v>0642176252303</v>
          </cell>
          <cell r="E2482" t="str">
            <v xml:space="preserve">7625-40-8-30        </v>
          </cell>
          <cell r="F2482">
            <v>117</v>
          </cell>
        </row>
        <row r="2483">
          <cell r="D2483" t="str">
            <v>0642176250200</v>
          </cell>
          <cell r="E2483" t="str">
            <v xml:space="preserve">7625-40-8-50        </v>
          </cell>
          <cell r="F2483">
            <v>127</v>
          </cell>
        </row>
        <row r="2484">
          <cell r="D2484" t="str">
            <v>0642176252357</v>
          </cell>
          <cell r="E2484" t="str">
            <v xml:space="preserve">7625-40-8-100       </v>
          </cell>
          <cell r="F2484">
            <v>139</v>
          </cell>
        </row>
        <row r="2485">
          <cell r="D2485" t="str">
            <v>0642176252385</v>
          </cell>
          <cell r="E2485" t="str">
            <v xml:space="preserve">7625-40-8-130       </v>
          </cell>
          <cell r="F2485">
            <v>144</v>
          </cell>
        </row>
        <row r="2486">
          <cell r="D2486" t="str">
            <v>0642176252405</v>
          </cell>
          <cell r="E2486" t="str">
            <v xml:space="preserve">7625-40-10-32       </v>
          </cell>
          <cell r="F2486">
            <v>117</v>
          </cell>
        </row>
        <row r="2487">
          <cell r="D2487" t="str">
            <v>0642176250301</v>
          </cell>
          <cell r="E2487" t="str">
            <v xml:space="preserve">7625-40-10-50       </v>
          </cell>
          <cell r="F2487">
            <v>127</v>
          </cell>
        </row>
        <row r="2488">
          <cell r="D2488" t="str">
            <v>0642176252459</v>
          </cell>
          <cell r="E2488" t="str">
            <v xml:space="preserve">7625-40-10-100      </v>
          </cell>
          <cell r="F2488">
            <v>139</v>
          </cell>
        </row>
        <row r="2489">
          <cell r="D2489" t="str">
            <v>0642176252487</v>
          </cell>
          <cell r="E2489" t="str">
            <v xml:space="preserve">7625-40-10-130      </v>
          </cell>
          <cell r="F2489">
            <v>148</v>
          </cell>
        </row>
        <row r="2490">
          <cell r="D2490" t="str">
            <v>0642176252507</v>
          </cell>
          <cell r="E2490" t="str">
            <v xml:space="preserve">7625-40-12-34       </v>
          </cell>
          <cell r="F2490">
            <v>117</v>
          </cell>
        </row>
        <row r="2491">
          <cell r="D2491" t="str">
            <v>0642176250403</v>
          </cell>
          <cell r="E2491" t="str">
            <v xml:space="preserve">7625-40-12-50       </v>
          </cell>
          <cell r="F2491">
            <v>127</v>
          </cell>
        </row>
        <row r="2492">
          <cell r="D2492" t="str">
            <v>0642176252550</v>
          </cell>
          <cell r="E2492" t="str">
            <v xml:space="preserve">7625-40-12-100      </v>
          </cell>
          <cell r="F2492">
            <v>139</v>
          </cell>
        </row>
        <row r="2493">
          <cell r="D2493" t="str">
            <v>0642176252589</v>
          </cell>
          <cell r="E2493" t="str">
            <v xml:space="preserve">7625-40-12-130      </v>
          </cell>
          <cell r="F2493">
            <v>148</v>
          </cell>
        </row>
        <row r="2494">
          <cell r="D2494" t="str">
            <v>0642176252510</v>
          </cell>
          <cell r="E2494" t="str">
            <v xml:space="preserve">7625-40-14-34       </v>
          </cell>
          <cell r="F2494">
            <v>122</v>
          </cell>
        </row>
        <row r="2495">
          <cell r="D2495" t="str">
            <v>0642176252522</v>
          </cell>
          <cell r="E2495" t="str">
            <v xml:space="preserve">7625-40-14-50       </v>
          </cell>
          <cell r="F2495">
            <v>127</v>
          </cell>
        </row>
        <row r="2496">
          <cell r="D2496" t="str">
            <v>0642176252535</v>
          </cell>
          <cell r="E2496" t="str">
            <v xml:space="preserve">7625-40-14-63       </v>
          </cell>
          <cell r="F2496">
            <v>127</v>
          </cell>
        </row>
        <row r="2497">
          <cell r="D2497" t="str">
            <v>0642176252609</v>
          </cell>
          <cell r="E2497" t="str">
            <v xml:space="preserve">7625-40-16-35       </v>
          </cell>
          <cell r="F2497">
            <v>122</v>
          </cell>
        </row>
        <row r="2498">
          <cell r="D2498" t="str">
            <v>0642176250505</v>
          </cell>
          <cell r="E2498" t="str">
            <v xml:space="preserve">7625-40-16-63       </v>
          </cell>
          <cell r="F2498">
            <v>127</v>
          </cell>
        </row>
        <row r="2499">
          <cell r="D2499" t="str">
            <v>0642176252637</v>
          </cell>
          <cell r="E2499" t="str">
            <v xml:space="preserve">7625-40-18-63       </v>
          </cell>
          <cell r="F2499">
            <v>127</v>
          </cell>
        </row>
        <row r="2500">
          <cell r="D2500" t="str">
            <v>0642176253100</v>
          </cell>
          <cell r="E2500" t="str">
            <v xml:space="preserve">7625-40-20-35       </v>
          </cell>
          <cell r="F2500">
            <v>122</v>
          </cell>
        </row>
        <row r="2501">
          <cell r="D2501" t="str">
            <v>0642176250607</v>
          </cell>
          <cell r="E2501" t="str">
            <v xml:space="preserve">7625-40-20-63       </v>
          </cell>
          <cell r="F2501">
            <v>133</v>
          </cell>
        </row>
        <row r="2502">
          <cell r="D2502" t="str">
            <v>0642176253202</v>
          </cell>
          <cell r="E2502" t="str">
            <v xml:space="preserve">7625-40-25-35       </v>
          </cell>
          <cell r="F2502">
            <v>117</v>
          </cell>
        </row>
        <row r="2503">
          <cell r="D2503" t="str">
            <v>0642176253304</v>
          </cell>
          <cell r="E2503" t="str">
            <v xml:space="preserve">7625-40-25-60       </v>
          </cell>
          <cell r="F2503">
            <v>122</v>
          </cell>
        </row>
        <row r="2504">
          <cell r="D2504" t="str">
            <v>0642176250709</v>
          </cell>
          <cell r="E2504" t="str">
            <v xml:space="preserve">7625-40-25-100      </v>
          </cell>
          <cell r="F2504">
            <v>144</v>
          </cell>
        </row>
        <row r="2505">
          <cell r="D2505" t="str">
            <v>0642176253508</v>
          </cell>
          <cell r="E2505" t="str">
            <v xml:space="preserve">7625-40-32-70       </v>
          </cell>
          <cell r="F2505">
            <v>148</v>
          </cell>
        </row>
        <row r="2506">
          <cell r="D2506" t="str">
            <v>0642176250800</v>
          </cell>
          <cell r="E2506" t="str">
            <v xml:space="preserve">7625-40-32-100      </v>
          </cell>
          <cell r="F2506">
            <v>148</v>
          </cell>
        </row>
        <row r="2507">
          <cell r="D2507" t="str">
            <v>0642176251109</v>
          </cell>
          <cell r="E2507" t="str">
            <v xml:space="preserve">7625-50-6-63        </v>
          </cell>
          <cell r="F2507">
            <v>207</v>
          </cell>
        </row>
        <row r="2508">
          <cell r="D2508" t="str">
            <v>0642176251137</v>
          </cell>
          <cell r="E2508" t="str">
            <v xml:space="preserve">7625-50-6-130       </v>
          </cell>
          <cell r="F2508">
            <v>275</v>
          </cell>
        </row>
        <row r="2509">
          <cell r="D2509" t="str">
            <v>0642176251200</v>
          </cell>
          <cell r="E2509" t="str">
            <v xml:space="preserve">7625-50-8-63        </v>
          </cell>
          <cell r="F2509">
            <v>207</v>
          </cell>
        </row>
        <row r="2510">
          <cell r="D2510" t="str">
            <v>0642176251239</v>
          </cell>
          <cell r="E2510" t="str">
            <v xml:space="preserve">7625-50-8-130       </v>
          </cell>
          <cell r="F2510">
            <v>275</v>
          </cell>
        </row>
        <row r="2511">
          <cell r="D2511" t="str">
            <v>0642176251302</v>
          </cell>
          <cell r="E2511" t="str">
            <v xml:space="preserve">7625-50-10-63       </v>
          </cell>
          <cell r="F2511">
            <v>207</v>
          </cell>
        </row>
        <row r="2512">
          <cell r="D2512" t="str">
            <v>0642176251330</v>
          </cell>
          <cell r="E2512" t="str">
            <v xml:space="preserve">7625-50-10-130      </v>
          </cell>
          <cell r="F2512">
            <v>275</v>
          </cell>
        </row>
        <row r="2513">
          <cell r="D2513" t="str">
            <v>0642176251404</v>
          </cell>
          <cell r="E2513" t="str">
            <v xml:space="preserve">7625-50-12-63       </v>
          </cell>
          <cell r="F2513">
            <v>207</v>
          </cell>
        </row>
        <row r="2514">
          <cell r="D2514" t="str">
            <v>0642176253885</v>
          </cell>
          <cell r="E2514" t="str">
            <v xml:space="preserve">7625-50-12-130      </v>
          </cell>
          <cell r="F2514">
            <v>275</v>
          </cell>
        </row>
        <row r="2515">
          <cell r="D2515" t="str">
            <v>0642176254000</v>
          </cell>
          <cell r="E2515" t="str">
            <v xml:space="preserve">7625-50-14-63       </v>
          </cell>
          <cell r="F2515">
            <v>207</v>
          </cell>
        </row>
        <row r="2516">
          <cell r="D2516" t="str">
            <v>0642176251506</v>
          </cell>
          <cell r="E2516" t="str">
            <v xml:space="preserve">7625-50-16-63       </v>
          </cell>
          <cell r="F2516">
            <v>207</v>
          </cell>
        </row>
        <row r="2517">
          <cell r="D2517" t="str">
            <v>0642176251521</v>
          </cell>
          <cell r="E2517" t="str">
            <v xml:space="preserve">7625-50-16-100      </v>
          </cell>
          <cell r="F2517">
            <v>265</v>
          </cell>
        </row>
        <row r="2518">
          <cell r="D2518" t="str">
            <v>0642176251534</v>
          </cell>
          <cell r="E2518" t="str">
            <v xml:space="preserve">7625-50-16-130      </v>
          </cell>
          <cell r="F2518">
            <v>281</v>
          </cell>
        </row>
        <row r="2519">
          <cell r="D2519" t="str">
            <v>0642176251550</v>
          </cell>
          <cell r="E2519" t="str">
            <v xml:space="preserve">7625-50-18-63       </v>
          </cell>
          <cell r="F2519">
            <v>207</v>
          </cell>
        </row>
        <row r="2520">
          <cell r="D2520" t="str">
            <v>0642176254101</v>
          </cell>
          <cell r="E2520" t="str">
            <v xml:space="preserve">7625-50-20-35       </v>
          </cell>
          <cell r="F2520">
            <v>229</v>
          </cell>
        </row>
        <row r="2521">
          <cell r="D2521" t="str">
            <v>0642176251608</v>
          </cell>
          <cell r="E2521" t="str">
            <v xml:space="preserve">7625-50-20-63       </v>
          </cell>
          <cell r="F2521">
            <v>207</v>
          </cell>
        </row>
        <row r="2522">
          <cell r="D2522" t="str">
            <v>0642176251636</v>
          </cell>
          <cell r="E2522" t="str">
            <v xml:space="preserve">7625-50-20-130      </v>
          </cell>
          <cell r="F2522">
            <v>281</v>
          </cell>
        </row>
        <row r="2523">
          <cell r="D2523" t="str">
            <v>0642176254305</v>
          </cell>
          <cell r="E2523" t="str">
            <v xml:space="preserve">7625-50-25-60       </v>
          </cell>
          <cell r="F2523">
            <v>243</v>
          </cell>
        </row>
        <row r="2524">
          <cell r="D2524" t="str">
            <v>0642176251700</v>
          </cell>
          <cell r="E2524" t="str">
            <v xml:space="preserve">7625-50-25-80       </v>
          </cell>
          <cell r="F2524">
            <v>244</v>
          </cell>
        </row>
        <row r="2525">
          <cell r="D2525" t="str">
            <v>0642176251738</v>
          </cell>
          <cell r="E2525" t="str">
            <v xml:space="preserve">7625-50-25-130      </v>
          </cell>
          <cell r="F2525">
            <v>286</v>
          </cell>
        </row>
        <row r="2526">
          <cell r="D2526" t="str">
            <v>0642176254509</v>
          </cell>
          <cell r="E2526" t="str">
            <v xml:space="preserve">7625-50-32-70       </v>
          </cell>
          <cell r="F2526">
            <v>255</v>
          </cell>
        </row>
        <row r="2527">
          <cell r="D2527" t="str">
            <v>0642176251801</v>
          </cell>
          <cell r="E2527" t="str">
            <v xml:space="preserve">7625-50-32-100      </v>
          </cell>
          <cell r="F2527">
            <v>275</v>
          </cell>
        </row>
        <row r="2528">
          <cell r="D2528" t="str">
            <v>0642176251830</v>
          </cell>
          <cell r="E2528" t="str">
            <v xml:space="preserve">7625-50-32-130      </v>
          </cell>
          <cell r="F2528">
            <v>302</v>
          </cell>
        </row>
        <row r="2529">
          <cell r="D2529" t="str">
            <v>0642176251855</v>
          </cell>
          <cell r="E2529" t="str">
            <v xml:space="preserve">7625-50-32-160      </v>
          </cell>
          <cell r="F2529">
            <v>317</v>
          </cell>
        </row>
        <row r="2530">
          <cell r="D2530" t="str">
            <v>0642176251896</v>
          </cell>
          <cell r="E2530" t="str">
            <v xml:space="preserve">7625-50-40-100      </v>
          </cell>
          <cell r="F2530">
            <v>271</v>
          </cell>
        </row>
        <row r="2531">
          <cell r="D2531" t="str">
            <v>0642176251903</v>
          </cell>
          <cell r="E2531" t="str">
            <v xml:space="preserve">7625-50-40-120      </v>
          </cell>
          <cell r="F2531">
            <v>286</v>
          </cell>
        </row>
        <row r="2532">
          <cell r="D2532" t="str">
            <v>0642176252100</v>
          </cell>
          <cell r="E2532" t="str">
            <v xml:space="preserve">7625-50-50-130      </v>
          </cell>
          <cell r="F2532">
            <v>305</v>
          </cell>
        </row>
        <row r="2533">
          <cell r="D2533" t="str">
            <v>0642176255102</v>
          </cell>
          <cell r="E2533" t="str">
            <v xml:space="preserve">7625-40-6-50  AD+B  </v>
          </cell>
          <cell r="F2533">
            <v>171</v>
          </cell>
        </row>
        <row r="2534">
          <cell r="D2534" t="str">
            <v>0642176255128</v>
          </cell>
          <cell r="E2534" t="str">
            <v xml:space="preserve">7625-40-6-100 AD+B  </v>
          </cell>
          <cell r="F2534">
            <v>208</v>
          </cell>
        </row>
        <row r="2535">
          <cell r="D2535" t="str">
            <v>0642176255143</v>
          </cell>
          <cell r="E2535" t="str">
            <v xml:space="preserve">7625-40-6-130 AD+B  </v>
          </cell>
          <cell r="F2535">
            <v>269</v>
          </cell>
        </row>
        <row r="2536">
          <cell r="D2536" t="str">
            <v>0642176255169</v>
          </cell>
          <cell r="E2536" t="str">
            <v xml:space="preserve">7625-40-6-160 AD+B  </v>
          </cell>
          <cell r="F2536">
            <v>319</v>
          </cell>
        </row>
        <row r="2537">
          <cell r="D2537" t="str">
            <v>0642176255184</v>
          </cell>
          <cell r="E2537" t="str">
            <v xml:space="preserve">7625-40-6-200 AD+B  </v>
          </cell>
          <cell r="F2537">
            <v>482</v>
          </cell>
        </row>
        <row r="2538">
          <cell r="D2538" t="str">
            <v>0642176255204</v>
          </cell>
          <cell r="E2538" t="str">
            <v xml:space="preserve">7625-40-8-50  AD+B  </v>
          </cell>
          <cell r="F2538">
            <v>149</v>
          </cell>
        </row>
        <row r="2539">
          <cell r="D2539" t="str">
            <v>0642176255220</v>
          </cell>
          <cell r="E2539" t="str">
            <v xml:space="preserve">7625-40-8-100 AD+B  </v>
          </cell>
          <cell r="F2539">
            <v>186</v>
          </cell>
        </row>
        <row r="2540">
          <cell r="D2540" t="str">
            <v>0642176255245</v>
          </cell>
          <cell r="E2540" t="str">
            <v xml:space="preserve">7625-40-8-130 AD+B  </v>
          </cell>
          <cell r="F2540">
            <v>247</v>
          </cell>
        </row>
        <row r="2541">
          <cell r="D2541" t="str">
            <v>0642176255260</v>
          </cell>
          <cell r="E2541" t="str">
            <v xml:space="preserve">7625-40-8-160 AD+B  </v>
          </cell>
          <cell r="F2541">
            <v>295</v>
          </cell>
        </row>
        <row r="2542">
          <cell r="D2542" t="str">
            <v>0642176255286</v>
          </cell>
          <cell r="E2542" t="str">
            <v xml:space="preserve">7625-40-8-200 AD+B  </v>
          </cell>
          <cell r="F2542">
            <v>458</v>
          </cell>
        </row>
        <row r="2543">
          <cell r="D2543" t="str">
            <v>0642176255306</v>
          </cell>
          <cell r="E2543" t="str">
            <v xml:space="preserve">7625-40-10-60  AD+B </v>
          </cell>
          <cell r="F2543">
            <v>149</v>
          </cell>
        </row>
        <row r="2544">
          <cell r="D2544" t="str">
            <v>0642176255321</v>
          </cell>
          <cell r="E2544" t="str">
            <v xml:space="preserve">7625-40-10-100 AD+B </v>
          </cell>
          <cell r="F2544">
            <v>186</v>
          </cell>
        </row>
        <row r="2545">
          <cell r="D2545" t="str">
            <v>0642176255347</v>
          </cell>
          <cell r="E2545" t="str">
            <v xml:space="preserve">7625-40-10-130 AD+B </v>
          </cell>
          <cell r="F2545">
            <v>247</v>
          </cell>
        </row>
        <row r="2546">
          <cell r="D2546" t="str">
            <v>0642176255362</v>
          </cell>
          <cell r="E2546" t="str">
            <v xml:space="preserve">7625-40-10-160 AD+B </v>
          </cell>
          <cell r="F2546">
            <v>295</v>
          </cell>
        </row>
        <row r="2547">
          <cell r="D2547" t="str">
            <v>0642176255388</v>
          </cell>
          <cell r="E2547" t="str">
            <v xml:space="preserve">7625-40-10-200 AD+B </v>
          </cell>
          <cell r="F2547">
            <v>458</v>
          </cell>
        </row>
        <row r="2548">
          <cell r="D2548" t="str">
            <v>0642176255408</v>
          </cell>
          <cell r="E2548" t="str">
            <v xml:space="preserve">7625-40-12-60  AD+B </v>
          </cell>
          <cell r="F2548">
            <v>149</v>
          </cell>
        </row>
        <row r="2549">
          <cell r="D2549" t="str">
            <v>0642176255410</v>
          </cell>
          <cell r="E2549" t="str">
            <v xml:space="preserve">7625-40-12-100 AD+B </v>
          </cell>
          <cell r="F2549">
            <v>186</v>
          </cell>
        </row>
        <row r="2550">
          <cell r="D2550" t="str">
            <v>0642176255423</v>
          </cell>
          <cell r="E2550" t="str">
            <v xml:space="preserve">7625-40-12-130 AD+B </v>
          </cell>
          <cell r="F2550">
            <v>247</v>
          </cell>
        </row>
        <row r="2551">
          <cell r="D2551" t="str">
            <v>0642176255436</v>
          </cell>
          <cell r="E2551" t="str">
            <v xml:space="preserve">7625-40-12-160 AD+B </v>
          </cell>
          <cell r="F2551">
            <v>295</v>
          </cell>
        </row>
        <row r="2552">
          <cell r="D2552" t="str">
            <v>0642176255449</v>
          </cell>
          <cell r="E2552" t="str">
            <v xml:space="preserve">7625-40-12-200 AD+B </v>
          </cell>
          <cell r="F2552">
            <v>458</v>
          </cell>
        </row>
        <row r="2553">
          <cell r="D2553" t="str">
            <v>0642176255451</v>
          </cell>
          <cell r="E2553" t="str">
            <v xml:space="preserve">7625-40-14-60  AD+B </v>
          </cell>
          <cell r="F2553">
            <v>149</v>
          </cell>
        </row>
        <row r="2554">
          <cell r="D2554" t="str">
            <v>0642176255464</v>
          </cell>
          <cell r="E2554" t="str">
            <v xml:space="preserve">7625-40-14-100 AD+B </v>
          </cell>
          <cell r="F2554">
            <v>186</v>
          </cell>
        </row>
        <row r="2555">
          <cell r="D2555" t="str">
            <v>0642176255477</v>
          </cell>
          <cell r="E2555" t="str">
            <v xml:space="preserve">7625-40-14-130 AD+B </v>
          </cell>
          <cell r="F2555">
            <v>247</v>
          </cell>
        </row>
        <row r="2556">
          <cell r="D2556" t="str">
            <v>0642176255480</v>
          </cell>
          <cell r="E2556" t="str">
            <v xml:space="preserve">7625-40-14-160 AD+B </v>
          </cell>
          <cell r="F2556">
            <v>295</v>
          </cell>
        </row>
        <row r="2557">
          <cell r="D2557" t="str">
            <v>0642176255492</v>
          </cell>
          <cell r="E2557" t="str">
            <v xml:space="preserve">7625-40-14-200 AD+B </v>
          </cell>
          <cell r="F2557">
            <v>458</v>
          </cell>
        </row>
        <row r="2558">
          <cell r="D2558" t="str">
            <v>0642176255500</v>
          </cell>
          <cell r="E2558" t="str">
            <v xml:space="preserve">7625-40-16-63  AD+B </v>
          </cell>
          <cell r="F2558">
            <v>149</v>
          </cell>
        </row>
        <row r="2559">
          <cell r="D2559" t="str">
            <v>0642176255512</v>
          </cell>
          <cell r="E2559" t="str">
            <v xml:space="preserve">7625-40-16-100 AD+B </v>
          </cell>
          <cell r="F2559">
            <v>186</v>
          </cell>
        </row>
        <row r="2560">
          <cell r="D2560" t="str">
            <v>0642176255525</v>
          </cell>
          <cell r="E2560" t="str">
            <v xml:space="preserve">7625-40-16-130 AD+B </v>
          </cell>
          <cell r="F2560">
            <v>247</v>
          </cell>
        </row>
        <row r="2561">
          <cell r="D2561" t="str">
            <v>0642176255538</v>
          </cell>
          <cell r="E2561" t="str">
            <v xml:space="preserve">7625-40-16-160 AD+B </v>
          </cell>
          <cell r="F2561">
            <v>295</v>
          </cell>
        </row>
        <row r="2562">
          <cell r="D2562" t="str">
            <v>0642176255540</v>
          </cell>
          <cell r="E2562" t="str">
            <v xml:space="preserve">7625-40-16-200 AD+B </v>
          </cell>
          <cell r="F2562">
            <v>458</v>
          </cell>
        </row>
        <row r="2563">
          <cell r="D2563" t="str">
            <v>0642176255553</v>
          </cell>
          <cell r="E2563" t="str">
            <v xml:space="preserve">7625-40-18-63  AD+B </v>
          </cell>
          <cell r="F2563">
            <v>149</v>
          </cell>
        </row>
        <row r="2564">
          <cell r="D2564" t="str">
            <v>0642176255566</v>
          </cell>
          <cell r="E2564" t="str">
            <v xml:space="preserve">7625-40-18-100 AD+B </v>
          </cell>
          <cell r="F2564">
            <v>186</v>
          </cell>
        </row>
        <row r="2565">
          <cell r="D2565" t="str">
            <v>0642176255579</v>
          </cell>
          <cell r="E2565" t="str">
            <v xml:space="preserve">7625-40-18-130 AD+B </v>
          </cell>
          <cell r="F2565">
            <v>247</v>
          </cell>
        </row>
        <row r="2566">
          <cell r="D2566" t="str">
            <v>0642176255581</v>
          </cell>
          <cell r="E2566" t="str">
            <v xml:space="preserve">7625-40-18-160 AD+B </v>
          </cell>
          <cell r="F2566">
            <v>295</v>
          </cell>
        </row>
        <row r="2567">
          <cell r="D2567" t="str">
            <v>0642176255594</v>
          </cell>
          <cell r="E2567" t="str">
            <v xml:space="preserve">7625-40-18-200 AD+B </v>
          </cell>
          <cell r="F2567">
            <v>458</v>
          </cell>
        </row>
        <row r="2568">
          <cell r="D2568" t="str">
            <v>0642176255601</v>
          </cell>
          <cell r="E2568" t="str">
            <v xml:space="preserve">7625-40-20-63  AD+B </v>
          </cell>
          <cell r="F2568">
            <v>149</v>
          </cell>
        </row>
        <row r="2569">
          <cell r="D2569" t="str">
            <v>0642176255627</v>
          </cell>
          <cell r="E2569" t="str">
            <v xml:space="preserve">7625-40-20-100 AD+B </v>
          </cell>
          <cell r="F2569">
            <v>186</v>
          </cell>
        </row>
        <row r="2570">
          <cell r="D2570" t="str">
            <v>0642176255642</v>
          </cell>
          <cell r="E2570" t="str">
            <v xml:space="preserve">7625-40-20-130 AD+B </v>
          </cell>
          <cell r="F2570">
            <v>247</v>
          </cell>
        </row>
        <row r="2571">
          <cell r="D2571" t="str">
            <v>0642176255668</v>
          </cell>
          <cell r="E2571" t="str">
            <v xml:space="preserve">7625-40-20-160 AD+B </v>
          </cell>
          <cell r="F2571">
            <v>295</v>
          </cell>
        </row>
        <row r="2572">
          <cell r="D2572" t="str">
            <v>0642176255683</v>
          </cell>
          <cell r="E2572" t="str">
            <v xml:space="preserve">7625-40-20-200 AD+B </v>
          </cell>
          <cell r="F2572">
            <v>458</v>
          </cell>
        </row>
        <row r="2573">
          <cell r="D2573" t="str">
            <v>0642176255703</v>
          </cell>
          <cell r="E2573" t="str">
            <v xml:space="preserve">7625-40-25-100 AD+B </v>
          </cell>
          <cell r="F2573">
            <v>197</v>
          </cell>
        </row>
        <row r="2574">
          <cell r="D2574" t="str">
            <v>0642176255729</v>
          </cell>
          <cell r="E2574" t="str">
            <v xml:space="preserve">7625-40-25-130 AD+B </v>
          </cell>
          <cell r="F2574">
            <v>312</v>
          </cell>
        </row>
        <row r="2575">
          <cell r="D2575" t="str">
            <v>0642176255744</v>
          </cell>
          <cell r="E2575" t="str">
            <v xml:space="preserve">7625-40-25-160 AD+B </v>
          </cell>
          <cell r="F2575">
            <v>377</v>
          </cell>
        </row>
        <row r="2576">
          <cell r="D2576" t="str">
            <v>0642176255760</v>
          </cell>
          <cell r="E2576" t="str">
            <v xml:space="preserve">7625-40-25-200 AD+B </v>
          </cell>
          <cell r="F2576">
            <v>458</v>
          </cell>
        </row>
        <row r="2577">
          <cell r="D2577" t="str">
            <v>0642176255805</v>
          </cell>
          <cell r="E2577" t="str">
            <v xml:space="preserve">7625-40-32-100 AD+B </v>
          </cell>
          <cell r="F2577">
            <v>230</v>
          </cell>
        </row>
        <row r="2578">
          <cell r="D2578" t="str">
            <v>0642176255818</v>
          </cell>
          <cell r="E2578" t="str">
            <v xml:space="preserve">7625-40-32-130 AD+B </v>
          </cell>
          <cell r="F2578">
            <v>344</v>
          </cell>
        </row>
        <row r="2579">
          <cell r="D2579" t="str">
            <v>0642176255820</v>
          </cell>
          <cell r="E2579" t="str">
            <v xml:space="preserve">7625-40-32-160 AD+B </v>
          </cell>
          <cell r="F2579">
            <v>409</v>
          </cell>
        </row>
        <row r="2580">
          <cell r="D2580" t="str">
            <v>0642176255833</v>
          </cell>
          <cell r="E2580" t="str">
            <v xml:space="preserve">7625-40-32-200 AD+B </v>
          </cell>
          <cell r="F2580">
            <v>470</v>
          </cell>
        </row>
        <row r="2581">
          <cell r="D2581" t="str">
            <v>0642176255861</v>
          </cell>
          <cell r="E2581" t="str">
            <v xml:space="preserve">7625-40-40-120 AD+B </v>
          </cell>
          <cell r="F2581">
            <v>415</v>
          </cell>
        </row>
        <row r="2582">
          <cell r="D2582" t="str">
            <v>0642176256103</v>
          </cell>
          <cell r="E2582" t="str">
            <v xml:space="preserve">7625-50-6-63 AD+B   </v>
          </cell>
          <cell r="F2582">
            <v>269</v>
          </cell>
        </row>
        <row r="2583">
          <cell r="D2583" t="str">
            <v>0642176256129</v>
          </cell>
          <cell r="E2583" t="str">
            <v xml:space="preserve">7625-50-6-100 AD+B  </v>
          </cell>
          <cell r="F2583">
            <v>308</v>
          </cell>
        </row>
        <row r="2584">
          <cell r="D2584" t="str">
            <v>0642176256144</v>
          </cell>
          <cell r="E2584" t="str">
            <v xml:space="preserve">7625-50-6-130 AD+B  </v>
          </cell>
          <cell r="F2584">
            <v>398</v>
          </cell>
        </row>
        <row r="2585">
          <cell r="D2585" t="str">
            <v>0642176256160</v>
          </cell>
          <cell r="E2585" t="str">
            <v xml:space="preserve">7625-50-6-160 AD+B  </v>
          </cell>
          <cell r="F2585">
            <v>449</v>
          </cell>
        </row>
        <row r="2586">
          <cell r="D2586" t="str">
            <v>0642176256185</v>
          </cell>
          <cell r="E2586" t="str">
            <v xml:space="preserve">7625-50-6-200 AD+B  </v>
          </cell>
          <cell r="F2586">
            <v>594</v>
          </cell>
        </row>
        <row r="2587">
          <cell r="D2587" t="str">
            <v>0642176256205</v>
          </cell>
          <cell r="E2587" t="str">
            <v xml:space="preserve">7625-50-8-63 AD+B   </v>
          </cell>
          <cell r="F2587">
            <v>247</v>
          </cell>
        </row>
        <row r="2588">
          <cell r="D2588" t="str">
            <v>0642176256220</v>
          </cell>
          <cell r="E2588" t="str">
            <v xml:space="preserve">7625-50-8-100 AD+B  </v>
          </cell>
          <cell r="F2588">
            <v>287</v>
          </cell>
        </row>
        <row r="2589">
          <cell r="D2589" t="str">
            <v>0642176256246</v>
          </cell>
          <cell r="E2589" t="str">
            <v xml:space="preserve">7625-50-8-130 AD+B  </v>
          </cell>
          <cell r="F2589">
            <v>377</v>
          </cell>
        </row>
        <row r="2590">
          <cell r="D2590" t="str">
            <v>0642176256261</v>
          </cell>
          <cell r="E2590" t="str">
            <v xml:space="preserve">7625-50-8-160 AD+B  </v>
          </cell>
          <cell r="F2590">
            <v>424</v>
          </cell>
        </row>
        <row r="2591">
          <cell r="D2591" t="str">
            <v>0642176256287</v>
          </cell>
          <cell r="E2591" t="str">
            <v xml:space="preserve">7625-50-8-200 AD+B  </v>
          </cell>
          <cell r="F2591">
            <v>571</v>
          </cell>
        </row>
        <row r="2592">
          <cell r="D2592" t="str">
            <v>0642176256307</v>
          </cell>
          <cell r="E2592" t="str">
            <v xml:space="preserve">7625-50-10-63 AD+B  </v>
          </cell>
          <cell r="F2592">
            <v>247</v>
          </cell>
        </row>
        <row r="2593">
          <cell r="D2593" t="str">
            <v>0642176256322</v>
          </cell>
          <cell r="E2593" t="str">
            <v xml:space="preserve">7625-50-10-100 AD+B </v>
          </cell>
          <cell r="F2593">
            <v>287</v>
          </cell>
        </row>
        <row r="2594">
          <cell r="D2594" t="str">
            <v>0642176256348</v>
          </cell>
          <cell r="E2594" t="str">
            <v xml:space="preserve">7625-50-10-130 AD+B </v>
          </cell>
          <cell r="F2594">
            <v>377</v>
          </cell>
        </row>
        <row r="2595">
          <cell r="D2595" t="str">
            <v>0642176256363</v>
          </cell>
          <cell r="E2595" t="str">
            <v xml:space="preserve">7625-50-10-160 AD+B </v>
          </cell>
          <cell r="F2595">
            <v>424</v>
          </cell>
        </row>
        <row r="2596">
          <cell r="D2596" t="str">
            <v>0642176256389</v>
          </cell>
          <cell r="E2596" t="str">
            <v xml:space="preserve">7625-50-10-200 AD+B </v>
          </cell>
          <cell r="F2596">
            <v>571</v>
          </cell>
        </row>
        <row r="2597">
          <cell r="D2597" t="str">
            <v>0642176256409</v>
          </cell>
          <cell r="E2597" t="str">
            <v xml:space="preserve">7625-50-12-63 AD+B  </v>
          </cell>
          <cell r="F2597">
            <v>247</v>
          </cell>
        </row>
        <row r="2598">
          <cell r="D2598" t="str">
            <v>0642176256411</v>
          </cell>
          <cell r="E2598" t="str">
            <v xml:space="preserve">7625-50-12-100 AD+B </v>
          </cell>
          <cell r="F2598">
            <v>287</v>
          </cell>
        </row>
        <row r="2599">
          <cell r="D2599" t="str">
            <v>0642176256424</v>
          </cell>
          <cell r="E2599" t="str">
            <v xml:space="preserve">7625-50-12-130 AD+B </v>
          </cell>
          <cell r="F2599">
            <v>377</v>
          </cell>
        </row>
        <row r="2600">
          <cell r="D2600" t="str">
            <v>0642176256437</v>
          </cell>
          <cell r="E2600" t="str">
            <v xml:space="preserve">7625-50-12-160 AD+B </v>
          </cell>
          <cell r="F2600">
            <v>424</v>
          </cell>
        </row>
        <row r="2601">
          <cell r="D2601" t="str">
            <v>0642176256440</v>
          </cell>
          <cell r="E2601" t="str">
            <v xml:space="preserve">7625-50-12-200 AD+B </v>
          </cell>
          <cell r="F2601">
            <v>571</v>
          </cell>
        </row>
        <row r="2602">
          <cell r="D2602" t="str">
            <v>0642176256452</v>
          </cell>
          <cell r="E2602" t="str">
            <v xml:space="preserve">7625-50-14-63 AD+B  </v>
          </cell>
          <cell r="F2602">
            <v>247</v>
          </cell>
        </row>
        <row r="2603">
          <cell r="D2603" t="str">
            <v>0642176256465</v>
          </cell>
          <cell r="E2603" t="str">
            <v xml:space="preserve">7625-50-14-100 AD+B </v>
          </cell>
          <cell r="F2603">
            <v>287</v>
          </cell>
        </row>
        <row r="2604">
          <cell r="D2604" t="str">
            <v>0642176256478</v>
          </cell>
          <cell r="E2604" t="str">
            <v xml:space="preserve">7625-50-14-130 AD+B </v>
          </cell>
          <cell r="F2604">
            <v>377</v>
          </cell>
        </row>
        <row r="2605">
          <cell r="D2605" t="str">
            <v>0642176256480</v>
          </cell>
          <cell r="E2605" t="str">
            <v xml:space="preserve">7625-50-14-160 AD+B </v>
          </cell>
          <cell r="F2605">
            <v>424</v>
          </cell>
        </row>
        <row r="2606">
          <cell r="D2606" t="str">
            <v>0642176256493</v>
          </cell>
          <cell r="E2606" t="str">
            <v xml:space="preserve">7625-50-14-200 AD+B </v>
          </cell>
          <cell r="F2606">
            <v>571</v>
          </cell>
        </row>
        <row r="2607">
          <cell r="D2607" t="str">
            <v>0642176256500</v>
          </cell>
          <cell r="E2607" t="str">
            <v xml:space="preserve">7625-50-16-63 AD+B  </v>
          </cell>
          <cell r="F2607">
            <v>247</v>
          </cell>
        </row>
        <row r="2608">
          <cell r="D2608" t="str">
            <v>0642176256513</v>
          </cell>
          <cell r="E2608" t="str">
            <v xml:space="preserve">7625-50-16-100 AD+B </v>
          </cell>
          <cell r="F2608">
            <v>287</v>
          </cell>
        </row>
        <row r="2609">
          <cell r="D2609" t="str">
            <v>0642176256526</v>
          </cell>
          <cell r="E2609" t="str">
            <v xml:space="preserve">7625-50-16-130 AD+B </v>
          </cell>
          <cell r="F2609">
            <v>377</v>
          </cell>
        </row>
        <row r="2610">
          <cell r="D2610" t="str">
            <v>0642176256539</v>
          </cell>
          <cell r="E2610" t="str">
            <v xml:space="preserve">7625-50-16-160 AD+B </v>
          </cell>
          <cell r="F2610">
            <v>424</v>
          </cell>
        </row>
        <row r="2611">
          <cell r="D2611" t="str">
            <v>0642176256541</v>
          </cell>
          <cell r="E2611" t="str">
            <v xml:space="preserve">7625-50-16-200 AD+B </v>
          </cell>
          <cell r="F2611">
            <v>571</v>
          </cell>
        </row>
        <row r="2612">
          <cell r="D2612" t="str">
            <v>0642176256554</v>
          </cell>
          <cell r="E2612" t="str">
            <v xml:space="preserve">7625-50-18-63 AD+B  </v>
          </cell>
          <cell r="F2612">
            <v>247</v>
          </cell>
        </row>
        <row r="2613">
          <cell r="D2613" t="str">
            <v>0642176256567</v>
          </cell>
          <cell r="E2613" t="str">
            <v xml:space="preserve">7625-50-18-100 AD+B </v>
          </cell>
          <cell r="F2613">
            <v>287</v>
          </cell>
        </row>
        <row r="2614">
          <cell r="D2614" t="str">
            <v>0642176256570</v>
          </cell>
          <cell r="E2614" t="str">
            <v xml:space="preserve">7625-50-18-130 AD+B </v>
          </cell>
          <cell r="F2614">
            <v>377</v>
          </cell>
        </row>
        <row r="2615">
          <cell r="D2615" t="str">
            <v>0642176256582</v>
          </cell>
          <cell r="E2615" t="str">
            <v xml:space="preserve">7625-50-18-160 AD+B </v>
          </cell>
          <cell r="F2615">
            <v>424</v>
          </cell>
        </row>
        <row r="2616">
          <cell r="D2616" t="str">
            <v>0642176256595</v>
          </cell>
          <cell r="E2616" t="str">
            <v xml:space="preserve">7625-50-18-200 AD+B </v>
          </cell>
          <cell r="F2616">
            <v>571</v>
          </cell>
        </row>
        <row r="2617">
          <cell r="D2617" t="str">
            <v>0642176256602</v>
          </cell>
          <cell r="E2617" t="str">
            <v xml:space="preserve">7625-50-20-63 AD+B  </v>
          </cell>
          <cell r="F2617">
            <v>247</v>
          </cell>
        </row>
        <row r="2618">
          <cell r="D2618" t="str">
            <v>0642176256628</v>
          </cell>
          <cell r="E2618" t="str">
            <v xml:space="preserve">7625-50-20-100 AD+B </v>
          </cell>
          <cell r="F2618">
            <v>287</v>
          </cell>
        </row>
        <row r="2619">
          <cell r="D2619" t="str">
            <v>0642176256643</v>
          </cell>
          <cell r="E2619" t="str">
            <v xml:space="preserve">7625-50-20-130 AD+B </v>
          </cell>
          <cell r="F2619">
            <v>377</v>
          </cell>
        </row>
        <row r="2620">
          <cell r="D2620" t="str">
            <v>0642176256669</v>
          </cell>
          <cell r="E2620" t="str">
            <v xml:space="preserve">7625-50-20-160 AD+B </v>
          </cell>
          <cell r="F2620">
            <v>424</v>
          </cell>
        </row>
        <row r="2621">
          <cell r="D2621" t="str">
            <v>0642176256684</v>
          </cell>
          <cell r="E2621" t="str">
            <v xml:space="preserve">7625-50-20-200 AD+B </v>
          </cell>
          <cell r="F2621">
            <v>571</v>
          </cell>
        </row>
        <row r="2622">
          <cell r="D2622" t="str">
            <v>0642176256704</v>
          </cell>
          <cell r="E2622" t="str">
            <v xml:space="preserve">7625-50-25-80 AD+B  </v>
          </cell>
          <cell r="F2622">
            <v>267</v>
          </cell>
        </row>
        <row r="2623">
          <cell r="D2623" t="str">
            <v>0642176256717</v>
          </cell>
          <cell r="E2623" t="str">
            <v xml:space="preserve">7625-50-25-100 AD+B </v>
          </cell>
          <cell r="F2623">
            <v>334</v>
          </cell>
        </row>
        <row r="2624">
          <cell r="D2624" t="str">
            <v>0642176256720</v>
          </cell>
          <cell r="E2624" t="str">
            <v xml:space="preserve">7625-50-25-130 AD+B </v>
          </cell>
          <cell r="F2624">
            <v>409</v>
          </cell>
        </row>
        <row r="2625">
          <cell r="D2625" t="str">
            <v>0642176256732</v>
          </cell>
          <cell r="E2625" t="str">
            <v xml:space="preserve">7625-50-25-160 AD+B </v>
          </cell>
          <cell r="F2625">
            <v>458</v>
          </cell>
        </row>
        <row r="2626">
          <cell r="D2626" t="str">
            <v>0642176256745</v>
          </cell>
          <cell r="E2626" t="str">
            <v xml:space="preserve">7625-50-25-200 AD+B </v>
          </cell>
          <cell r="F2626">
            <v>619</v>
          </cell>
        </row>
        <row r="2627">
          <cell r="D2627" t="str">
            <v>0642176256760</v>
          </cell>
          <cell r="E2627" t="str">
            <v xml:space="preserve">7625-50-32-80  AD+B </v>
          </cell>
          <cell r="F2627">
            <v>295</v>
          </cell>
        </row>
        <row r="2628">
          <cell r="D2628" t="str">
            <v>0642176256806</v>
          </cell>
          <cell r="E2628" t="str">
            <v xml:space="preserve">7625-50-32-100 AD+B </v>
          </cell>
          <cell r="F2628">
            <v>295</v>
          </cell>
        </row>
        <row r="2629">
          <cell r="D2629" t="str">
            <v>0642176256819</v>
          </cell>
          <cell r="E2629" t="str">
            <v xml:space="preserve">7625-50-32-130 AD+B </v>
          </cell>
          <cell r="F2629">
            <v>442</v>
          </cell>
        </row>
        <row r="2630">
          <cell r="D2630" t="str">
            <v>0642176256834</v>
          </cell>
          <cell r="E2630" t="str">
            <v xml:space="preserve">7625-50-32-160 AD+B </v>
          </cell>
          <cell r="F2630">
            <v>489</v>
          </cell>
        </row>
        <row r="2631">
          <cell r="D2631" t="str">
            <v>0642176256850</v>
          </cell>
          <cell r="E2631" t="str">
            <v xml:space="preserve">7625-50-32-200 AD+B </v>
          </cell>
          <cell r="F2631">
            <v>767</v>
          </cell>
        </row>
        <row r="2632">
          <cell r="D2632" t="str">
            <v>0642176256908</v>
          </cell>
          <cell r="E2632" t="str">
            <v xml:space="preserve">7625-50-40-120 AD+B </v>
          </cell>
          <cell r="F2632">
            <v>326</v>
          </cell>
        </row>
        <row r="2633">
          <cell r="D2633" t="str">
            <v>0642176256923</v>
          </cell>
          <cell r="E2633" t="str">
            <v xml:space="preserve">7625-50-40-160 AD+B </v>
          </cell>
          <cell r="F2633">
            <v>555</v>
          </cell>
        </row>
        <row r="2634">
          <cell r="D2634" t="str">
            <v>0642176256949</v>
          </cell>
          <cell r="E2634" t="str">
            <v xml:space="preserve">7625-50-40-200 AD+B </v>
          </cell>
          <cell r="F2634">
            <v>846</v>
          </cell>
        </row>
        <row r="2635">
          <cell r="D2635" t="str">
            <v>0642176257104</v>
          </cell>
          <cell r="E2635" t="str">
            <v xml:space="preserve">7625-50-50-130 AD+B </v>
          </cell>
          <cell r="F2635">
            <v>555</v>
          </cell>
        </row>
        <row r="2636">
          <cell r="D2636" t="str">
            <v>0642176257120</v>
          </cell>
          <cell r="E2636" t="str">
            <v xml:space="preserve">7625-50-50-160 AD+B </v>
          </cell>
          <cell r="F2636">
            <v>651</v>
          </cell>
        </row>
        <row r="2637">
          <cell r="D2637" t="str">
            <v>0642176257145</v>
          </cell>
          <cell r="E2637" t="str">
            <v xml:space="preserve">7625-50-50-200 AD+B </v>
          </cell>
          <cell r="F2637">
            <v>867</v>
          </cell>
        </row>
        <row r="2638">
          <cell r="D2638" t="str">
            <v>0642176252652</v>
          </cell>
          <cell r="E2638" t="str">
            <v xml:space="preserve">7625-40-16-100      </v>
          </cell>
          <cell r="F2638">
            <v>192</v>
          </cell>
        </row>
        <row r="2639">
          <cell r="D2639" t="str">
            <v>0642176253154</v>
          </cell>
          <cell r="E2639" t="str">
            <v xml:space="preserve">7625-40-20-100      </v>
          </cell>
          <cell r="F2639">
            <v>192</v>
          </cell>
        </row>
        <row r="2640">
          <cell r="D2640" t="str">
            <v>0642176263302</v>
          </cell>
          <cell r="E2640" t="str">
            <v xml:space="preserve">7626-30-16-60       </v>
          </cell>
          <cell r="F2640">
            <v>168</v>
          </cell>
        </row>
        <row r="2641">
          <cell r="D2641" t="str">
            <v>0642176263007</v>
          </cell>
          <cell r="E2641" t="str">
            <v xml:space="preserve">7626-30-32-60       </v>
          </cell>
          <cell r="F2641">
            <v>168</v>
          </cell>
        </row>
        <row r="2642">
          <cell r="D2642" t="str">
            <v>0642176260967</v>
          </cell>
          <cell r="E2642" t="str">
            <v xml:space="preserve">7626-40-16-60       </v>
          </cell>
          <cell r="F2642">
            <v>176</v>
          </cell>
        </row>
        <row r="2643">
          <cell r="D2643" t="str">
            <v>0642176260004</v>
          </cell>
          <cell r="E2643" t="str">
            <v xml:space="preserve">7626-40-25-60       </v>
          </cell>
          <cell r="F2643">
            <v>163</v>
          </cell>
        </row>
        <row r="2644">
          <cell r="D2644" t="str">
            <v>0642176260223</v>
          </cell>
          <cell r="E2644" t="str">
            <v xml:space="preserve">7626-40-25-100      </v>
          </cell>
          <cell r="F2644">
            <v>218</v>
          </cell>
        </row>
        <row r="2645">
          <cell r="D2645" t="str">
            <v>0642176260300</v>
          </cell>
          <cell r="E2645" t="str">
            <v xml:space="preserve">7626-40-32-70       </v>
          </cell>
          <cell r="F2645">
            <v>176</v>
          </cell>
        </row>
        <row r="2646">
          <cell r="D2646" t="str">
            <v>0642176260557</v>
          </cell>
          <cell r="E2646" t="str">
            <v xml:space="preserve">7626-40-32-100      </v>
          </cell>
          <cell r="F2646">
            <v>200</v>
          </cell>
        </row>
        <row r="2647">
          <cell r="D2647" t="str">
            <v>0642176261300</v>
          </cell>
          <cell r="E2647" t="str">
            <v xml:space="preserve">7626-40-32-130      </v>
          </cell>
          <cell r="F2647">
            <v>227</v>
          </cell>
        </row>
        <row r="2648">
          <cell r="D2648" t="str">
            <v>0642176260900</v>
          </cell>
          <cell r="E2648" t="str">
            <v xml:space="preserve">7626-40-40-70       </v>
          </cell>
          <cell r="F2648">
            <v>188</v>
          </cell>
        </row>
        <row r="2649">
          <cell r="D2649" t="str">
            <v>0642176260926</v>
          </cell>
          <cell r="E2649" t="str">
            <v xml:space="preserve">7626-40-40-80       </v>
          </cell>
          <cell r="F2649">
            <v>203</v>
          </cell>
        </row>
        <row r="2650">
          <cell r="D2650" t="str">
            <v>0642176265625</v>
          </cell>
          <cell r="E2650" t="str">
            <v xml:space="preserve">7626-50-16-150 S    </v>
          </cell>
          <cell r="F2650">
            <v>352</v>
          </cell>
        </row>
        <row r="2651">
          <cell r="D2651" t="str">
            <v>0642176261402</v>
          </cell>
          <cell r="E2651" t="str">
            <v xml:space="preserve">7626-50-32-70       </v>
          </cell>
          <cell r="F2651">
            <v>288</v>
          </cell>
        </row>
        <row r="2652">
          <cell r="D2652" t="str">
            <v>0642176261901</v>
          </cell>
          <cell r="E2652" t="str">
            <v xml:space="preserve">7626-50-32-130      </v>
          </cell>
          <cell r="F2652">
            <v>322</v>
          </cell>
        </row>
        <row r="2653">
          <cell r="D2653" t="str">
            <v>0642176262006</v>
          </cell>
          <cell r="E2653" t="str">
            <v xml:space="preserve">7626-50-40-80       </v>
          </cell>
          <cell r="F2653">
            <v>298</v>
          </cell>
        </row>
        <row r="2654">
          <cell r="D2654" t="str">
            <v>0642176262505</v>
          </cell>
          <cell r="E2654" t="str">
            <v xml:space="preserve">7626-50-40-130      </v>
          </cell>
          <cell r="F2654">
            <v>352</v>
          </cell>
        </row>
        <row r="2655">
          <cell r="D2655" t="str">
            <v>0642176268348</v>
          </cell>
          <cell r="E2655" t="str">
            <v xml:space="preserve">7626-40-16-60 AD+B  </v>
          </cell>
          <cell r="F2655">
            <v>203</v>
          </cell>
        </row>
        <row r="2656">
          <cell r="D2656" t="str">
            <v>0642176268465</v>
          </cell>
          <cell r="E2656" t="str">
            <v xml:space="preserve">7626-40-25-60 AD+B  </v>
          </cell>
          <cell r="F2656">
            <v>203</v>
          </cell>
        </row>
        <row r="2657">
          <cell r="D2657" t="str">
            <v>0642176268500</v>
          </cell>
          <cell r="E2657" t="str">
            <v xml:space="preserve">7626-40-32-70 AD+B  </v>
          </cell>
          <cell r="F2657">
            <v>219</v>
          </cell>
        </row>
        <row r="2658">
          <cell r="D2658" t="str">
            <v>0642176268541</v>
          </cell>
          <cell r="E2658" t="str">
            <v xml:space="preserve">7626-40-32-160 AD+B </v>
          </cell>
          <cell r="F2658">
            <v>258</v>
          </cell>
        </row>
        <row r="2659">
          <cell r="D2659" t="str">
            <v>0642176268567</v>
          </cell>
          <cell r="E2659" t="str">
            <v xml:space="preserve">7626-40-40-70 AD+B  </v>
          </cell>
          <cell r="F2659">
            <v>238</v>
          </cell>
        </row>
        <row r="2660">
          <cell r="D2660" t="str">
            <v>0642176268669</v>
          </cell>
          <cell r="E2660" t="str">
            <v xml:space="preserve">7626-50-32-70 AD+B  </v>
          </cell>
          <cell r="F2660">
            <v>370</v>
          </cell>
        </row>
        <row r="2661">
          <cell r="D2661" t="str">
            <v>0642176268745</v>
          </cell>
          <cell r="E2661" t="str">
            <v xml:space="preserve">7626-50-32-160 AD+B </v>
          </cell>
          <cell r="F2661">
            <v>418</v>
          </cell>
        </row>
        <row r="2662">
          <cell r="D2662" t="str">
            <v>0642176268786</v>
          </cell>
          <cell r="E2662" t="str">
            <v xml:space="preserve">7626-50-40-80 AD+B  </v>
          </cell>
          <cell r="F2662">
            <v>386</v>
          </cell>
        </row>
        <row r="2663">
          <cell r="D2663" t="str">
            <v>0642176268821</v>
          </cell>
          <cell r="E2663" t="str">
            <v xml:space="preserve">7626-50-40-160 AD+B </v>
          </cell>
          <cell r="F2663">
            <v>463</v>
          </cell>
        </row>
        <row r="2664">
          <cell r="D2664" t="str">
            <v>0642176265126</v>
          </cell>
          <cell r="E2664" t="str">
            <v xml:space="preserve">7626-40-16-100 S    </v>
          </cell>
          <cell r="F2664">
            <v>181</v>
          </cell>
        </row>
        <row r="2665">
          <cell r="D2665" t="str">
            <v>0642176265228</v>
          </cell>
          <cell r="E2665" t="str">
            <v xml:space="preserve">7626-40-16-150 S    </v>
          </cell>
          <cell r="F2665">
            <v>206</v>
          </cell>
        </row>
        <row r="2666">
          <cell r="D2666" t="str">
            <v>0642176265523</v>
          </cell>
          <cell r="E2666" t="str">
            <v xml:space="preserve">7626-50-16-100 S    </v>
          </cell>
          <cell r="F2666">
            <v>316</v>
          </cell>
        </row>
        <row r="2667">
          <cell r="D2667" t="str">
            <v>0642176268389</v>
          </cell>
          <cell r="E2667" t="str">
            <v>7626-40-16-100S AD+B</v>
          </cell>
          <cell r="F2667">
            <v>223</v>
          </cell>
        </row>
        <row r="2668">
          <cell r="D2668" t="str">
            <v>0642176268424</v>
          </cell>
          <cell r="E2668" t="str">
            <v>7626-40-16-160S AD+B</v>
          </cell>
          <cell r="F2668">
            <v>252</v>
          </cell>
        </row>
        <row r="2669">
          <cell r="D2669" t="str">
            <v>0642176268582</v>
          </cell>
          <cell r="E2669" t="str">
            <v>7626-50-16-100S AD+B</v>
          </cell>
          <cell r="F2669">
            <v>380</v>
          </cell>
        </row>
        <row r="2670">
          <cell r="D2670" t="str">
            <v>0642176268628</v>
          </cell>
          <cell r="E2670" t="str">
            <v>7626-50-16-160S AD+B</v>
          </cell>
          <cell r="F2670">
            <v>457</v>
          </cell>
        </row>
        <row r="2671">
          <cell r="D2671" t="str">
            <v>0642176263404</v>
          </cell>
          <cell r="E2671" t="str">
            <v xml:space="preserve">7626-30-16-60 KPL   </v>
          </cell>
          <cell r="F2671">
            <v>485</v>
          </cell>
        </row>
        <row r="2672">
          <cell r="D2672" t="str">
            <v>0642176263109</v>
          </cell>
          <cell r="E2672" t="str">
            <v xml:space="preserve">7626-30-32-60 KPL   </v>
          </cell>
          <cell r="F2672">
            <v>870</v>
          </cell>
        </row>
        <row r="2673">
          <cell r="D2673" t="str">
            <v>0642176260106</v>
          </cell>
          <cell r="E2673" t="str">
            <v xml:space="preserve">7626-40-25-60 KPL   </v>
          </cell>
          <cell r="F2673">
            <v>710</v>
          </cell>
        </row>
        <row r="2674">
          <cell r="D2674" t="str">
            <v>0642176260401</v>
          </cell>
          <cell r="E2674" t="str">
            <v xml:space="preserve">7626-40-32-70 KPL   </v>
          </cell>
          <cell r="F2674">
            <v>880</v>
          </cell>
        </row>
        <row r="2675">
          <cell r="D2675" t="str">
            <v>0642176261107</v>
          </cell>
          <cell r="E2675" t="str">
            <v xml:space="preserve">7626-40-32-130 KPL  </v>
          </cell>
          <cell r="F2675">
            <v>910</v>
          </cell>
        </row>
        <row r="2676">
          <cell r="D2676" t="str">
            <v>0642176260707</v>
          </cell>
          <cell r="E2676" t="str">
            <v xml:space="preserve">7626-40-40-70 KPL   </v>
          </cell>
          <cell r="F2676">
            <v>1280</v>
          </cell>
        </row>
        <row r="2677">
          <cell r="D2677" t="str">
            <v>0642176261504</v>
          </cell>
          <cell r="E2677" t="str">
            <v xml:space="preserve">7626-50-32-70 KPL   </v>
          </cell>
          <cell r="F2677">
            <v>1000</v>
          </cell>
        </row>
        <row r="2678">
          <cell r="D2678" t="str">
            <v>0642176261708</v>
          </cell>
          <cell r="E2678" t="str">
            <v xml:space="preserve">7626-50-32-130 KPL  </v>
          </cell>
          <cell r="F2678">
            <v>1040</v>
          </cell>
        </row>
        <row r="2679">
          <cell r="D2679" t="str">
            <v>0642176262108</v>
          </cell>
          <cell r="E2679" t="str">
            <v xml:space="preserve">7626-50-40-80 KPL   </v>
          </cell>
          <cell r="F2679">
            <v>1410</v>
          </cell>
        </row>
        <row r="2680">
          <cell r="D2680" t="str">
            <v>0642176262301</v>
          </cell>
          <cell r="E2680" t="str">
            <v xml:space="preserve">7626-50-40-130 KPL  </v>
          </cell>
          <cell r="F2680">
            <v>1460</v>
          </cell>
        </row>
        <row r="2681">
          <cell r="D2681" t="str">
            <v>0642176265100</v>
          </cell>
          <cell r="E2681" t="str">
            <v>7626-40-16-100 S KPL</v>
          </cell>
          <cell r="F2681">
            <v>496</v>
          </cell>
        </row>
        <row r="2682">
          <cell r="D2682" t="str">
            <v>0642176265202</v>
          </cell>
          <cell r="E2682" t="str">
            <v>7626-40-16-150 S KPL</v>
          </cell>
          <cell r="F2682">
            <v>510</v>
          </cell>
        </row>
        <row r="2683">
          <cell r="D2683" t="str">
            <v>0642176265508</v>
          </cell>
          <cell r="E2683" t="str">
            <v>7626-50-16-100 S KPL</v>
          </cell>
          <cell r="F2683">
            <v>600</v>
          </cell>
        </row>
        <row r="2684">
          <cell r="D2684" t="str">
            <v>0642176265600</v>
          </cell>
          <cell r="E2684" t="str">
            <v>7626-50-16-150 S KPL</v>
          </cell>
          <cell r="F2684">
            <v>650</v>
          </cell>
        </row>
        <row r="2685">
          <cell r="D2685" t="str">
            <v>0642176263111</v>
          </cell>
          <cell r="E2685" t="str">
            <v xml:space="preserve">7626-30-32-60 PL    </v>
          </cell>
          <cell r="F2685">
            <v>505</v>
          </cell>
        </row>
        <row r="2686">
          <cell r="D2686" t="str">
            <v>0642176260516</v>
          </cell>
          <cell r="E2686" t="str">
            <v xml:space="preserve">7626-40-32-70 PL    </v>
          </cell>
          <cell r="F2686">
            <v>550</v>
          </cell>
        </row>
        <row r="2687">
          <cell r="D2687" t="str">
            <v>0642176261517</v>
          </cell>
          <cell r="E2687" t="str">
            <v xml:space="preserve">7626-50-32-70 PL    </v>
          </cell>
          <cell r="F2687">
            <v>630</v>
          </cell>
        </row>
        <row r="2688">
          <cell r="D2688" t="str">
            <v>0642176261341</v>
          </cell>
          <cell r="E2688" t="str">
            <v xml:space="preserve">7626-50-25-100      </v>
          </cell>
          <cell r="F2688">
            <v>322</v>
          </cell>
        </row>
        <row r="2689">
          <cell r="D2689" t="str">
            <v>0642176261367</v>
          </cell>
          <cell r="E2689" t="str">
            <v xml:space="preserve">7626-50-25-160      </v>
          </cell>
          <cell r="F2689">
            <v>357</v>
          </cell>
        </row>
        <row r="2690">
          <cell r="D2690" t="str">
            <v>0642176264100</v>
          </cell>
          <cell r="E2690" t="str">
            <v xml:space="preserve">7626-30-25-60       </v>
          </cell>
          <cell r="F2690">
            <v>156</v>
          </cell>
        </row>
        <row r="2691">
          <cell r="D2691" t="str">
            <v>0642176270104</v>
          </cell>
          <cell r="E2691" t="str">
            <v xml:space="preserve">7627-40-6-50        </v>
          </cell>
          <cell r="F2691">
            <v>189</v>
          </cell>
        </row>
        <row r="2692">
          <cell r="D2692" t="str">
            <v>0642176270206</v>
          </cell>
          <cell r="E2692" t="str">
            <v xml:space="preserve">7627-40-8-50        </v>
          </cell>
          <cell r="F2692">
            <v>189</v>
          </cell>
        </row>
        <row r="2693">
          <cell r="D2693" t="str">
            <v>0642176270308</v>
          </cell>
          <cell r="E2693" t="str">
            <v xml:space="preserve">7627-40-10-50       </v>
          </cell>
          <cell r="F2693">
            <v>189</v>
          </cell>
        </row>
        <row r="2694">
          <cell r="D2694" t="str">
            <v>0642176270400</v>
          </cell>
          <cell r="E2694" t="str">
            <v xml:space="preserve">7627-40-12-50       </v>
          </cell>
          <cell r="F2694">
            <v>189</v>
          </cell>
        </row>
        <row r="2695">
          <cell r="D2695" t="str">
            <v>0642176270501</v>
          </cell>
          <cell r="E2695" t="str">
            <v xml:space="preserve">7627-40-14-50       </v>
          </cell>
          <cell r="F2695">
            <v>189</v>
          </cell>
        </row>
        <row r="2696">
          <cell r="D2696" t="str">
            <v>0642176270603</v>
          </cell>
          <cell r="E2696" t="str">
            <v xml:space="preserve">7627-40-16-63       </v>
          </cell>
          <cell r="F2696">
            <v>189</v>
          </cell>
        </row>
        <row r="2697">
          <cell r="D2697" t="str">
            <v>0642176270705</v>
          </cell>
          <cell r="E2697" t="str">
            <v xml:space="preserve">7627-40-18-63       </v>
          </cell>
          <cell r="F2697">
            <v>189</v>
          </cell>
        </row>
        <row r="2698">
          <cell r="D2698" t="str">
            <v>0642176270807</v>
          </cell>
          <cell r="E2698" t="str">
            <v xml:space="preserve">7627-40-20-63       </v>
          </cell>
          <cell r="F2698">
            <v>189</v>
          </cell>
        </row>
        <row r="2699">
          <cell r="D2699" t="str">
            <v>0642176270909</v>
          </cell>
          <cell r="E2699" t="str">
            <v xml:space="preserve">7627-40-25-80       </v>
          </cell>
          <cell r="F2699">
            <v>217</v>
          </cell>
        </row>
        <row r="2700">
          <cell r="D2700" t="str">
            <v>0642176271003</v>
          </cell>
          <cell r="E2700" t="str">
            <v xml:space="preserve">7627-40-32-80       </v>
          </cell>
          <cell r="F2700">
            <v>259</v>
          </cell>
        </row>
        <row r="2701">
          <cell r="D2701" t="str">
            <v>0642176271105</v>
          </cell>
          <cell r="E2701" t="str">
            <v xml:space="preserve">7627-50-6-63        </v>
          </cell>
          <cell r="F2701">
            <v>304</v>
          </cell>
        </row>
        <row r="2702">
          <cell r="D2702" t="str">
            <v>0642176271207</v>
          </cell>
          <cell r="E2702" t="str">
            <v xml:space="preserve">7627-50-8-63        </v>
          </cell>
          <cell r="F2702">
            <v>304</v>
          </cell>
        </row>
        <row r="2703">
          <cell r="D2703" t="str">
            <v>0642176271309</v>
          </cell>
          <cell r="E2703" t="str">
            <v xml:space="preserve">7627-50-10-63       </v>
          </cell>
          <cell r="F2703">
            <v>304</v>
          </cell>
        </row>
        <row r="2704">
          <cell r="D2704" t="str">
            <v>0642176271400</v>
          </cell>
          <cell r="E2704" t="str">
            <v xml:space="preserve">7627-50-12-63       </v>
          </cell>
          <cell r="F2704">
            <v>304</v>
          </cell>
        </row>
        <row r="2705">
          <cell r="D2705" t="str">
            <v>0642176271502</v>
          </cell>
          <cell r="E2705" t="str">
            <v xml:space="preserve">7627-50-14-63       </v>
          </cell>
          <cell r="F2705">
            <v>304</v>
          </cell>
        </row>
        <row r="2706">
          <cell r="D2706" t="str">
            <v>0642176271604</v>
          </cell>
          <cell r="E2706" t="str">
            <v xml:space="preserve">7627-50-16-63       </v>
          </cell>
          <cell r="F2706">
            <v>304</v>
          </cell>
        </row>
        <row r="2707">
          <cell r="D2707" t="str">
            <v>0642176271706</v>
          </cell>
          <cell r="E2707" t="str">
            <v xml:space="preserve">7627-50-18-63       </v>
          </cell>
          <cell r="F2707">
            <v>304</v>
          </cell>
        </row>
        <row r="2708">
          <cell r="D2708" t="str">
            <v>0642176271808</v>
          </cell>
          <cell r="E2708" t="str">
            <v xml:space="preserve">7627-50-20-63       </v>
          </cell>
          <cell r="F2708">
            <v>304</v>
          </cell>
        </row>
        <row r="2709">
          <cell r="D2709" t="str">
            <v>0642176271900</v>
          </cell>
          <cell r="E2709" t="str">
            <v xml:space="preserve">7627-50-25-80       </v>
          </cell>
          <cell r="F2709">
            <v>326</v>
          </cell>
        </row>
        <row r="2710">
          <cell r="D2710" t="str">
            <v>0642176272004</v>
          </cell>
          <cell r="E2710" t="str">
            <v xml:space="preserve">7627-50-32-80       </v>
          </cell>
          <cell r="F2710">
            <v>343</v>
          </cell>
        </row>
        <row r="2711">
          <cell r="D2711" t="str">
            <v>0642176272106</v>
          </cell>
          <cell r="E2711" t="str">
            <v xml:space="preserve">7627-50-40-90       </v>
          </cell>
          <cell r="F2711">
            <v>361</v>
          </cell>
        </row>
        <row r="2712">
          <cell r="D2712" t="str">
            <v>0642176282002</v>
          </cell>
          <cell r="E2712" t="str">
            <v xml:space="preserve">7628-40-6-50        </v>
          </cell>
          <cell r="F2712">
            <v>207</v>
          </cell>
        </row>
        <row r="2713">
          <cell r="D2713" t="str">
            <v>0642176282104</v>
          </cell>
          <cell r="E2713" t="str">
            <v xml:space="preserve">7628-40-8-50        </v>
          </cell>
          <cell r="F2713">
            <v>207</v>
          </cell>
        </row>
        <row r="2714">
          <cell r="D2714" t="str">
            <v>0642176282206</v>
          </cell>
          <cell r="E2714" t="str">
            <v xml:space="preserve">7628-40-10-50       </v>
          </cell>
          <cell r="F2714">
            <v>207</v>
          </cell>
        </row>
        <row r="2715">
          <cell r="D2715" t="str">
            <v>0642176282308</v>
          </cell>
          <cell r="E2715" t="str">
            <v xml:space="preserve">7628-40-12-50       </v>
          </cell>
          <cell r="F2715">
            <v>207</v>
          </cell>
        </row>
        <row r="2716">
          <cell r="D2716" t="str">
            <v>0642176282400</v>
          </cell>
          <cell r="E2716" t="str">
            <v xml:space="preserve">7628-40-14-63       </v>
          </cell>
          <cell r="F2716">
            <v>207</v>
          </cell>
        </row>
        <row r="2717">
          <cell r="D2717" t="str">
            <v>0642176282501</v>
          </cell>
          <cell r="E2717" t="str">
            <v xml:space="preserve">7628-40-16-63       </v>
          </cell>
          <cell r="F2717">
            <v>207</v>
          </cell>
        </row>
        <row r="2718">
          <cell r="D2718" t="str">
            <v>0642176282603</v>
          </cell>
          <cell r="E2718" t="str">
            <v xml:space="preserve">7628-40-18-63       </v>
          </cell>
          <cell r="F2718">
            <v>207</v>
          </cell>
        </row>
        <row r="2719">
          <cell r="D2719" t="str">
            <v>0642176282705</v>
          </cell>
          <cell r="E2719" t="str">
            <v xml:space="preserve">7628-40-20-63       </v>
          </cell>
          <cell r="F2719">
            <v>207</v>
          </cell>
        </row>
        <row r="2720">
          <cell r="D2720" t="str">
            <v>0642176282807</v>
          </cell>
          <cell r="E2720" t="str">
            <v xml:space="preserve">7628-40-25-100      </v>
          </cell>
          <cell r="F2720">
            <v>241</v>
          </cell>
        </row>
        <row r="2721">
          <cell r="D2721" t="str">
            <v>0642176282909</v>
          </cell>
          <cell r="E2721" t="str">
            <v xml:space="preserve">7628-40-32-100      </v>
          </cell>
          <cell r="F2721">
            <v>275</v>
          </cell>
        </row>
        <row r="2722">
          <cell r="D2722" t="str">
            <v>0642176280601</v>
          </cell>
          <cell r="E2722" t="str">
            <v xml:space="preserve">7628-50-6-63        </v>
          </cell>
          <cell r="F2722">
            <v>292</v>
          </cell>
        </row>
        <row r="2723">
          <cell r="D2723" t="str">
            <v>0642176280703</v>
          </cell>
          <cell r="E2723" t="str">
            <v xml:space="preserve">7628-50-8-63        </v>
          </cell>
          <cell r="F2723">
            <v>292</v>
          </cell>
        </row>
        <row r="2724">
          <cell r="D2724" t="str">
            <v>0642176280805</v>
          </cell>
          <cell r="E2724" t="str">
            <v xml:space="preserve">7628-50-10-63       </v>
          </cell>
          <cell r="F2724">
            <v>292</v>
          </cell>
        </row>
        <row r="2725">
          <cell r="D2725" t="str">
            <v>0642176280907</v>
          </cell>
          <cell r="E2725" t="str">
            <v xml:space="preserve">7628-50-12-63       </v>
          </cell>
          <cell r="F2725">
            <v>292</v>
          </cell>
        </row>
        <row r="2726">
          <cell r="D2726" t="str">
            <v>0642176281001</v>
          </cell>
          <cell r="E2726" t="str">
            <v xml:space="preserve">7628-50-14-63       </v>
          </cell>
          <cell r="F2726">
            <v>292</v>
          </cell>
        </row>
        <row r="2727">
          <cell r="D2727" t="str">
            <v>0642176281103</v>
          </cell>
          <cell r="E2727" t="str">
            <v xml:space="preserve">7628-50-16-63       </v>
          </cell>
          <cell r="F2727">
            <v>292</v>
          </cell>
        </row>
        <row r="2728">
          <cell r="D2728" t="str">
            <v>0642176281205</v>
          </cell>
          <cell r="E2728" t="str">
            <v xml:space="preserve">7628-50-18-63       </v>
          </cell>
          <cell r="F2728">
            <v>292</v>
          </cell>
        </row>
        <row r="2729">
          <cell r="D2729" t="str">
            <v>0642176281307</v>
          </cell>
          <cell r="E2729" t="str">
            <v xml:space="preserve">7628-50-20-63       </v>
          </cell>
          <cell r="F2729">
            <v>292</v>
          </cell>
        </row>
        <row r="2730">
          <cell r="D2730" t="str">
            <v>0642176281409</v>
          </cell>
          <cell r="E2730" t="str">
            <v xml:space="preserve">7628-50-25-80       </v>
          </cell>
          <cell r="F2730">
            <v>343</v>
          </cell>
        </row>
        <row r="2731">
          <cell r="D2731" t="str">
            <v>0642176281500</v>
          </cell>
          <cell r="E2731" t="str">
            <v xml:space="preserve">7628-50-32-100      </v>
          </cell>
          <cell r="F2731">
            <v>376</v>
          </cell>
        </row>
        <row r="2732">
          <cell r="D2732" t="str">
            <v>0642176281602</v>
          </cell>
          <cell r="E2732" t="str">
            <v xml:space="preserve">7628-50-40-120      </v>
          </cell>
          <cell r="F2732">
            <v>404</v>
          </cell>
        </row>
        <row r="2733">
          <cell r="D2733" t="str">
            <v>0642176290009</v>
          </cell>
          <cell r="E2733" t="str">
            <v xml:space="preserve">7629-40-6-50        </v>
          </cell>
          <cell r="F2733">
            <v>207</v>
          </cell>
        </row>
        <row r="2734">
          <cell r="D2734" t="str">
            <v>0642176290100</v>
          </cell>
          <cell r="E2734" t="str">
            <v xml:space="preserve">7629-40-8-50        </v>
          </cell>
          <cell r="F2734">
            <v>207</v>
          </cell>
        </row>
        <row r="2735">
          <cell r="D2735" t="str">
            <v>0642176290202</v>
          </cell>
          <cell r="E2735" t="str">
            <v xml:space="preserve">7629-40-10-63       </v>
          </cell>
          <cell r="F2735">
            <v>207</v>
          </cell>
        </row>
        <row r="2736">
          <cell r="D2736" t="str">
            <v>0642176290304</v>
          </cell>
          <cell r="E2736" t="str">
            <v xml:space="preserve">7629-40-12-63       </v>
          </cell>
          <cell r="F2736">
            <v>207</v>
          </cell>
        </row>
        <row r="2737">
          <cell r="D2737" t="str">
            <v>0642176290406</v>
          </cell>
          <cell r="E2737" t="str">
            <v xml:space="preserve">7629-40-14-63       </v>
          </cell>
          <cell r="F2737">
            <v>207</v>
          </cell>
        </row>
        <row r="2738">
          <cell r="D2738" t="str">
            <v>0642176290508</v>
          </cell>
          <cell r="E2738" t="str">
            <v xml:space="preserve">7629-40-16-63       </v>
          </cell>
          <cell r="F2738">
            <v>207</v>
          </cell>
        </row>
        <row r="2739">
          <cell r="D2739" t="str">
            <v>0642176290600</v>
          </cell>
          <cell r="E2739" t="str">
            <v xml:space="preserve">7629-40-18-63       </v>
          </cell>
          <cell r="F2739">
            <v>207</v>
          </cell>
        </row>
        <row r="2740">
          <cell r="D2740" t="str">
            <v>0642176290701</v>
          </cell>
          <cell r="E2740" t="str">
            <v xml:space="preserve">7629-40-20-63       </v>
          </cell>
          <cell r="F2740">
            <v>207</v>
          </cell>
        </row>
        <row r="2741">
          <cell r="D2741" t="str">
            <v>0642176290803</v>
          </cell>
          <cell r="E2741" t="str">
            <v xml:space="preserve">7629-40-25-90       </v>
          </cell>
          <cell r="F2741">
            <v>241</v>
          </cell>
        </row>
        <row r="2742">
          <cell r="D2742" t="str">
            <v>0642176290905</v>
          </cell>
          <cell r="E2742" t="str">
            <v xml:space="preserve">7629-40-32-100      </v>
          </cell>
          <cell r="F2742">
            <v>275</v>
          </cell>
        </row>
        <row r="2743">
          <cell r="D2743" t="str">
            <v>0642176291000</v>
          </cell>
          <cell r="E2743" t="str">
            <v xml:space="preserve">7629-50-6-63        </v>
          </cell>
          <cell r="F2743">
            <v>292</v>
          </cell>
        </row>
        <row r="2744">
          <cell r="D2744" t="str">
            <v>0642176291101</v>
          </cell>
          <cell r="E2744" t="str">
            <v xml:space="preserve">7629-50-8-63        </v>
          </cell>
          <cell r="F2744">
            <v>292</v>
          </cell>
        </row>
        <row r="2745">
          <cell r="D2745" t="str">
            <v>0642176291203</v>
          </cell>
          <cell r="E2745" t="str">
            <v xml:space="preserve">7629-50-10-65       </v>
          </cell>
          <cell r="F2745">
            <v>292</v>
          </cell>
        </row>
        <row r="2746">
          <cell r="D2746" t="str">
            <v>0642176291305</v>
          </cell>
          <cell r="E2746" t="str">
            <v xml:space="preserve">7629-50-12-80       </v>
          </cell>
          <cell r="F2746">
            <v>292</v>
          </cell>
        </row>
        <row r="2747">
          <cell r="D2747" t="str">
            <v>0642176291407</v>
          </cell>
          <cell r="E2747" t="str">
            <v xml:space="preserve">7629-50-14-80       </v>
          </cell>
          <cell r="F2747">
            <v>292</v>
          </cell>
        </row>
        <row r="2748">
          <cell r="D2748" t="str">
            <v>0642176291509</v>
          </cell>
          <cell r="E2748" t="str">
            <v xml:space="preserve">7629-50-16-80       </v>
          </cell>
          <cell r="F2748">
            <v>292</v>
          </cell>
        </row>
        <row r="2749">
          <cell r="D2749" t="str">
            <v>0642176291600</v>
          </cell>
          <cell r="E2749" t="str">
            <v xml:space="preserve">7629-50-18-80       </v>
          </cell>
          <cell r="F2749">
            <v>292</v>
          </cell>
        </row>
        <row r="2750">
          <cell r="D2750" t="str">
            <v>0642176291702</v>
          </cell>
          <cell r="E2750" t="str">
            <v xml:space="preserve">7629-50-20-80       </v>
          </cell>
          <cell r="F2750">
            <v>292</v>
          </cell>
        </row>
        <row r="2751">
          <cell r="D2751" t="str">
            <v>0642176291804</v>
          </cell>
          <cell r="E2751" t="str">
            <v xml:space="preserve">7629-50-25-100      </v>
          </cell>
          <cell r="F2751">
            <v>343</v>
          </cell>
        </row>
        <row r="2752">
          <cell r="D2752" t="str">
            <v>0642176291906</v>
          </cell>
          <cell r="E2752" t="str">
            <v xml:space="preserve">7629-50-32-105      </v>
          </cell>
          <cell r="F2752">
            <v>376</v>
          </cell>
        </row>
        <row r="2753">
          <cell r="D2753" t="str">
            <v>0642176292102</v>
          </cell>
          <cell r="E2753" t="str">
            <v xml:space="preserve">7629-50-40-120      </v>
          </cell>
          <cell r="F2753">
            <v>404</v>
          </cell>
        </row>
        <row r="2754">
          <cell r="D2754" t="str">
            <v>0642176300002</v>
          </cell>
          <cell r="E2754" t="str">
            <v xml:space="preserve">7630-40-3-80        </v>
          </cell>
          <cell r="F2754">
            <v>441</v>
          </cell>
        </row>
        <row r="2755">
          <cell r="D2755" t="str">
            <v>0642176301003</v>
          </cell>
          <cell r="E2755" t="str">
            <v xml:space="preserve">7630-40-3-120       </v>
          </cell>
          <cell r="F2755">
            <v>583</v>
          </cell>
        </row>
        <row r="2756">
          <cell r="D2756" t="str">
            <v>0642176302004</v>
          </cell>
          <cell r="E2756" t="str">
            <v xml:space="preserve">7630-40-3-160       </v>
          </cell>
          <cell r="F2756">
            <v>617</v>
          </cell>
        </row>
        <row r="2757">
          <cell r="D2757" t="str">
            <v>0642176300030</v>
          </cell>
          <cell r="E2757" t="str">
            <v xml:space="preserve">7630-40-4-80        </v>
          </cell>
          <cell r="F2757">
            <v>441</v>
          </cell>
        </row>
        <row r="2758">
          <cell r="D2758" t="str">
            <v>0642176301031</v>
          </cell>
          <cell r="E2758" t="str">
            <v xml:space="preserve">7630-40-4-120       </v>
          </cell>
          <cell r="F2758">
            <v>583</v>
          </cell>
        </row>
        <row r="2759">
          <cell r="D2759" t="str">
            <v>0642176302032</v>
          </cell>
          <cell r="E2759" t="str">
            <v xml:space="preserve">7630-40-4-160       </v>
          </cell>
          <cell r="F2759">
            <v>617</v>
          </cell>
        </row>
        <row r="2760">
          <cell r="D2760" t="str">
            <v>0642176300069</v>
          </cell>
          <cell r="E2760" t="str">
            <v xml:space="preserve">7630-40-5-80        </v>
          </cell>
          <cell r="F2760">
            <v>441</v>
          </cell>
        </row>
        <row r="2761">
          <cell r="D2761" t="str">
            <v>0642176301060</v>
          </cell>
          <cell r="E2761" t="str">
            <v xml:space="preserve">7630-40-5-120       </v>
          </cell>
          <cell r="F2761">
            <v>583</v>
          </cell>
        </row>
        <row r="2762">
          <cell r="D2762" t="str">
            <v>0642176302060</v>
          </cell>
          <cell r="E2762" t="str">
            <v xml:space="preserve">7630-40-5-160       </v>
          </cell>
          <cell r="F2762">
            <v>617</v>
          </cell>
        </row>
        <row r="2763">
          <cell r="D2763" t="str">
            <v>0642176300104</v>
          </cell>
          <cell r="E2763" t="str">
            <v xml:space="preserve">7630-40-6-80        </v>
          </cell>
          <cell r="F2763">
            <v>382</v>
          </cell>
        </row>
        <row r="2764">
          <cell r="D2764" t="str">
            <v>0642176301105</v>
          </cell>
          <cell r="E2764" t="str">
            <v xml:space="preserve">7630-40-6-120       </v>
          </cell>
          <cell r="F2764">
            <v>451</v>
          </cell>
        </row>
        <row r="2765">
          <cell r="D2765" t="str">
            <v>0642176302106</v>
          </cell>
          <cell r="E2765" t="str">
            <v xml:space="preserve">7630-40-6-160       </v>
          </cell>
          <cell r="F2765">
            <v>492</v>
          </cell>
        </row>
        <row r="2766">
          <cell r="D2766" t="str">
            <v>0642176300160</v>
          </cell>
          <cell r="E2766" t="str">
            <v xml:space="preserve">7630-40-8-80        </v>
          </cell>
          <cell r="F2766">
            <v>382</v>
          </cell>
        </row>
        <row r="2767">
          <cell r="D2767" t="str">
            <v>0642176301161</v>
          </cell>
          <cell r="E2767" t="str">
            <v xml:space="preserve">7630-40-8-120       </v>
          </cell>
          <cell r="F2767">
            <v>451</v>
          </cell>
        </row>
        <row r="2768">
          <cell r="D2768" t="str">
            <v>0642176302162</v>
          </cell>
          <cell r="E2768" t="str">
            <v xml:space="preserve">7630-40-8-160       </v>
          </cell>
          <cell r="F2768">
            <v>492</v>
          </cell>
        </row>
        <row r="2769">
          <cell r="D2769" t="str">
            <v>0642176300206</v>
          </cell>
          <cell r="E2769" t="str">
            <v xml:space="preserve">7630-40-10-80       </v>
          </cell>
          <cell r="F2769">
            <v>382</v>
          </cell>
        </row>
        <row r="2770">
          <cell r="D2770" t="str">
            <v>0642176301207</v>
          </cell>
          <cell r="E2770" t="str">
            <v xml:space="preserve">7630-40-10-120      </v>
          </cell>
          <cell r="F2770">
            <v>451</v>
          </cell>
        </row>
        <row r="2771">
          <cell r="D2771" t="str">
            <v>0642176302208</v>
          </cell>
          <cell r="E2771" t="str">
            <v xml:space="preserve">7630-40-10-160      </v>
          </cell>
          <cell r="F2771">
            <v>492</v>
          </cell>
        </row>
        <row r="2772">
          <cell r="D2772" t="str">
            <v>0642176300250</v>
          </cell>
          <cell r="E2772" t="str">
            <v xml:space="preserve">7630-40-12-80       </v>
          </cell>
          <cell r="F2772">
            <v>382</v>
          </cell>
        </row>
        <row r="2773">
          <cell r="D2773" t="str">
            <v>0642176301250</v>
          </cell>
          <cell r="E2773" t="str">
            <v xml:space="preserve">7630-40-12-120      </v>
          </cell>
          <cell r="F2773">
            <v>451</v>
          </cell>
        </row>
        <row r="2774">
          <cell r="D2774" t="str">
            <v>0642176302251</v>
          </cell>
          <cell r="E2774" t="str">
            <v xml:space="preserve">7630-40-12-160      </v>
          </cell>
          <cell r="F2774">
            <v>492</v>
          </cell>
        </row>
        <row r="2775">
          <cell r="D2775" t="str">
            <v>0642176300288</v>
          </cell>
          <cell r="E2775" t="str">
            <v xml:space="preserve">7630-40-14-80       </v>
          </cell>
          <cell r="F2775">
            <v>382</v>
          </cell>
        </row>
        <row r="2776">
          <cell r="D2776" t="str">
            <v>0642176301289</v>
          </cell>
          <cell r="E2776" t="str">
            <v xml:space="preserve">7630-40-14-120      </v>
          </cell>
          <cell r="F2776">
            <v>451</v>
          </cell>
        </row>
        <row r="2777">
          <cell r="D2777" t="str">
            <v>0642176302280</v>
          </cell>
          <cell r="E2777" t="str">
            <v xml:space="preserve">7630-40-14-160      </v>
          </cell>
          <cell r="F2777">
            <v>492</v>
          </cell>
        </row>
        <row r="2778">
          <cell r="D2778" t="str">
            <v>0642176300308</v>
          </cell>
          <cell r="E2778" t="str">
            <v xml:space="preserve">7630-40-16-80       </v>
          </cell>
          <cell r="F2778">
            <v>382</v>
          </cell>
        </row>
        <row r="2779">
          <cell r="D2779" t="str">
            <v>0642176301309</v>
          </cell>
          <cell r="E2779" t="str">
            <v xml:space="preserve">7630-40-16-120      </v>
          </cell>
          <cell r="F2779">
            <v>451</v>
          </cell>
        </row>
        <row r="2780">
          <cell r="D2780" t="str">
            <v>0642176302300</v>
          </cell>
          <cell r="E2780" t="str">
            <v xml:space="preserve">7630-40-16-160      </v>
          </cell>
          <cell r="F2780">
            <v>492</v>
          </cell>
        </row>
        <row r="2781">
          <cell r="D2781" t="str">
            <v>0642176300336</v>
          </cell>
          <cell r="E2781" t="str">
            <v xml:space="preserve">7630-40-18-80       </v>
          </cell>
          <cell r="F2781">
            <v>382</v>
          </cell>
        </row>
        <row r="2782">
          <cell r="D2782" t="str">
            <v>0642176301337</v>
          </cell>
          <cell r="E2782" t="str">
            <v xml:space="preserve">7630-40-18-120      </v>
          </cell>
          <cell r="F2782">
            <v>451</v>
          </cell>
        </row>
        <row r="2783">
          <cell r="D2783" t="str">
            <v>0642176302338</v>
          </cell>
          <cell r="E2783" t="str">
            <v xml:space="preserve">7630-40-18-160      </v>
          </cell>
          <cell r="F2783">
            <v>492</v>
          </cell>
        </row>
        <row r="2784">
          <cell r="D2784" t="str">
            <v>0642176300351</v>
          </cell>
          <cell r="E2784" t="str">
            <v xml:space="preserve">7630-40-20-80       </v>
          </cell>
          <cell r="F2784">
            <v>382</v>
          </cell>
        </row>
        <row r="2785">
          <cell r="D2785" t="str">
            <v>0642176301352</v>
          </cell>
          <cell r="E2785" t="str">
            <v xml:space="preserve">7630-40-20-120      </v>
          </cell>
          <cell r="F2785">
            <v>451</v>
          </cell>
        </row>
        <row r="2786">
          <cell r="D2786" t="str">
            <v>0642176302353</v>
          </cell>
          <cell r="E2786" t="str">
            <v xml:space="preserve">7630-40-20-160      </v>
          </cell>
          <cell r="F2786">
            <v>492</v>
          </cell>
        </row>
        <row r="2787">
          <cell r="D2787" t="str">
            <v>0642176300400</v>
          </cell>
          <cell r="E2787" t="str">
            <v xml:space="preserve">7630-40-25-100      </v>
          </cell>
          <cell r="F2787">
            <v>382</v>
          </cell>
        </row>
        <row r="2788">
          <cell r="D2788" t="str">
            <v>0642176301400</v>
          </cell>
          <cell r="E2788" t="str">
            <v xml:space="preserve">7630-40-25-120      </v>
          </cell>
          <cell r="F2788">
            <v>451</v>
          </cell>
        </row>
        <row r="2789">
          <cell r="D2789" t="str">
            <v>0642176302401</v>
          </cell>
          <cell r="E2789" t="str">
            <v xml:space="preserve">7630-40-25-160      </v>
          </cell>
          <cell r="F2789">
            <v>492</v>
          </cell>
        </row>
        <row r="2790">
          <cell r="D2790" t="str">
            <v>0642176300453</v>
          </cell>
          <cell r="E2790" t="str">
            <v xml:space="preserve">7630-40-32-100      </v>
          </cell>
          <cell r="F2790">
            <v>386</v>
          </cell>
        </row>
        <row r="2791">
          <cell r="D2791" t="str">
            <v>0642176301454</v>
          </cell>
          <cell r="E2791" t="str">
            <v xml:space="preserve">7630-40-32-120      </v>
          </cell>
          <cell r="F2791">
            <v>468</v>
          </cell>
        </row>
        <row r="2792">
          <cell r="D2792" t="str">
            <v>0642176302455</v>
          </cell>
          <cell r="E2792" t="str">
            <v xml:space="preserve">7630-40-32-160      </v>
          </cell>
          <cell r="F2792">
            <v>496</v>
          </cell>
        </row>
        <row r="2793">
          <cell r="D2793" t="str">
            <v>0642176300501</v>
          </cell>
          <cell r="E2793" t="str">
            <v xml:space="preserve">7630-50-6-80        </v>
          </cell>
          <cell r="F2793">
            <v>567</v>
          </cell>
        </row>
        <row r="2794">
          <cell r="D2794" t="str">
            <v>0642176301502</v>
          </cell>
          <cell r="E2794" t="str">
            <v xml:space="preserve">7630-50-6-120       </v>
          </cell>
          <cell r="F2794">
            <v>717</v>
          </cell>
        </row>
        <row r="2795">
          <cell r="D2795" t="str">
            <v>0642176302503</v>
          </cell>
          <cell r="E2795" t="str">
            <v xml:space="preserve">7630-50-6-160       </v>
          </cell>
          <cell r="F2795">
            <v>800</v>
          </cell>
        </row>
        <row r="2796">
          <cell r="D2796" t="str">
            <v>0642176300555</v>
          </cell>
          <cell r="E2796" t="str">
            <v xml:space="preserve">7630-50-8-80        </v>
          </cell>
          <cell r="F2796">
            <v>567</v>
          </cell>
        </row>
        <row r="2797">
          <cell r="D2797" t="str">
            <v>0642176302557</v>
          </cell>
          <cell r="E2797" t="str">
            <v xml:space="preserve">7630-50-8-160       </v>
          </cell>
          <cell r="F2797">
            <v>800</v>
          </cell>
        </row>
        <row r="2798">
          <cell r="D2798" t="str">
            <v>0642176300603</v>
          </cell>
          <cell r="E2798" t="str">
            <v xml:space="preserve">7630-50-10-80       </v>
          </cell>
          <cell r="F2798">
            <v>567</v>
          </cell>
        </row>
        <row r="2799">
          <cell r="D2799" t="str">
            <v>0642176301604</v>
          </cell>
          <cell r="E2799" t="str">
            <v xml:space="preserve">7630-50-10-120      </v>
          </cell>
          <cell r="F2799">
            <v>717</v>
          </cell>
        </row>
        <row r="2800">
          <cell r="D2800" t="str">
            <v>0642176302605</v>
          </cell>
          <cell r="E2800" t="str">
            <v xml:space="preserve">7630-50-10-160      </v>
          </cell>
          <cell r="F2800">
            <v>800</v>
          </cell>
        </row>
        <row r="2801">
          <cell r="D2801" t="str">
            <v>0642176300657</v>
          </cell>
          <cell r="E2801" t="str">
            <v xml:space="preserve">7630-50-12-80       </v>
          </cell>
          <cell r="F2801">
            <v>567</v>
          </cell>
        </row>
        <row r="2802">
          <cell r="D2802" t="str">
            <v>0642176301658</v>
          </cell>
          <cell r="E2802" t="str">
            <v xml:space="preserve">7630-50-12-120      </v>
          </cell>
          <cell r="F2802">
            <v>717</v>
          </cell>
        </row>
        <row r="2803">
          <cell r="D2803" t="str">
            <v>0642176302659</v>
          </cell>
          <cell r="E2803" t="str">
            <v xml:space="preserve">7630-50-12-160      </v>
          </cell>
          <cell r="F2803">
            <v>800</v>
          </cell>
        </row>
        <row r="2804">
          <cell r="D2804" t="str">
            <v>0642176300685</v>
          </cell>
          <cell r="E2804" t="str">
            <v xml:space="preserve">7630-50-14-80       </v>
          </cell>
          <cell r="F2804">
            <v>567</v>
          </cell>
        </row>
        <row r="2805">
          <cell r="D2805" t="str">
            <v>0642176301686</v>
          </cell>
          <cell r="E2805" t="str">
            <v xml:space="preserve">7630-50-14-120      </v>
          </cell>
          <cell r="F2805">
            <v>717</v>
          </cell>
        </row>
        <row r="2806">
          <cell r="D2806" t="str">
            <v>0642176302687</v>
          </cell>
          <cell r="E2806" t="str">
            <v xml:space="preserve">7630-50-14-160      </v>
          </cell>
          <cell r="F2806">
            <v>800</v>
          </cell>
        </row>
        <row r="2807">
          <cell r="D2807" t="str">
            <v>0642176300705</v>
          </cell>
          <cell r="E2807" t="str">
            <v xml:space="preserve">7630-50-16-80       </v>
          </cell>
          <cell r="F2807">
            <v>567</v>
          </cell>
        </row>
        <row r="2808">
          <cell r="D2808" t="str">
            <v>0642176301706</v>
          </cell>
          <cell r="E2808" t="str">
            <v xml:space="preserve">7630-50-16-120      </v>
          </cell>
          <cell r="F2808">
            <v>717</v>
          </cell>
        </row>
        <row r="2809">
          <cell r="D2809" t="str">
            <v>0642176302707</v>
          </cell>
          <cell r="E2809" t="str">
            <v xml:space="preserve">7630-50-16-160      </v>
          </cell>
          <cell r="F2809">
            <v>800</v>
          </cell>
        </row>
        <row r="2810">
          <cell r="D2810" t="str">
            <v>0642176300733</v>
          </cell>
          <cell r="E2810" t="str">
            <v xml:space="preserve">7630-50-18-80       </v>
          </cell>
          <cell r="F2810">
            <v>567</v>
          </cell>
        </row>
        <row r="2811">
          <cell r="D2811" t="str">
            <v>0642176301734</v>
          </cell>
          <cell r="E2811" t="str">
            <v xml:space="preserve">7630-50-18-120      </v>
          </cell>
          <cell r="F2811">
            <v>717</v>
          </cell>
        </row>
        <row r="2812">
          <cell r="D2812" t="str">
            <v>0642176302735</v>
          </cell>
          <cell r="E2812" t="str">
            <v xml:space="preserve">7630-50-18-160      </v>
          </cell>
          <cell r="F2812">
            <v>800</v>
          </cell>
        </row>
        <row r="2813">
          <cell r="D2813" t="str">
            <v>0642176300759</v>
          </cell>
          <cell r="E2813" t="str">
            <v xml:space="preserve">7630-50-20-80       </v>
          </cell>
          <cell r="F2813">
            <v>567</v>
          </cell>
        </row>
        <row r="2814">
          <cell r="D2814" t="str">
            <v>0642176301750</v>
          </cell>
          <cell r="E2814" t="str">
            <v xml:space="preserve">7630-50-20-120      </v>
          </cell>
          <cell r="F2814">
            <v>717</v>
          </cell>
        </row>
        <row r="2815">
          <cell r="D2815" t="str">
            <v>0642176302750</v>
          </cell>
          <cell r="E2815" t="str">
            <v xml:space="preserve">7630-50-20-160      </v>
          </cell>
          <cell r="F2815">
            <v>800</v>
          </cell>
        </row>
        <row r="2816">
          <cell r="D2816" t="str">
            <v>0642176300807</v>
          </cell>
          <cell r="E2816" t="str">
            <v xml:space="preserve">7630-50-25-100      </v>
          </cell>
          <cell r="F2816">
            <v>567</v>
          </cell>
        </row>
        <row r="2817">
          <cell r="D2817" t="str">
            <v>0642176301808</v>
          </cell>
          <cell r="E2817" t="str">
            <v xml:space="preserve">7630-50-25-120      </v>
          </cell>
          <cell r="F2817">
            <v>717</v>
          </cell>
        </row>
        <row r="2818">
          <cell r="D2818" t="str">
            <v>0642176302809</v>
          </cell>
          <cell r="E2818" t="str">
            <v xml:space="preserve">7630-50-25-160      </v>
          </cell>
          <cell r="F2818">
            <v>800</v>
          </cell>
        </row>
        <row r="2819">
          <cell r="D2819" t="str">
            <v>0642176300850</v>
          </cell>
          <cell r="E2819" t="str">
            <v xml:space="preserve">7630-50-32-100      </v>
          </cell>
          <cell r="F2819">
            <v>567</v>
          </cell>
        </row>
        <row r="2820">
          <cell r="D2820" t="str">
            <v>0642176301851</v>
          </cell>
          <cell r="E2820" t="str">
            <v xml:space="preserve">7630-50-32-120      </v>
          </cell>
          <cell r="F2820">
            <v>717</v>
          </cell>
        </row>
        <row r="2821">
          <cell r="D2821" t="str">
            <v>0642176302852</v>
          </cell>
          <cell r="E2821" t="str">
            <v xml:space="preserve">7630-50-32-160      </v>
          </cell>
          <cell r="F2821">
            <v>800</v>
          </cell>
        </row>
        <row r="2822">
          <cell r="D2822" t="str">
            <v>0642176320009</v>
          </cell>
          <cell r="E2822" t="str">
            <v xml:space="preserve">7632-40-3-80        </v>
          </cell>
          <cell r="F2822">
            <v>441</v>
          </cell>
        </row>
        <row r="2823">
          <cell r="D2823" t="str">
            <v>0642176321000</v>
          </cell>
          <cell r="E2823" t="str">
            <v xml:space="preserve">7632-40-3-120       </v>
          </cell>
          <cell r="F2823">
            <v>583</v>
          </cell>
        </row>
        <row r="2824">
          <cell r="D2824" t="str">
            <v>0642176322000</v>
          </cell>
          <cell r="E2824" t="str">
            <v xml:space="preserve">7632-40-3-160       </v>
          </cell>
          <cell r="F2824">
            <v>617</v>
          </cell>
        </row>
        <row r="2825">
          <cell r="D2825" t="str">
            <v>0642176320037</v>
          </cell>
          <cell r="E2825" t="str">
            <v xml:space="preserve">7632-40-4-80        </v>
          </cell>
          <cell r="F2825">
            <v>441</v>
          </cell>
        </row>
        <row r="2826">
          <cell r="D2826" t="str">
            <v>0642176321038</v>
          </cell>
          <cell r="E2826" t="str">
            <v xml:space="preserve">7632-40-4-120       </v>
          </cell>
          <cell r="F2826">
            <v>583</v>
          </cell>
        </row>
        <row r="2827">
          <cell r="D2827" t="str">
            <v>0642176322039</v>
          </cell>
          <cell r="E2827" t="str">
            <v xml:space="preserve">7632-40-4-160       </v>
          </cell>
          <cell r="F2827">
            <v>617</v>
          </cell>
        </row>
        <row r="2828">
          <cell r="D2828" t="str">
            <v>0642176320065</v>
          </cell>
          <cell r="E2828" t="str">
            <v xml:space="preserve">7632-40-5-80        </v>
          </cell>
          <cell r="F2828">
            <v>441</v>
          </cell>
        </row>
        <row r="2829">
          <cell r="D2829" t="str">
            <v>0642176321066</v>
          </cell>
          <cell r="E2829" t="str">
            <v xml:space="preserve">7632-40-5-120       </v>
          </cell>
          <cell r="F2829">
            <v>583</v>
          </cell>
        </row>
        <row r="2830">
          <cell r="D2830" t="str">
            <v>0642176322067</v>
          </cell>
          <cell r="E2830" t="str">
            <v xml:space="preserve">7632-40-5-160       </v>
          </cell>
          <cell r="F2830">
            <v>617</v>
          </cell>
        </row>
        <row r="2831">
          <cell r="D2831" t="str">
            <v>0642176320100</v>
          </cell>
          <cell r="E2831" t="str">
            <v xml:space="preserve">7632-40-6-90        </v>
          </cell>
          <cell r="F2831">
            <v>382</v>
          </cell>
        </row>
        <row r="2832">
          <cell r="D2832" t="str">
            <v>0642176321101</v>
          </cell>
          <cell r="E2832" t="str">
            <v xml:space="preserve">7632-40-6-120       </v>
          </cell>
          <cell r="F2832">
            <v>451</v>
          </cell>
        </row>
        <row r="2833">
          <cell r="D2833" t="str">
            <v>0642176322102</v>
          </cell>
          <cell r="E2833" t="str">
            <v xml:space="preserve">7632-40-6-160       </v>
          </cell>
          <cell r="F2833">
            <v>492</v>
          </cell>
        </row>
        <row r="2834">
          <cell r="D2834" t="str">
            <v>0642176320154</v>
          </cell>
          <cell r="E2834" t="str">
            <v xml:space="preserve">7632-40-8-90        </v>
          </cell>
          <cell r="F2834">
            <v>382</v>
          </cell>
        </row>
        <row r="2835">
          <cell r="D2835" t="str">
            <v>0642176321155</v>
          </cell>
          <cell r="E2835" t="str">
            <v xml:space="preserve">7632-40-8-120       </v>
          </cell>
          <cell r="F2835">
            <v>451</v>
          </cell>
        </row>
        <row r="2836">
          <cell r="D2836" t="str">
            <v>0642176322156</v>
          </cell>
          <cell r="E2836" t="str">
            <v xml:space="preserve">7632-40-8-160       </v>
          </cell>
          <cell r="F2836">
            <v>492</v>
          </cell>
        </row>
        <row r="2837">
          <cell r="D2837" t="str">
            <v>0642176320202</v>
          </cell>
          <cell r="E2837" t="str">
            <v xml:space="preserve">7632-40-10-90       </v>
          </cell>
          <cell r="F2837">
            <v>382</v>
          </cell>
        </row>
        <row r="2838">
          <cell r="D2838" t="str">
            <v>0642176321203</v>
          </cell>
          <cell r="E2838" t="str">
            <v xml:space="preserve">7632-40-10-120      </v>
          </cell>
          <cell r="F2838">
            <v>451</v>
          </cell>
        </row>
        <row r="2839">
          <cell r="D2839" t="str">
            <v>0642176322204</v>
          </cell>
          <cell r="E2839" t="str">
            <v xml:space="preserve">7632-40-10-160      </v>
          </cell>
          <cell r="F2839">
            <v>492</v>
          </cell>
        </row>
        <row r="2840">
          <cell r="D2840" t="str">
            <v>0642176320256</v>
          </cell>
          <cell r="E2840" t="str">
            <v xml:space="preserve">7632-40-12-90       </v>
          </cell>
          <cell r="F2840">
            <v>382</v>
          </cell>
        </row>
        <row r="2841">
          <cell r="D2841" t="str">
            <v>0642176321257</v>
          </cell>
          <cell r="E2841" t="str">
            <v xml:space="preserve">7632-40-12-120      </v>
          </cell>
          <cell r="F2841">
            <v>451</v>
          </cell>
        </row>
        <row r="2842">
          <cell r="D2842" t="str">
            <v>0642176322258</v>
          </cell>
          <cell r="E2842" t="str">
            <v xml:space="preserve">7632-40-12-160      </v>
          </cell>
          <cell r="F2842">
            <v>492</v>
          </cell>
        </row>
        <row r="2843">
          <cell r="D2843" t="str">
            <v>0642176320284</v>
          </cell>
          <cell r="E2843" t="str">
            <v xml:space="preserve">7632-40-14-90       </v>
          </cell>
          <cell r="F2843">
            <v>382</v>
          </cell>
        </row>
        <row r="2844">
          <cell r="D2844" t="str">
            <v>0642176321285</v>
          </cell>
          <cell r="E2844" t="str">
            <v xml:space="preserve">7632-40-14-120      </v>
          </cell>
          <cell r="F2844">
            <v>451</v>
          </cell>
        </row>
        <row r="2845">
          <cell r="D2845" t="str">
            <v>0642176322286</v>
          </cell>
          <cell r="E2845" t="str">
            <v xml:space="preserve">7632-40-14-160      </v>
          </cell>
          <cell r="F2845">
            <v>492</v>
          </cell>
        </row>
        <row r="2846">
          <cell r="D2846" t="str">
            <v>0642176320304</v>
          </cell>
          <cell r="E2846" t="str">
            <v xml:space="preserve">7632-40-16-90       </v>
          </cell>
          <cell r="F2846">
            <v>382</v>
          </cell>
        </row>
        <row r="2847">
          <cell r="D2847" t="str">
            <v>0642176321305</v>
          </cell>
          <cell r="E2847" t="str">
            <v xml:space="preserve">7632-40-16-120      </v>
          </cell>
          <cell r="F2847">
            <v>451</v>
          </cell>
        </row>
        <row r="2848">
          <cell r="D2848" t="str">
            <v>0642176322306</v>
          </cell>
          <cell r="E2848" t="str">
            <v xml:space="preserve">7632-40-16-160      </v>
          </cell>
          <cell r="F2848">
            <v>492</v>
          </cell>
        </row>
        <row r="2849">
          <cell r="D2849" t="str">
            <v>0642176320332</v>
          </cell>
          <cell r="E2849" t="str">
            <v xml:space="preserve">7632-40-18-90       </v>
          </cell>
          <cell r="F2849">
            <v>382</v>
          </cell>
        </row>
        <row r="2850">
          <cell r="D2850" t="str">
            <v>0642176321333</v>
          </cell>
          <cell r="E2850" t="str">
            <v xml:space="preserve">7632-40-18-120      </v>
          </cell>
          <cell r="F2850">
            <v>451</v>
          </cell>
        </row>
        <row r="2851">
          <cell r="D2851" t="str">
            <v>0642176322334</v>
          </cell>
          <cell r="E2851" t="str">
            <v xml:space="preserve">7632-40-18-160      </v>
          </cell>
          <cell r="F2851">
            <v>492</v>
          </cell>
        </row>
        <row r="2852">
          <cell r="D2852" t="str">
            <v>0642176320358</v>
          </cell>
          <cell r="E2852" t="str">
            <v xml:space="preserve">7632-40-20-90       </v>
          </cell>
          <cell r="F2852">
            <v>382</v>
          </cell>
        </row>
        <row r="2853">
          <cell r="D2853" t="str">
            <v>0642176321359</v>
          </cell>
          <cell r="E2853" t="str">
            <v xml:space="preserve">7632-40-20-120      </v>
          </cell>
          <cell r="F2853">
            <v>451</v>
          </cell>
        </row>
        <row r="2854">
          <cell r="D2854" t="str">
            <v>0642176322350</v>
          </cell>
          <cell r="E2854" t="str">
            <v xml:space="preserve">7632-40-20-160      </v>
          </cell>
          <cell r="F2854">
            <v>492</v>
          </cell>
        </row>
        <row r="2855">
          <cell r="D2855" t="str">
            <v>0642176320406</v>
          </cell>
          <cell r="E2855" t="str">
            <v xml:space="preserve">7632-40-25-100      </v>
          </cell>
          <cell r="F2855">
            <v>382</v>
          </cell>
        </row>
        <row r="2856">
          <cell r="D2856" t="str">
            <v>0642176321407</v>
          </cell>
          <cell r="E2856" t="str">
            <v xml:space="preserve">7632-40-25-120      </v>
          </cell>
          <cell r="F2856">
            <v>451</v>
          </cell>
        </row>
        <row r="2857">
          <cell r="D2857" t="str">
            <v>0642176322408</v>
          </cell>
          <cell r="E2857" t="str">
            <v xml:space="preserve">7632-40-25-160      </v>
          </cell>
          <cell r="F2857">
            <v>492</v>
          </cell>
        </row>
        <row r="2858">
          <cell r="D2858" t="str">
            <v>0642176320450</v>
          </cell>
          <cell r="E2858" t="str">
            <v xml:space="preserve">7632-40-32-100      </v>
          </cell>
          <cell r="F2858">
            <v>468</v>
          </cell>
        </row>
        <row r="2859">
          <cell r="D2859" t="str">
            <v>0642176320508</v>
          </cell>
          <cell r="E2859" t="str">
            <v xml:space="preserve">7632-50-6-100       </v>
          </cell>
          <cell r="F2859">
            <v>567</v>
          </cell>
        </row>
        <row r="2860">
          <cell r="D2860" t="str">
            <v>0642176320551</v>
          </cell>
          <cell r="E2860" t="str">
            <v xml:space="preserve">7632-50-8-100       </v>
          </cell>
          <cell r="F2860">
            <v>567</v>
          </cell>
        </row>
        <row r="2861">
          <cell r="D2861" t="str">
            <v>0642176320600</v>
          </cell>
          <cell r="E2861" t="str">
            <v xml:space="preserve">7632-50-10-100      </v>
          </cell>
          <cell r="F2861">
            <v>567</v>
          </cell>
        </row>
        <row r="2862">
          <cell r="D2862" t="str">
            <v>0642176320653</v>
          </cell>
          <cell r="E2862" t="str">
            <v xml:space="preserve">7632-50-12-100      </v>
          </cell>
          <cell r="F2862">
            <v>567</v>
          </cell>
        </row>
        <row r="2863">
          <cell r="D2863" t="str">
            <v>0642176320681</v>
          </cell>
          <cell r="E2863" t="str">
            <v xml:space="preserve">7632-50-14-100      </v>
          </cell>
          <cell r="F2863">
            <v>567</v>
          </cell>
        </row>
        <row r="2864">
          <cell r="D2864" t="str">
            <v>0642176320701</v>
          </cell>
          <cell r="E2864" t="str">
            <v xml:space="preserve">7632-50-16-100      </v>
          </cell>
          <cell r="F2864">
            <v>567</v>
          </cell>
        </row>
        <row r="2865">
          <cell r="D2865" t="str">
            <v>0642176320730</v>
          </cell>
          <cell r="E2865" t="str">
            <v xml:space="preserve">7632-50-18-100      </v>
          </cell>
          <cell r="F2865">
            <v>567</v>
          </cell>
        </row>
        <row r="2866">
          <cell r="D2866" t="str">
            <v>0642176320755</v>
          </cell>
          <cell r="E2866" t="str">
            <v xml:space="preserve">7632-50-20-100      </v>
          </cell>
          <cell r="F2866">
            <v>567</v>
          </cell>
        </row>
        <row r="2867">
          <cell r="D2867" t="str">
            <v>0642176320803</v>
          </cell>
          <cell r="E2867" t="str">
            <v xml:space="preserve">7632-50-25-110      </v>
          </cell>
          <cell r="F2867">
            <v>567</v>
          </cell>
        </row>
        <row r="2868">
          <cell r="D2868" t="str">
            <v>0642176320857</v>
          </cell>
          <cell r="E2868" t="str">
            <v xml:space="preserve">7632-50-32-110      </v>
          </cell>
          <cell r="F2868">
            <v>567</v>
          </cell>
        </row>
        <row r="2869">
          <cell r="D2869" t="str">
            <v>0642176340005</v>
          </cell>
          <cell r="E2869" t="str">
            <v xml:space="preserve">7634-63-3-80        </v>
          </cell>
          <cell r="F2869">
            <v>460</v>
          </cell>
        </row>
        <row r="2870">
          <cell r="D2870" t="str">
            <v>0642176341006</v>
          </cell>
          <cell r="E2870" t="str">
            <v xml:space="preserve">7634-63-3-120       </v>
          </cell>
          <cell r="F2870">
            <v>634</v>
          </cell>
        </row>
        <row r="2871">
          <cell r="D2871" t="str">
            <v>0642176342007</v>
          </cell>
          <cell r="E2871" t="str">
            <v xml:space="preserve">7634-63-3-160       </v>
          </cell>
          <cell r="F2871">
            <v>672</v>
          </cell>
        </row>
        <row r="2872">
          <cell r="D2872" t="str">
            <v>0642176340033</v>
          </cell>
          <cell r="E2872" t="str">
            <v xml:space="preserve">7634-63-4-80        </v>
          </cell>
          <cell r="F2872">
            <v>460</v>
          </cell>
        </row>
        <row r="2873">
          <cell r="D2873" t="str">
            <v>0642176341034</v>
          </cell>
          <cell r="E2873" t="str">
            <v xml:space="preserve">7634-63-4-120       </v>
          </cell>
          <cell r="F2873">
            <v>634</v>
          </cell>
        </row>
        <row r="2874">
          <cell r="D2874" t="str">
            <v>0642176342035</v>
          </cell>
          <cell r="E2874" t="str">
            <v xml:space="preserve">7634-63-4-160       </v>
          </cell>
          <cell r="F2874">
            <v>672</v>
          </cell>
        </row>
        <row r="2875">
          <cell r="D2875" t="str">
            <v>0642176340061</v>
          </cell>
          <cell r="E2875" t="str">
            <v xml:space="preserve">7634-63-5-80        </v>
          </cell>
          <cell r="F2875">
            <v>460</v>
          </cell>
        </row>
        <row r="2876">
          <cell r="D2876" t="str">
            <v>0642176341062</v>
          </cell>
          <cell r="E2876" t="str">
            <v xml:space="preserve">7634-63-5-120       </v>
          </cell>
          <cell r="F2876">
            <v>634</v>
          </cell>
        </row>
        <row r="2877">
          <cell r="D2877" t="str">
            <v>0642176342063</v>
          </cell>
          <cell r="E2877" t="str">
            <v xml:space="preserve">7634-63-5-160       </v>
          </cell>
          <cell r="F2877">
            <v>672</v>
          </cell>
        </row>
        <row r="2878">
          <cell r="D2878" t="str">
            <v>0642176340107</v>
          </cell>
          <cell r="E2878" t="str">
            <v xml:space="preserve">7634-63-6-80        </v>
          </cell>
          <cell r="F2878">
            <v>402</v>
          </cell>
        </row>
        <row r="2879">
          <cell r="D2879" t="str">
            <v>0642176341108</v>
          </cell>
          <cell r="E2879" t="str">
            <v xml:space="preserve">7634-63-6-120       </v>
          </cell>
          <cell r="F2879">
            <v>490</v>
          </cell>
        </row>
        <row r="2880">
          <cell r="D2880" t="str">
            <v>0642176342109</v>
          </cell>
          <cell r="E2880" t="str">
            <v xml:space="preserve">7634-63-6-160       </v>
          </cell>
          <cell r="F2880">
            <v>536</v>
          </cell>
        </row>
        <row r="2881">
          <cell r="D2881" t="str">
            <v>0642176340150</v>
          </cell>
          <cell r="E2881" t="str">
            <v xml:space="preserve">7634-63-8-80        </v>
          </cell>
          <cell r="F2881">
            <v>402</v>
          </cell>
        </row>
        <row r="2882">
          <cell r="D2882" t="str">
            <v>0642176341151</v>
          </cell>
          <cell r="E2882" t="str">
            <v xml:space="preserve">7634-63-8-120       </v>
          </cell>
          <cell r="F2882">
            <v>490</v>
          </cell>
        </row>
        <row r="2883">
          <cell r="D2883" t="str">
            <v>0642176342152</v>
          </cell>
          <cell r="E2883" t="str">
            <v xml:space="preserve">7634-63-8-160       </v>
          </cell>
          <cell r="F2883">
            <v>536</v>
          </cell>
        </row>
        <row r="2884">
          <cell r="D2884" t="str">
            <v>0642176340209</v>
          </cell>
          <cell r="E2884" t="str">
            <v xml:space="preserve">7634-63-10-85       </v>
          </cell>
          <cell r="F2884">
            <v>402</v>
          </cell>
        </row>
        <row r="2885">
          <cell r="D2885" t="str">
            <v>0642176341200</v>
          </cell>
          <cell r="E2885" t="str">
            <v xml:space="preserve">7634-63-10-120      </v>
          </cell>
          <cell r="F2885">
            <v>490</v>
          </cell>
        </row>
        <row r="2886">
          <cell r="D2886" t="str">
            <v>0642176342200</v>
          </cell>
          <cell r="E2886" t="str">
            <v xml:space="preserve">7634-63-10-160      </v>
          </cell>
          <cell r="F2886">
            <v>536</v>
          </cell>
        </row>
        <row r="2887">
          <cell r="D2887" t="str">
            <v>0642176340252</v>
          </cell>
          <cell r="E2887" t="str">
            <v xml:space="preserve">7634-63-12-90       </v>
          </cell>
          <cell r="F2887">
            <v>402</v>
          </cell>
        </row>
        <row r="2888">
          <cell r="D2888" t="str">
            <v>0642176341253</v>
          </cell>
          <cell r="E2888" t="str">
            <v xml:space="preserve">7634-63-12-120      </v>
          </cell>
          <cell r="F2888">
            <v>490</v>
          </cell>
        </row>
        <row r="2889">
          <cell r="D2889" t="str">
            <v>0642176342254</v>
          </cell>
          <cell r="E2889" t="str">
            <v xml:space="preserve">7634-63-12-160      </v>
          </cell>
          <cell r="F2889">
            <v>536</v>
          </cell>
        </row>
        <row r="2890">
          <cell r="D2890" t="str">
            <v>0642176340280</v>
          </cell>
          <cell r="E2890" t="str">
            <v xml:space="preserve">7634-63-14-90       </v>
          </cell>
          <cell r="F2890">
            <v>402</v>
          </cell>
        </row>
        <row r="2891">
          <cell r="D2891" t="str">
            <v>0642176341281</v>
          </cell>
          <cell r="E2891" t="str">
            <v xml:space="preserve">7634-63-14-120      </v>
          </cell>
          <cell r="F2891">
            <v>490</v>
          </cell>
        </row>
        <row r="2892">
          <cell r="D2892" t="str">
            <v>0642176342282</v>
          </cell>
          <cell r="E2892" t="str">
            <v xml:space="preserve">7634-63-14-160      </v>
          </cell>
          <cell r="F2892">
            <v>536</v>
          </cell>
        </row>
        <row r="2893">
          <cell r="D2893" t="str">
            <v>0642176340300</v>
          </cell>
          <cell r="E2893" t="str">
            <v xml:space="preserve">7634-63-16-95       </v>
          </cell>
          <cell r="F2893">
            <v>402</v>
          </cell>
        </row>
        <row r="2894">
          <cell r="D2894" t="str">
            <v>0642176341301</v>
          </cell>
          <cell r="E2894" t="str">
            <v xml:space="preserve">7634-63-16-120      </v>
          </cell>
          <cell r="F2894">
            <v>490</v>
          </cell>
        </row>
        <row r="2895">
          <cell r="D2895" t="str">
            <v>0642176342302</v>
          </cell>
          <cell r="E2895" t="str">
            <v xml:space="preserve">7634-63-16-160      </v>
          </cell>
          <cell r="F2895">
            <v>536</v>
          </cell>
        </row>
        <row r="2896">
          <cell r="D2896" t="str">
            <v>0642176340339</v>
          </cell>
          <cell r="E2896" t="str">
            <v xml:space="preserve">7634-63-18-95       </v>
          </cell>
          <cell r="F2896">
            <v>402</v>
          </cell>
        </row>
        <row r="2897">
          <cell r="D2897" t="str">
            <v>0642176341330</v>
          </cell>
          <cell r="E2897" t="str">
            <v xml:space="preserve">7634-63-18-120      </v>
          </cell>
          <cell r="F2897">
            <v>490</v>
          </cell>
        </row>
        <row r="2898">
          <cell r="D2898" t="str">
            <v>0642176342330</v>
          </cell>
          <cell r="E2898" t="str">
            <v xml:space="preserve">7634-63-18-160      </v>
          </cell>
          <cell r="F2898">
            <v>536</v>
          </cell>
        </row>
        <row r="2899">
          <cell r="D2899" t="str">
            <v>0642176340354</v>
          </cell>
          <cell r="E2899" t="str">
            <v xml:space="preserve">7634-63-20-100      </v>
          </cell>
          <cell r="F2899">
            <v>402</v>
          </cell>
        </row>
        <row r="2900">
          <cell r="D2900" t="str">
            <v>0642176341355</v>
          </cell>
          <cell r="E2900" t="str">
            <v xml:space="preserve">7634-63-20-120      </v>
          </cell>
          <cell r="F2900">
            <v>490</v>
          </cell>
        </row>
        <row r="2901">
          <cell r="D2901" t="str">
            <v>0642176342356</v>
          </cell>
          <cell r="E2901" t="str">
            <v xml:space="preserve">7634-63-20-160      </v>
          </cell>
          <cell r="F2901">
            <v>536</v>
          </cell>
        </row>
        <row r="2902">
          <cell r="D2902" t="str">
            <v>0642176340402</v>
          </cell>
          <cell r="E2902" t="str">
            <v xml:space="preserve">7634-63-25-115      </v>
          </cell>
          <cell r="F2902">
            <v>402</v>
          </cell>
        </row>
        <row r="2903">
          <cell r="D2903" t="str">
            <v>0642176341403</v>
          </cell>
          <cell r="E2903" t="str">
            <v xml:space="preserve">7634-63-25-120      </v>
          </cell>
          <cell r="F2903">
            <v>490</v>
          </cell>
        </row>
        <row r="2904">
          <cell r="D2904" t="str">
            <v>0642176342404</v>
          </cell>
          <cell r="E2904" t="str">
            <v xml:space="preserve">7634-63-25-160      </v>
          </cell>
          <cell r="F2904">
            <v>536</v>
          </cell>
        </row>
        <row r="2905">
          <cell r="D2905" t="str">
            <v>0642176340456</v>
          </cell>
          <cell r="E2905" t="str">
            <v xml:space="preserve">7634-63-32-115      </v>
          </cell>
          <cell r="F2905">
            <v>441</v>
          </cell>
        </row>
        <row r="2906">
          <cell r="D2906" t="str">
            <v>0642176340504</v>
          </cell>
          <cell r="E2906" t="str">
            <v xml:space="preserve">7634-100-6-85       </v>
          </cell>
          <cell r="F2906">
            <v>657</v>
          </cell>
        </row>
        <row r="2907">
          <cell r="D2907" t="str">
            <v>0642176341505</v>
          </cell>
          <cell r="E2907" t="str">
            <v xml:space="preserve">7634-100-6-120      </v>
          </cell>
          <cell r="F2907">
            <v>788</v>
          </cell>
        </row>
        <row r="2908">
          <cell r="D2908" t="str">
            <v>0642176342506</v>
          </cell>
          <cell r="E2908" t="str">
            <v xml:space="preserve">7634-100-6-160      </v>
          </cell>
          <cell r="F2908">
            <v>862</v>
          </cell>
        </row>
        <row r="2909">
          <cell r="D2909" t="str">
            <v>0642176340558</v>
          </cell>
          <cell r="E2909" t="str">
            <v xml:space="preserve">7634-100-8-85       </v>
          </cell>
          <cell r="F2909">
            <v>657</v>
          </cell>
        </row>
        <row r="2910">
          <cell r="D2910" t="str">
            <v>0642176341559</v>
          </cell>
          <cell r="E2910" t="str">
            <v xml:space="preserve">7634-100-8-120      </v>
          </cell>
          <cell r="F2910">
            <v>788</v>
          </cell>
        </row>
        <row r="2911">
          <cell r="D2911" t="str">
            <v>0642176342550</v>
          </cell>
          <cell r="E2911" t="str">
            <v xml:space="preserve">7634-100-8-160      </v>
          </cell>
          <cell r="F2911">
            <v>862</v>
          </cell>
        </row>
        <row r="2912">
          <cell r="D2912" t="str">
            <v>0642176340606</v>
          </cell>
          <cell r="E2912" t="str">
            <v xml:space="preserve">7634-100-10-90      </v>
          </cell>
          <cell r="F2912">
            <v>657</v>
          </cell>
        </row>
        <row r="2913">
          <cell r="D2913" t="str">
            <v>0642176341607</v>
          </cell>
          <cell r="E2913" t="str">
            <v xml:space="preserve">7634-100-10-120     </v>
          </cell>
          <cell r="F2913">
            <v>788</v>
          </cell>
        </row>
        <row r="2914">
          <cell r="D2914" t="str">
            <v>0642176342608</v>
          </cell>
          <cell r="E2914" t="str">
            <v xml:space="preserve">7634-100-10-160     </v>
          </cell>
          <cell r="F2914">
            <v>862</v>
          </cell>
        </row>
        <row r="2915">
          <cell r="D2915" t="str">
            <v>0642176340650</v>
          </cell>
          <cell r="E2915" t="str">
            <v xml:space="preserve">7634-100-12-95      </v>
          </cell>
          <cell r="F2915">
            <v>657</v>
          </cell>
        </row>
        <row r="2916">
          <cell r="D2916" t="str">
            <v>0642176341650</v>
          </cell>
          <cell r="E2916" t="str">
            <v xml:space="preserve">7634-100-12-120     </v>
          </cell>
          <cell r="F2916">
            <v>788</v>
          </cell>
        </row>
        <row r="2917">
          <cell r="D2917" t="str">
            <v>0642176342651</v>
          </cell>
          <cell r="E2917" t="str">
            <v xml:space="preserve">7634-100-12-160     </v>
          </cell>
          <cell r="F2917">
            <v>862</v>
          </cell>
        </row>
        <row r="2918">
          <cell r="D2918" t="str">
            <v>0642176340708</v>
          </cell>
          <cell r="E2918" t="str">
            <v xml:space="preserve">7634-100-14-95      </v>
          </cell>
          <cell r="F2918">
            <v>657</v>
          </cell>
        </row>
        <row r="2919">
          <cell r="D2919" t="str">
            <v>0642176341709</v>
          </cell>
          <cell r="E2919" t="str">
            <v xml:space="preserve">7634-100-14-120     </v>
          </cell>
          <cell r="F2919">
            <v>788</v>
          </cell>
        </row>
        <row r="2920">
          <cell r="D2920" t="str">
            <v>0642176342700</v>
          </cell>
          <cell r="E2920" t="str">
            <v xml:space="preserve">7634-100-14-160     </v>
          </cell>
          <cell r="F2920">
            <v>862</v>
          </cell>
        </row>
        <row r="2921">
          <cell r="D2921" t="str">
            <v>0642176340751</v>
          </cell>
          <cell r="E2921" t="str">
            <v xml:space="preserve">7634-100-16-100     </v>
          </cell>
          <cell r="F2921">
            <v>657</v>
          </cell>
        </row>
        <row r="2922">
          <cell r="D2922" t="str">
            <v>0642176341752</v>
          </cell>
          <cell r="E2922" t="str">
            <v xml:space="preserve">7634-100-16-120     </v>
          </cell>
          <cell r="F2922">
            <v>788</v>
          </cell>
        </row>
        <row r="2923">
          <cell r="D2923" t="str">
            <v>0642176342753</v>
          </cell>
          <cell r="E2923" t="str">
            <v xml:space="preserve">7634-100-16-160     </v>
          </cell>
          <cell r="F2923">
            <v>862</v>
          </cell>
        </row>
        <row r="2924">
          <cell r="D2924" t="str">
            <v>0642176340800</v>
          </cell>
          <cell r="E2924" t="str">
            <v xml:space="preserve">7634-100-18-100     </v>
          </cell>
          <cell r="F2924">
            <v>657</v>
          </cell>
        </row>
        <row r="2925">
          <cell r="D2925" t="str">
            <v>0642176341800</v>
          </cell>
          <cell r="E2925" t="str">
            <v xml:space="preserve">7634-100-18-120     </v>
          </cell>
          <cell r="F2925">
            <v>788</v>
          </cell>
        </row>
        <row r="2926">
          <cell r="D2926" t="str">
            <v>0642176342801</v>
          </cell>
          <cell r="E2926" t="str">
            <v xml:space="preserve">7634-100-18-160     </v>
          </cell>
          <cell r="F2926">
            <v>862</v>
          </cell>
        </row>
        <row r="2927">
          <cell r="D2927" t="str">
            <v>0642176340853</v>
          </cell>
          <cell r="E2927" t="str">
            <v xml:space="preserve">7634-100-20-105     </v>
          </cell>
          <cell r="F2927">
            <v>657</v>
          </cell>
        </row>
        <row r="2928">
          <cell r="D2928" t="str">
            <v>0642176341854</v>
          </cell>
          <cell r="E2928" t="str">
            <v xml:space="preserve">7634-100-20-120     </v>
          </cell>
          <cell r="F2928">
            <v>788</v>
          </cell>
        </row>
        <row r="2929">
          <cell r="D2929" t="str">
            <v>0642176342855</v>
          </cell>
          <cell r="E2929" t="str">
            <v xml:space="preserve">7634-100-20-160     </v>
          </cell>
          <cell r="F2929">
            <v>862</v>
          </cell>
        </row>
        <row r="2930">
          <cell r="D2930" t="str">
            <v>0642176340901</v>
          </cell>
          <cell r="E2930" t="str">
            <v xml:space="preserve">7634-100-25-115     </v>
          </cell>
          <cell r="F2930">
            <v>657</v>
          </cell>
        </row>
        <row r="2931">
          <cell r="D2931" t="str">
            <v>0642176341902</v>
          </cell>
          <cell r="E2931" t="str">
            <v xml:space="preserve">7634-100-25-160     </v>
          </cell>
          <cell r="F2931">
            <v>862</v>
          </cell>
        </row>
        <row r="2932">
          <cell r="D2932" t="str">
            <v>0642176340955</v>
          </cell>
          <cell r="E2932" t="str">
            <v xml:space="preserve">7634-100-32-120     </v>
          </cell>
          <cell r="F2932">
            <v>657</v>
          </cell>
        </row>
        <row r="2933">
          <cell r="D2933" t="str">
            <v>0642176341956</v>
          </cell>
          <cell r="E2933" t="str">
            <v xml:space="preserve">7634-100-32-160     </v>
          </cell>
          <cell r="F2933">
            <v>862</v>
          </cell>
        </row>
        <row r="2934">
          <cell r="D2934" t="str">
            <v>0642176550405</v>
          </cell>
          <cell r="E2934" t="str">
            <v xml:space="preserve">7655-40-13-87       </v>
          </cell>
          <cell r="F2934">
            <v>499</v>
          </cell>
        </row>
        <row r="2935">
          <cell r="D2935" t="str">
            <v>0642176550446</v>
          </cell>
          <cell r="E2935" t="str">
            <v xml:space="preserve">7655-40-16-106      </v>
          </cell>
          <cell r="F2935">
            <v>551</v>
          </cell>
        </row>
        <row r="2936">
          <cell r="D2936" t="str">
            <v>0642176550507</v>
          </cell>
          <cell r="E2936" t="str">
            <v xml:space="preserve">7655-50-13-87       </v>
          </cell>
          <cell r="F2936">
            <v>598</v>
          </cell>
        </row>
        <row r="2937">
          <cell r="D2937" t="str">
            <v>0642176550548</v>
          </cell>
          <cell r="E2937" t="str">
            <v xml:space="preserve">7655-50-16-90       </v>
          </cell>
          <cell r="F2937">
            <v>651</v>
          </cell>
        </row>
        <row r="2938">
          <cell r="D2938" t="str">
            <v>0642176560403</v>
          </cell>
          <cell r="E2938" t="str">
            <v xml:space="preserve">7656-40-13-95       </v>
          </cell>
          <cell r="F2938">
            <v>499</v>
          </cell>
        </row>
        <row r="2939">
          <cell r="D2939" t="str">
            <v>0642176560444</v>
          </cell>
          <cell r="E2939" t="str">
            <v xml:space="preserve">7656-40-16-100      </v>
          </cell>
          <cell r="F2939">
            <v>551</v>
          </cell>
        </row>
        <row r="2940">
          <cell r="D2940" t="str">
            <v>0642176560505</v>
          </cell>
          <cell r="E2940" t="str">
            <v xml:space="preserve">7656-50-13-105      </v>
          </cell>
          <cell r="F2940">
            <v>598</v>
          </cell>
        </row>
        <row r="2941">
          <cell r="D2941" t="str">
            <v>0642176560546</v>
          </cell>
          <cell r="E2941" t="str">
            <v xml:space="preserve">7656-50-16-110      </v>
          </cell>
          <cell r="F2941">
            <v>651</v>
          </cell>
        </row>
        <row r="2942">
          <cell r="D2942" t="str">
            <v>0642176570401</v>
          </cell>
          <cell r="E2942" t="str">
            <v xml:space="preserve">7657-40-13-88       </v>
          </cell>
          <cell r="F2942">
            <v>499</v>
          </cell>
        </row>
        <row r="2943">
          <cell r="D2943" t="str">
            <v>0642176570442</v>
          </cell>
          <cell r="E2943" t="str">
            <v xml:space="preserve">7657-40-16-99       </v>
          </cell>
          <cell r="F2943">
            <v>551</v>
          </cell>
        </row>
        <row r="2944">
          <cell r="D2944" t="str">
            <v>0642176570503</v>
          </cell>
          <cell r="E2944" t="str">
            <v xml:space="preserve">7657-50-13-85       </v>
          </cell>
          <cell r="F2944">
            <v>598</v>
          </cell>
        </row>
        <row r="2945">
          <cell r="D2945" t="str">
            <v>0642176570544</v>
          </cell>
          <cell r="E2945" t="str">
            <v xml:space="preserve">7657-50-16-89       </v>
          </cell>
          <cell r="F2945">
            <v>651</v>
          </cell>
        </row>
        <row r="2946">
          <cell r="D2946" t="str">
            <v>0642176600208</v>
          </cell>
          <cell r="E2946" t="str">
            <v xml:space="preserve">7660-40-13-105      </v>
          </cell>
          <cell r="F2946">
            <v>573</v>
          </cell>
        </row>
        <row r="2947">
          <cell r="D2947" t="str">
            <v>0642176600300</v>
          </cell>
          <cell r="E2947" t="str">
            <v xml:space="preserve">7660-40-16-105      </v>
          </cell>
          <cell r="F2947">
            <v>633</v>
          </cell>
        </row>
        <row r="2948">
          <cell r="D2948" t="str">
            <v>0642176601209</v>
          </cell>
          <cell r="E2948" t="str">
            <v xml:space="preserve">7660-50-13-105      </v>
          </cell>
          <cell r="F2948">
            <v>687</v>
          </cell>
        </row>
        <row r="2949">
          <cell r="D2949" t="str">
            <v>0642176601300</v>
          </cell>
          <cell r="E2949" t="str">
            <v xml:space="preserve">7660-50-16-105      </v>
          </cell>
          <cell r="F2949">
            <v>749</v>
          </cell>
        </row>
        <row r="2950">
          <cell r="D2950" t="str">
            <v>0642176610206</v>
          </cell>
          <cell r="E2950" t="str">
            <v xml:space="preserve">7661-40-13-113      </v>
          </cell>
          <cell r="F2950">
            <v>573</v>
          </cell>
        </row>
        <row r="2951">
          <cell r="D2951" t="str">
            <v>0642176683104</v>
          </cell>
          <cell r="E2951" t="str">
            <v xml:space="preserve">7668-40-M8-63 AD+B  </v>
          </cell>
          <cell r="F2951">
            <v>231</v>
          </cell>
        </row>
        <row r="2952">
          <cell r="D2952" t="str">
            <v>0642176610308</v>
          </cell>
          <cell r="E2952" t="str">
            <v xml:space="preserve">7661-40-16-113      </v>
          </cell>
          <cell r="F2952">
            <v>633</v>
          </cell>
        </row>
        <row r="2953">
          <cell r="D2953" t="str">
            <v>0642176611207</v>
          </cell>
          <cell r="E2953" t="str">
            <v xml:space="preserve">7661-50-13-124      </v>
          </cell>
          <cell r="F2953">
            <v>687</v>
          </cell>
        </row>
        <row r="2954">
          <cell r="D2954" t="str">
            <v>0642176611309</v>
          </cell>
          <cell r="E2954" t="str">
            <v xml:space="preserve">7661-50-16-124      </v>
          </cell>
          <cell r="F2954">
            <v>749</v>
          </cell>
        </row>
        <row r="2955">
          <cell r="D2955" t="str">
            <v>0642176620204</v>
          </cell>
          <cell r="E2955" t="str">
            <v xml:space="preserve">7662-40-13-102      </v>
          </cell>
          <cell r="F2955">
            <v>578</v>
          </cell>
        </row>
        <row r="2956">
          <cell r="D2956" t="str">
            <v>0642176620306</v>
          </cell>
          <cell r="E2956" t="str">
            <v xml:space="preserve">7662-40-16-102      </v>
          </cell>
          <cell r="F2956">
            <v>640</v>
          </cell>
        </row>
        <row r="2957">
          <cell r="D2957" t="str">
            <v>0642176621205</v>
          </cell>
          <cell r="E2957" t="str">
            <v xml:space="preserve">7662-50-13-99       </v>
          </cell>
          <cell r="F2957">
            <v>694</v>
          </cell>
        </row>
        <row r="2958">
          <cell r="D2958" t="str">
            <v>0642176621307</v>
          </cell>
          <cell r="E2958" t="str">
            <v xml:space="preserve">7662-50-16-99       </v>
          </cell>
          <cell r="F2958">
            <v>756</v>
          </cell>
        </row>
        <row r="2959">
          <cell r="D2959" t="str">
            <v>0642176684105</v>
          </cell>
          <cell r="E2959" t="str">
            <v xml:space="preserve">7668-40-M10-63 AD+B </v>
          </cell>
          <cell r="F2959">
            <v>250</v>
          </cell>
        </row>
        <row r="2960">
          <cell r="D2960" t="str">
            <v>0642176684207</v>
          </cell>
          <cell r="E2960" t="str">
            <v xml:space="preserve">7668-40-M10-83 AD+B </v>
          </cell>
          <cell r="F2960">
            <v>266</v>
          </cell>
        </row>
        <row r="2961">
          <cell r="D2961" t="str">
            <v>0642176684309</v>
          </cell>
          <cell r="E2961" t="str">
            <v>7668-40-M10-103 AD+B</v>
          </cell>
          <cell r="F2961">
            <v>279</v>
          </cell>
        </row>
        <row r="2962">
          <cell r="D2962" t="str">
            <v>0642176684400</v>
          </cell>
          <cell r="E2962" t="str">
            <v>7668-40-M10-123 AD+B</v>
          </cell>
          <cell r="F2962">
            <v>293</v>
          </cell>
        </row>
        <row r="2963">
          <cell r="D2963" t="str">
            <v>0642176685106</v>
          </cell>
          <cell r="E2963" t="str">
            <v xml:space="preserve">7668-40-M12-63 AD+B </v>
          </cell>
          <cell r="F2963">
            <v>250</v>
          </cell>
        </row>
        <row r="2964">
          <cell r="D2964" t="str">
            <v>0642176685208</v>
          </cell>
          <cell r="E2964" t="str">
            <v xml:space="preserve">7668-40-M12-83 AD+B </v>
          </cell>
          <cell r="F2964">
            <v>266</v>
          </cell>
        </row>
        <row r="2965">
          <cell r="D2965" t="str">
            <v>0642176685300</v>
          </cell>
          <cell r="E2965" t="str">
            <v>7668-40-M12-103 AD+B</v>
          </cell>
          <cell r="F2965">
            <v>279</v>
          </cell>
        </row>
        <row r="2966">
          <cell r="D2966" t="str">
            <v>0642176685401</v>
          </cell>
          <cell r="E2966" t="str">
            <v>7668-40-M12-123 AD+B</v>
          </cell>
          <cell r="F2966">
            <v>293</v>
          </cell>
        </row>
        <row r="2967">
          <cell r="D2967" t="str">
            <v>0642176686107</v>
          </cell>
          <cell r="E2967" t="str">
            <v xml:space="preserve">7668-40-M16-63 AD+B </v>
          </cell>
          <cell r="F2967">
            <v>250</v>
          </cell>
        </row>
        <row r="2968">
          <cell r="D2968" t="str">
            <v>0642176686209</v>
          </cell>
          <cell r="E2968" t="str">
            <v xml:space="preserve">7668-40-M16-83 AD+B </v>
          </cell>
          <cell r="F2968">
            <v>266</v>
          </cell>
        </row>
        <row r="2969">
          <cell r="D2969" t="str">
            <v>0642176686300</v>
          </cell>
          <cell r="E2969" t="str">
            <v>7668-40-M16-103 AD+B</v>
          </cell>
          <cell r="F2969">
            <v>279</v>
          </cell>
        </row>
        <row r="2970">
          <cell r="D2970" t="str">
            <v>0642176686402</v>
          </cell>
          <cell r="E2970" t="str">
            <v>7668-40-M16-123 AD+B</v>
          </cell>
          <cell r="F2970">
            <v>293</v>
          </cell>
        </row>
        <row r="2971">
          <cell r="D2971" t="str">
            <v>0642176686504</v>
          </cell>
          <cell r="E2971" t="str">
            <v>7668-40-M16-153 AD+B</v>
          </cell>
          <cell r="F2971">
            <v>312</v>
          </cell>
        </row>
        <row r="2972">
          <cell r="D2972" t="str">
            <v>0642176683206</v>
          </cell>
          <cell r="E2972" t="str">
            <v xml:space="preserve">7668-40-M8-83 AD+B  </v>
          </cell>
          <cell r="F2972">
            <v>266</v>
          </cell>
        </row>
        <row r="2973">
          <cell r="D2973" t="str">
            <v>0642176683308</v>
          </cell>
          <cell r="E2973" t="str">
            <v xml:space="preserve">7668-40-M8-103 AD+B </v>
          </cell>
          <cell r="F2973">
            <v>279</v>
          </cell>
        </row>
        <row r="2974">
          <cell r="D2974" t="str">
            <v>0642176683400</v>
          </cell>
          <cell r="E2974" t="str">
            <v xml:space="preserve">7668-40-M8-123 AD+B </v>
          </cell>
          <cell r="F2974">
            <v>293</v>
          </cell>
        </row>
        <row r="2975">
          <cell r="D2975" t="str">
            <v>0642176687108</v>
          </cell>
          <cell r="E2975" t="str">
            <v>7668-50-M12-104 AD+B</v>
          </cell>
          <cell r="F2975">
            <v>326</v>
          </cell>
        </row>
        <row r="2976">
          <cell r="D2976" t="str">
            <v>0642176687200</v>
          </cell>
          <cell r="E2976" t="str">
            <v>7668-50-M12-154 AD+B</v>
          </cell>
          <cell r="F2976">
            <v>360</v>
          </cell>
        </row>
        <row r="2977">
          <cell r="D2977" t="str">
            <v>0642176688109</v>
          </cell>
          <cell r="E2977" t="str">
            <v>7668-50-M16-104 AD+B</v>
          </cell>
          <cell r="F2977">
            <v>326</v>
          </cell>
        </row>
        <row r="2978">
          <cell r="D2978" t="str">
            <v>0642176688200</v>
          </cell>
          <cell r="E2978" t="str">
            <v>7668-50-M16-154 AD+B</v>
          </cell>
          <cell r="F2978">
            <v>360</v>
          </cell>
        </row>
        <row r="2979">
          <cell r="D2979" t="str">
            <v>0642176694103</v>
          </cell>
          <cell r="E2979" t="str">
            <v xml:space="preserve">7669-40-M10-55 AD+B </v>
          </cell>
          <cell r="F2979">
            <v>256</v>
          </cell>
        </row>
        <row r="2980">
          <cell r="D2980" t="str">
            <v>0642176694205</v>
          </cell>
          <cell r="E2980" t="str">
            <v xml:space="preserve">7669-40-M10-75 AD+B </v>
          </cell>
          <cell r="F2980">
            <v>272</v>
          </cell>
        </row>
        <row r="2981">
          <cell r="D2981" t="str">
            <v>0642176694307</v>
          </cell>
          <cell r="E2981" t="str">
            <v xml:space="preserve">7669-40-M10-95 AD+B </v>
          </cell>
          <cell r="F2981">
            <v>285</v>
          </cell>
        </row>
        <row r="2982">
          <cell r="D2982" t="str">
            <v>0642176694409</v>
          </cell>
          <cell r="E2982" t="str">
            <v>7669-40-M10-115 AD+B</v>
          </cell>
          <cell r="F2982">
            <v>301</v>
          </cell>
        </row>
        <row r="2983">
          <cell r="D2983" t="str">
            <v>0642176694500</v>
          </cell>
          <cell r="E2983" t="str">
            <v>7669-40-M10-145 AD+B</v>
          </cell>
          <cell r="F2983">
            <v>321</v>
          </cell>
        </row>
        <row r="2984">
          <cell r="D2984" t="str">
            <v>0642176695104</v>
          </cell>
          <cell r="E2984" t="str">
            <v xml:space="preserve">7669-40-M12-55 AD+B </v>
          </cell>
          <cell r="F2984">
            <v>256</v>
          </cell>
        </row>
        <row r="2985">
          <cell r="D2985" t="str">
            <v>0642176695206</v>
          </cell>
          <cell r="E2985" t="str">
            <v xml:space="preserve">7669-40-M12-75 AD+B </v>
          </cell>
          <cell r="F2985">
            <v>272</v>
          </cell>
        </row>
        <row r="2986">
          <cell r="D2986" t="str">
            <v>0642176695308</v>
          </cell>
          <cell r="E2986" t="str">
            <v xml:space="preserve">7669-40-M12-95 AD+B </v>
          </cell>
          <cell r="F2986">
            <v>285</v>
          </cell>
        </row>
        <row r="2987">
          <cell r="D2987" t="str">
            <v>0642176695400</v>
          </cell>
          <cell r="E2987" t="str">
            <v>7669-40-M12-115 AD+B</v>
          </cell>
          <cell r="F2987">
            <v>301</v>
          </cell>
        </row>
        <row r="2988">
          <cell r="D2988" t="str">
            <v>0642176695501</v>
          </cell>
          <cell r="E2988" t="str">
            <v>7669-40-M12-145 AD+B</v>
          </cell>
          <cell r="F2988">
            <v>321</v>
          </cell>
        </row>
        <row r="2989">
          <cell r="D2989" t="str">
            <v>0642176695603</v>
          </cell>
          <cell r="E2989" t="str">
            <v>7669-40-M12-175 AD+B</v>
          </cell>
          <cell r="F2989">
            <v>343</v>
          </cell>
        </row>
        <row r="2990">
          <cell r="D2990" t="str">
            <v>0642176696105</v>
          </cell>
          <cell r="E2990" t="str">
            <v xml:space="preserve">7669-40-M16-55 AD+B </v>
          </cell>
          <cell r="F2990">
            <v>256</v>
          </cell>
        </row>
        <row r="2991">
          <cell r="D2991" t="str">
            <v>0642176696207</v>
          </cell>
          <cell r="E2991" t="str">
            <v xml:space="preserve">7669-40-M16-75 AD+B </v>
          </cell>
          <cell r="F2991">
            <v>272</v>
          </cell>
        </row>
        <row r="2992">
          <cell r="D2992" t="str">
            <v>0642176696309</v>
          </cell>
          <cell r="E2992" t="str">
            <v xml:space="preserve">7669-40-M16-95 AD+B </v>
          </cell>
          <cell r="F2992">
            <v>285</v>
          </cell>
        </row>
        <row r="2993">
          <cell r="D2993" t="str">
            <v>0642176696400</v>
          </cell>
          <cell r="E2993" t="str">
            <v>7669-40-M16-115 AD+B</v>
          </cell>
          <cell r="F2993">
            <v>301</v>
          </cell>
        </row>
        <row r="2994">
          <cell r="D2994" t="str">
            <v>0642176696502</v>
          </cell>
          <cell r="E2994" t="str">
            <v>7669-40-M16-145 AD+B</v>
          </cell>
          <cell r="F2994">
            <v>321</v>
          </cell>
        </row>
        <row r="2995">
          <cell r="D2995" t="str">
            <v>0642176696604</v>
          </cell>
          <cell r="E2995" t="str">
            <v>7669-40-M16-175 AD+B</v>
          </cell>
          <cell r="F2995">
            <v>343</v>
          </cell>
        </row>
        <row r="2996">
          <cell r="D2996" t="str">
            <v>0642176693102</v>
          </cell>
          <cell r="E2996" t="str">
            <v xml:space="preserve">7669-40-M8-55 AD+B  </v>
          </cell>
          <cell r="F2996">
            <v>256</v>
          </cell>
        </row>
        <row r="2997">
          <cell r="D2997" t="str">
            <v>0642176693204</v>
          </cell>
          <cell r="E2997" t="str">
            <v xml:space="preserve">7669-40-M8-75 AD+B  </v>
          </cell>
          <cell r="F2997">
            <v>272</v>
          </cell>
        </row>
        <row r="2998">
          <cell r="D2998" t="str">
            <v>0642176693306</v>
          </cell>
          <cell r="E2998" t="str">
            <v xml:space="preserve">7669-40-M8-95 AD+B  </v>
          </cell>
          <cell r="F2998">
            <v>285</v>
          </cell>
        </row>
        <row r="2999">
          <cell r="D2999" t="str">
            <v>0642176693408</v>
          </cell>
          <cell r="E2999" t="str">
            <v xml:space="preserve">7669-40-M8-115 AD+B </v>
          </cell>
          <cell r="F2999">
            <v>301</v>
          </cell>
        </row>
        <row r="3000">
          <cell r="D3000" t="str">
            <v>0642176697106</v>
          </cell>
          <cell r="E3000" t="str">
            <v xml:space="preserve">7669-50-M10-85 AD+B </v>
          </cell>
          <cell r="F3000">
            <v>324</v>
          </cell>
        </row>
        <row r="3001">
          <cell r="D3001" t="str">
            <v>0642176697208</v>
          </cell>
          <cell r="E3001" t="str">
            <v>7669-50-M10-135 AD+B</v>
          </cell>
          <cell r="F3001">
            <v>358</v>
          </cell>
        </row>
        <row r="3002">
          <cell r="D3002" t="str">
            <v>0642176697300</v>
          </cell>
          <cell r="E3002" t="str">
            <v>7669-50-M10-185 AD+B</v>
          </cell>
          <cell r="F3002">
            <v>394</v>
          </cell>
        </row>
        <row r="3003">
          <cell r="D3003" t="str">
            <v>0642176698107</v>
          </cell>
          <cell r="E3003" t="str">
            <v xml:space="preserve">7669-50-M12-85 AD+B </v>
          </cell>
          <cell r="F3003">
            <v>324</v>
          </cell>
        </row>
        <row r="3004">
          <cell r="D3004" t="str">
            <v>0642176698209</v>
          </cell>
          <cell r="E3004" t="str">
            <v>7669-50-M12-135 AD+B</v>
          </cell>
          <cell r="F3004">
            <v>358</v>
          </cell>
        </row>
        <row r="3005">
          <cell r="D3005" t="str">
            <v>0642176698300</v>
          </cell>
          <cell r="E3005" t="str">
            <v>7669-50-M12-185 AD+B</v>
          </cell>
          <cell r="F3005">
            <v>394</v>
          </cell>
        </row>
        <row r="3006">
          <cell r="D3006" t="str">
            <v>0642176699108</v>
          </cell>
          <cell r="E3006" t="str">
            <v xml:space="preserve">7669-50-M16-85 AD+B </v>
          </cell>
          <cell r="F3006">
            <v>324</v>
          </cell>
        </row>
        <row r="3007">
          <cell r="D3007" t="str">
            <v>0642176699200</v>
          </cell>
          <cell r="E3007" t="str">
            <v>7669-50-M16-135 AD+B</v>
          </cell>
          <cell r="F3007">
            <v>358</v>
          </cell>
        </row>
        <row r="3008">
          <cell r="D3008" t="str">
            <v>0642176699301</v>
          </cell>
          <cell r="E3008" t="str">
            <v>7669-50-M16-185 AD+B</v>
          </cell>
          <cell r="F3008">
            <v>394</v>
          </cell>
        </row>
        <row r="3009">
          <cell r="D3009" t="str">
            <v>0642177112017</v>
          </cell>
          <cell r="E3009" t="str">
            <v xml:space="preserve">7711-2-16           </v>
          </cell>
          <cell r="F3009">
            <v>128</v>
          </cell>
        </row>
        <row r="3010">
          <cell r="D3010" t="str">
            <v>0642177112119</v>
          </cell>
          <cell r="E3010" t="str">
            <v xml:space="preserve">7711-2-20           </v>
          </cell>
          <cell r="F3010">
            <v>133</v>
          </cell>
        </row>
        <row r="3011">
          <cell r="D3011" t="str">
            <v>0642177112121</v>
          </cell>
          <cell r="E3011" t="str">
            <v xml:space="preserve">7711-2-25           </v>
          </cell>
          <cell r="F3011">
            <v>139</v>
          </cell>
        </row>
        <row r="3012">
          <cell r="D3012" t="str">
            <v>0642177112150</v>
          </cell>
          <cell r="E3012" t="str">
            <v xml:space="preserve">7711-2-32           </v>
          </cell>
          <cell r="F3012">
            <v>139</v>
          </cell>
        </row>
        <row r="3013">
          <cell r="D3013" t="str">
            <v>0642177112190</v>
          </cell>
          <cell r="E3013" t="str">
            <v xml:space="preserve">7711-3-16           </v>
          </cell>
          <cell r="F3013">
            <v>128</v>
          </cell>
        </row>
        <row r="3014">
          <cell r="D3014" t="str">
            <v>0642177112210</v>
          </cell>
          <cell r="E3014" t="str">
            <v xml:space="preserve">7711-3-20           </v>
          </cell>
          <cell r="F3014">
            <v>133</v>
          </cell>
        </row>
        <row r="3015">
          <cell r="D3015" t="str">
            <v>0642177112292</v>
          </cell>
          <cell r="E3015" t="str">
            <v xml:space="preserve">7711-3-25           </v>
          </cell>
          <cell r="F3015">
            <v>139</v>
          </cell>
        </row>
        <row r="3016">
          <cell r="D3016" t="str">
            <v>0642177112325</v>
          </cell>
          <cell r="E3016" t="str">
            <v xml:space="preserve">7711-3-32           </v>
          </cell>
          <cell r="F3016">
            <v>151</v>
          </cell>
        </row>
        <row r="3017">
          <cell r="D3017" t="str">
            <v>0642177112366</v>
          </cell>
          <cell r="E3017" t="str">
            <v xml:space="preserve">7711-3-40           </v>
          </cell>
          <cell r="F3017">
            <v>200</v>
          </cell>
        </row>
        <row r="3018">
          <cell r="D3018" t="str">
            <v>0642177112414</v>
          </cell>
          <cell r="E3018" t="str">
            <v xml:space="preserve">7711-4-25           </v>
          </cell>
          <cell r="F3018">
            <v>151</v>
          </cell>
        </row>
        <row r="3019">
          <cell r="D3019" t="str">
            <v>0642177112516</v>
          </cell>
          <cell r="E3019" t="str">
            <v xml:space="preserve">7711-4-32           </v>
          </cell>
          <cell r="F3019">
            <v>166</v>
          </cell>
        </row>
        <row r="3020">
          <cell r="D3020" t="str">
            <v>0642177112529</v>
          </cell>
          <cell r="E3020" t="str">
            <v xml:space="preserve">7711-4-40           </v>
          </cell>
          <cell r="F3020">
            <v>205</v>
          </cell>
        </row>
        <row r="3021">
          <cell r="D3021" t="str">
            <v>0642177112618</v>
          </cell>
          <cell r="E3021" t="str">
            <v xml:space="preserve">7711-5-32           </v>
          </cell>
          <cell r="F3021">
            <v>190</v>
          </cell>
        </row>
        <row r="3022">
          <cell r="D3022" t="str">
            <v>0642177112710</v>
          </cell>
          <cell r="E3022" t="str">
            <v xml:space="preserve">7711-5-40           </v>
          </cell>
          <cell r="F3022">
            <v>225</v>
          </cell>
        </row>
        <row r="3023">
          <cell r="D3023" t="str">
            <v>0642177112004</v>
          </cell>
          <cell r="E3023" t="str">
            <v xml:space="preserve">7711-2-16 KPL.      </v>
          </cell>
          <cell r="F3023">
            <v>442</v>
          </cell>
        </row>
        <row r="3024">
          <cell r="D3024" t="str">
            <v>0642177112106</v>
          </cell>
          <cell r="E3024" t="str">
            <v xml:space="preserve">7711-2-20 KPL.      </v>
          </cell>
          <cell r="F3024">
            <v>564</v>
          </cell>
        </row>
        <row r="3025">
          <cell r="D3025" t="str">
            <v>0642177112147</v>
          </cell>
          <cell r="E3025" t="str">
            <v xml:space="preserve">7711-2-32 KPL.      </v>
          </cell>
          <cell r="F3025">
            <v>870</v>
          </cell>
        </row>
        <row r="3026">
          <cell r="D3026" t="str">
            <v>0642177112188</v>
          </cell>
          <cell r="E3026" t="str">
            <v xml:space="preserve">7711-3-16 KPL.      </v>
          </cell>
          <cell r="F3026">
            <v>442</v>
          </cell>
        </row>
        <row r="3027">
          <cell r="D3027" t="str">
            <v>0642177112208</v>
          </cell>
          <cell r="E3027" t="str">
            <v xml:space="preserve">7711-3-20 KPL.      </v>
          </cell>
          <cell r="F3027">
            <v>564</v>
          </cell>
        </row>
        <row r="3028">
          <cell r="D3028" t="str">
            <v>0642177112300</v>
          </cell>
          <cell r="E3028" t="str">
            <v xml:space="preserve">7711-3-25 KPL.      </v>
          </cell>
          <cell r="F3028">
            <v>682</v>
          </cell>
        </row>
        <row r="3029">
          <cell r="D3029" t="str">
            <v>0642177112312</v>
          </cell>
          <cell r="E3029" t="str">
            <v xml:space="preserve">7711-3-32 KPL.      </v>
          </cell>
          <cell r="F3029">
            <v>860</v>
          </cell>
        </row>
        <row r="3030">
          <cell r="D3030" t="str">
            <v>0642177112401</v>
          </cell>
          <cell r="E3030" t="str">
            <v xml:space="preserve">7711-4-25 KPL.      </v>
          </cell>
          <cell r="F3030">
            <v>682</v>
          </cell>
        </row>
        <row r="3031">
          <cell r="D3031" t="str">
            <v>0642177112503</v>
          </cell>
          <cell r="E3031" t="str">
            <v xml:space="preserve">7711-4-32 KPL.      </v>
          </cell>
          <cell r="F3031">
            <v>890</v>
          </cell>
        </row>
        <row r="3032">
          <cell r="D3032" t="str">
            <v>0642177112605</v>
          </cell>
          <cell r="E3032" t="str">
            <v xml:space="preserve">7711-5-32 KPL.      </v>
          </cell>
          <cell r="F3032">
            <v>910</v>
          </cell>
        </row>
        <row r="3033">
          <cell r="D3033" t="str">
            <v>0642177112707</v>
          </cell>
          <cell r="E3033" t="str">
            <v xml:space="preserve">7711-5-40 KPL.      </v>
          </cell>
          <cell r="F3033">
            <v>1350</v>
          </cell>
        </row>
        <row r="3034">
          <cell r="D3034" t="str">
            <v>0642177113209</v>
          </cell>
          <cell r="E3034" t="str">
            <v xml:space="preserve">7711-3-32 PL.       </v>
          </cell>
          <cell r="F3034">
            <v>520</v>
          </cell>
        </row>
        <row r="3035">
          <cell r="D3035" t="str">
            <v>0642177113402</v>
          </cell>
          <cell r="E3035" t="str">
            <v xml:space="preserve">7711-4-32 PL.       </v>
          </cell>
          <cell r="F3035">
            <v>535</v>
          </cell>
        </row>
        <row r="3036">
          <cell r="D3036" t="str">
            <v>0642177113606</v>
          </cell>
          <cell r="E3036" t="str">
            <v xml:space="preserve">7711-5-32 PL.       </v>
          </cell>
          <cell r="F3036">
            <v>564</v>
          </cell>
        </row>
        <row r="3037">
          <cell r="D3037" t="str">
            <v>0642177222305</v>
          </cell>
          <cell r="E3037" t="str">
            <v xml:space="preserve">7720-2-6            </v>
          </cell>
          <cell r="F3037">
            <v>137</v>
          </cell>
        </row>
        <row r="3038">
          <cell r="D3038" t="str">
            <v>0642177222600</v>
          </cell>
          <cell r="E3038" t="str">
            <v xml:space="preserve">7720-2-12           </v>
          </cell>
          <cell r="F3038">
            <v>159</v>
          </cell>
        </row>
        <row r="3039">
          <cell r="D3039" t="str">
            <v>0642177222702</v>
          </cell>
          <cell r="E3039" t="str">
            <v xml:space="preserve">7720-2-16           </v>
          </cell>
          <cell r="F3039">
            <v>159</v>
          </cell>
        </row>
        <row r="3040">
          <cell r="D3040" t="str">
            <v>0642177223306</v>
          </cell>
          <cell r="E3040" t="str">
            <v xml:space="preserve">7720-3-6            </v>
          </cell>
          <cell r="F3040">
            <v>159</v>
          </cell>
        </row>
        <row r="3041">
          <cell r="D3041" t="str">
            <v>0642177223408</v>
          </cell>
          <cell r="E3041" t="str">
            <v xml:space="preserve">7720-3-8            </v>
          </cell>
          <cell r="F3041">
            <v>175</v>
          </cell>
        </row>
        <row r="3042">
          <cell r="D3042" t="str">
            <v>0642177223500</v>
          </cell>
          <cell r="E3042" t="str">
            <v xml:space="preserve">7720-3-10           </v>
          </cell>
          <cell r="F3042">
            <v>175</v>
          </cell>
        </row>
        <row r="3043">
          <cell r="D3043" t="str">
            <v>0642177223601</v>
          </cell>
          <cell r="E3043" t="str">
            <v xml:space="preserve">7720-3-12           </v>
          </cell>
          <cell r="F3043">
            <v>175</v>
          </cell>
        </row>
        <row r="3044">
          <cell r="D3044" t="str">
            <v>0642177223703</v>
          </cell>
          <cell r="E3044" t="str">
            <v xml:space="preserve">7720-3-16           </v>
          </cell>
          <cell r="F3044">
            <v>175</v>
          </cell>
        </row>
        <row r="3045">
          <cell r="D3045" t="str">
            <v>0642177223805</v>
          </cell>
          <cell r="E3045" t="str">
            <v xml:space="preserve">7720-3-20           </v>
          </cell>
          <cell r="F3045">
            <v>175</v>
          </cell>
        </row>
        <row r="3046">
          <cell r="D3046" t="str">
            <v>0642177224307</v>
          </cell>
          <cell r="E3046" t="str">
            <v xml:space="preserve">7720-4-6            </v>
          </cell>
          <cell r="F3046">
            <v>175</v>
          </cell>
        </row>
        <row r="3047">
          <cell r="D3047" t="str">
            <v>0642177224409</v>
          </cell>
          <cell r="E3047" t="str">
            <v xml:space="preserve">7720-4-8            </v>
          </cell>
          <cell r="F3047">
            <v>175</v>
          </cell>
        </row>
        <row r="3048">
          <cell r="D3048" t="str">
            <v>0642177224500</v>
          </cell>
          <cell r="E3048" t="str">
            <v xml:space="preserve">7720-4-10           </v>
          </cell>
          <cell r="F3048">
            <v>175</v>
          </cell>
        </row>
        <row r="3049">
          <cell r="D3049" t="str">
            <v>0642177224602</v>
          </cell>
          <cell r="E3049" t="str">
            <v xml:space="preserve">7720-4-12           </v>
          </cell>
          <cell r="F3049">
            <v>175</v>
          </cell>
        </row>
        <row r="3050">
          <cell r="D3050" t="str">
            <v>0642177224704</v>
          </cell>
          <cell r="E3050" t="str">
            <v xml:space="preserve">7720-4-16           </v>
          </cell>
          <cell r="F3050">
            <v>175</v>
          </cell>
        </row>
        <row r="3051">
          <cell r="D3051" t="str">
            <v>0642177224806</v>
          </cell>
          <cell r="E3051" t="str">
            <v xml:space="preserve">7720-4-20           </v>
          </cell>
          <cell r="F3051">
            <v>175</v>
          </cell>
        </row>
        <row r="3052">
          <cell r="D3052" t="str">
            <v>0642177225308</v>
          </cell>
          <cell r="E3052" t="str">
            <v xml:space="preserve">7720-5-6            </v>
          </cell>
          <cell r="F3052">
            <v>190</v>
          </cell>
        </row>
        <row r="3053">
          <cell r="D3053" t="str">
            <v>0642177225400</v>
          </cell>
          <cell r="E3053" t="str">
            <v xml:space="preserve">7720-5-8            </v>
          </cell>
          <cell r="F3053">
            <v>190</v>
          </cell>
        </row>
        <row r="3054">
          <cell r="D3054" t="str">
            <v>0642177225501</v>
          </cell>
          <cell r="E3054" t="str">
            <v xml:space="preserve">7720-5-10           </v>
          </cell>
          <cell r="F3054">
            <v>190</v>
          </cell>
        </row>
        <row r="3055">
          <cell r="D3055" t="str">
            <v>0642177225603</v>
          </cell>
          <cell r="E3055" t="str">
            <v xml:space="preserve">7720-5-12           </v>
          </cell>
          <cell r="F3055">
            <v>190</v>
          </cell>
        </row>
        <row r="3056">
          <cell r="D3056" t="str">
            <v>0642177225705</v>
          </cell>
          <cell r="E3056" t="str">
            <v xml:space="preserve">7720-5-16           </v>
          </cell>
          <cell r="F3056">
            <v>190</v>
          </cell>
        </row>
        <row r="3057">
          <cell r="D3057" t="str">
            <v>0642177225807</v>
          </cell>
          <cell r="E3057" t="str">
            <v xml:space="preserve">7720-5-20           </v>
          </cell>
          <cell r="F3057">
            <v>190</v>
          </cell>
        </row>
        <row r="3058">
          <cell r="D3058" t="str">
            <v>0642177232303</v>
          </cell>
          <cell r="E3058" t="str">
            <v xml:space="preserve">7721-2-6            </v>
          </cell>
          <cell r="F3058">
            <v>124</v>
          </cell>
        </row>
        <row r="3059">
          <cell r="D3059" t="str">
            <v>0642177232405</v>
          </cell>
          <cell r="E3059" t="str">
            <v xml:space="preserve">7721-2-8            </v>
          </cell>
          <cell r="F3059">
            <v>124</v>
          </cell>
        </row>
        <row r="3060">
          <cell r="D3060" t="str">
            <v>0642177232507</v>
          </cell>
          <cell r="E3060" t="str">
            <v xml:space="preserve">7721-2-10           </v>
          </cell>
          <cell r="F3060">
            <v>124</v>
          </cell>
        </row>
        <row r="3061">
          <cell r="D3061" t="str">
            <v>0642177232609</v>
          </cell>
          <cell r="E3061" t="str">
            <v xml:space="preserve">7721-2-12           </v>
          </cell>
          <cell r="F3061">
            <v>124</v>
          </cell>
        </row>
        <row r="3062">
          <cell r="D3062" t="str">
            <v>0642177232700</v>
          </cell>
          <cell r="E3062" t="str">
            <v xml:space="preserve">7721-2-16           </v>
          </cell>
          <cell r="F3062">
            <v>124</v>
          </cell>
        </row>
        <row r="3063">
          <cell r="D3063" t="str">
            <v>0642177233304</v>
          </cell>
          <cell r="E3063" t="str">
            <v xml:space="preserve">7721-3-6            </v>
          </cell>
          <cell r="F3063">
            <v>134</v>
          </cell>
        </row>
        <row r="3064">
          <cell r="D3064" t="str">
            <v>0642177233406</v>
          </cell>
          <cell r="E3064" t="str">
            <v xml:space="preserve">7721-3-8            </v>
          </cell>
          <cell r="F3064">
            <v>134</v>
          </cell>
        </row>
        <row r="3065">
          <cell r="D3065" t="str">
            <v>0642177233508</v>
          </cell>
          <cell r="E3065" t="str">
            <v xml:space="preserve">7721-3-10           </v>
          </cell>
          <cell r="F3065">
            <v>134</v>
          </cell>
        </row>
        <row r="3066">
          <cell r="D3066" t="str">
            <v>0642177233600</v>
          </cell>
          <cell r="E3066" t="str">
            <v xml:space="preserve">7721-3-12           </v>
          </cell>
          <cell r="F3066">
            <v>134</v>
          </cell>
        </row>
        <row r="3067">
          <cell r="D3067" t="str">
            <v>0642177233701</v>
          </cell>
          <cell r="E3067" t="str">
            <v xml:space="preserve">7721-3-16           </v>
          </cell>
          <cell r="F3067">
            <v>134</v>
          </cell>
        </row>
        <row r="3068">
          <cell r="D3068" t="str">
            <v>0642177233803</v>
          </cell>
          <cell r="E3068" t="str">
            <v xml:space="preserve">7721-3-20           </v>
          </cell>
          <cell r="F3068">
            <v>134</v>
          </cell>
        </row>
        <row r="3069">
          <cell r="D3069" t="str">
            <v>0642177234305</v>
          </cell>
          <cell r="E3069" t="str">
            <v xml:space="preserve">7721-4-6            </v>
          </cell>
          <cell r="F3069">
            <v>141</v>
          </cell>
        </row>
        <row r="3070">
          <cell r="D3070" t="str">
            <v>0642177234407</v>
          </cell>
          <cell r="E3070" t="str">
            <v xml:space="preserve">7721-4-8            </v>
          </cell>
          <cell r="F3070">
            <v>141</v>
          </cell>
        </row>
        <row r="3071">
          <cell r="D3071" t="str">
            <v>0642177234509</v>
          </cell>
          <cell r="E3071" t="str">
            <v xml:space="preserve">7721-4-10           </v>
          </cell>
          <cell r="F3071">
            <v>141</v>
          </cell>
        </row>
        <row r="3072">
          <cell r="D3072" t="str">
            <v>0642177234600</v>
          </cell>
          <cell r="E3072" t="str">
            <v xml:space="preserve">7721-4-12           </v>
          </cell>
          <cell r="F3072">
            <v>141</v>
          </cell>
        </row>
        <row r="3073">
          <cell r="D3073" t="str">
            <v>0642177234702</v>
          </cell>
          <cell r="E3073" t="str">
            <v xml:space="preserve">7721-4-16           </v>
          </cell>
          <cell r="F3073">
            <v>141</v>
          </cell>
        </row>
        <row r="3074">
          <cell r="D3074" t="str">
            <v>0642177234804</v>
          </cell>
          <cell r="E3074" t="str">
            <v xml:space="preserve">7721-4-20           </v>
          </cell>
          <cell r="F3074">
            <v>141</v>
          </cell>
        </row>
        <row r="3075">
          <cell r="D3075" t="str">
            <v>0642177235306</v>
          </cell>
          <cell r="E3075" t="str">
            <v xml:space="preserve">7721-5-6            </v>
          </cell>
          <cell r="F3075">
            <v>158</v>
          </cell>
        </row>
        <row r="3076">
          <cell r="D3076" t="str">
            <v>0642177235408</v>
          </cell>
          <cell r="E3076" t="str">
            <v xml:space="preserve">7721-5-8            </v>
          </cell>
          <cell r="F3076">
            <v>158</v>
          </cell>
        </row>
        <row r="3077">
          <cell r="D3077" t="str">
            <v>0642177235500</v>
          </cell>
          <cell r="E3077" t="str">
            <v xml:space="preserve">7721-5-10           </v>
          </cell>
          <cell r="F3077">
            <v>158</v>
          </cell>
        </row>
        <row r="3078">
          <cell r="D3078" t="str">
            <v>0642177235601</v>
          </cell>
          <cell r="E3078" t="str">
            <v xml:space="preserve">7721-5-12           </v>
          </cell>
          <cell r="F3078">
            <v>158</v>
          </cell>
        </row>
        <row r="3079">
          <cell r="D3079" t="str">
            <v>0642177235703</v>
          </cell>
          <cell r="E3079" t="str">
            <v xml:space="preserve">7721-5-16           </v>
          </cell>
          <cell r="F3079">
            <v>158</v>
          </cell>
        </row>
        <row r="3080">
          <cell r="D3080" t="str">
            <v>0642177235805</v>
          </cell>
          <cell r="E3080" t="str">
            <v xml:space="preserve">7721-5-20           </v>
          </cell>
          <cell r="F3080">
            <v>158</v>
          </cell>
        </row>
        <row r="3081">
          <cell r="D3081" t="str">
            <v>0642178122406</v>
          </cell>
          <cell r="E3081" t="str">
            <v xml:space="preserve">7812-16-16-160 KPL  </v>
          </cell>
          <cell r="F3081">
            <v>475</v>
          </cell>
        </row>
        <row r="3082">
          <cell r="D3082" t="str">
            <v>0642178122421</v>
          </cell>
          <cell r="E3082" t="str">
            <v xml:space="preserve">7812-16-16-160      </v>
          </cell>
          <cell r="F3082">
            <v>161</v>
          </cell>
        </row>
        <row r="3083">
          <cell r="D3083" t="str">
            <v>0642178121405</v>
          </cell>
          <cell r="E3083" t="str">
            <v xml:space="preserve">7812-20-16-100 KPL  </v>
          </cell>
          <cell r="F3083">
            <v>465</v>
          </cell>
        </row>
        <row r="3084">
          <cell r="D3084" t="str">
            <v>0642178121420</v>
          </cell>
          <cell r="E3084" t="str">
            <v xml:space="preserve">7812-20-16-100      </v>
          </cell>
          <cell r="F3084">
            <v>149</v>
          </cell>
        </row>
        <row r="3085">
          <cell r="D3085" t="str">
            <v>0642178120007</v>
          </cell>
          <cell r="E3085" t="str">
            <v xml:space="preserve">7812-20-16-160      </v>
          </cell>
          <cell r="F3085">
            <v>161</v>
          </cell>
        </row>
        <row r="3086">
          <cell r="D3086" t="str">
            <v>0642178120200</v>
          </cell>
          <cell r="E3086" t="str">
            <v xml:space="preserve">7812-20-16-160 KPL  </v>
          </cell>
          <cell r="F3086">
            <v>490</v>
          </cell>
        </row>
        <row r="3087">
          <cell r="D3087" t="str">
            <v>0642178131006</v>
          </cell>
          <cell r="E3087" t="str">
            <v xml:space="preserve">7813-28-25-60       </v>
          </cell>
          <cell r="F3087">
            <v>321</v>
          </cell>
        </row>
        <row r="3088">
          <cell r="D3088" t="str">
            <v>0642178131200</v>
          </cell>
          <cell r="E3088" t="str">
            <v xml:space="preserve">7813-28-32-70       </v>
          </cell>
          <cell r="F3088">
            <v>321</v>
          </cell>
        </row>
        <row r="3089">
          <cell r="D3089" t="str">
            <v>0642178131403</v>
          </cell>
          <cell r="E3089" t="str">
            <v xml:space="preserve">7813-36-32-65       </v>
          </cell>
          <cell r="F3089">
            <v>321</v>
          </cell>
        </row>
        <row r="3090">
          <cell r="D3090" t="str">
            <v>0642178131607</v>
          </cell>
          <cell r="E3090" t="str">
            <v xml:space="preserve">7813-36-40-78       </v>
          </cell>
          <cell r="F3090">
            <v>356</v>
          </cell>
        </row>
        <row r="3091">
          <cell r="D3091" t="str">
            <v>0642178131902</v>
          </cell>
          <cell r="E3091" t="str">
            <v xml:space="preserve">7813-48-40-82       </v>
          </cell>
          <cell r="F3091">
            <v>379</v>
          </cell>
        </row>
        <row r="3092">
          <cell r="D3092" t="str">
            <v>0642178151206</v>
          </cell>
          <cell r="E3092" t="str">
            <v xml:space="preserve">7815-32-32          </v>
          </cell>
          <cell r="F3092">
            <v>138</v>
          </cell>
        </row>
        <row r="3093">
          <cell r="D3093" t="str">
            <v>0642178152207</v>
          </cell>
          <cell r="E3093" t="str">
            <v xml:space="preserve">7815-40-32          </v>
          </cell>
          <cell r="F3093">
            <v>150</v>
          </cell>
        </row>
        <row r="3094">
          <cell r="D3094" t="str">
            <v>0642178722158</v>
          </cell>
          <cell r="E3094" t="str">
            <v xml:space="preserve">7872-63-16-125 HSK  </v>
          </cell>
          <cell r="F3094">
            <v>422</v>
          </cell>
        </row>
        <row r="3095">
          <cell r="D3095" t="str">
            <v>0642178722250</v>
          </cell>
          <cell r="E3095" t="str">
            <v xml:space="preserve">7872-63-22-125 HSK  </v>
          </cell>
          <cell r="F3095">
            <v>422</v>
          </cell>
        </row>
        <row r="3096">
          <cell r="D3096" t="str">
            <v>0642178722453</v>
          </cell>
          <cell r="E3096" t="str">
            <v xml:space="preserve">7872-63-27-125 HSK  </v>
          </cell>
          <cell r="F3096">
            <v>445</v>
          </cell>
        </row>
        <row r="3097">
          <cell r="D3097" t="str">
            <v>0642178722555</v>
          </cell>
          <cell r="E3097" t="str">
            <v xml:space="preserve">7872-63-32-125 HSK  </v>
          </cell>
          <cell r="F3097">
            <v>445</v>
          </cell>
        </row>
        <row r="3098">
          <cell r="D3098" t="str">
            <v>0642178853005</v>
          </cell>
          <cell r="E3098" t="str">
            <v xml:space="preserve">7885-63-6-65 HSK    </v>
          </cell>
          <cell r="F3098">
            <v>292</v>
          </cell>
        </row>
        <row r="3099">
          <cell r="D3099" t="str">
            <v>0642178853059</v>
          </cell>
          <cell r="E3099" t="str">
            <v xml:space="preserve">7885-63-6-120 HSK   </v>
          </cell>
          <cell r="F3099">
            <v>384</v>
          </cell>
        </row>
        <row r="3100">
          <cell r="D3100" t="str">
            <v>0642178853061</v>
          </cell>
          <cell r="E3100" t="str">
            <v xml:space="preserve">7885-63-6-160 HSK   </v>
          </cell>
          <cell r="F3100">
            <v>406</v>
          </cell>
        </row>
        <row r="3101">
          <cell r="D3101" t="str">
            <v>0642178853107</v>
          </cell>
          <cell r="E3101" t="str">
            <v xml:space="preserve">7885-63-8-65 HSK    </v>
          </cell>
          <cell r="F3101">
            <v>292</v>
          </cell>
        </row>
        <row r="3102">
          <cell r="D3102" t="str">
            <v>0642178853150</v>
          </cell>
          <cell r="E3102" t="str">
            <v xml:space="preserve">7885-63-8-120 HSK   </v>
          </cell>
          <cell r="F3102">
            <v>384</v>
          </cell>
        </row>
        <row r="3103">
          <cell r="D3103" t="str">
            <v>0642178853163</v>
          </cell>
          <cell r="E3103" t="str">
            <v xml:space="preserve">7885-63-8-160 HSK   </v>
          </cell>
          <cell r="F3103">
            <v>406</v>
          </cell>
        </row>
        <row r="3104">
          <cell r="D3104" t="str">
            <v>0642178853209</v>
          </cell>
          <cell r="E3104" t="str">
            <v xml:space="preserve">7885-63-10-65 HSK   </v>
          </cell>
          <cell r="F3104">
            <v>292</v>
          </cell>
        </row>
        <row r="3105">
          <cell r="D3105" t="str">
            <v>0642178853252</v>
          </cell>
          <cell r="E3105" t="str">
            <v xml:space="preserve">7885-63-10-120 HSK  </v>
          </cell>
          <cell r="F3105">
            <v>384</v>
          </cell>
        </row>
        <row r="3106">
          <cell r="D3106" t="str">
            <v>0642178853265</v>
          </cell>
          <cell r="E3106" t="str">
            <v xml:space="preserve">7885-63-10-160 HSK  </v>
          </cell>
          <cell r="F3106">
            <v>406</v>
          </cell>
        </row>
        <row r="3107">
          <cell r="D3107" t="str">
            <v>0642178853300</v>
          </cell>
          <cell r="E3107" t="str">
            <v xml:space="preserve">7885-63-12-80 HSK   </v>
          </cell>
          <cell r="F3107">
            <v>292</v>
          </cell>
        </row>
        <row r="3108">
          <cell r="D3108" t="str">
            <v>0642178853354</v>
          </cell>
          <cell r="E3108" t="str">
            <v xml:space="preserve">7885-63-12-120 HSK  </v>
          </cell>
          <cell r="F3108">
            <v>359</v>
          </cell>
        </row>
        <row r="3109">
          <cell r="D3109" t="str">
            <v>0642178853402</v>
          </cell>
          <cell r="E3109" t="str">
            <v xml:space="preserve">7885-63-14-80 HSK   </v>
          </cell>
          <cell r="F3109">
            <v>292</v>
          </cell>
        </row>
        <row r="3110">
          <cell r="D3110" t="str">
            <v>0642178853456</v>
          </cell>
          <cell r="E3110" t="str">
            <v xml:space="preserve">7885-63-14-120 HSK  </v>
          </cell>
          <cell r="F3110">
            <v>359</v>
          </cell>
        </row>
        <row r="3111">
          <cell r="D3111" t="str">
            <v>0642178853504</v>
          </cell>
          <cell r="E3111" t="str">
            <v xml:space="preserve">7885-63-16-80 HSK   </v>
          </cell>
          <cell r="F3111">
            <v>292</v>
          </cell>
        </row>
        <row r="3112">
          <cell r="D3112" t="str">
            <v>0642178853532</v>
          </cell>
          <cell r="E3112" t="str">
            <v xml:space="preserve">7885-63-16-120 HSK  </v>
          </cell>
          <cell r="F3112">
            <v>384</v>
          </cell>
        </row>
        <row r="3113">
          <cell r="D3113" t="str">
            <v>0642178853606</v>
          </cell>
          <cell r="E3113" t="str">
            <v xml:space="preserve">7885-63-18-80 HSK   </v>
          </cell>
          <cell r="F3113">
            <v>292</v>
          </cell>
        </row>
        <row r="3114">
          <cell r="D3114" t="str">
            <v>0642178853708</v>
          </cell>
          <cell r="E3114" t="str">
            <v xml:space="preserve">7885-63-20-80 HSK   </v>
          </cell>
          <cell r="F3114">
            <v>292</v>
          </cell>
        </row>
        <row r="3115">
          <cell r="D3115" t="str">
            <v>0642178853800</v>
          </cell>
          <cell r="E3115" t="str">
            <v xml:space="preserve">7885-63-25-110 HSK  </v>
          </cell>
          <cell r="F3115">
            <v>354</v>
          </cell>
        </row>
        <row r="3116">
          <cell r="D3116" t="str">
            <v>0642178853901</v>
          </cell>
          <cell r="E3116" t="str">
            <v xml:space="preserve">7885-63-32-110 HSK  </v>
          </cell>
          <cell r="F3116">
            <v>354</v>
          </cell>
        </row>
        <row r="3117">
          <cell r="D3117" t="str">
            <v>0642178855109</v>
          </cell>
          <cell r="E3117" t="str">
            <v xml:space="preserve">7885-100-6-80 HSK   </v>
          </cell>
          <cell r="F3117">
            <v>390</v>
          </cell>
        </row>
        <row r="3118">
          <cell r="D3118" t="str">
            <v>0642178855200</v>
          </cell>
          <cell r="E3118" t="str">
            <v xml:space="preserve">7885-100-8-80 HSK   </v>
          </cell>
          <cell r="F3118">
            <v>390</v>
          </cell>
        </row>
        <row r="3119">
          <cell r="D3119" t="str">
            <v>0642178855302</v>
          </cell>
          <cell r="E3119" t="str">
            <v xml:space="preserve">7885-100-10-80 HSK  </v>
          </cell>
          <cell r="F3119">
            <v>390</v>
          </cell>
        </row>
        <row r="3120">
          <cell r="D3120" t="str">
            <v>0642178855404</v>
          </cell>
          <cell r="E3120" t="str">
            <v xml:space="preserve">7885-100-12-80 HSK  </v>
          </cell>
          <cell r="F3120">
            <v>390</v>
          </cell>
        </row>
        <row r="3121">
          <cell r="D3121" t="str">
            <v>0642178855506</v>
          </cell>
          <cell r="E3121" t="str">
            <v xml:space="preserve">7885-100-14-80 HSK  </v>
          </cell>
          <cell r="F3121">
            <v>390</v>
          </cell>
        </row>
        <row r="3122">
          <cell r="D3122" t="str">
            <v>0642178855608</v>
          </cell>
          <cell r="E3122" t="str">
            <v xml:space="preserve">7885-100-16-100 HSK </v>
          </cell>
          <cell r="F3122">
            <v>399</v>
          </cell>
        </row>
        <row r="3123">
          <cell r="D3123" t="str">
            <v>0642178855700</v>
          </cell>
          <cell r="E3123" t="str">
            <v xml:space="preserve">7885-100-18-100 HSK </v>
          </cell>
          <cell r="F3123">
            <v>399</v>
          </cell>
        </row>
        <row r="3124">
          <cell r="D3124" t="str">
            <v>0642178855801</v>
          </cell>
          <cell r="E3124" t="str">
            <v xml:space="preserve">7885-100-20-100 HSK </v>
          </cell>
          <cell r="F3124">
            <v>399</v>
          </cell>
        </row>
        <row r="3125">
          <cell r="D3125" t="str">
            <v>0642178855903</v>
          </cell>
          <cell r="E3125" t="str">
            <v xml:space="preserve">7885-100-25-100 HSK </v>
          </cell>
          <cell r="F3125">
            <v>456</v>
          </cell>
        </row>
        <row r="3126">
          <cell r="D3126" t="str">
            <v>0642178856008</v>
          </cell>
          <cell r="E3126" t="str">
            <v xml:space="preserve">7885-100-32-100 HSK </v>
          </cell>
          <cell r="F3126">
            <v>482</v>
          </cell>
        </row>
        <row r="3127">
          <cell r="D3127" t="str">
            <v>0642178856100</v>
          </cell>
          <cell r="E3127" t="str">
            <v xml:space="preserve">7885-100-40-105 HSK </v>
          </cell>
          <cell r="F3127">
            <v>511</v>
          </cell>
        </row>
        <row r="3128">
          <cell r="D3128" t="str">
            <v>0642178865107</v>
          </cell>
          <cell r="E3128" t="str">
            <v xml:space="preserve">7886-100-6-90 HSK   </v>
          </cell>
          <cell r="F3128">
            <v>430</v>
          </cell>
        </row>
        <row r="3129">
          <cell r="D3129" t="str">
            <v>0642178865209</v>
          </cell>
          <cell r="E3129" t="str">
            <v xml:space="preserve">7886-100-8-90 HSK   </v>
          </cell>
          <cell r="F3129">
            <v>430</v>
          </cell>
        </row>
        <row r="3130">
          <cell r="D3130" t="str">
            <v>0642178865300</v>
          </cell>
          <cell r="E3130" t="str">
            <v xml:space="preserve">7886-100-10-90 HSK  </v>
          </cell>
          <cell r="F3130">
            <v>430</v>
          </cell>
        </row>
        <row r="3131">
          <cell r="D3131" t="str">
            <v>0642178865402</v>
          </cell>
          <cell r="E3131" t="str">
            <v xml:space="preserve">7886-100-12-100 HSK </v>
          </cell>
          <cell r="F3131">
            <v>430</v>
          </cell>
        </row>
        <row r="3132">
          <cell r="D3132" t="str">
            <v>0642178865504</v>
          </cell>
          <cell r="E3132" t="str">
            <v xml:space="preserve">7886-100-14-100 HSK </v>
          </cell>
          <cell r="F3132">
            <v>430</v>
          </cell>
        </row>
        <row r="3133">
          <cell r="D3133" t="str">
            <v>0642178865606</v>
          </cell>
          <cell r="E3133" t="str">
            <v xml:space="preserve">7886-100-16-100 HSK </v>
          </cell>
          <cell r="F3133">
            <v>430</v>
          </cell>
        </row>
        <row r="3134">
          <cell r="D3134" t="str">
            <v>0642178865708</v>
          </cell>
          <cell r="E3134" t="str">
            <v xml:space="preserve">7886-100-18-100 HSK </v>
          </cell>
          <cell r="F3134">
            <v>430</v>
          </cell>
        </row>
        <row r="3135">
          <cell r="D3135" t="str">
            <v>0642178865800</v>
          </cell>
          <cell r="E3135" t="str">
            <v xml:space="preserve">7886-100-20-110 HSK </v>
          </cell>
          <cell r="F3135">
            <v>430</v>
          </cell>
        </row>
        <row r="3136">
          <cell r="D3136" t="str">
            <v>0642178865901</v>
          </cell>
          <cell r="E3136" t="str">
            <v xml:space="preserve">7886-100-25-120 HSK </v>
          </cell>
          <cell r="F3136">
            <v>481</v>
          </cell>
        </row>
        <row r="3137">
          <cell r="D3137" t="str">
            <v>0642178866006</v>
          </cell>
          <cell r="E3137" t="str">
            <v xml:space="preserve">7886-100-32-120 HSK </v>
          </cell>
          <cell r="F3137">
            <v>481</v>
          </cell>
        </row>
        <row r="3138">
          <cell r="D3138" t="str">
            <v>0642178866108</v>
          </cell>
          <cell r="E3138" t="str">
            <v xml:space="preserve">7886-100-40-120 HSK </v>
          </cell>
          <cell r="F3138">
            <v>550</v>
          </cell>
        </row>
        <row r="3139">
          <cell r="D3139" t="str">
            <v>0642178873103</v>
          </cell>
          <cell r="E3139" t="str">
            <v xml:space="preserve">7887-63-11-63 HSK   </v>
          </cell>
          <cell r="F3139">
            <v>323</v>
          </cell>
        </row>
        <row r="3140">
          <cell r="D3140" t="str">
            <v>0642178873116</v>
          </cell>
          <cell r="E3140" t="str">
            <v xml:space="preserve">7887-63-11-100 HSK  </v>
          </cell>
          <cell r="F3140">
            <v>332</v>
          </cell>
        </row>
        <row r="3141">
          <cell r="D3141" t="str">
            <v>0642178873220</v>
          </cell>
          <cell r="E3141" t="str">
            <v xml:space="preserve">7887-63-16-90 HSK   </v>
          </cell>
          <cell r="F3141">
            <v>341</v>
          </cell>
        </row>
        <row r="3142">
          <cell r="D3142" t="str">
            <v>0642178878110</v>
          </cell>
          <cell r="E3142" t="str">
            <v xml:space="preserve">7887-63-16-100 HSK  </v>
          </cell>
          <cell r="F3142">
            <v>406</v>
          </cell>
        </row>
        <row r="3143">
          <cell r="D3143" t="str">
            <v>0642178878212</v>
          </cell>
          <cell r="E3143" t="str">
            <v xml:space="preserve">7887-63-16-120 HSK  </v>
          </cell>
          <cell r="F3143">
            <v>410</v>
          </cell>
        </row>
        <row r="3144">
          <cell r="D3144" t="str">
            <v>0642178873261</v>
          </cell>
          <cell r="E3144" t="str">
            <v xml:space="preserve">7887-63-16-160 HSK  </v>
          </cell>
          <cell r="F3144">
            <v>411</v>
          </cell>
        </row>
        <row r="3145">
          <cell r="D3145" t="str">
            <v>0642178873307</v>
          </cell>
          <cell r="E3145" t="str">
            <v xml:space="preserve">7887-63-25-80 HSK   </v>
          </cell>
          <cell r="F3145">
            <v>302</v>
          </cell>
        </row>
        <row r="3146">
          <cell r="D3146" t="str">
            <v>0642178873363</v>
          </cell>
          <cell r="E3146" t="str">
            <v xml:space="preserve">7887-63-25-160 HSK  </v>
          </cell>
          <cell r="F3146">
            <v>411</v>
          </cell>
        </row>
        <row r="3147">
          <cell r="D3147" t="str">
            <v>0642178873409</v>
          </cell>
          <cell r="E3147" t="str">
            <v xml:space="preserve">7887-63-32-100 HSK  </v>
          </cell>
          <cell r="F3147">
            <v>321</v>
          </cell>
        </row>
        <row r="3148">
          <cell r="D3148" t="str">
            <v>0642178873440</v>
          </cell>
          <cell r="E3148" t="str">
            <v xml:space="preserve">7887-63-32-160 HSK  </v>
          </cell>
          <cell r="F3148">
            <v>411</v>
          </cell>
        </row>
        <row r="3149">
          <cell r="D3149" t="str">
            <v>0642178873500</v>
          </cell>
          <cell r="E3149" t="str">
            <v xml:space="preserve">7887-63-40-120 HSK  </v>
          </cell>
          <cell r="F3149">
            <v>321</v>
          </cell>
        </row>
        <row r="3150">
          <cell r="D3150" t="str">
            <v>0642178875309</v>
          </cell>
          <cell r="E3150" t="str">
            <v xml:space="preserve">7887-100-25-100 HSK </v>
          </cell>
          <cell r="F3150">
            <v>459</v>
          </cell>
        </row>
        <row r="3151">
          <cell r="D3151" t="str">
            <v>0642178875400</v>
          </cell>
          <cell r="E3151" t="str">
            <v xml:space="preserve">7887-100-32-100 HSK </v>
          </cell>
          <cell r="F3151">
            <v>459</v>
          </cell>
        </row>
        <row r="3152">
          <cell r="D3152" t="str">
            <v>0642178875502</v>
          </cell>
          <cell r="E3152" t="str">
            <v xml:space="preserve">7887-100-40-120 HSK </v>
          </cell>
          <cell r="F3152">
            <v>494</v>
          </cell>
        </row>
        <row r="3153">
          <cell r="D3153" t="str">
            <v>0642178883101</v>
          </cell>
          <cell r="E3153" t="str">
            <v xml:space="preserve">7888-63-16-45 HSK   </v>
          </cell>
          <cell r="F3153">
            <v>347</v>
          </cell>
        </row>
        <row r="3154">
          <cell r="D3154" t="str">
            <v>0642178883155</v>
          </cell>
          <cell r="E3154" t="str">
            <v xml:space="preserve">7888-63-16-80 HSK   </v>
          </cell>
          <cell r="F3154">
            <v>432</v>
          </cell>
        </row>
        <row r="3155">
          <cell r="D3155" t="str">
            <v>0642178883285</v>
          </cell>
          <cell r="E3155" t="str">
            <v xml:space="preserve">7888-63-16-145 HSK  </v>
          </cell>
          <cell r="F3155">
            <v>479</v>
          </cell>
        </row>
        <row r="3156">
          <cell r="D3156" t="str">
            <v>0642178883305</v>
          </cell>
          <cell r="E3156" t="str">
            <v xml:space="preserve">7888-63-22-50 HSK   </v>
          </cell>
          <cell r="F3156">
            <v>347</v>
          </cell>
        </row>
        <row r="3157">
          <cell r="D3157" t="str">
            <v>0642178883333</v>
          </cell>
          <cell r="E3157" t="str">
            <v xml:space="preserve">7888-63-22-80 HSK   </v>
          </cell>
          <cell r="F3157">
            <v>432</v>
          </cell>
        </row>
        <row r="3158">
          <cell r="D3158" t="str">
            <v>0642178883387</v>
          </cell>
          <cell r="E3158" t="str">
            <v xml:space="preserve">7888-63-22-150 HSK  </v>
          </cell>
          <cell r="F3158">
            <v>479</v>
          </cell>
        </row>
        <row r="3159">
          <cell r="D3159" t="str">
            <v>0642178883407</v>
          </cell>
          <cell r="E3159" t="str">
            <v xml:space="preserve">7888-63-27-60 HSK   </v>
          </cell>
          <cell r="F3159">
            <v>347</v>
          </cell>
        </row>
        <row r="3160">
          <cell r="D3160" t="str">
            <v>0642178883489</v>
          </cell>
          <cell r="E3160" t="str">
            <v xml:space="preserve">7888-63-27-155 HSK  </v>
          </cell>
          <cell r="F3160">
            <v>536</v>
          </cell>
        </row>
        <row r="3161">
          <cell r="D3161" t="str">
            <v>0642178883509</v>
          </cell>
          <cell r="E3161" t="str">
            <v xml:space="preserve">7888-63-32-60 HSK   </v>
          </cell>
          <cell r="F3161">
            <v>357</v>
          </cell>
        </row>
        <row r="3162">
          <cell r="D3162" t="str">
            <v>0642178883600</v>
          </cell>
          <cell r="E3162" t="str">
            <v xml:space="preserve">7888-63-40-60 HSK   </v>
          </cell>
          <cell r="F3162">
            <v>448</v>
          </cell>
        </row>
        <row r="3163">
          <cell r="D3163" t="str">
            <v>0642178884102</v>
          </cell>
          <cell r="E3163" t="str">
            <v xml:space="preserve">7888-100-22-50 HSK  </v>
          </cell>
          <cell r="F3163">
            <v>457</v>
          </cell>
        </row>
        <row r="3164">
          <cell r="D3164" t="str">
            <v>0642178884204</v>
          </cell>
          <cell r="E3164" t="str">
            <v xml:space="preserve">7888-100-27-50 HSK  </v>
          </cell>
          <cell r="F3164">
            <v>457</v>
          </cell>
        </row>
        <row r="3165">
          <cell r="D3165" t="str">
            <v>0642178884306</v>
          </cell>
          <cell r="E3165" t="str">
            <v xml:space="preserve">7888-100-32-50 HSK  </v>
          </cell>
          <cell r="F3165">
            <v>479</v>
          </cell>
        </row>
        <row r="3166">
          <cell r="D3166" t="str">
            <v>0642178884408</v>
          </cell>
          <cell r="E3166" t="str">
            <v xml:space="preserve">7888-100-40-60 HSK  </v>
          </cell>
          <cell r="F3166">
            <v>477</v>
          </cell>
        </row>
        <row r="3167">
          <cell r="D3167" t="str">
            <v>0642178884500</v>
          </cell>
          <cell r="E3167" t="str">
            <v xml:space="preserve">7888-100-50-70 HSK  </v>
          </cell>
          <cell r="F3167">
            <v>522</v>
          </cell>
        </row>
        <row r="3168">
          <cell r="D3168" t="str">
            <v>0642178895101</v>
          </cell>
          <cell r="E3168" t="str">
            <v xml:space="preserve">7889-100-16-60 HSK  </v>
          </cell>
          <cell r="F3168">
            <v>448</v>
          </cell>
        </row>
        <row r="3169">
          <cell r="D3169" t="str">
            <v>0642178895203</v>
          </cell>
          <cell r="E3169" t="str">
            <v xml:space="preserve">7889-100-22-60 HSK  </v>
          </cell>
          <cell r="F3169">
            <v>448</v>
          </cell>
        </row>
        <row r="3170">
          <cell r="D3170" t="str">
            <v>0642178895305</v>
          </cell>
          <cell r="E3170" t="str">
            <v xml:space="preserve">7889-100-27-60 HSK  </v>
          </cell>
          <cell r="F3170">
            <v>448</v>
          </cell>
        </row>
        <row r="3171">
          <cell r="D3171" t="str">
            <v>0642178895407</v>
          </cell>
          <cell r="E3171" t="str">
            <v xml:space="preserve">7889-100-32-60 HSK  </v>
          </cell>
          <cell r="F3171">
            <v>448</v>
          </cell>
        </row>
        <row r="3172">
          <cell r="D3172" t="str">
            <v>0642178895509</v>
          </cell>
          <cell r="E3172" t="str">
            <v xml:space="preserve">7889-100-40-70 HSK  </v>
          </cell>
          <cell r="F3172">
            <v>479</v>
          </cell>
        </row>
        <row r="3173">
          <cell r="D3173" t="str">
            <v>0642178903157</v>
          </cell>
          <cell r="E3173" t="str">
            <v xml:space="preserve">7890-63-1-100 HSK   </v>
          </cell>
          <cell r="F3173">
            <v>276</v>
          </cell>
        </row>
        <row r="3174">
          <cell r="D3174" t="str">
            <v>0642178903287</v>
          </cell>
          <cell r="E3174" t="str">
            <v xml:space="preserve">7890-63-2-120 HSK   </v>
          </cell>
          <cell r="F3174">
            <v>276</v>
          </cell>
        </row>
        <row r="3175">
          <cell r="D3175" t="str">
            <v>0642178903363</v>
          </cell>
          <cell r="E3175" t="str">
            <v xml:space="preserve">7890-63-3-140 HSK   </v>
          </cell>
          <cell r="F3175">
            <v>290</v>
          </cell>
        </row>
        <row r="3176">
          <cell r="D3176" t="str">
            <v>0642178903478</v>
          </cell>
          <cell r="E3176" t="str">
            <v xml:space="preserve">7890-63-4-160 HSK   </v>
          </cell>
          <cell r="F3176">
            <v>297</v>
          </cell>
        </row>
        <row r="3177">
          <cell r="D3177" t="str">
            <v>0642178904104</v>
          </cell>
          <cell r="E3177" t="str">
            <v xml:space="preserve">7890-100-1-110 HSK  </v>
          </cell>
          <cell r="F3177">
            <v>491</v>
          </cell>
        </row>
        <row r="3178">
          <cell r="D3178" t="str">
            <v>0642178904206</v>
          </cell>
          <cell r="E3178" t="str">
            <v xml:space="preserve">7890-100-2-120 HSK  </v>
          </cell>
          <cell r="F3178">
            <v>491</v>
          </cell>
        </row>
        <row r="3179">
          <cell r="D3179" t="str">
            <v>0642178904308</v>
          </cell>
          <cell r="E3179" t="str">
            <v xml:space="preserve">7890-100-3-150 HSK  </v>
          </cell>
          <cell r="F3179">
            <v>496</v>
          </cell>
        </row>
        <row r="3180">
          <cell r="D3180" t="str">
            <v>0642178904400</v>
          </cell>
          <cell r="E3180" t="str">
            <v xml:space="preserve">7890-100-4-170 HSK  </v>
          </cell>
          <cell r="F3180">
            <v>511</v>
          </cell>
        </row>
        <row r="3181">
          <cell r="D3181" t="str">
            <v>0642178904501</v>
          </cell>
          <cell r="E3181" t="str">
            <v xml:space="preserve">7890-100-5-200 HSK  </v>
          </cell>
          <cell r="F3181">
            <v>575</v>
          </cell>
        </row>
        <row r="3182">
          <cell r="D3182" t="str">
            <v>0642178913101</v>
          </cell>
          <cell r="E3182" t="str">
            <v xml:space="preserve">7891-63-63-150 HSK  </v>
          </cell>
          <cell r="F3182">
            <v>325</v>
          </cell>
        </row>
        <row r="3183">
          <cell r="D3183" t="str">
            <v>0642178913511</v>
          </cell>
          <cell r="E3183" t="str">
            <v xml:space="preserve">7891-63-80-250 HSK  </v>
          </cell>
          <cell r="F3183">
            <v>470</v>
          </cell>
        </row>
        <row r="3184">
          <cell r="D3184" t="str">
            <v>0642178914102</v>
          </cell>
          <cell r="E3184" t="str">
            <v xml:space="preserve">7891-100-97-250 HSK </v>
          </cell>
          <cell r="F3184">
            <v>892</v>
          </cell>
        </row>
        <row r="3185">
          <cell r="D3185" t="str">
            <v>0642178925101</v>
          </cell>
          <cell r="E3185" t="str">
            <v xml:space="preserve">7892-100-1-110 HSK  </v>
          </cell>
          <cell r="F3185">
            <v>406</v>
          </cell>
        </row>
        <row r="3186">
          <cell r="D3186" t="str">
            <v>0642178925203</v>
          </cell>
          <cell r="E3186" t="str">
            <v xml:space="preserve">7892-100-2-120 HSK  </v>
          </cell>
          <cell r="F3186">
            <v>406</v>
          </cell>
        </row>
        <row r="3187">
          <cell r="D3187" t="str">
            <v>0642178925305</v>
          </cell>
          <cell r="E3187" t="str">
            <v xml:space="preserve">7892-100-3-150 HSK  </v>
          </cell>
          <cell r="F3187">
            <v>432</v>
          </cell>
        </row>
        <row r="3188">
          <cell r="D3188" t="str">
            <v>0642178925407</v>
          </cell>
          <cell r="E3188" t="str">
            <v xml:space="preserve">7892-100-4-170 HSK  </v>
          </cell>
          <cell r="F3188">
            <v>458</v>
          </cell>
        </row>
        <row r="3189">
          <cell r="D3189" t="str">
            <v>0642178925509</v>
          </cell>
          <cell r="E3189" t="str">
            <v xml:space="preserve">7892-100-5-200 HSK  </v>
          </cell>
          <cell r="F3189">
            <v>490</v>
          </cell>
        </row>
        <row r="3190">
          <cell r="D3190" t="str">
            <v>0642178954105</v>
          </cell>
          <cell r="E3190" t="str">
            <v xml:space="preserve">7895-63-M10-59      </v>
          </cell>
          <cell r="F3190">
            <v>285</v>
          </cell>
        </row>
        <row r="3191">
          <cell r="D3191" t="str">
            <v>0642178954207</v>
          </cell>
          <cell r="E3191" t="str">
            <v xml:space="preserve">7895-63-M10-84      </v>
          </cell>
          <cell r="F3191">
            <v>299</v>
          </cell>
        </row>
        <row r="3192">
          <cell r="D3192" t="str">
            <v>0642178954309</v>
          </cell>
          <cell r="E3192" t="str">
            <v xml:space="preserve">7895-63-M10-109     </v>
          </cell>
          <cell r="F3192">
            <v>315</v>
          </cell>
        </row>
        <row r="3193">
          <cell r="D3193" t="str">
            <v>0642178954400</v>
          </cell>
          <cell r="E3193" t="str">
            <v xml:space="preserve">7895-63-M10-134     </v>
          </cell>
          <cell r="F3193">
            <v>329</v>
          </cell>
        </row>
        <row r="3194">
          <cell r="D3194" t="str">
            <v>0642178954502</v>
          </cell>
          <cell r="E3194" t="str">
            <v xml:space="preserve">7895-63-M10-159     </v>
          </cell>
          <cell r="F3194">
            <v>344</v>
          </cell>
        </row>
        <row r="3195">
          <cell r="D3195" t="str">
            <v>0642178955106</v>
          </cell>
          <cell r="E3195" t="str">
            <v xml:space="preserve">7895-63-M12-59      </v>
          </cell>
          <cell r="F3195">
            <v>285</v>
          </cell>
        </row>
        <row r="3196">
          <cell r="D3196" t="str">
            <v>0642178955208</v>
          </cell>
          <cell r="E3196" t="str">
            <v xml:space="preserve">7895-63-M12-84      </v>
          </cell>
          <cell r="F3196">
            <v>299</v>
          </cell>
        </row>
        <row r="3197">
          <cell r="D3197" t="str">
            <v>0642178955300</v>
          </cell>
          <cell r="E3197" t="str">
            <v xml:space="preserve">7895-63-M12-109     </v>
          </cell>
          <cell r="F3197">
            <v>314</v>
          </cell>
        </row>
        <row r="3198">
          <cell r="D3198" t="str">
            <v>0642178955401</v>
          </cell>
          <cell r="E3198" t="str">
            <v xml:space="preserve">7895-63-M12-134     </v>
          </cell>
          <cell r="F3198">
            <v>331</v>
          </cell>
        </row>
        <row r="3199">
          <cell r="D3199" t="str">
            <v>0642178955503</v>
          </cell>
          <cell r="E3199" t="str">
            <v xml:space="preserve">7895-63-M12-159     </v>
          </cell>
          <cell r="F3199">
            <v>345</v>
          </cell>
        </row>
        <row r="3200">
          <cell r="D3200" t="str">
            <v>0642178956107</v>
          </cell>
          <cell r="E3200" t="str">
            <v xml:space="preserve">7895-63-M16-59      </v>
          </cell>
          <cell r="F3200">
            <v>284</v>
          </cell>
        </row>
        <row r="3201">
          <cell r="D3201" t="str">
            <v>0642178956209</v>
          </cell>
          <cell r="E3201" t="str">
            <v xml:space="preserve">7895-63-M16-84      </v>
          </cell>
          <cell r="F3201">
            <v>299</v>
          </cell>
        </row>
        <row r="3202">
          <cell r="D3202" t="str">
            <v>0642178956300</v>
          </cell>
          <cell r="E3202" t="str">
            <v xml:space="preserve">7895-63-M16-109     </v>
          </cell>
          <cell r="F3202">
            <v>314</v>
          </cell>
        </row>
        <row r="3203">
          <cell r="D3203" t="str">
            <v>0642178956402</v>
          </cell>
          <cell r="E3203" t="str">
            <v xml:space="preserve">7895-63-M16-134     </v>
          </cell>
          <cell r="F3203">
            <v>330</v>
          </cell>
        </row>
        <row r="3204">
          <cell r="D3204" t="str">
            <v>0642178956504</v>
          </cell>
          <cell r="E3204" t="str">
            <v xml:space="preserve">7895-63-M16-159     </v>
          </cell>
          <cell r="F3204">
            <v>345</v>
          </cell>
        </row>
        <row r="3205">
          <cell r="D3205" t="str">
            <v>0642178953104</v>
          </cell>
          <cell r="E3205" t="str">
            <v xml:space="preserve">7895-63-M8-59       </v>
          </cell>
          <cell r="F3205">
            <v>286</v>
          </cell>
        </row>
        <row r="3206">
          <cell r="D3206" t="str">
            <v>0642178953206</v>
          </cell>
          <cell r="E3206" t="str">
            <v xml:space="preserve">7895-63-M8-84       </v>
          </cell>
          <cell r="F3206">
            <v>301</v>
          </cell>
        </row>
        <row r="3207">
          <cell r="D3207" t="str">
            <v>0642178953308</v>
          </cell>
          <cell r="E3207" t="str">
            <v xml:space="preserve">7895-63-M8-109      </v>
          </cell>
          <cell r="F3207">
            <v>316</v>
          </cell>
        </row>
        <row r="3208">
          <cell r="D3208" t="str">
            <v>0642178953400</v>
          </cell>
          <cell r="E3208" t="str">
            <v xml:space="preserve">7895-63-M8-134      </v>
          </cell>
          <cell r="F3208">
            <v>331</v>
          </cell>
        </row>
        <row r="3209">
          <cell r="D3209" t="str">
            <v>0642584101305</v>
          </cell>
          <cell r="E3209" t="str">
            <v xml:space="preserve">8410-27-4           </v>
          </cell>
          <cell r="F3209">
            <v>982</v>
          </cell>
        </row>
        <row r="3210">
          <cell r="D3210" t="str">
            <v>0642584101407</v>
          </cell>
          <cell r="E3210" t="str">
            <v xml:space="preserve">8410-27-5           </v>
          </cell>
          <cell r="F3210">
            <v>982</v>
          </cell>
        </row>
        <row r="3211">
          <cell r="D3211" t="str">
            <v>0642584104308</v>
          </cell>
          <cell r="E3211" t="str">
            <v xml:space="preserve">8410-40-4           </v>
          </cell>
          <cell r="F3211">
            <v>1179</v>
          </cell>
        </row>
        <row r="3212">
          <cell r="D3212" t="str">
            <v>0642584104400</v>
          </cell>
          <cell r="E3212" t="str">
            <v xml:space="preserve">8410-40-5           </v>
          </cell>
          <cell r="F3212">
            <v>1179</v>
          </cell>
        </row>
        <row r="3213">
          <cell r="D3213" t="str">
            <v>0642584105309</v>
          </cell>
          <cell r="E3213" t="str">
            <v xml:space="preserve">8410-50-5           </v>
          </cell>
          <cell r="F3213">
            <v>1376</v>
          </cell>
        </row>
        <row r="3214">
          <cell r="D3214" t="str">
            <v>0642584106401</v>
          </cell>
          <cell r="E3214" t="str">
            <v xml:space="preserve">8410-63-5           </v>
          </cell>
          <cell r="F3214">
            <v>1766</v>
          </cell>
        </row>
        <row r="3215">
          <cell r="D3215" t="str">
            <v>0642981840001</v>
          </cell>
          <cell r="E3215" t="str">
            <v xml:space="preserve">S-2083/0            </v>
          </cell>
          <cell r="F3215">
            <v>65</v>
          </cell>
        </row>
        <row r="3216">
          <cell r="D3216" t="str">
            <v>0642981841002</v>
          </cell>
          <cell r="E3216" t="str">
            <v xml:space="preserve">S-2084/0            </v>
          </cell>
          <cell r="F3216">
            <v>159</v>
          </cell>
        </row>
        <row r="3217">
          <cell r="D3217" t="str">
            <v>0642981841015</v>
          </cell>
          <cell r="E3217" t="str">
            <v xml:space="preserve">S-2084/1            </v>
          </cell>
          <cell r="F3217">
            <v>159</v>
          </cell>
        </row>
        <row r="3218">
          <cell r="D3218" t="str">
            <v>0642981840103</v>
          </cell>
          <cell r="E3218" t="str">
            <v xml:space="preserve">S-2030/0            </v>
          </cell>
          <cell r="F3218">
            <v>65</v>
          </cell>
        </row>
        <row r="3219">
          <cell r="D3219" t="str">
            <v>0642981841104</v>
          </cell>
          <cell r="E3219" t="str">
            <v xml:space="preserve">S-2031/0            </v>
          </cell>
          <cell r="F3219">
            <v>159</v>
          </cell>
        </row>
        <row r="3220">
          <cell r="D3220" t="str">
            <v>0642981841117</v>
          </cell>
          <cell r="E3220" t="str">
            <v xml:space="preserve">S-2031/1            </v>
          </cell>
          <cell r="F3220">
            <v>159</v>
          </cell>
        </row>
        <row r="3221">
          <cell r="D3221" t="str">
            <v>0642981840205</v>
          </cell>
          <cell r="E3221" t="str">
            <v xml:space="preserve">S-2040/0            </v>
          </cell>
          <cell r="F3221">
            <v>82</v>
          </cell>
        </row>
        <row r="3222">
          <cell r="D3222" t="str">
            <v>0642981841206</v>
          </cell>
          <cell r="E3222" t="str">
            <v xml:space="preserve">S-2041/0            </v>
          </cell>
          <cell r="F3222">
            <v>202</v>
          </cell>
        </row>
        <row r="3223">
          <cell r="D3223" t="str">
            <v>0642981841219</v>
          </cell>
          <cell r="E3223" t="str">
            <v xml:space="preserve">S-2041/1            </v>
          </cell>
          <cell r="F3223">
            <v>202</v>
          </cell>
        </row>
        <row r="3224">
          <cell r="D3224" t="str">
            <v>0642981841308</v>
          </cell>
          <cell r="E3224" t="str">
            <v xml:space="preserve">S-2242/0            </v>
          </cell>
          <cell r="F3224">
            <v>202</v>
          </cell>
        </row>
        <row r="3225">
          <cell r="D3225" t="str">
            <v>0642981841310</v>
          </cell>
          <cell r="E3225" t="str">
            <v xml:space="preserve">S-2243/0            </v>
          </cell>
          <cell r="F3225">
            <v>202</v>
          </cell>
        </row>
        <row r="3226">
          <cell r="D3226" t="str">
            <v>0642585000008</v>
          </cell>
          <cell r="E3226" t="str">
            <v xml:space="preserve">8500-3              </v>
          </cell>
          <cell r="F3226">
            <v>75</v>
          </cell>
        </row>
        <row r="3227">
          <cell r="D3227" t="str">
            <v>0642585000100</v>
          </cell>
          <cell r="E3227" t="str">
            <v xml:space="preserve">8500-3,2            </v>
          </cell>
          <cell r="F3227">
            <v>75</v>
          </cell>
        </row>
        <row r="3228">
          <cell r="D3228" t="str">
            <v>0642585000201</v>
          </cell>
          <cell r="E3228" t="str">
            <v xml:space="preserve">8500-3,5            </v>
          </cell>
          <cell r="F3228">
            <v>75</v>
          </cell>
        </row>
        <row r="3229">
          <cell r="D3229" t="str">
            <v>0642585000303</v>
          </cell>
          <cell r="E3229" t="str">
            <v xml:space="preserve">8500-4              </v>
          </cell>
          <cell r="F3229">
            <v>75</v>
          </cell>
        </row>
        <row r="3230">
          <cell r="D3230" t="str">
            <v>0642585000405</v>
          </cell>
          <cell r="E3230" t="str">
            <v xml:space="preserve">8500-4,5            </v>
          </cell>
          <cell r="F3230">
            <v>75</v>
          </cell>
        </row>
        <row r="3231">
          <cell r="D3231" t="str">
            <v>0642585000507</v>
          </cell>
          <cell r="E3231" t="str">
            <v xml:space="preserve">8500-5              </v>
          </cell>
          <cell r="F3231">
            <v>75</v>
          </cell>
        </row>
        <row r="3232">
          <cell r="D3232" t="str">
            <v>0642585000609</v>
          </cell>
          <cell r="E3232" t="str">
            <v xml:space="preserve">8500-6              </v>
          </cell>
          <cell r="F3232">
            <v>75</v>
          </cell>
        </row>
        <row r="3233">
          <cell r="D3233" t="str">
            <v>0642585000700</v>
          </cell>
          <cell r="E3233" t="str">
            <v xml:space="preserve">8500-7              </v>
          </cell>
          <cell r="F3233">
            <v>75</v>
          </cell>
        </row>
        <row r="3234">
          <cell r="D3234" t="str">
            <v>0642585000802</v>
          </cell>
          <cell r="E3234" t="str">
            <v xml:space="preserve">8500-8              </v>
          </cell>
          <cell r="F3234">
            <v>75</v>
          </cell>
        </row>
        <row r="3235">
          <cell r="D3235" t="str">
            <v>0642585000904</v>
          </cell>
          <cell r="E3235" t="str">
            <v xml:space="preserve">8500-9              </v>
          </cell>
          <cell r="F3235">
            <v>75</v>
          </cell>
        </row>
        <row r="3236">
          <cell r="D3236" t="str">
            <v>0642585001009</v>
          </cell>
          <cell r="E3236" t="str">
            <v xml:space="preserve">8500-10             </v>
          </cell>
          <cell r="F3236">
            <v>75</v>
          </cell>
        </row>
        <row r="3237">
          <cell r="D3237" t="str">
            <v>0642585001100</v>
          </cell>
          <cell r="E3237" t="str">
            <v xml:space="preserve">8500-11             </v>
          </cell>
          <cell r="F3237">
            <v>75</v>
          </cell>
        </row>
        <row r="3238">
          <cell r="D3238" t="str">
            <v>0642585001202</v>
          </cell>
          <cell r="E3238" t="str">
            <v xml:space="preserve">8500-12             </v>
          </cell>
          <cell r="F3238">
            <v>75</v>
          </cell>
        </row>
        <row r="3239">
          <cell r="D3239" t="str">
            <v>0642585001304</v>
          </cell>
          <cell r="E3239" t="str">
            <v xml:space="preserve">8500-13             </v>
          </cell>
          <cell r="F3239">
            <v>75</v>
          </cell>
        </row>
        <row r="3240">
          <cell r="D3240" t="str">
            <v>0642585001406</v>
          </cell>
          <cell r="E3240" t="str">
            <v xml:space="preserve">8500-14             </v>
          </cell>
          <cell r="F3240">
            <v>75</v>
          </cell>
        </row>
        <row r="3241">
          <cell r="D3241" t="str">
            <v>0642585001508</v>
          </cell>
          <cell r="E3241" t="str">
            <v xml:space="preserve">8500-15             </v>
          </cell>
          <cell r="F3241">
            <v>75</v>
          </cell>
        </row>
        <row r="3242">
          <cell r="D3242" t="str">
            <v>0642585001600</v>
          </cell>
          <cell r="E3242" t="str">
            <v xml:space="preserve">8500-16             </v>
          </cell>
          <cell r="F3242">
            <v>75</v>
          </cell>
        </row>
        <row r="3243">
          <cell r="D3243" t="str">
            <v>0642585001701</v>
          </cell>
          <cell r="E3243" t="str">
            <v xml:space="preserve">8500-17             </v>
          </cell>
          <cell r="F3243">
            <v>75</v>
          </cell>
        </row>
        <row r="3244">
          <cell r="D3244" t="str">
            <v>0642585001803</v>
          </cell>
          <cell r="E3244" t="str">
            <v xml:space="preserve">8500-18             </v>
          </cell>
          <cell r="F3244">
            <v>75</v>
          </cell>
        </row>
        <row r="3245">
          <cell r="D3245" t="str">
            <v>0642585001905</v>
          </cell>
          <cell r="E3245" t="str">
            <v xml:space="preserve">8500-19             </v>
          </cell>
          <cell r="F3245">
            <v>75</v>
          </cell>
        </row>
        <row r="3246">
          <cell r="D3246" t="str">
            <v>0642585002000</v>
          </cell>
          <cell r="E3246" t="str">
            <v xml:space="preserve">8500-20             </v>
          </cell>
          <cell r="F3246">
            <v>91</v>
          </cell>
        </row>
        <row r="3247">
          <cell r="D3247" t="str">
            <v>0642585002101</v>
          </cell>
          <cell r="E3247" t="str">
            <v xml:space="preserve">8500-21             </v>
          </cell>
          <cell r="F3247">
            <v>91</v>
          </cell>
        </row>
        <row r="3248">
          <cell r="D3248" t="str">
            <v>0642585002203</v>
          </cell>
          <cell r="E3248" t="str">
            <v xml:space="preserve">8500-22             </v>
          </cell>
          <cell r="F3248">
            <v>91</v>
          </cell>
        </row>
        <row r="3249">
          <cell r="D3249" t="str">
            <v>0642585002305</v>
          </cell>
          <cell r="E3249" t="str">
            <v xml:space="preserve">8500-23             </v>
          </cell>
          <cell r="F3249">
            <v>91</v>
          </cell>
        </row>
        <row r="3250">
          <cell r="D3250" t="str">
            <v>0642585002407</v>
          </cell>
          <cell r="E3250" t="str">
            <v xml:space="preserve">8500-24             </v>
          </cell>
          <cell r="F3250">
            <v>91</v>
          </cell>
        </row>
        <row r="3251">
          <cell r="D3251" t="str">
            <v>0642585002509</v>
          </cell>
          <cell r="E3251" t="str">
            <v xml:space="preserve">8500-25             </v>
          </cell>
          <cell r="F3251">
            <v>91</v>
          </cell>
        </row>
        <row r="3252">
          <cell r="D3252" t="str">
            <v>0642585002600</v>
          </cell>
          <cell r="E3252" t="str">
            <v xml:space="preserve">8500-26             </v>
          </cell>
          <cell r="F3252">
            <v>91</v>
          </cell>
        </row>
        <row r="3253">
          <cell r="D3253" t="str">
            <v>0642585002702</v>
          </cell>
          <cell r="E3253" t="str">
            <v xml:space="preserve">8500-27             </v>
          </cell>
          <cell r="F3253">
            <v>91</v>
          </cell>
        </row>
        <row r="3254">
          <cell r="D3254" t="str">
            <v>0642585002804</v>
          </cell>
          <cell r="E3254" t="str">
            <v xml:space="preserve">8500-28             </v>
          </cell>
          <cell r="F3254">
            <v>91</v>
          </cell>
        </row>
        <row r="3255">
          <cell r="D3255" t="str">
            <v>0642585003000</v>
          </cell>
          <cell r="E3255" t="str">
            <v xml:space="preserve">8500-30             </v>
          </cell>
          <cell r="F3255">
            <v>91</v>
          </cell>
        </row>
        <row r="3256">
          <cell r="D3256" t="str">
            <v>0642585003204</v>
          </cell>
          <cell r="E3256" t="str">
            <v xml:space="preserve">8500-32             </v>
          </cell>
          <cell r="F3256">
            <v>119</v>
          </cell>
        </row>
        <row r="3257">
          <cell r="D3257" t="str">
            <v>0642585003306</v>
          </cell>
          <cell r="E3257" t="str">
            <v xml:space="preserve">8500-33             </v>
          </cell>
          <cell r="F3257">
            <v>119</v>
          </cell>
        </row>
        <row r="3258">
          <cell r="D3258" t="str">
            <v>0642585003408</v>
          </cell>
          <cell r="E3258" t="str">
            <v xml:space="preserve">8500-34             </v>
          </cell>
          <cell r="F3258">
            <v>119</v>
          </cell>
        </row>
        <row r="3259">
          <cell r="D3259" t="str">
            <v>0642585003500</v>
          </cell>
          <cell r="E3259" t="str">
            <v xml:space="preserve">8500-35             </v>
          </cell>
          <cell r="F3259">
            <v>119</v>
          </cell>
        </row>
        <row r="3260">
          <cell r="D3260" t="str">
            <v>0642585003601</v>
          </cell>
          <cell r="E3260" t="str">
            <v xml:space="preserve">8500-36             </v>
          </cell>
          <cell r="F3260">
            <v>129</v>
          </cell>
        </row>
        <row r="3261">
          <cell r="D3261" t="str">
            <v>0642585003703</v>
          </cell>
          <cell r="E3261" t="str">
            <v xml:space="preserve">8500-37             </v>
          </cell>
          <cell r="F3261">
            <v>129</v>
          </cell>
        </row>
        <row r="3262">
          <cell r="D3262" t="str">
            <v>0642585003805</v>
          </cell>
          <cell r="E3262" t="str">
            <v xml:space="preserve">8500-38             </v>
          </cell>
          <cell r="F3262">
            <v>142</v>
          </cell>
        </row>
        <row r="3263">
          <cell r="D3263" t="str">
            <v>0642585004001</v>
          </cell>
          <cell r="E3263" t="str">
            <v xml:space="preserve">8500-40             </v>
          </cell>
          <cell r="F3263">
            <v>142</v>
          </cell>
        </row>
        <row r="3264">
          <cell r="D3264" t="str">
            <v>0642585004205</v>
          </cell>
          <cell r="E3264" t="str">
            <v xml:space="preserve">8500-42             </v>
          </cell>
          <cell r="F3264">
            <v>170</v>
          </cell>
        </row>
        <row r="3265">
          <cell r="D3265" t="str">
            <v>0642585004409</v>
          </cell>
          <cell r="E3265" t="str">
            <v xml:space="preserve">8500-44             </v>
          </cell>
          <cell r="F3265">
            <v>170</v>
          </cell>
        </row>
        <row r="3266">
          <cell r="D3266" t="str">
            <v>0642585004500</v>
          </cell>
          <cell r="E3266" t="str">
            <v xml:space="preserve">8500-45             </v>
          </cell>
          <cell r="F3266">
            <v>170</v>
          </cell>
        </row>
        <row r="3267">
          <cell r="D3267" t="str">
            <v>0642585004602</v>
          </cell>
          <cell r="E3267" t="str">
            <v xml:space="preserve">8500-46             </v>
          </cell>
          <cell r="F3267">
            <v>170</v>
          </cell>
        </row>
        <row r="3268">
          <cell r="D3268" t="str">
            <v>0642585004806</v>
          </cell>
          <cell r="E3268" t="str">
            <v xml:space="preserve">8500-48             </v>
          </cell>
          <cell r="F3268">
            <v>196</v>
          </cell>
        </row>
        <row r="3269">
          <cell r="D3269" t="str">
            <v>0642585005002</v>
          </cell>
          <cell r="E3269" t="str">
            <v xml:space="preserve">8500-50             </v>
          </cell>
          <cell r="F3269">
            <v>196</v>
          </cell>
        </row>
        <row r="3270">
          <cell r="D3270" t="str">
            <v>0642585005206</v>
          </cell>
          <cell r="E3270" t="str">
            <v xml:space="preserve">8500-52             </v>
          </cell>
          <cell r="F3270">
            <v>224</v>
          </cell>
        </row>
        <row r="3271">
          <cell r="D3271" t="str">
            <v>0642585005400</v>
          </cell>
          <cell r="E3271" t="str">
            <v xml:space="preserve">8500-54             </v>
          </cell>
          <cell r="F3271">
            <v>224</v>
          </cell>
        </row>
        <row r="3272">
          <cell r="D3272" t="str">
            <v>0642585005501</v>
          </cell>
          <cell r="E3272" t="str">
            <v xml:space="preserve">8500-55             </v>
          </cell>
          <cell r="F3272">
            <v>224</v>
          </cell>
        </row>
        <row r="3273">
          <cell r="D3273" t="str">
            <v>0642585005603</v>
          </cell>
          <cell r="E3273" t="str">
            <v xml:space="preserve">8500-56             </v>
          </cell>
          <cell r="F3273">
            <v>224</v>
          </cell>
        </row>
        <row r="3274">
          <cell r="D3274" t="str">
            <v>0642585005807</v>
          </cell>
          <cell r="E3274" t="str">
            <v xml:space="preserve">8500-58             </v>
          </cell>
          <cell r="F3274">
            <v>281</v>
          </cell>
        </row>
        <row r="3275">
          <cell r="D3275" t="str">
            <v>0642585006003</v>
          </cell>
          <cell r="E3275" t="str">
            <v xml:space="preserve">8500-60             </v>
          </cell>
          <cell r="F3275">
            <v>281</v>
          </cell>
        </row>
        <row r="3276">
          <cell r="D3276" t="str">
            <v>0642585006207</v>
          </cell>
          <cell r="E3276" t="str">
            <v xml:space="preserve">8500-62             </v>
          </cell>
          <cell r="F3276">
            <v>365</v>
          </cell>
        </row>
        <row r="3277">
          <cell r="D3277" t="str">
            <v>0642585006309</v>
          </cell>
          <cell r="E3277" t="str">
            <v xml:space="preserve">8500-63             </v>
          </cell>
          <cell r="F3277">
            <v>365</v>
          </cell>
        </row>
        <row r="3278">
          <cell r="D3278" t="str">
            <v>0642585006502</v>
          </cell>
          <cell r="E3278" t="str">
            <v xml:space="preserve">8500-65             </v>
          </cell>
          <cell r="F3278">
            <v>365</v>
          </cell>
        </row>
        <row r="3279">
          <cell r="D3279" t="str">
            <v>0642585006808</v>
          </cell>
          <cell r="E3279" t="str">
            <v xml:space="preserve">8500-68             </v>
          </cell>
          <cell r="F3279">
            <v>420</v>
          </cell>
        </row>
        <row r="3280">
          <cell r="D3280" t="str">
            <v>0642585007004</v>
          </cell>
          <cell r="E3280" t="str">
            <v xml:space="preserve">8500-70             </v>
          </cell>
          <cell r="F3280">
            <v>420</v>
          </cell>
        </row>
        <row r="3281">
          <cell r="D3281" t="str">
            <v>0642585007106</v>
          </cell>
          <cell r="E3281" t="str">
            <v xml:space="preserve">8500-71             </v>
          </cell>
          <cell r="F3281">
            <v>476</v>
          </cell>
        </row>
        <row r="3282">
          <cell r="D3282" t="str">
            <v>0642585007208</v>
          </cell>
          <cell r="E3282" t="str">
            <v xml:space="preserve">8500-72             </v>
          </cell>
          <cell r="F3282">
            <v>476</v>
          </cell>
        </row>
        <row r="3283">
          <cell r="D3283" t="str">
            <v>0642585007503</v>
          </cell>
          <cell r="E3283" t="str">
            <v xml:space="preserve">8500-75             </v>
          </cell>
          <cell r="F3283">
            <v>476</v>
          </cell>
        </row>
        <row r="3284">
          <cell r="D3284" t="str">
            <v>0642585007809</v>
          </cell>
          <cell r="E3284" t="str">
            <v xml:space="preserve">8500-78             </v>
          </cell>
          <cell r="F3284">
            <v>476</v>
          </cell>
        </row>
        <row r="3285">
          <cell r="D3285" t="str">
            <v>0642585008005</v>
          </cell>
          <cell r="E3285" t="str">
            <v xml:space="preserve">8500-80             </v>
          </cell>
          <cell r="F3285">
            <v>531</v>
          </cell>
        </row>
        <row r="3286">
          <cell r="D3286" t="str">
            <v>0642585008209</v>
          </cell>
          <cell r="E3286" t="str">
            <v xml:space="preserve">8500-82             </v>
          </cell>
          <cell r="F3286">
            <v>558</v>
          </cell>
        </row>
        <row r="3287">
          <cell r="D3287" t="str">
            <v>0642585008504</v>
          </cell>
          <cell r="E3287" t="str">
            <v xml:space="preserve">8500-85             </v>
          </cell>
          <cell r="F3287">
            <v>615</v>
          </cell>
        </row>
        <row r="3288">
          <cell r="D3288" t="str">
            <v>0642585008800</v>
          </cell>
          <cell r="E3288" t="str">
            <v xml:space="preserve">8500-88             </v>
          </cell>
          <cell r="F3288">
            <v>670</v>
          </cell>
        </row>
        <row r="3289">
          <cell r="D3289" t="str">
            <v>0642585009006</v>
          </cell>
          <cell r="E3289" t="str">
            <v xml:space="preserve">8500-90             </v>
          </cell>
          <cell r="F3289">
            <v>670</v>
          </cell>
        </row>
        <row r="3290">
          <cell r="D3290" t="str">
            <v>0642585009200</v>
          </cell>
          <cell r="E3290" t="str">
            <v xml:space="preserve">8500-92             </v>
          </cell>
          <cell r="F3290">
            <v>809</v>
          </cell>
        </row>
        <row r="3291">
          <cell r="D3291" t="str">
            <v>0642585009505</v>
          </cell>
          <cell r="E3291" t="str">
            <v xml:space="preserve">8500-95             </v>
          </cell>
          <cell r="F3291">
            <v>809</v>
          </cell>
        </row>
        <row r="3292">
          <cell r="D3292" t="str">
            <v>0642585009800</v>
          </cell>
          <cell r="E3292" t="str">
            <v xml:space="preserve">8500-98             </v>
          </cell>
          <cell r="F3292">
            <v>921</v>
          </cell>
        </row>
        <row r="3293">
          <cell r="D3293" t="str">
            <v>0642585009902</v>
          </cell>
          <cell r="E3293" t="str">
            <v xml:space="preserve">8500-100            </v>
          </cell>
          <cell r="F3293">
            <v>977</v>
          </cell>
        </row>
        <row r="3294">
          <cell r="D3294" t="str">
            <v>0642587110200</v>
          </cell>
          <cell r="E3294" t="str">
            <v xml:space="preserve">8711-0              </v>
          </cell>
          <cell r="F3294">
            <v>86</v>
          </cell>
        </row>
        <row r="3295">
          <cell r="D3295" t="str">
            <v>0642587111200</v>
          </cell>
          <cell r="E3295" t="str">
            <v xml:space="preserve">8711-1              </v>
          </cell>
          <cell r="F3295">
            <v>86</v>
          </cell>
        </row>
        <row r="3296">
          <cell r="D3296" t="str">
            <v>0642587112201</v>
          </cell>
          <cell r="E3296" t="str">
            <v xml:space="preserve">8711-2              </v>
          </cell>
          <cell r="F3296">
            <v>86</v>
          </cell>
        </row>
        <row r="3297">
          <cell r="D3297" t="str">
            <v>0642587113202</v>
          </cell>
          <cell r="E3297" t="str">
            <v xml:space="preserve">8711-3              </v>
          </cell>
          <cell r="F3297">
            <v>113</v>
          </cell>
        </row>
        <row r="3298">
          <cell r="D3298" t="str">
            <v>0642587114203</v>
          </cell>
          <cell r="E3298" t="str">
            <v xml:space="preserve">8711-4              </v>
          </cell>
          <cell r="F3298">
            <v>178</v>
          </cell>
        </row>
        <row r="3299">
          <cell r="D3299" t="str">
            <v>0642587115204</v>
          </cell>
          <cell r="E3299" t="str">
            <v xml:space="preserve">8711-5              </v>
          </cell>
          <cell r="F3299">
            <v>310</v>
          </cell>
        </row>
        <row r="3300">
          <cell r="D3300" t="str">
            <v>0642587116205</v>
          </cell>
          <cell r="E3300" t="str">
            <v xml:space="preserve">8711-6              </v>
          </cell>
          <cell r="F3300">
            <v>619</v>
          </cell>
        </row>
        <row r="3301">
          <cell r="D3301" t="str">
            <v>0642587120300</v>
          </cell>
          <cell r="E3301" t="str">
            <v xml:space="preserve">8712-0              </v>
          </cell>
          <cell r="F3301">
            <v>40</v>
          </cell>
        </row>
        <row r="3302">
          <cell r="D3302" t="str">
            <v>0642587121300</v>
          </cell>
          <cell r="E3302" t="str">
            <v xml:space="preserve">8712-1              </v>
          </cell>
          <cell r="F3302">
            <v>40</v>
          </cell>
        </row>
        <row r="3303">
          <cell r="D3303" t="str">
            <v>0642587122301</v>
          </cell>
          <cell r="E3303" t="str">
            <v xml:space="preserve">8712-2              </v>
          </cell>
          <cell r="F3303">
            <v>40</v>
          </cell>
        </row>
        <row r="3304">
          <cell r="D3304" t="str">
            <v>0642587123302</v>
          </cell>
          <cell r="E3304" t="str">
            <v xml:space="preserve">8712-3              </v>
          </cell>
          <cell r="F3304">
            <v>52</v>
          </cell>
        </row>
        <row r="3305">
          <cell r="D3305" t="str">
            <v>0642587124303</v>
          </cell>
          <cell r="E3305" t="str">
            <v xml:space="preserve">8712-4              </v>
          </cell>
          <cell r="F3305">
            <v>90</v>
          </cell>
        </row>
        <row r="3306">
          <cell r="D3306" t="str">
            <v>0642587125304</v>
          </cell>
          <cell r="E3306" t="str">
            <v xml:space="preserve">8712-5              </v>
          </cell>
          <cell r="F3306">
            <v>149</v>
          </cell>
        </row>
        <row r="3307">
          <cell r="D3307" t="str">
            <v>0642587126305</v>
          </cell>
          <cell r="E3307" t="str">
            <v xml:space="preserve">8712-6              </v>
          </cell>
          <cell r="F3307">
            <v>337</v>
          </cell>
        </row>
        <row r="3308">
          <cell r="D3308" t="str">
            <v>0642587127306</v>
          </cell>
          <cell r="E3308" t="str">
            <v xml:space="preserve">8712-7              </v>
          </cell>
          <cell r="F3308">
            <v>625</v>
          </cell>
        </row>
        <row r="3309">
          <cell r="D3309" t="str">
            <v>0642587200107</v>
          </cell>
          <cell r="E3309" t="str">
            <v xml:space="preserve">8720-0              </v>
          </cell>
          <cell r="F3309">
            <v>45</v>
          </cell>
        </row>
        <row r="3310">
          <cell r="D3310" t="str">
            <v>0642587201108</v>
          </cell>
          <cell r="E3310" t="str">
            <v xml:space="preserve">8720-1              </v>
          </cell>
          <cell r="F3310">
            <v>45</v>
          </cell>
        </row>
        <row r="3311">
          <cell r="D3311" t="str">
            <v>0642587202109</v>
          </cell>
          <cell r="E3311" t="str">
            <v xml:space="preserve">8720-2              </v>
          </cell>
          <cell r="F3311">
            <v>45</v>
          </cell>
        </row>
        <row r="3312">
          <cell r="D3312" t="str">
            <v>0642587203100</v>
          </cell>
          <cell r="E3312" t="str">
            <v xml:space="preserve">8720-3              </v>
          </cell>
          <cell r="F3312">
            <v>59</v>
          </cell>
        </row>
        <row r="3313">
          <cell r="D3313" t="str">
            <v>0642587204100</v>
          </cell>
          <cell r="E3313" t="str">
            <v xml:space="preserve">8720-4              </v>
          </cell>
          <cell r="F3313">
            <v>104</v>
          </cell>
        </row>
        <row r="3314">
          <cell r="D3314" t="str">
            <v>0642587205101</v>
          </cell>
          <cell r="E3314" t="str">
            <v xml:space="preserve">8720-5              </v>
          </cell>
          <cell r="F3314">
            <v>174</v>
          </cell>
        </row>
        <row r="3315">
          <cell r="D3315" t="str">
            <v>0642587206102</v>
          </cell>
          <cell r="E3315" t="str">
            <v xml:space="preserve">8720-6              </v>
          </cell>
          <cell r="F3315">
            <v>382</v>
          </cell>
        </row>
        <row r="3316">
          <cell r="D3316" t="str">
            <v>0642587210207</v>
          </cell>
          <cell r="E3316" t="str">
            <v xml:space="preserve">8721-0              </v>
          </cell>
          <cell r="F3316">
            <v>94</v>
          </cell>
        </row>
        <row r="3317">
          <cell r="D3317" t="str">
            <v>0642587211208</v>
          </cell>
          <cell r="E3317" t="str">
            <v xml:space="preserve">8721-1              </v>
          </cell>
          <cell r="F3317">
            <v>94</v>
          </cell>
        </row>
        <row r="3318">
          <cell r="D3318" t="str">
            <v>0642587212209</v>
          </cell>
          <cell r="E3318" t="str">
            <v xml:space="preserve">8721-2              </v>
          </cell>
          <cell r="F3318">
            <v>94</v>
          </cell>
        </row>
        <row r="3319">
          <cell r="D3319" t="str">
            <v>0642587213200</v>
          </cell>
          <cell r="E3319" t="str">
            <v xml:space="preserve">8721-3              </v>
          </cell>
          <cell r="F3319">
            <v>125</v>
          </cell>
        </row>
        <row r="3320">
          <cell r="D3320" t="str">
            <v>0642587214200</v>
          </cell>
          <cell r="E3320" t="str">
            <v xml:space="preserve">8721-4              </v>
          </cell>
          <cell r="F3320">
            <v>197</v>
          </cell>
        </row>
        <row r="3321">
          <cell r="D3321" t="str">
            <v>0642587215201</v>
          </cell>
          <cell r="E3321" t="str">
            <v xml:space="preserve">8721-5              </v>
          </cell>
          <cell r="F3321">
            <v>343</v>
          </cell>
        </row>
        <row r="3322">
          <cell r="D3322" t="str">
            <v>0642587216202</v>
          </cell>
          <cell r="E3322" t="str">
            <v xml:space="preserve">8721-6              </v>
          </cell>
          <cell r="F3322">
            <v>682</v>
          </cell>
        </row>
        <row r="3323">
          <cell r="D3323" t="str">
            <v>0642587250108</v>
          </cell>
          <cell r="E3323" t="str">
            <v xml:space="preserve">8725-0              </v>
          </cell>
          <cell r="F3323">
            <v>77</v>
          </cell>
        </row>
        <row r="3324">
          <cell r="D3324" t="str">
            <v>0642587251109</v>
          </cell>
          <cell r="E3324" t="str">
            <v xml:space="preserve">8725-1              </v>
          </cell>
          <cell r="F3324">
            <v>90</v>
          </cell>
        </row>
        <row r="3325">
          <cell r="D3325" t="str">
            <v>0642587252100</v>
          </cell>
          <cell r="E3325" t="str">
            <v xml:space="preserve">8725-2              </v>
          </cell>
          <cell r="F3325">
            <v>99</v>
          </cell>
        </row>
        <row r="3326">
          <cell r="D3326" t="str">
            <v>0642587253100</v>
          </cell>
          <cell r="E3326" t="str">
            <v xml:space="preserve">8725-3              </v>
          </cell>
          <cell r="F3326">
            <v>116</v>
          </cell>
        </row>
        <row r="3327">
          <cell r="D3327" t="str">
            <v>0642587254101</v>
          </cell>
          <cell r="E3327" t="str">
            <v xml:space="preserve">8725-4              </v>
          </cell>
          <cell r="F3327">
            <v>155</v>
          </cell>
        </row>
        <row r="3328">
          <cell r="D3328" t="str">
            <v>0642587255102</v>
          </cell>
          <cell r="E3328" t="str">
            <v xml:space="preserve">8725-5              </v>
          </cell>
          <cell r="F3328">
            <v>263</v>
          </cell>
        </row>
        <row r="3329">
          <cell r="D3329" t="str">
            <v>0642587256103</v>
          </cell>
          <cell r="E3329" t="str">
            <v xml:space="preserve">8725-6              </v>
          </cell>
          <cell r="F3329">
            <v>572</v>
          </cell>
        </row>
        <row r="3330">
          <cell r="D3330" t="str">
            <v>0642587260208</v>
          </cell>
          <cell r="E3330" t="str">
            <v xml:space="preserve">8726-0              </v>
          </cell>
          <cell r="F3330">
            <v>130</v>
          </cell>
        </row>
        <row r="3331">
          <cell r="D3331" t="str">
            <v>0642587261209</v>
          </cell>
          <cell r="E3331" t="str">
            <v xml:space="preserve">8726-1              </v>
          </cell>
          <cell r="F3331">
            <v>130</v>
          </cell>
        </row>
        <row r="3332">
          <cell r="D3332" t="str">
            <v>0642587262200</v>
          </cell>
          <cell r="E3332" t="str">
            <v xml:space="preserve">8726-2              </v>
          </cell>
          <cell r="F3332">
            <v>130</v>
          </cell>
        </row>
        <row r="3333">
          <cell r="D3333" t="str">
            <v>0642587263200</v>
          </cell>
          <cell r="E3333" t="str">
            <v xml:space="preserve">8726-3              </v>
          </cell>
          <cell r="F3333">
            <v>169</v>
          </cell>
        </row>
        <row r="3334">
          <cell r="D3334" t="str">
            <v>0642587264201</v>
          </cell>
          <cell r="E3334" t="str">
            <v xml:space="preserve">8726-4              </v>
          </cell>
          <cell r="F3334">
            <v>266</v>
          </cell>
        </row>
        <row r="3335">
          <cell r="D3335" t="str">
            <v>0642587265202</v>
          </cell>
          <cell r="E3335" t="str">
            <v xml:space="preserve">8726-5              </v>
          </cell>
          <cell r="F3335">
            <v>465</v>
          </cell>
        </row>
        <row r="3336">
          <cell r="D3336" t="str">
            <v>0642587266203</v>
          </cell>
          <cell r="E3336" t="str">
            <v xml:space="preserve">8726-6              </v>
          </cell>
          <cell r="F3336">
            <v>929</v>
          </cell>
        </row>
        <row r="3337">
          <cell r="D3337" t="str">
            <v>0642587272004</v>
          </cell>
          <cell r="E3337" t="str">
            <v xml:space="preserve">8727-2              </v>
          </cell>
          <cell r="F3337">
            <v>119</v>
          </cell>
        </row>
        <row r="3338">
          <cell r="D3338" t="str">
            <v>0642587273005</v>
          </cell>
          <cell r="E3338" t="str">
            <v xml:space="preserve">8727-3              </v>
          </cell>
          <cell r="F3338">
            <v>139</v>
          </cell>
        </row>
        <row r="3339">
          <cell r="D3339" t="str">
            <v>0642587274006</v>
          </cell>
          <cell r="E3339" t="str">
            <v xml:space="preserve">8727-4              </v>
          </cell>
          <cell r="F3339">
            <v>186</v>
          </cell>
        </row>
        <row r="3340">
          <cell r="D3340" t="str">
            <v>0642587275007</v>
          </cell>
          <cell r="E3340" t="str">
            <v xml:space="preserve">8727-5              </v>
          </cell>
          <cell r="F3340">
            <v>314</v>
          </cell>
        </row>
        <row r="3341">
          <cell r="D3341" t="str">
            <v>0642587282002</v>
          </cell>
          <cell r="E3341" t="str">
            <v xml:space="preserve">8728-2              </v>
          </cell>
          <cell r="F3341">
            <v>125</v>
          </cell>
        </row>
        <row r="3342">
          <cell r="D3342" t="str">
            <v>0642587283003</v>
          </cell>
          <cell r="E3342" t="str">
            <v xml:space="preserve">8728-3              </v>
          </cell>
          <cell r="F3342">
            <v>141</v>
          </cell>
        </row>
        <row r="3343">
          <cell r="D3343" t="str">
            <v>0642587284004</v>
          </cell>
          <cell r="E3343" t="str">
            <v xml:space="preserve">8728-4              </v>
          </cell>
          <cell r="F3343">
            <v>187</v>
          </cell>
        </row>
        <row r="3344">
          <cell r="D3344" t="str">
            <v>0642587285005</v>
          </cell>
          <cell r="E3344" t="str">
            <v xml:space="preserve">8728-5              </v>
          </cell>
          <cell r="F3344">
            <v>314</v>
          </cell>
        </row>
        <row r="3345">
          <cell r="D3345" t="str">
            <v>0642587300104</v>
          </cell>
          <cell r="E3345" t="str">
            <v xml:space="preserve">8730-0              </v>
          </cell>
          <cell r="F3345">
            <v>51</v>
          </cell>
        </row>
        <row r="3346">
          <cell r="D3346" t="str">
            <v>0642587301105</v>
          </cell>
          <cell r="E3346" t="str">
            <v xml:space="preserve">8730-1              </v>
          </cell>
          <cell r="F3346">
            <v>51</v>
          </cell>
        </row>
        <row r="3347">
          <cell r="D3347" t="str">
            <v>0642587302106</v>
          </cell>
          <cell r="E3347" t="str">
            <v xml:space="preserve">8730-2              </v>
          </cell>
          <cell r="F3347">
            <v>51</v>
          </cell>
        </row>
        <row r="3348">
          <cell r="D3348" t="str">
            <v>0642587303107</v>
          </cell>
          <cell r="E3348" t="str">
            <v xml:space="preserve">8730-3              </v>
          </cell>
          <cell r="F3348">
            <v>84</v>
          </cell>
        </row>
        <row r="3349">
          <cell r="D3349" t="str">
            <v>0642587304108</v>
          </cell>
          <cell r="E3349" t="str">
            <v xml:space="preserve">8730-4              </v>
          </cell>
          <cell r="F3349">
            <v>113</v>
          </cell>
        </row>
        <row r="3350">
          <cell r="D3350" t="str">
            <v>0642587305109</v>
          </cell>
          <cell r="E3350" t="str">
            <v xml:space="preserve">8730-5              </v>
          </cell>
          <cell r="F3350">
            <v>186</v>
          </cell>
        </row>
        <row r="3351">
          <cell r="D3351" t="str">
            <v>0642587306100</v>
          </cell>
          <cell r="E3351" t="str">
            <v xml:space="preserve">8730-6              </v>
          </cell>
          <cell r="F3351">
            <v>418</v>
          </cell>
        </row>
        <row r="3352">
          <cell r="D3352" t="str">
            <v>0642587310204</v>
          </cell>
          <cell r="E3352" t="str">
            <v xml:space="preserve">8731-0              </v>
          </cell>
          <cell r="F3352">
            <v>104</v>
          </cell>
        </row>
        <row r="3353">
          <cell r="D3353" t="str">
            <v>0642587311205</v>
          </cell>
          <cell r="E3353" t="str">
            <v xml:space="preserve">8731-1              </v>
          </cell>
          <cell r="F3353">
            <v>104</v>
          </cell>
        </row>
        <row r="3354">
          <cell r="D3354" t="str">
            <v>0642587312206</v>
          </cell>
          <cell r="E3354" t="str">
            <v xml:space="preserve">8731-2              </v>
          </cell>
          <cell r="F3354">
            <v>104</v>
          </cell>
        </row>
        <row r="3355">
          <cell r="D3355" t="str">
            <v>0642587313207</v>
          </cell>
          <cell r="E3355" t="str">
            <v xml:space="preserve">8731-3              </v>
          </cell>
          <cell r="F3355">
            <v>147</v>
          </cell>
        </row>
        <row r="3356">
          <cell r="D3356" t="str">
            <v>0642587314208</v>
          </cell>
          <cell r="E3356" t="str">
            <v xml:space="preserve">8731-4              </v>
          </cell>
          <cell r="F3356">
            <v>215</v>
          </cell>
        </row>
        <row r="3357">
          <cell r="D3357" t="str">
            <v>0642587315209</v>
          </cell>
          <cell r="E3357" t="str">
            <v xml:space="preserve">8731-5              </v>
          </cell>
          <cell r="F3357">
            <v>376</v>
          </cell>
        </row>
        <row r="3358">
          <cell r="D3358" t="str">
            <v>0642587316200</v>
          </cell>
          <cell r="E3358" t="str">
            <v xml:space="preserve">8731-6              </v>
          </cell>
          <cell r="F3358">
            <v>746</v>
          </cell>
        </row>
        <row r="3359">
          <cell r="D3359" t="str">
            <v>0642587350105</v>
          </cell>
          <cell r="E3359" t="str">
            <v xml:space="preserve">8735-0              </v>
          </cell>
          <cell r="F3359">
            <v>54</v>
          </cell>
        </row>
        <row r="3360">
          <cell r="D3360" t="str">
            <v>0642587351106</v>
          </cell>
          <cell r="E3360" t="str">
            <v xml:space="preserve">8735-1              </v>
          </cell>
          <cell r="F3360">
            <v>54</v>
          </cell>
        </row>
        <row r="3361">
          <cell r="D3361" t="str">
            <v>0642587352107</v>
          </cell>
          <cell r="E3361" t="str">
            <v xml:space="preserve">8735-2              </v>
          </cell>
          <cell r="F3361">
            <v>54</v>
          </cell>
        </row>
        <row r="3362">
          <cell r="D3362" t="str">
            <v>0642587353108</v>
          </cell>
          <cell r="E3362" t="str">
            <v xml:space="preserve">8735-3              </v>
          </cell>
          <cell r="F3362">
            <v>80</v>
          </cell>
        </row>
        <row r="3363">
          <cell r="D3363" t="str">
            <v>0642587354109</v>
          </cell>
          <cell r="E3363" t="str">
            <v xml:space="preserve">8735-4              </v>
          </cell>
          <cell r="F3363">
            <v>117</v>
          </cell>
        </row>
        <row r="3364">
          <cell r="D3364" t="str">
            <v>0642587400101</v>
          </cell>
          <cell r="E3364" t="str">
            <v xml:space="preserve">8740-0              </v>
          </cell>
          <cell r="F3364">
            <v>57</v>
          </cell>
        </row>
        <row r="3365">
          <cell r="D3365" t="str">
            <v>0642587401102</v>
          </cell>
          <cell r="E3365" t="str">
            <v xml:space="preserve">8740-1              </v>
          </cell>
          <cell r="F3365">
            <v>57</v>
          </cell>
        </row>
        <row r="3366">
          <cell r="D3366" t="str">
            <v>0642587402103</v>
          </cell>
          <cell r="E3366" t="str">
            <v xml:space="preserve">8740-2              </v>
          </cell>
          <cell r="F3366">
            <v>57</v>
          </cell>
        </row>
        <row r="3367">
          <cell r="D3367" t="str">
            <v>0642587403104</v>
          </cell>
          <cell r="E3367" t="str">
            <v xml:space="preserve">8740-3              </v>
          </cell>
          <cell r="F3367">
            <v>89</v>
          </cell>
        </row>
        <row r="3368">
          <cell r="D3368" t="str">
            <v>0642588091103</v>
          </cell>
          <cell r="E3368" t="str">
            <v xml:space="preserve">8809-1 PRECISION    </v>
          </cell>
          <cell r="F3368">
            <v>259</v>
          </cell>
        </row>
        <row r="3369">
          <cell r="D3369" t="str">
            <v>0642588091205</v>
          </cell>
          <cell r="E3369" t="str">
            <v xml:space="preserve">8809-1              </v>
          </cell>
          <cell r="F3369">
            <v>224</v>
          </cell>
        </row>
        <row r="3370">
          <cell r="D3370" t="str">
            <v>0642588092104</v>
          </cell>
          <cell r="E3370" t="str">
            <v xml:space="preserve">8809-2 PRECISION    </v>
          </cell>
          <cell r="F3370">
            <v>258</v>
          </cell>
        </row>
        <row r="3371">
          <cell r="D3371" t="str">
            <v>0642588092206</v>
          </cell>
          <cell r="E3371" t="str">
            <v xml:space="preserve">8809-2              </v>
          </cell>
          <cell r="F3371">
            <v>227</v>
          </cell>
        </row>
        <row r="3372">
          <cell r="D3372" t="str">
            <v>0642588093105</v>
          </cell>
          <cell r="E3372" t="str">
            <v xml:space="preserve">8809-3 PRECISION    </v>
          </cell>
          <cell r="F3372">
            <v>341</v>
          </cell>
        </row>
        <row r="3373">
          <cell r="D3373" t="str">
            <v>0642588093207</v>
          </cell>
          <cell r="E3373" t="str">
            <v xml:space="preserve">8809-3              </v>
          </cell>
          <cell r="F3373">
            <v>306</v>
          </cell>
        </row>
        <row r="3374">
          <cell r="D3374" t="str">
            <v>0642588094106</v>
          </cell>
          <cell r="E3374" t="str">
            <v xml:space="preserve">8809-4 PRECISION    </v>
          </cell>
          <cell r="F3374">
            <v>438</v>
          </cell>
        </row>
        <row r="3375">
          <cell r="D3375" t="str">
            <v>0642588094208</v>
          </cell>
          <cell r="E3375" t="str">
            <v xml:space="preserve">8809-4              </v>
          </cell>
          <cell r="F3375">
            <v>398</v>
          </cell>
        </row>
        <row r="3376">
          <cell r="D3376" t="str">
            <v>0642588095107</v>
          </cell>
          <cell r="E3376" t="str">
            <v xml:space="preserve">8809-5 PRECISION    </v>
          </cell>
          <cell r="F3376">
            <v>686</v>
          </cell>
        </row>
        <row r="3377">
          <cell r="D3377" t="str">
            <v>0642588095209</v>
          </cell>
          <cell r="E3377" t="str">
            <v xml:space="preserve">8809-5              </v>
          </cell>
          <cell r="F3377">
            <v>624</v>
          </cell>
        </row>
        <row r="3378">
          <cell r="D3378" t="str">
            <v>0642588096108</v>
          </cell>
          <cell r="E3378" t="str">
            <v xml:space="preserve">8809-6 PRECISION    </v>
          </cell>
          <cell r="F3378">
            <v>1527</v>
          </cell>
        </row>
        <row r="3379">
          <cell r="D3379" t="str">
            <v>0642588096200</v>
          </cell>
          <cell r="E3379" t="str">
            <v xml:space="preserve">8809-6              </v>
          </cell>
          <cell r="F3379">
            <v>1390</v>
          </cell>
        </row>
        <row r="3380">
          <cell r="D3380" t="str">
            <v>0642588101107</v>
          </cell>
          <cell r="E3380" t="str">
            <v xml:space="preserve">8810-1 PRECISION    </v>
          </cell>
          <cell r="F3380">
            <v>279</v>
          </cell>
        </row>
        <row r="3381">
          <cell r="D3381" t="str">
            <v>0642588101209</v>
          </cell>
          <cell r="E3381" t="str">
            <v xml:space="preserve">8810-1              </v>
          </cell>
          <cell r="F3381">
            <v>246</v>
          </cell>
        </row>
        <row r="3382">
          <cell r="D3382" t="str">
            <v>0642588102108</v>
          </cell>
          <cell r="E3382" t="str">
            <v xml:space="preserve">8810-2 PRECISION    </v>
          </cell>
          <cell r="F3382">
            <v>279</v>
          </cell>
        </row>
        <row r="3383">
          <cell r="D3383" t="str">
            <v>0642588102200</v>
          </cell>
          <cell r="E3383" t="str">
            <v xml:space="preserve">8810-2              </v>
          </cell>
          <cell r="F3383">
            <v>246</v>
          </cell>
        </row>
        <row r="3384">
          <cell r="D3384" t="str">
            <v>0642588103109</v>
          </cell>
          <cell r="E3384" t="str">
            <v xml:space="preserve">8810-3 PRECISION    </v>
          </cell>
          <cell r="F3384">
            <v>370</v>
          </cell>
        </row>
        <row r="3385">
          <cell r="D3385" t="str">
            <v>0642588103200</v>
          </cell>
          <cell r="E3385" t="str">
            <v xml:space="preserve">8810-3              </v>
          </cell>
          <cell r="F3385">
            <v>332</v>
          </cell>
        </row>
        <row r="3386">
          <cell r="D3386" t="str">
            <v>0642588104100</v>
          </cell>
          <cell r="E3386" t="str">
            <v xml:space="preserve">8810-4 PRECISION    </v>
          </cell>
          <cell r="F3386">
            <v>475</v>
          </cell>
        </row>
        <row r="3387">
          <cell r="D3387" t="str">
            <v>0642588104201</v>
          </cell>
          <cell r="E3387" t="str">
            <v xml:space="preserve">8810-4              </v>
          </cell>
          <cell r="F3387">
            <v>431</v>
          </cell>
        </row>
        <row r="3388">
          <cell r="D3388" t="str">
            <v>0642588105100</v>
          </cell>
          <cell r="E3388" t="str">
            <v xml:space="preserve">8810-5 PRECISION    </v>
          </cell>
          <cell r="F3388">
            <v>736</v>
          </cell>
        </row>
        <row r="3389">
          <cell r="D3389" t="str">
            <v>0642588105202</v>
          </cell>
          <cell r="E3389" t="str">
            <v xml:space="preserve">8810-5              </v>
          </cell>
          <cell r="F3389">
            <v>669</v>
          </cell>
        </row>
        <row r="3390">
          <cell r="D3390" t="str">
            <v>0642588106101</v>
          </cell>
          <cell r="E3390" t="str">
            <v xml:space="preserve">8810-6 PRECISION    </v>
          </cell>
          <cell r="F3390">
            <v>1652</v>
          </cell>
        </row>
        <row r="3391">
          <cell r="D3391" t="str">
            <v>0642588106203</v>
          </cell>
          <cell r="E3391" t="str">
            <v xml:space="preserve">8810-6              </v>
          </cell>
          <cell r="F3391">
            <v>1506</v>
          </cell>
        </row>
        <row r="3392">
          <cell r="D3392" t="str">
            <v>0642588111105</v>
          </cell>
          <cell r="E3392" t="str">
            <v xml:space="preserve">8811-1 PRECISION    </v>
          </cell>
          <cell r="F3392">
            <v>220</v>
          </cell>
        </row>
        <row r="3393">
          <cell r="D3393" t="str">
            <v>0642588111207</v>
          </cell>
          <cell r="E3393" t="str">
            <v xml:space="preserve">8811-1              </v>
          </cell>
          <cell r="F3393">
            <v>190</v>
          </cell>
        </row>
        <row r="3394">
          <cell r="D3394" t="str">
            <v>0642588112106</v>
          </cell>
          <cell r="E3394" t="str">
            <v xml:space="preserve">8811-2 PRECISION    </v>
          </cell>
          <cell r="F3394">
            <v>230</v>
          </cell>
        </row>
        <row r="3395">
          <cell r="D3395" t="str">
            <v>0642588112208</v>
          </cell>
          <cell r="E3395" t="str">
            <v xml:space="preserve">8811-2              </v>
          </cell>
          <cell r="F3395">
            <v>190</v>
          </cell>
        </row>
        <row r="3396">
          <cell r="D3396" t="str">
            <v>0642588113107</v>
          </cell>
          <cell r="E3396" t="str">
            <v xml:space="preserve">8811-3 PRECISION    </v>
          </cell>
          <cell r="F3396">
            <v>284</v>
          </cell>
        </row>
        <row r="3397">
          <cell r="D3397" t="str">
            <v>0642588113209</v>
          </cell>
          <cell r="E3397" t="str">
            <v xml:space="preserve">8811-3              </v>
          </cell>
          <cell r="F3397">
            <v>260</v>
          </cell>
        </row>
        <row r="3398">
          <cell r="D3398" t="str">
            <v>0642588114108</v>
          </cell>
          <cell r="E3398" t="str">
            <v xml:space="preserve">8811-4 PRECISION    </v>
          </cell>
          <cell r="F3398">
            <v>366</v>
          </cell>
        </row>
        <row r="3399">
          <cell r="D3399" t="str">
            <v>0642588114200</v>
          </cell>
          <cell r="E3399" t="str">
            <v xml:space="preserve">8811-4              </v>
          </cell>
          <cell r="F3399">
            <v>321</v>
          </cell>
        </row>
        <row r="3400">
          <cell r="D3400" t="str">
            <v>0642588115109</v>
          </cell>
          <cell r="E3400" t="str">
            <v xml:space="preserve">8811-5 PRECISION    </v>
          </cell>
          <cell r="F3400">
            <v>562</v>
          </cell>
        </row>
        <row r="3401">
          <cell r="D3401" t="str">
            <v>0642588115200</v>
          </cell>
          <cell r="E3401" t="str">
            <v xml:space="preserve">8811-5              </v>
          </cell>
          <cell r="F3401">
            <v>513</v>
          </cell>
        </row>
        <row r="3402">
          <cell r="D3402" t="str">
            <v>0642588115506</v>
          </cell>
          <cell r="E3402" t="str">
            <v xml:space="preserve">8811-5-90'          </v>
          </cell>
          <cell r="F3402">
            <v>970</v>
          </cell>
        </row>
        <row r="3403">
          <cell r="D3403" t="str">
            <v>0642588116100</v>
          </cell>
          <cell r="E3403" t="str">
            <v xml:space="preserve">8811-6 PRECISION    </v>
          </cell>
          <cell r="F3403">
            <v>1240</v>
          </cell>
        </row>
        <row r="3404">
          <cell r="D3404" t="str">
            <v>0642588116201</v>
          </cell>
          <cell r="E3404" t="str">
            <v xml:space="preserve">8811-6              </v>
          </cell>
          <cell r="F3404">
            <v>1119</v>
          </cell>
        </row>
        <row r="3405">
          <cell r="D3405" t="str">
            <v>0642588116507</v>
          </cell>
          <cell r="E3405" t="str">
            <v xml:space="preserve">8811-6-90'          </v>
          </cell>
          <cell r="F3405">
            <v>1755</v>
          </cell>
        </row>
        <row r="3406">
          <cell r="D3406" t="str">
            <v>0642588117100</v>
          </cell>
          <cell r="E3406" t="str">
            <v xml:space="preserve">8811-7 PRECISION    </v>
          </cell>
          <cell r="F3406">
            <v>3580</v>
          </cell>
        </row>
        <row r="3407">
          <cell r="D3407" t="str">
            <v>0642588117202</v>
          </cell>
          <cell r="E3407" t="str">
            <v xml:space="preserve">8811-7              </v>
          </cell>
          <cell r="F3407">
            <v>3450</v>
          </cell>
        </row>
        <row r="3408">
          <cell r="D3408" t="str">
            <v>0642688111201</v>
          </cell>
          <cell r="E3408" t="str">
            <v xml:space="preserve">8811-1 R            </v>
          </cell>
          <cell r="F3408">
            <v>354</v>
          </cell>
        </row>
        <row r="3409">
          <cell r="D3409" t="str">
            <v>0642688112100</v>
          </cell>
          <cell r="E3409" t="str">
            <v xml:space="preserve">8811-2 RP           </v>
          </cell>
          <cell r="F3409">
            <v>500</v>
          </cell>
        </row>
        <row r="3410">
          <cell r="D3410" t="str">
            <v>0642688112202</v>
          </cell>
          <cell r="E3410" t="str">
            <v xml:space="preserve">8811-2 R            </v>
          </cell>
          <cell r="F3410">
            <v>414</v>
          </cell>
        </row>
        <row r="3411">
          <cell r="D3411" t="str">
            <v>0642688113101</v>
          </cell>
          <cell r="E3411" t="str">
            <v xml:space="preserve">8811-3 RP           </v>
          </cell>
          <cell r="F3411">
            <v>684</v>
          </cell>
        </row>
        <row r="3412">
          <cell r="D3412" t="str">
            <v>0642688113203</v>
          </cell>
          <cell r="E3412" t="str">
            <v xml:space="preserve">8811-3 R            </v>
          </cell>
          <cell r="F3412">
            <v>493</v>
          </cell>
        </row>
        <row r="3413">
          <cell r="D3413" t="str">
            <v>0642688113066</v>
          </cell>
          <cell r="E3413" t="str">
            <v xml:space="preserve">8811-3 RL           </v>
          </cell>
          <cell r="F3413">
            <v>360</v>
          </cell>
        </row>
        <row r="3414">
          <cell r="D3414" t="str">
            <v>0642688113053</v>
          </cell>
          <cell r="E3414" t="str">
            <v xml:space="preserve">8811-3 RLP          </v>
          </cell>
          <cell r="F3414">
            <v>729</v>
          </cell>
        </row>
        <row r="3415">
          <cell r="D3415" t="str">
            <v>0642688114102</v>
          </cell>
          <cell r="E3415" t="str">
            <v xml:space="preserve">8811-4 RP           </v>
          </cell>
          <cell r="F3415">
            <v>819</v>
          </cell>
        </row>
        <row r="3416">
          <cell r="D3416" t="str">
            <v>0642688114204</v>
          </cell>
          <cell r="E3416" t="str">
            <v xml:space="preserve">8811-4 R            </v>
          </cell>
          <cell r="F3416">
            <v>636</v>
          </cell>
        </row>
        <row r="3417">
          <cell r="D3417" t="str">
            <v>0642688115103</v>
          </cell>
          <cell r="E3417" t="str">
            <v xml:space="preserve">8811-5 RP           </v>
          </cell>
          <cell r="F3417">
            <v>1110</v>
          </cell>
        </row>
        <row r="3418">
          <cell r="D3418" t="str">
            <v>0642688115205</v>
          </cell>
          <cell r="E3418" t="str">
            <v xml:space="preserve">8811-5 R            </v>
          </cell>
          <cell r="F3418">
            <v>836</v>
          </cell>
        </row>
        <row r="3419">
          <cell r="D3419" t="str">
            <v>0642688116206</v>
          </cell>
          <cell r="E3419" t="str">
            <v xml:space="preserve">8811-6 R            </v>
          </cell>
          <cell r="F3419">
            <v>1771</v>
          </cell>
        </row>
        <row r="3420">
          <cell r="D3420" t="str">
            <v>0642688116250</v>
          </cell>
          <cell r="E3420" t="str">
            <v xml:space="preserve">8811-6 RC           </v>
          </cell>
          <cell r="F3420">
            <v>3481</v>
          </cell>
        </row>
        <row r="3421">
          <cell r="D3421" t="str">
            <v>0642688113079</v>
          </cell>
          <cell r="E3421" t="str">
            <v xml:space="preserve">8811-3 RL HOFFMAN   </v>
          </cell>
          <cell r="F3421">
            <v>390</v>
          </cell>
        </row>
        <row r="3422">
          <cell r="D3422" t="str">
            <v>0642688114217</v>
          </cell>
          <cell r="E3422" t="str">
            <v xml:space="preserve">8811-4 R HOFFMAN    </v>
          </cell>
          <cell r="F3422">
            <v>636</v>
          </cell>
        </row>
        <row r="3423">
          <cell r="D3423" t="str">
            <v>0642688115218</v>
          </cell>
          <cell r="E3423" t="str">
            <v xml:space="preserve">8811-5 R HOFFMAN    </v>
          </cell>
          <cell r="F3423">
            <v>836</v>
          </cell>
        </row>
        <row r="3424">
          <cell r="D3424" t="str">
            <v>0642688122200</v>
          </cell>
          <cell r="E3424" t="str">
            <v xml:space="preserve">8812-2 R            </v>
          </cell>
          <cell r="F3424">
            <v>365</v>
          </cell>
        </row>
        <row r="3425">
          <cell r="D3425" t="str">
            <v>0642688123201</v>
          </cell>
          <cell r="E3425" t="str">
            <v xml:space="preserve">8812-3 R            </v>
          </cell>
          <cell r="F3425">
            <v>426</v>
          </cell>
        </row>
        <row r="3426">
          <cell r="D3426" t="str">
            <v>0642688124202</v>
          </cell>
          <cell r="E3426" t="str">
            <v xml:space="preserve">8812-4 R            </v>
          </cell>
          <cell r="F3426">
            <v>567</v>
          </cell>
        </row>
        <row r="3427">
          <cell r="D3427" t="str">
            <v>0642688125203</v>
          </cell>
          <cell r="E3427" t="str">
            <v xml:space="preserve">8812-5 R            </v>
          </cell>
          <cell r="F3427">
            <v>817</v>
          </cell>
        </row>
        <row r="3428">
          <cell r="D3428" t="str">
            <v>0642688126204</v>
          </cell>
          <cell r="E3428" t="str">
            <v xml:space="preserve">8812-6 R            </v>
          </cell>
          <cell r="F3428">
            <v>1512</v>
          </cell>
        </row>
        <row r="3429">
          <cell r="D3429" t="str">
            <v>0642688132209</v>
          </cell>
          <cell r="E3429" t="str">
            <v xml:space="preserve">8813-2 R            </v>
          </cell>
          <cell r="F3429">
            <v>400</v>
          </cell>
        </row>
        <row r="3430">
          <cell r="D3430" t="str">
            <v>0642688133200</v>
          </cell>
          <cell r="E3430" t="str">
            <v xml:space="preserve">8813-3 R            </v>
          </cell>
          <cell r="F3430">
            <v>492</v>
          </cell>
        </row>
        <row r="3431">
          <cell r="D3431" t="str">
            <v>0642688134200</v>
          </cell>
          <cell r="E3431" t="str">
            <v xml:space="preserve">8813-4 R            </v>
          </cell>
          <cell r="F3431">
            <v>658</v>
          </cell>
        </row>
        <row r="3432">
          <cell r="D3432" t="str">
            <v>0642688135201</v>
          </cell>
          <cell r="E3432" t="str">
            <v xml:space="preserve">8813-5 R            </v>
          </cell>
          <cell r="F3432">
            <v>948</v>
          </cell>
        </row>
        <row r="3433">
          <cell r="D3433" t="str">
            <v>0642688136202</v>
          </cell>
          <cell r="E3433" t="str">
            <v xml:space="preserve">8813-6 R            </v>
          </cell>
          <cell r="F3433">
            <v>1729</v>
          </cell>
        </row>
        <row r="3434">
          <cell r="D3434" t="str">
            <v>0642588142100</v>
          </cell>
          <cell r="E3434" t="str">
            <v xml:space="preserve">8814-2 PRECISION    </v>
          </cell>
          <cell r="F3434">
            <v>240</v>
          </cell>
        </row>
        <row r="3435">
          <cell r="D3435" t="str">
            <v>0642588142202</v>
          </cell>
          <cell r="E3435" t="str">
            <v xml:space="preserve">8814-2              </v>
          </cell>
          <cell r="F3435">
            <v>210</v>
          </cell>
        </row>
        <row r="3436">
          <cell r="D3436" t="str">
            <v>0642588143101</v>
          </cell>
          <cell r="E3436" t="str">
            <v xml:space="preserve">8814-3 PRECISION    </v>
          </cell>
          <cell r="F3436">
            <v>345</v>
          </cell>
        </row>
        <row r="3437">
          <cell r="D3437" t="str">
            <v>0642588143203</v>
          </cell>
          <cell r="E3437" t="str">
            <v xml:space="preserve">8814-3              </v>
          </cell>
          <cell r="F3437">
            <v>302</v>
          </cell>
        </row>
        <row r="3438">
          <cell r="D3438" t="str">
            <v>0642588144102</v>
          </cell>
          <cell r="E3438" t="str">
            <v xml:space="preserve">8814-4 PRECISION    </v>
          </cell>
          <cell r="F3438">
            <v>426</v>
          </cell>
        </row>
        <row r="3439">
          <cell r="D3439" t="str">
            <v>0642588144204</v>
          </cell>
          <cell r="E3439" t="str">
            <v xml:space="preserve">8814-4              </v>
          </cell>
          <cell r="F3439">
            <v>365</v>
          </cell>
        </row>
        <row r="3440">
          <cell r="D3440" t="str">
            <v>0642588145103</v>
          </cell>
          <cell r="E3440" t="str">
            <v xml:space="preserve">8814-5 PRECISION    </v>
          </cell>
          <cell r="F3440">
            <v>645</v>
          </cell>
        </row>
        <row r="3441">
          <cell r="D3441" t="str">
            <v>0642588145205</v>
          </cell>
          <cell r="E3441" t="str">
            <v xml:space="preserve">8814-5              </v>
          </cell>
          <cell r="F3441">
            <v>607</v>
          </cell>
        </row>
        <row r="3442">
          <cell r="D3442" t="str">
            <v>0642588146104</v>
          </cell>
          <cell r="E3442" t="str">
            <v xml:space="preserve">8814-6 PRECISION    </v>
          </cell>
          <cell r="F3442">
            <v>1549</v>
          </cell>
        </row>
        <row r="3443">
          <cell r="D3443" t="str">
            <v>0642588146206</v>
          </cell>
          <cell r="E3443" t="str">
            <v xml:space="preserve">8814-6              </v>
          </cell>
          <cell r="F3443">
            <v>1348</v>
          </cell>
        </row>
        <row r="3444">
          <cell r="D3444" t="str">
            <v>0642588147207</v>
          </cell>
          <cell r="E3444" t="str">
            <v xml:space="preserve">8814-3 NC PRECISION </v>
          </cell>
          <cell r="F3444">
            <v>677</v>
          </cell>
        </row>
        <row r="3445">
          <cell r="D3445" t="str">
            <v>0642588147210</v>
          </cell>
          <cell r="E3445" t="str">
            <v xml:space="preserve">8814-3 NC           </v>
          </cell>
          <cell r="F3445">
            <v>632</v>
          </cell>
        </row>
        <row r="3446">
          <cell r="D3446" t="str">
            <v>0642588147309</v>
          </cell>
          <cell r="E3446" t="str">
            <v xml:space="preserve">8814-4 NC PRECISION </v>
          </cell>
          <cell r="F3446">
            <v>700</v>
          </cell>
        </row>
        <row r="3447">
          <cell r="D3447" t="str">
            <v>0642588147311</v>
          </cell>
          <cell r="E3447" t="str">
            <v xml:space="preserve">8814-4 NC           </v>
          </cell>
          <cell r="F3447">
            <v>656</v>
          </cell>
        </row>
        <row r="3448">
          <cell r="D3448" t="str">
            <v>0642588147400</v>
          </cell>
          <cell r="E3448" t="str">
            <v xml:space="preserve">8814-5 NC PRECISION </v>
          </cell>
          <cell r="F3448">
            <v>1061</v>
          </cell>
        </row>
        <row r="3449">
          <cell r="D3449" t="str">
            <v>0642588147413</v>
          </cell>
          <cell r="E3449" t="str">
            <v xml:space="preserve">8814-5 NC           </v>
          </cell>
          <cell r="F3449">
            <v>1017</v>
          </cell>
        </row>
        <row r="3450">
          <cell r="D3450" t="str">
            <v>0642688141206</v>
          </cell>
          <cell r="E3450" t="str">
            <v xml:space="preserve">8814-1 R            </v>
          </cell>
          <cell r="F3450">
            <v>382</v>
          </cell>
        </row>
        <row r="3451">
          <cell r="D3451" t="str">
            <v>0642688142207</v>
          </cell>
          <cell r="E3451" t="str">
            <v xml:space="preserve">8814-2 R            </v>
          </cell>
          <cell r="F3451">
            <v>480</v>
          </cell>
        </row>
        <row r="3452">
          <cell r="D3452" t="str">
            <v>0642688143208</v>
          </cell>
          <cell r="E3452" t="str">
            <v xml:space="preserve">8814-3 R            </v>
          </cell>
          <cell r="F3452">
            <v>616</v>
          </cell>
        </row>
        <row r="3453">
          <cell r="D3453" t="str">
            <v>0642688144209</v>
          </cell>
          <cell r="E3453" t="str">
            <v xml:space="preserve">8814-4 R            </v>
          </cell>
          <cell r="F3453">
            <v>841</v>
          </cell>
        </row>
        <row r="3454">
          <cell r="D3454" t="str">
            <v>0642688145200</v>
          </cell>
          <cell r="E3454" t="str">
            <v xml:space="preserve">8814-5 R            </v>
          </cell>
          <cell r="F3454">
            <v>1144</v>
          </cell>
        </row>
        <row r="3455">
          <cell r="D3455" t="str">
            <v>0642688146200</v>
          </cell>
          <cell r="E3455" t="str">
            <v xml:space="preserve">8814-6 R            </v>
          </cell>
          <cell r="F3455">
            <v>1974</v>
          </cell>
        </row>
        <row r="3456">
          <cell r="D3456" t="str">
            <v>0642588151108</v>
          </cell>
          <cell r="E3456" t="str">
            <v xml:space="preserve">8815-1 PRECISION    </v>
          </cell>
          <cell r="F3456">
            <v>291</v>
          </cell>
        </row>
        <row r="3457">
          <cell r="D3457" t="str">
            <v>0642588151200</v>
          </cell>
          <cell r="E3457" t="str">
            <v xml:space="preserve">8815-1              </v>
          </cell>
          <cell r="F3457">
            <v>253</v>
          </cell>
        </row>
        <row r="3458">
          <cell r="D3458" t="str">
            <v>0642588152109</v>
          </cell>
          <cell r="E3458" t="str">
            <v xml:space="preserve">8815-2 PRECISION    </v>
          </cell>
          <cell r="F3458">
            <v>314</v>
          </cell>
        </row>
        <row r="3459">
          <cell r="D3459" t="str">
            <v>0642588152200</v>
          </cell>
          <cell r="E3459" t="str">
            <v xml:space="preserve">8815-2              </v>
          </cell>
          <cell r="F3459">
            <v>272</v>
          </cell>
        </row>
        <row r="3460">
          <cell r="D3460" t="str">
            <v>0642588153100</v>
          </cell>
          <cell r="E3460" t="str">
            <v xml:space="preserve">8815-3 PRECISION    </v>
          </cell>
          <cell r="F3460">
            <v>372</v>
          </cell>
        </row>
        <row r="3461">
          <cell r="D3461" t="str">
            <v>0642588153201</v>
          </cell>
          <cell r="E3461" t="str">
            <v xml:space="preserve">8815-3              </v>
          </cell>
          <cell r="F3461">
            <v>338</v>
          </cell>
        </row>
        <row r="3462">
          <cell r="D3462" t="str">
            <v>0642588154100</v>
          </cell>
          <cell r="E3462" t="str">
            <v xml:space="preserve">8815-4 PRECISION    </v>
          </cell>
          <cell r="F3462">
            <v>479</v>
          </cell>
        </row>
        <row r="3463">
          <cell r="D3463" t="str">
            <v>0642588154202</v>
          </cell>
          <cell r="E3463" t="str">
            <v xml:space="preserve">8815-4              </v>
          </cell>
          <cell r="F3463">
            <v>419</v>
          </cell>
        </row>
        <row r="3464">
          <cell r="D3464" t="str">
            <v>0642588155101</v>
          </cell>
          <cell r="E3464" t="str">
            <v xml:space="preserve">8815-5 PRECISION    </v>
          </cell>
          <cell r="F3464">
            <v>736</v>
          </cell>
        </row>
        <row r="3465">
          <cell r="D3465" t="str">
            <v>0642588155203</v>
          </cell>
          <cell r="E3465" t="str">
            <v xml:space="preserve">8815-5              </v>
          </cell>
          <cell r="F3465">
            <v>672</v>
          </cell>
        </row>
        <row r="3466">
          <cell r="D3466" t="str">
            <v>0642588156102</v>
          </cell>
          <cell r="E3466" t="str">
            <v xml:space="preserve">8815-6 PRECISION    </v>
          </cell>
          <cell r="F3466">
            <v>1612</v>
          </cell>
        </row>
        <row r="3467">
          <cell r="D3467" t="str">
            <v>0642588156204</v>
          </cell>
          <cell r="E3467" t="str">
            <v xml:space="preserve">8815-6              </v>
          </cell>
          <cell r="F3467">
            <v>1390</v>
          </cell>
        </row>
        <row r="3468">
          <cell r="D3468" t="str">
            <v>0642588153405</v>
          </cell>
          <cell r="E3468" t="str">
            <v xml:space="preserve">8815-3 F            </v>
          </cell>
          <cell r="F3468">
            <v>1004</v>
          </cell>
        </row>
        <row r="3469">
          <cell r="D3469" t="str">
            <v>0642588153507</v>
          </cell>
          <cell r="E3469" t="str">
            <v xml:space="preserve">8815-4 F            </v>
          </cell>
          <cell r="F3469">
            <v>978</v>
          </cell>
        </row>
        <row r="3470">
          <cell r="D3470" t="str">
            <v>0642588154304</v>
          </cell>
          <cell r="E3470" t="str">
            <v xml:space="preserve">8815-5 F            </v>
          </cell>
          <cell r="F3470">
            <v>1194</v>
          </cell>
        </row>
        <row r="3471">
          <cell r="D3471" t="str">
            <v>0642588153609</v>
          </cell>
          <cell r="E3471" t="str">
            <v xml:space="preserve">8815-5 FL           </v>
          </cell>
          <cell r="F3471">
            <v>1011</v>
          </cell>
        </row>
        <row r="3472">
          <cell r="D3472" t="str">
            <v>0642588158002</v>
          </cell>
          <cell r="E3472" t="str">
            <v xml:space="preserve">8815-3 NC PRECISION </v>
          </cell>
          <cell r="F3472">
            <v>803</v>
          </cell>
        </row>
        <row r="3473">
          <cell r="D3473" t="str">
            <v>0642588158206</v>
          </cell>
          <cell r="E3473" t="str">
            <v xml:space="preserve">8815-4 NC           </v>
          </cell>
          <cell r="F3473">
            <v>819</v>
          </cell>
        </row>
        <row r="3474">
          <cell r="D3474" t="str">
            <v>0642588158104</v>
          </cell>
          <cell r="E3474" t="str">
            <v xml:space="preserve">8815-4 NC PRECISION </v>
          </cell>
          <cell r="F3474">
            <v>876</v>
          </cell>
        </row>
        <row r="3475">
          <cell r="D3475" t="str">
            <v>0642588158400</v>
          </cell>
          <cell r="E3475" t="str">
            <v xml:space="preserve">8815-5 NC           </v>
          </cell>
          <cell r="F3475">
            <v>1272</v>
          </cell>
        </row>
        <row r="3476">
          <cell r="D3476" t="str">
            <v>0642588158308</v>
          </cell>
          <cell r="E3476" t="str">
            <v xml:space="preserve">8815-5 NC PRECISION </v>
          </cell>
          <cell r="F3476">
            <v>1442</v>
          </cell>
        </row>
        <row r="3477">
          <cell r="D3477" t="str">
            <v>0642588161106</v>
          </cell>
          <cell r="E3477" t="str">
            <v xml:space="preserve">8816-1 PRECISION    </v>
          </cell>
          <cell r="F3477">
            <v>345</v>
          </cell>
        </row>
        <row r="3478">
          <cell r="D3478" t="str">
            <v>0642588161208</v>
          </cell>
          <cell r="E3478" t="str">
            <v xml:space="preserve">8816-1              </v>
          </cell>
          <cell r="F3478">
            <v>294</v>
          </cell>
        </row>
        <row r="3479">
          <cell r="D3479" t="str">
            <v>0642588162107</v>
          </cell>
          <cell r="E3479" t="str">
            <v xml:space="preserve">8816-2 PRECISION    </v>
          </cell>
          <cell r="F3479">
            <v>345</v>
          </cell>
        </row>
        <row r="3480">
          <cell r="D3480" t="str">
            <v>0642588162209</v>
          </cell>
          <cell r="E3480" t="str">
            <v xml:space="preserve">8816-2              </v>
          </cell>
          <cell r="F3480">
            <v>300</v>
          </cell>
        </row>
        <row r="3481">
          <cell r="D3481" t="str">
            <v>0642588163108</v>
          </cell>
          <cell r="E3481" t="str">
            <v xml:space="preserve">8816-3 PRECISION    </v>
          </cell>
          <cell r="F3481">
            <v>443</v>
          </cell>
        </row>
        <row r="3482">
          <cell r="D3482" t="str">
            <v>0642588163200</v>
          </cell>
          <cell r="E3482" t="str">
            <v xml:space="preserve">8816-3              </v>
          </cell>
          <cell r="F3482">
            <v>404</v>
          </cell>
        </row>
        <row r="3483">
          <cell r="D3483" t="str">
            <v>0642588164109</v>
          </cell>
          <cell r="E3483" t="str">
            <v xml:space="preserve">8816-4 PRECISION    </v>
          </cell>
          <cell r="F3483">
            <v>570</v>
          </cell>
        </row>
        <row r="3484">
          <cell r="D3484" t="str">
            <v>0642588164200</v>
          </cell>
          <cell r="E3484" t="str">
            <v xml:space="preserve">8816-4              </v>
          </cell>
          <cell r="F3484">
            <v>498</v>
          </cell>
        </row>
        <row r="3485">
          <cell r="D3485" t="str">
            <v>0642588165100</v>
          </cell>
          <cell r="E3485" t="str">
            <v xml:space="preserve">8816-5 PRECISION    </v>
          </cell>
          <cell r="F3485">
            <v>876</v>
          </cell>
        </row>
        <row r="3486">
          <cell r="D3486" t="str">
            <v>0642588165201</v>
          </cell>
          <cell r="E3486" t="str">
            <v xml:space="preserve">8816-5              </v>
          </cell>
          <cell r="F3486">
            <v>800</v>
          </cell>
        </row>
        <row r="3487">
          <cell r="D3487" t="str">
            <v>0642588166100</v>
          </cell>
          <cell r="E3487" t="str">
            <v xml:space="preserve">8816-6 PRECISION    </v>
          </cell>
          <cell r="F3487">
            <v>1922</v>
          </cell>
        </row>
        <row r="3488">
          <cell r="D3488" t="str">
            <v>0642588166202</v>
          </cell>
          <cell r="E3488" t="str">
            <v xml:space="preserve">8816-6              </v>
          </cell>
          <cell r="F3488">
            <v>1659</v>
          </cell>
        </row>
        <row r="3489">
          <cell r="D3489" t="str">
            <v>0642588232405</v>
          </cell>
          <cell r="E3489" t="str">
            <v xml:space="preserve">8823-2 PRECISION    </v>
          </cell>
          <cell r="F3489">
            <v>358</v>
          </cell>
        </row>
        <row r="3490">
          <cell r="D3490" t="str">
            <v>0642588232100</v>
          </cell>
          <cell r="E3490" t="str">
            <v xml:space="preserve">8823-2              </v>
          </cell>
          <cell r="F3490">
            <v>300</v>
          </cell>
        </row>
        <row r="3491">
          <cell r="D3491" t="str">
            <v>0642588233406</v>
          </cell>
          <cell r="E3491" t="str">
            <v xml:space="preserve">8823-3 PRECISION    </v>
          </cell>
          <cell r="F3491">
            <v>398</v>
          </cell>
        </row>
        <row r="3492">
          <cell r="D3492" t="str">
            <v>0642588233100</v>
          </cell>
          <cell r="E3492" t="str">
            <v xml:space="preserve">8823-3              </v>
          </cell>
          <cell r="F3492">
            <v>332</v>
          </cell>
        </row>
        <row r="3493">
          <cell r="D3493" t="str">
            <v>0642588234407</v>
          </cell>
          <cell r="E3493" t="str">
            <v xml:space="preserve">8823-4 PRECISION    </v>
          </cell>
          <cell r="F3493">
            <v>513</v>
          </cell>
        </row>
        <row r="3494">
          <cell r="D3494" t="str">
            <v>0642588234101</v>
          </cell>
          <cell r="E3494" t="str">
            <v xml:space="preserve">8823-4              </v>
          </cell>
          <cell r="F3494">
            <v>412</v>
          </cell>
        </row>
        <row r="3495">
          <cell r="D3495" t="str">
            <v>0642588235408</v>
          </cell>
          <cell r="E3495" t="str">
            <v xml:space="preserve">8823-5 PRECISION    </v>
          </cell>
          <cell r="F3495">
            <v>636</v>
          </cell>
        </row>
        <row r="3496">
          <cell r="D3496" t="str">
            <v>0642588235102</v>
          </cell>
          <cell r="E3496" t="str">
            <v xml:space="preserve">8823-5              </v>
          </cell>
          <cell r="F3496">
            <v>533</v>
          </cell>
        </row>
        <row r="3497">
          <cell r="D3497" t="str">
            <v>0642588236409</v>
          </cell>
          <cell r="E3497" t="str">
            <v xml:space="preserve">8823-6 PRECISION    </v>
          </cell>
          <cell r="F3497">
            <v>1242</v>
          </cell>
        </row>
        <row r="3498">
          <cell r="D3498" t="str">
            <v>0642588236103</v>
          </cell>
          <cell r="E3498" t="str">
            <v xml:space="preserve">8823-6              </v>
          </cell>
          <cell r="F3498">
            <v>1161</v>
          </cell>
        </row>
        <row r="3499">
          <cell r="D3499" t="str">
            <v>0642588232112</v>
          </cell>
          <cell r="E3499" t="str">
            <v xml:space="preserve">8823-2 HOFFMAN      </v>
          </cell>
          <cell r="F3499">
            <v>300</v>
          </cell>
        </row>
        <row r="3500">
          <cell r="D3500" t="str">
            <v>0642588233113</v>
          </cell>
          <cell r="E3500" t="str">
            <v xml:space="preserve">8823-3 HOFFMAN      </v>
          </cell>
          <cell r="F3500">
            <v>332</v>
          </cell>
        </row>
        <row r="3501">
          <cell r="D3501" t="str">
            <v>0642588234114</v>
          </cell>
          <cell r="E3501" t="str">
            <v xml:space="preserve">8823-4 HOFFMAN      </v>
          </cell>
          <cell r="F3501">
            <v>412</v>
          </cell>
        </row>
        <row r="3502">
          <cell r="D3502" t="str">
            <v>0642588235115</v>
          </cell>
          <cell r="E3502" t="str">
            <v xml:space="preserve">8823-5 HOFFMAN      </v>
          </cell>
          <cell r="F3502">
            <v>533</v>
          </cell>
        </row>
        <row r="3503">
          <cell r="D3503" t="str">
            <v>0642588242301</v>
          </cell>
          <cell r="E3503" t="str">
            <v xml:space="preserve">8824-2              </v>
          </cell>
          <cell r="F3503">
            <v>363</v>
          </cell>
        </row>
        <row r="3504">
          <cell r="D3504" t="str">
            <v>0642588243302</v>
          </cell>
          <cell r="E3504" t="str">
            <v xml:space="preserve">8824-3              </v>
          </cell>
          <cell r="F3504">
            <v>400</v>
          </cell>
        </row>
        <row r="3505">
          <cell r="D3505" t="str">
            <v>0642588244303</v>
          </cell>
          <cell r="E3505" t="str">
            <v xml:space="preserve">8824-4              </v>
          </cell>
          <cell r="F3505">
            <v>514</v>
          </cell>
        </row>
        <row r="3506">
          <cell r="D3506" t="str">
            <v>0642588245304</v>
          </cell>
          <cell r="E3506" t="str">
            <v xml:space="preserve">8824-5              </v>
          </cell>
          <cell r="F3506">
            <v>640</v>
          </cell>
        </row>
        <row r="3507">
          <cell r="D3507" t="str">
            <v>0642588246305</v>
          </cell>
          <cell r="E3507" t="str">
            <v xml:space="preserve">8824-6              </v>
          </cell>
          <cell r="F3507">
            <v>1403</v>
          </cell>
        </row>
        <row r="3508">
          <cell r="D3508" t="str">
            <v>0642588251105</v>
          </cell>
          <cell r="E3508" t="str">
            <v xml:space="preserve">8825-1              </v>
          </cell>
          <cell r="F3508">
            <v>272</v>
          </cell>
        </row>
        <row r="3509">
          <cell r="D3509" t="str">
            <v>0642588252106</v>
          </cell>
          <cell r="E3509" t="str">
            <v xml:space="preserve">8825-2              </v>
          </cell>
          <cell r="F3509">
            <v>294</v>
          </cell>
        </row>
        <row r="3510">
          <cell r="D3510" t="str">
            <v>0642588252208</v>
          </cell>
          <cell r="E3510" t="str">
            <v xml:space="preserve">8825-2-1            </v>
          </cell>
          <cell r="F3510">
            <v>363</v>
          </cell>
        </row>
        <row r="3511">
          <cell r="D3511" t="str">
            <v>0642588253107</v>
          </cell>
          <cell r="E3511" t="str">
            <v xml:space="preserve">8825-3              </v>
          </cell>
          <cell r="F3511">
            <v>407</v>
          </cell>
        </row>
        <row r="3512">
          <cell r="D3512" t="str">
            <v>0642588253209</v>
          </cell>
          <cell r="E3512" t="str">
            <v xml:space="preserve">8825-3-1            </v>
          </cell>
          <cell r="F3512">
            <v>497</v>
          </cell>
        </row>
        <row r="3513">
          <cell r="D3513" t="str">
            <v>0642588253300</v>
          </cell>
          <cell r="E3513" t="str">
            <v xml:space="preserve">8825-3-2            </v>
          </cell>
          <cell r="F3513">
            <v>565</v>
          </cell>
        </row>
        <row r="3514">
          <cell r="D3514" t="str">
            <v>0642588254108</v>
          </cell>
          <cell r="E3514" t="str">
            <v xml:space="preserve">8825-4              </v>
          </cell>
          <cell r="F3514">
            <v>453</v>
          </cell>
        </row>
        <row r="3515">
          <cell r="D3515" t="str">
            <v>0642588254200</v>
          </cell>
          <cell r="E3515" t="str">
            <v xml:space="preserve">8825-4-1            </v>
          </cell>
          <cell r="F3515">
            <v>611</v>
          </cell>
        </row>
        <row r="3516">
          <cell r="D3516" t="str">
            <v>0642588254301</v>
          </cell>
          <cell r="E3516" t="str">
            <v xml:space="preserve">8825-4-2            </v>
          </cell>
          <cell r="F3516">
            <v>677</v>
          </cell>
        </row>
        <row r="3517">
          <cell r="D3517" t="str">
            <v>0642588255109</v>
          </cell>
          <cell r="E3517" t="str">
            <v xml:space="preserve">8825-5              </v>
          </cell>
          <cell r="F3517">
            <v>724</v>
          </cell>
        </row>
        <row r="3518">
          <cell r="D3518" t="str">
            <v>0642588255200</v>
          </cell>
          <cell r="E3518" t="str">
            <v xml:space="preserve">8825-5-1            </v>
          </cell>
          <cell r="F3518">
            <v>768</v>
          </cell>
        </row>
        <row r="3519">
          <cell r="D3519" t="str">
            <v>0642588256100</v>
          </cell>
          <cell r="E3519" t="str">
            <v xml:space="preserve">8825-6              </v>
          </cell>
          <cell r="F3519">
            <v>2705</v>
          </cell>
        </row>
        <row r="3520">
          <cell r="D3520" t="str">
            <v>0642588312009</v>
          </cell>
          <cell r="E3520" t="str">
            <v>8831-2 PRECISION KPL</v>
          </cell>
          <cell r="F3520">
            <v>624</v>
          </cell>
        </row>
        <row r="3521">
          <cell r="D3521" t="str">
            <v>0642588312202</v>
          </cell>
          <cell r="E3521" t="str">
            <v xml:space="preserve">8831-2 KPL          </v>
          </cell>
          <cell r="F3521">
            <v>565</v>
          </cell>
        </row>
        <row r="3522">
          <cell r="D3522" t="str">
            <v>0642588313000</v>
          </cell>
          <cell r="E3522" t="str">
            <v>8831-3 PRECISION KPL</v>
          </cell>
          <cell r="F3522">
            <v>677</v>
          </cell>
        </row>
        <row r="3523">
          <cell r="D3523" t="str">
            <v>0642588313203</v>
          </cell>
          <cell r="E3523" t="str">
            <v xml:space="preserve">8831-3 KPL          </v>
          </cell>
          <cell r="F3523">
            <v>624</v>
          </cell>
        </row>
        <row r="3524">
          <cell r="D3524" t="str">
            <v>0642588314000</v>
          </cell>
          <cell r="E3524" t="str">
            <v>8831-4 PRECISION KPL</v>
          </cell>
          <cell r="F3524">
            <v>849</v>
          </cell>
        </row>
        <row r="3525">
          <cell r="D3525" t="str">
            <v>0642588314204</v>
          </cell>
          <cell r="E3525" t="str">
            <v xml:space="preserve">8831-4 KPL          </v>
          </cell>
          <cell r="F3525">
            <v>791</v>
          </cell>
        </row>
        <row r="3526">
          <cell r="D3526" t="str">
            <v>0642588315001</v>
          </cell>
          <cell r="E3526" t="str">
            <v>8831-5 PRECISION KPL</v>
          </cell>
          <cell r="F3526">
            <v>1353</v>
          </cell>
        </row>
        <row r="3527">
          <cell r="D3527" t="str">
            <v>0642588315205</v>
          </cell>
          <cell r="E3527" t="str">
            <v xml:space="preserve">8831-5 KPL          </v>
          </cell>
          <cell r="F3527">
            <v>1242</v>
          </cell>
        </row>
        <row r="3528">
          <cell r="D3528" t="str">
            <v>0642588316002</v>
          </cell>
          <cell r="E3528" t="str">
            <v>8831-6 PRECISION KPL</v>
          </cell>
          <cell r="F3528">
            <v>2481</v>
          </cell>
        </row>
        <row r="3529">
          <cell r="D3529" t="str">
            <v>0642588316206</v>
          </cell>
          <cell r="E3529" t="str">
            <v xml:space="preserve">8831-6 KPL          </v>
          </cell>
          <cell r="F3529">
            <v>2255</v>
          </cell>
        </row>
        <row r="3530">
          <cell r="D3530" t="str">
            <v>0642588312011</v>
          </cell>
          <cell r="E3530" t="str">
            <v xml:space="preserve">8831-2 PRECISION    </v>
          </cell>
          <cell r="F3530">
            <v>363</v>
          </cell>
        </row>
        <row r="3531">
          <cell r="D3531" t="str">
            <v>0642588312215</v>
          </cell>
          <cell r="E3531" t="str">
            <v xml:space="preserve">8831-2              </v>
          </cell>
          <cell r="F3531">
            <v>317</v>
          </cell>
        </row>
        <row r="3532">
          <cell r="D3532" t="str">
            <v>0642588313012</v>
          </cell>
          <cell r="E3532" t="str">
            <v xml:space="preserve">8831-3 PRECISION    </v>
          </cell>
          <cell r="F3532">
            <v>453</v>
          </cell>
        </row>
        <row r="3533">
          <cell r="D3533" t="str">
            <v>0642588313216</v>
          </cell>
          <cell r="E3533" t="str">
            <v xml:space="preserve">8831-3              </v>
          </cell>
          <cell r="F3533">
            <v>385</v>
          </cell>
        </row>
        <row r="3534">
          <cell r="D3534" t="str">
            <v>0642588314013</v>
          </cell>
          <cell r="E3534" t="str">
            <v xml:space="preserve">8831-4 PRECISION    </v>
          </cell>
          <cell r="F3534">
            <v>565</v>
          </cell>
        </row>
        <row r="3535">
          <cell r="D3535" t="str">
            <v>0642588314217</v>
          </cell>
          <cell r="E3535" t="str">
            <v xml:space="preserve">8831-4              </v>
          </cell>
          <cell r="F3535">
            <v>497</v>
          </cell>
        </row>
        <row r="3536">
          <cell r="D3536" t="str">
            <v>0642588315014</v>
          </cell>
          <cell r="E3536" t="str">
            <v xml:space="preserve">8831-5 PRECISION    </v>
          </cell>
          <cell r="F3536">
            <v>904</v>
          </cell>
        </row>
        <row r="3537">
          <cell r="D3537" t="str">
            <v>0642588315218</v>
          </cell>
          <cell r="E3537" t="str">
            <v xml:space="preserve">8831-5              </v>
          </cell>
          <cell r="F3537">
            <v>791</v>
          </cell>
        </row>
        <row r="3538">
          <cell r="D3538" t="str">
            <v>0642588316015</v>
          </cell>
          <cell r="E3538" t="str">
            <v xml:space="preserve">8831-6 PRECISION    </v>
          </cell>
          <cell r="F3538">
            <v>1398</v>
          </cell>
        </row>
        <row r="3539">
          <cell r="D3539" t="str">
            <v>0642588316219</v>
          </cell>
          <cell r="E3539" t="str">
            <v xml:space="preserve">8831-6              </v>
          </cell>
          <cell r="F3539">
            <v>1242</v>
          </cell>
        </row>
        <row r="3540">
          <cell r="D3540" t="str">
            <v>0642588320209</v>
          </cell>
          <cell r="E3540" t="str">
            <v>8832-2 PRECISION KPL</v>
          </cell>
          <cell r="F3540">
            <v>677</v>
          </cell>
        </row>
        <row r="3541">
          <cell r="D3541" t="str">
            <v>0642588321200</v>
          </cell>
          <cell r="E3541" t="str">
            <v xml:space="preserve">8832-2 KPL          </v>
          </cell>
          <cell r="F3541">
            <v>624</v>
          </cell>
        </row>
        <row r="3542">
          <cell r="D3542" t="str">
            <v>0642588320300</v>
          </cell>
          <cell r="E3542" t="str">
            <v>8832-3 PRECISION KPL</v>
          </cell>
          <cell r="F3542">
            <v>849</v>
          </cell>
        </row>
        <row r="3543">
          <cell r="D3543" t="str">
            <v>0642588321301</v>
          </cell>
          <cell r="E3543" t="str">
            <v xml:space="preserve">8832-3 KPL          </v>
          </cell>
          <cell r="F3543">
            <v>791</v>
          </cell>
        </row>
        <row r="3544">
          <cell r="D3544" t="str">
            <v>0642588320402</v>
          </cell>
          <cell r="E3544" t="str">
            <v>8832-4 PRECISION KPL</v>
          </cell>
          <cell r="F3544">
            <v>1175</v>
          </cell>
        </row>
        <row r="3545">
          <cell r="D3545" t="str">
            <v>0642588321403</v>
          </cell>
          <cell r="E3545" t="str">
            <v xml:space="preserve">8832-4 KPL          </v>
          </cell>
          <cell r="F3545">
            <v>1061</v>
          </cell>
        </row>
        <row r="3546">
          <cell r="D3546" t="str">
            <v>0642588320504</v>
          </cell>
          <cell r="E3546" t="str">
            <v>8832-5 PRECISION KPL</v>
          </cell>
          <cell r="F3546">
            <v>1467</v>
          </cell>
        </row>
        <row r="3547">
          <cell r="D3547" t="str">
            <v>0642588321505</v>
          </cell>
          <cell r="E3547" t="str">
            <v xml:space="preserve">8832-5 KPL          </v>
          </cell>
          <cell r="F3547">
            <v>1353</v>
          </cell>
        </row>
        <row r="3548">
          <cell r="D3548" t="str">
            <v>0642588320606</v>
          </cell>
          <cell r="E3548" t="str">
            <v>8832-6 PRECISION KPL</v>
          </cell>
          <cell r="F3548">
            <v>2255</v>
          </cell>
        </row>
        <row r="3549">
          <cell r="D3549" t="str">
            <v>0642588321607</v>
          </cell>
          <cell r="E3549" t="str">
            <v xml:space="preserve">8832-6 KPL          </v>
          </cell>
          <cell r="F3549">
            <v>2143</v>
          </cell>
        </row>
        <row r="3550">
          <cell r="D3550" t="str">
            <v>0642588320211</v>
          </cell>
          <cell r="E3550" t="str">
            <v xml:space="preserve">8832-2 PRECISION    </v>
          </cell>
          <cell r="F3550">
            <v>363</v>
          </cell>
        </row>
        <row r="3551">
          <cell r="D3551" t="str">
            <v>0642588321212</v>
          </cell>
          <cell r="E3551" t="str">
            <v xml:space="preserve">8832-2              </v>
          </cell>
          <cell r="F3551">
            <v>317</v>
          </cell>
        </row>
        <row r="3552">
          <cell r="D3552" t="str">
            <v>0642588320313</v>
          </cell>
          <cell r="E3552" t="str">
            <v xml:space="preserve">8832-3 PRECISION    </v>
          </cell>
          <cell r="F3552">
            <v>453</v>
          </cell>
        </row>
        <row r="3553">
          <cell r="D3553" t="str">
            <v>0642588321314</v>
          </cell>
          <cell r="E3553" t="str">
            <v xml:space="preserve">8832-3              </v>
          </cell>
          <cell r="F3553">
            <v>385</v>
          </cell>
        </row>
        <row r="3554">
          <cell r="D3554" t="str">
            <v>0642588320415</v>
          </cell>
          <cell r="E3554" t="str">
            <v xml:space="preserve">8832-4 PRECISION    </v>
          </cell>
          <cell r="F3554">
            <v>565</v>
          </cell>
        </row>
        <row r="3555">
          <cell r="D3555" t="str">
            <v>0642588321416</v>
          </cell>
          <cell r="E3555" t="str">
            <v xml:space="preserve">8832-4              </v>
          </cell>
          <cell r="F3555">
            <v>497</v>
          </cell>
        </row>
        <row r="3556">
          <cell r="D3556" t="str">
            <v>0642588320517</v>
          </cell>
          <cell r="E3556" t="str">
            <v xml:space="preserve">8832-5 PRECISION    </v>
          </cell>
          <cell r="F3556">
            <v>904</v>
          </cell>
        </row>
        <row r="3557">
          <cell r="D3557" t="str">
            <v>0642588321518</v>
          </cell>
          <cell r="E3557" t="str">
            <v xml:space="preserve">8832-5              </v>
          </cell>
          <cell r="F3557">
            <v>791</v>
          </cell>
        </row>
        <row r="3558">
          <cell r="D3558" t="str">
            <v>0642588320619</v>
          </cell>
          <cell r="E3558" t="str">
            <v xml:space="preserve">8832-6 PRECISION    </v>
          </cell>
          <cell r="F3558">
            <v>1398</v>
          </cell>
        </row>
        <row r="3559">
          <cell r="D3559" t="str">
            <v>0642588321610</v>
          </cell>
          <cell r="E3559" t="str">
            <v xml:space="preserve">8832-6              </v>
          </cell>
          <cell r="F3559">
            <v>1242</v>
          </cell>
        </row>
        <row r="3560">
          <cell r="D3560" t="str">
            <v>0642588412108</v>
          </cell>
          <cell r="E3560" t="str">
            <v xml:space="preserve">8841-2              </v>
          </cell>
          <cell r="F3560">
            <v>43</v>
          </cell>
        </row>
        <row r="3561">
          <cell r="D3561" t="str">
            <v>0642588413109</v>
          </cell>
          <cell r="E3561" t="str">
            <v xml:space="preserve">8841-3              </v>
          </cell>
          <cell r="F3561">
            <v>47</v>
          </cell>
        </row>
        <row r="3562">
          <cell r="D3562" t="str">
            <v>0642588414100</v>
          </cell>
          <cell r="E3562" t="str">
            <v xml:space="preserve">8841-4              </v>
          </cell>
          <cell r="F3562">
            <v>57</v>
          </cell>
        </row>
        <row r="3563">
          <cell r="D3563" t="str">
            <v>0642588415100</v>
          </cell>
          <cell r="E3563" t="str">
            <v xml:space="preserve">8841-5              </v>
          </cell>
          <cell r="F3563">
            <v>97</v>
          </cell>
        </row>
        <row r="3564">
          <cell r="D3564" t="str">
            <v>0642588416101</v>
          </cell>
          <cell r="E3564" t="str">
            <v xml:space="preserve">8841-6              </v>
          </cell>
          <cell r="F3564">
            <v>183</v>
          </cell>
        </row>
        <row r="3565">
          <cell r="D3565" t="str">
            <v>0642588422106</v>
          </cell>
          <cell r="E3565" t="str">
            <v xml:space="preserve">8842-2              </v>
          </cell>
          <cell r="F3565">
            <v>43</v>
          </cell>
        </row>
        <row r="3566">
          <cell r="D3566" t="str">
            <v>0642588423107</v>
          </cell>
          <cell r="E3566" t="str">
            <v xml:space="preserve">8842-3              </v>
          </cell>
          <cell r="F3566">
            <v>47</v>
          </cell>
        </row>
        <row r="3567">
          <cell r="D3567" t="str">
            <v>0642588424108</v>
          </cell>
          <cell r="E3567" t="str">
            <v xml:space="preserve">8842-4              </v>
          </cell>
          <cell r="F3567">
            <v>57</v>
          </cell>
        </row>
        <row r="3568">
          <cell r="D3568" t="str">
            <v>0642588425109</v>
          </cell>
          <cell r="E3568" t="str">
            <v xml:space="preserve">8842-5              </v>
          </cell>
          <cell r="F3568">
            <v>97</v>
          </cell>
        </row>
        <row r="3569">
          <cell r="D3569" t="str">
            <v>0642588426100</v>
          </cell>
          <cell r="E3569" t="str">
            <v xml:space="preserve">8842-6              </v>
          </cell>
          <cell r="F3569">
            <v>183</v>
          </cell>
        </row>
        <row r="3570">
          <cell r="D3570" t="str">
            <v>0642588432104</v>
          </cell>
          <cell r="E3570" t="str">
            <v xml:space="preserve">8843-2              </v>
          </cell>
          <cell r="F3570">
            <v>43</v>
          </cell>
        </row>
        <row r="3571">
          <cell r="D3571" t="str">
            <v>0642588433105</v>
          </cell>
          <cell r="E3571" t="str">
            <v xml:space="preserve">8843-3              </v>
          </cell>
          <cell r="F3571">
            <v>47</v>
          </cell>
        </row>
        <row r="3572">
          <cell r="D3572" t="str">
            <v>0642588434106</v>
          </cell>
          <cell r="E3572" t="str">
            <v xml:space="preserve">8843-4              </v>
          </cell>
          <cell r="F3572">
            <v>57</v>
          </cell>
        </row>
        <row r="3573">
          <cell r="D3573" t="str">
            <v>0642588435107</v>
          </cell>
          <cell r="E3573" t="str">
            <v xml:space="preserve">8843-5              </v>
          </cell>
          <cell r="F3573">
            <v>97</v>
          </cell>
        </row>
        <row r="3574">
          <cell r="D3574" t="str">
            <v>0642588436108</v>
          </cell>
          <cell r="E3574" t="str">
            <v xml:space="preserve">8843-6              </v>
          </cell>
          <cell r="F3574">
            <v>183</v>
          </cell>
        </row>
        <row r="3575">
          <cell r="D3575" t="str">
            <v>0642588442102</v>
          </cell>
          <cell r="E3575" t="str">
            <v xml:space="preserve">8844-2              </v>
          </cell>
          <cell r="F3575">
            <v>43</v>
          </cell>
        </row>
        <row r="3576">
          <cell r="D3576" t="str">
            <v>0642588443103</v>
          </cell>
          <cell r="E3576" t="str">
            <v xml:space="preserve">8844-3              </v>
          </cell>
          <cell r="F3576">
            <v>47</v>
          </cell>
        </row>
        <row r="3577">
          <cell r="D3577" t="str">
            <v>0642588444104</v>
          </cell>
          <cell r="E3577" t="str">
            <v xml:space="preserve">8844-4              </v>
          </cell>
          <cell r="F3577">
            <v>57</v>
          </cell>
        </row>
        <row r="3578">
          <cell r="D3578" t="str">
            <v>0642588445105</v>
          </cell>
          <cell r="E3578" t="str">
            <v xml:space="preserve">8844-5              </v>
          </cell>
          <cell r="F3578">
            <v>97</v>
          </cell>
        </row>
        <row r="3579">
          <cell r="D3579" t="str">
            <v>0642588446106</v>
          </cell>
          <cell r="E3579" t="str">
            <v xml:space="preserve">8844-6              </v>
          </cell>
          <cell r="F3579">
            <v>183</v>
          </cell>
        </row>
        <row r="3580">
          <cell r="D3580" t="str">
            <v>0642588452100</v>
          </cell>
          <cell r="E3580" t="str">
            <v xml:space="preserve">8845-2              </v>
          </cell>
          <cell r="F3580">
            <v>75</v>
          </cell>
        </row>
        <row r="3581">
          <cell r="D3581" t="str">
            <v>0642588453101</v>
          </cell>
          <cell r="E3581" t="str">
            <v xml:space="preserve">8845-3              </v>
          </cell>
          <cell r="F3581">
            <v>88</v>
          </cell>
        </row>
        <row r="3582">
          <cell r="D3582" t="str">
            <v>0642588454102</v>
          </cell>
          <cell r="E3582" t="str">
            <v xml:space="preserve">8845-4              </v>
          </cell>
          <cell r="F3582">
            <v>129</v>
          </cell>
        </row>
        <row r="3583">
          <cell r="D3583" t="str">
            <v>0642588455103</v>
          </cell>
          <cell r="E3583" t="str">
            <v xml:space="preserve">8845-5              </v>
          </cell>
          <cell r="F3583">
            <v>204</v>
          </cell>
        </row>
        <row r="3584">
          <cell r="D3584" t="str">
            <v>0642588456104</v>
          </cell>
          <cell r="E3584" t="str">
            <v xml:space="preserve">8845-6              </v>
          </cell>
          <cell r="F3584">
            <v>385</v>
          </cell>
        </row>
        <row r="3585">
          <cell r="D3585" t="str">
            <v>0642588462109</v>
          </cell>
          <cell r="E3585" t="str">
            <v xml:space="preserve">8846-2              </v>
          </cell>
          <cell r="F3585">
            <v>75</v>
          </cell>
        </row>
        <row r="3586">
          <cell r="D3586" t="str">
            <v>0642588463100</v>
          </cell>
          <cell r="E3586" t="str">
            <v xml:space="preserve">8846-3              </v>
          </cell>
          <cell r="F3586">
            <v>88</v>
          </cell>
        </row>
        <row r="3587">
          <cell r="D3587" t="str">
            <v>0642588464100</v>
          </cell>
          <cell r="E3587" t="str">
            <v xml:space="preserve">8846-4              </v>
          </cell>
          <cell r="F3587">
            <v>129</v>
          </cell>
        </row>
        <row r="3588">
          <cell r="D3588" t="str">
            <v>0642588465101</v>
          </cell>
          <cell r="E3588" t="str">
            <v xml:space="preserve">8846-5              </v>
          </cell>
          <cell r="F3588">
            <v>204</v>
          </cell>
        </row>
        <row r="3589">
          <cell r="D3589" t="str">
            <v>0642588466102</v>
          </cell>
          <cell r="E3589" t="str">
            <v xml:space="preserve">8846-6              </v>
          </cell>
          <cell r="F3589">
            <v>385</v>
          </cell>
        </row>
        <row r="3590">
          <cell r="D3590" t="str">
            <v>0642588472107</v>
          </cell>
          <cell r="E3590" t="str">
            <v xml:space="preserve">8847-2              </v>
          </cell>
          <cell r="F3590">
            <v>47</v>
          </cell>
        </row>
        <row r="3591">
          <cell r="D3591" t="str">
            <v>0642588473108</v>
          </cell>
          <cell r="E3591" t="str">
            <v xml:space="preserve">8847-3              </v>
          </cell>
          <cell r="F3591">
            <v>47</v>
          </cell>
        </row>
        <row r="3592">
          <cell r="D3592" t="str">
            <v>0642588474109</v>
          </cell>
          <cell r="E3592" t="str">
            <v xml:space="preserve">8847-4              </v>
          </cell>
          <cell r="F3592">
            <v>47</v>
          </cell>
        </row>
        <row r="3593">
          <cell r="D3593" t="str">
            <v>0642588475100</v>
          </cell>
          <cell r="E3593" t="str">
            <v xml:space="preserve">8847-5              </v>
          </cell>
          <cell r="F3593">
            <v>75</v>
          </cell>
        </row>
        <row r="3594">
          <cell r="D3594" t="str">
            <v>0642588476100</v>
          </cell>
          <cell r="E3594" t="str">
            <v xml:space="preserve">8847-6              </v>
          </cell>
          <cell r="F3594">
            <v>111</v>
          </cell>
        </row>
        <row r="3595">
          <cell r="D3595" t="str">
            <v>0642588480205</v>
          </cell>
          <cell r="E3595" t="str">
            <v xml:space="preserve">8848-2              </v>
          </cell>
          <cell r="F3595">
            <v>47</v>
          </cell>
        </row>
        <row r="3596">
          <cell r="D3596" t="str">
            <v>0642588480307</v>
          </cell>
          <cell r="E3596" t="str">
            <v xml:space="preserve">8848-3              </v>
          </cell>
          <cell r="F3596">
            <v>47</v>
          </cell>
        </row>
        <row r="3597">
          <cell r="D3597" t="str">
            <v>0642588480409</v>
          </cell>
          <cell r="E3597" t="str">
            <v xml:space="preserve">8848-4              </v>
          </cell>
          <cell r="F3597">
            <v>47</v>
          </cell>
        </row>
        <row r="3598">
          <cell r="D3598" t="str">
            <v>0642588480500</v>
          </cell>
          <cell r="E3598" t="str">
            <v xml:space="preserve">8848-5              </v>
          </cell>
          <cell r="F3598">
            <v>60</v>
          </cell>
        </row>
        <row r="3599">
          <cell r="D3599" t="str">
            <v>0642588480602</v>
          </cell>
          <cell r="E3599" t="str">
            <v xml:space="preserve">8848-6              </v>
          </cell>
          <cell r="F3599">
            <v>84</v>
          </cell>
        </row>
        <row r="3600">
          <cell r="D3600" t="str">
            <v>0642588490203</v>
          </cell>
          <cell r="E3600" t="str">
            <v xml:space="preserve">8849-2              </v>
          </cell>
          <cell r="F3600">
            <v>47</v>
          </cell>
        </row>
        <row r="3601">
          <cell r="D3601" t="str">
            <v>0642588490305</v>
          </cell>
          <cell r="E3601" t="str">
            <v xml:space="preserve">8849-3              </v>
          </cell>
          <cell r="F3601">
            <v>60</v>
          </cell>
        </row>
        <row r="3602">
          <cell r="D3602" t="str">
            <v>0642588490407</v>
          </cell>
          <cell r="E3602" t="str">
            <v xml:space="preserve">8849-4              </v>
          </cell>
          <cell r="F3602">
            <v>70</v>
          </cell>
        </row>
        <row r="3603">
          <cell r="D3603" t="str">
            <v>0642588490509</v>
          </cell>
          <cell r="E3603" t="str">
            <v xml:space="preserve">8849-5              </v>
          </cell>
          <cell r="F3603">
            <v>114</v>
          </cell>
        </row>
        <row r="3604">
          <cell r="D3604" t="str">
            <v>0642588490600</v>
          </cell>
          <cell r="E3604" t="str">
            <v xml:space="preserve">8849-6              </v>
          </cell>
          <cell r="F3604">
            <v>183</v>
          </cell>
        </row>
        <row r="3605">
          <cell r="D3605" t="str">
            <v>0642588500207</v>
          </cell>
          <cell r="E3605" t="str">
            <v xml:space="preserve">8850-2              </v>
          </cell>
          <cell r="F3605">
            <v>70</v>
          </cell>
        </row>
        <row r="3606">
          <cell r="D3606" t="str">
            <v>0642588500309</v>
          </cell>
          <cell r="E3606" t="str">
            <v xml:space="preserve">8850-3              </v>
          </cell>
          <cell r="F3606">
            <v>107</v>
          </cell>
        </row>
        <row r="3607">
          <cell r="D3607" t="str">
            <v>0642588500400</v>
          </cell>
          <cell r="E3607" t="str">
            <v xml:space="preserve">8850-4              </v>
          </cell>
          <cell r="F3607">
            <v>160</v>
          </cell>
        </row>
        <row r="3608">
          <cell r="D3608" t="str">
            <v>0642588500502</v>
          </cell>
          <cell r="E3608" t="str">
            <v xml:space="preserve">8850-5              </v>
          </cell>
          <cell r="F3608">
            <v>183</v>
          </cell>
        </row>
        <row r="3609">
          <cell r="D3609" t="str">
            <v>0642588500604</v>
          </cell>
          <cell r="E3609" t="str">
            <v xml:space="preserve">8850-6              </v>
          </cell>
          <cell r="F3609">
            <v>272</v>
          </cell>
        </row>
        <row r="3610">
          <cell r="D3610" t="str">
            <v>0642588510205</v>
          </cell>
          <cell r="E3610" t="str">
            <v xml:space="preserve">8851-2              </v>
          </cell>
          <cell r="F3610">
            <v>70</v>
          </cell>
        </row>
        <row r="3611">
          <cell r="D3611" t="str">
            <v>0642588510307</v>
          </cell>
          <cell r="E3611" t="str">
            <v xml:space="preserve">8851-3              </v>
          </cell>
          <cell r="F3611">
            <v>92</v>
          </cell>
        </row>
        <row r="3612">
          <cell r="D3612" t="str">
            <v>0642588510409</v>
          </cell>
          <cell r="E3612" t="str">
            <v xml:space="preserve">8851-4              </v>
          </cell>
          <cell r="F3612">
            <v>107</v>
          </cell>
        </row>
        <row r="3613">
          <cell r="D3613" t="str">
            <v>0642588510500</v>
          </cell>
          <cell r="E3613" t="str">
            <v xml:space="preserve">8851-5              </v>
          </cell>
          <cell r="F3613">
            <v>137</v>
          </cell>
        </row>
        <row r="3614">
          <cell r="D3614" t="str">
            <v>0642588510602</v>
          </cell>
          <cell r="E3614" t="str">
            <v xml:space="preserve">8851-6              </v>
          </cell>
          <cell r="F3614">
            <v>183</v>
          </cell>
        </row>
        <row r="3615">
          <cell r="D3615" t="str">
            <v>0642588520203</v>
          </cell>
          <cell r="E3615" t="str">
            <v xml:space="preserve">8852-2              </v>
          </cell>
          <cell r="F3615">
            <v>84</v>
          </cell>
        </row>
        <row r="3616">
          <cell r="D3616" t="str">
            <v>0642588520305</v>
          </cell>
          <cell r="E3616" t="str">
            <v xml:space="preserve">8852-3              </v>
          </cell>
          <cell r="F3616">
            <v>107</v>
          </cell>
        </row>
        <row r="3617">
          <cell r="D3617" t="str">
            <v>0642588520407</v>
          </cell>
          <cell r="E3617" t="str">
            <v xml:space="preserve">8852-4              </v>
          </cell>
          <cell r="F3617">
            <v>160</v>
          </cell>
        </row>
        <row r="3618">
          <cell r="D3618" t="str">
            <v>0642588520509</v>
          </cell>
          <cell r="E3618" t="str">
            <v xml:space="preserve">8852-5              </v>
          </cell>
          <cell r="F3618">
            <v>183</v>
          </cell>
        </row>
        <row r="3619">
          <cell r="D3619" t="str">
            <v>0642588520600</v>
          </cell>
          <cell r="E3619" t="str">
            <v xml:space="preserve">8852-6              </v>
          </cell>
          <cell r="F3619">
            <v>340</v>
          </cell>
        </row>
        <row r="3620">
          <cell r="D3620" t="str">
            <v>0642588530201</v>
          </cell>
          <cell r="E3620" t="str">
            <v xml:space="preserve">8853-2              </v>
          </cell>
          <cell r="F3620">
            <v>47</v>
          </cell>
        </row>
        <row r="3621">
          <cell r="D3621" t="str">
            <v>0642588530303</v>
          </cell>
          <cell r="E3621" t="str">
            <v xml:space="preserve">8853-3              </v>
          </cell>
          <cell r="F3621">
            <v>47</v>
          </cell>
        </row>
        <row r="3622">
          <cell r="D3622" t="str">
            <v>0642588530405</v>
          </cell>
          <cell r="E3622" t="str">
            <v xml:space="preserve">8853-4              </v>
          </cell>
          <cell r="F3622">
            <v>52</v>
          </cell>
        </row>
        <row r="3623">
          <cell r="D3623" t="str">
            <v>0642588530507</v>
          </cell>
          <cell r="E3623" t="str">
            <v xml:space="preserve">8853-5              </v>
          </cell>
          <cell r="F3623">
            <v>70</v>
          </cell>
        </row>
        <row r="3624">
          <cell r="D3624" t="str">
            <v>0642588530609</v>
          </cell>
          <cell r="E3624" t="str">
            <v xml:space="preserve">8853-6              </v>
          </cell>
          <cell r="F3624">
            <v>114</v>
          </cell>
        </row>
        <row r="3625">
          <cell r="D3625" t="str">
            <v>0642588540200</v>
          </cell>
          <cell r="E3625" t="str">
            <v xml:space="preserve">8854-2              </v>
          </cell>
          <cell r="F3625">
            <v>60</v>
          </cell>
        </row>
        <row r="3626">
          <cell r="D3626" t="str">
            <v>0642588540301</v>
          </cell>
          <cell r="E3626" t="str">
            <v xml:space="preserve">8854-3              </v>
          </cell>
          <cell r="F3626">
            <v>70</v>
          </cell>
        </row>
        <row r="3627">
          <cell r="D3627" t="str">
            <v>0642588540403</v>
          </cell>
          <cell r="E3627" t="str">
            <v xml:space="preserve">8854-4              </v>
          </cell>
          <cell r="F3627">
            <v>84</v>
          </cell>
        </row>
        <row r="3628">
          <cell r="D3628" t="str">
            <v>0642588540505</v>
          </cell>
          <cell r="E3628" t="str">
            <v xml:space="preserve">8854-5              </v>
          </cell>
          <cell r="F3628">
            <v>114</v>
          </cell>
        </row>
        <row r="3629">
          <cell r="D3629" t="str">
            <v>0642588540607</v>
          </cell>
          <cell r="E3629" t="str">
            <v xml:space="preserve">8854-6              </v>
          </cell>
          <cell r="F3629">
            <v>183</v>
          </cell>
        </row>
        <row r="3630">
          <cell r="D3630" t="str">
            <v>0642588550208</v>
          </cell>
          <cell r="E3630" t="str">
            <v xml:space="preserve">8855-2              </v>
          </cell>
          <cell r="F3630">
            <v>47</v>
          </cell>
        </row>
        <row r="3631">
          <cell r="D3631" t="str">
            <v>0642588550300</v>
          </cell>
          <cell r="E3631" t="str">
            <v xml:space="preserve">8855-3              </v>
          </cell>
          <cell r="F3631">
            <v>47</v>
          </cell>
        </row>
        <row r="3632">
          <cell r="D3632" t="str">
            <v>0642588550401</v>
          </cell>
          <cell r="E3632" t="str">
            <v xml:space="preserve">8855-4              </v>
          </cell>
          <cell r="F3632">
            <v>47</v>
          </cell>
        </row>
        <row r="3633">
          <cell r="D3633" t="str">
            <v>0642588550503</v>
          </cell>
          <cell r="E3633" t="str">
            <v xml:space="preserve">8855-5              </v>
          </cell>
          <cell r="F3633">
            <v>75</v>
          </cell>
        </row>
        <row r="3634">
          <cell r="D3634" t="str">
            <v>0642588550605</v>
          </cell>
          <cell r="E3634" t="str">
            <v xml:space="preserve">8855-6              </v>
          </cell>
          <cell r="F3634">
            <v>111</v>
          </cell>
        </row>
        <row r="3635">
          <cell r="D3635" t="str">
            <v>0642588821104</v>
          </cell>
          <cell r="E3635" t="str">
            <v xml:space="preserve">8882-3-80-150 AE M  </v>
          </cell>
          <cell r="F3635">
            <v>724</v>
          </cell>
        </row>
        <row r="3636">
          <cell r="D3636" t="str">
            <v>0642588821206</v>
          </cell>
          <cell r="E3636" t="str">
            <v xml:space="preserve">8882-3-80-200 AE M  </v>
          </cell>
          <cell r="F3636">
            <v>994</v>
          </cell>
        </row>
        <row r="3637">
          <cell r="D3637" t="str">
            <v>0642588821400</v>
          </cell>
          <cell r="E3637" t="str">
            <v xml:space="preserve">8882-4-100-150 AE M </v>
          </cell>
          <cell r="F3637">
            <v>836</v>
          </cell>
        </row>
        <row r="3638">
          <cell r="D3638" t="str">
            <v>0642588821501</v>
          </cell>
          <cell r="E3638" t="str">
            <v xml:space="preserve">8882-4-100-200 AE M </v>
          </cell>
          <cell r="F3638">
            <v>1039</v>
          </cell>
        </row>
        <row r="3639">
          <cell r="D3639" t="str">
            <v>0642588821603</v>
          </cell>
          <cell r="E3639" t="str">
            <v xml:space="preserve">8882-4-100-250 AE M </v>
          </cell>
          <cell r="F3639">
            <v>1151</v>
          </cell>
        </row>
        <row r="3640">
          <cell r="D3640" t="str">
            <v>0642588821807</v>
          </cell>
          <cell r="E3640" t="str">
            <v xml:space="preserve">8882-4-125-200 AE M </v>
          </cell>
          <cell r="F3640">
            <v>1039</v>
          </cell>
        </row>
        <row r="3641">
          <cell r="D3641" t="str">
            <v>0642588821909</v>
          </cell>
          <cell r="E3641" t="str">
            <v xml:space="preserve">8882-4-125-250 AE M </v>
          </cell>
          <cell r="F3641">
            <v>1242</v>
          </cell>
        </row>
        <row r="3642">
          <cell r="D3642" t="str">
            <v>0642588822003</v>
          </cell>
          <cell r="E3642" t="str">
            <v xml:space="preserve">8882-4-125-300 AE M </v>
          </cell>
          <cell r="F3642">
            <v>1353</v>
          </cell>
        </row>
        <row r="3643">
          <cell r="D3643" t="str">
            <v>0642588822105</v>
          </cell>
          <cell r="E3643" t="str">
            <v xml:space="preserve">8882-5-125-200 AE M </v>
          </cell>
          <cell r="F3643">
            <v>1175</v>
          </cell>
        </row>
        <row r="3644">
          <cell r="D3644" t="str">
            <v>0642588822207</v>
          </cell>
          <cell r="E3644" t="str">
            <v xml:space="preserve">8882-5-125-250 AE M </v>
          </cell>
          <cell r="F3644">
            <v>1353</v>
          </cell>
        </row>
        <row r="3645">
          <cell r="D3645" t="str">
            <v>0642588822309</v>
          </cell>
          <cell r="E3645" t="str">
            <v xml:space="preserve">8882-5-125-300 AE M </v>
          </cell>
          <cell r="F3645">
            <v>1692</v>
          </cell>
        </row>
        <row r="3646">
          <cell r="D3646" t="str">
            <v>0642588822502</v>
          </cell>
          <cell r="E3646" t="str">
            <v xml:space="preserve">8882-5-160-250 AE M </v>
          </cell>
          <cell r="F3646">
            <v>1398</v>
          </cell>
        </row>
        <row r="3647">
          <cell r="D3647" t="str">
            <v>0642588822604</v>
          </cell>
          <cell r="E3647" t="str">
            <v xml:space="preserve">8882-5-160-300 AE M </v>
          </cell>
          <cell r="F3647">
            <v>1692</v>
          </cell>
        </row>
        <row r="3648">
          <cell r="D3648" t="str">
            <v>0642588831102</v>
          </cell>
          <cell r="E3648" t="str">
            <v xml:space="preserve">8883-80-150         </v>
          </cell>
          <cell r="F3648">
            <v>272</v>
          </cell>
        </row>
        <row r="3649">
          <cell r="D3649" t="str">
            <v>0642588831204</v>
          </cell>
          <cell r="E3649" t="str">
            <v xml:space="preserve">8883-80-200         </v>
          </cell>
          <cell r="F3649">
            <v>431</v>
          </cell>
        </row>
        <row r="3650">
          <cell r="D3650" t="str">
            <v>0642588831408</v>
          </cell>
          <cell r="E3650" t="str">
            <v xml:space="preserve">8883-100-150        </v>
          </cell>
          <cell r="F3650">
            <v>272</v>
          </cell>
        </row>
        <row r="3651">
          <cell r="D3651" t="str">
            <v>0642588831500</v>
          </cell>
          <cell r="E3651" t="str">
            <v xml:space="preserve">8883-100-200        </v>
          </cell>
          <cell r="F3651">
            <v>431</v>
          </cell>
        </row>
        <row r="3652">
          <cell r="D3652" t="str">
            <v>0642588831601</v>
          </cell>
          <cell r="E3652" t="str">
            <v xml:space="preserve">8883-100-250        </v>
          </cell>
          <cell r="F3652">
            <v>768</v>
          </cell>
        </row>
        <row r="3653">
          <cell r="D3653" t="str">
            <v>0642588832103</v>
          </cell>
          <cell r="E3653" t="str">
            <v xml:space="preserve">8883-125-200        </v>
          </cell>
          <cell r="F3653">
            <v>431</v>
          </cell>
        </row>
        <row r="3654">
          <cell r="D3654" t="str">
            <v>0642588832205</v>
          </cell>
          <cell r="E3654" t="str">
            <v xml:space="preserve">8883-125-250        </v>
          </cell>
          <cell r="F3654">
            <v>768</v>
          </cell>
        </row>
        <row r="3655">
          <cell r="D3655" t="str">
            <v>0642588832307</v>
          </cell>
          <cell r="E3655" t="str">
            <v xml:space="preserve">8883-125-300        </v>
          </cell>
          <cell r="F3655">
            <v>904</v>
          </cell>
        </row>
        <row r="3656">
          <cell r="D3656" t="str">
            <v>0642588832500</v>
          </cell>
          <cell r="E3656" t="str">
            <v xml:space="preserve">8883-160-250        </v>
          </cell>
          <cell r="F3656">
            <v>768</v>
          </cell>
        </row>
        <row r="3657">
          <cell r="D3657" t="str">
            <v>0642588832602</v>
          </cell>
          <cell r="E3657" t="str">
            <v xml:space="preserve">8883-160-300        </v>
          </cell>
          <cell r="F3657">
            <v>948</v>
          </cell>
        </row>
        <row r="3658">
          <cell r="D3658" t="str">
            <v>0642981889104</v>
          </cell>
          <cell r="E3658" t="str">
            <v xml:space="preserve">U-3225/1            </v>
          </cell>
          <cell r="F3658">
            <v>120</v>
          </cell>
        </row>
        <row r="3659">
          <cell r="D3659" t="str">
            <v>0642981890104</v>
          </cell>
          <cell r="E3659" t="str">
            <v xml:space="preserve">U-4830/0            </v>
          </cell>
          <cell r="F3659">
            <v>120</v>
          </cell>
        </row>
        <row r="3660">
          <cell r="D3660" t="str">
            <v>0642981890206</v>
          </cell>
          <cell r="E3660" t="str">
            <v xml:space="preserve">U-4826/0            </v>
          </cell>
          <cell r="F3660">
            <v>165</v>
          </cell>
        </row>
        <row r="3661">
          <cell r="D3661" t="str">
            <v>0642981890308</v>
          </cell>
          <cell r="E3661" t="str">
            <v xml:space="preserve">U-4828/0            </v>
          </cell>
          <cell r="F3661">
            <v>200</v>
          </cell>
        </row>
        <row r="3662">
          <cell r="D3662" t="str">
            <v>0642981890400</v>
          </cell>
          <cell r="E3662" t="str">
            <v xml:space="preserve">U-4829/0            </v>
          </cell>
          <cell r="F3662">
            <v>382</v>
          </cell>
        </row>
        <row r="3663">
          <cell r="D3663" t="str">
            <v>0642981889002</v>
          </cell>
          <cell r="E3663" t="str">
            <v xml:space="preserve">U-3225/0            </v>
          </cell>
          <cell r="F3663">
            <v>120</v>
          </cell>
        </row>
        <row r="3664">
          <cell r="D3664" t="str">
            <v>0642981889206</v>
          </cell>
          <cell r="E3664" t="str">
            <v xml:space="preserve">U-3226/0            </v>
          </cell>
          <cell r="F3664">
            <v>120</v>
          </cell>
        </row>
        <row r="3665">
          <cell r="D3665" t="str">
            <v>0642981889308</v>
          </cell>
          <cell r="E3665" t="str">
            <v xml:space="preserve">U-3227/0            </v>
          </cell>
          <cell r="F3665">
            <v>120</v>
          </cell>
        </row>
        <row r="3666">
          <cell r="D3666" t="str">
            <v>0642981889400</v>
          </cell>
          <cell r="E3666" t="str">
            <v xml:space="preserve">U-3228/0            </v>
          </cell>
          <cell r="F3666">
            <v>200</v>
          </cell>
        </row>
        <row r="3667">
          <cell r="D3667" t="str">
            <v>0642981889501</v>
          </cell>
          <cell r="E3667" t="str">
            <v xml:space="preserve">U-3229/0            </v>
          </cell>
          <cell r="F3667">
            <v>399</v>
          </cell>
        </row>
        <row r="3668">
          <cell r="D3668" t="str">
            <v>0642981885009</v>
          </cell>
          <cell r="E3668" t="str">
            <v xml:space="preserve">S-2381/0            </v>
          </cell>
          <cell r="F3668">
            <v>91</v>
          </cell>
        </row>
        <row r="3669">
          <cell r="D3669" t="str">
            <v>0642981885100</v>
          </cell>
          <cell r="E3669" t="str">
            <v xml:space="preserve">S-2382/0            </v>
          </cell>
          <cell r="F3669">
            <v>99</v>
          </cell>
        </row>
        <row r="3670">
          <cell r="D3670" t="str">
            <v>0642981885202</v>
          </cell>
          <cell r="E3670" t="str">
            <v xml:space="preserve">S-2383/0            </v>
          </cell>
          <cell r="F3670">
            <v>148</v>
          </cell>
        </row>
        <row r="3671">
          <cell r="D3671" t="str">
            <v>0642981885304</v>
          </cell>
          <cell r="E3671" t="str">
            <v xml:space="preserve">S-2384/0            </v>
          </cell>
          <cell r="F3671">
            <v>197</v>
          </cell>
        </row>
        <row r="3672">
          <cell r="D3672" t="str">
            <v>0642981885406</v>
          </cell>
          <cell r="E3672" t="str">
            <v xml:space="preserve">S-2385/0            </v>
          </cell>
          <cell r="F3672">
            <v>320</v>
          </cell>
        </row>
        <row r="3673">
          <cell r="D3673" t="str">
            <v>0642981886000</v>
          </cell>
          <cell r="E3673" t="str">
            <v xml:space="preserve">S-2259/0            </v>
          </cell>
          <cell r="F3673">
            <v>69</v>
          </cell>
        </row>
        <row r="3674">
          <cell r="D3674" t="str">
            <v>0642981886101</v>
          </cell>
          <cell r="E3674" t="str">
            <v xml:space="preserve">S-2265/0            </v>
          </cell>
          <cell r="F3674">
            <v>76</v>
          </cell>
        </row>
        <row r="3675">
          <cell r="D3675" t="str">
            <v>0642981886203</v>
          </cell>
          <cell r="E3675" t="str">
            <v xml:space="preserve">S-2271/0            </v>
          </cell>
          <cell r="F3675">
            <v>114</v>
          </cell>
        </row>
        <row r="3676">
          <cell r="D3676" t="str">
            <v>0642981886305</v>
          </cell>
          <cell r="E3676" t="str">
            <v xml:space="preserve">S-2277/0            </v>
          </cell>
          <cell r="F3676">
            <v>152</v>
          </cell>
        </row>
        <row r="3677">
          <cell r="D3677" t="str">
            <v>0642981886407</v>
          </cell>
          <cell r="E3677" t="str">
            <v xml:space="preserve">S-2283/0            </v>
          </cell>
          <cell r="F3677">
            <v>303</v>
          </cell>
        </row>
        <row r="3678">
          <cell r="D3678" t="str">
            <v>0642981883007</v>
          </cell>
          <cell r="E3678" t="str">
            <v xml:space="preserve">U-4949/0            </v>
          </cell>
          <cell r="F3678">
            <v>59</v>
          </cell>
        </row>
        <row r="3679">
          <cell r="D3679" t="str">
            <v>0642981883109</v>
          </cell>
          <cell r="E3679" t="str">
            <v xml:space="preserve">U-4950/0            </v>
          </cell>
          <cell r="F3679">
            <v>66</v>
          </cell>
        </row>
        <row r="3680">
          <cell r="D3680" t="str">
            <v>0642981883200</v>
          </cell>
          <cell r="E3680" t="str">
            <v xml:space="preserve">U-4951/0            </v>
          </cell>
          <cell r="F3680">
            <v>82</v>
          </cell>
        </row>
        <row r="3681">
          <cell r="D3681" t="str">
            <v>0642981883404</v>
          </cell>
          <cell r="E3681" t="str">
            <v xml:space="preserve">U-4952/0            </v>
          </cell>
          <cell r="F3681">
            <v>123</v>
          </cell>
        </row>
        <row r="3682">
          <cell r="D3682" t="str">
            <v>0642981883608</v>
          </cell>
          <cell r="E3682" t="str">
            <v xml:space="preserve">U-4953/0            </v>
          </cell>
          <cell r="F3682">
            <v>490</v>
          </cell>
        </row>
        <row r="3683">
          <cell r="D3683" t="str">
            <v>0642981883254</v>
          </cell>
          <cell r="E3683" t="str">
            <v xml:space="preserve">C-0205/0            </v>
          </cell>
          <cell r="F3683">
            <v>114</v>
          </cell>
        </row>
        <row r="3684">
          <cell r="D3684" t="str">
            <v>0642981883302</v>
          </cell>
          <cell r="E3684" t="str">
            <v xml:space="preserve">U-9415/0            </v>
          </cell>
          <cell r="F3684">
            <v>122</v>
          </cell>
        </row>
        <row r="3685">
          <cell r="D3685" t="str">
            <v>0642981883506</v>
          </cell>
          <cell r="E3685" t="str">
            <v xml:space="preserve">U-9420/0            </v>
          </cell>
          <cell r="F3685">
            <v>192</v>
          </cell>
        </row>
        <row r="3686">
          <cell r="D3686" t="str">
            <v>0642981886540</v>
          </cell>
          <cell r="E3686" t="str">
            <v xml:space="preserve">W-4218/0            </v>
          </cell>
          <cell r="F3686">
            <v>157</v>
          </cell>
        </row>
        <row r="3687">
          <cell r="D3687" t="str">
            <v>0642981883801</v>
          </cell>
          <cell r="E3687" t="str">
            <v xml:space="preserve">W-3673/0            </v>
          </cell>
          <cell r="F3687">
            <v>139</v>
          </cell>
        </row>
        <row r="3688">
          <cell r="D3688" t="str">
            <v>0642981882006</v>
          </cell>
          <cell r="E3688" t="str">
            <v xml:space="preserve">U-3155/0            </v>
          </cell>
          <cell r="F3688">
            <v>42</v>
          </cell>
        </row>
        <row r="3689">
          <cell r="D3689" t="str">
            <v>0642981882108</v>
          </cell>
          <cell r="E3689" t="str">
            <v xml:space="preserve">U-3148/0            </v>
          </cell>
          <cell r="F3689">
            <v>42</v>
          </cell>
        </row>
        <row r="3690">
          <cell r="D3690" t="str">
            <v>0642981882301</v>
          </cell>
          <cell r="E3690" t="str">
            <v xml:space="preserve">U-3142/0            </v>
          </cell>
          <cell r="F3690">
            <v>58</v>
          </cell>
        </row>
        <row r="3691">
          <cell r="D3691" t="str">
            <v>0642981882403</v>
          </cell>
          <cell r="E3691" t="str">
            <v xml:space="preserve">U-3135/0            </v>
          </cell>
          <cell r="F3691">
            <v>69</v>
          </cell>
        </row>
        <row r="3692">
          <cell r="D3692" t="str">
            <v>0642981882505</v>
          </cell>
          <cell r="E3692" t="str">
            <v xml:space="preserve">U-3107/0            </v>
          </cell>
          <cell r="F3692">
            <v>108</v>
          </cell>
        </row>
        <row r="3693">
          <cell r="D3693" t="str">
            <v>0642981882607</v>
          </cell>
          <cell r="E3693" t="str">
            <v xml:space="preserve">U-3114/0            </v>
          </cell>
          <cell r="F3693">
            <v>282</v>
          </cell>
        </row>
        <row r="3694">
          <cell r="D3694" t="str">
            <v>0642981882709</v>
          </cell>
          <cell r="E3694" t="str">
            <v xml:space="preserve">S-2303/0            </v>
          </cell>
          <cell r="F3694">
            <v>765</v>
          </cell>
        </row>
        <row r="3695">
          <cell r="D3695" t="str">
            <v>0642981882019</v>
          </cell>
          <cell r="E3695" t="str">
            <v xml:space="preserve">W-4201/0            </v>
          </cell>
          <cell r="F3695">
            <v>57</v>
          </cell>
        </row>
        <row r="3696">
          <cell r="D3696" t="str">
            <v>0642981882123</v>
          </cell>
          <cell r="E3696" t="str">
            <v xml:space="preserve">W-4141/0            </v>
          </cell>
          <cell r="F3696">
            <v>86</v>
          </cell>
        </row>
        <row r="3697">
          <cell r="D3697" t="str">
            <v>0642981882314</v>
          </cell>
          <cell r="E3697" t="str">
            <v xml:space="preserve">W-4133/0            </v>
          </cell>
          <cell r="F3697">
            <v>102</v>
          </cell>
        </row>
        <row r="3698">
          <cell r="D3698" t="str">
            <v>0642981882416</v>
          </cell>
          <cell r="E3698" t="str">
            <v xml:space="preserve">W-4117/0            </v>
          </cell>
          <cell r="F3698">
            <v>114</v>
          </cell>
        </row>
        <row r="3699">
          <cell r="D3699" t="str">
            <v>0642981882518</v>
          </cell>
          <cell r="E3699" t="str">
            <v xml:space="preserve">W-4125/0            </v>
          </cell>
          <cell r="F3699">
            <v>128</v>
          </cell>
        </row>
        <row r="3700">
          <cell r="D3700" t="str">
            <v>0642981882610</v>
          </cell>
          <cell r="E3700" t="str">
            <v xml:space="preserve">C-0056/0            </v>
          </cell>
          <cell r="F3700">
            <v>310</v>
          </cell>
        </row>
        <row r="3701">
          <cell r="D3701" t="str">
            <v>0642981880840</v>
          </cell>
          <cell r="E3701" t="str">
            <v xml:space="preserve">C-0156/0            </v>
          </cell>
          <cell r="F3701">
            <v>122</v>
          </cell>
        </row>
        <row r="3702">
          <cell r="D3702" t="str">
            <v>0642981880865</v>
          </cell>
          <cell r="E3702" t="str">
            <v xml:space="preserve">C-0421/0            </v>
          </cell>
          <cell r="F3702">
            <v>143</v>
          </cell>
        </row>
        <row r="3703">
          <cell r="D3703" t="str">
            <v>0642981880004</v>
          </cell>
          <cell r="E3703" t="str">
            <v xml:space="preserve">U-4958/0            </v>
          </cell>
          <cell r="F3703">
            <v>67</v>
          </cell>
        </row>
        <row r="3704">
          <cell r="D3704" t="str">
            <v>0642981880106</v>
          </cell>
          <cell r="E3704" t="str">
            <v xml:space="preserve">U-4960/0            </v>
          </cell>
          <cell r="F3704">
            <v>96</v>
          </cell>
        </row>
        <row r="3705">
          <cell r="D3705" t="str">
            <v>0642981880208</v>
          </cell>
          <cell r="E3705" t="str">
            <v xml:space="preserve">U-4962/0            </v>
          </cell>
          <cell r="F3705">
            <v>127</v>
          </cell>
        </row>
        <row r="3706">
          <cell r="D3706" t="str">
            <v>0642981880300</v>
          </cell>
          <cell r="E3706" t="str">
            <v xml:space="preserve">U-4964/0            </v>
          </cell>
          <cell r="F3706">
            <v>140</v>
          </cell>
        </row>
        <row r="3707">
          <cell r="D3707" t="str">
            <v>0642981880401</v>
          </cell>
          <cell r="E3707" t="str">
            <v xml:space="preserve">U-4966/0            </v>
          </cell>
          <cell r="F3707">
            <v>181</v>
          </cell>
        </row>
        <row r="3708">
          <cell r="D3708" t="str">
            <v>0642981880503</v>
          </cell>
          <cell r="E3708" t="str">
            <v xml:space="preserve">U-4968/0            </v>
          </cell>
          <cell r="F3708">
            <v>341</v>
          </cell>
        </row>
        <row r="3709">
          <cell r="D3709" t="str">
            <v>0642981881402</v>
          </cell>
          <cell r="E3709" t="str">
            <v xml:space="preserve">U-4965/0            </v>
          </cell>
          <cell r="F3709">
            <v>258</v>
          </cell>
        </row>
        <row r="3710">
          <cell r="D3710" t="str">
            <v>0642981881005</v>
          </cell>
          <cell r="E3710" t="str">
            <v xml:space="preserve">U-4957/0            </v>
          </cell>
          <cell r="F3710">
            <v>96</v>
          </cell>
        </row>
        <row r="3711">
          <cell r="D3711" t="str">
            <v>0642981881107</v>
          </cell>
          <cell r="E3711" t="str">
            <v xml:space="preserve">U-4959/0            </v>
          </cell>
          <cell r="F3711">
            <v>97</v>
          </cell>
        </row>
        <row r="3712">
          <cell r="D3712" t="str">
            <v>0642981881209</v>
          </cell>
          <cell r="E3712" t="str">
            <v xml:space="preserve">U-4961/0            </v>
          </cell>
          <cell r="F3712">
            <v>120</v>
          </cell>
        </row>
        <row r="3713">
          <cell r="D3713" t="str">
            <v>0642981881300</v>
          </cell>
          <cell r="E3713" t="str">
            <v xml:space="preserve">U-4963/0            </v>
          </cell>
          <cell r="F3713">
            <v>151</v>
          </cell>
        </row>
        <row r="3714">
          <cell r="D3714" t="str">
            <v>0642981881504</v>
          </cell>
          <cell r="E3714" t="str">
            <v xml:space="preserve">U-4967/0            </v>
          </cell>
          <cell r="F3714">
            <v>362</v>
          </cell>
        </row>
        <row r="3715">
          <cell r="D3715" t="str">
            <v>0642591571104</v>
          </cell>
          <cell r="E3715" t="str">
            <v xml:space="preserve">9157-3-80  AE M     </v>
          </cell>
          <cell r="F3715">
            <v>474</v>
          </cell>
        </row>
        <row r="3716">
          <cell r="D3716" t="str">
            <v>0642591571308</v>
          </cell>
          <cell r="E3716" t="str">
            <v xml:space="preserve">9157-4-100 AE M     </v>
          </cell>
          <cell r="F3716">
            <v>497</v>
          </cell>
        </row>
        <row r="3717">
          <cell r="D3717" t="str">
            <v>0642591571501</v>
          </cell>
          <cell r="E3717" t="str">
            <v xml:space="preserve">9157-4-125 AE M     </v>
          </cell>
          <cell r="F3717">
            <v>724</v>
          </cell>
        </row>
        <row r="3718">
          <cell r="D3718" t="str">
            <v>0642591571603</v>
          </cell>
          <cell r="E3718" t="str">
            <v xml:space="preserve">9157-5-125 AE M     </v>
          </cell>
          <cell r="F3718">
            <v>814</v>
          </cell>
        </row>
        <row r="3719">
          <cell r="D3719" t="str">
            <v>0642591571909</v>
          </cell>
          <cell r="E3719" t="str">
            <v xml:space="preserve">9157-5-160 AE M     </v>
          </cell>
          <cell r="F3719">
            <v>904</v>
          </cell>
        </row>
        <row r="3720">
          <cell r="D3720" t="str">
            <v>0642198330102</v>
          </cell>
          <cell r="E3720" t="str">
            <v xml:space="preserve">9833-16             </v>
          </cell>
          <cell r="F3720">
            <v>32</v>
          </cell>
        </row>
        <row r="3721">
          <cell r="D3721" t="str">
            <v>0642198330204</v>
          </cell>
          <cell r="E3721" t="str">
            <v xml:space="preserve">9833-20             </v>
          </cell>
          <cell r="F3721">
            <v>34</v>
          </cell>
        </row>
        <row r="3722">
          <cell r="D3722" t="str">
            <v>0642198330306</v>
          </cell>
          <cell r="E3722" t="str">
            <v xml:space="preserve">9833-25             </v>
          </cell>
          <cell r="F3722">
            <v>36</v>
          </cell>
        </row>
        <row r="3723">
          <cell r="D3723" t="str">
            <v>0642198330408</v>
          </cell>
          <cell r="E3723" t="str">
            <v xml:space="preserve">9833-32             </v>
          </cell>
          <cell r="F3723">
            <v>39</v>
          </cell>
        </row>
        <row r="3724">
          <cell r="D3724" t="str">
            <v>0642198330500</v>
          </cell>
          <cell r="E3724" t="str">
            <v xml:space="preserve">9833-40             </v>
          </cell>
          <cell r="F3724">
            <v>44</v>
          </cell>
        </row>
        <row r="3725">
          <cell r="D3725" t="str">
            <v>0642198332104</v>
          </cell>
          <cell r="E3725" t="str">
            <v xml:space="preserve">9833-16 ES          </v>
          </cell>
          <cell r="F3725">
            <v>62</v>
          </cell>
        </row>
        <row r="3726">
          <cell r="D3726" t="str">
            <v>0642198332206</v>
          </cell>
          <cell r="E3726" t="str">
            <v xml:space="preserve">9833-20 ES          </v>
          </cell>
          <cell r="F3726">
            <v>64</v>
          </cell>
        </row>
        <row r="3727">
          <cell r="D3727" t="str">
            <v>0642198332308</v>
          </cell>
          <cell r="E3727" t="str">
            <v xml:space="preserve">9833-25 ES          </v>
          </cell>
          <cell r="F3727">
            <v>80</v>
          </cell>
        </row>
        <row r="3728">
          <cell r="D3728" t="str">
            <v>0642198332400</v>
          </cell>
          <cell r="E3728" t="str">
            <v xml:space="preserve">9833-32 ES          </v>
          </cell>
          <cell r="F3728">
            <v>80</v>
          </cell>
        </row>
        <row r="3729">
          <cell r="D3729" t="str">
            <v>0642198332501</v>
          </cell>
          <cell r="E3729" t="str">
            <v xml:space="preserve">9833-40 ES          </v>
          </cell>
          <cell r="F3729">
            <v>102</v>
          </cell>
        </row>
        <row r="3730">
          <cell r="D3730" t="str">
            <v>0642198229900</v>
          </cell>
          <cell r="E3730" t="str">
            <v xml:space="preserve">9833-11 S           </v>
          </cell>
          <cell r="F3730">
            <v>52</v>
          </cell>
        </row>
        <row r="3731">
          <cell r="D3731" t="str">
            <v>0642198331001</v>
          </cell>
          <cell r="E3731" t="str">
            <v xml:space="preserve">9833-11 D           </v>
          </cell>
          <cell r="F3731">
            <v>37</v>
          </cell>
        </row>
        <row r="3732">
          <cell r="D3732" t="str">
            <v>0642198330026</v>
          </cell>
          <cell r="E3732" t="str">
            <v xml:space="preserve">9833-20 S           </v>
          </cell>
          <cell r="F3732">
            <v>65</v>
          </cell>
        </row>
        <row r="3733">
          <cell r="D3733" t="str">
            <v>0642198331205</v>
          </cell>
          <cell r="E3733" t="str">
            <v xml:space="preserve">9833-20 D           </v>
          </cell>
          <cell r="F3733">
            <v>37</v>
          </cell>
        </row>
        <row r="3734">
          <cell r="D3734" t="str">
            <v>0642198330041</v>
          </cell>
          <cell r="E3734" t="str">
            <v xml:space="preserve">9833-25 S           </v>
          </cell>
          <cell r="F3734">
            <v>61</v>
          </cell>
        </row>
        <row r="3735">
          <cell r="D3735" t="str">
            <v>0642198331103</v>
          </cell>
          <cell r="E3735" t="str">
            <v xml:space="preserve">9833-16 D           </v>
          </cell>
          <cell r="F3735">
            <v>34</v>
          </cell>
        </row>
        <row r="3736">
          <cell r="D3736" t="str">
            <v>0642198330000</v>
          </cell>
          <cell r="E3736" t="str">
            <v xml:space="preserve">9833-16 S           </v>
          </cell>
          <cell r="F3736">
            <v>43</v>
          </cell>
        </row>
        <row r="3737">
          <cell r="D3737" t="str">
            <v>0642198360018</v>
          </cell>
          <cell r="E3737" t="str">
            <v xml:space="preserve">9836-10 M           </v>
          </cell>
          <cell r="F3737">
            <v>84</v>
          </cell>
        </row>
        <row r="3738">
          <cell r="D3738" t="str">
            <v>0642198360107</v>
          </cell>
          <cell r="E3738" t="str">
            <v xml:space="preserve">9836-18             </v>
          </cell>
          <cell r="F3738">
            <v>73</v>
          </cell>
        </row>
        <row r="3739">
          <cell r="D3739" t="str">
            <v>0642198360300</v>
          </cell>
          <cell r="E3739" t="str">
            <v xml:space="preserve">9836-20             </v>
          </cell>
          <cell r="F3739">
            <v>75</v>
          </cell>
        </row>
        <row r="3740">
          <cell r="D3740" t="str">
            <v>0642198760106</v>
          </cell>
          <cell r="E3740" t="str">
            <v xml:space="preserve">9876-13             </v>
          </cell>
          <cell r="F3740">
            <v>74</v>
          </cell>
        </row>
        <row r="3741">
          <cell r="D3741" t="str">
            <v>0642198760208</v>
          </cell>
          <cell r="E3741" t="str">
            <v xml:space="preserve">9876-16             </v>
          </cell>
          <cell r="F3741">
            <v>69</v>
          </cell>
        </row>
        <row r="3742">
          <cell r="D3742" t="str">
            <v>0642198760300</v>
          </cell>
          <cell r="E3742" t="str">
            <v xml:space="preserve">9876-22             </v>
          </cell>
          <cell r="F3742">
            <v>76</v>
          </cell>
        </row>
        <row r="3743">
          <cell r="D3743" t="str">
            <v>0642198760401</v>
          </cell>
          <cell r="E3743" t="str">
            <v xml:space="preserve">9876-27             </v>
          </cell>
          <cell r="F3743">
            <v>84</v>
          </cell>
        </row>
        <row r="3744">
          <cell r="D3744" t="str">
            <v>0642198760503</v>
          </cell>
          <cell r="E3744" t="str">
            <v xml:space="preserve">9876-32             </v>
          </cell>
          <cell r="F3744">
            <v>91</v>
          </cell>
        </row>
        <row r="3745">
          <cell r="D3745" t="str">
            <v>0642198760605</v>
          </cell>
          <cell r="E3745" t="str">
            <v xml:space="preserve">9876-40             </v>
          </cell>
          <cell r="F3745">
            <v>106</v>
          </cell>
        </row>
        <row r="3746">
          <cell r="D3746" t="str">
            <v>0642198760707</v>
          </cell>
          <cell r="E3746" t="str">
            <v xml:space="preserve">9876-50             </v>
          </cell>
          <cell r="F3746">
            <v>121</v>
          </cell>
        </row>
        <row r="3747">
          <cell r="D3747" t="str">
            <v>0642198760809</v>
          </cell>
          <cell r="E3747" t="str">
            <v xml:space="preserve">9876-60             </v>
          </cell>
          <cell r="F3747">
            <v>137</v>
          </cell>
        </row>
        <row r="3748">
          <cell r="D3748" t="str">
            <v>0642198770056</v>
          </cell>
          <cell r="E3748" t="str">
            <v xml:space="preserve">9877-11             </v>
          </cell>
          <cell r="F3748">
            <v>55</v>
          </cell>
        </row>
        <row r="3749">
          <cell r="D3749" t="str">
            <v>0642198770104</v>
          </cell>
          <cell r="E3749" t="str">
            <v xml:space="preserve">9877-16             </v>
          </cell>
          <cell r="F3749">
            <v>48</v>
          </cell>
        </row>
        <row r="3750">
          <cell r="D3750" t="str">
            <v>0642198770206</v>
          </cell>
          <cell r="E3750" t="str">
            <v xml:space="preserve">9877-20             </v>
          </cell>
          <cell r="F3750">
            <v>56</v>
          </cell>
        </row>
        <row r="3751">
          <cell r="D3751" t="str">
            <v>0642198770308</v>
          </cell>
          <cell r="E3751" t="str">
            <v xml:space="preserve">9877-25             </v>
          </cell>
          <cell r="F3751">
            <v>58</v>
          </cell>
        </row>
        <row r="3752">
          <cell r="D3752" t="str">
            <v>0642198820304</v>
          </cell>
          <cell r="E3752" t="str">
            <v xml:space="preserve">9882-30-44 A        </v>
          </cell>
          <cell r="F3752">
            <v>49</v>
          </cell>
        </row>
        <row r="3753">
          <cell r="D3753" t="str">
            <v>0642198820406</v>
          </cell>
          <cell r="E3753" t="str">
            <v xml:space="preserve">9882-40-54 A        </v>
          </cell>
          <cell r="F3753">
            <v>44</v>
          </cell>
        </row>
        <row r="3754">
          <cell r="D3754" t="str">
            <v>0642198820419</v>
          </cell>
          <cell r="E3754" t="str">
            <v xml:space="preserve">9882-40-85 A        </v>
          </cell>
          <cell r="F3754">
            <v>53</v>
          </cell>
        </row>
        <row r="3755">
          <cell r="D3755" t="str">
            <v>0642198820421</v>
          </cell>
          <cell r="E3755" t="str">
            <v xml:space="preserve">9882-40-86 A        </v>
          </cell>
          <cell r="F3755">
            <v>57</v>
          </cell>
        </row>
        <row r="3756">
          <cell r="D3756" t="str">
            <v>0642198820434</v>
          </cell>
          <cell r="E3756" t="str">
            <v xml:space="preserve">9882-40-108 A       </v>
          </cell>
          <cell r="F3756">
            <v>69</v>
          </cell>
        </row>
        <row r="3757">
          <cell r="D3757" t="str">
            <v>0642198820447</v>
          </cell>
          <cell r="E3757" t="str">
            <v xml:space="preserve">9882-40-110 A       </v>
          </cell>
          <cell r="F3757">
            <v>69</v>
          </cell>
        </row>
        <row r="3758">
          <cell r="D3758" t="str">
            <v>0642198820450</v>
          </cell>
          <cell r="E3758" t="str">
            <v xml:space="preserve">9882-40-111 A       </v>
          </cell>
          <cell r="F3758">
            <v>69</v>
          </cell>
        </row>
        <row r="3759">
          <cell r="D3759" t="str">
            <v>0642198820600</v>
          </cell>
          <cell r="E3759" t="str">
            <v xml:space="preserve">9882-50-74 A        </v>
          </cell>
          <cell r="F3759">
            <v>58</v>
          </cell>
        </row>
        <row r="3760">
          <cell r="D3760" t="str">
            <v>0642198820653</v>
          </cell>
          <cell r="E3760" t="str">
            <v xml:space="preserve">9882-50-110 A       </v>
          </cell>
          <cell r="F3760">
            <v>123</v>
          </cell>
        </row>
        <row r="3761">
          <cell r="D3761" t="str">
            <v>0642198821305</v>
          </cell>
          <cell r="E3761" t="str">
            <v xml:space="preserve">9882-30-44 B        </v>
          </cell>
          <cell r="F3761">
            <v>52</v>
          </cell>
        </row>
        <row r="3762">
          <cell r="D3762" t="str">
            <v>0642198821407</v>
          </cell>
          <cell r="E3762" t="str">
            <v xml:space="preserve">9882-40-54 B        </v>
          </cell>
          <cell r="F3762">
            <v>46</v>
          </cell>
        </row>
        <row r="3763">
          <cell r="D3763" t="str">
            <v>0642198821600</v>
          </cell>
          <cell r="E3763" t="str">
            <v xml:space="preserve">9882-50-74 B        </v>
          </cell>
          <cell r="F3763">
            <v>57</v>
          </cell>
        </row>
        <row r="3764">
          <cell r="D3764" t="str">
            <v>0642198835500</v>
          </cell>
          <cell r="E3764" t="str">
            <v xml:space="preserve">9883-40-60-45  A    </v>
          </cell>
          <cell r="F3764">
            <v>47</v>
          </cell>
        </row>
        <row r="3765">
          <cell r="D3765" t="str">
            <v>0642198836501</v>
          </cell>
          <cell r="E3765" t="str">
            <v xml:space="preserve">9883-40-60-60  A    </v>
          </cell>
          <cell r="F3765">
            <v>47</v>
          </cell>
        </row>
        <row r="3766">
          <cell r="D3766" t="str">
            <v>0642198837309</v>
          </cell>
          <cell r="E3766" t="str">
            <v xml:space="preserve">9883-40-60-90  A    </v>
          </cell>
          <cell r="F3766">
            <v>47</v>
          </cell>
        </row>
        <row r="3767">
          <cell r="D3767" t="str">
            <v>0642198835602</v>
          </cell>
          <cell r="E3767" t="str">
            <v xml:space="preserve">9883-50-85-45  A    </v>
          </cell>
          <cell r="F3767">
            <v>64</v>
          </cell>
        </row>
        <row r="3768">
          <cell r="D3768" t="str">
            <v>0642198836603</v>
          </cell>
          <cell r="E3768" t="str">
            <v xml:space="preserve">9883-50-85-60  A    </v>
          </cell>
          <cell r="F3768">
            <v>64</v>
          </cell>
        </row>
        <row r="3769">
          <cell r="D3769" t="str">
            <v>0642198837706</v>
          </cell>
          <cell r="E3769" t="str">
            <v xml:space="preserve">9883-50-85-90  A    </v>
          </cell>
          <cell r="F3769">
            <v>64</v>
          </cell>
        </row>
        <row r="3770">
          <cell r="D3770" t="str">
            <v>0642198830302</v>
          </cell>
          <cell r="E3770" t="str">
            <v xml:space="preserve">9883-30-43-45  B    </v>
          </cell>
          <cell r="F3770">
            <v>56</v>
          </cell>
        </row>
        <row r="3771">
          <cell r="D3771" t="str">
            <v>0642198831303</v>
          </cell>
          <cell r="E3771" t="str">
            <v xml:space="preserve">9883-30-43-60  B    </v>
          </cell>
          <cell r="F3771">
            <v>56</v>
          </cell>
        </row>
        <row r="3772">
          <cell r="D3772" t="str">
            <v>0642198830506</v>
          </cell>
          <cell r="E3772" t="str">
            <v xml:space="preserve">9883-40-60-45  B    </v>
          </cell>
          <cell r="F3772">
            <v>44</v>
          </cell>
        </row>
        <row r="3773">
          <cell r="D3773" t="str">
            <v>0642198831507</v>
          </cell>
          <cell r="E3773" t="str">
            <v xml:space="preserve">9883-40-60-60  B    </v>
          </cell>
          <cell r="F3773">
            <v>44</v>
          </cell>
        </row>
        <row r="3774">
          <cell r="D3774" t="str">
            <v>0642198832304</v>
          </cell>
          <cell r="E3774" t="str">
            <v xml:space="preserve">9883-40-60-90  B    </v>
          </cell>
          <cell r="F3774">
            <v>44</v>
          </cell>
        </row>
        <row r="3775">
          <cell r="D3775" t="str">
            <v>0642198830534</v>
          </cell>
          <cell r="E3775" t="str">
            <v xml:space="preserve">9883-40-120-45 B    </v>
          </cell>
          <cell r="F3775">
            <v>64</v>
          </cell>
        </row>
        <row r="3776">
          <cell r="D3776" t="str">
            <v>0642198831535</v>
          </cell>
          <cell r="E3776" t="str">
            <v xml:space="preserve">9883-40-120-60 B    </v>
          </cell>
          <cell r="F3776">
            <v>64</v>
          </cell>
        </row>
        <row r="3777">
          <cell r="D3777" t="str">
            <v>0642198832406</v>
          </cell>
          <cell r="E3777" t="str">
            <v xml:space="preserve">9883-40-120-90 B    </v>
          </cell>
          <cell r="F3777">
            <v>64</v>
          </cell>
        </row>
        <row r="3778">
          <cell r="D3778" t="str">
            <v>0642198830547</v>
          </cell>
          <cell r="E3778" t="str">
            <v xml:space="preserve">9883-40-125-45 B    </v>
          </cell>
          <cell r="F3778">
            <v>66</v>
          </cell>
        </row>
        <row r="3779">
          <cell r="D3779" t="str">
            <v>0642198831548</v>
          </cell>
          <cell r="E3779" t="str">
            <v xml:space="preserve">9883-40-125-60 B    </v>
          </cell>
          <cell r="F3779">
            <v>66</v>
          </cell>
        </row>
        <row r="3780">
          <cell r="D3780" t="str">
            <v>0642198832508</v>
          </cell>
          <cell r="E3780" t="str">
            <v xml:space="preserve">9883-40-125-90 B    </v>
          </cell>
          <cell r="F3780">
            <v>66</v>
          </cell>
        </row>
        <row r="3781">
          <cell r="D3781" t="str">
            <v>0642198830608</v>
          </cell>
          <cell r="E3781" t="str">
            <v xml:space="preserve">9883-50-85-45  B    </v>
          </cell>
          <cell r="F3781">
            <v>60</v>
          </cell>
        </row>
        <row r="3782">
          <cell r="D3782" t="str">
            <v>0642198831609</v>
          </cell>
          <cell r="E3782" t="str">
            <v xml:space="preserve">9883-50-85-60  B    </v>
          </cell>
          <cell r="F3782">
            <v>60</v>
          </cell>
        </row>
        <row r="3783">
          <cell r="D3783" t="str">
            <v>0642198832701</v>
          </cell>
          <cell r="E3783" t="str">
            <v xml:space="preserve">9883-50-85-90  B    </v>
          </cell>
          <cell r="F3783">
            <v>60</v>
          </cell>
        </row>
        <row r="3784">
          <cell r="D3784" t="str">
            <v>0642198830636</v>
          </cell>
          <cell r="E3784" t="str">
            <v xml:space="preserve">9883-50-125-45 B    </v>
          </cell>
          <cell r="F3784">
            <v>75</v>
          </cell>
        </row>
        <row r="3785">
          <cell r="D3785" t="str">
            <v>0642198831637</v>
          </cell>
          <cell r="E3785" t="str">
            <v xml:space="preserve">9883-50-125-60 B    </v>
          </cell>
          <cell r="F3785">
            <v>75</v>
          </cell>
        </row>
        <row r="3786">
          <cell r="D3786" t="str">
            <v>0642198832803</v>
          </cell>
          <cell r="E3786" t="str">
            <v xml:space="preserve">9883-50-125-90 B    </v>
          </cell>
          <cell r="F3786">
            <v>75</v>
          </cell>
        </row>
        <row r="3787">
          <cell r="D3787" t="str">
            <v>0642982700802</v>
          </cell>
          <cell r="E3787" t="str">
            <v xml:space="preserve">Z-1282/0            </v>
          </cell>
          <cell r="F3787">
            <v>81</v>
          </cell>
        </row>
        <row r="3788">
          <cell r="D3788" t="str">
            <v>0642982700201</v>
          </cell>
          <cell r="E3788" t="str">
            <v xml:space="preserve">Z-1281/0            </v>
          </cell>
          <cell r="F3788">
            <v>72</v>
          </cell>
        </row>
        <row r="3789">
          <cell r="D3789" t="str">
            <v>0642982700507</v>
          </cell>
          <cell r="E3789" t="str">
            <v xml:space="preserve">Z-0971/0            </v>
          </cell>
          <cell r="F3789">
            <v>77</v>
          </cell>
        </row>
        <row r="3790">
          <cell r="D3790" t="str">
            <v>0642985870001</v>
          </cell>
          <cell r="E3790" t="str">
            <v xml:space="preserve">S-0772/0            </v>
          </cell>
          <cell r="F3790">
            <v>29</v>
          </cell>
        </row>
        <row r="3791">
          <cell r="D3791" t="str">
            <v>0642985870103</v>
          </cell>
          <cell r="E3791" t="str">
            <v xml:space="preserve">S-0774/0            </v>
          </cell>
          <cell r="F3791">
            <v>34</v>
          </cell>
        </row>
        <row r="3792">
          <cell r="D3792" t="str">
            <v>0642985870205</v>
          </cell>
          <cell r="E3792" t="str">
            <v xml:space="preserve">S-0776/0            </v>
          </cell>
          <cell r="F3792">
            <v>34</v>
          </cell>
        </row>
        <row r="3793">
          <cell r="D3793" t="str">
            <v>0642985870307</v>
          </cell>
          <cell r="E3793" t="str">
            <v xml:space="preserve">S-0778/0            </v>
          </cell>
          <cell r="F3793">
            <v>42</v>
          </cell>
        </row>
        <row r="3794">
          <cell r="D3794" t="str">
            <v>0642985870409</v>
          </cell>
          <cell r="E3794" t="str">
            <v xml:space="preserve">S-0780/0            </v>
          </cell>
          <cell r="F3794">
            <v>66</v>
          </cell>
        </row>
        <row r="3795">
          <cell r="D3795" t="str">
            <v>0642985870500</v>
          </cell>
          <cell r="E3795" t="str">
            <v xml:space="preserve">S-0782/0            </v>
          </cell>
          <cell r="F3795">
            <v>94</v>
          </cell>
        </row>
        <row r="3796">
          <cell r="D3796" t="str">
            <v>0642985870602</v>
          </cell>
          <cell r="E3796" t="str">
            <v xml:space="preserve">S-0784/0            </v>
          </cell>
          <cell r="F3796">
            <v>128</v>
          </cell>
        </row>
        <row r="3797">
          <cell r="D3797" t="str">
            <v>0642981540000</v>
          </cell>
          <cell r="E3797" t="str">
            <v xml:space="preserve">S-0880/0            </v>
          </cell>
          <cell r="F3797">
            <v>55</v>
          </cell>
        </row>
        <row r="3798">
          <cell r="D3798" t="str">
            <v>0642981541000</v>
          </cell>
          <cell r="E3798" t="str">
            <v xml:space="preserve">S-0881/0            </v>
          </cell>
          <cell r="F3798">
            <v>38</v>
          </cell>
        </row>
        <row r="3799">
          <cell r="D3799" t="str">
            <v>0642981540101</v>
          </cell>
          <cell r="E3799" t="str">
            <v xml:space="preserve">S-0883/0            </v>
          </cell>
          <cell r="F3799">
            <v>58</v>
          </cell>
        </row>
        <row r="3800">
          <cell r="D3800" t="str">
            <v>0642981541102</v>
          </cell>
          <cell r="E3800" t="str">
            <v xml:space="preserve">S-0884/0            </v>
          </cell>
          <cell r="F3800">
            <v>38</v>
          </cell>
        </row>
        <row r="3801">
          <cell r="D3801" t="str">
            <v>0642981540203</v>
          </cell>
          <cell r="E3801" t="str">
            <v xml:space="preserve">S-0886/0            </v>
          </cell>
          <cell r="F3801">
            <v>63</v>
          </cell>
        </row>
        <row r="3802">
          <cell r="D3802" t="str">
            <v>0642981541204</v>
          </cell>
          <cell r="E3802" t="str">
            <v xml:space="preserve">S-0887/0            </v>
          </cell>
          <cell r="F3802">
            <v>42</v>
          </cell>
        </row>
        <row r="3803">
          <cell r="D3803" t="str">
            <v>0642981540305</v>
          </cell>
          <cell r="E3803" t="str">
            <v xml:space="preserve">S-0890/0            </v>
          </cell>
          <cell r="F3803">
            <v>66</v>
          </cell>
        </row>
        <row r="3804">
          <cell r="D3804" t="str">
            <v>0642981541306</v>
          </cell>
          <cell r="E3804" t="str">
            <v xml:space="preserve">S-0891/0            </v>
          </cell>
          <cell r="F3804">
            <v>42</v>
          </cell>
        </row>
        <row r="3805">
          <cell r="D3805" t="str">
            <v>0642981540407</v>
          </cell>
          <cell r="E3805" t="str">
            <v xml:space="preserve">S-0893/0            </v>
          </cell>
          <cell r="F3805">
            <v>72</v>
          </cell>
        </row>
        <row r="3806">
          <cell r="D3806" t="str">
            <v>0642981541408</v>
          </cell>
          <cell r="E3806" t="str">
            <v xml:space="preserve">S-0894/0            </v>
          </cell>
          <cell r="F3806">
            <v>45</v>
          </cell>
        </row>
        <row r="3807">
          <cell r="D3807" t="str">
            <v>0642981540509</v>
          </cell>
          <cell r="E3807" t="str">
            <v xml:space="preserve">S-0896/0            </v>
          </cell>
          <cell r="F3807">
            <v>81</v>
          </cell>
        </row>
        <row r="3808">
          <cell r="D3808" t="str">
            <v>0642981541500</v>
          </cell>
          <cell r="E3808" t="str">
            <v xml:space="preserve">S-0897/0            </v>
          </cell>
          <cell r="F3808">
            <v>50</v>
          </cell>
        </row>
        <row r="3809">
          <cell r="D3809" t="str">
            <v>0642981542157</v>
          </cell>
          <cell r="E3809" t="str">
            <v xml:space="preserve">S-0898/0            </v>
          </cell>
          <cell r="F3809">
            <v>12</v>
          </cell>
        </row>
        <row r="3810">
          <cell r="D3810" t="str">
            <v>0642981540600</v>
          </cell>
          <cell r="E3810" t="str">
            <v xml:space="preserve">S-0900/0            </v>
          </cell>
          <cell r="F3810">
            <v>94</v>
          </cell>
        </row>
        <row r="3811">
          <cell r="D3811" t="str">
            <v>0642981541601</v>
          </cell>
          <cell r="E3811" t="str">
            <v xml:space="preserve">S-0901/0            </v>
          </cell>
          <cell r="F3811">
            <v>58</v>
          </cell>
        </row>
        <row r="3812">
          <cell r="D3812" t="str">
            <v>0642981540702</v>
          </cell>
          <cell r="E3812" t="str">
            <v xml:space="preserve">S-0904/0            </v>
          </cell>
          <cell r="F3812">
            <v>110</v>
          </cell>
        </row>
        <row r="3813">
          <cell r="D3813" t="str">
            <v>0642981541703</v>
          </cell>
          <cell r="E3813" t="str">
            <v xml:space="preserve">S-0905/0            </v>
          </cell>
          <cell r="F3813">
            <v>63</v>
          </cell>
        </row>
        <row r="3814">
          <cell r="D3814" t="str">
            <v>0642981540804</v>
          </cell>
          <cell r="E3814" t="str">
            <v xml:space="preserve">S-0908/0            </v>
          </cell>
          <cell r="F3814">
            <v>154</v>
          </cell>
        </row>
        <row r="3815">
          <cell r="D3815" t="str">
            <v>0642981541805</v>
          </cell>
          <cell r="E3815" t="str">
            <v xml:space="preserve">S-0909/0            </v>
          </cell>
          <cell r="F3815">
            <v>120</v>
          </cell>
        </row>
        <row r="3816">
          <cell r="D3816" t="str">
            <v>0642981731200</v>
          </cell>
          <cell r="E3816" t="str">
            <v xml:space="preserve">S-2111/0            </v>
          </cell>
          <cell r="F3816">
            <v>38</v>
          </cell>
        </row>
        <row r="3817">
          <cell r="D3817" t="str">
            <v>0642981731302</v>
          </cell>
          <cell r="E3817" t="str">
            <v xml:space="preserve">S-2114/0            </v>
          </cell>
          <cell r="F3817">
            <v>38</v>
          </cell>
        </row>
        <row r="3818">
          <cell r="D3818" t="str">
            <v>0642981731007</v>
          </cell>
          <cell r="E3818" t="str">
            <v xml:space="preserve">S-2117/0            </v>
          </cell>
          <cell r="F3818">
            <v>34</v>
          </cell>
        </row>
        <row r="3819">
          <cell r="D3819" t="str">
            <v>0642981731109</v>
          </cell>
          <cell r="E3819" t="str">
            <v xml:space="preserve">S-2121/0            </v>
          </cell>
          <cell r="F3819">
            <v>34</v>
          </cell>
        </row>
        <row r="3820">
          <cell r="D3820" t="str">
            <v>0642981737002</v>
          </cell>
          <cell r="E3820" t="str">
            <v xml:space="preserve">S-2124/0            </v>
          </cell>
          <cell r="F3820">
            <v>38</v>
          </cell>
        </row>
        <row r="3821">
          <cell r="D3821" t="str">
            <v>0642981300002</v>
          </cell>
          <cell r="E3821" t="str">
            <v xml:space="preserve">TR 16 X 1,5         </v>
          </cell>
          <cell r="F3821">
            <v>63</v>
          </cell>
        </row>
        <row r="3822">
          <cell r="D3822" t="str">
            <v>0642981300104</v>
          </cell>
          <cell r="E3822" t="str">
            <v xml:space="preserve">TR 20 X 2           </v>
          </cell>
          <cell r="F3822">
            <v>66</v>
          </cell>
        </row>
        <row r="3823">
          <cell r="D3823" t="str">
            <v>0642981300206</v>
          </cell>
          <cell r="E3823" t="str">
            <v xml:space="preserve">TR 25 X 2           </v>
          </cell>
          <cell r="F3823">
            <v>66</v>
          </cell>
        </row>
        <row r="3824">
          <cell r="D3824" t="str">
            <v>0642981300308</v>
          </cell>
          <cell r="E3824" t="str">
            <v xml:space="preserve">TR 28 X 2           </v>
          </cell>
          <cell r="F3824">
            <v>72</v>
          </cell>
        </row>
        <row r="3825">
          <cell r="D3825" t="str">
            <v>0642981300400</v>
          </cell>
          <cell r="E3825" t="str">
            <v xml:space="preserve">TR 36 X 2           </v>
          </cell>
          <cell r="F3825">
            <v>77</v>
          </cell>
        </row>
        <row r="3826">
          <cell r="D3826" t="str">
            <v>0642981300501</v>
          </cell>
          <cell r="E3826" t="str">
            <v xml:space="preserve">TR 48 X 2           </v>
          </cell>
          <cell r="F3826">
            <v>93</v>
          </cell>
        </row>
        <row r="3827">
          <cell r="D3827" t="str">
            <v>0642981542001</v>
          </cell>
          <cell r="E3827" t="str">
            <v xml:space="preserve">U-0097/0            </v>
          </cell>
          <cell r="F3827">
            <v>12</v>
          </cell>
        </row>
        <row r="3828">
          <cell r="D3828" t="str">
            <v>0642981542116</v>
          </cell>
          <cell r="E3828" t="str">
            <v xml:space="preserve">U-0098/0            </v>
          </cell>
          <cell r="F3828">
            <v>12</v>
          </cell>
        </row>
        <row r="3829">
          <cell r="D3829" t="str">
            <v>0642981180003</v>
          </cell>
          <cell r="E3829" t="str">
            <v xml:space="preserve">U-0098/1            </v>
          </cell>
          <cell r="F3829">
            <v>29</v>
          </cell>
        </row>
        <row r="3830">
          <cell r="D3830" t="str">
            <v>0642981542409</v>
          </cell>
          <cell r="E3830" t="str">
            <v xml:space="preserve">U-0106/0            </v>
          </cell>
          <cell r="F3830">
            <v>29</v>
          </cell>
        </row>
        <row r="3831">
          <cell r="D3831" t="str">
            <v>0642981759000</v>
          </cell>
          <cell r="E3831" t="str">
            <v xml:space="preserve">U-0293/0            </v>
          </cell>
          <cell r="F3831">
            <v>36</v>
          </cell>
        </row>
        <row r="3832">
          <cell r="D3832" t="str">
            <v>0642981742108</v>
          </cell>
          <cell r="E3832" t="str">
            <v xml:space="preserve">U-0620/0            </v>
          </cell>
          <cell r="F3832">
            <v>30</v>
          </cell>
        </row>
        <row r="3833">
          <cell r="D3833" t="str">
            <v>0642981742200</v>
          </cell>
          <cell r="E3833" t="str">
            <v xml:space="preserve">U-0621/0            </v>
          </cell>
          <cell r="F3833">
            <v>38</v>
          </cell>
        </row>
        <row r="3834">
          <cell r="D3834" t="str">
            <v>0642981742301</v>
          </cell>
          <cell r="E3834" t="str">
            <v xml:space="preserve">U-0622/0            </v>
          </cell>
          <cell r="F3834">
            <v>33</v>
          </cell>
        </row>
        <row r="3835">
          <cell r="D3835" t="str">
            <v>0642981742403</v>
          </cell>
          <cell r="E3835" t="str">
            <v xml:space="preserve">U-0623/0            </v>
          </cell>
          <cell r="F3835">
            <v>33</v>
          </cell>
        </row>
        <row r="3836">
          <cell r="D3836" t="str">
            <v>0642981742505</v>
          </cell>
          <cell r="E3836" t="str">
            <v xml:space="preserve">U-0624/0            </v>
          </cell>
          <cell r="F3836">
            <v>41</v>
          </cell>
        </row>
        <row r="3837">
          <cell r="D3837" t="str">
            <v>0642981742607</v>
          </cell>
          <cell r="E3837" t="str">
            <v xml:space="preserve">U-0625/0            </v>
          </cell>
          <cell r="F3837">
            <v>41</v>
          </cell>
        </row>
        <row r="3838">
          <cell r="D3838" t="str">
            <v>0642981542103</v>
          </cell>
          <cell r="E3838" t="str">
            <v xml:space="preserve">U-0648/0            </v>
          </cell>
          <cell r="F3838">
            <v>14</v>
          </cell>
        </row>
        <row r="3839">
          <cell r="D3839" t="str">
            <v>0642981542205</v>
          </cell>
          <cell r="E3839" t="str">
            <v xml:space="preserve">U-0649/0            </v>
          </cell>
          <cell r="F3839">
            <v>24</v>
          </cell>
        </row>
        <row r="3840">
          <cell r="D3840" t="str">
            <v>0642981542307</v>
          </cell>
          <cell r="E3840" t="str">
            <v xml:space="preserve">U-0650/0            </v>
          </cell>
          <cell r="F3840">
            <v>16</v>
          </cell>
        </row>
        <row r="3841">
          <cell r="D3841" t="str">
            <v>0642981759013</v>
          </cell>
          <cell r="E3841" t="str">
            <v xml:space="preserve">U-0757/0            </v>
          </cell>
          <cell r="F3841">
            <v>36</v>
          </cell>
        </row>
        <row r="3842">
          <cell r="D3842" t="str">
            <v>0642981748001</v>
          </cell>
          <cell r="E3842" t="str">
            <v xml:space="preserve">U-1355/0            </v>
          </cell>
          <cell r="F3842">
            <v>12</v>
          </cell>
        </row>
        <row r="3843">
          <cell r="D3843" t="str">
            <v>0642981748103</v>
          </cell>
          <cell r="E3843" t="str">
            <v xml:space="preserve">U-1356/0            </v>
          </cell>
          <cell r="F3843">
            <v>12</v>
          </cell>
        </row>
        <row r="3844">
          <cell r="D3844" t="str">
            <v>0642981748205</v>
          </cell>
          <cell r="E3844" t="str">
            <v xml:space="preserve">U-1357/0            </v>
          </cell>
          <cell r="F3844">
            <v>14</v>
          </cell>
        </row>
        <row r="3845">
          <cell r="D3845" t="str">
            <v>0642981748307</v>
          </cell>
          <cell r="E3845" t="str">
            <v xml:space="preserve">U-1358/0            </v>
          </cell>
          <cell r="F3845">
            <v>14</v>
          </cell>
        </row>
        <row r="3846">
          <cell r="D3846" t="str">
            <v>0642981748409</v>
          </cell>
          <cell r="E3846" t="str">
            <v xml:space="preserve">U-1359/0            </v>
          </cell>
          <cell r="F3846">
            <v>14</v>
          </cell>
        </row>
        <row r="3847">
          <cell r="D3847" t="str">
            <v>0642981748500</v>
          </cell>
          <cell r="E3847" t="str">
            <v xml:space="preserve">U-1360/0            </v>
          </cell>
          <cell r="F3847">
            <v>15</v>
          </cell>
        </row>
        <row r="3848">
          <cell r="D3848" t="str">
            <v>0642981741107</v>
          </cell>
          <cell r="E3848" t="str">
            <v xml:space="preserve">U-1364/0            </v>
          </cell>
          <cell r="F3848">
            <v>59</v>
          </cell>
        </row>
        <row r="3849">
          <cell r="D3849" t="str">
            <v>0642981741209</v>
          </cell>
          <cell r="E3849" t="str">
            <v xml:space="preserve">U-1365/0            </v>
          </cell>
          <cell r="F3849">
            <v>66</v>
          </cell>
        </row>
        <row r="3850">
          <cell r="D3850" t="str">
            <v>0642981741300</v>
          </cell>
          <cell r="E3850" t="str">
            <v xml:space="preserve">U-1366/0            </v>
          </cell>
          <cell r="F3850">
            <v>76</v>
          </cell>
        </row>
        <row r="3851">
          <cell r="D3851" t="str">
            <v>0642981741402</v>
          </cell>
          <cell r="E3851" t="str">
            <v xml:space="preserve">U-1367/0            </v>
          </cell>
          <cell r="F3851">
            <v>65</v>
          </cell>
        </row>
        <row r="3852">
          <cell r="D3852" t="str">
            <v>0642981741504</v>
          </cell>
          <cell r="E3852" t="str">
            <v xml:space="preserve">U-1368/0            </v>
          </cell>
          <cell r="F3852">
            <v>75</v>
          </cell>
        </row>
        <row r="3853">
          <cell r="D3853" t="str">
            <v>0642981741606</v>
          </cell>
          <cell r="E3853" t="str">
            <v xml:space="preserve">U-1369/0            </v>
          </cell>
          <cell r="F3853">
            <v>99</v>
          </cell>
        </row>
        <row r="3854">
          <cell r="D3854" t="str">
            <v>0642981892162</v>
          </cell>
          <cell r="E3854" t="str">
            <v xml:space="preserve">U-1414/0            </v>
          </cell>
          <cell r="F3854">
            <v>24</v>
          </cell>
        </row>
        <row r="3855">
          <cell r="D3855" t="str">
            <v>0642981759026</v>
          </cell>
          <cell r="E3855" t="str">
            <v xml:space="preserve">U-1599/0            </v>
          </cell>
          <cell r="F3855">
            <v>36</v>
          </cell>
        </row>
        <row r="3856">
          <cell r="D3856" t="str">
            <v>0642981763337</v>
          </cell>
          <cell r="E3856" t="str">
            <v xml:space="preserve">U-1997/0            </v>
          </cell>
          <cell r="F3856">
            <v>12</v>
          </cell>
        </row>
        <row r="3857">
          <cell r="D3857" t="str">
            <v>0642985335830</v>
          </cell>
          <cell r="E3857" t="str">
            <v xml:space="preserve">U-2042/0            </v>
          </cell>
          <cell r="F3857">
            <v>40</v>
          </cell>
        </row>
        <row r="3858">
          <cell r="D3858" t="str">
            <v>0642981166206</v>
          </cell>
          <cell r="E3858" t="str">
            <v xml:space="preserve">U-3661/2            </v>
          </cell>
          <cell r="F3858">
            <v>24</v>
          </cell>
        </row>
        <row r="3859">
          <cell r="D3859" t="str">
            <v>0642981761103</v>
          </cell>
          <cell r="E3859" t="str">
            <v xml:space="preserve">U-4131/0            </v>
          </cell>
          <cell r="F3859">
            <v>14</v>
          </cell>
        </row>
        <row r="3860">
          <cell r="D3860" t="str">
            <v>0642981761205</v>
          </cell>
          <cell r="E3860" t="str">
            <v xml:space="preserve">U-4132/0            </v>
          </cell>
          <cell r="F3860">
            <v>12</v>
          </cell>
        </row>
        <row r="3861">
          <cell r="D3861" t="str">
            <v>0642981761307</v>
          </cell>
          <cell r="E3861" t="str">
            <v xml:space="preserve">U-4133/0            </v>
          </cell>
          <cell r="F3861">
            <v>17</v>
          </cell>
        </row>
        <row r="3862">
          <cell r="D3862" t="str">
            <v>0642981761409</v>
          </cell>
          <cell r="E3862" t="str">
            <v xml:space="preserve">U-4134/0            </v>
          </cell>
          <cell r="F3862">
            <v>19</v>
          </cell>
        </row>
        <row r="3863">
          <cell r="D3863" t="str">
            <v>0642981761500</v>
          </cell>
          <cell r="E3863" t="str">
            <v xml:space="preserve">U-4135/0            </v>
          </cell>
          <cell r="F3863">
            <v>15</v>
          </cell>
        </row>
        <row r="3864">
          <cell r="D3864" t="str">
            <v>0642981761602</v>
          </cell>
          <cell r="E3864" t="str">
            <v xml:space="preserve">U-4136/0            </v>
          </cell>
          <cell r="F3864">
            <v>19</v>
          </cell>
        </row>
        <row r="3865">
          <cell r="D3865" t="str">
            <v>0642981762002</v>
          </cell>
          <cell r="E3865" t="str">
            <v xml:space="preserve">U-4137/0            </v>
          </cell>
          <cell r="F3865">
            <v>29</v>
          </cell>
        </row>
        <row r="3866">
          <cell r="D3866" t="str">
            <v>0642981762104</v>
          </cell>
          <cell r="E3866" t="str">
            <v xml:space="preserve">U-4138/0            </v>
          </cell>
          <cell r="F3866">
            <v>32</v>
          </cell>
        </row>
        <row r="3867">
          <cell r="D3867" t="str">
            <v>0642981762206</v>
          </cell>
          <cell r="E3867" t="str">
            <v xml:space="preserve">U-4139/0            </v>
          </cell>
          <cell r="F3867">
            <v>42</v>
          </cell>
        </row>
        <row r="3868">
          <cell r="D3868" t="str">
            <v>0642981892121</v>
          </cell>
          <cell r="E3868" t="str">
            <v xml:space="preserve">U-5335/0            </v>
          </cell>
          <cell r="F3868">
            <v>13</v>
          </cell>
        </row>
        <row r="3869">
          <cell r="D3869" t="str">
            <v>0642981440104</v>
          </cell>
          <cell r="E3869" t="str">
            <v xml:space="preserve">U-5505/0            </v>
          </cell>
          <cell r="F3869">
            <v>42</v>
          </cell>
        </row>
        <row r="3870">
          <cell r="D3870" t="str">
            <v>0642981440002</v>
          </cell>
          <cell r="E3870" t="str">
            <v xml:space="preserve">U-5505/1            </v>
          </cell>
          <cell r="F3870">
            <v>42</v>
          </cell>
        </row>
        <row r="3871">
          <cell r="D3871" t="str">
            <v>0642981444108</v>
          </cell>
          <cell r="E3871" t="str">
            <v xml:space="preserve">U-5506/0            </v>
          </cell>
          <cell r="F3871">
            <v>89</v>
          </cell>
        </row>
        <row r="3872">
          <cell r="D3872" t="str">
            <v>0642981441105</v>
          </cell>
          <cell r="E3872" t="str">
            <v xml:space="preserve">U-5507/0            </v>
          </cell>
          <cell r="F3872">
            <v>94</v>
          </cell>
        </row>
        <row r="3873">
          <cell r="D3873" t="str">
            <v>0642981441003</v>
          </cell>
          <cell r="E3873" t="str">
            <v xml:space="preserve">U-5507/1            </v>
          </cell>
          <cell r="F3873">
            <v>94</v>
          </cell>
        </row>
        <row r="3874">
          <cell r="D3874" t="str">
            <v>0642981443005</v>
          </cell>
          <cell r="E3874" t="str">
            <v xml:space="preserve">U-5510/0            </v>
          </cell>
          <cell r="F3874">
            <v>15</v>
          </cell>
        </row>
        <row r="3875">
          <cell r="D3875" t="str">
            <v>0642981446008</v>
          </cell>
          <cell r="E3875" t="str">
            <v xml:space="preserve">U-5511/0            </v>
          </cell>
          <cell r="F3875">
            <v>42</v>
          </cell>
        </row>
        <row r="3876">
          <cell r="D3876" t="str">
            <v>0642981449000</v>
          </cell>
          <cell r="E3876" t="str">
            <v xml:space="preserve">U-5514/0            </v>
          </cell>
          <cell r="F3876">
            <v>26</v>
          </cell>
        </row>
        <row r="3877">
          <cell r="D3877" t="str">
            <v>0642981449013</v>
          </cell>
          <cell r="E3877" t="str">
            <v xml:space="preserve">U-5514/1            </v>
          </cell>
          <cell r="F3877">
            <v>26</v>
          </cell>
        </row>
        <row r="3878">
          <cell r="D3878" t="str">
            <v>0642982702000</v>
          </cell>
          <cell r="E3878" t="str">
            <v xml:space="preserve">U-5515/1            </v>
          </cell>
          <cell r="F3878">
            <v>19</v>
          </cell>
        </row>
        <row r="3879">
          <cell r="D3879" t="str">
            <v>0642982701701</v>
          </cell>
          <cell r="E3879" t="str">
            <v xml:space="preserve">U-5516/1            </v>
          </cell>
          <cell r="F3879">
            <v>19</v>
          </cell>
        </row>
        <row r="3880">
          <cell r="D3880" t="str">
            <v>0642982701905</v>
          </cell>
          <cell r="E3880" t="str">
            <v xml:space="preserve">U-5517/1            </v>
          </cell>
          <cell r="F3880">
            <v>19</v>
          </cell>
        </row>
        <row r="3881">
          <cell r="D3881" t="str">
            <v>0642982702305</v>
          </cell>
          <cell r="E3881" t="str">
            <v xml:space="preserve">U-5754/0            </v>
          </cell>
          <cell r="F3881">
            <v>19</v>
          </cell>
        </row>
        <row r="3882">
          <cell r="D3882" t="str">
            <v>0642981440400</v>
          </cell>
          <cell r="E3882" t="str">
            <v xml:space="preserve">U-5756/0            </v>
          </cell>
          <cell r="F3882">
            <v>58</v>
          </cell>
        </row>
        <row r="3883">
          <cell r="D3883" t="str">
            <v>0642981441400</v>
          </cell>
          <cell r="E3883" t="str">
            <v xml:space="preserve">U-5757/0            </v>
          </cell>
          <cell r="F3883">
            <v>145</v>
          </cell>
        </row>
        <row r="3884">
          <cell r="D3884" t="str">
            <v>0642981443209</v>
          </cell>
          <cell r="E3884" t="str">
            <v xml:space="preserve">U-5759/0            </v>
          </cell>
          <cell r="F3884">
            <v>11</v>
          </cell>
        </row>
        <row r="3885">
          <cell r="D3885" t="str">
            <v>0642981442401</v>
          </cell>
          <cell r="E3885" t="str">
            <v xml:space="preserve">U-5760/0            </v>
          </cell>
          <cell r="F3885">
            <v>40</v>
          </cell>
        </row>
        <row r="3886">
          <cell r="D3886" t="str">
            <v>0642981449204</v>
          </cell>
          <cell r="E3886" t="str">
            <v xml:space="preserve">U-5762/0            </v>
          </cell>
          <cell r="F3886">
            <v>55</v>
          </cell>
        </row>
        <row r="3887">
          <cell r="D3887" t="str">
            <v>0642981762308</v>
          </cell>
          <cell r="E3887" t="str">
            <v xml:space="preserve">U-5870/0            </v>
          </cell>
          <cell r="F3887">
            <v>38</v>
          </cell>
        </row>
        <row r="3888">
          <cell r="D3888" t="str">
            <v>0642981764004</v>
          </cell>
          <cell r="E3888" t="str">
            <v xml:space="preserve">U-5887/0            </v>
          </cell>
          <cell r="F3888">
            <v>15</v>
          </cell>
        </row>
        <row r="3889">
          <cell r="D3889" t="str">
            <v>0642981763003</v>
          </cell>
          <cell r="E3889" t="str">
            <v xml:space="preserve">U-5888/0            </v>
          </cell>
          <cell r="F3889">
            <v>17</v>
          </cell>
        </row>
        <row r="3890">
          <cell r="D3890" t="str">
            <v>0642981731903</v>
          </cell>
          <cell r="E3890" t="str">
            <v xml:space="preserve">U-5974/0            </v>
          </cell>
          <cell r="F3890">
            <v>42</v>
          </cell>
        </row>
        <row r="3891">
          <cell r="D3891" t="str">
            <v>0642981166807</v>
          </cell>
          <cell r="E3891" t="str">
            <v xml:space="preserve">U-5984/0            </v>
          </cell>
          <cell r="F3891">
            <v>40</v>
          </cell>
        </row>
        <row r="3892">
          <cell r="D3892" t="str">
            <v>0642982702407</v>
          </cell>
          <cell r="E3892" t="str">
            <v xml:space="preserve">U-5997/0            </v>
          </cell>
          <cell r="F3892">
            <v>19</v>
          </cell>
        </row>
        <row r="3893">
          <cell r="D3893" t="str">
            <v>0642981167604</v>
          </cell>
          <cell r="E3893" t="str">
            <v xml:space="preserve">U-6056/0            </v>
          </cell>
          <cell r="F3893">
            <v>38</v>
          </cell>
        </row>
        <row r="3894">
          <cell r="D3894" t="str">
            <v>0642981168106</v>
          </cell>
          <cell r="E3894" t="str">
            <v xml:space="preserve">U-6057/0            </v>
          </cell>
          <cell r="F3894">
            <v>43</v>
          </cell>
        </row>
        <row r="3895">
          <cell r="D3895" t="str">
            <v>0642981280102</v>
          </cell>
          <cell r="E3895" t="str">
            <v xml:space="preserve">U-6064/0            </v>
          </cell>
          <cell r="F3895">
            <v>42</v>
          </cell>
        </row>
        <row r="3896">
          <cell r="D3896" t="str">
            <v>0642981280204</v>
          </cell>
          <cell r="E3896" t="str">
            <v xml:space="preserve">U-6065/0            </v>
          </cell>
          <cell r="F3896">
            <v>50</v>
          </cell>
        </row>
        <row r="3897">
          <cell r="D3897" t="str">
            <v>0642981280306</v>
          </cell>
          <cell r="E3897" t="str">
            <v xml:space="preserve">U-6066/0            </v>
          </cell>
          <cell r="F3897">
            <v>50</v>
          </cell>
        </row>
        <row r="3898">
          <cell r="D3898" t="str">
            <v>0642981440308</v>
          </cell>
          <cell r="E3898" t="str">
            <v xml:space="preserve">U-6174/0            </v>
          </cell>
          <cell r="F3898">
            <v>28</v>
          </cell>
        </row>
        <row r="3899">
          <cell r="D3899" t="str">
            <v>0642981441309</v>
          </cell>
          <cell r="E3899" t="str">
            <v xml:space="preserve">U-6175/0            </v>
          </cell>
          <cell r="F3899">
            <v>132</v>
          </cell>
        </row>
        <row r="3900">
          <cell r="D3900" t="str">
            <v>0642981446201</v>
          </cell>
          <cell r="E3900" t="str">
            <v xml:space="preserve">U-6178/0            </v>
          </cell>
          <cell r="F3900">
            <v>63</v>
          </cell>
        </row>
        <row r="3901">
          <cell r="D3901" t="str">
            <v>0642981173100</v>
          </cell>
          <cell r="E3901" t="str">
            <v xml:space="preserve">U-6227/0            </v>
          </cell>
          <cell r="F3901">
            <v>42</v>
          </cell>
        </row>
        <row r="3902">
          <cell r="D3902" t="str">
            <v>0642981165513</v>
          </cell>
          <cell r="E3902" t="str">
            <v xml:space="preserve">U-6284/0            </v>
          </cell>
          <cell r="F3902">
            <v>30</v>
          </cell>
        </row>
        <row r="3903">
          <cell r="D3903" t="str">
            <v>0642981759039</v>
          </cell>
          <cell r="E3903" t="str">
            <v xml:space="preserve">U-6317/0            </v>
          </cell>
          <cell r="F3903">
            <v>36</v>
          </cell>
        </row>
        <row r="3904">
          <cell r="D3904" t="str">
            <v>0642981759041</v>
          </cell>
          <cell r="E3904" t="str">
            <v xml:space="preserve">U-6318/0            </v>
          </cell>
          <cell r="F3904">
            <v>36</v>
          </cell>
        </row>
        <row r="3905">
          <cell r="D3905" t="str">
            <v>0642981751003</v>
          </cell>
          <cell r="E3905" t="str">
            <v xml:space="preserve">U-6355/0            </v>
          </cell>
          <cell r="F3905">
            <v>14</v>
          </cell>
        </row>
        <row r="3906">
          <cell r="D3906" t="str">
            <v>0642981732316</v>
          </cell>
          <cell r="E3906" t="str">
            <v xml:space="preserve">U-6513/1            </v>
          </cell>
          <cell r="F3906">
            <v>137</v>
          </cell>
        </row>
        <row r="3907">
          <cell r="D3907" t="str">
            <v>0642981732008</v>
          </cell>
          <cell r="E3907" t="str">
            <v xml:space="preserve">U-6510/0            </v>
          </cell>
          <cell r="F3907">
            <v>115</v>
          </cell>
        </row>
        <row r="3908">
          <cell r="D3908" t="str">
            <v>0642981732010</v>
          </cell>
          <cell r="E3908" t="str">
            <v xml:space="preserve">U-6510/1            </v>
          </cell>
          <cell r="F3908">
            <v>115</v>
          </cell>
        </row>
        <row r="3909">
          <cell r="D3909" t="str">
            <v>0642981732100</v>
          </cell>
          <cell r="E3909" t="str">
            <v xml:space="preserve">U-6511/0            </v>
          </cell>
          <cell r="F3909">
            <v>132</v>
          </cell>
        </row>
        <row r="3910">
          <cell r="D3910" t="str">
            <v>0642981732112</v>
          </cell>
          <cell r="E3910" t="str">
            <v xml:space="preserve">U-6511/1            </v>
          </cell>
          <cell r="F3910">
            <v>132</v>
          </cell>
        </row>
        <row r="3911">
          <cell r="D3911" t="str">
            <v>0642981732201</v>
          </cell>
          <cell r="E3911" t="str">
            <v xml:space="preserve">U-6512/0            </v>
          </cell>
          <cell r="F3911">
            <v>120</v>
          </cell>
        </row>
        <row r="3912">
          <cell r="D3912" t="str">
            <v>0642981732214</v>
          </cell>
          <cell r="E3912" t="str">
            <v xml:space="preserve">U-6512/1            </v>
          </cell>
          <cell r="F3912">
            <v>110</v>
          </cell>
        </row>
        <row r="3913">
          <cell r="D3913" t="str">
            <v>0642981732303</v>
          </cell>
          <cell r="E3913" t="str">
            <v xml:space="preserve">U-6513/0            </v>
          </cell>
          <cell r="F3913">
            <v>137</v>
          </cell>
        </row>
        <row r="3914">
          <cell r="D3914" t="str">
            <v>0642981732405</v>
          </cell>
          <cell r="E3914" t="str">
            <v xml:space="preserve">U-6514/0            </v>
          </cell>
          <cell r="F3914">
            <v>124</v>
          </cell>
        </row>
        <row r="3915">
          <cell r="D3915" t="str">
            <v>0642981732418</v>
          </cell>
          <cell r="E3915" t="str">
            <v xml:space="preserve">U-6514/1            </v>
          </cell>
          <cell r="F3915">
            <v>114</v>
          </cell>
        </row>
        <row r="3916">
          <cell r="D3916" t="str">
            <v>0642981732507</v>
          </cell>
          <cell r="E3916" t="str">
            <v xml:space="preserve">U-6515/0            </v>
          </cell>
          <cell r="F3916">
            <v>142</v>
          </cell>
        </row>
        <row r="3917">
          <cell r="D3917" t="str">
            <v>0642981732510</v>
          </cell>
          <cell r="E3917" t="str">
            <v xml:space="preserve">U-6515/1            </v>
          </cell>
          <cell r="F3917">
            <v>142</v>
          </cell>
        </row>
        <row r="3918">
          <cell r="D3918" t="str">
            <v>0642981732609</v>
          </cell>
          <cell r="E3918" t="str">
            <v xml:space="preserve">U-6516/0            </v>
          </cell>
          <cell r="F3918">
            <v>128</v>
          </cell>
        </row>
        <row r="3919">
          <cell r="D3919" t="str">
            <v>0642981732611</v>
          </cell>
          <cell r="E3919" t="str">
            <v xml:space="preserve">U-6516/1            </v>
          </cell>
          <cell r="F3919">
            <v>118</v>
          </cell>
        </row>
        <row r="3920">
          <cell r="D3920" t="str">
            <v>0642981732700</v>
          </cell>
          <cell r="E3920" t="str">
            <v xml:space="preserve">U-6517/0            </v>
          </cell>
          <cell r="F3920">
            <v>151</v>
          </cell>
        </row>
        <row r="3921">
          <cell r="D3921" t="str">
            <v>0642981732713</v>
          </cell>
          <cell r="E3921" t="str">
            <v xml:space="preserve">U-6517/1            </v>
          </cell>
          <cell r="F3921">
            <v>151</v>
          </cell>
        </row>
        <row r="3922">
          <cell r="D3922" t="str">
            <v>0642981732802</v>
          </cell>
          <cell r="E3922" t="str">
            <v xml:space="preserve">U-6518/0            </v>
          </cell>
          <cell r="F3922">
            <v>142</v>
          </cell>
        </row>
        <row r="3923">
          <cell r="D3923" t="str">
            <v>0642981732815</v>
          </cell>
          <cell r="E3923" t="str">
            <v xml:space="preserve">U-6518/1            </v>
          </cell>
          <cell r="F3923">
            <v>142</v>
          </cell>
        </row>
        <row r="3924">
          <cell r="D3924" t="str">
            <v>0642981732904</v>
          </cell>
          <cell r="E3924" t="str">
            <v xml:space="preserve">U-6519/0            </v>
          </cell>
          <cell r="F3924">
            <v>166</v>
          </cell>
        </row>
        <row r="3925">
          <cell r="D3925" t="str">
            <v>0642981732917</v>
          </cell>
          <cell r="E3925" t="str">
            <v xml:space="preserve">U-6519/1            </v>
          </cell>
          <cell r="F3925">
            <v>166</v>
          </cell>
        </row>
        <row r="3926">
          <cell r="D3926" t="str">
            <v>0642981892119</v>
          </cell>
          <cell r="E3926" t="str">
            <v xml:space="preserve">U-6520/0            </v>
          </cell>
          <cell r="F3926">
            <v>24</v>
          </cell>
        </row>
        <row r="3927">
          <cell r="D3927" t="str">
            <v>0642981734305</v>
          </cell>
          <cell r="E3927" t="str">
            <v xml:space="preserve">U-6523/0            </v>
          </cell>
          <cell r="F3927">
            <v>24</v>
          </cell>
        </row>
        <row r="3928">
          <cell r="D3928" t="str">
            <v>0642981892147</v>
          </cell>
          <cell r="E3928" t="str">
            <v xml:space="preserve">U-6524/0            </v>
          </cell>
          <cell r="F3928">
            <v>24</v>
          </cell>
        </row>
        <row r="3929">
          <cell r="D3929" t="str">
            <v>0642981733009</v>
          </cell>
          <cell r="E3929" t="str">
            <v xml:space="preserve">U-6526/0            </v>
          </cell>
          <cell r="F3929">
            <v>50</v>
          </cell>
        </row>
        <row r="3930">
          <cell r="D3930" t="str">
            <v>0642981733100</v>
          </cell>
          <cell r="E3930" t="str">
            <v xml:space="preserve">U-6527/0            </v>
          </cell>
          <cell r="F3930">
            <v>50</v>
          </cell>
        </row>
        <row r="3931">
          <cell r="D3931" t="str">
            <v>0642981733202</v>
          </cell>
          <cell r="E3931" t="str">
            <v xml:space="preserve">U-6528/0            </v>
          </cell>
          <cell r="F3931">
            <v>50</v>
          </cell>
        </row>
        <row r="3932">
          <cell r="D3932" t="str">
            <v>0642981733304</v>
          </cell>
          <cell r="E3932" t="str">
            <v xml:space="preserve">U-6529/0            </v>
          </cell>
          <cell r="F3932">
            <v>50</v>
          </cell>
        </row>
        <row r="3933">
          <cell r="D3933" t="str">
            <v>0642981733406</v>
          </cell>
          <cell r="E3933" t="str">
            <v xml:space="preserve">U-6530/0            </v>
          </cell>
          <cell r="F3933">
            <v>55</v>
          </cell>
        </row>
        <row r="3934">
          <cell r="D3934" t="str">
            <v>0642981733508</v>
          </cell>
          <cell r="E3934" t="str">
            <v xml:space="preserve">U-6531/0            </v>
          </cell>
          <cell r="F3934">
            <v>55</v>
          </cell>
        </row>
        <row r="3935">
          <cell r="D3935" t="str">
            <v>0642981733600</v>
          </cell>
          <cell r="E3935" t="str">
            <v xml:space="preserve">U-6532/0            </v>
          </cell>
          <cell r="F3935">
            <v>55</v>
          </cell>
        </row>
        <row r="3936">
          <cell r="D3936" t="str">
            <v>0642981733701</v>
          </cell>
          <cell r="E3936" t="str">
            <v xml:space="preserve">U-6533/0            </v>
          </cell>
          <cell r="F3936">
            <v>55</v>
          </cell>
        </row>
        <row r="3937">
          <cell r="D3937" t="str">
            <v>0642981733803</v>
          </cell>
          <cell r="E3937" t="str">
            <v xml:space="preserve">U-6534/0            </v>
          </cell>
          <cell r="F3937">
            <v>55</v>
          </cell>
        </row>
        <row r="3938">
          <cell r="D3938" t="str">
            <v>0642981733905</v>
          </cell>
          <cell r="E3938" t="str">
            <v xml:space="preserve">U-6535/0            </v>
          </cell>
          <cell r="F3938">
            <v>55</v>
          </cell>
        </row>
        <row r="3939">
          <cell r="D3939" t="str">
            <v>0642981170018</v>
          </cell>
          <cell r="E3939" t="str">
            <v xml:space="preserve">U-6566/0            </v>
          </cell>
          <cell r="F3939">
            <v>43</v>
          </cell>
        </row>
        <row r="3940">
          <cell r="D3940" t="str">
            <v>0642981169606</v>
          </cell>
          <cell r="E3940" t="str">
            <v xml:space="preserve">U-6567/0            </v>
          </cell>
          <cell r="F3940">
            <v>36</v>
          </cell>
        </row>
        <row r="3941">
          <cell r="D3941" t="str">
            <v>0642981762400</v>
          </cell>
          <cell r="E3941" t="str">
            <v xml:space="preserve">U-6755/0            </v>
          </cell>
          <cell r="F3941">
            <v>34</v>
          </cell>
        </row>
        <row r="3942">
          <cell r="D3942" t="str">
            <v>0642981763105</v>
          </cell>
          <cell r="E3942" t="str">
            <v xml:space="preserve">U-6756/0            </v>
          </cell>
          <cell r="F3942">
            <v>34</v>
          </cell>
        </row>
        <row r="3943">
          <cell r="D3943" t="str">
            <v>0642981763207</v>
          </cell>
          <cell r="E3943" t="str">
            <v xml:space="preserve">U-6757/0            </v>
          </cell>
          <cell r="F3943">
            <v>38</v>
          </cell>
        </row>
        <row r="3944">
          <cell r="D3944" t="str">
            <v>0642981759054</v>
          </cell>
          <cell r="E3944" t="str">
            <v xml:space="preserve">U-6793/0            </v>
          </cell>
          <cell r="F3944">
            <v>36</v>
          </cell>
        </row>
        <row r="3945">
          <cell r="D3945" t="str">
            <v>0642981759067</v>
          </cell>
          <cell r="E3945" t="str">
            <v xml:space="preserve">U-6794/0            </v>
          </cell>
          <cell r="F3945">
            <v>36</v>
          </cell>
        </row>
        <row r="3946">
          <cell r="D3946" t="str">
            <v>0642981440206</v>
          </cell>
          <cell r="E3946" t="str">
            <v xml:space="preserve">U-6859/0            </v>
          </cell>
          <cell r="F3946">
            <v>50</v>
          </cell>
        </row>
        <row r="3947">
          <cell r="D3947" t="str">
            <v>0642981441207</v>
          </cell>
          <cell r="E3947" t="str">
            <v xml:space="preserve">U-6860/0            </v>
          </cell>
          <cell r="F3947">
            <v>115</v>
          </cell>
        </row>
        <row r="3948">
          <cell r="D3948" t="str">
            <v>0642981443107</v>
          </cell>
          <cell r="E3948" t="str">
            <v xml:space="preserve">U-6862/0            </v>
          </cell>
          <cell r="F3948">
            <v>12</v>
          </cell>
        </row>
        <row r="3949">
          <cell r="D3949" t="str">
            <v>0642981442300</v>
          </cell>
          <cell r="E3949" t="str">
            <v xml:space="preserve">U-6863/0            </v>
          </cell>
          <cell r="F3949">
            <v>38</v>
          </cell>
        </row>
        <row r="3950">
          <cell r="D3950" t="str">
            <v>0642981446100</v>
          </cell>
          <cell r="E3950" t="str">
            <v xml:space="preserve">U-6866/0            </v>
          </cell>
          <cell r="F3950">
            <v>55</v>
          </cell>
        </row>
        <row r="3951">
          <cell r="D3951" t="str">
            <v>0642981440501</v>
          </cell>
          <cell r="E3951" t="str">
            <v xml:space="preserve">U-6867/0            </v>
          </cell>
          <cell r="F3951">
            <v>42</v>
          </cell>
        </row>
        <row r="3952">
          <cell r="D3952" t="str">
            <v>0642981441502</v>
          </cell>
          <cell r="E3952" t="str">
            <v xml:space="preserve">U-6868/0            </v>
          </cell>
          <cell r="F3952">
            <v>135</v>
          </cell>
        </row>
        <row r="3953">
          <cell r="D3953" t="str">
            <v>0642981443300</v>
          </cell>
          <cell r="E3953" t="str">
            <v xml:space="preserve">U-6870/0            </v>
          </cell>
          <cell r="F3953">
            <v>12</v>
          </cell>
        </row>
        <row r="3954">
          <cell r="D3954" t="str">
            <v>0642981442503</v>
          </cell>
          <cell r="E3954" t="str">
            <v xml:space="preserve">U-6871/0            </v>
          </cell>
          <cell r="F3954">
            <v>42</v>
          </cell>
        </row>
        <row r="3955">
          <cell r="D3955" t="str">
            <v>0642981446303</v>
          </cell>
          <cell r="E3955" t="str">
            <v xml:space="preserve">U-6874/0            </v>
          </cell>
          <cell r="F3955">
            <v>77</v>
          </cell>
        </row>
        <row r="3956">
          <cell r="D3956" t="str">
            <v>0642981449102</v>
          </cell>
          <cell r="E3956" t="str">
            <v xml:space="preserve">U-6876/0            </v>
          </cell>
          <cell r="F3956">
            <v>55</v>
          </cell>
        </row>
        <row r="3957">
          <cell r="D3957" t="str">
            <v>0642982701100</v>
          </cell>
          <cell r="E3957" t="str">
            <v xml:space="preserve">U-6877/1            </v>
          </cell>
          <cell r="F3957">
            <v>12</v>
          </cell>
        </row>
        <row r="3958">
          <cell r="D3958" t="str">
            <v>0642981449306</v>
          </cell>
          <cell r="E3958" t="str">
            <v xml:space="preserve">U-6880/0            </v>
          </cell>
          <cell r="F3958">
            <v>63</v>
          </cell>
        </row>
        <row r="3959">
          <cell r="D3959" t="str">
            <v>0642982701508</v>
          </cell>
          <cell r="E3959" t="str">
            <v xml:space="preserve">U-6881/1            </v>
          </cell>
          <cell r="F3959">
            <v>19</v>
          </cell>
        </row>
        <row r="3960">
          <cell r="D3960" t="str">
            <v>0642981160302</v>
          </cell>
          <cell r="E3960" t="str">
            <v xml:space="preserve">U-7381/0            </v>
          </cell>
          <cell r="F3960">
            <v>14</v>
          </cell>
        </row>
        <row r="3961">
          <cell r="D3961" t="str">
            <v>0642981160506</v>
          </cell>
          <cell r="E3961" t="str">
            <v xml:space="preserve">U-7382/0            </v>
          </cell>
          <cell r="F3961">
            <v>14</v>
          </cell>
        </row>
        <row r="3962">
          <cell r="D3962" t="str">
            <v>0642982701304</v>
          </cell>
          <cell r="E3962" t="str">
            <v xml:space="preserve">U-7386/1            </v>
          </cell>
          <cell r="F3962">
            <v>15</v>
          </cell>
        </row>
        <row r="3963">
          <cell r="D3963" t="str">
            <v>0642981442208</v>
          </cell>
          <cell r="E3963" t="str">
            <v xml:space="preserve">U-7485/0            </v>
          </cell>
          <cell r="F3963">
            <v>66</v>
          </cell>
        </row>
        <row r="3964">
          <cell r="D3964" t="str">
            <v>0642981442605</v>
          </cell>
          <cell r="E3964" t="str">
            <v xml:space="preserve">U-7487/0            </v>
          </cell>
          <cell r="F3964">
            <v>45</v>
          </cell>
        </row>
        <row r="3965">
          <cell r="D3965" t="str">
            <v>0642981892106</v>
          </cell>
          <cell r="E3965" t="str">
            <v xml:space="preserve">U-7682/0            </v>
          </cell>
          <cell r="F3965">
            <v>13</v>
          </cell>
        </row>
        <row r="3966">
          <cell r="D3966" t="str">
            <v>0642981892134</v>
          </cell>
          <cell r="E3966" t="str">
            <v xml:space="preserve">U-7683/0            </v>
          </cell>
          <cell r="F3966">
            <v>13</v>
          </cell>
        </row>
        <row r="3967">
          <cell r="D3967" t="str">
            <v>0642981167207</v>
          </cell>
          <cell r="E3967" t="str">
            <v xml:space="preserve">U-7790/0            </v>
          </cell>
          <cell r="F3967">
            <v>50</v>
          </cell>
        </row>
        <row r="3968">
          <cell r="D3968" t="str">
            <v>0642981167105</v>
          </cell>
          <cell r="E3968" t="str">
            <v xml:space="preserve">U-7962/0            </v>
          </cell>
          <cell r="F3968">
            <v>38</v>
          </cell>
        </row>
        <row r="3969">
          <cell r="D3969" t="str">
            <v>0642982702203</v>
          </cell>
          <cell r="E3969" t="str">
            <v xml:space="preserve">U-8578/0            </v>
          </cell>
          <cell r="F3969">
            <v>19</v>
          </cell>
        </row>
        <row r="3970">
          <cell r="D3970" t="str">
            <v>0642981763309</v>
          </cell>
          <cell r="E3970" t="str">
            <v xml:space="preserve">U-9352/0            </v>
          </cell>
          <cell r="F3970">
            <v>12</v>
          </cell>
        </row>
        <row r="3971">
          <cell r="D3971" t="str">
            <v>0642981766006</v>
          </cell>
          <cell r="E3971" t="str">
            <v xml:space="preserve">W-0271/0            </v>
          </cell>
          <cell r="F3971">
            <v>227</v>
          </cell>
        </row>
        <row r="3972">
          <cell r="D3972" t="str">
            <v>0642981766108</v>
          </cell>
          <cell r="E3972" t="str">
            <v xml:space="preserve">W-0272/0            </v>
          </cell>
          <cell r="F3972">
            <v>227</v>
          </cell>
        </row>
        <row r="3973">
          <cell r="D3973" t="str">
            <v>0642981767007</v>
          </cell>
          <cell r="E3973" t="str">
            <v xml:space="preserve">W-0275/0            </v>
          </cell>
          <cell r="F3973">
            <v>227</v>
          </cell>
        </row>
        <row r="3974">
          <cell r="D3974" t="str">
            <v>0642981767109</v>
          </cell>
          <cell r="E3974" t="str">
            <v xml:space="preserve">W-0276/0            </v>
          </cell>
          <cell r="F3974">
            <v>227</v>
          </cell>
        </row>
        <row r="3975">
          <cell r="D3975" t="str">
            <v>0642981448000</v>
          </cell>
          <cell r="E3975" t="str">
            <v xml:space="preserve">W-0282/0            </v>
          </cell>
          <cell r="F3975">
            <v>42</v>
          </cell>
        </row>
        <row r="3976">
          <cell r="D3976" t="str">
            <v>0642981768100</v>
          </cell>
          <cell r="E3976" t="str">
            <v xml:space="preserve">W-0319/0            </v>
          </cell>
          <cell r="F3976">
            <v>204</v>
          </cell>
        </row>
        <row r="3977">
          <cell r="D3977" t="str">
            <v>0642981768201</v>
          </cell>
          <cell r="E3977" t="str">
            <v xml:space="preserve">W-0320/0            </v>
          </cell>
          <cell r="F3977">
            <v>315</v>
          </cell>
        </row>
        <row r="3978">
          <cell r="D3978" t="str">
            <v>0642981768303</v>
          </cell>
          <cell r="E3978" t="str">
            <v xml:space="preserve">W-0321/0            </v>
          </cell>
          <cell r="F3978">
            <v>315</v>
          </cell>
        </row>
        <row r="3979">
          <cell r="D3979" t="str">
            <v>0642981771975</v>
          </cell>
          <cell r="E3979" t="str">
            <v xml:space="preserve">W-0638/0            </v>
          </cell>
          <cell r="F3979">
            <v>48</v>
          </cell>
        </row>
        <row r="3980">
          <cell r="D3980" t="str">
            <v>0642981738105</v>
          </cell>
          <cell r="E3980" t="str">
            <v xml:space="preserve">W-0996/0            </v>
          </cell>
          <cell r="F3980">
            <v>38</v>
          </cell>
        </row>
        <row r="3981">
          <cell r="D3981" t="str">
            <v>0642981738207</v>
          </cell>
          <cell r="E3981" t="str">
            <v xml:space="preserve">W-0998/0            </v>
          </cell>
          <cell r="F3981">
            <v>124</v>
          </cell>
        </row>
        <row r="3982">
          <cell r="D3982" t="str">
            <v>0642981738309</v>
          </cell>
          <cell r="E3982" t="str">
            <v xml:space="preserve">W-0999/0            </v>
          </cell>
          <cell r="F3982">
            <v>38</v>
          </cell>
        </row>
        <row r="3983">
          <cell r="D3983" t="str">
            <v>0642981738502</v>
          </cell>
          <cell r="E3983" t="str">
            <v xml:space="preserve">W-1002/0            </v>
          </cell>
          <cell r="F3983">
            <v>42</v>
          </cell>
        </row>
        <row r="3984">
          <cell r="D3984" t="str">
            <v>0642981738706</v>
          </cell>
          <cell r="E3984" t="str">
            <v xml:space="preserve">W-1006/0            </v>
          </cell>
          <cell r="F3984">
            <v>42</v>
          </cell>
        </row>
        <row r="3985">
          <cell r="D3985" t="str">
            <v>0642981738900</v>
          </cell>
          <cell r="E3985" t="str">
            <v xml:space="preserve">W-1010/0            </v>
          </cell>
          <cell r="F3985">
            <v>38</v>
          </cell>
        </row>
        <row r="3986">
          <cell r="D3986" t="str">
            <v>0642981168430</v>
          </cell>
          <cell r="E3986" t="str">
            <v xml:space="preserve">W-1091/0            </v>
          </cell>
          <cell r="F3986">
            <v>17</v>
          </cell>
        </row>
        <row r="3987">
          <cell r="D3987" t="str">
            <v>0642981168442</v>
          </cell>
          <cell r="E3987" t="str">
            <v xml:space="preserve">W-1092/0            </v>
          </cell>
          <cell r="F3987">
            <v>18</v>
          </cell>
        </row>
        <row r="3988">
          <cell r="D3988" t="str">
            <v>0642981168455</v>
          </cell>
          <cell r="E3988" t="str">
            <v xml:space="preserve">W-1093/0            </v>
          </cell>
          <cell r="F3988">
            <v>18</v>
          </cell>
        </row>
        <row r="3989">
          <cell r="D3989" t="str">
            <v>0642981168468</v>
          </cell>
          <cell r="E3989" t="str">
            <v xml:space="preserve">W-1094/0            </v>
          </cell>
          <cell r="F3989">
            <v>36</v>
          </cell>
        </row>
        <row r="3990">
          <cell r="D3990" t="str">
            <v>0642981168483</v>
          </cell>
          <cell r="E3990" t="str">
            <v xml:space="preserve">W-1095/0            </v>
          </cell>
          <cell r="F3990">
            <v>18</v>
          </cell>
        </row>
        <row r="3991">
          <cell r="D3991" t="str">
            <v>0642981168496</v>
          </cell>
          <cell r="E3991" t="str">
            <v xml:space="preserve">W-1096/0            </v>
          </cell>
          <cell r="F3991">
            <v>19</v>
          </cell>
        </row>
        <row r="3992">
          <cell r="D3992" t="str">
            <v>0642981168503</v>
          </cell>
          <cell r="E3992" t="str">
            <v xml:space="preserve">W-1097/0            </v>
          </cell>
          <cell r="F3992">
            <v>36</v>
          </cell>
        </row>
        <row r="3993">
          <cell r="D3993" t="str">
            <v>0642981168516</v>
          </cell>
          <cell r="E3993" t="str">
            <v xml:space="preserve">W-1098/0            </v>
          </cell>
          <cell r="F3993">
            <v>31</v>
          </cell>
        </row>
        <row r="3994">
          <cell r="D3994" t="str">
            <v>0642981720008</v>
          </cell>
          <cell r="E3994" t="str">
            <v xml:space="preserve">W-1945/0            </v>
          </cell>
          <cell r="F3994">
            <v>106</v>
          </cell>
        </row>
        <row r="3995">
          <cell r="D3995" t="str">
            <v>0642981720010</v>
          </cell>
          <cell r="E3995" t="str">
            <v xml:space="preserve">W-1946/0            </v>
          </cell>
          <cell r="F3995">
            <v>34</v>
          </cell>
        </row>
        <row r="3996">
          <cell r="D3996" t="str">
            <v>0642981720023</v>
          </cell>
          <cell r="E3996" t="str">
            <v xml:space="preserve">W-1947/0            </v>
          </cell>
          <cell r="F3996">
            <v>29</v>
          </cell>
        </row>
        <row r="3997">
          <cell r="D3997" t="str">
            <v>0642981720036</v>
          </cell>
          <cell r="E3997" t="str">
            <v xml:space="preserve">W-1948/0            </v>
          </cell>
          <cell r="F3997">
            <v>32</v>
          </cell>
        </row>
        <row r="3998">
          <cell r="D3998" t="str">
            <v>0642981720049</v>
          </cell>
          <cell r="E3998" t="str">
            <v xml:space="preserve">W-1949/0            </v>
          </cell>
          <cell r="F3998">
            <v>33</v>
          </cell>
        </row>
        <row r="3999">
          <cell r="D3999" t="str">
            <v>0642981771921</v>
          </cell>
          <cell r="E3999" t="str">
            <v xml:space="preserve">W-2558/0            </v>
          </cell>
          <cell r="F3999">
            <v>56</v>
          </cell>
        </row>
        <row r="4000">
          <cell r="D4000" t="str">
            <v>0642981720051</v>
          </cell>
          <cell r="E4000" t="str">
            <v xml:space="preserve">W-3649/0            </v>
          </cell>
          <cell r="F4000">
            <v>46</v>
          </cell>
        </row>
        <row r="4001">
          <cell r="D4001" t="str">
            <v>0642981720064</v>
          </cell>
          <cell r="E4001" t="str">
            <v xml:space="preserve">W-3651/0            </v>
          </cell>
          <cell r="F4001">
            <v>46</v>
          </cell>
        </row>
        <row r="4002">
          <cell r="D4002" t="str">
            <v>0642981771804</v>
          </cell>
          <cell r="E4002" t="str">
            <v xml:space="preserve">ER-16               </v>
          </cell>
          <cell r="F4002">
            <v>49</v>
          </cell>
        </row>
        <row r="4003">
          <cell r="D4003" t="str">
            <v>0642981771817</v>
          </cell>
          <cell r="E4003" t="str">
            <v xml:space="preserve">ER-20               </v>
          </cell>
          <cell r="F4003">
            <v>51</v>
          </cell>
        </row>
        <row r="4004">
          <cell r="D4004" t="str">
            <v>0642981771820</v>
          </cell>
          <cell r="E4004" t="str">
            <v xml:space="preserve">ER-25               </v>
          </cell>
          <cell r="F4004">
            <v>53</v>
          </cell>
        </row>
        <row r="4005">
          <cell r="D4005" t="str">
            <v>0642981771832</v>
          </cell>
          <cell r="E4005" t="str">
            <v xml:space="preserve">ER-32               </v>
          </cell>
          <cell r="F4005">
            <v>53</v>
          </cell>
        </row>
        <row r="4006">
          <cell r="D4006" t="str">
            <v>0642981771845</v>
          </cell>
          <cell r="E4006" t="str">
            <v xml:space="preserve">ER-40               </v>
          </cell>
          <cell r="F4006">
            <v>56</v>
          </cell>
        </row>
        <row r="4007">
          <cell r="D4007" t="str">
            <v>0642981771858</v>
          </cell>
          <cell r="E4007" t="str">
            <v xml:space="preserve">ER-50               </v>
          </cell>
          <cell r="F4007">
            <v>65</v>
          </cell>
        </row>
        <row r="4008">
          <cell r="D4008" t="str">
            <v>0642981772000</v>
          </cell>
          <cell r="E4008" t="str">
            <v xml:space="preserve">U-4804/0            </v>
          </cell>
          <cell r="F4008">
            <v>36</v>
          </cell>
        </row>
        <row r="4009">
          <cell r="D4009" t="str">
            <v>0642981772013</v>
          </cell>
          <cell r="E4009" t="str">
            <v xml:space="preserve">U-4805/0            </v>
          </cell>
          <cell r="F4009">
            <v>39</v>
          </cell>
        </row>
        <row r="4010">
          <cell r="D4010" t="str">
            <v>0642981772026</v>
          </cell>
          <cell r="E4010" t="str">
            <v xml:space="preserve">U-5735/0            </v>
          </cell>
          <cell r="F4010">
            <v>43</v>
          </cell>
        </row>
        <row r="4011">
          <cell r="D4011" t="str">
            <v>0642981772039</v>
          </cell>
          <cell r="E4011" t="str">
            <v xml:space="preserve">U-4806/0            </v>
          </cell>
          <cell r="F4011">
            <v>46</v>
          </cell>
        </row>
        <row r="4012">
          <cell r="D4012" t="str">
            <v>0642981772067</v>
          </cell>
          <cell r="E4012" t="str">
            <v xml:space="preserve">U-4809/0            </v>
          </cell>
          <cell r="F4012">
            <v>55</v>
          </cell>
        </row>
        <row r="4013">
          <cell r="D4013" t="str">
            <v>0642981772041</v>
          </cell>
          <cell r="E4013" t="str">
            <v xml:space="preserve">U-4807/0            </v>
          </cell>
          <cell r="F4013">
            <v>49</v>
          </cell>
        </row>
        <row r="4014">
          <cell r="D4014" t="str">
            <v>0642981771950</v>
          </cell>
          <cell r="E4014" t="str">
            <v xml:space="preserve">W-3984/0            </v>
          </cell>
          <cell r="F4014">
            <v>39</v>
          </cell>
        </row>
        <row r="4015">
          <cell r="D4015" t="str">
            <v>0642128520009</v>
          </cell>
          <cell r="E4015" t="str">
            <v xml:space="preserve">2852-30-32-200      </v>
          </cell>
          <cell r="F4015">
            <v>608</v>
          </cell>
        </row>
        <row r="4016">
          <cell r="D4016" t="str">
            <v>0642128540005</v>
          </cell>
          <cell r="E4016" t="str">
            <v xml:space="preserve">2854-30-32-200      </v>
          </cell>
          <cell r="F4016">
            <v>608</v>
          </cell>
        </row>
        <row r="4017">
          <cell r="D4017" t="str">
            <v>0642591560003</v>
          </cell>
          <cell r="E4017" t="str">
            <v xml:space="preserve">9156-80-2 AE M      </v>
          </cell>
          <cell r="F4017">
            <v>716</v>
          </cell>
        </row>
        <row r="4018">
          <cell r="D4018" t="str">
            <v>0642591560044</v>
          </cell>
          <cell r="E4018" t="str">
            <v xml:space="preserve">9156-200-5 AE M     </v>
          </cell>
          <cell r="F4018">
            <v>2254</v>
          </cell>
        </row>
        <row r="4019">
          <cell r="D4019" t="str">
            <v>0642591560105</v>
          </cell>
          <cell r="E4019" t="str">
            <v xml:space="preserve">9156-80-3 AE M      </v>
          </cell>
          <cell r="F4019">
            <v>716</v>
          </cell>
        </row>
        <row r="4020">
          <cell r="D4020" t="str">
            <v>0642591560400</v>
          </cell>
          <cell r="E4020" t="str">
            <v xml:space="preserve">9156-100-2 AE M     </v>
          </cell>
          <cell r="F4020">
            <v>844</v>
          </cell>
        </row>
        <row r="4021">
          <cell r="D4021" t="str">
            <v>0642591560502</v>
          </cell>
          <cell r="E4021" t="str">
            <v xml:space="preserve">9156-100-3 AE M     </v>
          </cell>
          <cell r="F4021">
            <v>844</v>
          </cell>
        </row>
        <row r="4022">
          <cell r="D4022" t="str">
            <v>0642591560706</v>
          </cell>
          <cell r="E4022" t="str">
            <v xml:space="preserve">9156-100-5 AE M     </v>
          </cell>
          <cell r="F4022">
            <v>844</v>
          </cell>
        </row>
        <row r="4023">
          <cell r="D4023" t="str">
            <v>0642591560900</v>
          </cell>
          <cell r="E4023" t="str">
            <v xml:space="preserve">9156-125-3 AE M     </v>
          </cell>
          <cell r="F4023">
            <v>911</v>
          </cell>
        </row>
        <row r="4024">
          <cell r="D4024" t="str">
            <v>0642591561004</v>
          </cell>
          <cell r="E4024" t="str">
            <v xml:space="preserve">9156-125-4 AE M     </v>
          </cell>
          <cell r="F4024">
            <v>911</v>
          </cell>
        </row>
        <row r="4025">
          <cell r="D4025" t="str">
            <v>0642591561106</v>
          </cell>
          <cell r="E4025" t="str">
            <v xml:space="preserve">9156-125-5 AE M     </v>
          </cell>
          <cell r="F4025">
            <v>911</v>
          </cell>
        </row>
        <row r="4026">
          <cell r="D4026" t="str">
            <v>0642591561208</v>
          </cell>
          <cell r="E4026" t="str">
            <v xml:space="preserve">9156-160-3 AE M     </v>
          </cell>
          <cell r="F4026">
            <v>985</v>
          </cell>
        </row>
        <row r="4027">
          <cell r="D4027" t="str">
            <v>0642591561300</v>
          </cell>
          <cell r="E4027" t="str">
            <v xml:space="preserve">9156-160-4 AE M     </v>
          </cell>
          <cell r="F4027">
            <v>985</v>
          </cell>
        </row>
        <row r="4028">
          <cell r="D4028" t="str">
            <v>0642591561401</v>
          </cell>
          <cell r="E4028" t="str">
            <v xml:space="preserve">9156-160-5 AE M     </v>
          </cell>
          <cell r="F4028">
            <v>985</v>
          </cell>
        </row>
        <row r="4029">
          <cell r="D4029" t="str">
            <v>0642591561605</v>
          </cell>
          <cell r="E4029" t="str">
            <v xml:space="preserve">9156-200-6 AE M     </v>
          </cell>
          <cell r="F4029">
            <v>2254</v>
          </cell>
        </row>
        <row r="4030">
          <cell r="D4030" t="str">
            <v>0642591561707</v>
          </cell>
          <cell r="E4030" t="str">
            <v xml:space="preserve">9156-250-5 AE M     </v>
          </cell>
          <cell r="F4030">
            <v>3016</v>
          </cell>
        </row>
        <row r="4031">
          <cell r="D4031" t="str">
            <v>0642591561809</v>
          </cell>
          <cell r="E4031" t="str">
            <v xml:space="preserve">9156-250-6 AE M     </v>
          </cell>
          <cell r="F4031">
            <v>3016</v>
          </cell>
        </row>
        <row r="4032">
          <cell r="D4032" t="str">
            <v>0642591571117</v>
          </cell>
          <cell r="E4032" t="str">
            <v xml:space="preserve">9157-80-2 AE M      </v>
          </cell>
          <cell r="F4032">
            <v>2823</v>
          </cell>
        </row>
        <row r="4033">
          <cell r="D4033" t="str">
            <v>0642591571206</v>
          </cell>
          <cell r="E4033" t="str">
            <v xml:space="preserve">9157-80-3 AE M      </v>
          </cell>
          <cell r="F4033">
            <v>2823</v>
          </cell>
        </row>
        <row r="4034">
          <cell r="D4034" t="str">
            <v>0642591571310</v>
          </cell>
          <cell r="E4034" t="str">
            <v xml:space="preserve">9157-100-3 AE M     </v>
          </cell>
          <cell r="F4034">
            <v>2963</v>
          </cell>
        </row>
        <row r="4035">
          <cell r="D4035" t="str">
            <v>0642591571323</v>
          </cell>
          <cell r="E4035" t="str">
            <v xml:space="preserve">9157-100-4 AE M     </v>
          </cell>
          <cell r="F4035">
            <v>2963</v>
          </cell>
        </row>
        <row r="4036">
          <cell r="D4036" t="str">
            <v>0642591571412</v>
          </cell>
          <cell r="E4036" t="str">
            <v xml:space="preserve">9157-200-5 AE M     </v>
          </cell>
          <cell r="F4036">
            <v>4118</v>
          </cell>
        </row>
        <row r="4037">
          <cell r="D4037" t="str">
            <v>0642591571425</v>
          </cell>
          <cell r="E4037" t="str">
            <v xml:space="preserve">9157-200-6 AE M     </v>
          </cell>
          <cell r="F4037">
            <v>4118</v>
          </cell>
        </row>
        <row r="4038">
          <cell r="D4038" t="str">
            <v>0642591571527</v>
          </cell>
          <cell r="E4038" t="str">
            <v xml:space="preserve">9157-125-4 AE M     </v>
          </cell>
          <cell r="F4038">
            <v>3387</v>
          </cell>
        </row>
        <row r="4039">
          <cell r="D4039" t="str">
            <v>0642591571629</v>
          </cell>
          <cell r="E4039" t="str">
            <v xml:space="preserve">9157-125-5 AE M     </v>
          </cell>
          <cell r="F4039">
            <v>3387</v>
          </cell>
        </row>
        <row r="4040">
          <cell r="D4040" t="str">
            <v>0642591571705</v>
          </cell>
          <cell r="E4040" t="str">
            <v xml:space="preserve">9157-250-6 AE M     </v>
          </cell>
          <cell r="F4040">
            <v>5294</v>
          </cell>
        </row>
        <row r="4041">
          <cell r="D4041" t="str">
            <v>0642591571718</v>
          </cell>
          <cell r="E4041" t="str">
            <v xml:space="preserve">9157-250-5 AE M     </v>
          </cell>
          <cell r="F4041">
            <v>5294</v>
          </cell>
        </row>
        <row r="4042">
          <cell r="D4042" t="str">
            <v>0642591571911</v>
          </cell>
          <cell r="E4042" t="str">
            <v xml:space="preserve">9157-160-4 AE M     </v>
          </cell>
          <cell r="F4042">
            <v>3738</v>
          </cell>
        </row>
        <row r="4043">
          <cell r="D4043" t="str">
            <v>0642591571952</v>
          </cell>
          <cell r="E4043" t="str">
            <v xml:space="preserve">9157-160-5 AE M     </v>
          </cell>
          <cell r="F4043">
            <v>3738</v>
          </cell>
        </row>
        <row r="4044">
          <cell r="D4044" t="str">
            <v>0642176000000</v>
          </cell>
          <cell r="E4044" t="str">
            <v xml:space="preserve">7600-30-16-8-80     </v>
          </cell>
          <cell r="F4044">
            <v>675</v>
          </cell>
        </row>
        <row r="4045">
          <cell r="D4045" t="str">
            <v>0642176000306</v>
          </cell>
          <cell r="E4045" t="str">
            <v xml:space="preserve">7600-30/40-32-8-80  </v>
          </cell>
          <cell r="F4045">
            <v>750</v>
          </cell>
        </row>
        <row r="4046">
          <cell r="D4046" t="str">
            <v>0642176000805</v>
          </cell>
          <cell r="E4046" t="str">
            <v>7600-30/40-32-8-80PL</v>
          </cell>
          <cell r="F4046">
            <v>750</v>
          </cell>
        </row>
        <row r="4047">
          <cell r="D4047" t="str">
            <v>0642176000859</v>
          </cell>
          <cell r="E4047" t="str">
            <v xml:space="preserve">7600-30/40-32-18-80 </v>
          </cell>
          <cell r="F4047">
            <v>1510</v>
          </cell>
        </row>
        <row r="4048">
          <cell r="D4048" t="str">
            <v>0642176000874</v>
          </cell>
          <cell r="E4048" t="str">
            <v xml:space="preserve">7600-40-16-8-150S   </v>
          </cell>
          <cell r="F4048">
            <v>662</v>
          </cell>
        </row>
        <row r="4049">
          <cell r="D4049" t="str">
            <v>0642176000887</v>
          </cell>
          <cell r="E4049" t="str">
            <v xml:space="preserve">7600-40-25-14-60    </v>
          </cell>
          <cell r="F4049">
            <v>1148</v>
          </cell>
        </row>
        <row r="4050">
          <cell r="D4050" t="str">
            <v>0642176000907</v>
          </cell>
          <cell r="E4050" t="str">
            <v>7600-40-32-18-80-130</v>
          </cell>
          <cell r="F4050">
            <v>960</v>
          </cell>
        </row>
        <row r="4051">
          <cell r="D4051" t="str">
            <v>0642176000950</v>
          </cell>
          <cell r="E4051" t="str">
            <v xml:space="preserve">7600-40-32-10-70    </v>
          </cell>
          <cell r="F4051">
            <v>890</v>
          </cell>
        </row>
        <row r="4052">
          <cell r="D4052" t="str">
            <v>0642176001001</v>
          </cell>
          <cell r="E4052" t="str">
            <v xml:space="preserve">7600-40-40-24-80    </v>
          </cell>
          <cell r="F4052">
            <v>1080</v>
          </cell>
        </row>
        <row r="4053">
          <cell r="D4053" t="str">
            <v>0642176001205</v>
          </cell>
          <cell r="E4053" t="str">
            <v xml:space="preserve">7600-50-16-8-150S   </v>
          </cell>
          <cell r="F4053">
            <v>662</v>
          </cell>
        </row>
        <row r="4054">
          <cell r="D4054" t="str">
            <v>0642176001409</v>
          </cell>
          <cell r="E4054" t="str">
            <v xml:space="preserve">7600-50-32-8-70 PL  </v>
          </cell>
          <cell r="F4054">
            <v>761</v>
          </cell>
        </row>
        <row r="4055">
          <cell r="D4055" t="str">
            <v>0642176001452</v>
          </cell>
          <cell r="E4055" t="str">
            <v xml:space="preserve">7600-50-32-18-130   </v>
          </cell>
          <cell r="F4055">
            <v>1510</v>
          </cell>
        </row>
        <row r="4056">
          <cell r="D4056" t="str">
            <v>0642176001500</v>
          </cell>
          <cell r="E4056" t="str">
            <v xml:space="preserve">7600-50-40-24-130   </v>
          </cell>
          <cell r="F4056">
            <v>2427</v>
          </cell>
        </row>
        <row r="4057">
          <cell r="D4057" t="str">
            <v>0642176171518</v>
          </cell>
          <cell r="E4057" t="str">
            <v xml:space="preserve">7617-50-32-70 PL    </v>
          </cell>
          <cell r="F4057">
            <v>630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W1909"/>
    </sheetNames>
    <sheetDataSet>
      <sheetData sheetId="0">
        <row r="1">
          <cell r="A1" t="str">
            <v xml:space="preserve">SYMBOL       </v>
          </cell>
          <cell r="B1" t="str">
            <v xml:space="preserve">Typowymiar          </v>
          </cell>
          <cell r="C1" t="str">
            <v xml:space="preserve">Nazwa                         </v>
          </cell>
        </row>
        <row r="2">
          <cell r="A2" t="str">
            <v xml:space="preserve">    B-0001/0 </v>
          </cell>
          <cell r="B2" t="str">
            <v xml:space="preserve">USŁUGA 151          </v>
          </cell>
          <cell r="C2" t="str">
            <v xml:space="preserve">WYTACZADŁO                                  </v>
          </cell>
        </row>
        <row r="3">
          <cell r="A3" t="str">
            <v xml:space="preserve">    C-0001/0 </v>
          </cell>
          <cell r="B3" t="str">
            <v xml:space="preserve">9883-40-125-90 B    </v>
          </cell>
          <cell r="C3" t="str">
            <v xml:space="preserve">KORPUS                                      </v>
          </cell>
        </row>
        <row r="4">
          <cell r="A4" t="str">
            <v xml:space="preserve">    C-0002/0 </v>
          </cell>
          <cell r="B4" t="str">
            <v xml:space="preserve">9883-50-85-45  A    </v>
          </cell>
          <cell r="C4" t="str">
            <v xml:space="preserve">KORPUS                                      </v>
          </cell>
        </row>
        <row r="5">
          <cell r="A5" t="str">
            <v xml:space="preserve">    C-0003/0 </v>
          </cell>
          <cell r="B5" t="str">
            <v xml:space="preserve">9883-50-85-60  A    </v>
          </cell>
          <cell r="C5" t="str">
            <v xml:space="preserve">KORPUS                                      </v>
          </cell>
        </row>
        <row r="6">
          <cell r="A6" t="str">
            <v xml:space="preserve">    C-0004/0 </v>
          </cell>
          <cell r="B6" t="str">
            <v xml:space="preserve">9883-50-85-90  A    </v>
          </cell>
          <cell r="C6" t="str">
            <v xml:space="preserve">KORPUS                                      </v>
          </cell>
        </row>
        <row r="7">
          <cell r="A7" t="str">
            <v xml:space="preserve">    C-0005/0 </v>
          </cell>
          <cell r="B7" t="str">
            <v xml:space="preserve">9883-50-85-45  B    </v>
          </cell>
          <cell r="C7" t="str">
            <v xml:space="preserve">KORPUS                                      </v>
          </cell>
        </row>
        <row r="8">
          <cell r="A8" t="str">
            <v xml:space="preserve">    C-0006/0 </v>
          </cell>
          <cell r="B8" t="str">
            <v xml:space="preserve">9883-50-85-60  B    </v>
          </cell>
          <cell r="C8" t="str">
            <v xml:space="preserve">KORPUS                                      </v>
          </cell>
        </row>
        <row r="9">
          <cell r="A9" t="str">
            <v xml:space="preserve">    C-0007/0 </v>
          </cell>
          <cell r="B9" t="str">
            <v xml:space="preserve">9883-50-85-90  B    </v>
          </cell>
          <cell r="C9" t="str">
            <v xml:space="preserve">KORPUS                                      </v>
          </cell>
        </row>
        <row r="10">
          <cell r="A10" t="str">
            <v xml:space="preserve">    C-0008/0 </v>
          </cell>
          <cell r="B10" t="str">
            <v xml:space="preserve">9883-50-125-45 B    </v>
          </cell>
          <cell r="C10" t="str">
            <v xml:space="preserve">KORPUS                                      </v>
          </cell>
        </row>
        <row r="11">
          <cell r="A11" t="str">
            <v xml:space="preserve">    C-0009/0 </v>
          </cell>
          <cell r="B11" t="str">
            <v xml:space="preserve">9883-50-125-60 B    </v>
          </cell>
          <cell r="C11" t="str">
            <v xml:space="preserve">KORPUS                                      </v>
          </cell>
        </row>
        <row r="12">
          <cell r="A12" t="str">
            <v xml:space="preserve">    C-0010/0 </v>
          </cell>
          <cell r="B12" t="str">
            <v xml:space="preserve">9883-50-125-90 B    </v>
          </cell>
          <cell r="C12" t="str">
            <v xml:space="preserve">KORPUS                                      </v>
          </cell>
        </row>
        <row r="13">
          <cell r="A13" t="str">
            <v xml:space="preserve">    C-0011/0 </v>
          </cell>
          <cell r="B13" t="str">
            <v xml:space="preserve">9882-40-54 A        </v>
          </cell>
          <cell r="C13" t="str">
            <v xml:space="preserve">KORPUS                                      </v>
          </cell>
        </row>
        <row r="14">
          <cell r="A14" t="str">
            <v xml:space="preserve">    C-0012/0 </v>
          </cell>
          <cell r="B14" t="str">
            <v xml:space="preserve">9882-40-85 A        </v>
          </cell>
          <cell r="C14" t="str">
            <v xml:space="preserve">KORPUS                                      </v>
          </cell>
        </row>
        <row r="15">
          <cell r="A15" t="str">
            <v xml:space="preserve">    C-0013/0 </v>
          </cell>
          <cell r="B15" t="str">
            <v xml:space="preserve">9882-40-86 A        </v>
          </cell>
          <cell r="C15" t="str">
            <v xml:space="preserve">KORPUS                                      </v>
          </cell>
        </row>
        <row r="16">
          <cell r="A16" t="str">
            <v xml:space="preserve">    C-0014/0 </v>
          </cell>
          <cell r="B16" t="str">
            <v xml:space="preserve">9882-40-108 A       </v>
          </cell>
          <cell r="C16" t="str">
            <v xml:space="preserve">KORPUS                                      </v>
          </cell>
        </row>
        <row r="17">
          <cell r="A17" t="str">
            <v xml:space="preserve">    C-0015/0 </v>
          </cell>
          <cell r="B17" t="str">
            <v xml:space="preserve">9882-40-110 A       </v>
          </cell>
          <cell r="C17" t="str">
            <v xml:space="preserve">KORPUS                                      </v>
          </cell>
        </row>
        <row r="18">
          <cell r="A18" t="str">
            <v xml:space="preserve">    C-0016/0 </v>
          </cell>
          <cell r="B18" t="str">
            <v xml:space="preserve">9882-40-111 A       </v>
          </cell>
          <cell r="C18" t="str">
            <v xml:space="preserve">KORPUS                                      </v>
          </cell>
        </row>
        <row r="19">
          <cell r="A19" t="str">
            <v xml:space="preserve">    C-0017/0 </v>
          </cell>
          <cell r="B19" t="str">
            <v xml:space="preserve">9882-30-44 A        </v>
          </cell>
          <cell r="C19" t="str">
            <v xml:space="preserve">KORPUS                                      </v>
          </cell>
        </row>
        <row r="20">
          <cell r="A20" t="str">
            <v xml:space="preserve">    C-0018/0 </v>
          </cell>
          <cell r="B20" t="str">
            <v xml:space="preserve">9882-50-74 A        </v>
          </cell>
          <cell r="C20" t="str">
            <v xml:space="preserve">KORPUS                                      </v>
          </cell>
        </row>
        <row r="21">
          <cell r="A21" t="str">
            <v xml:space="preserve">    C-0019/0 </v>
          </cell>
          <cell r="B21" t="str">
            <v xml:space="preserve">9882-50-110 A       </v>
          </cell>
          <cell r="C21" t="str">
            <v xml:space="preserve">KORPUS                                      </v>
          </cell>
        </row>
        <row r="22">
          <cell r="A22" t="str">
            <v xml:space="preserve">    C-0020/0 </v>
          </cell>
          <cell r="B22" t="str">
            <v xml:space="preserve">7813-28-32-70       </v>
          </cell>
          <cell r="C22" t="str">
            <v xml:space="preserve">KORPUS                                      </v>
          </cell>
        </row>
        <row r="23">
          <cell r="A23" t="str">
            <v xml:space="preserve">    C-0021/0 </v>
          </cell>
          <cell r="B23" t="str">
            <v xml:space="preserve">7665-30-18-3" QC    </v>
          </cell>
          <cell r="C23" t="str">
            <v xml:space="preserve">KORPUS                                      </v>
          </cell>
        </row>
        <row r="24">
          <cell r="A24" t="str">
            <v xml:space="preserve">    C-0022/0 </v>
          </cell>
          <cell r="B24" t="str">
            <v xml:space="preserve">8815-5 NC PRECISION </v>
          </cell>
          <cell r="C24" t="str">
            <v xml:space="preserve">NAKRETKA                                    </v>
          </cell>
        </row>
        <row r="25">
          <cell r="A25" t="str">
            <v xml:space="preserve">    C-0023/0 </v>
          </cell>
          <cell r="B25" t="str">
            <v xml:space="preserve">7813-36-32-65       </v>
          </cell>
          <cell r="C25" t="str">
            <v xml:space="preserve">KORPUS                                      </v>
          </cell>
        </row>
        <row r="26">
          <cell r="A26" t="str">
            <v xml:space="preserve">    C-0024/0 </v>
          </cell>
          <cell r="B26" t="str">
            <v xml:space="preserve">7605-40-16-50       </v>
          </cell>
          <cell r="C26" t="str">
            <v xml:space="preserve">KORPUS                                      </v>
          </cell>
        </row>
        <row r="27">
          <cell r="A27" t="str">
            <v xml:space="preserve">    C-0025/0 </v>
          </cell>
          <cell r="B27" t="str">
            <v xml:space="preserve">7817-1.1/4-18-3"    </v>
          </cell>
          <cell r="C27" t="str">
            <v xml:space="preserve">KORPUS                                      </v>
          </cell>
        </row>
        <row r="28">
          <cell r="A28" t="str">
            <v xml:space="preserve">    C-0026/0 </v>
          </cell>
          <cell r="B28" t="str">
            <v xml:space="preserve">7607-40-40-6        </v>
          </cell>
          <cell r="C28" t="str">
            <v xml:space="preserve">KORPUS                                      </v>
          </cell>
        </row>
        <row r="29">
          <cell r="A29" t="str">
            <v xml:space="preserve">    C-0027/0 </v>
          </cell>
          <cell r="B29" t="str">
            <v xml:space="preserve">7626-40-16-120 MINI </v>
          </cell>
          <cell r="C29" t="str">
            <v xml:space="preserve">KORPUS                                      </v>
          </cell>
        </row>
        <row r="30">
          <cell r="A30" t="str">
            <v xml:space="preserve">    C-0028/0 </v>
          </cell>
          <cell r="B30" t="str">
            <v xml:space="preserve">7626-40-20-120 MINI </v>
          </cell>
          <cell r="C30" t="str">
            <v xml:space="preserve">KORPUS                                      </v>
          </cell>
        </row>
        <row r="31">
          <cell r="A31" t="str">
            <v xml:space="preserve">    C-0029/0 </v>
          </cell>
          <cell r="B31" t="str">
            <v xml:space="preserve">7626-40-25-120 MINI </v>
          </cell>
          <cell r="C31" t="str">
            <v xml:space="preserve">KORPUS                                      </v>
          </cell>
        </row>
        <row r="32">
          <cell r="A32" t="str">
            <v xml:space="preserve">    C-0030/0 </v>
          </cell>
          <cell r="B32" t="str">
            <v xml:space="preserve">7626-40-20-100      </v>
          </cell>
          <cell r="C32" t="str">
            <v xml:space="preserve">KORPUS                                      </v>
          </cell>
        </row>
        <row r="33">
          <cell r="A33" t="str">
            <v xml:space="preserve">    C-0031/0 </v>
          </cell>
          <cell r="B33" t="str">
            <v xml:space="preserve">7626-40-11-150 MINI </v>
          </cell>
          <cell r="C33" t="str">
            <v xml:space="preserve">KORPUS                                      </v>
          </cell>
        </row>
        <row r="34">
          <cell r="A34" t="str">
            <v xml:space="preserve">    C-0032/0 </v>
          </cell>
          <cell r="B34" t="str">
            <v xml:space="preserve">7626-40-16-150 MINI </v>
          </cell>
          <cell r="C34" t="str">
            <v xml:space="preserve">K0RPUS                                      </v>
          </cell>
        </row>
        <row r="35">
          <cell r="A35" t="str">
            <v xml:space="preserve">    C-0033/0 </v>
          </cell>
          <cell r="B35" t="str">
            <v xml:space="preserve">7626-40-20-150 MINI </v>
          </cell>
          <cell r="C35" t="str">
            <v xml:space="preserve">KORPUS                                      </v>
          </cell>
        </row>
        <row r="36">
          <cell r="A36" t="str">
            <v xml:space="preserve">    C-0034/0 </v>
          </cell>
          <cell r="B36" t="str">
            <v xml:space="preserve">7626-40-25-150 MINI </v>
          </cell>
          <cell r="C36" t="str">
            <v xml:space="preserve">KORPUS                                      </v>
          </cell>
        </row>
        <row r="37">
          <cell r="A37" t="str">
            <v xml:space="preserve">    C-0035/0 </v>
          </cell>
          <cell r="B37" t="str">
            <v xml:space="preserve">7626-40-20-60       </v>
          </cell>
          <cell r="C37" t="str">
            <v xml:space="preserve">KORPUS                                      </v>
          </cell>
        </row>
        <row r="38">
          <cell r="A38" t="str">
            <v xml:space="preserve">    C-0036/0 </v>
          </cell>
          <cell r="B38" t="str">
            <v xml:space="preserve">7182-40-16-250      </v>
          </cell>
          <cell r="C38" t="str">
            <v xml:space="preserve">KORPUS TRZPIENIA                            </v>
          </cell>
        </row>
        <row r="39">
          <cell r="A39" t="str">
            <v xml:space="preserve">    C-0037/0 </v>
          </cell>
          <cell r="B39" t="str">
            <v xml:space="preserve">7182-40-27-315      </v>
          </cell>
          <cell r="C39" t="str">
            <v xml:space="preserve">KORPUS TRZPIENIA                            </v>
          </cell>
        </row>
        <row r="40">
          <cell r="A40" t="str">
            <v xml:space="preserve">    C-0038/0 </v>
          </cell>
          <cell r="B40" t="str">
            <v xml:space="preserve">7182-40-32-315      </v>
          </cell>
          <cell r="C40" t="str">
            <v xml:space="preserve">KORPUS TRZPIENIA                            </v>
          </cell>
        </row>
        <row r="41">
          <cell r="A41" t="str">
            <v xml:space="preserve">    C-0039/0 </v>
          </cell>
          <cell r="B41" t="str">
            <v xml:space="preserve">7182-40-40-315      </v>
          </cell>
          <cell r="C41" t="str">
            <v xml:space="preserve">KORPUS TRZPIENIA                            </v>
          </cell>
        </row>
        <row r="42">
          <cell r="A42" t="str">
            <v xml:space="preserve">    C-0040/0 </v>
          </cell>
          <cell r="B42" t="str">
            <v xml:space="preserve">7617-50-40-160      </v>
          </cell>
          <cell r="C42" t="str">
            <v xml:space="preserve">KORPUS                                      </v>
          </cell>
        </row>
        <row r="43">
          <cell r="A43" t="str">
            <v xml:space="preserve">    C-0041/0 </v>
          </cell>
          <cell r="B43" t="str">
            <v xml:space="preserve">BT40.H100.DCK13CHP  </v>
          </cell>
          <cell r="C43" t="str">
            <v xml:space="preserve">KORPUS                                      </v>
          </cell>
        </row>
        <row r="44">
          <cell r="A44" t="str">
            <v xml:space="preserve">    C-0042/0 </v>
          </cell>
          <cell r="B44" t="str">
            <v xml:space="preserve">BT40.H105.DCK16     </v>
          </cell>
          <cell r="C44" t="str">
            <v xml:space="preserve">KORPUS                                      </v>
          </cell>
        </row>
        <row r="45">
          <cell r="A45" t="str">
            <v xml:space="preserve">    C-0043/0 </v>
          </cell>
          <cell r="B45" t="str">
            <v xml:space="preserve">BT50.H110.DCK13CHP  </v>
          </cell>
          <cell r="C45" t="str">
            <v xml:space="preserve">KORPUS                                      </v>
          </cell>
        </row>
        <row r="46">
          <cell r="A46" t="str">
            <v xml:space="preserve">    C-0044/0 </v>
          </cell>
          <cell r="B46" t="str">
            <v xml:space="preserve">BT50.H110.DCK16CHP  </v>
          </cell>
          <cell r="C46" t="str">
            <v xml:space="preserve">KORPUS                                      </v>
          </cell>
        </row>
        <row r="47">
          <cell r="A47" t="str">
            <v xml:space="preserve">    C-0045/0 </v>
          </cell>
          <cell r="B47" t="str">
            <v xml:space="preserve">TC40.H100.DCK13CHP  </v>
          </cell>
          <cell r="C47" t="str">
            <v xml:space="preserve">KORPUS                                      </v>
          </cell>
        </row>
        <row r="48">
          <cell r="A48" t="str">
            <v xml:space="preserve">    C-0046/0 </v>
          </cell>
          <cell r="B48" t="str">
            <v xml:space="preserve">TC40.H115.DCK16CHP  </v>
          </cell>
          <cell r="C48" t="str">
            <v xml:space="preserve">KORPUS                                      </v>
          </cell>
        </row>
        <row r="49">
          <cell r="A49" t="str">
            <v xml:space="preserve">    C-0047/0 </v>
          </cell>
          <cell r="B49" t="str">
            <v xml:space="preserve">TC50.H....DCK13...  </v>
          </cell>
          <cell r="C49" t="str">
            <v xml:space="preserve">KORPUS                                      </v>
          </cell>
        </row>
        <row r="50">
          <cell r="A50" t="str">
            <v xml:space="preserve">    C-0048/0 </v>
          </cell>
          <cell r="B50" t="str">
            <v xml:space="preserve">TC50.H105.DCK16     </v>
          </cell>
          <cell r="C50" t="str">
            <v xml:space="preserve">KORPUS                                      </v>
          </cell>
        </row>
        <row r="51">
          <cell r="A51" t="str">
            <v xml:space="preserve">    C-0049/0 </v>
          </cell>
          <cell r="B51" t="str">
            <v xml:space="preserve">5314-3/4"-3/4"      </v>
          </cell>
          <cell r="C51" t="str">
            <v xml:space="preserve">KORPUS TRZPIENIA                            </v>
          </cell>
        </row>
        <row r="52">
          <cell r="A52" t="str">
            <v xml:space="preserve">    C-0050/0 </v>
          </cell>
          <cell r="B52" t="str">
            <v xml:space="preserve">5314-3/4"-1"        </v>
          </cell>
          <cell r="C52" t="str">
            <v xml:space="preserve">KORPUS TRZPIENIA                            </v>
          </cell>
        </row>
        <row r="53">
          <cell r="A53" t="str">
            <v xml:space="preserve">    C-0051/0 </v>
          </cell>
          <cell r="B53" t="str">
            <v xml:space="preserve">5314-3/4"-16        </v>
          </cell>
          <cell r="C53" t="str">
            <v xml:space="preserve">KORPUS TRZPIENIA                            </v>
          </cell>
        </row>
        <row r="54">
          <cell r="A54" t="str">
            <v xml:space="preserve">    C-0052/0 </v>
          </cell>
          <cell r="B54" t="str">
            <v xml:space="preserve">5314-3/4"-22        </v>
          </cell>
          <cell r="C54" t="str">
            <v xml:space="preserve">KORPUS TRZPIENIA                            </v>
          </cell>
        </row>
        <row r="55">
          <cell r="A55" t="str">
            <v xml:space="preserve">    C-0053/0 </v>
          </cell>
          <cell r="B55" t="str">
            <v xml:space="preserve">5314-3/4"-27        </v>
          </cell>
          <cell r="C55" t="str">
            <v xml:space="preserve">KORPUS TRZPIENIA                            </v>
          </cell>
        </row>
        <row r="56">
          <cell r="A56" t="str">
            <v xml:space="preserve">    C-0054/0 </v>
          </cell>
          <cell r="B56" t="str">
            <v xml:space="preserve">7812-20-20-100      </v>
          </cell>
          <cell r="C56" t="str">
            <v xml:space="preserve">KORPUS                                      </v>
          </cell>
        </row>
        <row r="57">
          <cell r="A57" t="str">
            <v xml:space="preserve">    C-0055/0 </v>
          </cell>
          <cell r="B57" t="str">
            <v xml:space="preserve">8809-6 R            </v>
          </cell>
          <cell r="C57" t="str">
            <v xml:space="preserve">KORPUS                                      </v>
          </cell>
        </row>
        <row r="58">
          <cell r="A58" t="str">
            <v xml:space="preserve">    C-0056/0 </v>
          </cell>
          <cell r="B58" t="str">
            <v xml:space="preserve">8811-6 R            </v>
          </cell>
          <cell r="C58" t="str">
            <v xml:space="preserve">WRZECIONO                                   </v>
          </cell>
        </row>
        <row r="59">
          <cell r="A59" t="str">
            <v xml:space="preserve">    C-0057/0 </v>
          </cell>
          <cell r="B59" t="str">
            <v xml:space="preserve">8809-6 R            </v>
          </cell>
          <cell r="C59" t="str">
            <v xml:space="preserve">POKRYWA                                     </v>
          </cell>
        </row>
        <row r="60">
          <cell r="A60" t="str">
            <v xml:space="preserve">    C-0058/0 </v>
          </cell>
          <cell r="B60" t="str">
            <v xml:space="preserve">8809-6 R            </v>
          </cell>
          <cell r="C60" t="str">
            <v xml:space="preserve">ŁOŻYSKO KULKOWE WZDŁUŻNE 51308              </v>
          </cell>
        </row>
        <row r="61">
          <cell r="A61" t="str">
            <v xml:space="preserve">    C-0059/0 </v>
          </cell>
          <cell r="B61" t="str">
            <v xml:space="preserve">8809-6 R            </v>
          </cell>
          <cell r="C61" t="str">
            <v xml:space="preserve">ŁOŻYSKO WALCOWE NJ 2208 E                   </v>
          </cell>
        </row>
        <row r="62">
          <cell r="A62" t="str">
            <v xml:space="preserve">    C-0060/0 </v>
          </cell>
          <cell r="B62" t="str">
            <v xml:space="preserve">8727-2              </v>
          </cell>
          <cell r="C62" t="str">
            <v xml:space="preserve">KIEŁ                                        </v>
          </cell>
        </row>
        <row r="63">
          <cell r="A63" t="str">
            <v xml:space="preserve">    C-0061/0 </v>
          </cell>
          <cell r="B63" t="str">
            <v xml:space="preserve">8727-3              </v>
          </cell>
          <cell r="C63" t="str">
            <v xml:space="preserve">KIEŁ                                        </v>
          </cell>
        </row>
        <row r="64">
          <cell r="A64" t="str">
            <v xml:space="preserve">    C-0062/0 </v>
          </cell>
          <cell r="B64" t="str">
            <v xml:space="preserve">8727-4              </v>
          </cell>
          <cell r="C64" t="str">
            <v xml:space="preserve">KIEŁ                                        </v>
          </cell>
        </row>
        <row r="65">
          <cell r="A65" t="str">
            <v xml:space="preserve">    C-0063/0 </v>
          </cell>
          <cell r="B65" t="str">
            <v xml:space="preserve">8727-5              </v>
          </cell>
          <cell r="C65" t="str">
            <v xml:space="preserve">KIEŁ                                        </v>
          </cell>
        </row>
        <row r="66">
          <cell r="A66" t="str">
            <v xml:space="preserve">    C-0064/0 </v>
          </cell>
          <cell r="B66" t="str">
            <v xml:space="preserve">8728-2              </v>
          </cell>
          <cell r="C66" t="str">
            <v xml:space="preserve">KIEŁ                                        </v>
          </cell>
        </row>
        <row r="67">
          <cell r="A67" t="str">
            <v xml:space="preserve">    C-0065/0 </v>
          </cell>
          <cell r="B67" t="str">
            <v xml:space="preserve">8728-3              </v>
          </cell>
          <cell r="C67" t="str">
            <v xml:space="preserve">KIEŁ                                        </v>
          </cell>
        </row>
        <row r="68">
          <cell r="A68" t="str">
            <v xml:space="preserve">    C-0066/0 </v>
          </cell>
          <cell r="B68" t="str">
            <v xml:space="preserve">8728-4              </v>
          </cell>
          <cell r="C68" t="str">
            <v xml:space="preserve">KIEŁ                                        </v>
          </cell>
        </row>
        <row r="69">
          <cell r="A69" t="str">
            <v xml:space="preserve">    C-0067/0 </v>
          </cell>
          <cell r="B69" t="str">
            <v xml:space="preserve">8728-5              </v>
          </cell>
          <cell r="C69" t="str">
            <v xml:space="preserve">KIEŁ                                        </v>
          </cell>
        </row>
        <row r="70">
          <cell r="A70" t="str">
            <v xml:space="preserve">    C-0068/0 </v>
          </cell>
          <cell r="B70" t="str">
            <v xml:space="preserve">7711-2-25           </v>
          </cell>
          <cell r="C70" t="str">
            <v xml:space="preserve">KORPUS                                      </v>
          </cell>
        </row>
        <row r="71">
          <cell r="A71" t="str">
            <v xml:space="preserve">    C-0069/0 </v>
          </cell>
          <cell r="B71" t="str">
            <v xml:space="preserve">7812-1.1/2-32-6.13" </v>
          </cell>
          <cell r="C71" t="str">
            <v xml:space="preserve">KORPUS                                      </v>
          </cell>
        </row>
        <row r="72">
          <cell r="A72" t="str">
            <v xml:space="preserve">    C-0070/0 </v>
          </cell>
          <cell r="B72" t="str">
            <v xml:space="preserve">7711-3-40           </v>
          </cell>
          <cell r="C72" t="str">
            <v xml:space="preserve">KORPUS                                      </v>
          </cell>
        </row>
        <row r="73">
          <cell r="A73" t="str">
            <v xml:space="preserve">    C-0071/0 </v>
          </cell>
          <cell r="B73" t="str">
            <v xml:space="preserve">8810-5 R            </v>
          </cell>
          <cell r="C73" t="str">
            <v xml:space="preserve">WRZECIONO                                   </v>
          </cell>
        </row>
        <row r="74">
          <cell r="A74" t="str">
            <v xml:space="preserve">    C-0072/0 </v>
          </cell>
          <cell r="B74" t="str">
            <v xml:space="preserve">8811-2-8            </v>
          </cell>
          <cell r="C74" t="str">
            <v xml:space="preserve">WRZECIONO                                   </v>
          </cell>
        </row>
        <row r="75">
          <cell r="A75" t="str">
            <v xml:space="preserve">    C-0073/0 </v>
          </cell>
          <cell r="B75" t="str">
            <v xml:space="preserve">8811-3-10           </v>
          </cell>
          <cell r="C75" t="str">
            <v xml:space="preserve">WRZECIONO                                   </v>
          </cell>
        </row>
        <row r="76">
          <cell r="A76" t="str">
            <v xml:space="preserve">    C-0074/0 </v>
          </cell>
          <cell r="B76" t="str">
            <v xml:space="preserve">8811-4-12           </v>
          </cell>
          <cell r="C76" t="str">
            <v xml:space="preserve">WRZECIONO                                   </v>
          </cell>
        </row>
        <row r="77">
          <cell r="A77" t="str">
            <v xml:space="preserve">    C-0075/0 </v>
          </cell>
          <cell r="B77" t="str">
            <v xml:space="preserve">8811-5-14           </v>
          </cell>
          <cell r="C77" t="str">
            <v xml:space="preserve">WRZECIONO                                   </v>
          </cell>
        </row>
        <row r="78">
          <cell r="A78" t="str">
            <v xml:space="preserve">    C-0076/0 </v>
          </cell>
          <cell r="B78" t="str">
            <v xml:space="preserve">8814-1 R            </v>
          </cell>
          <cell r="C78" t="str">
            <v xml:space="preserve">WRZECIONO                                   </v>
          </cell>
        </row>
        <row r="79">
          <cell r="A79" t="str">
            <v xml:space="preserve">    C-0077/0 </v>
          </cell>
          <cell r="B79" t="str">
            <v xml:space="preserve">8814-2 R            </v>
          </cell>
          <cell r="C79" t="str">
            <v xml:space="preserve">WRZECIONO                                   </v>
          </cell>
        </row>
        <row r="80">
          <cell r="A80" t="str">
            <v xml:space="preserve">    C-0078/0 </v>
          </cell>
          <cell r="B80" t="str">
            <v xml:space="preserve">8814-3 R            </v>
          </cell>
          <cell r="C80" t="str">
            <v xml:space="preserve">WRZECIONO                                   </v>
          </cell>
        </row>
        <row r="81">
          <cell r="A81" t="str">
            <v xml:space="preserve">    C-0079/0 </v>
          </cell>
          <cell r="B81" t="str">
            <v xml:space="preserve">8814-4 R            </v>
          </cell>
          <cell r="C81" t="str">
            <v xml:space="preserve">WRZECIONO                                   </v>
          </cell>
        </row>
        <row r="82">
          <cell r="A82" t="str">
            <v xml:space="preserve">    C-0080/0 </v>
          </cell>
          <cell r="B82" t="str">
            <v xml:space="preserve">8814-6 R            </v>
          </cell>
          <cell r="C82" t="str">
            <v xml:space="preserve">WRZECIONO                                   </v>
          </cell>
        </row>
        <row r="83">
          <cell r="A83" t="str">
            <v xml:space="preserve">    C-0081/0 </v>
          </cell>
          <cell r="B83" t="str">
            <v xml:space="preserve">7607-40-16-6 S      </v>
          </cell>
          <cell r="C83" t="str">
            <v xml:space="preserve">KORPUS                                      </v>
          </cell>
        </row>
        <row r="84">
          <cell r="A84" t="str">
            <v xml:space="preserve">    C-0082/0 </v>
          </cell>
          <cell r="B84" t="str">
            <v xml:space="preserve">7630-40-10-80       </v>
          </cell>
          <cell r="C84" t="str">
            <v xml:space="preserve">WKRĘT OPOROWY M8-16                         </v>
          </cell>
        </row>
        <row r="85">
          <cell r="A85" t="str">
            <v xml:space="preserve">    C-0083/0 </v>
          </cell>
          <cell r="B85" t="str">
            <v xml:space="preserve">7630-40-12-80       </v>
          </cell>
          <cell r="C85" t="str">
            <v xml:space="preserve">WKRĘT OPOROWY M10-16                        </v>
          </cell>
        </row>
        <row r="86">
          <cell r="A86" t="str">
            <v xml:space="preserve">    C-0084/0 </v>
          </cell>
          <cell r="B86" t="str">
            <v xml:space="preserve">7630-40-16-80       </v>
          </cell>
          <cell r="C86" t="str">
            <v xml:space="preserve">WKRĘT OPOROWY M12-16                        </v>
          </cell>
        </row>
        <row r="87">
          <cell r="A87" t="str">
            <v xml:space="preserve">    C-0085/0 </v>
          </cell>
          <cell r="B87" t="str">
            <v xml:space="preserve">7630-40-20-80       </v>
          </cell>
          <cell r="C87" t="str">
            <v xml:space="preserve">WKRĘT OPOROWY M16-16                        </v>
          </cell>
        </row>
        <row r="88">
          <cell r="A88" t="str">
            <v xml:space="preserve">    C-0086/0 </v>
          </cell>
          <cell r="B88" t="str">
            <v xml:space="preserve">7630-40-6-80        </v>
          </cell>
          <cell r="C88" t="str">
            <v xml:space="preserve">KORPUS                                      </v>
          </cell>
        </row>
        <row r="89">
          <cell r="A89" t="str">
            <v xml:space="preserve">    C-0087/0 </v>
          </cell>
          <cell r="B89" t="str">
            <v xml:space="preserve">7630-40-8-80        </v>
          </cell>
          <cell r="C89" t="str">
            <v xml:space="preserve">KORPUS                                      </v>
          </cell>
        </row>
        <row r="90">
          <cell r="A90" t="str">
            <v xml:space="preserve">    C-0087/1 </v>
          </cell>
          <cell r="B90" t="str">
            <v xml:space="preserve">7630-40-8-80        </v>
          </cell>
          <cell r="C90" t="str">
            <v xml:space="preserve">KORPUS - TYMCZASOWY                         </v>
          </cell>
        </row>
        <row r="91">
          <cell r="A91" t="str">
            <v xml:space="preserve">    C-0088/0 </v>
          </cell>
          <cell r="B91" t="str">
            <v xml:space="preserve">7630-40-10-80       </v>
          </cell>
          <cell r="C91" t="str">
            <v xml:space="preserve">KORPUS                                      </v>
          </cell>
        </row>
        <row r="92">
          <cell r="A92" t="str">
            <v xml:space="preserve">    C-0089/0 </v>
          </cell>
          <cell r="B92" t="str">
            <v xml:space="preserve">7630-40-12-80       </v>
          </cell>
          <cell r="C92" t="str">
            <v xml:space="preserve">KORPUS                                      </v>
          </cell>
        </row>
        <row r="93">
          <cell r="A93" t="str">
            <v xml:space="preserve">    C-0090/0 </v>
          </cell>
          <cell r="B93" t="str">
            <v xml:space="preserve">7630-40-16-80       </v>
          </cell>
          <cell r="C93" t="str">
            <v xml:space="preserve">KORPUS                                      </v>
          </cell>
        </row>
        <row r="94">
          <cell r="A94" t="str">
            <v xml:space="preserve">    C-0091/0 </v>
          </cell>
          <cell r="B94" t="str">
            <v xml:space="preserve">7630-40-20-80       </v>
          </cell>
          <cell r="C94" t="str">
            <v xml:space="preserve">KORPUS                                      </v>
          </cell>
        </row>
        <row r="95">
          <cell r="A95" t="str">
            <v xml:space="preserve">    C-0092/0 </v>
          </cell>
          <cell r="B95" t="str">
            <v xml:space="preserve">7630-40-25-100      </v>
          </cell>
          <cell r="C95" t="str">
            <v xml:space="preserve">KORPUS                                      </v>
          </cell>
        </row>
        <row r="96">
          <cell r="A96" t="str">
            <v xml:space="preserve">    C-0093/0 </v>
          </cell>
          <cell r="B96" t="str">
            <v xml:space="preserve">7630-50-6-80        </v>
          </cell>
          <cell r="C96" t="str">
            <v xml:space="preserve">KORPUS                                      </v>
          </cell>
        </row>
        <row r="97">
          <cell r="A97" t="str">
            <v xml:space="preserve">    C-0094/0 </v>
          </cell>
          <cell r="B97" t="str">
            <v xml:space="preserve">7630-50-8-80        </v>
          </cell>
          <cell r="C97" t="str">
            <v xml:space="preserve">KORPUS                                      </v>
          </cell>
        </row>
        <row r="98">
          <cell r="A98" t="str">
            <v xml:space="preserve">    C-0095/0 </v>
          </cell>
          <cell r="B98" t="str">
            <v xml:space="preserve">7630-50-10-80       </v>
          </cell>
          <cell r="C98" t="str">
            <v xml:space="preserve">KORPUS                                      </v>
          </cell>
        </row>
        <row r="99">
          <cell r="A99" t="str">
            <v xml:space="preserve">    C-0096/0 </v>
          </cell>
          <cell r="B99" t="str">
            <v xml:space="preserve">7630-50-12-80       </v>
          </cell>
          <cell r="C99" t="str">
            <v xml:space="preserve">KORPUS                                      </v>
          </cell>
        </row>
        <row r="100">
          <cell r="A100" t="str">
            <v xml:space="preserve">    C-0097/0 </v>
          </cell>
          <cell r="B100" t="str">
            <v xml:space="preserve">7630-50-16-80       </v>
          </cell>
          <cell r="C100" t="str">
            <v xml:space="preserve">KORPUS                                      </v>
          </cell>
        </row>
        <row r="101">
          <cell r="A101" t="str">
            <v xml:space="preserve">    C-0098/0 </v>
          </cell>
          <cell r="B101" t="str">
            <v xml:space="preserve">7630-50-20-80       </v>
          </cell>
          <cell r="C101" t="str">
            <v xml:space="preserve">KORPUS                                      </v>
          </cell>
        </row>
        <row r="102">
          <cell r="A102" t="str">
            <v xml:space="preserve">    C-0099/0 </v>
          </cell>
          <cell r="B102" t="str">
            <v xml:space="preserve">7630-50-25-100      </v>
          </cell>
          <cell r="C102" t="str">
            <v xml:space="preserve">KORPUS                                      </v>
          </cell>
        </row>
        <row r="103">
          <cell r="A103" t="str">
            <v xml:space="preserve">    C-0100/0 </v>
          </cell>
          <cell r="B103" t="str">
            <v xml:space="preserve">7632-40-6-90        </v>
          </cell>
          <cell r="C103" t="str">
            <v xml:space="preserve">KORPUS                                      </v>
          </cell>
        </row>
        <row r="104">
          <cell r="A104" t="str">
            <v xml:space="preserve">    C-0101/0 </v>
          </cell>
          <cell r="B104" t="str">
            <v xml:space="preserve">7632-40-8-90        </v>
          </cell>
          <cell r="C104" t="str">
            <v xml:space="preserve">KORPUS                                      </v>
          </cell>
        </row>
        <row r="105">
          <cell r="A105" t="str">
            <v xml:space="preserve">    C-0102/0 </v>
          </cell>
          <cell r="B105" t="str">
            <v xml:space="preserve">7632-40-10-90       </v>
          </cell>
          <cell r="C105" t="str">
            <v xml:space="preserve">KORPUS                                      </v>
          </cell>
        </row>
        <row r="106">
          <cell r="A106" t="str">
            <v xml:space="preserve">    C-0103/0 </v>
          </cell>
          <cell r="B106" t="str">
            <v xml:space="preserve">7632-40-12-90       </v>
          </cell>
          <cell r="C106" t="str">
            <v xml:space="preserve">KORPUS                                      </v>
          </cell>
        </row>
        <row r="107">
          <cell r="A107" t="str">
            <v xml:space="preserve">    C-0104/0 </v>
          </cell>
          <cell r="B107" t="str">
            <v xml:space="preserve">7632-40-16-90       </v>
          </cell>
          <cell r="C107" t="str">
            <v xml:space="preserve">KORPUS                                      </v>
          </cell>
        </row>
        <row r="108">
          <cell r="A108" t="str">
            <v xml:space="preserve">    C-0105/0 </v>
          </cell>
          <cell r="B108" t="str">
            <v xml:space="preserve">7632-40-20-90       </v>
          </cell>
          <cell r="C108" t="str">
            <v xml:space="preserve">KORPUS                                      </v>
          </cell>
        </row>
        <row r="109">
          <cell r="A109" t="str">
            <v xml:space="preserve">    C-0106/0 </v>
          </cell>
          <cell r="B109" t="str">
            <v xml:space="preserve">7632-40-25-100      </v>
          </cell>
          <cell r="C109" t="str">
            <v xml:space="preserve">KORPUS                                      </v>
          </cell>
        </row>
        <row r="110">
          <cell r="A110" t="str">
            <v xml:space="preserve">    C-0107/0 </v>
          </cell>
          <cell r="B110" t="str">
            <v xml:space="preserve">7632-50-6-100       </v>
          </cell>
          <cell r="C110" t="str">
            <v xml:space="preserve">KORPUS                                      </v>
          </cell>
        </row>
        <row r="111">
          <cell r="A111" t="str">
            <v xml:space="preserve">    C-0108/0 </v>
          </cell>
          <cell r="B111" t="str">
            <v xml:space="preserve">7632-50-8-100       </v>
          </cell>
          <cell r="C111" t="str">
            <v xml:space="preserve">KORPUS                                      </v>
          </cell>
        </row>
        <row r="112">
          <cell r="A112" t="str">
            <v xml:space="preserve">    C-0109/0 </v>
          </cell>
          <cell r="B112" t="str">
            <v xml:space="preserve">7632-50-10-100      </v>
          </cell>
          <cell r="C112" t="str">
            <v xml:space="preserve">KORPUS                                      </v>
          </cell>
        </row>
        <row r="113">
          <cell r="A113" t="str">
            <v xml:space="preserve">    C-0110/0 </v>
          </cell>
          <cell r="B113" t="str">
            <v xml:space="preserve">7632-50-12-100      </v>
          </cell>
          <cell r="C113" t="str">
            <v xml:space="preserve">KORPUS                                      </v>
          </cell>
        </row>
        <row r="114">
          <cell r="A114" t="str">
            <v xml:space="preserve">    C-0111/0 </v>
          </cell>
          <cell r="B114" t="str">
            <v xml:space="preserve">7632-50-16-100      </v>
          </cell>
          <cell r="C114" t="str">
            <v xml:space="preserve">KORPUS                                      </v>
          </cell>
        </row>
        <row r="115">
          <cell r="A115" t="str">
            <v xml:space="preserve">    C-0112/0 </v>
          </cell>
          <cell r="B115" t="str">
            <v xml:space="preserve">7632-50-20-100      </v>
          </cell>
          <cell r="C115" t="str">
            <v xml:space="preserve">KORPUS                                      </v>
          </cell>
        </row>
        <row r="116">
          <cell r="A116" t="str">
            <v xml:space="preserve">    C-0113/0 </v>
          </cell>
          <cell r="B116" t="str">
            <v xml:space="preserve">7632-50-25-110      </v>
          </cell>
          <cell r="C116" t="str">
            <v xml:space="preserve">KORPUS                                      </v>
          </cell>
        </row>
        <row r="117">
          <cell r="A117" t="str">
            <v xml:space="preserve">    C-0114/0 </v>
          </cell>
          <cell r="B117" t="str">
            <v xml:space="preserve">7665-40-18-3" QC    </v>
          </cell>
          <cell r="C117" t="str">
            <v xml:space="preserve">KORPUS                                      </v>
          </cell>
        </row>
        <row r="118">
          <cell r="A118" t="str">
            <v xml:space="preserve">    C-0115/0 </v>
          </cell>
          <cell r="B118" t="str">
            <v>7665-50-18-3.1/2" QC</v>
          </cell>
          <cell r="C118" t="str">
            <v xml:space="preserve">KORPUS                                      </v>
          </cell>
        </row>
        <row r="119">
          <cell r="A119" t="str">
            <v xml:space="preserve">    C-0116/0 </v>
          </cell>
          <cell r="B119" t="str">
            <v xml:space="preserve">7625-40-25-35       </v>
          </cell>
          <cell r="C119" t="str">
            <v xml:space="preserve">KORPUS                                      </v>
          </cell>
        </row>
        <row r="120">
          <cell r="A120" t="str">
            <v xml:space="preserve">    C-0117/0 </v>
          </cell>
          <cell r="B120" t="str">
            <v xml:space="preserve">7634-63-6-80        </v>
          </cell>
          <cell r="C120" t="str">
            <v xml:space="preserve">KORPUS                                      </v>
          </cell>
        </row>
        <row r="121">
          <cell r="A121" t="str">
            <v xml:space="preserve">    C-0118/0 </v>
          </cell>
          <cell r="B121" t="str">
            <v xml:space="preserve">7634-63-8-80        </v>
          </cell>
          <cell r="C121" t="str">
            <v xml:space="preserve">KORPUS                                      </v>
          </cell>
        </row>
        <row r="122">
          <cell r="A122" t="str">
            <v xml:space="preserve">    C-0119/0 </v>
          </cell>
          <cell r="B122" t="str">
            <v xml:space="preserve">7634-63-10-85       </v>
          </cell>
          <cell r="C122" t="str">
            <v xml:space="preserve">KORPUS                                      </v>
          </cell>
        </row>
        <row r="123">
          <cell r="A123" t="str">
            <v xml:space="preserve">    C-0120/0 </v>
          </cell>
          <cell r="B123" t="str">
            <v xml:space="preserve">7634-63-12-90       </v>
          </cell>
          <cell r="C123" t="str">
            <v xml:space="preserve">KORPUS                                      </v>
          </cell>
        </row>
        <row r="124">
          <cell r="A124" t="str">
            <v xml:space="preserve">    C-0121/0 </v>
          </cell>
          <cell r="B124" t="str">
            <v xml:space="preserve">7634-63-16-95       </v>
          </cell>
          <cell r="C124" t="str">
            <v xml:space="preserve">KORPUS                                      </v>
          </cell>
        </row>
        <row r="125">
          <cell r="A125" t="str">
            <v xml:space="preserve">    C-0122/0 </v>
          </cell>
          <cell r="B125" t="str">
            <v xml:space="preserve">7634-63-20-100      </v>
          </cell>
          <cell r="C125" t="str">
            <v xml:space="preserve">KORPUS                                      </v>
          </cell>
        </row>
        <row r="126">
          <cell r="A126" t="str">
            <v xml:space="preserve">    C-0123/0 </v>
          </cell>
          <cell r="B126" t="str">
            <v xml:space="preserve">7634-63-25-115      </v>
          </cell>
          <cell r="C126" t="str">
            <v xml:space="preserve">KORPUS                                      </v>
          </cell>
        </row>
        <row r="127">
          <cell r="A127" t="str">
            <v xml:space="preserve">    C-0124/0 </v>
          </cell>
          <cell r="B127" t="str">
            <v xml:space="preserve">1246-20-6           </v>
          </cell>
          <cell r="C127" t="str">
            <v xml:space="preserve">KORPUS                                      </v>
          </cell>
        </row>
        <row r="128">
          <cell r="A128" t="str">
            <v xml:space="preserve">    C-0125/0 </v>
          </cell>
          <cell r="B128" t="str">
            <v xml:space="preserve">1246-20-8           </v>
          </cell>
          <cell r="C128" t="str">
            <v xml:space="preserve">KORPUS                                      </v>
          </cell>
        </row>
        <row r="129">
          <cell r="A129" t="str">
            <v xml:space="preserve">    C-0126/0 </v>
          </cell>
          <cell r="B129" t="str">
            <v xml:space="preserve">1246-20-10          </v>
          </cell>
          <cell r="C129" t="str">
            <v xml:space="preserve">KORPUS                                      </v>
          </cell>
        </row>
        <row r="130">
          <cell r="A130" t="str">
            <v xml:space="preserve">    C-0127/0 </v>
          </cell>
          <cell r="B130" t="str">
            <v xml:space="preserve">1246-25-6           </v>
          </cell>
          <cell r="C130" t="str">
            <v xml:space="preserve">KORPUS                                      </v>
          </cell>
        </row>
        <row r="131">
          <cell r="A131" t="str">
            <v xml:space="preserve">    C-0128/0 </v>
          </cell>
          <cell r="B131" t="str">
            <v xml:space="preserve">1246-25-8           </v>
          </cell>
          <cell r="C131" t="str">
            <v xml:space="preserve">KORPUS                                      </v>
          </cell>
        </row>
        <row r="132">
          <cell r="A132" t="str">
            <v xml:space="preserve">    C-0129/0 </v>
          </cell>
          <cell r="B132" t="str">
            <v xml:space="preserve">1246-25-10          </v>
          </cell>
          <cell r="C132" t="str">
            <v xml:space="preserve">KORPUS                                      </v>
          </cell>
        </row>
        <row r="133">
          <cell r="A133" t="str">
            <v xml:space="preserve">    C-0130/0 </v>
          </cell>
          <cell r="B133" t="str">
            <v xml:space="preserve">1246-25-12          </v>
          </cell>
          <cell r="C133" t="str">
            <v xml:space="preserve">KORPUS                                      </v>
          </cell>
        </row>
        <row r="134">
          <cell r="A134" t="str">
            <v xml:space="preserve">    C-0131/0 </v>
          </cell>
          <cell r="B134" t="str">
            <v xml:space="preserve">1246-25-14          </v>
          </cell>
          <cell r="C134" t="str">
            <v xml:space="preserve">KORPUS                                      </v>
          </cell>
        </row>
        <row r="135">
          <cell r="A135" t="str">
            <v xml:space="preserve">    C-0132/0 </v>
          </cell>
          <cell r="B135" t="str">
            <v xml:space="preserve">1246-32-6           </v>
          </cell>
          <cell r="C135" t="str">
            <v xml:space="preserve">KORPUS                                      </v>
          </cell>
        </row>
        <row r="136">
          <cell r="A136" t="str">
            <v xml:space="preserve">    C-0133/0 </v>
          </cell>
          <cell r="B136" t="str">
            <v xml:space="preserve">1246-32-8           </v>
          </cell>
          <cell r="C136" t="str">
            <v xml:space="preserve">KORPUS                                      </v>
          </cell>
        </row>
        <row r="137">
          <cell r="A137" t="str">
            <v xml:space="preserve">    C-0134/0 </v>
          </cell>
          <cell r="B137" t="str">
            <v xml:space="preserve">1246-32-10          </v>
          </cell>
          <cell r="C137" t="str">
            <v xml:space="preserve">KORPUS                                      </v>
          </cell>
        </row>
        <row r="138">
          <cell r="A138" t="str">
            <v xml:space="preserve">    C-0135/0 </v>
          </cell>
          <cell r="B138" t="str">
            <v xml:space="preserve">1246-32-12          </v>
          </cell>
          <cell r="C138" t="str">
            <v xml:space="preserve">KORPUS                                      </v>
          </cell>
        </row>
        <row r="139">
          <cell r="A139" t="str">
            <v xml:space="preserve">    C-0136/0 </v>
          </cell>
          <cell r="B139" t="str">
            <v xml:space="preserve">1246-32-14          </v>
          </cell>
          <cell r="C139" t="str">
            <v xml:space="preserve">KORPUS                                      </v>
          </cell>
        </row>
        <row r="140">
          <cell r="A140" t="str">
            <v xml:space="preserve">    C-0137/0 </v>
          </cell>
          <cell r="B140" t="str">
            <v xml:space="preserve">1246-32-16          </v>
          </cell>
          <cell r="C140" t="str">
            <v xml:space="preserve">KORPUS                                      </v>
          </cell>
        </row>
        <row r="141">
          <cell r="A141" t="str">
            <v xml:space="preserve">    C-0138/0 </v>
          </cell>
          <cell r="B141" t="str">
            <v xml:space="preserve">1246-40-6           </v>
          </cell>
          <cell r="C141" t="str">
            <v xml:space="preserve">KORPUS                                      </v>
          </cell>
        </row>
        <row r="142">
          <cell r="A142" t="str">
            <v xml:space="preserve">    C-0139/0 </v>
          </cell>
          <cell r="B142" t="str">
            <v xml:space="preserve">1246-40-8           </v>
          </cell>
          <cell r="C142" t="str">
            <v xml:space="preserve">KORPUS                                      </v>
          </cell>
        </row>
        <row r="143">
          <cell r="A143" t="str">
            <v xml:space="preserve">    C-0140/0 </v>
          </cell>
          <cell r="B143" t="str">
            <v xml:space="preserve">1246-40-10          </v>
          </cell>
          <cell r="C143" t="str">
            <v xml:space="preserve">KORPUS                                      </v>
          </cell>
        </row>
        <row r="144">
          <cell r="A144" t="str">
            <v xml:space="preserve">    C-0141/0 </v>
          </cell>
          <cell r="B144" t="str">
            <v xml:space="preserve">1246-40-12          </v>
          </cell>
          <cell r="C144" t="str">
            <v xml:space="preserve">KORPUS                                      </v>
          </cell>
        </row>
        <row r="145">
          <cell r="A145" t="str">
            <v xml:space="preserve">    C-0142/0 </v>
          </cell>
          <cell r="B145" t="str">
            <v xml:space="preserve">1246-40-14          </v>
          </cell>
          <cell r="C145" t="str">
            <v xml:space="preserve">KORPUS                                      </v>
          </cell>
        </row>
        <row r="146">
          <cell r="A146" t="str">
            <v xml:space="preserve">    C-0143/0 </v>
          </cell>
          <cell r="B146" t="str">
            <v xml:space="preserve">1246-40-16          </v>
          </cell>
          <cell r="C146" t="str">
            <v xml:space="preserve">KORPUS                                      </v>
          </cell>
        </row>
        <row r="147">
          <cell r="A147" t="str">
            <v xml:space="preserve">    C-0144/0 </v>
          </cell>
          <cell r="B147" t="str">
            <v xml:space="preserve">1246-40-20          </v>
          </cell>
          <cell r="C147" t="str">
            <v xml:space="preserve">KORPUS                                      </v>
          </cell>
        </row>
        <row r="148">
          <cell r="A148" t="str">
            <v xml:space="preserve">    C-0145/0 </v>
          </cell>
          <cell r="B148" t="str">
            <v xml:space="preserve">1246-40-25          </v>
          </cell>
          <cell r="C148" t="str">
            <v xml:space="preserve">KORPUS                                      </v>
          </cell>
        </row>
        <row r="149">
          <cell r="A149" t="str">
            <v xml:space="preserve">    C-0146/0 </v>
          </cell>
          <cell r="B149" t="str">
            <v xml:space="preserve">7661-40-13-113      </v>
          </cell>
          <cell r="C149" t="str">
            <v xml:space="preserve">KORPUS                                      </v>
          </cell>
        </row>
        <row r="150">
          <cell r="A150" t="str">
            <v xml:space="preserve">    C-0147/0 </v>
          </cell>
          <cell r="B150" t="str">
            <v xml:space="preserve">5392-63-13-163      </v>
          </cell>
          <cell r="C150" t="str">
            <v xml:space="preserve">UCHWYT WIERTARSKI KLUCZYKOWY GHK13S         </v>
          </cell>
        </row>
        <row r="151">
          <cell r="A151" t="str">
            <v xml:space="preserve">    C-0148/0 </v>
          </cell>
          <cell r="B151" t="str">
            <v xml:space="preserve">5392-63-16-163      </v>
          </cell>
          <cell r="C151" t="str">
            <v xml:space="preserve">UCHWYT WIERTARSKI KLUCZYKOWY GHK16S         </v>
          </cell>
        </row>
        <row r="152">
          <cell r="A152" t="str">
            <v xml:space="preserve">    C-0149/0 </v>
          </cell>
          <cell r="B152" t="str">
            <v xml:space="preserve">7661-50-13-124      </v>
          </cell>
          <cell r="C152" t="str">
            <v xml:space="preserve">KORPUS                                      </v>
          </cell>
        </row>
        <row r="153">
          <cell r="A153" t="str">
            <v xml:space="preserve">    C-0150/0 </v>
          </cell>
          <cell r="B153" t="str">
            <v xml:space="preserve">7660-40-13-105      </v>
          </cell>
          <cell r="C153" t="str">
            <v xml:space="preserve">KORPUS                                      </v>
          </cell>
        </row>
        <row r="154">
          <cell r="A154" t="str">
            <v xml:space="preserve">    C-0151/0 </v>
          </cell>
          <cell r="B154" t="str">
            <v xml:space="preserve">7660-50-13-105      </v>
          </cell>
          <cell r="C154" t="str">
            <v xml:space="preserve">KORPUS                                      </v>
          </cell>
        </row>
        <row r="155">
          <cell r="A155" t="str">
            <v xml:space="preserve">    C-0152/0 </v>
          </cell>
          <cell r="B155" t="str">
            <v xml:space="preserve">7662-40-13-102      </v>
          </cell>
          <cell r="C155" t="str">
            <v xml:space="preserve">KORPUS                                      </v>
          </cell>
        </row>
        <row r="156">
          <cell r="A156" t="str">
            <v xml:space="preserve">    C-0153/0 </v>
          </cell>
          <cell r="B156" t="str">
            <v xml:space="preserve">7662-50-13-99       </v>
          </cell>
          <cell r="C156" t="str">
            <v xml:space="preserve">KORPUS                                      </v>
          </cell>
        </row>
        <row r="157">
          <cell r="A157" t="str">
            <v xml:space="preserve">    C-0154/0 </v>
          </cell>
          <cell r="B157" t="str">
            <v xml:space="preserve">5392-63-13-163      </v>
          </cell>
          <cell r="C157" t="str">
            <v xml:space="preserve">KORPUS                                      </v>
          </cell>
        </row>
        <row r="158">
          <cell r="A158" t="str">
            <v xml:space="preserve">    C-0155/0 </v>
          </cell>
          <cell r="B158" t="str">
            <v xml:space="preserve">8813-4-10 BV        </v>
          </cell>
          <cell r="C158" t="str">
            <v xml:space="preserve">KORPUS                                      </v>
          </cell>
        </row>
        <row r="159">
          <cell r="A159" t="str">
            <v xml:space="preserve">    C-0156/0 </v>
          </cell>
          <cell r="B159" t="str">
            <v xml:space="preserve">8813-4 R            </v>
          </cell>
          <cell r="C159" t="str">
            <v xml:space="preserve">WRZECIONO                                   </v>
          </cell>
        </row>
        <row r="160">
          <cell r="A160" t="str">
            <v xml:space="preserve">    C-0157/0 </v>
          </cell>
          <cell r="B160" t="str">
            <v xml:space="preserve">8813-4-10 BV        </v>
          </cell>
          <cell r="C160" t="str">
            <v xml:space="preserve">POKRYWA                                     </v>
          </cell>
        </row>
        <row r="161">
          <cell r="A161" t="str">
            <v xml:space="preserve">    C-0159/0 </v>
          </cell>
          <cell r="B161" t="str">
            <v xml:space="preserve">8813-4-10 BV        </v>
          </cell>
          <cell r="C161" t="str">
            <v xml:space="preserve">ŁOŻYSKO KULKOWE WZDŁUŻNE 51103              </v>
          </cell>
        </row>
        <row r="162">
          <cell r="A162" t="str">
            <v xml:space="preserve">    C-0160/0 </v>
          </cell>
          <cell r="B162" t="str">
            <v xml:space="preserve">8813-4-10 BV        </v>
          </cell>
          <cell r="C162" t="str">
            <v xml:space="preserve">ŁOŻYSKO IGIEŁKOWE NK 24/20                  </v>
          </cell>
        </row>
        <row r="163">
          <cell r="A163" t="str">
            <v xml:space="preserve">    C-0161/0 </v>
          </cell>
          <cell r="B163" t="str">
            <v xml:space="preserve">8813-4-10 BV        </v>
          </cell>
          <cell r="C163" t="str">
            <v xml:space="preserve">ŁOŻYSKO IGIEŁKOWE NK 8/12                   </v>
          </cell>
        </row>
        <row r="164">
          <cell r="A164" t="str">
            <v xml:space="preserve">    C-0162/0 </v>
          </cell>
          <cell r="B164" t="str">
            <v xml:space="preserve">7668-40-M8-63 AD+B  </v>
          </cell>
          <cell r="C164" t="str">
            <v xml:space="preserve">KORPUS                                      </v>
          </cell>
        </row>
        <row r="165">
          <cell r="A165" t="str">
            <v xml:space="preserve">    C-0163/0 </v>
          </cell>
          <cell r="B165" t="str">
            <v xml:space="preserve">7668-40-M8-83 AD+B  </v>
          </cell>
          <cell r="C165" t="str">
            <v xml:space="preserve">KORPUS                                      </v>
          </cell>
        </row>
        <row r="166">
          <cell r="A166" t="str">
            <v xml:space="preserve">    C-0164/0 </v>
          </cell>
          <cell r="B166" t="str">
            <v xml:space="preserve">7668-40-M8-103 AD+B </v>
          </cell>
          <cell r="C166" t="str">
            <v xml:space="preserve">KORPUS                                      </v>
          </cell>
        </row>
        <row r="167">
          <cell r="A167" t="str">
            <v xml:space="preserve">    C-0165/0 </v>
          </cell>
          <cell r="B167" t="str">
            <v xml:space="preserve">7668-40-M8-123 AD+B </v>
          </cell>
          <cell r="C167" t="str">
            <v xml:space="preserve">KORPUS                                      </v>
          </cell>
        </row>
        <row r="168">
          <cell r="A168" t="str">
            <v xml:space="preserve">    C-0166/0 </v>
          </cell>
          <cell r="B168" t="str">
            <v xml:space="preserve">7668-40-M10-63 AD+B </v>
          </cell>
          <cell r="C168" t="str">
            <v xml:space="preserve">KORPUS                                      </v>
          </cell>
        </row>
        <row r="169">
          <cell r="A169" t="str">
            <v xml:space="preserve">    C-0167/0 </v>
          </cell>
          <cell r="B169" t="str">
            <v xml:space="preserve">7668-40-M10-83 AD+B </v>
          </cell>
          <cell r="C169" t="str">
            <v xml:space="preserve">KORPUS                                      </v>
          </cell>
        </row>
        <row r="170">
          <cell r="A170" t="str">
            <v xml:space="preserve">    C-0168/0 </v>
          </cell>
          <cell r="B170" t="str">
            <v>7668-40-M10-103 AD+B</v>
          </cell>
          <cell r="C170" t="str">
            <v xml:space="preserve">KORPUS                                      </v>
          </cell>
        </row>
        <row r="171">
          <cell r="A171" t="str">
            <v xml:space="preserve">    C-0169/0 </v>
          </cell>
          <cell r="B171" t="str">
            <v>7668-40-M10-123 AD+B</v>
          </cell>
          <cell r="C171" t="str">
            <v xml:space="preserve">KORPUS                                      </v>
          </cell>
        </row>
        <row r="172">
          <cell r="A172" t="str">
            <v xml:space="preserve">    C-0170/0 </v>
          </cell>
          <cell r="B172" t="str">
            <v xml:space="preserve">7668-40-M12-63 AD+B </v>
          </cell>
          <cell r="C172" t="str">
            <v xml:space="preserve">KORPUS                                      </v>
          </cell>
        </row>
        <row r="173">
          <cell r="A173" t="str">
            <v xml:space="preserve">    C-0171/0 </v>
          </cell>
          <cell r="B173" t="str">
            <v xml:space="preserve">7668-40-M12-83 AD+B </v>
          </cell>
          <cell r="C173" t="str">
            <v xml:space="preserve">KORPUS                                      </v>
          </cell>
        </row>
        <row r="174">
          <cell r="A174" t="str">
            <v xml:space="preserve">    C-0172/0 </v>
          </cell>
          <cell r="B174" t="str">
            <v>7668-40-M12-103 AD+B</v>
          </cell>
          <cell r="C174" t="str">
            <v xml:space="preserve">KORPUS                                      </v>
          </cell>
        </row>
        <row r="175">
          <cell r="A175" t="str">
            <v xml:space="preserve">    C-0173/0 </v>
          </cell>
          <cell r="B175" t="str">
            <v>7668-40-M12-123 AD+B</v>
          </cell>
          <cell r="C175" t="str">
            <v xml:space="preserve">KORPUS                                      </v>
          </cell>
        </row>
        <row r="176">
          <cell r="A176" t="str">
            <v xml:space="preserve">    C-0174/0 </v>
          </cell>
          <cell r="B176" t="str">
            <v xml:space="preserve">7668-40-M16-63 AD+B </v>
          </cell>
          <cell r="C176" t="str">
            <v xml:space="preserve">KORPUS                                      </v>
          </cell>
        </row>
        <row r="177">
          <cell r="A177" t="str">
            <v xml:space="preserve">    C-0175/0 </v>
          </cell>
          <cell r="B177" t="str">
            <v xml:space="preserve">7668-40-M16-83 AD+B </v>
          </cell>
          <cell r="C177" t="str">
            <v xml:space="preserve">KORPUS                                      </v>
          </cell>
        </row>
        <row r="178">
          <cell r="A178" t="str">
            <v xml:space="preserve">    C-0176/0 </v>
          </cell>
          <cell r="B178" t="str">
            <v>7668-40-M16-103 AD+B</v>
          </cell>
          <cell r="C178" t="str">
            <v xml:space="preserve">KORPUS                                      </v>
          </cell>
        </row>
        <row r="179">
          <cell r="A179" t="str">
            <v xml:space="preserve">    C-0177/0 </v>
          </cell>
          <cell r="B179" t="str">
            <v>7668-40-M16-123 AD+B</v>
          </cell>
          <cell r="C179" t="str">
            <v xml:space="preserve">KORPUS                                      </v>
          </cell>
        </row>
        <row r="180">
          <cell r="A180" t="str">
            <v xml:space="preserve">    C-0178/0 </v>
          </cell>
          <cell r="B180" t="str">
            <v>7668-40-M16-153 AD+B</v>
          </cell>
          <cell r="C180" t="str">
            <v xml:space="preserve">KORPUS                                      </v>
          </cell>
        </row>
        <row r="181">
          <cell r="A181" t="str">
            <v xml:space="preserve">    C-0179/0 </v>
          </cell>
          <cell r="B181" t="str">
            <v>7668-50-M12-104 AD+B</v>
          </cell>
          <cell r="C181" t="str">
            <v xml:space="preserve">KORPUS                                      </v>
          </cell>
        </row>
        <row r="182">
          <cell r="A182" t="str">
            <v xml:space="preserve">    C-0180/0 </v>
          </cell>
          <cell r="B182" t="str">
            <v>7668-50-M12-154 AD+B</v>
          </cell>
          <cell r="C182" t="str">
            <v xml:space="preserve">KORPUS                                      </v>
          </cell>
        </row>
        <row r="183">
          <cell r="A183" t="str">
            <v xml:space="preserve">    C-0181/0 </v>
          </cell>
          <cell r="B183" t="str">
            <v>7668-50-M16-104 AD+B</v>
          </cell>
          <cell r="C183" t="str">
            <v xml:space="preserve">KORPUS                                      </v>
          </cell>
        </row>
        <row r="184">
          <cell r="A184" t="str">
            <v xml:space="preserve">    C-0182/0 </v>
          </cell>
          <cell r="B184" t="str">
            <v>7668-50-M16-154 AD+B</v>
          </cell>
          <cell r="C184" t="str">
            <v xml:space="preserve">KORPUS                                      </v>
          </cell>
        </row>
        <row r="185">
          <cell r="A185" t="str">
            <v xml:space="preserve">    C-0183/0 </v>
          </cell>
          <cell r="B185" t="str">
            <v xml:space="preserve">5392-63-13-163      </v>
          </cell>
          <cell r="C185" t="str">
            <v xml:space="preserve">KOŁEK WALCOWY D4 X 12                       </v>
          </cell>
        </row>
        <row r="186">
          <cell r="A186" t="str">
            <v xml:space="preserve">    C-0184/0 </v>
          </cell>
          <cell r="B186" t="str">
            <v xml:space="preserve">5392-63-13-163      </v>
          </cell>
          <cell r="C186" t="str">
            <v xml:space="preserve">ŚRUBA M8 X 30                               </v>
          </cell>
        </row>
        <row r="187">
          <cell r="A187" t="str">
            <v xml:space="preserve">    C-0185/0 </v>
          </cell>
          <cell r="B187" t="str">
            <v xml:space="preserve">7887-100-25-100 HSK </v>
          </cell>
          <cell r="C187" t="str">
            <v xml:space="preserve">KORPUS                                      </v>
          </cell>
        </row>
        <row r="188">
          <cell r="A188" t="str">
            <v xml:space="preserve">    C-0186/0 </v>
          </cell>
          <cell r="B188" t="str">
            <v xml:space="preserve">7887-100-32-100 HSK </v>
          </cell>
          <cell r="C188" t="str">
            <v xml:space="preserve">KORPUS                                      </v>
          </cell>
        </row>
        <row r="189">
          <cell r="A189" t="str">
            <v xml:space="preserve">    C-0187/0 </v>
          </cell>
          <cell r="B189" t="str">
            <v xml:space="preserve">7887-100-40-120 HSK </v>
          </cell>
          <cell r="C189" t="str">
            <v xml:space="preserve">KORPUS                                      </v>
          </cell>
        </row>
        <row r="190">
          <cell r="A190" t="str">
            <v xml:space="preserve">    C-0188/0 </v>
          </cell>
          <cell r="B190" t="str">
            <v xml:space="preserve">7885-100-6-80 HSK   </v>
          </cell>
          <cell r="C190" t="str">
            <v xml:space="preserve">KORPUS                                      </v>
          </cell>
        </row>
        <row r="191">
          <cell r="A191" t="str">
            <v xml:space="preserve">    C-0189/0 </v>
          </cell>
          <cell r="B191" t="str">
            <v xml:space="preserve">7885-100-8-80 HSK   </v>
          </cell>
          <cell r="C191" t="str">
            <v xml:space="preserve">KORPUS                                      </v>
          </cell>
        </row>
        <row r="192">
          <cell r="A192" t="str">
            <v xml:space="preserve">    C-0190/0 </v>
          </cell>
          <cell r="B192" t="str">
            <v xml:space="preserve">7885-100-10-80 HSK  </v>
          </cell>
          <cell r="C192" t="str">
            <v xml:space="preserve">KORPUS                                      </v>
          </cell>
        </row>
        <row r="193">
          <cell r="A193" t="str">
            <v xml:space="preserve">    C-0191/0 </v>
          </cell>
          <cell r="B193" t="str">
            <v xml:space="preserve">7885-100-12-80 HSK  </v>
          </cell>
          <cell r="C193" t="str">
            <v xml:space="preserve">KORPUS                                      </v>
          </cell>
        </row>
        <row r="194">
          <cell r="A194" t="str">
            <v xml:space="preserve">    C-0192/0 </v>
          </cell>
          <cell r="B194" t="str">
            <v xml:space="preserve">7885-100-14-80 HSK  </v>
          </cell>
          <cell r="C194" t="str">
            <v xml:space="preserve">KORPUS                                      </v>
          </cell>
        </row>
        <row r="195">
          <cell r="A195" t="str">
            <v xml:space="preserve">    C-0193/0 </v>
          </cell>
          <cell r="B195" t="str">
            <v xml:space="preserve">7885-100-16-100 HSK </v>
          </cell>
          <cell r="C195" t="str">
            <v xml:space="preserve">KORPUS                                      </v>
          </cell>
        </row>
        <row r="196">
          <cell r="A196" t="str">
            <v xml:space="preserve">    C-0194/0 </v>
          </cell>
          <cell r="B196" t="str">
            <v xml:space="preserve">7885-100-18-100 HSK </v>
          </cell>
          <cell r="C196" t="str">
            <v xml:space="preserve">KORPUS                                      </v>
          </cell>
        </row>
        <row r="197">
          <cell r="A197" t="str">
            <v xml:space="preserve">    C-0195/0 </v>
          </cell>
          <cell r="B197" t="str">
            <v xml:space="preserve">7885-100-20-100 HSK </v>
          </cell>
          <cell r="C197" t="str">
            <v xml:space="preserve">KORPUS                                      </v>
          </cell>
        </row>
        <row r="198">
          <cell r="A198" t="str">
            <v xml:space="preserve">    C-0196/0 </v>
          </cell>
          <cell r="B198" t="str">
            <v xml:space="preserve">7885-100-25-100 HSK </v>
          </cell>
          <cell r="C198" t="str">
            <v xml:space="preserve">KORPUS                                      </v>
          </cell>
        </row>
        <row r="199">
          <cell r="A199" t="str">
            <v xml:space="preserve">    C-0197/0 </v>
          </cell>
          <cell r="B199" t="str">
            <v xml:space="preserve">7885-100-32-100 HSK </v>
          </cell>
          <cell r="C199" t="str">
            <v xml:space="preserve">KORPUS                                      </v>
          </cell>
        </row>
        <row r="200">
          <cell r="A200" t="str">
            <v xml:space="preserve">    C-0198/0 </v>
          </cell>
          <cell r="B200" t="str">
            <v xml:space="preserve">7885-100-40-105 HSK </v>
          </cell>
          <cell r="C200" t="str">
            <v xml:space="preserve">KORPUS                                      </v>
          </cell>
        </row>
        <row r="201">
          <cell r="A201" t="str">
            <v xml:space="preserve">    C-0199/0 </v>
          </cell>
          <cell r="B201" t="str">
            <v xml:space="preserve">7888-100-22-50 HSK  </v>
          </cell>
          <cell r="C201" t="str">
            <v xml:space="preserve">KORPUS                                      </v>
          </cell>
        </row>
        <row r="202">
          <cell r="A202" t="str">
            <v xml:space="preserve">    C-0200/0 </v>
          </cell>
          <cell r="B202" t="str">
            <v xml:space="preserve">7888-100-27-50 HSK  </v>
          </cell>
          <cell r="C202" t="str">
            <v xml:space="preserve">KORPUS                                      </v>
          </cell>
        </row>
        <row r="203">
          <cell r="A203" t="str">
            <v xml:space="preserve">    C-0201/0 </v>
          </cell>
          <cell r="B203" t="str">
            <v xml:space="preserve">7888-100-32-50 HSK  </v>
          </cell>
          <cell r="C203" t="str">
            <v xml:space="preserve">KORPUS                                      </v>
          </cell>
        </row>
        <row r="204">
          <cell r="A204" t="str">
            <v xml:space="preserve">    C-0202/0 </v>
          </cell>
          <cell r="B204" t="str">
            <v xml:space="preserve">7888-100-40-60 HSK  </v>
          </cell>
          <cell r="C204" t="str">
            <v xml:space="preserve">KORPUS                                      </v>
          </cell>
        </row>
        <row r="205">
          <cell r="A205" t="str">
            <v xml:space="preserve">    C-0203/0 </v>
          </cell>
          <cell r="B205" t="str">
            <v xml:space="preserve">7888-100-50-70 HSK  </v>
          </cell>
          <cell r="C205" t="str">
            <v xml:space="preserve">KORPUS                                      </v>
          </cell>
        </row>
        <row r="206">
          <cell r="A206" t="str">
            <v xml:space="preserve">    C-0204/0 </v>
          </cell>
          <cell r="B206" t="str">
            <v xml:space="preserve">8814-3 NC PRECISION </v>
          </cell>
          <cell r="C206" t="str">
            <v xml:space="preserve">KORPUS                                      </v>
          </cell>
        </row>
        <row r="207">
          <cell r="A207" t="str">
            <v xml:space="preserve">    C-0204/1 </v>
          </cell>
          <cell r="B207" t="str">
            <v xml:space="preserve">8815-3 NC PRECISION </v>
          </cell>
          <cell r="C207" t="str">
            <v xml:space="preserve">KORPUS                                      </v>
          </cell>
        </row>
        <row r="208">
          <cell r="A208" t="str">
            <v xml:space="preserve">    C-0205/0 </v>
          </cell>
          <cell r="B208" t="str">
            <v xml:space="preserve">8814-3 NC PRECISION </v>
          </cell>
          <cell r="C208" t="str">
            <v xml:space="preserve">WRZECIONO                                   </v>
          </cell>
        </row>
        <row r="209">
          <cell r="A209" t="str">
            <v xml:space="preserve">    C-0206/0 </v>
          </cell>
          <cell r="B209" t="str">
            <v xml:space="preserve">8814-3 NC PRECISION </v>
          </cell>
          <cell r="C209" t="str">
            <v xml:space="preserve">POKRYWA                                     </v>
          </cell>
        </row>
        <row r="210">
          <cell r="A210" t="str">
            <v xml:space="preserve">    C-0207/0 </v>
          </cell>
          <cell r="B210" t="str">
            <v xml:space="preserve">8814-3 NC PRECISION </v>
          </cell>
          <cell r="C210" t="str">
            <v xml:space="preserve">ŁOŻYSKO KULKOWE SKOŚNE 7303B                </v>
          </cell>
        </row>
        <row r="211">
          <cell r="A211" t="str">
            <v xml:space="preserve">    C-0208/0 </v>
          </cell>
          <cell r="B211" t="str">
            <v xml:space="preserve">8815-3 NC PRECISION </v>
          </cell>
          <cell r="C211" t="str">
            <v xml:space="preserve">NAKRĘTKA                                    </v>
          </cell>
        </row>
        <row r="212">
          <cell r="A212" t="str">
            <v xml:space="preserve">    C-0209/0 </v>
          </cell>
          <cell r="B212" t="str">
            <v xml:space="preserve">8814-3 NC PRECISION </v>
          </cell>
          <cell r="C212" t="str">
            <v xml:space="preserve">PIERŚCIEŃ DYSTANSOWY                        </v>
          </cell>
        </row>
        <row r="213">
          <cell r="A213" t="str">
            <v xml:space="preserve">    C-0210/0 </v>
          </cell>
          <cell r="B213" t="str">
            <v xml:space="preserve">7889-100-16-60 HSK  </v>
          </cell>
          <cell r="C213" t="str">
            <v xml:space="preserve">KORPUS                                      </v>
          </cell>
        </row>
        <row r="214">
          <cell r="A214" t="str">
            <v xml:space="preserve">    C-0211/0 </v>
          </cell>
          <cell r="B214" t="str">
            <v xml:space="preserve">7889-100-22-60 HSK  </v>
          </cell>
          <cell r="C214" t="str">
            <v xml:space="preserve">KORPUS                                      </v>
          </cell>
        </row>
        <row r="215">
          <cell r="A215" t="str">
            <v xml:space="preserve">    C-0212/0 </v>
          </cell>
          <cell r="B215" t="str">
            <v xml:space="preserve">7889-100-27-60 HSK  </v>
          </cell>
          <cell r="C215" t="str">
            <v xml:space="preserve">KORPUS                                      </v>
          </cell>
        </row>
        <row r="216">
          <cell r="A216" t="str">
            <v xml:space="preserve">    C-0213/0 </v>
          </cell>
          <cell r="B216" t="str">
            <v xml:space="preserve">7889-100-32-60 HSK  </v>
          </cell>
          <cell r="C216" t="str">
            <v xml:space="preserve">KORPUS                                      </v>
          </cell>
        </row>
        <row r="217">
          <cell r="A217" t="str">
            <v xml:space="preserve">    C-0214/0 </v>
          </cell>
          <cell r="B217" t="str">
            <v xml:space="preserve">7889-100-40-70 HSK  </v>
          </cell>
          <cell r="C217" t="str">
            <v xml:space="preserve">KORPUS                                      </v>
          </cell>
        </row>
        <row r="218">
          <cell r="A218" t="str">
            <v xml:space="preserve">    C-0215/0 </v>
          </cell>
          <cell r="B218" t="str">
            <v xml:space="preserve">7892-100-1-110 HSK  </v>
          </cell>
          <cell r="C218" t="str">
            <v xml:space="preserve">KORPUS                                      </v>
          </cell>
        </row>
        <row r="219">
          <cell r="A219" t="str">
            <v xml:space="preserve">    C-0216/0 </v>
          </cell>
          <cell r="B219" t="str">
            <v xml:space="preserve">7892-100-2-120 HSK  </v>
          </cell>
          <cell r="C219" t="str">
            <v xml:space="preserve">KORPUS                                      </v>
          </cell>
        </row>
        <row r="220">
          <cell r="A220" t="str">
            <v xml:space="preserve">    C-0217/0 </v>
          </cell>
          <cell r="B220" t="str">
            <v xml:space="preserve">7892-100-3-150 HSK  </v>
          </cell>
          <cell r="C220" t="str">
            <v xml:space="preserve">KORPUS                                      </v>
          </cell>
        </row>
        <row r="221">
          <cell r="A221" t="str">
            <v xml:space="preserve">    C-0218/0 </v>
          </cell>
          <cell r="B221" t="str">
            <v xml:space="preserve">7892-100-4-170 HSK  </v>
          </cell>
          <cell r="C221" t="str">
            <v xml:space="preserve">KORPUS                                      </v>
          </cell>
        </row>
        <row r="222">
          <cell r="A222" t="str">
            <v xml:space="preserve">    C-0219/0 </v>
          </cell>
          <cell r="B222" t="str">
            <v xml:space="preserve">7892-100-5-200 HSK  </v>
          </cell>
          <cell r="C222" t="str">
            <v xml:space="preserve">KORPUS                                      </v>
          </cell>
        </row>
        <row r="223">
          <cell r="A223" t="str">
            <v xml:space="preserve">    C-0220/0 </v>
          </cell>
          <cell r="B223" t="str">
            <v xml:space="preserve">7892-100-5-200 HSK  </v>
          </cell>
          <cell r="C223" t="str">
            <v xml:space="preserve">ŚRUBA SPECJALNA M20X50 Z OTWOREM            </v>
          </cell>
        </row>
        <row r="224">
          <cell r="A224" t="str">
            <v xml:space="preserve">    C-0221/0 </v>
          </cell>
          <cell r="B224" t="str">
            <v xml:space="preserve">7886-100-6-90 HSK   </v>
          </cell>
          <cell r="C224" t="str">
            <v xml:space="preserve">KORPUS                                      </v>
          </cell>
        </row>
        <row r="225">
          <cell r="A225" t="str">
            <v xml:space="preserve">    C-0222/0 </v>
          </cell>
          <cell r="B225" t="str">
            <v xml:space="preserve">7886-100-8-90 HSK   </v>
          </cell>
          <cell r="C225" t="str">
            <v xml:space="preserve">KORPUS                                      </v>
          </cell>
        </row>
        <row r="226">
          <cell r="A226" t="str">
            <v xml:space="preserve">    C-0223/0 </v>
          </cell>
          <cell r="B226" t="str">
            <v xml:space="preserve">7886-100-10-90 HSK  </v>
          </cell>
          <cell r="C226" t="str">
            <v xml:space="preserve">KORPUS                                      </v>
          </cell>
        </row>
        <row r="227">
          <cell r="A227" t="str">
            <v xml:space="preserve">    C-0224/0 </v>
          </cell>
          <cell r="B227" t="str">
            <v xml:space="preserve">7886-100-12-100 HSK </v>
          </cell>
          <cell r="C227" t="str">
            <v xml:space="preserve">KORPUS                                      </v>
          </cell>
        </row>
        <row r="228">
          <cell r="A228" t="str">
            <v xml:space="preserve">    C-0225/0 </v>
          </cell>
          <cell r="B228" t="str">
            <v xml:space="preserve">7886-100-14-100 HSK </v>
          </cell>
          <cell r="C228" t="str">
            <v xml:space="preserve">KORPUS                                      </v>
          </cell>
        </row>
        <row r="229">
          <cell r="A229" t="str">
            <v xml:space="preserve">    C-0226/0 </v>
          </cell>
          <cell r="B229" t="str">
            <v xml:space="preserve">7886-100-16-100 HSK </v>
          </cell>
          <cell r="C229" t="str">
            <v xml:space="preserve">KORPUS                                      </v>
          </cell>
        </row>
        <row r="230">
          <cell r="A230" t="str">
            <v xml:space="preserve">    C-0227/0 </v>
          </cell>
          <cell r="B230" t="str">
            <v xml:space="preserve">7886-100-18-100 HSK </v>
          </cell>
          <cell r="C230" t="str">
            <v xml:space="preserve">KORPUS                                      </v>
          </cell>
        </row>
        <row r="231">
          <cell r="A231" t="str">
            <v xml:space="preserve">    C-0228/0 </v>
          </cell>
          <cell r="B231" t="str">
            <v xml:space="preserve">7886-100-20-110 HSK </v>
          </cell>
          <cell r="C231" t="str">
            <v xml:space="preserve">KORPUS                                      </v>
          </cell>
        </row>
        <row r="232">
          <cell r="A232" t="str">
            <v xml:space="preserve">    C-0229/0 </v>
          </cell>
          <cell r="B232" t="str">
            <v xml:space="preserve">7886-100-25-120 HSK </v>
          </cell>
          <cell r="C232" t="str">
            <v xml:space="preserve">KORPUS                                      </v>
          </cell>
        </row>
        <row r="233">
          <cell r="A233" t="str">
            <v xml:space="preserve">    C-0230/0 </v>
          </cell>
          <cell r="B233" t="str">
            <v xml:space="preserve">7886-100-32-120 HSK </v>
          </cell>
          <cell r="C233" t="str">
            <v xml:space="preserve">KORPUS                                      </v>
          </cell>
        </row>
        <row r="234">
          <cell r="A234" t="str">
            <v xml:space="preserve">    C-0231/0 </v>
          </cell>
          <cell r="B234" t="str">
            <v xml:space="preserve">7886-100-40-120 HSK </v>
          </cell>
          <cell r="C234" t="str">
            <v xml:space="preserve">KORPUS                                      </v>
          </cell>
        </row>
        <row r="235">
          <cell r="A235" t="str">
            <v xml:space="preserve">    C-0233/0 </v>
          </cell>
          <cell r="B235" t="str">
            <v xml:space="preserve">8815-5 NC AVIA      </v>
          </cell>
          <cell r="C235" t="str">
            <v xml:space="preserve">NAKRĘTKA PRZELOTOWA                         </v>
          </cell>
        </row>
        <row r="236">
          <cell r="A236" t="str">
            <v xml:space="preserve">    C-0234/0 </v>
          </cell>
          <cell r="B236" t="str">
            <v xml:space="preserve">7634-63-25          </v>
          </cell>
          <cell r="C236" t="str">
            <v xml:space="preserve">WKRĘT OPOROWY ZE STALI WCL                  </v>
          </cell>
        </row>
        <row r="237">
          <cell r="A237" t="str">
            <v xml:space="preserve">    C-0235/0 </v>
          </cell>
          <cell r="B237" t="str">
            <v xml:space="preserve">7634-100-6-85       </v>
          </cell>
          <cell r="C237" t="str">
            <v xml:space="preserve">KORPUS                                      </v>
          </cell>
        </row>
        <row r="238">
          <cell r="A238" t="str">
            <v xml:space="preserve">    C-0236/0 </v>
          </cell>
          <cell r="B238" t="str">
            <v xml:space="preserve">7634-100-6-120      </v>
          </cell>
          <cell r="C238" t="str">
            <v xml:space="preserve">KORPUS                                      </v>
          </cell>
        </row>
        <row r="239">
          <cell r="A239" t="str">
            <v xml:space="preserve">    C-0237/0 </v>
          </cell>
          <cell r="B239" t="str">
            <v xml:space="preserve">7634-100-6-160      </v>
          </cell>
          <cell r="C239" t="str">
            <v xml:space="preserve">KORPUS                                      </v>
          </cell>
        </row>
        <row r="240">
          <cell r="A240" t="str">
            <v xml:space="preserve">    C-0238/0 </v>
          </cell>
          <cell r="B240" t="str">
            <v xml:space="preserve">7634-100-8-85       </v>
          </cell>
          <cell r="C240" t="str">
            <v xml:space="preserve">KORPUS                                      </v>
          </cell>
        </row>
        <row r="241">
          <cell r="A241" t="str">
            <v xml:space="preserve">    C-0239/0 </v>
          </cell>
          <cell r="B241" t="str">
            <v xml:space="preserve">7634-100-8-120      </v>
          </cell>
          <cell r="C241" t="str">
            <v xml:space="preserve">KORPUS                                      </v>
          </cell>
        </row>
        <row r="242">
          <cell r="A242" t="str">
            <v xml:space="preserve">    C-0240/0 </v>
          </cell>
          <cell r="B242" t="str">
            <v xml:space="preserve">7634-100-8-160      </v>
          </cell>
          <cell r="C242" t="str">
            <v xml:space="preserve">KORPUS                                      </v>
          </cell>
        </row>
        <row r="243">
          <cell r="A243" t="str">
            <v xml:space="preserve">    C-0241/0 </v>
          </cell>
          <cell r="B243" t="str">
            <v xml:space="preserve">7634-100-10-90      </v>
          </cell>
          <cell r="C243" t="str">
            <v xml:space="preserve">KORPUS                                      </v>
          </cell>
        </row>
        <row r="244">
          <cell r="A244" t="str">
            <v xml:space="preserve">    C-0242/0 </v>
          </cell>
          <cell r="B244" t="str">
            <v xml:space="preserve">7634-100-10-120     </v>
          </cell>
          <cell r="C244" t="str">
            <v xml:space="preserve">KORPUS                                      </v>
          </cell>
        </row>
        <row r="245">
          <cell r="A245" t="str">
            <v xml:space="preserve">    C-0243/0 </v>
          </cell>
          <cell r="B245" t="str">
            <v xml:space="preserve">7634-100-10-160     </v>
          </cell>
          <cell r="C245" t="str">
            <v xml:space="preserve">KORPUS                                      </v>
          </cell>
        </row>
        <row r="246">
          <cell r="A246" t="str">
            <v xml:space="preserve">    C-0244/0 </v>
          </cell>
          <cell r="B246" t="str">
            <v xml:space="preserve">7634-100-12-95      </v>
          </cell>
          <cell r="C246" t="str">
            <v xml:space="preserve">KORPUS                                      </v>
          </cell>
        </row>
        <row r="247">
          <cell r="A247" t="str">
            <v xml:space="preserve">    C-0245/0 </v>
          </cell>
          <cell r="B247" t="str">
            <v xml:space="preserve">7634-100-12-120     </v>
          </cell>
          <cell r="C247" t="str">
            <v xml:space="preserve">KORPUS                                      </v>
          </cell>
        </row>
        <row r="248">
          <cell r="A248" t="str">
            <v xml:space="preserve">    C-0246/0 </v>
          </cell>
          <cell r="B248" t="str">
            <v xml:space="preserve">7634-100-12-160     </v>
          </cell>
          <cell r="C248" t="str">
            <v xml:space="preserve">KORPUS                                      </v>
          </cell>
        </row>
        <row r="249">
          <cell r="A249" t="str">
            <v xml:space="preserve">    C-0247/0 </v>
          </cell>
          <cell r="B249" t="str">
            <v xml:space="preserve">7634-100-14-95      </v>
          </cell>
          <cell r="C249" t="str">
            <v xml:space="preserve">KORPUS                                      </v>
          </cell>
        </row>
        <row r="250">
          <cell r="A250" t="str">
            <v xml:space="preserve">    C-0248/0 </v>
          </cell>
          <cell r="B250" t="str">
            <v xml:space="preserve">7634-100-14-120     </v>
          </cell>
          <cell r="C250" t="str">
            <v xml:space="preserve">KORPUS                                      </v>
          </cell>
        </row>
        <row r="251">
          <cell r="A251" t="str">
            <v xml:space="preserve">    C-0249/0 </v>
          </cell>
          <cell r="B251" t="str">
            <v xml:space="preserve">7634-100-14-160     </v>
          </cell>
          <cell r="C251" t="str">
            <v xml:space="preserve">KORPUS                                      </v>
          </cell>
        </row>
        <row r="252">
          <cell r="A252" t="str">
            <v xml:space="preserve">    C-0250/0 </v>
          </cell>
          <cell r="B252" t="str">
            <v xml:space="preserve">7634-100-16-100     </v>
          </cell>
          <cell r="C252" t="str">
            <v xml:space="preserve">KORPUS                                      </v>
          </cell>
        </row>
        <row r="253">
          <cell r="A253" t="str">
            <v xml:space="preserve">    C-0251/0 </v>
          </cell>
          <cell r="B253" t="str">
            <v xml:space="preserve">7634-100-16-120     </v>
          </cell>
          <cell r="C253" t="str">
            <v xml:space="preserve">KORPUS                                      </v>
          </cell>
        </row>
        <row r="254">
          <cell r="A254" t="str">
            <v xml:space="preserve">    C-0252/0 </v>
          </cell>
          <cell r="B254" t="str">
            <v xml:space="preserve">7634-100-16-160     </v>
          </cell>
          <cell r="C254" t="str">
            <v xml:space="preserve">KORPUS                                      </v>
          </cell>
        </row>
        <row r="255">
          <cell r="A255" t="str">
            <v xml:space="preserve">    C-0253/0 </v>
          </cell>
          <cell r="B255" t="str">
            <v xml:space="preserve">7634-100-18-100     </v>
          </cell>
          <cell r="C255" t="str">
            <v xml:space="preserve">KORPUS                                      </v>
          </cell>
        </row>
        <row r="256">
          <cell r="A256" t="str">
            <v xml:space="preserve">    C-0254/0 </v>
          </cell>
          <cell r="B256" t="str">
            <v xml:space="preserve">7634-100-18-120     </v>
          </cell>
          <cell r="C256" t="str">
            <v xml:space="preserve">KORPUS                                      </v>
          </cell>
        </row>
        <row r="257">
          <cell r="A257" t="str">
            <v xml:space="preserve">    C-0255/0 </v>
          </cell>
          <cell r="B257" t="str">
            <v xml:space="preserve">7634-100-18-160     </v>
          </cell>
          <cell r="C257" t="str">
            <v xml:space="preserve">KORPUS                                      </v>
          </cell>
        </row>
        <row r="258">
          <cell r="A258" t="str">
            <v xml:space="preserve">    C-0256/0 </v>
          </cell>
          <cell r="B258" t="str">
            <v xml:space="preserve">7634-100-20-105     </v>
          </cell>
          <cell r="C258" t="str">
            <v xml:space="preserve">KORPUS                                      </v>
          </cell>
        </row>
        <row r="259">
          <cell r="A259" t="str">
            <v xml:space="preserve">    C-0257/0 </v>
          </cell>
          <cell r="B259" t="str">
            <v xml:space="preserve">7634-100-20-120     </v>
          </cell>
          <cell r="C259" t="str">
            <v xml:space="preserve">KORPUS                                      </v>
          </cell>
        </row>
        <row r="260">
          <cell r="A260" t="str">
            <v xml:space="preserve">    C-0258/0 </v>
          </cell>
          <cell r="B260" t="str">
            <v xml:space="preserve">7634-100-20-160     </v>
          </cell>
          <cell r="C260" t="str">
            <v xml:space="preserve">KORPUS                                      </v>
          </cell>
        </row>
        <row r="261">
          <cell r="A261" t="str">
            <v xml:space="preserve">    C-0259/0 </v>
          </cell>
          <cell r="B261" t="str">
            <v xml:space="preserve">7634-100-25-115     </v>
          </cell>
          <cell r="C261" t="str">
            <v xml:space="preserve">KORPUS                                      </v>
          </cell>
        </row>
        <row r="262">
          <cell r="A262" t="str">
            <v xml:space="preserve">    C-0260/0 </v>
          </cell>
          <cell r="B262" t="str">
            <v xml:space="preserve">7634-100-25-160     </v>
          </cell>
          <cell r="C262" t="str">
            <v xml:space="preserve">KORPUS                                      </v>
          </cell>
        </row>
        <row r="263">
          <cell r="A263" t="str">
            <v xml:space="preserve">    C-0261/0 </v>
          </cell>
          <cell r="B263" t="str">
            <v xml:space="preserve">7634-100-32-120     </v>
          </cell>
          <cell r="C263" t="str">
            <v xml:space="preserve">KORPUS                                      </v>
          </cell>
        </row>
        <row r="264">
          <cell r="A264" t="str">
            <v xml:space="preserve">    C-0262/0 </v>
          </cell>
          <cell r="B264" t="str">
            <v xml:space="preserve">7634-100-32-160     </v>
          </cell>
          <cell r="C264" t="str">
            <v xml:space="preserve">KORPUS                                      </v>
          </cell>
        </row>
        <row r="265">
          <cell r="A265" t="str">
            <v xml:space="preserve">    C-0263/0 </v>
          </cell>
          <cell r="B265" t="str">
            <v xml:space="preserve">7617-40-25-130 AD+B </v>
          </cell>
          <cell r="C265" t="str">
            <v xml:space="preserve">KORPUS                                      </v>
          </cell>
        </row>
        <row r="266">
          <cell r="A266" t="str">
            <v xml:space="preserve">    C-0264/0 </v>
          </cell>
          <cell r="B266" t="str">
            <v xml:space="preserve">7617-40-25-130      </v>
          </cell>
          <cell r="C266" t="str">
            <v xml:space="preserve">KORPUS                                      </v>
          </cell>
        </row>
        <row r="267">
          <cell r="A267" t="str">
            <v xml:space="preserve">    C-0265/0 </v>
          </cell>
          <cell r="B267" t="str">
            <v xml:space="preserve">7634-63-5-80        </v>
          </cell>
          <cell r="C267" t="str">
            <v xml:space="preserve">KORPUS                                      </v>
          </cell>
        </row>
        <row r="268">
          <cell r="A268" t="str">
            <v xml:space="preserve">    C-0266/0 </v>
          </cell>
          <cell r="B268" t="str">
            <v xml:space="preserve">7634-63-5-120       </v>
          </cell>
          <cell r="C268" t="str">
            <v xml:space="preserve">KORPUS                                      </v>
          </cell>
        </row>
        <row r="269">
          <cell r="A269" t="str">
            <v xml:space="preserve">    C-0267/0 </v>
          </cell>
          <cell r="B269" t="str">
            <v xml:space="preserve">7634-63-5-160       </v>
          </cell>
          <cell r="C269" t="str">
            <v xml:space="preserve">KORPUS                                      </v>
          </cell>
        </row>
        <row r="270">
          <cell r="A270" t="str">
            <v xml:space="preserve">    C-0268/0 </v>
          </cell>
          <cell r="B270" t="str">
            <v xml:space="preserve">7634-63-6-120       </v>
          </cell>
          <cell r="C270" t="str">
            <v xml:space="preserve">KORPUS                                      </v>
          </cell>
        </row>
        <row r="271">
          <cell r="A271" t="str">
            <v xml:space="preserve">    C-0269/0 </v>
          </cell>
          <cell r="B271" t="str">
            <v xml:space="preserve">7634-63-6-160       </v>
          </cell>
          <cell r="C271" t="str">
            <v xml:space="preserve">KORPUS                                      </v>
          </cell>
        </row>
        <row r="272">
          <cell r="A272" t="str">
            <v xml:space="preserve">    C-0270/0 </v>
          </cell>
          <cell r="B272" t="str">
            <v xml:space="preserve">7634-63-8-120       </v>
          </cell>
          <cell r="C272" t="str">
            <v xml:space="preserve">KORPUS                                      </v>
          </cell>
        </row>
        <row r="273">
          <cell r="A273" t="str">
            <v xml:space="preserve">    C-0271/0 </v>
          </cell>
          <cell r="B273" t="str">
            <v xml:space="preserve">7634-63-8-160       </v>
          </cell>
          <cell r="C273" t="str">
            <v xml:space="preserve">KORPUS                                      </v>
          </cell>
        </row>
        <row r="274">
          <cell r="A274" t="str">
            <v xml:space="preserve">    C-0272/0 </v>
          </cell>
          <cell r="B274" t="str">
            <v xml:space="preserve">7634-63-10-120      </v>
          </cell>
          <cell r="C274" t="str">
            <v xml:space="preserve">KORPUS                                      </v>
          </cell>
        </row>
        <row r="275">
          <cell r="A275" t="str">
            <v xml:space="preserve">    C-0273/0 </v>
          </cell>
          <cell r="B275" t="str">
            <v xml:space="preserve">7634-63-10-160      </v>
          </cell>
          <cell r="C275" t="str">
            <v xml:space="preserve">KORPUS                                      </v>
          </cell>
        </row>
        <row r="276">
          <cell r="A276" t="str">
            <v xml:space="preserve">    C-0274/0 </v>
          </cell>
          <cell r="B276" t="str">
            <v xml:space="preserve">7634-63-12-120      </v>
          </cell>
          <cell r="C276" t="str">
            <v xml:space="preserve">KORPUS                                      </v>
          </cell>
        </row>
        <row r="277">
          <cell r="A277" t="str">
            <v xml:space="preserve">    C-0275/0 </v>
          </cell>
          <cell r="B277" t="str">
            <v xml:space="preserve">7634-63-12-160      </v>
          </cell>
          <cell r="C277" t="str">
            <v xml:space="preserve">KORPUS                                      </v>
          </cell>
        </row>
        <row r="278">
          <cell r="A278" t="str">
            <v xml:space="preserve">    C-0276/0 </v>
          </cell>
          <cell r="B278" t="str">
            <v xml:space="preserve">7634-63-14-90       </v>
          </cell>
          <cell r="C278" t="str">
            <v xml:space="preserve">KORPUS                                      </v>
          </cell>
        </row>
        <row r="279">
          <cell r="A279" t="str">
            <v xml:space="preserve">    C-0277/0 </v>
          </cell>
          <cell r="B279" t="str">
            <v xml:space="preserve">7634-63-14-120      </v>
          </cell>
          <cell r="C279" t="str">
            <v xml:space="preserve">KORPUS                                      </v>
          </cell>
        </row>
        <row r="280">
          <cell r="A280" t="str">
            <v xml:space="preserve">    C-0278/0 </v>
          </cell>
          <cell r="B280" t="str">
            <v xml:space="preserve">7634-63-14-160      </v>
          </cell>
          <cell r="C280" t="str">
            <v xml:space="preserve">KORPUS                                      </v>
          </cell>
        </row>
        <row r="281">
          <cell r="A281" t="str">
            <v xml:space="preserve">    C-0279/0 </v>
          </cell>
          <cell r="B281" t="str">
            <v xml:space="preserve">7634-63-16-120      </v>
          </cell>
          <cell r="C281" t="str">
            <v xml:space="preserve">KORPUS                                      </v>
          </cell>
        </row>
        <row r="282">
          <cell r="A282" t="str">
            <v xml:space="preserve">    C-0280/0 </v>
          </cell>
          <cell r="B282" t="str">
            <v xml:space="preserve">7634-63-16-160      </v>
          </cell>
          <cell r="C282" t="str">
            <v xml:space="preserve">KORPUS                                      </v>
          </cell>
        </row>
        <row r="283">
          <cell r="A283" t="str">
            <v xml:space="preserve">    C-0281/0 </v>
          </cell>
          <cell r="B283" t="str">
            <v xml:space="preserve">7634-63-18-95       </v>
          </cell>
          <cell r="C283" t="str">
            <v xml:space="preserve">KORPUS                                      </v>
          </cell>
        </row>
        <row r="284">
          <cell r="A284" t="str">
            <v xml:space="preserve">    C-0282/0 </v>
          </cell>
          <cell r="B284" t="str">
            <v xml:space="preserve">7634-63-18-120      </v>
          </cell>
          <cell r="C284" t="str">
            <v xml:space="preserve">KORPUS                                      </v>
          </cell>
        </row>
        <row r="285">
          <cell r="A285" t="str">
            <v xml:space="preserve">    C-0283/0 </v>
          </cell>
          <cell r="B285" t="str">
            <v xml:space="preserve">7634-63-18-160      </v>
          </cell>
          <cell r="C285" t="str">
            <v xml:space="preserve">KORPUS                                      </v>
          </cell>
        </row>
        <row r="286">
          <cell r="A286" t="str">
            <v xml:space="preserve">    C-0284/0 </v>
          </cell>
          <cell r="B286" t="str">
            <v xml:space="preserve">7634-63-20-120      </v>
          </cell>
          <cell r="C286" t="str">
            <v xml:space="preserve">KORPUS                                      </v>
          </cell>
        </row>
        <row r="287">
          <cell r="A287" t="str">
            <v xml:space="preserve">    C-0285/0 </v>
          </cell>
          <cell r="B287" t="str">
            <v xml:space="preserve">7634-63-20-160      </v>
          </cell>
          <cell r="C287" t="str">
            <v xml:space="preserve">KORPUS                                      </v>
          </cell>
        </row>
        <row r="288">
          <cell r="A288" t="str">
            <v xml:space="preserve">    C-0286/0 </v>
          </cell>
          <cell r="B288" t="str">
            <v xml:space="preserve">7634-63-25-120      </v>
          </cell>
          <cell r="C288" t="str">
            <v xml:space="preserve">KORPUS                                      </v>
          </cell>
        </row>
        <row r="289">
          <cell r="A289" t="str">
            <v xml:space="preserve">    C-0287/0 </v>
          </cell>
          <cell r="B289" t="str">
            <v xml:space="preserve">7634-63-25-160      </v>
          </cell>
          <cell r="C289" t="str">
            <v xml:space="preserve">KORPUS                                      </v>
          </cell>
        </row>
        <row r="290">
          <cell r="A290" t="str">
            <v xml:space="preserve">    C-0288/0 </v>
          </cell>
          <cell r="B290" t="str">
            <v xml:space="preserve">7634-63-32-115      </v>
          </cell>
          <cell r="C290" t="str">
            <v xml:space="preserve">KORPUS                                      </v>
          </cell>
        </row>
        <row r="291">
          <cell r="A291" t="str">
            <v xml:space="preserve">    C-0289/0 </v>
          </cell>
          <cell r="B291" t="str">
            <v xml:space="preserve">7632-40-5-80        </v>
          </cell>
          <cell r="C291" t="str">
            <v xml:space="preserve">KORPUS                                      </v>
          </cell>
        </row>
        <row r="292">
          <cell r="A292" t="str">
            <v xml:space="preserve">    C-0290/0 </v>
          </cell>
          <cell r="B292" t="str">
            <v xml:space="preserve">7632-40-5-120       </v>
          </cell>
          <cell r="C292" t="str">
            <v xml:space="preserve">KORPUS                                      </v>
          </cell>
        </row>
        <row r="293">
          <cell r="A293" t="str">
            <v xml:space="preserve">    C-0291/0 </v>
          </cell>
          <cell r="B293" t="str">
            <v xml:space="preserve">7632-40-5-160       </v>
          </cell>
          <cell r="C293" t="str">
            <v xml:space="preserve">KORPUS                                      </v>
          </cell>
        </row>
        <row r="294">
          <cell r="A294" t="str">
            <v xml:space="preserve">    C-0292/0 </v>
          </cell>
          <cell r="B294" t="str">
            <v xml:space="preserve">7632-40-6-120       </v>
          </cell>
          <cell r="C294" t="str">
            <v xml:space="preserve">KORPUS                                      </v>
          </cell>
        </row>
        <row r="295">
          <cell r="A295" t="str">
            <v xml:space="preserve">    C-0293/0 </v>
          </cell>
          <cell r="B295" t="str">
            <v xml:space="preserve">7632-40-6-160       </v>
          </cell>
          <cell r="C295" t="str">
            <v xml:space="preserve">KORPUS                                      </v>
          </cell>
        </row>
        <row r="296">
          <cell r="A296" t="str">
            <v xml:space="preserve">    C-0294/0 </v>
          </cell>
          <cell r="B296" t="str">
            <v xml:space="preserve">7632-40-8-120       </v>
          </cell>
          <cell r="C296" t="str">
            <v xml:space="preserve">KORPUS                                      </v>
          </cell>
        </row>
        <row r="297">
          <cell r="A297" t="str">
            <v xml:space="preserve">    C-0295/0 </v>
          </cell>
          <cell r="B297" t="str">
            <v xml:space="preserve">7632-40-8-160       </v>
          </cell>
          <cell r="C297" t="str">
            <v xml:space="preserve">KORPUS                                      </v>
          </cell>
        </row>
        <row r="298">
          <cell r="A298" t="str">
            <v xml:space="preserve">    C-0296/0 </v>
          </cell>
          <cell r="B298" t="str">
            <v xml:space="preserve">7632-40-10-120      </v>
          </cell>
          <cell r="C298" t="str">
            <v xml:space="preserve">KORPUS                                      </v>
          </cell>
        </row>
        <row r="299">
          <cell r="A299" t="str">
            <v xml:space="preserve">    C-0297/0 </v>
          </cell>
          <cell r="B299" t="str">
            <v xml:space="preserve">7632-40-10-160      </v>
          </cell>
          <cell r="C299" t="str">
            <v xml:space="preserve">KORPUS                                      </v>
          </cell>
        </row>
        <row r="300">
          <cell r="A300" t="str">
            <v xml:space="preserve">    C-0298/0 </v>
          </cell>
          <cell r="B300" t="str">
            <v xml:space="preserve">7632-40-12-120      </v>
          </cell>
          <cell r="C300" t="str">
            <v xml:space="preserve">KORPUS                                      </v>
          </cell>
        </row>
        <row r="301">
          <cell r="A301" t="str">
            <v xml:space="preserve">    C-0299/0 </v>
          </cell>
          <cell r="B301" t="str">
            <v xml:space="preserve">7632-40-12-160      </v>
          </cell>
          <cell r="C301" t="str">
            <v xml:space="preserve">KORPUS                                      </v>
          </cell>
        </row>
        <row r="302">
          <cell r="A302" t="str">
            <v xml:space="preserve">    C-0300/0 </v>
          </cell>
          <cell r="B302" t="str">
            <v xml:space="preserve">7632-40-14-90       </v>
          </cell>
          <cell r="C302" t="str">
            <v xml:space="preserve">KORPUS                                      </v>
          </cell>
        </row>
        <row r="303">
          <cell r="A303" t="str">
            <v xml:space="preserve">    C-0301/0 </v>
          </cell>
          <cell r="B303" t="str">
            <v xml:space="preserve">7632-40-14-120      </v>
          </cell>
          <cell r="C303" t="str">
            <v xml:space="preserve">KORPUS                                      </v>
          </cell>
        </row>
        <row r="304">
          <cell r="A304" t="str">
            <v xml:space="preserve">    C-0302/0 </v>
          </cell>
          <cell r="B304" t="str">
            <v xml:space="preserve">7632-40-14-160      </v>
          </cell>
          <cell r="C304" t="str">
            <v xml:space="preserve">KORPUS                                      </v>
          </cell>
        </row>
        <row r="305">
          <cell r="A305" t="str">
            <v xml:space="preserve">    C-0303/0 </v>
          </cell>
          <cell r="B305" t="str">
            <v xml:space="preserve">7632-40-16-120      </v>
          </cell>
          <cell r="C305" t="str">
            <v xml:space="preserve">KORPUS                                      </v>
          </cell>
        </row>
        <row r="306">
          <cell r="A306" t="str">
            <v xml:space="preserve">    C-0304/0 </v>
          </cell>
          <cell r="B306" t="str">
            <v xml:space="preserve">7632-40-16-160      </v>
          </cell>
          <cell r="C306" t="str">
            <v xml:space="preserve">KORPUS                                      </v>
          </cell>
        </row>
        <row r="307">
          <cell r="A307" t="str">
            <v xml:space="preserve">    C-0305/0 </v>
          </cell>
          <cell r="B307" t="str">
            <v xml:space="preserve">7632-40-18-90       </v>
          </cell>
          <cell r="C307" t="str">
            <v xml:space="preserve">KORPUS                                      </v>
          </cell>
        </row>
        <row r="308">
          <cell r="A308" t="str">
            <v xml:space="preserve">    C-0306/0 </v>
          </cell>
          <cell r="B308" t="str">
            <v xml:space="preserve">7632-40-18-120      </v>
          </cell>
          <cell r="C308" t="str">
            <v xml:space="preserve">KORPUS                                      </v>
          </cell>
        </row>
        <row r="309">
          <cell r="A309" t="str">
            <v xml:space="preserve">    C-0307/0 </v>
          </cell>
          <cell r="B309" t="str">
            <v xml:space="preserve">7632-40-18-160      </v>
          </cell>
          <cell r="C309" t="str">
            <v xml:space="preserve">KORPUS                                      </v>
          </cell>
        </row>
        <row r="310">
          <cell r="A310" t="str">
            <v xml:space="preserve">    C-0308/0 </v>
          </cell>
          <cell r="B310" t="str">
            <v xml:space="preserve">7632-40-20-120      </v>
          </cell>
          <cell r="C310" t="str">
            <v xml:space="preserve">KORPUS                                      </v>
          </cell>
        </row>
        <row r="311">
          <cell r="A311" t="str">
            <v xml:space="preserve">    C-0309/0 </v>
          </cell>
          <cell r="B311" t="str">
            <v xml:space="preserve">7632-40-20-160      </v>
          </cell>
          <cell r="C311" t="str">
            <v xml:space="preserve">KORPUS                                      </v>
          </cell>
        </row>
        <row r="312">
          <cell r="A312" t="str">
            <v xml:space="preserve">    C-0310/0 </v>
          </cell>
          <cell r="B312" t="str">
            <v xml:space="preserve">7632-40-25-120      </v>
          </cell>
          <cell r="C312" t="str">
            <v xml:space="preserve">KORPUS                                      </v>
          </cell>
        </row>
        <row r="313">
          <cell r="A313" t="str">
            <v xml:space="preserve">    C-0311/0 </v>
          </cell>
          <cell r="B313" t="str">
            <v xml:space="preserve">7632-40-25-160      </v>
          </cell>
          <cell r="C313" t="str">
            <v xml:space="preserve">KORPUS                                      </v>
          </cell>
        </row>
        <row r="314">
          <cell r="A314" t="str">
            <v xml:space="preserve">    C-0312/0 </v>
          </cell>
          <cell r="B314" t="str">
            <v xml:space="preserve">7632-40-32-100      </v>
          </cell>
          <cell r="C314" t="str">
            <v xml:space="preserve">KORPUS                                      </v>
          </cell>
        </row>
        <row r="315">
          <cell r="A315" t="str">
            <v xml:space="preserve">    C-0313/0 </v>
          </cell>
          <cell r="B315" t="str">
            <v xml:space="preserve">7632-50-14-100      </v>
          </cell>
          <cell r="C315" t="str">
            <v xml:space="preserve">KORPUS                                      </v>
          </cell>
        </row>
        <row r="316">
          <cell r="A316" t="str">
            <v xml:space="preserve">    C-0314/0 </v>
          </cell>
          <cell r="B316" t="str">
            <v xml:space="preserve">7632-50-18-100      </v>
          </cell>
          <cell r="C316" t="str">
            <v xml:space="preserve">KORPUS                                      </v>
          </cell>
        </row>
        <row r="317">
          <cell r="A317" t="str">
            <v xml:space="preserve">    C-0315/0 </v>
          </cell>
          <cell r="B317" t="str">
            <v xml:space="preserve">7632-50-32-110      </v>
          </cell>
          <cell r="C317" t="str">
            <v xml:space="preserve">KORPUS                                      </v>
          </cell>
        </row>
        <row r="318">
          <cell r="A318" t="str">
            <v xml:space="preserve">    C-0316/0 </v>
          </cell>
          <cell r="B318" t="str">
            <v xml:space="preserve">7630-40-6-120       </v>
          </cell>
          <cell r="C318" t="str">
            <v xml:space="preserve">KORPUS                                      </v>
          </cell>
        </row>
        <row r="319">
          <cell r="A319" t="str">
            <v xml:space="preserve">    C-0317/0 </v>
          </cell>
          <cell r="B319" t="str">
            <v xml:space="preserve">7630-40-6-160       </v>
          </cell>
          <cell r="C319" t="str">
            <v xml:space="preserve">KORPUS                                      </v>
          </cell>
        </row>
        <row r="320">
          <cell r="A320" t="str">
            <v xml:space="preserve">    C-0318/0 </v>
          </cell>
          <cell r="B320" t="str">
            <v xml:space="preserve">7630-40-8-120       </v>
          </cell>
          <cell r="C320" t="str">
            <v xml:space="preserve">KORPUS                                      </v>
          </cell>
        </row>
        <row r="321">
          <cell r="A321" t="str">
            <v xml:space="preserve">    C-0319/0 </v>
          </cell>
          <cell r="B321" t="str">
            <v xml:space="preserve">7630-40-8-160       </v>
          </cell>
          <cell r="C321" t="str">
            <v xml:space="preserve">KORPUS                                      </v>
          </cell>
        </row>
        <row r="322">
          <cell r="A322" t="str">
            <v xml:space="preserve">    C-0320/0 </v>
          </cell>
          <cell r="B322" t="str">
            <v xml:space="preserve">7630-40-10-120      </v>
          </cell>
          <cell r="C322" t="str">
            <v xml:space="preserve">KORPUS                                      </v>
          </cell>
        </row>
        <row r="323">
          <cell r="A323" t="str">
            <v xml:space="preserve">    C-0321/0 </v>
          </cell>
          <cell r="B323" t="str">
            <v xml:space="preserve">7630-40-10-160      </v>
          </cell>
          <cell r="C323" t="str">
            <v xml:space="preserve">KORPUS                                      </v>
          </cell>
        </row>
        <row r="324">
          <cell r="A324" t="str">
            <v xml:space="preserve">    C-0322/0 </v>
          </cell>
          <cell r="B324" t="str">
            <v xml:space="preserve">7630-40-12-120      </v>
          </cell>
          <cell r="C324" t="str">
            <v xml:space="preserve">KORPUS                                      </v>
          </cell>
        </row>
        <row r="325">
          <cell r="A325" t="str">
            <v xml:space="preserve">    C-0323/0 </v>
          </cell>
          <cell r="B325" t="str">
            <v xml:space="preserve">7630-40-12-160      </v>
          </cell>
          <cell r="C325" t="str">
            <v xml:space="preserve">KORPUS                                      </v>
          </cell>
        </row>
        <row r="326">
          <cell r="A326" t="str">
            <v xml:space="preserve">    C-0324/0 </v>
          </cell>
          <cell r="B326" t="str">
            <v xml:space="preserve">7630-40-14-80       </v>
          </cell>
          <cell r="C326" t="str">
            <v xml:space="preserve">KORPUS                                      </v>
          </cell>
        </row>
        <row r="327">
          <cell r="A327" t="str">
            <v xml:space="preserve">    C-0325/0 </v>
          </cell>
          <cell r="B327" t="str">
            <v xml:space="preserve">7630-40-14-120      </v>
          </cell>
          <cell r="C327" t="str">
            <v xml:space="preserve">KORPUS                                      </v>
          </cell>
        </row>
        <row r="328">
          <cell r="A328" t="str">
            <v xml:space="preserve">    C-0326/0 </v>
          </cell>
          <cell r="B328" t="str">
            <v xml:space="preserve">7630-40-14-160      </v>
          </cell>
          <cell r="C328" t="str">
            <v xml:space="preserve">KORPUS                                      </v>
          </cell>
        </row>
        <row r="329">
          <cell r="A329" t="str">
            <v xml:space="preserve">    C-0327/0 </v>
          </cell>
          <cell r="B329" t="str">
            <v xml:space="preserve">7630-40-16-120      </v>
          </cell>
          <cell r="C329" t="str">
            <v xml:space="preserve">KORPUS                                      </v>
          </cell>
        </row>
        <row r="330">
          <cell r="A330" t="str">
            <v xml:space="preserve">    C-0328/0 </v>
          </cell>
          <cell r="B330" t="str">
            <v xml:space="preserve">7630-40-16-160      </v>
          </cell>
          <cell r="C330" t="str">
            <v xml:space="preserve">KORPUS                                      </v>
          </cell>
        </row>
        <row r="331">
          <cell r="A331" t="str">
            <v xml:space="preserve">    C-0329/0 </v>
          </cell>
          <cell r="B331" t="str">
            <v xml:space="preserve">7630-40-18-80       </v>
          </cell>
          <cell r="C331" t="str">
            <v xml:space="preserve">KORPUS                                      </v>
          </cell>
        </row>
        <row r="332">
          <cell r="A332" t="str">
            <v xml:space="preserve">    C-0330/0 </v>
          </cell>
          <cell r="B332" t="str">
            <v xml:space="preserve">7630-40-18-120      </v>
          </cell>
          <cell r="C332" t="str">
            <v xml:space="preserve">KORPUS                                      </v>
          </cell>
        </row>
        <row r="333">
          <cell r="A333" t="str">
            <v xml:space="preserve">    C-0331/0 </v>
          </cell>
          <cell r="B333" t="str">
            <v xml:space="preserve">7630-40-18-160      </v>
          </cell>
          <cell r="C333" t="str">
            <v xml:space="preserve">KORPUS                                      </v>
          </cell>
        </row>
        <row r="334">
          <cell r="A334" t="str">
            <v xml:space="preserve">    C-0332/0 </v>
          </cell>
          <cell r="B334" t="str">
            <v xml:space="preserve">7630-40-20-120      </v>
          </cell>
          <cell r="C334" t="str">
            <v xml:space="preserve">KORPUS                                      </v>
          </cell>
        </row>
        <row r="335">
          <cell r="A335" t="str">
            <v xml:space="preserve">    C-0333/0 </v>
          </cell>
          <cell r="B335" t="str">
            <v xml:space="preserve">7630-40-20-160      </v>
          </cell>
          <cell r="C335" t="str">
            <v xml:space="preserve">KORPUS                                      </v>
          </cell>
        </row>
        <row r="336">
          <cell r="A336" t="str">
            <v xml:space="preserve">    C-0334/0 </v>
          </cell>
          <cell r="B336" t="str">
            <v xml:space="preserve">7630-40-25-120      </v>
          </cell>
          <cell r="C336" t="str">
            <v xml:space="preserve">KORPUS                                      </v>
          </cell>
        </row>
        <row r="337">
          <cell r="A337" t="str">
            <v xml:space="preserve">    C-0335/0 </v>
          </cell>
          <cell r="B337" t="str">
            <v xml:space="preserve">7630-40-25-160      </v>
          </cell>
          <cell r="C337" t="str">
            <v xml:space="preserve">KORPUS                                      </v>
          </cell>
        </row>
        <row r="338">
          <cell r="A338" t="str">
            <v xml:space="preserve">    C-0336/0 </v>
          </cell>
          <cell r="B338" t="str">
            <v xml:space="preserve">7630-40-32-100      </v>
          </cell>
          <cell r="C338" t="str">
            <v xml:space="preserve">KORPUS                                      </v>
          </cell>
        </row>
        <row r="339">
          <cell r="A339" t="str">
            <v xml:space="preserve">    C-0337/0 </v>
          </cell>
          <cell r="B339" t="str">
            <v xml:space="preserve">7630-40-32-120      </v>
          </cell>
          <cell r="C339" t="str">
            <v xml:space="preserve">KORPUS                                      </v>
          </cell>
        </row>
        <row r="340">
          <cell r="A340" t="str">
            <v xml:space="preserve">    C-0338/0 </v>
          </cell>
          <cell r="B340" t="str">
            <v xml:space="preserve">7630-40-32-160      </v>
          </cell>
          <cell r="C340" t="str">
            <v xml:space="preserve">KORPUS                                      </v>
          </cell>
        </row>
        <row r="341">
          <cell r="A341" t="str">
            <v xml:space="preserve">    C-0339/0 </v>
          </cell>
          <cell r="B341" t="str">
            <v xml:space="preserve">7630-50-6-120       </v>
          </cell>
          <cell r="C341" t="str">
            <v xml:space="preserve">KORPUS                                      </v>
          </cell>
        </row>
        <row r="342">
          <cell r="A342" t="str">
            <v xml:space="preserve">    C-0340/0 </v>
          </cell>
          <cell r="B342" t="str">
            <v xml:space="preserve">7630-50-6-160       </v>
          </cell>
          <cell r="C342" t="str">
            <v xml:space="preserve">KORPUS                                      </v>
          </cell>
        </row>
        <row r="343">
          <cell r="A343" t="str">
            <v xml:space="preserve">    C-0341/0 </v>
          </cell>
          <cell r="B343" t="str">
            <v xml:space="preserve">7630-50-8-120       </v>
          </cell>
          <cell r="C343" t="str">
            <v xml:space="preserve">KORPUS                                      </v>
          </cell>
        </row>
        <row r="344">
          <cell r="A344" t="str">
            <v xml:space="preserve">    C-0342/0 </v>
          </cell>
          <cell r="B344" t="str">
            <v xml:space="preserve">7630-50-8-160       </v>
          </cell>
          <cell r="C344" t="str">
            <v xml:space="preserve">KORPUS                                      </v>
          </cell>
        </row>
        <row r="345">
          <cell r="A345" t="str">
            <v xml:space="preserve">    C-0343/0 </v>
          </cell>
          <cell r="B345" t="str">
            <v xml:space="preserve">7630-50-10-120      </v>
          </cell>
          <cell r="C345" t="str">
            <v xml:space="preserve">KORPUS                                      </v>
          </cell>
        </row>
        <row r="346">
          <cell r="A346" t="str">
            <v xml:space="preserve">    C-0344/0 </v>
          </cell>
          <cell r="B346" t="str">
            <v xml:space="preserve">7630-50-10-160      </v>
          </cell>
          <cell r="C346" t="str">
            <v xml:space="preserve">KORPUS                                      </v>
          </cell>
        </row>
        <row r="347">
          <cell r="A347" t="str">
            <v xml:space="preserve">    C-0345/0 </v>
          </cell>
          <cell r="B347" t="str">
            <v xml:space="preserve">7630-50-12-120      </v>
          </cell>
          <cell r="C347" t="str">
            <v xml:space="preserve">KORPUS                                      </v>
          </cell>
        </row>
        <row r="348">
          <cell r="A348" t="str">
            <v xml:space="preserve">    C-0346/0 </v>
          </cell>
          <cell r="B348" t="str">
            <v xml:space="preserve">7630-50-12-160      </v>
          </cell>
          <cell r="C348" t="str">
            <v xml:space="preserve">KORPUS                                      </v>
          </cell>
        </row>
        <row r="349">
          <cell r="A349" t="str">
            <v xml:space="preserve">    C-0347/0 </v>
          </cell>
          <cell r="B349" t="str">
            <v xml:space="preserve">7630-50-14-80       </v>
          </cell>
          <cell r="C349" t="str">
            <v xml:space="preserve">KORPUS                                      </v>
          </cell>
        </row>
        <row r="350">
          <cell r="A350" t="str">
            <v xml:space="preserve">    C-0348/0 </v>
          </cell>
          <cell r="B350" t="str">
            <v xml:space="preserve">7630-50-14-120      </v>
          </cell>
          <cell r="C350" t="str">
            <v xml:space="preserve">KORPUS                                      </v>
          </cell>
        </row>
        <row r="351">
          <cell r="A351" t="str">
            <v xml:space="preserve">    C-0349/0 </v>
          </cell>
          <cell r="B351" t="str">
            <v xml:space="preserve">7630-50-14-160      </v>
          </cell>
          <cell r="C351" t="str">
            <v xml:space="preserve">KORPUS                                      </v>
          </cell>
        </row>
        <row r="352">
          <cell r="A352" t="str">
            <v xml:space="preserve">    C-0350/0 </v>
          </cell>
          <cell r="B352" t="str">
            <v xml:space="preserve">7630-50-16-120      </v>
          </cell>
          <cell r="C352" t="str">
            <v xml:space="preserve">KORPUS                                      </v>
          </cell>
        </row>
        <row r="353">
          <cell r="A353" t="str">
            <v xml:space="preserve">    C-0351/0 </v>
          </cell>
          <cell r="B353" t="str">
            <v xml:space="preserve">7630-50-16-160      </v>
          </cell>
          <cell r="C353" t="str">
            <v xml:space="preserve">KORPUS                                      </v>
          </cell>
        </row>
        <row r="354">
          <cell r="A354" t="str">
            <v xml:space="preserve">    C-0352/0 </v>
          </cell>
          <cell r="B354" t="str">
            <v xml:space="preserve">7630-50-18-80       </v>
          </cell>
          <cell r="C354" t="str">
            <v xml:space="preserve">KORPUS                                      </v>
          </cell>
        </row>
        <row r="355">
          <cell r="A355" t="str">
            <v xml:space="preserve">    C-0353/0 </v>
          </cell>
          <cell r="B355" t="str">
            <v xml:space="preserve">7630-50-18-120      </v>
          </cell>
          <cell r="C355" t="str">
            <v xml:space="preserve">KORPUS                                      </v>
          </cell>
        </row>
        <row r="356">
          <cell r="A356" t="str">
            <v xml:space="preserve">    C-0354/0 </v>
          </cell>
          <cell r="B356" t="str">
            <v xml:space="preserve">7630-50-18-160      </v>
          </cell>
          <cell r="C356" t="str">
            <v xml:space="preserve">KORPUS                                      </v>
          </cell>
        </row>
        <row r="357">
          <cell r="A357" t="str">
            <v xml:space="preserve">    C-0355/0 </v>
          </cell>
          <cell r="B357" t="str">
            <v xml:space="preserve">7630-50-20-120      </v>
          </cell>
          <cell r="C357" t="str">
            <v xml:space="preserve">KORPUS                                      </v>
          </cell>
        </row>
        <row r="358">
          <cell r="A358" t="str">
            <v xml:space="preserve">    C-0356/0 </v>
          </cell>
          <cell r="B358" t="str">
            <v xml:space="preserve">7630-50-20-160      </v>
          </cell>
          <cell r="C358" t="str">
            <v xml:space="preserve">KORPUS                                      </v>
          </cell>
        </row>
        <row r="359">
          <cell r="A359" t="str">
            <v xml:space="preserve">    C-0357/0 </v>
          </cell>
          <cell r="B359" t="str">
            <v xml:space="preserve">7630-50-25-120      </v>
          </cell>
          <cell r="C359" t="str">
            <v xml:space="preserve">KORPUS                                      </v>
          </cell>
        </row>
        <row r="360">
          <cell r="A360" t="str">
            <v xml:space="preserve">    C-0358/0 </v>
          </cell>
          <cell r="B360" t="str">
            <v xml:space="preserve">7630-50-25-160      </v>
          </cell>
          <cell r="C360" t="str">
            <v xml:space="preserve">KORPUS                                      </v>
          </cell>
        </row>
        <row r="361">
          <cell r="A361" t="str">
            <v xml:space="preserve">    C-0359/0 </v>
          </cell>
          <cell r="B361" t="str">
            <v xml:space="preserve">7630-50-32-100      </v>
          </cell>
          <cell r="C361" t="str">
            <v xml:space="preserve">KORPUS                                      </v>
          </cell>
        </row>
        <row r="362">
          <cell r="A362" t="str">
            <v xml:space="preserve">    C-0360/0 </v>
          </cell>
          <cell r="B362" t="str">
            <v xml:space="preserve">7630-50-32-120      </v>
          </cell>
          <cell r="C362" t="str">
            <v xml:space="preserve">KORPUS                                      </v>
          </cell>
        </row>
        <row r="363">
          <cell r="A363" t="str">
            <v xml:space="preserve">    C-0361/0 </v>
          </cell>
          <cell r="B363" t="str">
            <v xml:space="preserve">7630-50-32-160      </v>
          </cell>
          <cell r="C363" t="str">
            <v xml:space="preserve">KORPUS                                      </v>
          </cell>
        </row>
        <row r="364">
          <cell r="A364" t="str">
            <v xml:space="preserve">    C-0362/0 </v>
          </cell>
          <cell r="B364" t="str">
            <v xml:space="preserve">D12/T6-242          </v>
          </cell>
          <cell r="C364" t="str">
            <v xml:space="preserve">WKRĘT OPOROWY M5-16                         </v>
          </cell>
        </row>
        <row r="365">
          <cell r="A365" t="str">
            <v xml:space="preserve">    C-0363/0 </v>
          </cell>
          <cell r="B365" t="str">
            <v xml:space="preserve">7630-40-8-80        </v>
          </cell>
          <cell r="C365" t="str">
            <v xml:space="preserve">WKRĘT OPOROWY M6-16                         </v>
          </cell>
        </row>
        <row r="366">
          <cell r="A366" t="str">
            <v xml:space="preserve">    C-0364/0 </v>
          </cell>
          <cell r="B366" t="str">
            <v xml:space="preserve">5392-100-13-170     </v>
          </cell>
          <cell r="C366" t="str">
            <v xml:space="preserve">KORPUS                                      </v>
          </cell>
        </row>
        <row r="367">
          <cell r="A367" t="str">
            <v xml:space="preserve">    C-0365/0 </v>
          </cell>
          <cell r="B367" t="str">
            <v xml:space="preserve">7813-48-40-82       </v>
          </cell>
          <cell r="C367" t="str">
            <v xml:space="preserve">KORPUS                                      </v>
          </cell>
        </row>
        <row r="368">
          <cell r="A368" t="str">
            <v xml:space="preserve">    C-0366/0 </v>
          </cell>
          <cell r="B368" t="str">
            <v xml:space="preserve">7813-28-25-60       </v>
          </cell>
          <cell r="C368" t="str">
            <v xml:space="preserve">KORPUS                                      </v>
          </cell>
        </row>
        <row r="369">
          <cell r="A369" t="str">
            <v xml:space="preserve">    C-0367/0 </v>
          </cell>
          <cell r="B369" t="str">
            <v xml:space="preserve">8812-4 R            </v>
          </cell>
          <cell r="C369" t="str">
            <v xml:space="preserve">WRZECIONO                                   </v>
          </cell>
        </row>
        <row r="370">
          <cell r="A370" t="str">
            <v xml:space="preserve">    C-0368/0 </v>
          </cell>
          <cell r="B370" t="str">
            <v>7817-1.1/4-18-5.1/2"</v>
          </cell>
          <cell r="C370" t="str">
            <v xml:space="preserve">KORPUS                                      </v>
          </cell>
        </row>
        <row r="371">
          <cell r="A371" t="str">
            <v xml:space="preserve">    C-0369/0 </v>
          </cell>
          <cell r="B371" t="str">
            <v xml:space="preserve">7626-40-25-60 AD+B  </v>
          </cell>
          <cell r="C371" t="str">
            <v xml:space="preserve">KORPUS                                      </v>
          </cell>
        </row>
        <row r="372">
          <cell r="A372" t="str">
            <v xml:space="preserve">    C-0370/0 </v>
          </cell>
          <cell r="B372" t="str">
            <v xml:space="preserve">8815-5FL INSERT     </v>
          </cell>
          <cell r="C372" t="str">
            <v xml:space="preserve">KORPUS                                      </v>
          </cell>
        </row>
        <row r="373">
          <cell r="A373" t="str">
            <v xml:space="preserve">    C-0371/0 </v>
          </cell>
          <cell r="B373" t="str">
            <v xml:space="preserve">8725-4 MAZAK        </v>
          </cell>
          <cell r="C373" t="str">
            <v xml:space="preserve">KIEŁ                                        </v>
          </cell>
        </row>
        <row r="374">
          <cell r="A374" t="str">
            <v xml:space="preserve">    C-0372/0 </v>
          </cell>
          <cell r="B374" t="str">
            <v xml:space="preserve">8725-4 MAZAK        </v>
          </cell>
          <cell r="C374" t="str">
            <v xml:space="preserve">NAKRĘTKA M35 X 2                            </v>
          </cell>
        </row>
        <row r="375">
          <cell r="A375" t="str">
            <v xml:space="preserve">    C-0373/0 </v>
          </cell>
          <cell r="B375" t="str">
            <v xml:space="preserve">8725-5 MAZAK        </v>
          </cell>
          <cell r="C375" t="str">
            <v xml:space="preserve">KIEŁ                                        </v>
          </cell>
        </row>
        <row r="376">
          <cell r="A376" t="str">
            <v xml:space="preserve">    C-0374/0 </v>
          </cell>
          <cell r="B376" t="str">
            <v xml:space="preserve">8725-5 MAZAK        </v>
          </cell>
          <cell r="C376" t="str">
            <v xml:space="preserve">NAKRĘTKA M50 X 1,5                          </v>
          </cell>
        </row>
        <row r="377">
          <cell r="A377" t="str">
            <v xml:space="preserve">    C-0375/0 </v>
          </cell>
          <cell r="B377" t="str">
            <v xml:space="preserve">7813-36-40-78       </v>
          </cell>
          <cell r="C377" t="str">
            <v xml:space="preserve">KORPUS                                      </v>
          </cell>
        </row>
        <row r="378">
          <cell r="A378" t="str">
            <v xml:space="preserve">    C-0376/0 </v>
          </cell>
          <cell r="B378" t="str">
            <v xml:space="preserve">7817-3/4-20-5.1/2"  </v>
          </cell>
          <cell r="C378" t="str">
            <v xml:space="preserve">KORPUS                                      </v>
          </cell>
        </row>
        <row r="379">
          <cell r="A379" t="str">
            <v xml:space="preserve">    C-0377/0 </v>
          </cell>
          <cell r="B379" t="str">
            <v xml:space="preserve">8812-2 R            </v>
          </cell>
          <cell r="C379" t="str">
            <v xml:space="preserve">KORPUS                                      </v>
          </cell>
        </row>
        <row r="380">
          <cell r="A380" t="str">
            <v xml:space="preserve">    C-0378/0 </v>
          </cell>
          <cell r="B380" t="str">
            <v xml:space="preserve">8813-2 R            </v>
          </cell>
          <cell r="C380" t="str">
            <v xml:space="preserve">WRZECIONO                                   </v>
          </cell>
        </row>
        <row r="381">
          <cell r="A381" t="str">
            <v xml:space="preserve">    C-0379/0 </v>
          </cell>
          <cell r="B381" t="str">
            <v xml:space="preserve">8812-2 R            </v>
          </cell>
          <cell r="C381" t="str">
            <v xml:space="preserve">WRZECIONO                                   </v>
          </cell>
        </row>
        <row r="382">
          <cell r="A382" t="str">
            <v xml:space="preserve">    C-0380/0 </v>
          </cell>
          <cell r="B382" t="str">
            <v xml:space="preserve">8812-3 R            </v>
          </cell>
          <cell r="C382" t="str">
            <v xml:space="preserve">KORPUS                                      </v>
          </cell>
        </row>
        <row r="383">
          <cell r="A383" t="str">
            <v xml:space="preserve">    C-0381/0 </v>
          </cell>
          <cell r="B383" t="str">
            <v xml:space="preserve">8813-3 R            </v>
          </cell>
          <cell r="C383" t="str">
            <v xml:space="preserve">WRZECIONO                                   </v>
          </cell>
        </row>
        <row r="384">
          <cell r="A384" t="str">
            <v xml:space="preserve">    C-0382/0 </v>
          </cell>
          <cell r="B384" t="str">
            <v xml:space="preserve">8812-3 R            </v>
          </cell>
          <cell r="C384" t="str">
            <v xml:space="preserve">WRZECIONO                                   </v>
          </cell>
        </row>
        <row r="385">
          <cell r="A385" t="str">
            <v xml:space="preserve">    C-0385/0 </v>
          </cell>
          <cell r="B385" t="str">
            <v xml:space="preserve">7669-40-M8-55 AD+B  </v>
          </cell>
          <cell r="C385" t="str">
            <v xml:space="preserve">KORPUS                                      </v>
          </cell>
        </row>
        <row r="386">
          <cell r="A386" t="str">
            <v xml:space="preserve">    C-0386/0 </v>
          </cell>
          <cell r="B386" t="str">
            <v xml:space="preserve">7669-40-M8-75 AD+B  </v>
          </cell>
          <cell r="C386" t="str">
            <v xml:space="preserve">KORPUS                                      </v>
          </cell>
        </row>
        <row r="387">
          <cell r="A387" t="str">
            <v xml:space="preserve">    C-0387/0 </v>
          </cell>
          <cell r="B387" t="str">
            <v xml:space="preserve">7669-40-M8-95 AD+B  </v>
          </cell>
          <cell r="C387" t="str">
            <v xml:space="preserve">KORPUS                                      </v>
          </cell>
        </row>
        <row r="388">
          <cell r="A388" t="str">
            <v xml:space="preserve">    C-0388/0 </v>
          </cell>
          <cell r="B388" t="str">
            <v xml:space="preserve">7669-40-M8-115 AD+B </v>
          </cell>
          <cell r="C388" t="str">
            <v xml:space="preserve">KORPUS                                      </v>
          </cell>
        </row>
        <row r="389">
          <cell r="A389" t="str">
            <v xml:space="preserve">    C-0389/0 </v>
          </cell>
          <cell r="B389" t="str">
            <v>7607-40-32-2.1/2 ADB</v>
          </cell>
          <cell r="C389" t="str">
            <v xml:space="preserve">WKRĘT M4-4 PN/M-82314                       </v>
          </cell>
        </row>
        <row r="390">
          <cell r="A390" t="str">
            <v xml:space="preserve">    C-0390/0 </v>
          </cell>
          <cell r="B390" t="str">
            <v xml:space="preserve">7669-40-M10-55 AD+B </v>
          </cell>
          <cell r="C390" t="str">
            <v xml:space="preserve">KORPUS                                      </v>
          </cell>
        </row>
        <row r="391">
          <cell r="A391" t="str">
            <v xml:space="preserve">    C-0391/0 </v>
          </cell>
          <cell r="B391" t="str">
            <v xml:space="preserve">7669-40-M10-75 AD+B </v>
          </cell>
          <cell r="C391" t="str">
            <v xml:space="preserve">KORPUS                                      </v>
          </cell>
        </row>
        <row r="392">
          <cell r="A392" t="str">
            <v xml:space="preserve">    C-0392/0 </v>
          </cell>
          <cell r="B392" t="str">
            <v xml:space="preserve">7669-40-M10-95 AD+B </v>
          </cell>
          <cell r="C392" t="str">
            <v xml:space="preserve">KORPUS                                      </v>
          </cell>
        </row>
        <row r="393">
          <cell r="A393" t="str">
            <v xml:space="preserve">    C-0393/0 </v>
          </cell>
          <cell r="B393" t="str">
            <v>7669-40-M10-115 AD+B</v>
          </cell>
          <cell r="C393" t="str">
            <v xml:space="preserve">KORPUS                                      </v>
          </cell>
        </row>
        <row r="394">
          <cell r="A394" t="str">
            <v xml:space="preserve">    C-0394/0 </v>
          </cell>
          <cell r="B394" t="str">
            <v>7669-40-M10-145 AD+B</v>
          </cell>
          <cell r="C394" t="str">
            <v xml:space="preserve">KORPUS                                      </v>
          </cell>
        </row>
        <row r="395">
          <cell r="A395" t="str">
            <v xml:space="preserve">    C-0395/0 </v>
          </cell>
          <cell r="B395" t="str">
            <v xml:space="preserve">7669-40-M12-55 AD+B </v>
          </cell>
          <cell r="C395" t="str">
            <v xml:space="preserve">KORPUS                                      </v>
          </cell>
        </row>
        <row r="396">
          <cell r="A396" t="str">
            <v xml:space="preserve">    C-0396/0 </v>
          </cell>
          <cell r="B396" t="str">
            <v xml:space="preserve">7669-40-M12-75 AD+B </v>
          </cell>
          <cell r="C396" t="str">
            <v xml:space="preserve">KORPUS                                      </v>
          </cell>
        </row>
        <row r="397">
          <cell r="A397" t="str">
            <v xml:space="preserve">    C-0397/0 </v>
          </cell>
          <cell r="B397" t="str">
            <v xml:space="preserve">7669-40-M12-95 AD+B </v>
          </cell>
          <cell r="C397" t="str">
            <v xml:space="preserve">KORPUS                                      </v>
          </cell>
        </row>
        <row r="398">
          <cell r="A398" t="str">
            <v xml:space="preserve">    C-0398/0 </v>
          </cell>
          <cell r="B398" t="str">
            <v>7669-40-M12-115 AD+B</v>
          </cell>
          <cell r="C398" t="str">
            <v xml:space="preserve">KORPUS                                      </v>
          </cell>
        </row>
        <row r="399">
          <cell r="A399" t="str">
            <v xml:space="preserve">    C-0399/0 </v>
          </cell>
          <cell r="B399" t="str">
            <v>7669-40-M12-145 AD+B</v>
          </cell>
          <cell r="C399" t="str">
            <v xml:space="preserve">KORPUS                                      </v>
          </cell>
        </row>
        <row r="400">
          <cell r="A400" t="str">
            <v xml:space="preserve">    C-0400/0 </v>
          </cell>
          <cell r="B400" t="str">
            <v>7669-40-M12-175 AD+B</v>
          </cell>
          <cell r="C400" t="str">
            <v xml:space="preserve">KORPUS                                      </v>
          </cell>
        </row>
        <row r="401">
          <cell r="A401" t="str">
            <v xml:space="preserve">    C-0401/0 </v>
          </cell>
          <cell r="B401" t="str">
            <v xml:space="preserve">7669-40-M16-55 AD+B </v>
          </cell>
          <cell r="C401" t="str">
            <v xml:space="preserve">KORPUS                                      </v>
          </cell>
        </row>
        <row r="402">
          <cell r="A402" t="str">
            <v xml:space="preserve">    C-0402/0 </v>
          </cell>
          <cell r="B402" t="str">
            <v xml:space="preserve">7669-40-M16-75 AD+B </v>
          </cell>
          <cell r="C402" t="str">
            <v xml:space="preserve">KORPUS                                      </v>
          </cell>
        </row>
        <row r="403">
          <cell r="A403" t="str">
            <v xml:space="preserve">    C-0403/0 </v>
          </cell>
          <cell r="B403" t="str">
            <v xml:space="preserve">7669-40-M16-95 AD+B </v>
          </cell>
          <cell r="C403" t="str">
            <v xml:space="preserve">KORPUS                                      </v>
          </cell>
        </row>
        <row r="404">
          <cell r="A404" t="str">
            <v xml:space="preserve">    C-0404/0 </v>
          </cell>
          <cell r="B404" t="str">
            <v>7669-40-M16-115 AD+B</v>
          </cell>
          <cell r="C404" t="str">
            <v xml:space="preserve">KORPUS                                      </v>
          </cell>
        </row>
        <row r="405">
          <cell r="A405" t="str">
            <v xml:space="preserve">    C-0405/0 </v>
          </cell>
          <cell r="B405" t="str">
            <v>7669-40-M16-145 AD+B</v>
          </cell>
          <cell r="C405" t="str">
            <v xml:space="preserve">KORPUS                                      </v>
          </cell>
        </row>
        <row r="406">
          <cell r="A406" t="str">
            <v xml:space="preserve">    C-0406/0 </v>
          </cell>
          <cell r="B406" t="str">
            <v>7669-40-M16-175 AD+B</v>
          </cell>
          <cell r="C406" t="str">
            <v xml:space="preserve">KORPUS                                      </v>
          </cell>
        </row>
        <row r="407">
          <cell r="A407" t="str">
            <v xml:space="preserve">    C-0407/0 </v>
          </cell>
          <cell r="B407" t="str">
            <v xml:space="preserve">7669-50-M10-85 AD+B </v>
          </cell>
          <cell r="C407" t="str">
            <v xml:space="preserve">KORPUS                                      </v>
          </cell>
        </row>
        <row r="408">
          <cell r="A408" t="str">
            <v xml:space="preserve">    C-0408/0 </v>
          </cell>
          <cell r="B408" t="str">
            <v>7669-50-M10-135 AD+B</v>
          </cell>
          <cell r="C408" t="str">
            <v xml:space="preserve">KORPUS                                      </v>
          </cell>
        </row>
        <row r="409">
          <cell r="A409" t="str">
            <v xml:space="preserve">    C-0409/0 </v>
          </cell>
          <cell r="B409" t="str">
            <v>7669-50-M10-185 AD+B</v>
          </cell>
          <cell r="C409" t="str">
            <v xml:space="preserve">KORPUS                                      </v>
          </cell>
        </row>
        <row r="410">
          <cell r="A410" t="str">
            <v xml:space="preserve">    C-0410/0 </v>
          </cell>
          <cell r="B410" t="str">
            <v xml:space="preserve">7669-50-M12-85 AD+B </v>
          </cell>
          <cell r="C410" t="str">
            <v xml:space="preserve">KORPUS                                      </v>
          </cell>
        </row>
        <row r="411">
          <cell r="A411" t="str">
            <v xml:space="preserve">    C-0411/0 </v>
          </cell>
          <cell r="B411" t="str">
            <v>7669-50-M12-135 AD+B</v>
          </cell>
          <cell r="C411" t="str">
            <v xml:space="preserve">KORPUS                                      </v>
          </cell>
        </row>
        <row r="412">
          <cell r="A412" t="str">
            <v xml:space="preserve">    C-0412/0 </v>
          </cell>
          <cell r="B412" t="str">
            <v>7669-50-M12-185 AD+B</v>
          </cell>
          <cell r="C412" t="str">
            <v xml:space="preserve">KORPUS                                      </v>
          </cell>
        </row>
        <row r="413">
          <cell r="A413" t="str">
            <v xml:space="preserve">    C-0413/0 </v>
          </cell>
          <cell r="B413" t="str">
            <v xml:space="preserve">7669-50-M16-85 AD+B </v>
          </cell>
          <cell r="C413" t="str">
            <v xml:space="preserve">KORPUS                                      </v>
          </cell>
        </row>
        <row r="414">
          <cell r="A414" t="str">
            <v xml:space="preserve">    C-0414/0 </v>
          </cell>
          <cell r="B414" t="str">
            <v>7669-50-M16-135 AD+B</v>
          </cell>
          <cell r="C414" t="str">
            <v xml:space="preserve">KORPUS                                      </v>
          </cell>
        </row>
        <row r="415">
          <cell r="A415" t="str">
            <v xml:space="preserve">    C-0415/0 </v>
          </cell>
          <cell r="B415" t="str">
            <v>7669-50-M16-185 AD+B</v>
          </cell>
          <cell r="C415" t="str">
            <v xml:space="preserve">KORPUS                                      </v>
          </cell>
        </row>
        <row r="416">
          <cell r="A416" t="str">
            <v xml:space="preserve">    C-0416/0 </v>
          </cell>
          <cell r="B416" t="str">
            <v xml:space="preserve">7617-40-25-100      </v>
          </cell>
          <cell r="C416" t="str">
            <v xml:space="preserve">KORPUS                                      </v>
          </cell>
        </row>
        <row r="417">
          <cell r="A417" t="str">
            <v xml:space="preserve">    C-0417/0 </v>
          </cell>
          <cell r="B417" t="str">
            <v xml:space="preserve">8811-2R-19          </v>
          </cell>
          <cell r="C417" t="str">
            <v xml:space="preserve">ŁOŻYSKO KULKOWE WZDŁUŻNE NSK 51100 P6       </v>
          </cell>
        </row>
        <row r="418">
          <cell r="A418" t="str">
            <v xml:space="preserve">    C-0418/0 </v>
          </cell>
          <cell r="B418" t="str">
            <v xml:space="preserve">8812-2 R            </v>
          </cell>
          <cell r="C418" t="str">
            <v xml:space="preserve">ŁOŻYSKO IGIEŁKOWE NK 18/16-XL               </v>
          </cell>
        </row>
        <row r="419">
          <cell r="A419" t="str">
            <v xml:space="preserve">    C-0419/0 </v>
          </cell>
          <cell r="B419" t="str">
            <v xml:space="preserve">8812-5 R            </v>
          </cell>
          <cell r="C419" t="str">
            <v xml:space="preserve">POKRYWA                                     </v>
          </cell>
        </row>
        <row r="420">
          <cell r="A420" t="str">
            <v xml:space="preserve">    C-0420/0 </v>
          </cell>
          <cell r="B420" t="str">
            <v xml:space="preserve">8812-5 R            </v>
          </cell>
          <cell r="C420" t="str">
            <v xml:space="preserve">KORPUS                                      </v>
          </cell>
        </row>
        <row r="421">
          <cell r="A421" t="str">
            <v xml:space="preserve">    C-0421/0 </v>
          </cell>
          <cell r="B421" t="str">
            <v xml:space="preserve">8813-5 R            </v>
          </cell>
          <cell r="C421" t="str">
            <v xml:space="preserve">WRZECIONO                                   </v>
          </cell>
        </row>
        <row r="422">
          <cell r="A422" t="str">
            <v xml:space="preserve">    C-0422/0 </v>
          </cell>
          <cell r="B422" t="str">
            <v xml:space="preserve">8812-5 R            </v>
          </cell>
          <cell r="C422" t="str">
            <v xml:space="preserve">WRZECIONO                                   </v>
          </cell>
        </row>
        <row r="423">
          <cell r="A423" t="str">
            <v xml:space="preserve">    C-0423/0 </v>
          </cell>
          <cell r="B423" t="str">
            <v xml:space="preserve">8812-5 R            </v>
          </cell>
          <cell r="C423" t="str">
            <v xml:space="preserve">ŁOŻYSKO IGIEŁKOWE NK 35/30-TV               </v>
          </cell>
        </row>
        <row r="424">
          <cell r="A424" t="str">
            <v xml:space="preserve">    C-0424/0 </v>
          </cell>
          <cell r="B424" t="str">
            <v xml:space="preserve">8812-5 R            </v>
          </cell>
          <cell r="C424" t="str">
            <v xml:space="preserve">USZCZELKA G30X37X4                          </v>
          </cell>
        </row>
        <row r="425">
          <cell r="A425" t="str">
            <v xml:space="preserve">    C-0425/0 </v>
          </cell>
          <cell r="B425" t="str">
            <v xml:space="preserve">8812-5 R            </v>
          </cell>
          <cell r="C425" t="str">
            <v xml:space="preserve">ŁOŻYSKO KULKOWE WZDŁUŻNE 51204 P6 SKF       </v>
          </cell>
        </row>
        <row r="426">
          <cell r="A426" t="str">
            <v xml:space="preserve">    C-0426/0 </v>
          </cell>
          <cell r="B426" t="str">
            <v xml:space="preserve">7617-40-32-100      </v>
          </cell>
          <cell r="C426" t="str">
            <v xml:space="preserve">KORPUS                                      </v>
          </cell>
        </row>
        <row r="427">
          <cell r="A427" t="str">
            <v xml:space="preserve">    C-0427/0 </v>
          </cell>
          <cell r="B427" t="str">
            <v xml:space="preserve">7617-40-25-160 AD+B </v>
          </cell>
          <cell r="C427" t="str">
            <v xml:space="preserve">KORPUS                                      </v>
          </cell>
        </row>
        <row r="428">
          <cell r="A428" t="str">
            <v xml:space="preserve">    C-0428/0 </v>
          </cell>
          <cell r="B428" t="str">
            <v xml:space="preserve">7626-40-25-130      </v>
          </cell>
          <cell r="C428" t="str">
            <v xml:space="preserve">KORPUS                                      </v>
          </cell>
        </row>
        <row r="429">
          <cell r="A429" t="str">
            <v xml:space="preserve">    C-0429/0 </v>
          </cell>
          <cell r="B429" t="str">
            <v xml:space="preserve">7626-40-32-100      </v>
          </cell>
          <cell r="C429" t="str">
            <v xml:space="preserve">KORPUS                                      </v>
          </cell>
        </row>
        <row r="430">
          <cell r="A430" t="str">
            <v xml:space="preserve">    C-0430/0 </v>
          </cell>
          <cell r="B430" t="str">
            <v xml:space="preserve">7626-40-25-160 AD+B </v>
          </cell>
          <cell r="C430" t="str">
            <v xml:space="preserve">KORPUS                                      </v>
          </cell>
        </row>
        <row r="431">
          <cell r="A431" t="str">
            <v xml:space="preserve">    C-0431/0 </v>
          </cell>
          <cell r="B431" t="str">
            <v xml:space="preserve">8812-6 R            </v>
          </cell>
          <cell r="C431" t="str">
            <v xml:space="preserve">KORPUS                                      </v>
          </cell>
        </row>
        <row r="432">
          <cell r="A432" t="str">
            <v xml:space="preserve">    C-0432/0 </v>
          </cell>
          <cell r="B432" t="str">
            <v xml:space="preserve">8813-6 R            </v>
          </cell>
          <cell r="C432" t="str">
            <v xml:space="preserve">WRZECIONO                                   </v>
          </cell>
        </row>
        <row r="433">
          <cell r="A433" t="str">
            <v xml:space="preserve">    C-0433/0 </v>
          </cell>
          <cell r="B433" t="str">
            <v xml:space="preserve">8812-6 R            </v>
          </cell>
          <cell r="C433" t="str">
            <v xml:space="preserve">POKRYWA                                     </v>
          </cell>
        </row>
        <row r="434">
          <cell r="A434" t="str">
            <v xml:space="preserve">    C-0434/0 </v>
          </cell>
          <cell r="B434" t="str">
            <v xml:space="preserve">8812-6 R            </v>
          </cell>
          <cell r="C434" t="str">
            <v xml:space="preserve">WKŁADKA                                     </v>
          </cell>
        </row>
        <row r="435">
          <cell r="A435" t="str">
            <v xml:space="preserve">    C-0435/0 </v>
          </cell>
          <cell r="B435" t="str">
            <v xml:space="preserve">8811-5-90 RP        </v>
          </cell>
          <cell r="C435" t="str">
            <v xml:space="preserve">ŁOŻYSKO KULKOWE WZDŁUŻNE 51306 P6 SKF       </v>
          </cell>
        </row>
        <row r="436">
          <cell r="A436" t="str">
            <v xml:space="preserve">    C-0436/0 </v>
          </cell>
          <cell r="B436" t="str">
            <v xml:space="preserve">8812-6 R            </v>
          </cell>
          <cell r="C436" t="str">
            <v xml:space="preserve">ŁOŻYSKO IGIEŁKOWE RNA 6908-ZW P5            </v>
          </cell>
        </row>
        <row r="437">
          <cell r="A437" t="str">
            <v xml:space="preserve">    C-0438/0 </v>
          </cell>
          <cell r="B437" t="str">
            <v xml:space="preserve">8811-5 NC M         </v>
          </cell>
          <cell r="C437" t="str">
            <v xml:space="preserve">USZCZELKA G42X52X4 INA                      </v>
          </cell>
        </row>
        <row r="438">
          <cell r="A438" t="str">
            <v xml:space="preserve">    C-0439/0 </v>
          </cell>
          <cell r="B438" t="str">
            <v xml:space="preserve">8812-6 R            </v>
          </cell>
          <cell r="C438" t="str">
            <v xml:space="preserve">WRZECIONO                                   </v>
          </cell>
        </row>
        <row r="439">
          <cell r="A439" t="str">
            <v xml:space="preserve">    C-0440/0 </v>
          </cell>
          <cell r="B439" t="str">
            <v xml:space="preserve">2850-40-40-300      </v>
          </cell>
          <cell r="C439" t="str">
            <v xml:space="preserve">KORPUS                                      </v>
          </cell>
        </row>
        <row r="440">
          <cell r="A440" t="str">
            <v xml:space="preserve">    C-0441/0 </v>
          </cell>
          <cell r="B440" t="str">
            <v xml:space="preserve">2850-50-50-300      </v>
          </cell>
          <cell r="C440" t="str">
            <v xml:space="preserve">KORPUS                                      </v>
          </cell>
        </row>
        <row r="441">
          <cell r="A441" t="str">
            <v xml:space="preserve">    C-0442/0 </v>
          </cell>
          <cell r="B441" t="str">
            <v xml:space="preserve">1246-50-6           </v>
          </cell>
          <cell r="C441" t="str">
            <v xml:space="preserve">KORPUS                                      </v>
          </cell>
        </row>
        <row r="442">
          <cell r="A442" t="str">
            <v xml:space="preserve">    C-0443/0 </v>
          </cell>
          <cell r="B442" t="str">
            <v xml:space="preserve">1246-50-8           </v>
          </cell>
          <cell r="C442" t="str">
            <v xml:space="preserve">KORPUS                                      </v>
          </cell>
        </row>
        <row r="443">
          <cell r="A443" t="str">
            <v xml:space="preserve">    C-0444/0 </v>
          </cell>
          <cell r="B443" t="str">
            <v xml:space="preserve">1246-50-10          </v>
          </cell>
          <cell r="C443" t="str">
            <v xml:space="preserve">KORPUS                                      </v>
          </cell>
        </row>
        <row r="444">
          <cell r="A444" t="str">
            <v xml:space="preserve">    C-0445/0 </v>
          </cell>
          <cell r="B444" t="str">
            <v xml:space="preserve">1246-50-12          </v>
          </cell>
          <cell r="C444" t="str">
            <v xml:space="preserve">KORPUS                                      </v>
          </cell>
        </row>
        <row r="445">
          <cell r="A445" t="str">
            <v xml:space="preserve">    C-0446/0 </v>
          </cell>
          <cell r="B445" t="str">
            <v xml:space="preserve">1246-50-14          </v>
          </cell>
          <cell r="C445" t="str">
            <v xml:space="preserve">KORPUS                                      </v>
          </cell>
        </row>
        <row r="446">
          <cell r="A446" t="str">
            <v xml:space="preserve">    C-0447/0 </v>
          </cell>
          <cell r="B446" t="str">
            <v xml:space="preserve">1246-50-16          </v>
          </cell>
          <cell r="C446" t="str">
            <v xml:space="preserve">KORPUS                                      </v>
          </cell>
        </row>
        <row r="447">
          <cell r="A447" t="str">
            <v xml:space="preserve">    C-0448/0 </v>
          </cell>
          <cell r="B447" t="str">
            <v xml:space="preserve">1246-50-20          </v>
          </cell>
          <cell r="C447" t="str">
            <v xml:space="preserve">KORPUS                                      </v>
          </cell>
        </row>
        <row r="448">
          <cell r="A448" t="str">
            <v xml:space="preserve">    C-0449/0 </v>
          </cell>
          <cell r="B448" t="str">
            <v xml:space="preserve">1246-50-25          </v>
          </cell>
          <cell r="C448" t="str">
            <v xml:space="preserve">KORPUS                                      </v>
          </cell>
        </row>
        <row r="449">
          <cell r="A449" t="str">
            <v xml:space="preserve">    C-0450/0 </v>
          </cell>
          <cell r="B449" t="str">
            <v xml:space="preserve">1246-50-32          </v>
          </cell>
          <cell r="C449" t="str">
            <v xml:space="preserve">KORPUS                                      </v>
          </cell>
        </row>
        <row r="450">
          <cell r="A450" t="str">
            <v xml:space="preserve">    C-0451/0 </v>
          </cell>
          <cell r="B450" t="str">
            <v xml:space="preserve">8817-2 R            </v>
          </cell>
          <cell r="C450" t="str">
            <v xml:space="preserve">WRZECIONO                                   </v>
          </cell>
        </row>
        <row r="451">
          <cell r="A451" t="str">
            <v xml:space="preserve">    C-0452/0 </v>
          </cell>
          <cell r="B451" t="str">
            <v xml:space="preserve">8817-3 R            </v>
          </cell>
          <cell r="C451" t="str">
            <v xml:space="preserve">WRZECIONO                                   </v>
          </cell>
        </row>
        <row r="452">
          <cell r="A452" t="str">
            <v xml:space="preserve">    C-0453/0 </v>
          </cell>
          <cell r="B452" t="str">
            <v xml:space="preserve">8817-4 R            </v>
          </cell>
          <cell r="C452" t="str">
            <v xml:space="preserve">WRZECIONO                                   </v>
          </cell>
        </row>
        <row r="453">
          <cell r="A453" t="str">
            <v xml:space="preserve">    C-0454/0 </v>
          </cell>
          <cell r="B453" t="str">
            <v xml:space="preserve">8817-5 R            </v>
          </cell>
          <cell r="C453" t="str">
            <v xml:space="preserve">WRZECIONO                                   </v>
          </cell>
        </row>
        <row r="454">
          <cell r="A454" t="str">
            <v xml:space="preserve">    C-0455/0 </v>
          </cell>
          <cell r="B454" t="str">
            <v xml:space="preserve">8809-1 R            </v>
          </cell>
          <cell r="C454" t="str">
            <v xml:space="preserve">WRZECIONO                                   </v>
          </cell>
        </row>
        <row r="455">
          <cell r="A455" t="str">
            <v xml:space="preserve">    C-0456/0 </v>
          </cell>
          <cell r="B455" t="str">
            <v xml:space="preserve">8809-2 R            </v>
          </cell>
          <cell r="C455" t="str">
            <v xml:space="preserve">WRZECIONO                                   </v>
          </cell>
        </row>
        <row r="456">
          <cell r="A456" t="str">
            <v xml:space="preserve">    C-0457/0 </v>
          </cell>
          <cell r="B456" t="str">
            <v xml:space="preserve">8809-3 RL           </v>
          </cell>
          <cell r="C456" t="str">
            <v xml:space="preserve">WRZECIONO                                   </v>
          </cell>
        </row>
        <row r="457">
          <cell r="A457" t="str">
            <v xml:space="preserve">    C-0458/0 </v>
          </cell>
          <cell r="B457" t="str">
            <v xml:space="preserve">8809-3 R            </v>
          </cell>
          <cell r="C457" t="str">
            <v xml:space="preserve">WRZECIONO                                   </v>
          </cell>
        </row>
        <row r="458">
          <cell r="A458" t="str">
            <v xml:space="preserve">    C-0459/0 </v>
          </cell>
          <cell r="B458" t="str">
            <v xml:space="preserve">8809-4 R            </v>
          </cell>
          <cell r="C458" t="str">
            <v xml:space="preserve">WRZECIONO                                   </v>
          </cell>
        </row>
        <row r="459">
          <cell r="A459" t="str">
            <v xml:space="preserve">    C-0460/0 </v>
          </cell>
          <cell r="B459" t="str">
            <v xml:space="preserve">8809-6 R            </v>
          </cell>
          <cell r="C459" t="str">
            <v xml:space="preserve">WRZECIONO                                   </v>
          </cell>
        </row>
        <row r="460">
          <cell r="A460" t="str">
            <v xml:space="preserve">    C-0461/0 </v>
          </cell>
          <cell r="B460" t="str">
            <v xml:space="preserve">8810-1 R            </v>
          </cell>
          <cell r="C460" t="str">
            <v xml:space="preserve">WRZECIONO                                   </v>
          </cell>
        </row>
        <row r="461">
          <cell r="A461" t="str">
            <v xml:space="preserve">    C-0462/0 </v>
          </cell>
          <cell r="B461" t="str">
            <v xml:space="preserve">8810-2 R            </v>
          </cell>
          <cell r="C461" t="str">
            <v xml:space="preserve">WRZECIONO                                   </v>
          </cell>
        </row>
        <row r="462">
          <cell r="A462" t="str">
            <v xml:space="preserve">    C-0463/0 </v>
          </cell>
          <cell r="B462" t="str">
            <v xml:space="preserve">8810-3 RL           </v>
          </cell>
          <cell r="C462" t="str">
            <v xml:space="preserve">WRZECIONO                                   </v>
          </cell>
        </row>
        <row r="463">
          <cell r="A463" t="str">
            <v xml:space="preserve">    C-0464/0 </v>
          </cell>
          <cell r="B463" t="str">
            <v xml:space="preserve">8810-3 R            </v>
          </cell>
          <cell r="C463" t="str">
            <v xml:space="preserve">WRZECIONO                                   </v>
          </cell>
        </row>
        <row r="464">
          <cell r="A464" t="str">
            <v xml:space="preserve">    C-0465/0 </v>
          </cell>
          <cell r="B464" t="str">
            <v xml:space="preserve">8810-4 R            </v>
          </cell>
          <cell r="C464" t="str">
            <v xml:space="preserve">WRZECIONO                                   </v>
          </cell>
        </row>
        <row r="465">
          <cell r="A465" t="str">
            <v xml:space="preserve">    C-0466/0 </v>
          </cell>
          <cell r="B465" t="str">
            <v xml:space="preserve">8810-6 R            </v>
          </cell>
          <cell r="C465" t="str">
            <v xml:space="preserve">WRZECIONO                                   </v>
          </cell>
        </row>
        <row r="466">
          <cell r="A466" t="str">
            <v xml:space="preserve">    C-0467/0 </v>
          </cell>
          <cell r="B466" t="str">
            <v xml:space="preserve">8818-2 R            </v>
          </cell>
          <cell r="C466" t="str">
            <v xml:space="preserve">WRZECIONO                                   </v>
          </cell>
        </row>
        <row r="467">
          <cell r="A467" t="str">
            <v xml:space="preserve">    C-0468/0 </v>
          </cell>
          <cell r="B467" t="str">
            <v xml:space="preserve">8818-3 R            </v>
          </cell>
          <cell r="C467" t="str">
            <v xml:space="preserve">WRZECIONO                                   </v>
          </cell>
        </row>
        <row r="468">
          <cell r="A468" t="str">
            <v xml:space="preserve">    C-0469/0 </v>
          </cell>
          <cell r="B468" t="str">
            <v xml:space="preserve">8818-4 R            </v>
          </cell>
          <cell r="C468" t="str">
            <v xml:space="preserve">WRZECIONO                                   </v>
          </cell>
        </row>
        <row r="469">
          <cell r="A469" t="str">
            <v xml:space="preserve">    C-0470/0 </v>
          </cell>
          <cell r="B469" t="str">
            <v xml:space="preserve">8818-5 R            </v>
          </cell>
          <cell r="C469" t="str">
            <v xml:space="preserve">WRZECIONO                                   </v>
          </cell>
        </row>
        <row r="470">
          <cell r="A470" t="str">
            <v xml:space="preserve">    C-0471/0 </v>
          </cell>
          <cell r="B470" t="str">
            <v xml:space="preserve">1313-100            </v>
          </cell>
          <cell r="C470" t="str">
            <v xml:space="preserve">USZCZELKA TYPU OR 15X3 WG. PN/M-86961       </v>
          </cell>
        </row>
        <row r="471">
          <cell r="A471" t="str">
            <v xml:space="preserve">    C-0472/0 </v>
          </cell>
          <cell r="B471" t="str">
            <v xml:space="preserve">7616-30-25-50       </v>
          </cell>
          <cell r="C471" t="str">
            <v xml:space="preserve">KORPUS                                      </v>
          </cell>
        </row>
        <row r="472">
          <cell r="A472" t="str">
            <v xml:space="preserve">    C-0473/0 </v>
          </cell>
          <cell r="B472" t="str">
            <v xml:space="preserve">7652-50-180-4"      </v>
          </cell>
          <cell r="C472" t="str">
            <v xml:space="preserve">KORPUS                                      </v>
          </cell>
        </row>
        <row r="473">
          <cell r="A473" t="str">
            <v xml:space="preserve">    C-0474/0 </v>
          </cell>
          <cell r="B473" t="str">
            <v xml:space="preserve">7652-50-180-6"      </v>
          </cell>
          <cell r="C473" t="str">
            <v xml:space="preserve">KORPUS                                      </v>
          </cell>
        </row>
        <row r="474">
          <cell r="A474" t="str">
            <v xml:space="preserve">    C-0475/0 </v>
          </cell>
          <cell r="B474" t="str">
            <v xml:space="preserve">7652-50-180-8"      </v>
          </cell>
          <cell r="C474" t="str">
            <v xml:space="preserve">KORPUS                                      </v>
          </cell>
        </row>
        <row r="475">
          <cell r="A475" t="str">
            <v xml:space="preserve">    C-0476/0 </v>
          </cell>
          <cell r="B475" t="str">
            <v xml:space="preserve">5510-40-19          </v>
          </cell>
          <cell r="C475" t="str">
            <v xml:space="preserve">KORPUS                                      </v>
          </cell>
        </row>
        <row r="476">
          <cell r="A476" t="str">
            <v xml:space="preserve">    C-0477/0 </v>
          </cell>
          <cell r="B476" t="str">
            <v xml:space="preserve">5510-40-19          </v>
          </cell>
          <cell r="C476" t="str">
            <v xml:space="preserve">TULEJA RYGLUJĄCA                            </v>
          </cell>
        </row>
        <row r="477">
          <cell r="A477" t="str">
            <v xml:space="preserve">    C-0478/0 </v>
          </cell>
          <cell r="B477" t="str">
            <v xml:space="preserve">5510-50-48          </v>
          </cell>
          <cell r="C477" t="str">
            <v xml:space="preserve">KULKA D 8  PN/M-86452                       </v>
          </cell>
        </row>
        <row r="478">
          <cell r="A478" t="str">
            <v xml:space="preserve">    C-0479/0 </v>
          </cell>
          <cell r="B478" t="str">
            <v xml:space="preserve">5510-40-19          </v>
          </cell>
          <cell r="C478" t="str">
            <v xml:space="preserve">PIERŚCIEŃ SPRĘŻYSTY FI22 X 1                </v>
          </cell>
        </row>
        <row r="479">
          <cell r="A479" t="str">
            <v xml:space="preserve">    C-0480/0 </v>
          </cell>
          <cell r="B479" t="str">
            <v xml:space="preserve">5510-40-31          </v>
          </cell>
          <cell r="C479" t="str">
            <v xml:space="preserve">PIERŚCIEŃ SPRĘŻYSTY FI37 X 2                </v>
          </cell>
        </row>
        <row r="480">
          <cell r="A480" t="str">
            <v xml:space="preserve">    C-0481/0 </v>
          </cell>
          <cell r="B480" t="str">
            <v xml:space="preserve">5510-50-48          </v>
          </cell>
          <cell r="C480" t="str">
            <v xml:space="preserve">PIERŚCIEŃ SPRĘŻYSTY FI 55X3                 </v>
          </cell>
        </row>
        <row r="481">
          <cell r="A481" t="str">
            <v xml:space="preserve">    C-0482/0 </v>
          </cell>
          <cell r="B481" t="str">
            <v xml:space="preserve">5510-40-19          </v>
          </cell>
          <cell r="C481" t="str">
            <v xml:space="preserve">SPRĘŻYNA TULEI RYGLUJĄCEJ FI28 X 1,4 X 30   </v>
          </cell>
        </row>
        <row r="482">
          <cell r="A482" t="str">
            <v xml:space="preserve">    C-0483/0 </v>
          </cell>
          <cell r="B482" t="str">
            <v xml:space="preserve">5510-40-19          </v>
          </cell>
          <cell r="C482" t="str">
            <v xml:space="preserve">SPRĘŻYNA TŁOCZKA FI12,5 X 1 X 12            </v>
          </cell>
        </row>
        <row r="483">
          <cell r="A483" t="str">
            <v xml:space="preserve">    C-0484/0 </v>
          </cell>
          <cell r="B483" t="str">
            <v xml:space="preserve">5510-40-31          </v>
          </cell>
          <cell r="C483" t="str">
            <v xml:space="preserve">SPRĘŻYNA TULEI RYGLUJĄCEJ FI45 X 2,5 X 38   </v>
          </cell>
        </row>
        <row r="484">
          <cell r="A484" t="str">
            <v xml:space="preserve">    C-0485/0 </v>
          </cell>
          <cell r="B484" t="str">
            <v xml:space="preserve">5510-50-48          </v>
          </cell>
          <cell r="C484" t="str">
            <v xml:space="preserve">SPRĘŻYNA TULEI RYGLUJĄCEJ FI66 X 3 X 65     </v>
          </cell>
        </row>
        <row r="485">
          <cell r="A485" t="str">
            <v xml:space="preserve">    C-0486/0 </v>
          </cell>
          <cell r="B485" t="str">
            <v xml:space="preserve">5510-40-19          </v>
          </cell>
          <cell r="C485" t="str">
            <v xml:space="preserve">TŁOCZEK                                     </v>
          </cell>
        </row>
        <row r="486">
          <cell r="A486" t="str">
            <v xml:space="preserve">    C-0487/0 </v>
          </cell>
          <cell r="B486" t="str">
            <v xml:space="preserve">5510-40-19          </v>
          </cell>
          <cell r="C486" t="str">
            <v xml:space="preserve">USZCZELKA OR 15 X 2,65  PN/M-86961          </v>
          </cell>
        </row>
        <row r="487">
          <cell r="A487" t="str">
            <v xml:space="preserve">    C-0488/0 </v>
          </cell>
          <cell r="B487" t="str">
            <v xml:space="preserve">5510-40-31          </v>
          </cell>
          <cell r="C487" t="str">
            <v xml:space="preserve">KORPUS                                      </v>
          </cell>
        </row>
        <row r="488">
          <cell r="A488" t="str">
            <v xml:space="preserve">    C-0489/0 </v>
          </cell>
          <cell r="B488" t="str">
            <v xml:space="preserve">5510-40-31          </v>
          </cell>
          <cell r="C488" t="str">
            <v xml:space="preserve">TULEJA RYGLUJĄCA                            </v>
          </cell>
        </row>
        <row r="489">
          <cell r="A489" t="str">
            <v xml:space="preserve">    C-0490/0 </v>
          </cell>
          <cell r="B489" t="str">
            <v xml:space="preserve">5510-40-31          </v>
          </cell>
          <cell r="C489" t="str">
            <v xml:space="preserve">KULKA D 1/4"  PN/M-86452                    </v>
          </cell>
        </row>
        <row r="490">
          <cell r="A490" t="str">
            <v xml:space="preserve">    C-0491/0 </v>
          </cell>
          <cell r="B490" t="str">
            <v xml:space="preserve">5510-40-31          </v>
          </cell>
          <cell r="C490" t="str">
            <v xml:space="preserve">TŁOCZEK                                     </v>
          </cell>
        </row>
        <row r="491">
          <cell r="A491" t="str">
            <v xml:space="preserve">    C-0492/0 </v>
          </cell>
          <cell r="B491" t="str">
            <v xml:space="preserve">5510-40-31          </v>
          </cell>
          <cell r="C491" t="str">
            <v xml:space="preserve">USZCZELKA OR 25 X 3,5  PN/M-86961           </v>
          </cell>
        </row>
        <row r="492">
          <cell r="A492" t="str">
            <v xml:space="preserve">    C-0493/0 </v>
          </cell>
          <cell r="B492" t="str">
            <v xml:space="preserve">5510-50-19          </v>
          </cell>
          <cell r="C492" t="str">
            <v xml:space="preserve">KORPUS                                      </v>
          </cell>
        </row>
        <row r="493">
          <cell r="A493" t="str">
            <v xml:space="preserve">    C-0494/0 </v>
          </cell>
          <cell r="B493" t="str">
            <v xml:space="preserve">5510-50-31          </v>
          </cell>
          <cell r="C493" t="str">
            <v xml:space="preserve">KORPUS                                      </v>
          </cell>
        </row>
        <row r="494">
          <cell r="A494" t="str">
            <v xml:space="preserve">    C-0495/0 </v>
          </cell>
          <cell r="B494" t="str">
            <v xml:space="preserve">5510-50-48          </v>
          </cell>
          <cell r="C494" t="str">
            <v xml:space="preserve">KORPUS                                      </v>
          </cell>
        </row>
        <row r="495">
          <cell r="A495" t="str">
            <v xml:space="preserve">    C-0496/0 </v>
          </cell>
          <cell r="B495" t="str">
            <v xml:space="preserve">5510-50-48          </v>
          </cell>
          <cell r="C495" t="str">
            <v xml:space="preserve">TULEJA RYGLUJĄCA                            </v>
          </cell>
        </row>
        <row r="496">
          <cell r="A496" t="str">
            <v xml:space="preserve">    C-0497/0 </v>
          </cell>
          <cell r="B496" t="str">
            <v xml:space="preserve">5510-50-48          </v>
          </cell>
          <cell r="C496" t="str">
            <v xml:space="preserve">TŁOCZEK                                     </v>
          </cell>
        </row>
        <row r="497">
          <cell r="A497" t="str">
            <v xml:space="preserve">    C-0498/0 </v>
          </cell>
          <cell r="B497" t="str">
            <v xml:space="preserve">5510-50-48          </v>
          </cell>
          <cell r="C497" t="str">
            <v xml:space="preserve">USZCZELKA OR 42 X 3,5  PN/M-86961           </v>
          </cell>
        </row>
        <row r="498">
          <cell r="A498" t="str">
            <v xml:space="preserve">    C-0499/0 </v>
          </cell>
          <cell r="B498" t="str">
            <v xml:space="preserve">5520-40-19          </v>
          </cell>
          <cell r="C498" t="str">
            <v xml:space="preserve">KORPUS                                      </v>
          </cell>
        </row>
        <row r="499">
          <cell r="A499" t="str">
            <v xml:space="preserve">    C-0500/0 </v>
          </cell>
          <cell r="B499" t="str">
            <v xml:space="preserve">5520-40-31          </v>
          </cell>
          <cell r="C499" t="str">
            <v xml:space="preserve">KORPUS                                      </v>
          </cell>
        </row>
        <row r="500">
          <cell r="A500" t="str">
            <v xml:space="preserve">    C-0501/0 </v>
          </cell>
          <cell r="B500" t="str">
            <v xml:space="preserve">5520-50-19          </v>
          </cell>
          <cell r="C500" t="str">
            <v xml:space="preserve">KORPUS                                      </v>
          </cell>
        </row>
        <row r="501">
          <cell r="A501" t="str">
            <v xml:space="preserve">    C-0502/0 </v>
          </cell>
          <cell r="B501" t="str">
            <v xml:space="preserve">5520-50-31          </v>
          </cell>
          <cell r="C501" t="str">
            <v xml:space="preserve">KORPUS                                      </v>
          </cell>
        </row>
        <row r="502">
          <cell r="A502" t="str">
            <v xml:space="preserve">    C-0503/0 </v>
          </cell>
          <cell r="B502" t="str">
            <v xml:space="preserve">5520-50-48          </v>
          </cell>
          <cell r="C502" t="str">
            <v xml:space="preserve">KORPUS                                      </v>
          </cell>
        </row>
        <row r="503">
          <cell r="A503" t="str">
            <v xml:space="preserve">    C-0504/0 </v>
          </cell>
          <cell r="B503" t="str">
            <v xml:space="preserve">5530-63-19          </v>
          </cell>
          <cell r="C503" t="str">
            <v xml:space="preserve">KORPUS                                      </v>
          </cell>
        </row>
        <row r="504">
          <cell r="A504" t="str">
            <v xml:space="preserve">    C-0505/0 </v>
          </cell>
          <cell r="B504" t="str">
            <v xml:space="preserve">5530-63-31          </v>
          </cell>
          <cell r="C504" t="str">
            <v xml:space="preserve">KORPUS                                      </v>
          </cell>
        </row>
        <row r="505">
          <cell r="A505" t="str">
            <v xml:space="preserve">    C-0506/0 </v>
          </cell>
          <cell r="B505" t="str">
            <v xml:space="preserve">5530-100-19         </v>
          </cell>
          <cell r="C505" t="str">
            <v xml:space="preserve">KORPUS                                      </v>
          </cell>
        </row>
        <row r="506">
          <cell r="A506" t="str">
            <v xml:space="preserve">    C-0507/0 </v>
          </cell>
          <cell r="B506" t="str">
            <v xml:space="preserve">5530-100-31         </v>
          </cell>
          <cell r="C506" t="str">
            <v xml:space="preserve">KORPUS                                      </v>
          </cell>
        </row>
        <row r="507">
          <cell r="A507" t="str">
            <v xml:space="preserve">    C-0508/0 </v>
          </cell>
          <cell r="B507" t="str">
            <v xml:space="preserve">5530-100-48         </v>
          </cell>
          <cell r="C507" t="str">
            <v xml:space="preserve">KORPUS                                      </v>
          </cell>
        </row>
        <row r="508">
          <cell r="A508" t="str">
            <v xml:space="preserve">    C-0509/0 </v>
          </cell>
          <cell r="B508" t="str">
            <v xml:space="preserve">8811-5 NC M         </v>
          </cell>
          <cell r="C508" t="str">
            <v xml:space="preserve">KORPUS                                      </v>
          </cell>
        </row>
        <row r="509">
          <cell r="A509" t="str">
            <v xml:space="preserve">    C-0510/0 </v>
          </cell>
          <cell r="B509" t="str">
            <v xml:space="preserve">8811-5 NC M         </v>
          </cell>
          <cell r="C509" t="str">
            <v xml:space="preserve">WRZECIONO                                   </v>
          </cell>
        </row>
        <row r="510">
          <cell r="A510" t="str">
            <v xml:space="preserve">    C-0511/0 </v>
          </cell>
          <cell r="B510" t="str">
            <v xml:space="preserve">8811-5 NC M         </v>
          </cell>
          <cell r="C510" t="str">
            <v xml:space="preserve">POKRYWA                                     </v>
          </cell>
        </row>
        <row r="511">
          <cell r="A511" t="str">
            <v xml:space="preserve">    C-0512/0 </v>
          </cell>
          <cell r="B511" t="str">
            <v xml:space="preserve">8811-5 NC M         </v>
          </cell>
          <cell r="C511" t="str">
            <v xml:space="preserve">PIERŚCIEŃ DYSTANSOWY                        </v>
          </cell>
        </row>
        <row r="512">
          <cell r="A512" t="str">
            <v xml:space="preserve">    C-0513/0 </v>
          </cell>
          <cell r="B512" t="str">
            <v xml:space="preserve">8811-5 NC M         </v>
          </cell>
          <cell r="C512" t="str">
            <v>ŁOŻYSKO KULKOWE SKOŚNE 7305 BE P6 PN/M-86160</v>
          </cell>
        </row>
        <row r="513">
          <cell r="A513" t="str">
            <v xml:space="preserve">    C-0514/0 </v>
          </cell>
          <cell r="B513" t="str">
            <v xml:space="preserve">8811-5 NC M         </v>
          </cell>
          <cell r="C513" t="str">
            <v xml:space="preserve">ŁOŻYSKO KULKOWE 6305 P6 PN/M-86100          </v>
          </cell>
        </row>
        <row r="514">
          <cell r="A514" t="str">
            <v xml:space="preserve">    C-0552/0 </v>
          </cell>
          <cell r="B514" t="str">
            <v>7385-40-1.1/4-6 AD+B</v>
          </cell>
          <cell r="C514" t="str">
            <v xml:space="preserve">KORPUS                                      </v>
          </cell>
        </row>
        <row r="515">
          <cell r="A515" t="str">
            <v xml:space="preserve">    C-0558/0 </v>
          </cell>
          <cell r="B515" t="str">
            <v xml:space="preserve">7617-50-25-100      </v>
          </cell>
          <cell r="C515" t="str">
            <v xml:space="preserve">KORPUS                                      </v>
          </cell>
        </row>
        <row r="516">
          <cell r="A516" t="str">
            <v xml:space="preserve">    C-0559/0 </v>
          </cell>
          <cell r="B516" t="str">
            <v xml:space="preserve">7617-50-25-160      </v>
          </cell>
          <cell r="C516" t="str">
            <v xml:space="preserve">KORPUS                                      </v>
          </cell>
        </row>
        <row r="517">
          <cell r="A517" t="str">
            <v xml:space="preserve">    C-0560/0 </v>
          </cell>
          <cell r="B517" t="str">
            <v xml:space="preserve">7626-50-25-100      </v>
          </cell>
          <cell r="C517" t="str">
            <v xml:space="preserve">KORPUS                                      </v>
          </cell>
        </row>
        <row r="518">
          <cell r="A518" t="str">
            <v xml:space="preserve">    C-0561/0 </v>
          </cell>
          <cell r="B518" t="str">
            <v xml:space="preserve">7626-50-25-160      </v>
          </cell>
          <cell r="C518" t="str">
            <v xml:space="preserve">KORPUS                                      </v>
          </cell>
        </row>
        <row r="519">
          <cell r="A519" t="str">
            <v xml:space="preserve">    C-0562/0 </v>
          </cell>
          <cell r="B519" t="str">
            <v xml:space="preserve">7813-16-16M-59      </v>
          </cell>
          <cell r="C519" t="str">
            <v xml:space="preserve">KORPUS                                      </v>
          </cell>
        </row>
        <row r="520">
          <cell r="A520" t="str">
            <v xml:space="preserve">    C-0563/0 </v>
          </cell>
          <cell r="B520" t="str">
            <v xml:space="preserve">7813-16-20M-63      </v>
          </cell>
          <cell r="C520" t="str">
            <v xml:space="preserve">KORPUS                                      </v>
          </cell>
        </row>
        <row r="521">
          <cell r="A521" t="str">
            <v xml:space="preserve">    C-0564/0 </v>
          </cell>
          <cell r="B521" t="str">
            <v xml:space="preserve">7813-36-25-62       </v>
          </cell>
          <cell r="C521" t="str">
            <v xml:space="preserve">KORPUS                                      </v>
          </cell>
        </row>
        <row r="522">
          <cell r="A522" t="str">
            <v xml:space="preserve">    C-0565/0 </v>
          </cell>
          <cell r="B522" t="str">
            <v xml:space="preserve">7813-20-16M-59      </v>
          </cell>
          <cell r="C522" t="str">
            <v xml:space="preserve">KORPUS                                      </v>
          </cell>
        </row>
        <row r="523">
          <cell r="A523" t="str">
            <v xml:space="preserve">    C-0566/0 </v>
          </cell>
          <cell r="B523" t="str">
            <v xml:space="preserve">7813-20-20M-63      </v>
          </cell>
          <cell r="C523" t="str">
            <v xml:space="preserve">KORPUS                                      </v>
          </cell>
        </row>
        <row r="524">
          <cell r="A524" t="str">
            <v xml:space="preserve">    C-0567/0 </v>
          </cell>
          <cell r="B524" t="str">
            <v xml:space="preserve">7813-20-25M-64      </v>
          </cell>
          <cell r="C524" t="str">
            <v xml:space="preserve">KORPUS                                      </v>
          </cell>
        </row>
        <row r="525">
          <cell r="A525" t="str">
            <v xml:space="preserve">    C-0568/0 </v>
          </cell>
          <cell r="B525" t="str">
            <v xml:space="preserve">7887-63-40-4" HSK   </v>
          </cell>
          <cell r="C525" t="str">
            <v xml:space="preserve">KORPUS                                      </v>
          </cell>
        </row>
        <row r="526">
          <cell r="A526" t="str">
            <v xml:space="preserve">    C-0569/0 </v>
          </cell>
          <cell r="B526" t="str">
            <v>7887-63-16-3.15" HSK</v>
          </cell>
          <cell r="C526" t="str">
            <v xml:space="preserve">KORPUS                                      </v>
          </cell>
        </row>
        <row r="527">
          <cell r="A527" t="str">
            <v xml:space="preserve">    C-0570/0 </v>
          </cell>
          <cell r="B527" t="str">
            <v>7887-63-20-3.15" HSK</v>
          </cell>
          <cell r="C527" t="str">
            <v xml:space="preserve">KORPUS                                      </v>
          </cell>
        </row>
        <row r="528">
          <cell r="A528" t="str">
            <v xml:space="preserve">    C-0571/0 </v>
          </cell>
          <cell r="B528" t="str">
            <v>7887-63-25-3.15" HSK</v>
          </cell>
          <cell r="C528" t="str">
            <v xml:space="preserve">KORPUS                                      </v>
          </cell>
        </row>
        <row r="529">
          <cell r="A529" t="str">
            <v xml:space="preserve">    C-0572/0 </v>
          </cell>
          <cell r="B529" t="str">
            <v xml:space="preserve">7887-63-32-4" HSK   </v>
          </cell>
          <cell r="C529" t="str">
            <v xml:space="preserve">KORPUS                                      </v>
          </cell>
        </row>
        <row r="530">
          <cell r="A530" t="str">
            <v xml:space="preserve">    C-0573/0 </v>
          </cell>
          <cell r="B530" t="str">
            <v xml:space="preserve">7813-16-11-45       </v>
          </cell>
          <cell r="C530" t="str">
            <v xml:space="preserve">KORPUS                                      </v>
          </cell>
        </row>
        <row r="531">
          <cell r="A531" t="str">
            <v xml:space="preserve">    C-0574/0 </v>
          </cell>
          <cell r="B531" t="str">
            <v xml:space="preserve">7813-16-16-56       </v>
          </cell>
          <cell r="C531" t="str">
            <v xml:space="preserve">KORPUS                                      </v>
          </cell>
        </row>
        <row r="532">
          <cell r="A532" t="str">
            <v xml:space="preserve">    C-0575/0 </v>
          </cell>
          <cell r="B532" t="str">
            <v xml:space="preserve">7813-20-16-56       </v>
          </cell>
          <cell r="C532" t="str">
            <v xml:space="preserve">KORPUS                                      </v>
          </cell>
        </row>
        <row r="533">
          <cell r="A533" t="str">
            <v xml:space="preserve">    C-0576/0 </v>
          </cell>
          <cell r="B533" t="str">
            <v xml:space="preserve">7813-20-20-61       </v>
          </cell>
          <cell r="C533" t="str">
            <v xml:space="preserve">KORPUS                                      </v>
          </cell>
        </row>
        <row r="534">
          <cell r="A534" t="str">
            <v xml:space="preserve">    C-0577/0 </v>
          </cell>
          <cell r="B534" t="str">
            <v xml:space="preserve">7813-28-16-56       </v>
          </cell>
          <cell r="C534" t="str">
            <v xml:space="preserve">KORPUS                                      </v>
          </cell>
        </row>
        <row r="535">
          <cell r="A535" t="str">
            <v xml:space="preserve">    C-0578/0 </v>
          </cell>
          <cell r="B535" t="str">
            <v xml:space="preserve">7813-28-20-61       </v>
          </cell>
          <cell r="C535" t="str">
            <v xml:space="preserve">KORPUS                                      </v>
          </cell>
        </row>
        <row r="536">
          <cell r="A536" t="str">
            <v xml:space="preserve">    C-0579/0 </v>
          </cell>
          <cell r="B536" t="str">
            <v xml:space="preserve">7813-28-40-76       </v>
          </cell>
          <cell r="C536" t="str">
            <v xml:space="preserve">KORPUS                                      </v>
          </cell>
        </row>
        <row r="537">
          <cell r="A537" t="str">
            <v xml:space="preserve">    C-0580/0 </v>
          </cell>
          <cell r="B537" t="str">
            <v xml:space="preserve">7813-48-32-69       </v>
          </cell>
          <cell r="C537" t="str">
            <v xml:space="preserve">KORPUS                                      </v>
          </cell>
        </row>
        <row r="538">
          <cell r="A538" t="str">
            <v xml:space="preserve">    C-0581/0 </v>
          </cell>
          <cell r="B538" t="str">
            <v xml:space="preserve">1696-63-63-100      </v>
          </cell>
          <cell r="C538" t="str">
            <v xml:space="preserve">KORPUS                                      </v>
          </cell>
        </row>
        <row r="539">
          <cell r="A539" t="str">
            <v xml:space="preserve">    C-0582/0 </v>
          </cell>
          <cell r="B539" t="str">
            <v xml:space="preserve">2850-40-40-300 C    </v>
          </cell>
          <cell r="C539" t="str">
            <v xml:space="preserve">KORPUS                                      </v>
          </cell>
        </row>
        <row r="540">
          <cell r="A540" t="str">
            <v xml:space="preserve">    C-0583/0 </v>
          </cell>
          <cell r="B540" t="str">
            <v xml:space="preserve">2850-50-50-300 C    </v>
          </cell>
          <cell r="C540" t="str">
            <v xml:space="preserve">KORPUS                                      </v>
          </cell>
        </row>
        <row r="541">
          <cell r="A541" t="str">
            <v xml:space="preserve">    C-0585/0 </v>
          </cell>
          <cell r="B541" t="str">
            <v xml:space="preserve">1696-63-63-100      </v>
          </cell>
          <cell r="C541" t="str">
            <v xml:space="preserve">WKRĘTKA                                     </v>
          </cell>
        </row>
        <row r="542">
          <cell r="A542" t="str">
            <v xml:space="preserve">    C-0586/0 </v>
          </cell>
          <cell r="B542" t="str">
            <v xml:space="preserve">1696-63-63-100      </v>
          </cell>
          <cell r="C542" t="str">
            <v xml:space="preserve">ŚRUBA M20 X 2                               </v>
          </cell>
        </row>
        <row r="543">
          <cell r="A543" t="str">
            <v xml:space="preserve">    C-0587/0 </v>
          </cell>
          <cell r="B543" t="str">
            <v xml:space="preserve">7608-63-16-100      </v>
          </cell>
          <cell r="C543" t="str">
            <v xml:space="preserve">KORPUS                                      </v>
          </cell>
        </row>
        <row r="544">
          <cell r="A544" t="str">
            <v xml:space="preserve">    C-0588/0 </v>
          </cell>
          <cell r="B544" t="str">
            <v xml:space="preserve">7608-63-20-60       </v>
          </cell>
          <cell r="C544" t="str">
            <v xml:space="preserve">KORPUS                                      </v>
          </cell>
        </row>
        <row r="545">
          <cell r="A545" t="str">
            <v xml:space="preserve">    C-0589/0 </v>
          </cell>
          <cell r="B545" t="str">
            <v xml:space="preserve">7608-63-25-60       </v>
          </cell>
          <cell r="C545" t="str">
            <v xml:space="preserve">KORPUS                                      </v>
          </cell>
        </row>
        <row r="546">
          <cell r="A546" t="str">
            <v xml:space="preserve">    C-0590/0 </v>
          </cell>
          <cell r="B546" t="str">
            <v xml:space="preserve">7608-63-32-60       </v>
          </cell>
          <cell r="C546" t="str">
            <v xml:space="preserve">KORPUS                                      </v>
          </cell>
        </row>
        <row r="547">
          <cell r="A547" t="str">
            <v xml:space="preserve">    C-0591/0 </v>
          </cell>
          <cell r="B547" t="str">
            <v xml:space="preserve">7608-63-40-65       </v>
          </cell>
          <cell r="C547" t="str">
            <v xml:space="preserve">KORPUS                                      </v>
          </cell>
        </row>
        <row r="548">
          <cell r="A548" t="str">
            <v xml:space="preserve">    C-0592/0 </v>
          </cell>
          <cell r="B548" t="str">
            <v xml:space="preserve">7623-63-6-55        </v>
          </cell>
          <cell r="C548" t="str">
            <v xml:space="preserve">KORPUS                                      </v>
          </cell>
        </row>
        <row r="549">
          <cell r="A549" t="str">
            <v xml:space="preserve">    C-0593/0 </v>
          </cell>
          <cell r="B549" t="str">
            <v xml:space="preserve">7623-63-8-55        </v>
          </cell>
          <cell r="C549" t="str">
            <v xml:space="preserve">KORPUS                                      </v>
          </cell>
        </row>
        <row r="550">
          <cell r="A550" t="str">
            <v xml:space="preserve">    C-0594/0 </v>
          </cell>
          <cell r="B550" t="str">
            <v xml:space="preserve">7623-63-10-60       </v>
          </cell>
          <cell r="C550" t="str">
            <v xml:space="preserve">KORPUS                                      </v>
          </cell>
        </row>
        <row r="551">
          <cell r="A551" t="str">
            <v xml:space="preserve">    C-0595/0 </v>
          </cell>
          <cell r="B551" t="str">
            <v xml:space="preserve">7623-63-12-60       </v>
          </cell>
          <cell r="C551" t="str">
            <v xml:space="preserve">KORPUS                                      </v>
          </cell>
        </row>
        <row r="552">
          <cell r="A552" t="str">
            <v xml:space="preserve">    C-0596/0 </v>
          </cell>
          <cell r="B552" t="str">
            <v xml:space="preserve">7623-63-14-60       </v>
          </cell>
          <cell r="C552" t="str">
            <v xml:space="preserve">KORPUS                                      </v>
          </cell>
        </row>
        <row r="553">
          <cell r="A553" t="str">
            <v xml:space="preserve">    C-0597/0 </v>
          </cell>
          <cell r="B553" t="str">
            <v xml:space="preserve">7623-63-16-65       </v>
          </cell>
          <cell r="C553" t="str">
            <v xml:space="preserve">KORPUS                                      </v>
          </cell>
        </row>
        <row r="554">
          <cell r="A554" t="str">
            <v xml:space="preserve">    C-0598/0 </v>
          </cell>
          <cell r="B554" t="str">
            <v xml:space="preserve">7623-63-18-65       </v>
          </cell>
          <cell r="C554" t="str">
            <v xml:space="preserve">KORPUS                                      </v>
          </cell>
        </row>
        <row r="555">
          <cell r="A555" t="str">
            <v xml:space="preserve">    C-0599/0 </v>
          </cell>
          <cell r="B555" t="str">
            <v xml:space="preserve">7623-63-20-65       </v>
          </cell>
          <cell r="C555" t="str">
            <v xml:space="preserve">KORPUS                                      </v>
          </cell>
        </row>
        <row r="556">
          <cell r="A556" t="str">
            <v xml:space="preserve">    C-0600/0 </v>
          </cell>
          <cell r="B556" t="str">
            <v xml:space="preserve">7623-63-25-80       </v>
          </cell>
          <cell r="C556" t="str">
            <v xml:space="preserve">KORPUS                                      </v>
          </cell>
        </row>
        <row r="557">
          <cell r="A557" t="str">
            <v xml:space="preserve">    C-0601/0 </v>
          </cell>
          <cell r="B557" t="str">
            <v xml:space="preserve">7623-63-32-90       </v>
          </cell>
          <cell r="C557" t="str">
            <v xml:space="preserve">KORPUS                                      </v>
          </cell>
        </row>
        <row r="558">
          <cell r="A558" t="str">
            <v xml:space="preserve">    C-0602/0 </v>
          </cell>
          <cell r="B558" t="str">
            <v xml:space="preserve">7623-63-40-100      </v>
          </cell>
          <cell r="C558" t="str">
            <v xml:space="preserve">KORPUS                                      </v>
          </cell>
        </row>
        <row r="559">
          <cell r="A559" t="str">
            <v xml:space="preserve">    C-0603/0 </v>
          </cell>
          <cell r="B559" t="str">
            <v xml:space="preserve">7390-63-16-50       </v>
          </cell>
          <cell r="C559" t="str">
            <v xml:space="preserve">KORPUS                                      </v>
          </cell>
        </row>
        <row r="560">
          <cell r="A560" t="str">
            <v xml:space="preserve">    C-0604/0 </v>
          </cell>
          <cell r="B560" t="str">
            <v xml:space="preserve">7390-63-22-50       </v>
          </cell>
          <cell r="C560" t="str">
            <v xml:space="preserve">KORPUS                                      </v>
          </cell>
        </row>
        <row r="561">
          <cell r="A561" t="str">
            <v xml:space="preserve">    C-0605/0 </v>
          </cell>
          <cell r="B561" t="str">
            <v xml:space="preserve">7390-63-27-60       </v>
          </cell>
          <cell r="C561" t="str">
            <v xml:space="preserve">KORPUS                                      </v>
          </cell>
        </row>
        <row r="562">
          <cell r="A562" t="str">
            <v xml:space="preserve">    C-0606/0 </v>
          </cell>
          <cell r="B562" t="str">
            <v xml:space="preserve">7390-63-32-60       </v>
          </cell>
          <cell r="C562" t="str">
            <v xml:space="preserve">KORPUS                                      </v>
          </cell>
        </row>
        <row r="563">
          <cell r="A563" t="str">
            <v xml:space="preserve">    C-0607/0 </v>
          </cell>
          <cell r="B563" t="str">
            <v xml:space="preserve">7390-63-40-60       </v>
          </cell>
          <cell r="C563" t="str">
            <v xml:space="preserve">KORPUS                                      </v>
          </cell>
        </row>
        <row r="564">
          <cell r="A564" t="str">
            <v xml:space="preserve">    C-0608/0 </v>
          </cell>
          <cell r="B564" t="str">
            <v xml:space="preserve">7635-63-6-80        </v>
          </cell>
          <cell r="C564" t="str">
            <v xml:space="preserve">KORPUS                                      </v>
          </cell>
        </row>
        <row r="565">
          <cell r="A565" t="str">
            <v xml:space="preserve">    C-0609/0 </v>
          </cell>
          <cell r="B565" t="str">
            <v xml:space="preserve">7635-63-8-80        </v>
          </cell>
          <cell r="C565" t="str">
            <v xml:space="preserve">KORPUS                                      </v>
          </cell>
        </row>
        <row r="566">
          <cell r="A566" t="str">
            <v xml:space="preserve">    C-0610/0 </v>
          </cell>
          <cell r="B566" t="str">
            <v xml:space="preserve">7635-63-10-80       </v>
          </cell>
          <cell r="C566" t="str">
            <v xml:space="preserve">KORPUS                                      </v>
          </cell>
        </row>
        <row r="567">
          <cell r="A567" t="str">
            <v xml:space="preserve">    C-0611/0 </v>
          </cell>
          <cell r="B567" t="str">
            <v xml:space="preserve">7635-63-12-80       </v>
          </cell>
          <cell r="C567" t="str">
            <v xml:space="preserve">KORPUS                                      </v>
          </cell>
        </row>
        <row r="568">
          <cell r="A568" t="str">
            <v xml:space="preserve">    C-0612/0 </v>
          </cell>
          <cell r="B568" t="str">
            <v xml:space="preserve">7635-63-14-85       </v>
          </cell>
          <cell r="C568" t="str">
            <v xml:space="preserve">KORPUS                                      </v>
          </cell>
        </row>
        <row r="569">
          <cell r="A569" t="str">
            <v xml:space="preserve">    C-0613/0 </v>
          </cell>
          <cell r="B569" t="str">
            <v xml:space="preserve">7635-63-16-85       </v>
          </cell>
          <cell r="C569" t="str">
            <v xml:space="preserve">KORPUS                                      </v>
          </cell>
        </row>
        <row r="570">
          <cell r="A570" t="str">
            <v xml:space="preserve">    C-0614/0 </v>
          </cell>
          <cell r="B570" t="str">
            <v xml:space="preserve">7635-63-18-85       </v>
          </cell>
          <cell r="C570" t="str">
            <v xml:space="preserve">KORPUS                                      </v>
          </cell>
        </row>
        <row r="571">
          <cell r="A571" t="str">
            <v xml:space="preserve">    C-0615/0 </v>
          </cell>
          <cell r="B571" t="str">
            <v xml:space="preserve">7635-63-20-85       </v>
          </cell>
          <cell r="C571" t="str">
            <v xml:space="preserve">KORPUS                                      </v>
          </cell>
        </row>
        <row r="572">
          <cell r="A572" t="str">
            <v xml:space="preserve">    C-0616/0 </v>
          </cell>
          <cell r="B572" t="str">
            <v xml:space="preserve">7635-63-25-90       </v>
          </cell>
          <cell r="C572" t="str">
            <v xml:space="preserve">KORPUS                                      </v>
          </cell>
        </row>
        <row r="573">
          <cell r="A573" t="str">
            <v xml:space="preserve">    C-0617/0 </v>
          </cell>
          <cell r="B573" t="str">
            <v xml:space="preserve">7635-63-32-95       </v>
          </cell>
          <cell r="C573" t="str">
            <v xml:space="preserve">KORPUS                                      </v>
          </cell>
        </row>
        <row r="574">
          <cell r="A574" t="str">
            <v xml:space="preserve">    C-0618/0 </v>
          </cell>
          <cell r="B574" t="str">
            <v xml:space="preserve">7635-80-25-100      </v>
          </cell>
          <cell r="C574" t="str">
            <v xml:space="preserve">KORPUS                                      </v>
          </cell>
        </row>
        <row r="575">
          <cell r="A575" t="str">
            <v xml:space="preserve">    C-0619/0 </v>
          </cell>
          <cell r="B575" t="str">
            <v xml:space="preserve">7635-80-20-95       </v>
          </cell>
          <cell r="C575" t="str">
            <v xml:space="preserve">KORPUS                                      </v>
          </cell>
        </row>
        <row r="576">
          <cell r="A576" t="str">
            <v xml:space="preserve">    C-0620/0 </v>
          </cell>
          <cell r="B576" t="str">
            <v xml:space="preserve">7635-80-16-95       </v>
          </cell>
          <cell r="C576" t="str">
            <v xml:space="preserve">KORPUS                                      </v>
          </cell>
        </row>
        <row r="577">
          <cell r="A577" t="str">
            <v xml:space="preserve">    C-0621/0 </v>
          </cell>
          <cell r="B577" t="str">
            <v xml:space="preserve">7635-80-12-90       </v>
          </cell>
          <cell r="C577" t="str">
            <v xml:space="preserve">KORPUS                                      </v>
          </cell>
        </row>
        <row r="578">
          <cell r="A578" t="str">
            <v xml:space="preserve">    C-0622/0 </v>
          </cell>
          <cell r="B578" t="str">
            <v xml:space="preserve">7635-80-10-90       </v>
          </cell>
          <cell r="C578" t="str">
            <v xml:space="preserve">KORPUS                                      </v>
          </cell>
        </row>
        <row r="579">
          <cell r="A579" t="str">
            <v xml:space="preserve">    K-0001/0 </v>
          </cell>
          <cell r="B579" t="str">
            <v xml:space="preserve">5710                </v>
          </cell>
          <cell r="C579" t="str">
            <v xml:space="preserve">PORTE-OUTIL                                 </v>
          </cell>
        </row>
        <row r="580">
          <cell r="A580" t="str">
            <v xml:space="preserve">    K-0002/0 </v>
          </cell>
          <cell r="B580" t="str">
            <v xml:space="preserve">PP-5                </v>
          </cell>
          <cell r="C580" t="str">
            <v xml:space="preserve">OPAKOWANIE Z TWORZYWA (40-KROTKIE)          </v>
          </cell>
        </row>
        <row r="581">
          <cell r="A581" t="str">
            <v xml:space="preserve">    K-0003/0 </v>
          </cell>
          <cell r="B581" t="str">
            <v xml:space="preserve">PP-6                </v>
          </cell>
          <cell r="C581" t="str">
            <v xml:space="preserve">OPAKOWANIE Z TWORZYWA (50-KROTKIE)          </v>
          </cell>
        </row>
        <row r="582">
          <cell r="A582" t="str">
            <v xml:space="preserve">    K-0004/0 </v>
          </cell>
          <cell r="B582" t="str">
            <v xml:space="preserve">PP-7                </v>
          </cell>
          <cell r="C582" t="str">
            <v xml:space="preserve">OPAKOWANIE Z TWORZYWA (40-DŁUGIE)           </v>
          </cell>
        </row>
        <row r="583">
          <cell r="A583" t="str">
            <v xml:space="preserve">    K-0005/0 </v>
          </cell>
          <cell r="B583" t="str">
            <v xml:space="preserve">PP-8                </v>
          </cell>
          <cell r="C583" t="str">
            <v xml:space="preserve">OPAKOWANIE Z TWORZYWA (50-DŁUGIE)           </v>
          </cell>
        </row>
        <row r="584">
          <cell r="A584" t="str">
            <v xml:space="preserve">    K-0006/0 </v>
          </cell>
          <cell r="B584" t="str">
            <v xml:space="preserve">7720-5-32           </v>
          </cell>
          <cell r="C584" t="str">
            <v xml:space="preserve">OPRAWKA ZACISKOWA   ZJP                     </v>
          </cell>
        </row>
        <row r="585">
          <cell r="A585" t="str">
            <v xml:space="preserve">    K-0006/1 </v>
          </cell>
          <cell r="B585" t="str">
            <v xml:space="preserve">7720-5-32           </v>
          </cell>
          <cell r="C585" t="str">
            <v xml:space="preserve">KORPUS                                      </v>
          </cell>
        </row>
        <row r="586">
          <cell r="A586" t="str">
            <v xml:space="preserve">    K-0007/0 </v>
          </cell>
          <cell r="B586" t="str">
            <v xml:space="preserve">7170-50-2           </v>
          </cell>
          <cell r="C586" t="str">
            <v xml:space="preserve">KORPUS TRZPIENIA                            </v>
          </cell>
        </row>
        <row r="587">
          <cell r="A587" t="str">
            <v xml:space="preserve">    K-0008/0 </v>
          </cell>
          <cell r="B587" t="str">
            <v xml:space="preserve">8712-6-370          </v>
          </cell>
          <cell r="C587" t="str">
            <v xml:space="preserve">KIEł STAłY SPECJALNY                        </v>
          </cell>
        </row>
        <row r="588">
          <cell r="A588" t="str">
            <v xml:space="preserve">    K-0009/0 </v>
          </cell>
          <cell r="B588" t="str">
            <v xml:space="preserve">M50-MK3             </v>
          </cell>
          <cell r="C588" t="str">
            <v xml:space="preserve">TULEJA SPECJALNA ZJP                        </v>
          </cell>
        </row>
        <row r="589">
          <cell r="A589" t="str">
            <v xml:space="preserve">    K-0010/0 </v>
          </cell>
          <cell r="B589" t="str">
            <v xml:space="preserve">M50-MK4             </v>
          </cell>
          <cell r="C589" t="str">
            <v xml:space="preserve">TULEJA SPECJALNA ZJP                        </v>
          </cell>
        </row>
        <row r="590">
          <cell r="A590" t="str">
            <v xml:space="preserve">    K-0011/0 </v>
          </cell>
          <cell r="B590" t="str">
            <v xml:space="preserve">7624-40-42-100      </v>
          </cell>
          <cell r="C590" t="str">
            <v xml:space="preserve">OPRAWKA Z CHWYTEM BT                        </v>
          </cell>
        </row>
        <row r="591">
          <cell r="A591" t="str">
            <v xml:space="preserve">    K-0012/0 </v>
          </cell>
          <cell r="B591" t="str">
            <v xml:space="preserve">7624-50-42-100      </v>
          </cell>
          <cell r="C591" t="str">
            <v xml:space="preserve">OPRAWKA Z CHWYTEM BT                        </v>
          </cell>
        </row>
        <row r="592">
          <cell r="A592" t="str">
            <v xml:space="preserve">    K-0013/0 </v>
          </cell>
          <cell r="B592" t="str">
            <v xml:space="preserve">7625-40-42-120      </v>
          </cell>
          <cell r="C592" t="str">
            <v xml:space="preserve">OPRAWKA Z CHWYTEM DIN                       </v>
          </cell>
        </row>
        <row r="593">
          <cell r="A593" t="str">
            <v xml:space="preserve">    K-0014/0 </v>
          </cell>
          <cell r="B593" t="str">
            <v xml:space="preserve">7625-50-42-100      </v>
          </cell>
          <cell r="C593" t="str">
            <v xml:space="preserve">OPRAWKA Z CHWYTEM DIN                       </v>
          </cell>
        </row>
        <row r="594">
          <cell r="A594" t="str">
            <v xml:space="preserve">    K-0015/0 </v>
          </cell>
          <cell r="B594" t="str">
            <v xml:space="preserve">7624-40-25-35       </v>
          </cell>
          <cell r="C594" t="str">
            <v xml:space="preserve">OPRAWKA Z CHWYTEM BT                        </v>
          </cell>
        </row>
        <row r="595">
          <cell r="A595" t="str">
            <v xml:space="preserve">    K-0016/0 </v>
          </cell>
          <cell r="B595" t="str">
            <v xml:space="preserve">7388/2 TYP B        </v>
          </cell>
          <cell r="C595" t="str">
            <v xml:space="preserve">KONCOWKA MOCUJACA ISO - MEXPOL USŁUGA       </v>
          </cell>
        </row>
        <row r="596">
          <cell r="A596" t="str">
            <v xml:space="preserve">    K-0017/0 </v>
          </cell>
          <cell r="B596" t="str">
            <v xml:space="preserve">1663-50-4-95        </v>
          </cell>
          <cell r="C596" t="str">
            <v xml:space="preserve">TULEJA REDUKCYJNA Z CHWYTEM BT              </v>
          </cell>
        </row>
        <row r="597">
          <cell r="A597" t="str">
            <v xml:space="preserve">    K-0018/0 </v>
          </cell>
          <cell r="B597" t="str">
            <v xml:space="preserve">W12                 </v>
          </cell>
          <cell r="C597" t="str">
            <v xml:space="preserve">KLEMMRING   W12                             </v>
          </cell>
        </row>
        <row r="598">
          <cell r="A598" t="str">
            <v xml:space="preserve">    K-0019/0 </v>
          </cell>
          <cell r="B598" t="str">
            <v xml:space="preserve">W20                 </v>
          </cell>
          <cell r="C598" t="str">
            <v xml:space="preserve">KLEMMRING   W20                             </v>
          </cell>
        </row>
        <row r="599">
          <cell r="A599" t="str">
            <v xml:space="preserve">    K-0020/0 </v>
          </cell>
          <cell r="B599" t="str">
            <v xml:space="preserve">W25                 </v>
          </cell>
          <cell r="C599" t="str">
            <v xml:space="preserve">KLEMMRING   W25                             </v>
          </cell>
        </row>
        <row r="600">
          <cell r="A600" t="str">
            <v xml:space="preserve">    K-0021/0 </v>
          </cell>
          <cell r="B600" t="str">
            <v xml:space="preserve">8711-1-90           </v>
          </cell>
          <cell r="C600" t="str">
            <v xml:space="preserve">KIEŁ STAŁY SPECJALNY MT1-90 - CHUCKCENTER   </v>
          </cell>
        </row>
        <row r="601">
          <cell r="A601" t="str">
            <v xml:space="preserve">    K-0022/0 </v>
          </cell>
          <cell r="B601" t="str">
            <v xml:space="preserve">BT40-26             </v>
          </cell>
          <cell r="C601" t="str">
            <v xml:space="preserve">BT-40 ZMAC ADAPTOR (AS509) CROMWELL         </v>
          </cell>
        </row>
        <row r="602">
          <cell r="A602" t="str">
            <v xml:space="preserve">    K-0023/0 </v>
          </cell>
          <cell r="B602" t="str">
            <v xml:space="preserve">DIN40-26            </v>
          </cell>
          <cell r="C602" t="str">
            <v xml:space="preserve">DIN-40 ZMAC ADAPTOR (AS 510) CROMWELL       </v>
          </cell>
        </row>
        <row r="603">
          <cell r="A603" t="str">
            <v xml:space="preserve">    K-0024/0 </v>
          </cell>
          <cell r="B603" t="str">
            <v xml:space="preserve">MK6-40-300          </v>
          </cell>
          <cell r="C603" t="str">
            <v xml:space="preserve">TRZPIEN KONTROLNY    ZJP                    </v>
          </cell>
        </row>
        <row r="604">
          <cell r="A604" t="str">
            <v xml:space="preserve">    K-0025/0 </v>
          </cell>
          <cell r="B604" t="str">
            <v xml:space="preserve">MK4-30-300          </v>
          </cell>
          <cell r="C604" t="str">
            <v xml:space="preserve">TRZPIEN KONTROLNY    ZJP                    </v>
          </cell>
        </row>
        <row r="605">
          <cell r="A605" t="str">
            <v xml:space="preserve">    K-0026/0 </v>
          </cell>
          <cell r="B605" t="str">
            <v xml:space="preserve">ISO-40              </v>
          </cell>
          <cell r="C605" t="str">
            <v xml:space="preserve">KONCOWKA MOCUJACA                           </v>
          </cell>
        </row>
        <row r="606">
          <cell r="A606" t="str">
            <v xml:space="preserve">    K-0027/0 </v>
          </cell>
          <cell r="B606" t="str">
            <v xml:space="preserve">PD-185              </v>
          </cell>
          <cell r="C606" t="str">
            <v xml:space="preserve">PUDŁO DREWNIANE (MACH)                      </v>
          </cell>
        </row>
        <row r="607">
          <cell r="A607" t="str">
            <v xml:space="preserve">    K-0028/0 </v>
          </cell>
          <cell r="B607" t="str">
            <v xml:space="preserve">40-3/4"             </v>
          </cell>
          <cell r="C607" t="str">
            <v xml:space="preserve">TRZPIEN SPECJALNY                           </v>
          </cell>
        </row>
        <row r="608">
          <cell r="A608" t="str">
            <v xml:space="preserve">    K-0029/0 </v>
          </cell>
          <cell r="B608" t="str">
            <v xml:space="preserve">40-1.1/4"           </v>
          </cell>
          <cell r="C608" t="str">
            <v xml:space="preserve">TRZPIEN SPECJALNY                           </v>
          </cell>
        </row>
        <row r="609">
          <cell r="A609" t="str">
            <v xml:space="preserve">    K-0030/0 </v>
          </cell>
          <cell r="B609" t="str">
            <v xml:space="preserve">40-1.13/16"         </v>
          </cell>
          <cell r="C609" t="str">
            <v xml:space="preserve">TRZPIEN SPECJALNY                           </v>
          </cell>
        </row>
        <row r="610">
          <cell r="A610" t="str">
            <v xml:space="preserve">    K-0031/0 </v>
          </cell>
          <cell r="B610" t="str">
            <v xml:space="preserve">2191-50-97-330      </v>
          </cell>
          <cell r="C610" t="str">
            <v xml:space="preserve">POŁFABRYKAT TRZPIENIA DIN                   </v>
          </cell>
        </row>
        <row r="611">
          <cell r="A611" t="str">
            <v xml:space="preserve">    K-0032/0 </v>
          </cell>
          <cell r="B611" t="str">
            <v xml:space="preserve">8882-6-160-400      </v>
          </cell>
          <cell r="C611" t="str">
            <v xml:space="preserve">KIEŁ OBROTOWY DO RUR                        </v>
          </cell>
        </row>
        <row r="612">
          <cell r="A612" t="str">
            <v xml:space="preserve">    K-0033/0 </v>
          </cell>
          <cell r="B612" t="str">
            <v xml:space="preserve">8882-6-160-450      </v>
          </cell>
          <cell r="C612" t="str">
            <v xml:space="preserve">KIEŁ OBROTOWY DO RUR                        </v>
          </cell>
        </row>
        <row r="613">
          <cell r="A613" t="str">
            <v xml:space="preserve">    K-0034/0 </v>
          </cell>
          <cell r="B613" t="str">
            <v xml:space="preserve">40-1.3/8 JMM        </v>
          </cell>
          <cell r="C613" t="str">
            <v xml:space="preserve">TRZPIEN SPECJALNY - NO DRIVE KEYS           </v>
          </cell>
        </row>
        <row r="614">
          <cell r="A614" t="str">
            <v xml:space="preserve">    K-0035/0 </v>
          </cell>
          <cell r="B614" t="str">
            <v xml:space="preserve">20/16               </v>
          </cell>
          <cell r="C614" t="str">
            <v xml:space="preserve">TRZPIEN ROZPREZNY - CHUCKCENTER             </v>
          </cell>
        </row>
        <row r="615">
          <cell r="A615" t="str">
            <v xml:space="preserve">    K-0035/1 </v>
          </cell>
          <cell r="B615" t="str">
            <v xml:space="preserve">20/16               </v>
          </cell>
          <cell r="C615" t="str">
            <v xml:space="preserve">KORPUS                                      </v>
          </cell>
        </row>
        <row r="616">
          <cell r="A616" t="str">
            <v xml:space="preserve">    K-0035/2 </v>
          </cell>
          <cell r="B616" t="str">
            <v xml:space="preserve">20/16               </v>
          </cell>
          <cell r="C616" t="str">
            <v xml:space="preserve">TRZPIEN                                     </v>
          </cell>
        </row>
        <row r="617">
          <cell r="A617" t="str">
            <v xml:space="preserve">    K-0035/3 </v>
          </cell>
          <cell r="B617" t="str">
            <v xml:space="preserve">20/16               </v>
          </cell>
          <cell r="C617" t="str">
            <v xml:space="preserve">PIERSCIEN                                   </v>
          </cell>
        </row>
        <row r="618">
          <cell r="A618" t="str">
            <v xml:space="preserve">    K-0036/0 </v>
          </cell>
          <cell r="B618" t="str">
            <v xml:space="preserve">20/22               </v>
          </cell>
          <cell r="C618" t="str">
            <v xml:space="preserve">TRZPIEN ROZPREZNY - CHUCKCENTER             </v>
          </cell>
        </row>
        <row r="619">
          <cell r="A619" t="str">
            <v xml:space="preserve">    K-0036/1 </v>
          </cell>
          <cell r="B619" t="str">
            <v xml:space="preserve">20/22               </v>
          </cell>
          <cell r="C619" t="str">
            <v xml:space="preserve">KORPUS                                      </v>
          </cell>
        </row>
        <row r="620">
          <cell r="A620" t="str">
            <v xml:space="preserve">    K-0036/2 </v>
          </cell>
          <cell r="B620" t="str">
            <v xml:space="preserve">20/22               </v>
          </cell>
          <cell r="C620" t="str">
            <v xml:space="preserve">TRZPIEN                                     </v>
          </cell>
        </row>
        <row r="621">
          <cell r="A621" t="str">
            <v xml:space="preserve">    K-0036/3 </v>
          </cell>
          <cell r="B621" t="str">
            <v xml:space="preserve">20/22               </v>
          </cell>
          <cell r="C621" t="str">
            <v xml:space="preserve">PIERSCIEN                                   </v>
          </cell>
        </row>
        <row r="622">
          <cell r="A622" t="str">
            <v xml:space="preserve">    K-0036/4 </v>
          </cell>
          <cell r="B622" t="str">
            <v xml:space="preserve">20/22               </v>
          </cell>
          <cell r="C622" t="str">
            <v xml:space="preserve">PIERSCIEN                                   </v>
          </cell>
        </row>
        <row r="623">
          <cell r="A623" t="str">
            <v xml:space="preserve">    K-0037/0 </v>
          </cell>
          <cell r="B623" t="str">
            <v xml:space="preserve">20/27               </v>
          </cell>
          <cell r="C623" t="str">
            <v xml:space="preserve">TRZPIEN ROZPREZNY - CHUCKCENTER             </v>
          </cell>
        </row>
        <row r="624">
          <cell r="A624" t="str">
            <v xml:space="preserve">    K-0037/1 </v>
          </cell>
          <cell r="B624" t="str">
            <v xml:space="preserve">20/27               </v>
          </cell>
          <cell r="C624" t="str">
            <v xml:space="preserve">KORPUS                                      </v>
          </cell>
        </row>
        <row r="625">
          <cell r="A625" t="str">
            <v xml:space="preserve">    K-0037/2 </v>
          </cell>
          <cell r="B625" t="str">
            <v xml:space="preserve">20/27               </v>
          </cell>
          <cell r="C625" t="str">
            <v xml:space="preserve">TRZPIEN                                     </v>
          </cell>
        </row>
        <row r="626">
          <cell r="A626" t="str">
            <v xml:space="preserve">    K-0037/3 </v>
          </cell>
          <cell r="B626" t="str">
            <v xml:space="preserve">20/27               </v>
          </cell>
          <cell r="C626" t="str">
            <v xml:space="preserve">PIERSCIEN                                   </v>
          </cell>
        </row>
        <row r="627">
          <cell r="A627" t="str">
            <v xml:space="preserve">    K-0037/4 </v>
          </cell>
          <cell r="B627" t="str">
            <v xml:space="preserve">20/27               </v>
          </cell>
          <cell r="C627" t="str">
            <v xml:space="preserve">PIERSCIEN                                   </v>
          </cell>
        </row>
        <row r="628">
          <cell r="A628" t="str">
            <v xml:space="preserve">    K-0038/0 </v>
          </cell>
          <cell r="B628" t="str">
            <v xml:space="preserve">20/32               </v>
          </cell>
          <cell r="C628" t="str">
            <v xml:space="preserve">TRZPIEN ROZPREZNY - CHUCKCENTER             </v>
          </cell>
        </row>
        <row r="629">
          <cell r="A629" t="str">
            <v xml:space="preserve">    K-0038/1 </v>
          </cell>
          <cell r="B629" t="str">
            <v xml:space="preserve">20/32               </v>
          </cell>
          <cell r="C629" t="str">
            <v xml:space="preserve">KORPUS                                      </v>
          </cell>
        </row>
        <row r="630">
          <cell r="A630" t="str">
            <v xml:space="preserve">    K-0038/2 </v>
          </cell>
          <cell r="B630" t="str">
            <v xml:space="preserve">20/32               </v>
          </cell>
          <cell r="C630" t="str">
            <v xml:space="preserve">TRZPIEN                                     </v>
          </cell>
        </row>
        <row r="631">
          <cell r="A631" t="str">
            <v xml:space="preserve">    K-0038/3 </v>
          </cell>
          <cell r="B631" t="str">
            <v xml:space="preserve">20/32               </v>
          </cell>
          <cell r="C631" t="str">
            <v xml:space="preserve">PIERSCIEN                                   </v>
          </cell>
        </row>
        <row r="632">
          <cell r="A632" t="str">
            <v xml:space="preserve">    K-0038/4 </v>
          </cell>
          <cell r="B632" t="str">
            <v xml:space="preserve">20/32               </v>
          </cell>
          <cell r="C632" t="str">
            <v xml:space="preserve">PIERSCIEN                                   </v>
          </cell>
        </row>
        <row r="633">
          <cell r="A633" t="str">
            <v xml:space="preserve">    K-0039/0 </v>
          </cell>
          <cell r="B633" t="str">
            <v xml:space="preserve">40-1.3/8 JMM        </v>
          </cell>
          <cell r="C633" t="str">
            <v xml:space="preserve">TRZPIEN SPECJALNY - NO KEYS NO END          </v>
          </cell>
        </row>
        <row r="634">
          <cell r="A634" t="str">
            <v xml:space="preserve">    K-0040/0 </v>
          </cell>
          <cell r="B634" t="str">
            <v xml:space="preserve">2191-50-97-100      </v>
          </cell>
          <cell r="C634" t="str">
            <v xml:space="preserve">POŁFABRYKAT TRZPIENIA DIN                   </v>
          </cell>
        </row>
        <row r="635">
          <cell r="A635" t="str">
            <v xml:space="preserve">    K-0041/0 </v>
          </cell>
          <cell r="B635" t="str">
            <v xml:space="preserve">DIN 69871/A 30-22   </v>
          </cell>
          <cell r="C635" t="str">
            <v xml:space="preserve">OPRAWKA SPECJALNA Z CHWYTEM 7:24 DIN        </v>
          </cell>
        </row>
        <row r="636">
          <cell r="A636" t="str">
            <v xml:space="preserve">    K-0042/0 </v>
          </cell>
          <cell r="B636" t="str">
            <v xml:space="preserve">1761-5-4-322        </v>
          </cell>
          <cell r="C636" t="str">
            <v xml:space="preserve">TULEJA REDUKCYJNA DŁUGA (OSTRANA)           </v>
          </cell>
        </row>
        <row r="637">
          <cell r="A637" t="str">
            <v xml:space="preserve">    K-0043/0 </v>
          </cell>
          <cell r="B637" t="str">
            <v xml:space="preserve">1761-5-5-257        </v>
          </cell>
          <cell r="C637" t="str">
            <v xml:space="preserve">TULEJA REDUKCYJNA DŁUGA (OSTRANA)           </v>
          </cell>
        </row>
        <row r="638">
          <cell r="A638" t="str">
            <v xml:space="preserve">    K-0044/0 </v>
          </cell>
          <cell r="B638" t="str">
            <v xml:space="preserve">1765-2-1-340        </v>
          </cell>
          <cell r="C638" t="str">
            <v xml:space="preserve">TULEJA REDUKCYJNA DŁUGA                     </v>
          </cell>
        </row>
        <row r="639">
          <cell r="A639" t="str">
            <v xml:space="preserve">    K-0045/0 </v>
          </cell>
          <cell r="B639" t="str">
            <v xml:space="preserve">1764-5-4-600        </v>
          </cell>
          <cell r="C639" t="str">
            <v xml:space="preserve">TULEJA REDUKCYJNA DŁUGA                     </v>
          </cell>
        </row>
        <row r="640">
          <cell r="A640" t="str">
            <v xml:space="preserve">    K-0046/0 </v>
          </cell>
          <cell r="B640" t="str">
            <v xml:space="preserve">1681-50-5-800       </v>
          </cell>
          <cell r="C640" t="str">
            <v xml:space="preserve">TULEJA REDUKCYJNA DŁUGA                     </v>
          </cell>
        </row>
        <row r="641">
          <cell r="A641" t="str">
            <v xml:space="preserve">    K-0047/0 </v>
          </cell>
          <cell r="B641" t="str">
            <v xml:space="preserve">20-16               </v>
          </cell>
          <cell r="C641" t="str">
            <v xml:space="preserve">TRZPIEN FREZARSKI - CHUCKCENTER             </v>
          </cell>
        </row>
        <row r="642">
          <cell r="A642" t="str">
            <v xml:space="preserve">    K-0047/1 </v>
          </cell>
          <cell r="B642" t="str">
            <v xml:space="preserve">20-16               </v>
          </cell>
          <cell r="C642" t="str">
            <v xml:space="preserve">KORPUS TRZPIENIA                            </v>
          </cell>
        </row>
        <row r="643">
          <cell r="A643" t="str">
            <v xml:space="preserve">    K-0048/0 </v>
          </cell>
          <cell r="B643" t="str">
            <v xml:space="preserve">R8-M12X1.75"        </v>
          </cell>
          <cell r="C643" t="str">
            <v xml:space="preserve">TRZPIEN R8 MOD12SA-08 (7-995-100)           </v>
          </cell>
        </row>
        <row r="644">
          <cell r="A644" t="str">
            <v xml:space="preserve">    K-0049/0 </v>
          </cell>
          <cell r="B644" t="str">
            <v xml:space="preserve">R8-M16X2"           </v>
          </cell>
          <cell r="C644" t="str">
            <v xml:space="preserve">TRZPIEN R8 MOD16SA-08 (7-995-101)           </v>
          </cell>
        </row>
        <row r="645">
          <cell r="A645" t="str">
            <v xml:space="preserve">    K-0050/0 </v>
          </cell>
          <cell r="B645" t="str">
            <v xml:space="preserve">7624-45-1/8-135     </v>
          </cell>
          <cell r="C645" t="str">
            <v xml:space="preserve">OPRAWKA ZACISKOWA BT                        </v>
          </cell>
        </row>
        <row r="646">
          <cell r="A646" t="str">
            <v xml:space="preserve">    K-0050/1 </v>
          </cell>
          <cell r="B646" t="str">
            <v xml:space="preserve">G28X35X4            </v>
          </cell>
          <cell r="C646" t="str">
            <v xml:space="preserve">USZCZELKA DO 8814-4 NC                      </v>
          </cell>
        </row>
        <row r="647">
          <cell r="A647" t="str">
            <v xml:space="preserve">    K-0051/0 </v>
          </cell>
          <cell r="B647" t="str">
            <v xml:space="preserve">7624-45-1/4-135     </v>
          </cell>
          <cell r="C647" t="str">
            <v xml:space="preserve">OPRAWKA ZACISKOWA BT                        </v>
          </cell>
        </row>
        <row r="648">
          <cell r="A648" t="str">
            <v xml:space="preserve">    K-0052/0 </v>
          </cell>
          <cell r="B648" t="str">
            <v xml:space="preserve">7624-45-5/16-135    </v>
          </cell>
          <cell r="C648" t="str">
            <v xml:space="preserve">OPRAWKA ZACISKOWA BT                        </v>
          </cell>
        </row>
        <row r="649">
          <cell r="A649" t="str">
            <v xml:space="preserve">    K-0053/0 </v>
          </cell>
          <cell r="B649" t="str">
            <v xml:space="preserve">7624-45-3/8-135     </v>
          </cell>
          <cell r="C649" t="str">
            <v xml:space="preserve">OPRAWKA ZACISKOWA BT                        </v>
          </cell>
        </row>
        <row r="650">
          <cell r="A650" t="str">
            <v xml:space="preserve">    K-0054/0 </v>
          </cell>
          <cell r="B650" t="str">
            <v xml:space="preserve">7624-45-1/2-135     </v>
          </cell>
          <cell r="C650" t="str">
            <v xml:space="preserve">OPRAWKA ZACISKOWA BT                        </v>
          </cell>
        </row>
        <row r="651">
          <cell r="A651" t="str">
            <v xml:space="preserve">    K-0055/0 </v>
          </cell>
          <cell r="B651" t="str">
            <v xml:space="preserve">7624-45-5/16-75     </v>
          </cell>
          <cell r="C651" t="str">
            <v xml:space="preserve">OPRAWKA ZACISKOWA BT                        </v>
          </cell>
        </row>
        <row r="652">
          <cell r="A652" t="str">
            <v xml:space="preserve">    K-0056/0 </v>
          </cell>
          <cell r="B652" t="str">
            <v xml:space="preserve">7624-45-3/8-75      </v>
          </cell>
          <cell r="C652" t="str">
            <v xml:space="preserve">OPRAWKA ZACISKOWA BT                        </v>
          </cell>
        </row>
        <row r="653">
          <cell r="A653" t="str">
            <v xml:space="preserve">    K-0057/0 </v>
          </cell>
          <cell r="B653" t="str">
            <v xml:space="preserve">7624-45-1/2-75      </v>
          </cell>
          <cell r="C653" t="str">
            <v xml:space="preserve">OPRAWKA ZACISKOWA BT                        </v>
          </cell>
        </row>
        <row r="654">
          <cell r="A654" t="str">
            <v xml:space="preserve">    K-0058/0 </v>
          </cell>
          <cell r="B654" t="str">
            <v xml:space="preserve">7626-45-16-150      </v>
          </cell>
          <cell r="C654" t="str">
            <v xml:space="preserve">OPRAWKA ZACISKOWA ER                        </v>
          </cell>
        </row>
        <row r="655">
          <cell r="A655" t="str">
            <v xml:space="preserve">    K-0059/0 </v>
          </cell>
          <cell r="B655" t="str">
            <v xml:space="preserve">25-27               </v>
          </cell>
          <cell r="C655" t="str">
            <v xml:space="preserve">TRZPIEN FREZARSKI - CHUCKCENTER             </v>
          </cell>
        </row>
        <row r="656">
          <cell r="A656" t="str">
            <v xml:space="preserve">    K-0059/1 </v>
          </cell>
          <cell r="B656" t="str">
            <v xml:space="preserve">25-27               </v>
          </cell>
          <cell r="C656" t="str">
            <v xml:space="preserve">KORPUS TRZPIENIA                            </v>
          </cell>
        </row>
        <row r="657">
          <cell r="A657" t="str">
            <v xml:space="preserve">    K-0060/0 </v>
          </cell>
          <cell r="B657" t="str">
            <v xml:space="preserve">8825-3-25           </v>
          </cell>
          <cell r="C657" t="str">
            <v xml:space="preserve">KIEŁ DO RUR                                 </v>
          </cell>
        </row>
        <row r="658">
          <cell r="A658" t="str">
            <v xml:space="preserve">    K-0061/0 </v>
          </cell>
          <cell r="B658" t="str">
            <v xml:space="preserve">1764-4-3-A400       </v>
          </cell>
          <cell r="C658" t="str">
            <v xml:space="preserve">TULEJA PRZEDŁUZAJACA (CHK-WERKZEUGE)        </v>
          </cell>
        </row>
        <row r="659">
          <cell r="A659" t="str">
            <v xml:space="preserve">    K-0062/0 </v>
          </cell>
          <cell r="B659" t="str">
            <v xml:space="preserve">CAT50-5/8           </v>
          </cell>
          <cell r="C659" t="str">
            <v xml:space="preserve">OPRAWKA CAT Z WKRETEM POD KATEM 5 STOPNI    </v>
          </cell>
        </row>
        <row r="660">
          <cell r="A660" t="str">
            <v xml:space="preserve">    K-0063/0 </v>
          </cell>
          <cell r="B660" t="str">
            <v xml:space="preserve">25-22               </v>
          </cell>
          <cell r="C660" t="str">
            <v xml:space="preserve">TRZPIEN FREZARSKI-CHUCKCENTER               </v>
          </cell>
        </row>
        <row r="661">
          <cell r="A661" t="str">
            <v xml:space="preserve">    K-0063/1 </v>
          </cell>
          <cell r="B661" t="str">
            <v xml:space="preserve">25-22               </v>
          </cell>
          <cell r="C661" t="str">
            <v xml:space="preserve">KORPUS TRZPIENIA                            </v>
          </cell>
        </row>
        <row r="662">
          <cell r="A662" t="str">
            <v xml:space="preserve">    K-0064/0 </v>
          </cell>
          <cell r="B662" t="str">
            <v xml:space="preserve">20-16 ZA            </v>
          </cell>
          <cell r="C662" t="str">
            <v xml:space="preserve">TRZPIEN FREZARSKI- CHUCKCENTER              </v>
          </cell>
        </row>
        <row r="663">
          <cell r="A663" t="str">
            <v xml:space="preserve">    K-0064/1 </v>
          </cell>
          <cell r="B663" t="str">
            <v xml:space="preserve">20-16 ZA            </v>
          </cell>
          <cell r="C663" t="str">
            <v xml:space="preserve">KORPUS TRZPIENIA                            </v>
          </cell>
        </row>
        <row r="664">
          <cell r="A664" t="str">
            <v xml:space="preserve">    K-0065/0 </v>
          </cell>
          <cell r="B664" t="str">
            <v xml:space="preserve">25-32               </v>
          </cell>
          <cell r="C664" t="str">
            <v xml:space="preserve">TRZPIEN FREZARSKI - CHUCKCENTER             </v>
          </cell>
        </row>
        <row r="665">
          <cell r="A665" t="str">
            <v xml:space="preserve">    K-0065/1 </v>
          </cell>
          <cell r="B665" t="str">
            <v xml:space="preserve">25-32               </v>
          </cell>
          <cell r="C665" t="str">
            <v xml:space="preserve">KORPUS TRZPIENIA                            </v>
          </cell>
        </row>
        <row r="666">
          <cell r="A666" t="str">
            <v xml:space="preserve">    K-0066/0 </v>
          </cell>
          <cell r="B666" t="str">
            <v xml:space="preserve">8811-2SP            </v>
          </cell>
          <cell r="C666" t="str">
            <v xml:space="preserve">KIEŁ OBROTOWY SPECJALNY (NA BAZIE 8811-2)   </v>
          </cell>
        </row>
        <row r="667">
          <cell r="A667" t="str">
            <v xml:space="preserve">    K-0067/0 </v>
          </cell>
          <cell r="B667" t="str">
            <v xml:space="preserve">8711-1 90 ST        </v>
          </cell>
          <cell r="C667" t="str">
            <v xml:space="preserve">KIEŁ SPECJALNY 8711-1 90 ST                 </v>
          </cell>
        </row>
        <row r="668">
          <cell r="A668" t="str">
            <v xml:space="preserve">    K-0068/0 </v>
          </cell>
          <cell r="B668" t="str">
            <v xml:space="preserve">8712-6-282          </v>
          </cell>
          <cell r="C668" t="str">
            <v xml:space="preserve">KIEŁ STAŁY SPECJALNY CHUCKCENTER            </v>
          </cell>
        </row>
        <row r="669">
          <cell r="A669" t="str">
            <v xml:space="preserve">    K-0069/0 </v>
          </cell>
          <cell r="B669" t="str">
            <v xml:space="preserve">8712-6-345          </v>
          </cell>
          <cell r="C669" t="str">
            <v xml:space="preserve">KIEŁ STAŁY SPECJALNY CHUCKCENTER            </v>
          </cell>
        </row>
        <row r="670">
          <cell r="A670" t="str">
            <v xml:space="preserve">    K-0070/0 </v>
          </cell>
          <cell r="B670" t="str">
            <v xml:space="preserve">M4-D69,6            </v>
          </cell>
          <cell r="C670" t="str">
            <v xml:space="preserve">TRZPIEN VISPOL                              </v>
          </cell>
        </row>
        <row r="671">
          <cell r="A671" t="str">
            <v xml:space="preserve">    K-0071/0 </v>
          </cell>
          <cell r="B671" t="str">
            <v xml:space="preserve">M5-D69,6            </v>
          </cell>
          <cell r="C671" t="str">
            <v xml:space="preserve">TRZPIEN                                     </v>
          </cell>
        </row>
        <row r="672">
          <cell r="A672" t="str">
            <v xml:space="preserve">    K-0072/0 </v>
          </cell>
          <cell r="B672" t="str">
            <v xml:space="preserve">M5 - M4             </v>
          </cell>
          <cell r="C672" t="str">
            <v xml:space="preserve">TULEJA REDUKCYJNA                           </v>
          </cell>
        </row>
        <row r="673">
          <cell r="A673" t="str">
            <v xml:space="preserve">    K-0073/0 </v>
          </cell>
          <cell r="B673" t="str">
            <v xml:space="preserve">7636-40-1/2-1.3/4 G </v>
          </cell>
          <cell r="C673" t="str">
            <v xml:space="preserve">OPRAWKA DO FREZOW PALCOWYCH - 0,0001" TIR   </v>
          </cell>
        </row>
        <row r="674">
          <cell r="A674" t="str">
            <v xml:space="preserve">    K-0074/0 </v>
          </cell>
          <cell r="B674" t="str">
            <v xml:space="preserve">7636-40-1/2-2.5/8 G </v>
          </cell>
          <cell r="C674" t="str">
            <v xml:space="preserve">OPRAWKA DO FREZOW PALCOWYCH - 0,0001" TIR   </v>
          </cell>
        </row>
        <row r="675">
          <cell r="A675" t="str">
            <v xml:space="preserve">    K-0075/0 </v>
          </cell>
          <cell r="B675" t="str">
            <v xml:space="preserve">RPC-03(8832-3)      </v>
          </cell>
          <cell r="C675" t="str">
            <v xml:space="preserve">OPAKOWANIE DO 8832-3 KPL.  WALIZKA          </v>
          </cell>
        </row>
        <row r="676">
          <cell r="A676" t="str">
            <v xml:space="preserve">    K-0076/0 </v>
          </cell>
          <cell r="B676" t="str">
            <v xml:space="preserve">RPC-02(8831-2)      </v>
          </cell>
          <cell r="C676" t="str">
            <v xml:space="preserve">OPAKOWANIE DO 8831-2 KPL.  WALIZKA          </v>
          </cell>
        </row>
        <row r="677">
          <cell r="A677" t="str">
            <v xml:space="preserve">    K-0077/0 </v>
          </cell>
          <cell r="B677" t="str">
            <v xml:space="preserve">7617-40-32-70       </v>
          </cell>
          <cell r="C677" t="str">
            <v xml:space="preserve">OPRAWKA ZACISKOWA- POLKOP                   </v>
          </cell>
        </row>
        <row r="678">
          <cell r="A678" t="str">
            <v xml:space="preserve">    K-0078/0 </v>
          </cell>
          <cell r="B678" t="str">
            <v xml:space="preserve">7617-40-25-60       </v>
          </cell>
          <cell r="C678" t="str">
            <v xml:space="preserve">OPRAWKA ZACISKOWA- POLKOP                   </v>
          </cell>
        </row>
        <row r="679">
          <cell r="A679" t="str">
            <v xml:space="preserve">    K-0079/0 </v>
          </cell>
          <cell r="B679" t="str">
            <v xml:space="preserve">7617-40-16-60       </v>
          </cell>
          <cell r="C679" t="str">
            <v xml:space="preserve">OPRAWKA ZACISKOWA- POLKOP                   </v>
          </cell>
        </row>
        <row r="680">
          <cell r="A680" t="str">
            <v xml:space="preserve">    K-0080/0 </v>
          </cell>
          <cell r="B680" t="str">
            <v xml:space="preserve">HSK63-PAF-UNI       </v>
          </cell>
          <cell r="C680" t="str">
            <v xml:space="preserve">UCHWYT SPECJALNY - POLKOP                   </v>
          </cell>
        </row>
        <row r="681">
          <cell r="A681" t="str">
            <v xml:space="preserve">    K-0081/0 </v>
          </cell>
          <cell r="B681" t="str">
            <v xml:space="preserve">20-ER20             </v>
          </cell>
          <cell r="C681" t="str">
            <v xml:space="preserve">TRZPIEN SPECJALNY - POLKOP                  </v>
          </cell>
        </row>
        <row r="682">
          <cell r="A682" t="str">
            <v xml:space="preserve">    K-0082/0 </v>
          </cell>
          <cell r="B682" t="str">
            <v xml:space="preserve">20-20               </v>
          </cell>
          <cell r="C682" t="str">
            <v xml:space="preserve">KORPUS SPECJALNY - POLKOP                   </v>
          </cell>
        </row>
        <row r="683">
          <cell r="A683" t="str">
            <v xml:space="preserve">    K-0083/0 </v>
          </cell>
          <cell r="B683" t="str">
            <v xml:space="preserve">40-50-25            </v>
          </cell>
          <cell r="C683" t="str">
            <v xml:space="preserve">HUELSE-GROSS-POLKOP                         </v>
          </cell>
        </row>
        <row r="684">
          <cell r="A684" t="str">
            <v xml:space="preserve">    K-0084/0 </v>
          </cell>
          <cell r="B684" t="str">
            <v xml:space="preserve">30-40-25            </v>
          </cell>
          <cell r="C684" t="str">
            <v xml:space="preserve">HUELSE-KLEIN-POLKOP                         </v>
          </cell>
        </row>
        <row r="685">
          <cell r="A685" t="str">
            <v xml:space="preserve">    K-0085/0 </v>
          </cell>
          <cell r="B685" t="str">
            <v xml:space="preserve">40-48               </v>
          </cell>
          <cell r="C685" t="str">
            <v xml:space="preserve">ZENTRIERBOLZEN-GROSS-POLKOP                 </v>
          </cell>
        </row>
        <row r="686">
          <cell r="A686" t="str">
            <v xml:space="preserve">    K-0086/0 </v>
          </cell>
          <cell r="B686" t="str">
            <v xml:space="preserve">30-48               </v>
          </cell>
          <cell r="C686" t="str">
            <v xml:space="preserve">ZENTRIERBOLZEN-KLEIN-POLKOP                 </v>
          </cell>
        </row>
        <row r="687">
          <cell r="A687" t="str">
            <v xml:space="preserve">    K-0087/0 </v>
          </cell>
          <cell r="B687" t="str">
            <v xml:space="preserve">D6-27               </v>
          </cell>
          <cell r="C687" t="str">
            <v xml:space="preserve">ADAPTER-ZAPF-JOHNE POLKOP                   </v>
          </cell>
        </row>
        <row r="688">
          <cell r="A688" t="str">
            <v xml:space="preserve">    K-0088/0 </v>
          </cell>
          <cell r="B688" t="str">
            <v xml:space="preserve">D29-38              </v>
          </cell>
          <cell r="C688" t="str">
            <v xml:space="preserve">ADAPTER-ZAPF-JOHNE POLKOP                   </v>
          </cell>
        </row>
        <row r="689">
          <cell r="A689" t="str">
            <v xml:space="preserve">    K-0089/0 </v>
          </cell>
          <cell r="B689" t="str">
            <v xml:space="preserve">D38-50              </v>
          </cell>
          <cell r="C689" t="str">
            <v xml:space="preserve">ADAPTER-ZAPF-JOHNE POLKOP                   </v>
          </cell>
        </row>
        <row r="690">
          <cell r="A690" t="str">
            <v xml:space="preserve">    K-0090/0 </v>
          </cell>
          <cell r="B690" t="str">
            <v xml:space="preserve">D50-65              </v>
          </cell>
          <cell r="C690" t="str">
            <v xml:space="preserve">ADAPTER-ZAPF-JOHNE POLKOP                   </v>
          </cell>
        </row>
        <row r="691">
          <cell r="A691" t="str">
            <v xml:space="preserve">    K-0091/0 </v>
          </cell>
          <cell r="B691" t="str">
            <v xml:space="preserve">D95-115             </v>
          </cell>
          <cell r="C691" t="str">
            <v xml:space="preserve">ADAPTER-ZAPF-JOHNE POLKOP                   </v>
          </cell>
        </row>
        <row r="692">
          <cell r="A692" t="str">
            <v xml:space="preserve">    K-0092/0 </v>
          </cell>
          <cell r="B692" t="str">
            <v xml:space="preserve">D115-155            </v>
          </cell>
          <cell r="C692" t="str">
            <v xml:space="preserve">ADAPTER-ZAPF-JOHNE POLKOP                   </v>
          </cell>
        </row>
        <row r="693">
          <cell r="A693" t="str">
            <v xml:space="preserve">    K-0093/0 </v>
          </cell>
          <cell r="B693" t="str">
            <v xml:space="preserve">7625-40-32 SL       </v>
          </cell>
          <cell r="C693" t="str">
            <v xml:space="preserve">OPRAWKA ZACISKOWA SPECJALNA POLKOP          </v>
          </cell>
        </row>
        <row r="694">
          <cell r="A694" t="str">
            <v xml:space="preserve">    K-0093/1 </v>
          </cell>
          <cell r="B694" t="str">
            <v xml:space="preserve">7625-40-32 SL       </v>
          </cell>
          <cell r="C694" t="str">
            <v xml:space="preserve">KORPUS POLKOP                               </v>
          </cell>
        </row>
        <row r="695">
          <cell r="A695" t="str">
            <v xml:space="preserve">    K-0093/2 </v>
          </cell>
          <cell r="B695" t="str">
            <v xml:space="preserve">7625-40-32 SL       </v>
          </cell>
          <cell r="C695" t="str">
            <v xml:space="preserve">WKRĘT DOCISKOWY M14 X 1,5 X 14 POLKOP       </v>
          </cell>
        </row>
        <row r="696">
          <cell r="A696" t="str">
            <v xml:space="preserve">    K-0094/0 </v>
          </cell>
          <cell r="B696" t="str">
            <v xml:space="preserve">VISPOL M24 X 70     </v>
          </cell>
          <cell r="C696" t="str">
            <v xml:space="preserve">KONCOWKA MOCUJACA M24 X 70                  </v>
          </cell>
        </row>
        <row r="697">
          <cell r="A697" t="str">
            <v xml:space="preserve">    K-0095/0 </v>
          </cell>
          <cell r="B697" t="str">
            <v xml:space="preserve">7178-50-80-460 MACK </v>
          </cell>
          <cell r="C697" t="str">
            <v xml:space="preserve">TRZPIEN DO TRZPIENIA DŁUGIEGO 0642171795609 </v>
          </cell>
        </row>
        <row r="698">
          <cell r="A698" t="str">
            <v xml:space="preserve">    K-0096/0 </v>
          </cell>
          <cell r="B698" t="str">
            <v xml:space="preserve">7178-50-80-460 MACK </v>
          </cell>
          <cell r="C698" t="str">
            <v xml:space="preserve">NAKRETKA M68X3 DO TRZPIENIA DŁUGIEGO        </v>
          </cell>
        </row>
        <row r="699">
          <cell r="A699" t="str">
            <v xml:space="preserve">    K-0097/0 </v>
          </cell>
          <cell r="B699" t="str">
            <v xml:space="preserve">7178-50-80-460 MACK </v>
          </cell>
          <cell r="C699" t="str">
            <v xml:space="preserve">WPUST PRYZMATYCZNY DO TRZPIENIA DŁUGIEGO    </v>
          </cell>
        </row>
        <row r="700">
          <cell r="A700" t="str">
            <v xml:space="preserve">    K-0098/0 </v>
          </cell>
          <cell r="B700" t="str">
            <v xml:space="preserve">P04                 </v>
          </cell>
          <cell r="C700" t="str">
            <v xml:space="preserve">OPAKOWANIE TEKTUROWE P04 DO KŁA 8823-5      </v>
          </cell>
        </row>
        <row r="701">
          <cell r="A701" t="str">
            <v xml:space="preserve">    K-0099/0 </v>
          </cell>
          <cell r="B701" t="str">
            <v xml:space="preserve">PD-184              </v>
          </cell>
          <cell r="C701" t="str">
            <v xml:space="preserve">PUDLO DREWNIANE                             </v>
          </cell>
        </row>
        <row r="702">
          <cell r="A702" t="str">
            <v xml:space="preserve">    K-0100/0 </v>
          </cell>
          <cell r="B702" t="str">
            <v xml:space="preserve">140.05.01.0         </v>
          </cell>
          <cell r="C702" t="str">
            <v xml:space="preserve">KORPUS UCHWYTU 140.05.01.0 PROMOTECH        </v>
          </cell>
        </row>
        <row r="703">
          <cell r="A703" t="str">
            <v xml:space="preserve">    K-0101/0 </v>
          </cell>
          <cell r="B703" t="str">
            <v xml:space="preserve">211.00.25.0         </v>
          </cell>
          <cell r="C703" t="str">
            <v xml:space="preserve">WRZECIONO 211.00.25.0 PROMOTECH             </v>
          </cell>
        </row>
        <row r="704">
          <cell r="A704" t="str">
            <v xml:space="preserve">    K-0102/0 </v>
          </cell>
          <cell r="B704" t="str">
            <v xml:space="preserve">172.01.00.0         </v>
          </cell>
          <cell r="C704" t="str">
            <v xml:space="preserve">WRZECIONO WIERTARKI 172.01.00.0 PROMOTECH   </v>
          </cell>
        </row>
        <row r="705">
          <cell r="A705" t="str">
            <v xml:space="preserve">    K-0103/0 </v>
          </cell>
          <cell r="B705" t="str">
            <v xml:space="preserve">059.40.10.0         </v>
          </cell>
          <cell r="C705" t="str">
            <v xml:space="preserve">OBSADA FREZA 059.40.10.0 PROMOTECH          </v>
          </cell>
        </row>
        <row r="706">
          <cell r="A706" t="str">
            <v xml:space="preserve">    K-0104/0 </v>
          </cell>
          <cell r="B706" t="str">
            <v xml:space="preserve">BM20,SKF20          </v>
          </cell>
          <cell r="C706" t="str">
            <v xml:space="preserve">ROLKA KPL. 075.30.73.0 PROMOTECH            </v>
          </cell>
        </row>
        <row r="707">
          <cell r="A707" t="str">
            <v xml:space="preserve">    K-0105/0 </v>
          </cell>
          <cell r="B707" t="str">
            <v xml:space="preserve">220.00.02.0         </v>
          </cell>
          <cell r="C707" t="str">
            <v xml:space="preserve">KORPUS UCHWYTU 220.00.02.0 PROMOTECH        </v>
          </cell>
        </row>
        <row r="708">
          <cell r="A708" t="str">
            <v xml:space="preserve">    K-0106/0 </v>
          </cell>
          <cell r="B708" t="str">
            <v xml:space="preserve">25-22 ZA            </v>
          </cell>
          <cell r="C708" t="str">
            <v xml:space="preserve">TRZPIEN FREZARSKI-CHUCKCENTER               </v>
          </cell>
        </row>
        <row r="709">
          <cell r="A709" t="str">
            <v xml:space="preserve">    K-0106/1 </v>
          </cell>
          <cell r="B709" t="str">
            <v xml:space="preserve">25-22 ZA            </v>
          </cell>
          <cell r="C709" t="str">
            <v xml:space="preserve">KORPUS TRZPIENIA                            </v>
          </cell>
        </row>
        <row r="710">
          <cell r="A710" t="str">
            <v xml:space="preserve">    K-0107/0 </v>
          </cell>
          <cell r="B710" t="str">
            <v xml:space="preserve">25-27 ZA            </v>
          </cell>
          <cell r="C710" t="str">
            <v xml:space="preserve">TRZPIEN FREZARSKI-CHUCKCENTER               </v>
          </cell>
        </row>
        <row r="711">
          <cell r="A711" t="str">
            <v xml:space="preserve">    K-0107/1 </v>
          </cell>
          <cell r="B711" t="str">
            <v xml:space="preserve">25-27 ZA            </v>
          </cell>
          <cell r="C711" t="str">
            <v xml:space="preserve">KORPUS TRZPIENIA                            </v>
          </cell>
        </row>
        <row r="712">
          <cell r="A712" t="str">
            <v xml:space="preserve">    K-0108/0 </v>
          </cell>
          <cell r="B712" t="str">
            <v xml:space="preserve">32-32 ZA            </v>
          </cell>
          <cell r="C712" t="str">
            <v xml:space="preserve">TRZPIEN FREZARSKI-CHUCKCENTER               </v>
          </cell>
        </row>
        <row r="713">
          <cell r="A713" t="str">
            <v xml:space="preserve">    K-0108/1 </v>
          </cell>
          <cell r="B713" t="str">
            <v xml:space="preserve">32-32 ZA            </v>
          </cell>
          <cell r="C713" t="str">
            <v xml:space="preserve">KORPUS TRZPIENIA                            </v>
          </cell>
        </row>
        <row r="714">
          <cell r="A714" t="str">
            <v xml:space="preserve">    K-0109/0 </v>
          </cell>
          <cell r="B714" t="str">
            <v xml:space="preserve">151.01.01.0         </v>
          </cell>
          <cell r="C714" t="str">
            <v>KORPUS UCHWYTU 151.01.01.0 PROMOTECH BEZ MAT</v>
          </cell>
        </row>
        <row r="715">
          <cell r="A715" t="str">
            <v xml:space="preserve">    K-0109/1 </v>
          </cell>
          <cell r="B715" t="str">
            <v xml:space="preserve">151.01.01.0         </v>
          </cell>
          <cell r="C715" t="str">
            <v>KORPUS UCHWYTU 151.01.01.0 PROMOTECH   Z MAT</v>
          </cell>
        </row>
        <row r="716">
          <cell r="A716" t="str">
            <v xml:space="preserve">    K-0110/0 </v>
          </cell>
          <cell r="B716" t="str">
            <v xml:space="preserve">151.02.01.0         </v>
          </cell>
          <cell r="C716" t="str">
            <v>KORPUS TRZPIENIA 151.02.01.0 PROMOTECH BEZ M</v>
          </cell>
        </row>
        <row r="717">
          <cell r="A717" t="str">
            <v xml:space="preserve">    K-0110/1 </v>
          </cell>
          <cell r="B717" t="str">
            <v xml:space="preserve">151.02.01.0         </v>
          </cell>
          <cell r="C717" t="str">
            <v>KORPUS TRZPIENIA 151.02.01.0 PROMOTECH Z MAT</v>
          </cell>
        </row>
        <row r="718">
          <cell r="A718" t="str">
            <v xml:space="preserve">    K-0111/0 </v>
          </cell>
          <cell r="B718" t="str">
            <v xml:space="preserve">151.07.01.0         </v>
          </cell>
          <cell r="C718" t="str">
            <v xml:space="preserve">KORPUS UCHWYTU 151.07.01.0 PROMOTECH        </v>
          </cell>
        </row>
        <row r="719">
          <cell r="A719" t="str">
            <v xml:space="preserve">    K-0112/0 </v>
          </cell>
          <cell r="B719" t="str">
            <v xml:space="preserve">151.04.01.0         </v>
          </cell>
          <cell r="C719" t="str">
            <v xml:space="preserve">KORPUS UCHWYTU 151.14.01.0 PROMOTECH        </v>
          </cell>
        </row>
        <row r="720">
          <cell r="A720" t="str">
            <v xml:space="preserve">    K-0113/0 </v>
          </cell>
          <cell r="B720" t="str">
            <v xml:space="preserve">151.09.01.0         </v>
          </cell>
          <cell r="C720" t="str">
            <v xml:space="preserve">KORPUS TRZPENIA 151.09.01.0 PROMOTECH       </v>
          </cell>
        </row>
        <row r="721">
          <cell r="A721" t="str">
            <v xml:space="preserve">    K-0114/0 </v>
          </cell>
          <cell r="B721" t="str">
            <v xml:space="preserve">285.00.01.0         </v>
          </cell>
          <cell r="C721" t="str">
            <v xml:space="preserve">KORPUS UCHWYTU 285.00.01.0 PROMOTECH        </v>
          </cell>
        </row>
        <row r="722">
          <cell r="A722" t="str">
            <v xml:space="preserve">    K-0115/0 </v>
          </cell>
          <cell r="B722" t="str">
            <v xml:space="preserve">285.01.01.0         </v>
          </cell>
          <cell r="C722" t="str">
            <v xml:space="preserve">KORPUS UCHWYTU 285.01.01.0 PROMOTECH        </v>
          </cell>
        </row>
        <row r="723">
          <cell r="A723" t="str">
            <v xml:space="preserve">    K-0116/0 </v>
          </cell>
          <cell r="B723" t="str">
            <v xml:space="preserve">272.02.02.01.0      </v>
          </cell>
          <cell r="C723" t="str">
            <v xml:space="preserve">KORPUS WRZECIONA 272.02.02.01.0 PROMOTECH   </v>
          </cell>
        </row>
        <row r="724">
          <cell r="A724" t="str">
            <v xml:space="preserve">    K-0121/0 </v>
          </cell>
          <cell r="B724" t="str">
            <v xml:space="preserve">1764-4-4 A=321      </v>
          </cell>
          <cell r="C724" t="str">
            <v xml:space="preserve">TULEJA PRZEDLUZAJACA (OSTRANA)              </v>
          </cell>
        </row>
        <row r="725">
          <cell r="A725" t="str">
            <v xml:space="preserve">    K-0122/0 </v>
          </cell>
          <cell r="B725" t="str">
            <v xml:space="preserve">1764-4-4 A=506      </v>
          </cell>
          <cell r="C725" t="str">
            <v xml:space="preserve">TULEJA PRZEDLUZAJACA (OSTRANA)              </v>
          </cell>
        </row>
        <row r="726">
          <cell r="A726" t="str">
            <v xml:space="preserve">    K-0123/0 </v>
          </cell>
          <cell r="B726" t="str">
            <v xml:space="preserve">1764-5-5 A=507      </v>
          </cell>
          <cell r="C726" t="str">
            <v xml:space="preserve">TULEJA PRZEDLUZAJACA (OSTRANA)              </v>
          </cell>
        </row>
        <row r="727">
          <cell r="A727" t="str">
            <v xml:space="preserve">    K-0124/0 </v>
          </cell>
          <cell r="B727" t="str">
            <v xml:space="preserve">1765-5-5-500        </v>
          </cell>
          <cell r="C727" t="str">
            <v xml:space="preserve">TULEJA PRZEDLUZAJACA (MACK)                 </v>
          </cell>
        </row>
        <row r="728">
          <cell r="A728" t="str">
            <v xml:space="preserve">    K-0125/0 </v>
          </cell>
          <cell r="B728" t="str">
            <v xml:space="preserve">B10.L62.ERC11M      </v>
          </cell>
          <cell r="C728" t="str">
            <v xml:space="preserve">OPRAWKA ZACISKOWA - CHUCKCENTER             </v>
          </cell>
        </row>
        <row r="729">
          <cell r="A729" t="str">
            <v xml:space="preserve">    K-0125/1 </v>
          </cell>
          <cell r="B729" t="str">
            <v xml:space="preserve">B10.L62.ERC11M      </v>
          </cell>
          <cell r="C729" t="str">
            <v xml:space="preserve">KORPUS CHUCHCENTER                          </v>
          </cell>
        </row>
        <row r="730">
          <cell r="A730" t="str">
            <v xml:space="preserve">    K-0126/0 </v>
          </cell>
          <cell r="B730" t="str">
            <v xml:space="preserve">50-150-170          </v>
          </cell>
          <cell r="C730" t="str">
            <v xml:space="preserve">WYTACZADŁO (ZJP)                            </v>
          </cell>
        </row>
        <row r="731">
          <cell r="A731" t="str">
            <v xml:space="preserve">    K-0127/0 </v>
          </cell>
          <cell r="B731" t="str">
            <v xml:space="preserve">50-150-230          </v>
          </cell>
          <cell r="C731" t="str">
            <v xml:space="preserve">WYTACZADŁO (ZJP)                            </v>
          </cell>
        </row>
        <row r="732">
          <cell r="A732" t="str">
            <v xml:space="preserve">    K-0128/0 </v>
          </cell>
          <cell r="B732" t="str">
            <v xml:space="preserve">50-150-340          </v>
          </cell>
          <cell r="C732" t="str">
            <v xml:space="preserve">WYTACZADŁO (ZJP)                            </v>
          </cell>
        </row>
        <row r="733">
          <cell r="A733" t="str">
            <v xml:space="preserve">    K-0129/0 </v>
          </cell>
          <cell r="B733" t="str">
            <v xml:space="preserve">1770-5-1            </v>
          </cell>
          <cell r="C733" t="str">
            <v xml:space="preserve">TULEJA REDUKCYJNA (MACK)                    </v>
          </cell>
        </row>
        <row r="734">
          <cell r="A734" t="str">
            <v xml:space="preserve">    K-0130/0 </v>
          </cell>
          <cell r="B734" t="str">
            <v xml:space="preserve">50-7/8-37           </v>
          </cell>
          <cell r="C734" t="str">
            <v xml:space="preserve">TRZPIEN FREZARSKI   ZJP                     </v>
          </cell>
        </row>
        <row r="735">
          <cell r="A735" t="str">
            <v xml:space="preserve">    K-0131/0 </v>
          </cell>
          <cell r="B735" t="str">
            <v xml:space="preserve">40-1.1/2-140        </v>
          </cell>
          <cell r="C735" t="str">
            <v xml:space="preserve">TRZPIEN FREZARSKI ZJP                       </v>
          </cell>
        </row>
        <row r="736">
          <cell r="A736" t="str">
            <v xml:space="preserve">    K-0132/0 </v>
          </cell>
          <cell r="B736" t="str">
            <v xml:space="preserve">50-1.1/4-630        </v>
          </cell>
          <cell r="C736" t="str">
            <v xml:space="preserve">TRZPIEN FREZARSKI   ZJP                     </v>
          </cell>
        </row>
        <row r="737">
          <cell r="A737" t="str">
            <v xml:space="preserve">    K-0133/0 </v>
          </cell>
          <cell r="B737" t="str">
            <v xml:space="preserve">8725-MK7-60         </v>
          </cell>
          <cell r="C737" t="str">
            <v xml:space="preserve">KIEŁ STAŁY Z NAKRĘTKĄ  F.REIS               </v>
          </cell>
        </row>
        <row r="738">
          <cell r="A738" t="str">
            <v xml:space="preserve">    K-0134/0 </v>
          </cell>
          <cell r="B738" t="str">
            <v xml:space="preserve">8725-MK7-90         </v>
          </cell>
          <cell r="C738" t="str">
            <v xml:space="preserve">KIEŁ STAŁY Z NAKRĘTKĄ  F.REIS               </v>
          </cell>
        </row>
        <row r="739">
          <cell r="A739" t="str">
            <v xml:space="preserve">    K-0135/0 </v>
          </cell>
          <cell r="B739" t="str">
            <v xml:space="preserve">8712-6-300          </v>
          </cell>
          <cell r="C739" t="str">
            <v xml:space="preserve">KIEŁ STAŁY SPECJALNY  (MACK)                </v>
          </cell>
        </row>
        <row r="740">
          <cell r="A740" t="str">
            <v xml:space="preserve">    K-0136/0 </v>
          </cell>
          <cell r="B740" t="str">
            <v xml:space="preserve">1650-60-50          </v>
          </cell>
          <cell r="C740" t="str">
            <v xml:space="preserve">TULEJA REDUKCYJNA  ZJP                      </v>
          </cell>
        </row>
        <row r="741">
          <cell r="A741" t="str">
            <v xml:space="preserve">    K-0137/0 </v>
          </cell>
          <cell r="B741" t="str">
            <v xml:space="preserve">8712-5-90           </v>
          </cell>
          <cell r="C741" t="str">
            <v xml:space="preserve">KIEŁ STAŁY 90 STOPNI  ZJP                   </v>
          </cell>
        </row>
        <row r="742">
          <cell r="A742" t="str">
            <v xml:space="preserve">    K-0138/0 </v>
          </cell>
          <cell r="B742" t="str">
            <v xml:space="preserve">5310-3-19 (L=200)   </v>
          </cell>
          <cell r="C742" t="str">
            <v xml:space="preserve">TRZPIEŃ DO ROZWIERTAKÓW  ZJP                </v>
          </cell>
        </row>
        <row r="743">
          <cell r="A743" t="str">
            <v xml:space="preserve">    K-0139/0 </v>
          </cell>
          <cell r="B743" t="str">
            <v xml:space="preserve">MK3-MK2             </v>
          </cell>
          <cell r="C743" t="str">
            <v xml:space="preserve">TULEJA REDUKCYJNA (MACK)                    </v>
          </cell>
        </row>
        <row r="744">
          <cell r="A744" t="str">
            <v xml:space="preserve">    K-0140/0 </v>
          </cell>
          <cell r="B744" t="str">
            <v xml:space="preserve">MK3-19-200          </v>
          </cell>
          <cell r="C744" t="str">
            <v xml:space="preserve">WYTACZADŁO (ZJP)                            </v>
          </cell>
        </row>
        <row r="745">
          <cell r="A745" t="str">
            <v xml:space="preserve">    K-0141/0 </v>
          </cell>
          <cell r="B745" t="str">
            <v xml:space="preserve">1761-6-3            </v>
          </cell>
          <cell r="C745" t="str">
            <v xml:space="preserve">TULEJA REDUKCYJNA SPECJALNA ZJP             </v>
          </cell>
        </row>
        <row r="746">
          <cell r="A746" t="str">
            <v xml:space="preserve">    K-0141/1 </v>
          </cell>
          <cell r="B746" t="str">
            <v xml:space="preserve">1761-6-3            </v>
          </cell>
          <cell r="C746" t="str">
            <v xml:space="preserve">KORPUS TULEI  ZJP                           </v>
          </cell>
        </row>
        <row r="747">
          <cell r="A747" t="str">
            <v xml:space="preserve">    K-0142/0 </v>
          </cell>
          <cell r="B747" t="str">
            <v xml:space="preserve">1761-6-4            </v>
          </cell>
          <cell r="C747" t="str">
            <v xml:space="preserve">TULEJA REDUKCYJNA SPECJALNA ZJP             </v>
          </cell>
        </row>
        <row r="748">
          <cell r="A748" t="str">
            <v xml:space="preserve">    K-0142/1 </v>
          </cell>
          <cell r="B748" t="str">
            <v xml:space="preserve">1761-6-4            </v>
          </cell>
          <cell r="C748" t="str">
            <v xml:space="preserve">KORPUS TULEI  ZJP                           </v>
          </cell>
        </row>
        <row r="749">
          <cell r="A749" t="str">
            <v xml:space="preserve">    K-0143/0 </v>
          </cell>
          <cell r="B749" t="str">
            <v xml:space="preserve">7430-6-27           </v>
          </cell>
          <cell r="C749" t="str">
            <v xml:space="preserve">TRZPIEN FREZARSKI SPECJALNY ZJP             </v>
          </cell>
        </row>
        <row r="750">
          <cell r="A750" t="str">
            <v xml:space="preserve">    K-0144/0 </v>
          </cell>
          <cell r="B750" t="str">
            <v xml:space="preserve">7430-6-40           </v>
          </cell>
          <cell r="C750" t="str">
            <v xml:space="preserve">TRZPIEN FREZARSKI SPECJALNY ZJP             </v>
          </cell>
        </row>
        <row r="751">
          <cell r="A751" t="str">
            <v xml:space="preserve">    K-0145/0 </v>
          </cell>
          <cell r="B751" t="str">
            <v xml:space="preserve">5374-50-B12-40      </v>
          </cell>
          <cell r="C751" t="str">
            <v xml:space="preserve">TRZPIEN DO UCHWYTóW WIERTARSKICH (MACK)     </v>
          </cell>
        </row>
        <row r="752">
          <cell r="A752" t="str">
            <v xml:space="preserve">    K-0146/0 </v>
          </cell>
          <cell r="B752" t="str">
            <v xml:space="preserve">7616-30-32-60 QC    </v>
          </cell>
          <cell r="C752" t="str">
            <v xml:space="preserve">OPRAWKA                                     </v>
          </cell>
        </row>
        <row r="753">
          <cell r="A753" t="str">
            <v xml:space="preserve">    K-0147/0 </v>
          </cell>
          <cell r="B753" t="str">
            <v xml:space="preserve">7616-40-16-60 QC    </v>
          </cell>
          <cell r="C753" t="str">
            <v xml:space="preserve">OPRAWKA                                     </v>
          </cell>
        </row>
        <row r="754">
          <cell r="A754" t="str">
            <v xml:space="preserve">    K-0148/0 </v>
          </cell>
          <cell r="B754" t="str">
            <v>7626-50-16-160 S ADB</v>
          </cell>
          <cell r="C754" t="str">
            <v xml:space="preserve">OPRAWKA                                     </v>
          </cell>
        </row>
        <row r="755">
          <cell r="A755" t="str">
            <v xml:space="preserve">    K-0149/0 </v>
          </cell>
          <cell r="B755" t="str">
            <v xml:space="preserve">7626-30-25-100      </v>
          </cell>
          <cell r="C755" t="str">
            <v xml:space="preserve">OPRAWKA                                     </v>
          </cell>
        </row>
        <row r="756">
          <cell r="A756" t="str">
            <v xml:space="preserve">    K-0150/0 </v>
          </cell>
          <cell r="B756" t="str">
            <v>7617-40-16-160 S ADB</v>
          </cell>
          <cell r="C756" t="str">
            <v xml:space="preserve">OPRAWKA                                     </v>
          </cell>
        </row>
        <row r="757">
          <cell r="A757" t="str">
            <v xml:space="preserve">    K-0151/0 </v>
          </cell>
          <cell r="B757" t="str">
            <v xml:space="preserve">8808-50 ZJP         </v>
          </cell>
          <cell r="C757" t="str">
            <v xml:space="preserve">KORPUS                                      </v>
          </cell>
        </row>
        <row r="758">
          <cell r="A758" t="str">
            <v xml:space="preserve">    K-0152/0 </v>
          </cell>
          <cell r="B758" t="str">
            <v xml:space="preserve">8808-50 ZJP         </v>
          </cell>
          <cell r="C758" t="str">
            <v xml:space="preserve">WRZECIONO                                   </v>
          </cell>
        </row>
        <row r="759">
          <cell r="A759" t="str">
            <v xml:space="preserve">    K-0153/0 </v>
          </cell>
          <cell r="B759" t="str">
            <v xml:space="preserve">8808-70 ZJP         </v>
          </cell>
          <cell r="C759" t="str">
            <v xml:space="preserve">KORPUS                                      </v>
          </cell>
        </row>
        <row r="760">
          <cell r="A760" t="str">
            <v xml:space="preserve">    K-0154/0 </v>
          </cell>
          <cell r="B760" t="str">
            <v xml:space="preserve">8711-3-160          </v>
          </cell>
          <cell r="C760" t="str">
            <v xml:space="preserve">KIEŁ STAŁY SPECJALNY - SKALT                </v>
          </cell>
        </row>
        <row r="761">
          <cell r="A761" t="str">
            <v xml:space="preserve">    K-0155/0 </v>
          </cell>
          <cell r="B761" t="str">
            <v xml:space="preserve">50-1-630            </v>
          </cell>
          <cell r="C761" t="str">
            <v xml:space="preserve">TRZPIEN FREZARSKI  ZJP                      </v>
          </cell>
        </row>
        <row r="762">
          <cell r="A762" t="str">
            <v xml:space="preserve">    K-0156/0 </v>
          </cell>
          <cell r="B762" t="str">
            <v xml:space="preserve">8725-6-300          </v>
          </cell>
          <cell r="C762" t="str">
            <v xml:space="preserve">KIEŁ STAŁY Z NAKRĘTKĄ SPECJALNY (MACK)      </v>
          </cell>
        </row>
        <row r="763">
          <cell r="A763" t="str">
            <v xml:space="preserve">    K-0157/0 </v>
          </cell>
          <cell r="B763" t="str">
            <v xml:space="preserve">8725-6-346          </v>
          </cell>
          <cell r="C763" t="str">
            <v xml:space="preserve">KIEŁ STAŁY SPECJALNY (MACK)                 </v>
          </cell>
        </row>
        <row r="764">
          <cell r="A764" t="str">
            <v xml:space="preserve">    K-0158/0 </v>
          </cell>
          <cell r="B764" t="str">
            <v xml:space="preserve">8831-5-20X60        </v>
          </cell>
          <cell r="C764" t="str">
            <v xml:space="preserve">KOŃCÓWKA SPECJALNA DO KŁA 8831-5 (MACK)     </v>
          </cell>
        </row>
        <row r="765">
          <cell r="A765" t="str">
            <v xml:space="preserve">    K-0159/0 </v>
          </cell>
          <cell r="B765" t="str">
            <v xml:space="preserve">1770-50-3           </v>
          </cell>
          <cell r="C765" t="str">
            <v xml:space="preserve">TULEJA REDUKCYJNA  ZJP                      </v>
          </cell>
        </row>
        <row r="766">
          <cell r="A766" t="str">
            <v xml:space="preserve">    K-0160/0 </v>
          </cell>
          <cell r="B766" t="str">
            <v xml:space="preserve">1770-50-4           </v>
          </cell>
          <cell r="C766" t="str">
            <v xml:space="preserve">TULEJA REDUKCYJNA  ZJP                      </v>
          </cell>
        </row>
        <row r="767">
          <cell r="A767" t="str">
            <v xml:space="preserve">    K-0161/0 </v>
          </cell>
          <cell r="B767" t="str">
            <v xml:space="preserve">M50-ISO40           </v>
          </cell>
          <cell r="C767" t="str">
            <v xml:space="preserve">TULEJA REDUKCYJNA  ZJP                      </v>
          </cell>
        </row>
        <row r="768">
          <cell r="A768" t="str">
            <v xml:space="preserve">    K-0161/1 </v>
          </cell>
          <cell r="B768" t="str">
            <v xml:space="preserve">M50-ISO40           </v>
          </cell>
          <cell r="C768" t="str">
            <v xml:space="preserve">KORPUS                                      </v>
          </cell>
        </row>
        <row r="769">
          <cell r="A769" t="str">
            <v xml:space="preserve">    K-0162/0 </v>
          </cell>
          <cell r="B769" t="str">
            <v xml:space="preserve">7181-40-22-140      </v>
          </cell>
          <cell r="C769" t="str">
            <v xml:space="preserve">TRZPIEN FREZARSKI ZJP                       </v>
          </cell>
        </row>
        <row r="770">
          <cell r="A770" t="str">
            <v xml:space="preserve">    K-0162/1 </v>
          </cell>
          <cell r="B770" t="str">
            <v xml:space="preserve">7181-40-22-140      </v>
          </cell>
          <cell r="C770" t="str">
            <v xml:space="preserve">KORPUS TRZPIENIA ZJP                        </v>
          </cell>
        </row>
        <row r="771">
          <cell r="A771" t="str">
            <v xml:space="preserve">    K-0163/0 </v>
          </cell>
          <cell r="B771" t="str">
            <v xml:space="preserve">7181-40-27-140      </v>
          </cell>
          <cell r="C771" t="str">
            <v xml:space="preserve">TRZPIEN FREZARSKI ZJP                       </v>
          </cell>
        </row>
        <row r="772">
          <cell r="A772" t="str">
            <v xml:space="preserve">    K-0163/1 </v>
          </cell>
          <cell r="B772" t="str">
            <v xml:space="preserve">7181-40-27-140      </v>
          </cell>
          <cell r="C772" t="str">
            <v xml:space="preserve">KORPUS TRZPIENIA ZJP                        </v>
          </cell>
        </row>
        <row r="773">
          <cell r="A773" t="str">
            <v xml:space="preserve">    K-0164/0 </v>
          </cell>
          <cell r="B773" t="str">
            <v xml:space="preserve">7181-40-32-140      </v>
          </cell>
          <cell r="C773" t="str">
            <v xml:space="preserve">TRZPIEN FREZARSKI ZJP                       </v>
          </cell>
        </row>
        <row r="774">
          <cell r="A774" t="str">
            <v xml:space="preserve">    K-0164/1 </v>
          </cell>
          <cell r="B774" t="str">
            <v xml:space="preserve">7181-40-32-140      </v>
          </cell>
          <cell r="C774" t="str">
            <v xml:space="preserve">KORPUS TRZPIENIA ZJP                        </v>
          </cell>
        </row>
        <row r="775">
          <cell r="A775" t="str">
            <v xml:space="preserve">    K-0165/0 </v>
          </cell>
          <cell r="B775" t="str">
            <v xml:space="preserve">7181-40-40-140      </v>
          </cell>
          <cell r="C775" t="str">
            <v xml:space="preserve">TRZPIEN FREZARSKI ZJP                       </v>
          </cell>
        </row>
        <row r="776">
          <cell r="A776" t="str">
            <v xml:space="preserve">    K-0165/1 </v>
          </cell>
          <cell r="B776" t="str">
            <v xml:space="preserve">7181-40-40-140      </v>
          </cell>
          <cell r="C776" t="str">
            <v xml:space="preserve">KORPUS TRZPIENIA ZJP                        </v>
          </cell>
        </row>
        <row r="777">
          <cell r="A777" t="str">
            <v xml:space="preserve">    K-0166/0 </v>
          </cell>
          <cell r="B777" t="str">
            <v xml:space="preserve">8712-4-200          </v>
          </cell>
          <cell r="C777" t="str">
            <v xml:space="preserve">KIEŁ STAŁY WYDŁUŻONY ZJP                    </v>
          </cell>
        </row>
        <row r="778">
          <cell r="A778" t="str">
            <v xml:space="preserve">    K-0167/0 </v>
          </cell>
          <cell r="B778" t="str">
            <v xml:space="preserve">8730-5-100          </v>
          </cell>
          <cell r="C778" t="str">
            <v xml:space="preserve">KIEŁ STAŁY SPECJALNY ZJP                    </v>
          </cell>
        </row>
        <row r="779">
          <cell r="A779" t="str">
            <v xml:space="preserve">    K-0168/0 </v>
          </cell>
          <cell r="B779" t="str">
            <v xml:space="preserve">8824-4-(C=80)       </v>
          </cell>
          <cell r="C779" t="str">
            <v xml:space="preserve">KIEŁ OBROTOWY SPECJALNY ZJP                 </v>
          </cell>
        </row>
        <row r="780">
          <cell r="A780" t="str">
            <v xml:space="preserve">    K-0168/1 </v>
          </cell>
          <cell r="B780" t="str">
            <v xml:space="preserve">8824-4-(C=80)       </v>
          </cell>
          <cell r="C780" t="str">
            <v xml:space="preserve">WRZECIONO KłA SPECJALNEGO ZJP               </v>
          </cell>
        </row>
        <row r="781">
          <cell r="A781" t="str">
            <v xml:space="preserve">    K-0169/0 </v>
          </cell>
          <cell r="B781" t="str">
            <v xml:space="preserve">1751-3-3            </v>
          </cell>
          <cell r="C781" t="str">
            <v xml:space="preserve">TULEJA REDUKCYJNA SPECJALNA STAVROS-GREECE  </v>
          </cell>
        </row>
        <row r="782">
          <cell r="A782" t="str">
            <v xml:space="preserve">    K-0170/0 </v>
          </cell>
          <cell r="B782" t="str">
            <v xml:space="preserve">7184-40-32-500 D40  </v>
          </cell>
          <cell r="C782" t="str">
            <v>TRZPIEŃ FREZARSKI Z TULEJAMI SPECJALNYMI ZJP</v>
          </cell>
        </row>
        <row r="783">
          <cell r="A783" t="str">
            <v xml:space="preserve">    K-0170/1 </v>
          </cell>
          <cell r="B783" t="str">
            <v xml:space="preserve">7275-32-40-95 ZJP   </v>
          </cell>
          <cell r="C783" t="str">
            <v xml:space="preserve">TULEJA SPECJALNA DO TRZPIENIA FREZ.   ZJP   </v>
          </cell>
        </row>
        <row r="784">
          <cell r="A784" t="str">
            <v xml:space="preserve">    K-0171/0 </v>
          </cell>
          <cell r="B784" t="str">
            <v xml:space="preserve">8712-6-330          </v>
          </cell>
          <cell r="C784" t="str">
            <v xml:space="preserve">KIEŁ STAŁY SPECJALNY (MACK)                 </v>
          </cell>
        </row>
        <row r="785">
          <cell r="A785" t="str">
            <v xml:space="preserve">    K-0172/0 </v>
          </cell>
          <cell r="B785" t="str">
            <v xml:space="preserve">8725-4-60/30        </v>
          </cell>
          <cell r="C785" t="str">
            <v xml:space="preserve">KIEŁ STAŁY WYDŁUŻONY Z NAKRĘTKĄ (MACK)      </v>
          </cell>
        </row>
        <row r="786">
          <cell r="A786" t="str">
            <v xml:space="preserve">    K-0173/0 </v>
          </cell>
          <cell r="B786" t="str">
            <v xml:space="preserve">7184-50-32-630 D40  </v>
          </cell>
          <cell r="C786" t="str">
            <v>TRZPIEŃ FREZARSKI Z TULEJAMI SPECJALNYMI ZJP</v>
          </cell>
        </row>
        <row r="787">
          <cell r="A787" t="str">
            <v xml:space="preserve">    K-0174/0 </v>
          </cell>
          <cell r="B787" t="str">
            <v xml:space="preserve">7181-40-22-500 C40  </v>
          </cell>
          <cell r="C787" t="str">
            <v xml:space="preserve">TRZPIEŃ FREZARSKI Z TULEJĄ SPECJALNĄ ZJP    </v>
          </cell>
        </row>
        <row r="788">
          <cell r="A788" t="str">
            <v xml:space="preserve">    K-0174/1 </v>
          </cell>
          <cell r="B788" t="str">
            <v xml:space="preserve">7275-22-40-95 ZJP   </v>
          </cell>
          <cell r="C788" t="str">
            <v xml:space="preserve">TULEJA SPECJALNA DO TRZPIENIA FREZ. ZJP     </v>
          </cell>
        </row>
        <row r="789">
          <cell r="A789" t="str">
            <v xml:space="preserve">    K-0175/0 </v>
          </cell>
          <cell r="B789" t="str">
            <v xml:space="preserve">7181-40-27-500 C40  </v>
          </cell>
          <cell r="C789" t="str">
            <v xml:space="preserve">TRZPIEŃ FREZARSKI Z TULEJĄ SPECJALNĄ ZJP    </v>
          </cell>
        </row>
        <row r="790">
          <cell r="A790" t="str">
            <v xml:space="preserve">    K-0175/1 </v>
          </cell>
          <cell r="B790" t="str">
            <v xml:space="preserve">7275-27-40-95 ZJP   </v>
          </cell>
          <cell r="C790" t="str">
            <v xml:space="preserve">TULEJA SPECJALNA DO TRZPIENIA FREZ. ZJP     </v>
          </cell>
        </row>
        <row r="791">
          <cell r="A791" t="str">
            <v xml:space="preserve">    K-0176/0 </v>
          </cell>
          <cell r="B791" t="str">
            <v xml:space="preserve">7181-40-32-500 C40  </v>
          </cell>
          <cell r="C791" t="str">
            <v xml:space="preserve">TRZPIEŃ FREZARSKI Z TULEJĄ SPECJALNĄ ZJP    </v>
          </cell>
        </row>
        <row r="792">
          <cell r="A792" t="str">
            <v xml:space="preserve">    K-0177/0 </v>
          </cell>
          <cell r="B792" t="str">
            <v xml:space="preserve">7178-40-40-500 ZJP  </v>
          </cell>
          <cell r="C792" t="str">
            <v xml:space="preserve">TRZPIEŃ FREZARSKI SPECJALNY ZJP             </v>
          </cell>
        </row>
        <row r="793">
          <cell r="A793" t="str">
            <v xml:space="preserve">    K-0178/0 </v>
          </cell>
          <cell r="B793" t="str">
            <v xml:space="preserve">2827-50-60          </v>
          </cell>
          <cell r="C793" t="str">
            <v xml:space="preserve">TRZPIEN FREZARSKI SPECJALNY BROWNLOW        </v>
          </cell>
        </row>
        <row r="794">
          <cell r="A794" t="str">
            <v xml:space="preserve">    K-0178/1 </v>
          </cell>
          <cell r="B794" t="str">
            <v xml:space="preserve">2827-50-60          </v>
          </cell>
          <cell r="C794" t="str">
            <v xml:space="preserve">KORPUS                                      </v>
          </cell>
        </row>
        <row r="795">
          <cell r="A795" t="str">
            <v xml:space="preserve">    K-0178/2 </v>
          </cell>
          <cell r="B795" t="str">
            <v xml:space="preserve">2827-50-60          </v>
          </cell>
          <cell r="C795" t="str">
            <v xml:space="preserve">KAMIEŃ                                      </v>
          </cell>
        </row>
        <row r="796">
          <cell r="A796" t="str">
            <v xml:space="preserve">    K-0179/0 </v>
          </cell>
          <cell r="B796" t="str">
            <v xml:space="preserve">1751-80-6           </v>
          </cell>
          <cell r="C796" t="str">
            <v xml:space="preserve">TULEJA REDUKCYJNA   ZJP                     </v>
          </cell>
        </row>
        <row r="797">
          <cell r="A797" t="str">
            <v xml:space="preserve">    K-0180/0 </v>
          </cell>
          <cell r="B797" t="str">
            <v xml:space="preserve">5361-MK2-MK2        </v>
          </cell>
          <cell r="C797" t="str">
            <v xml:space="preserve">TRZPIEN WIERTARSKI SPECJALNY STAVROS        </v>
          </cell>
        </row>
        <row r="798">
          <cell r="A798" t="str">
            <v xml:space="preserve">    K-0181/0 </v>
          </cell>
          <cell r="B798" t="str">
            <v xml:space="preserve">5361-MK3-MK3        </v>
          </cell>
          <cell r="C798" t="str">
            <v xml:space="preserve">TRZPIEN WIERTARSKI SPECJALNY STAVROS        </v>
          </cell>
        </row>
        <row r="799">
          <cell r="A799" t="str">
            <v xml:space="preserve">    K-0182/0 </v>
          </cell>
          <cell r="B799" t="str">
            <v xml:space="preserve">8825-6-320          </v>
          </cell>
          <cell r="C799" t="str">
            <v xml:space="preserve">KIEL TOKARSKI DO RUR SPECJALNY LEADER CHUCK </v>
          </cell>
        </row>
        <row r="800">
          <cell r="A800" t="str">
            <v xml:space="preserve">    K-0182/1 </v>
          </cell>
          <cell r="B800" t="str">
            <v xml:space="preserve">8825-6-320          </v>
          </cell>
          <cell r="C800" t="str">
            <v xml:space="preserve">KORPUS                                      </v>
          </cell>
        </row>
        <row r="801">
          <cell r="A801" t="str">
            <v xml:space="preserve">    K-0183/0 </v>
          </cell>
          <cell r="B801" t="str">
            <v xml:space="preserve">MK5-40-300          </v>
          </cell>
          <cell r="C801" t="str">
            <v xml:space="preserve">TRZPIEN KONTROLNY SPECJALNY ZJP             </v>
          </cell>
        </row>
        <row r="802">
          <cell r="A802" t="str">
            <v xml:space="preserve">    K-0183/1 </v>
          </cell>
          <cell r="B802" t="str">
            <v xml:space="preserve">MK5-40-300          </v>
          </cell>
          <cell r="C802" t="str">
            <v xml:space="preserve">KORPUS                                      </v>
          </cell>
        </row>
        <row r="803">
          <cell r="A803" t="str">
            <v xml:space="preserve">    K-0184/0 </v>
          </cell>
          <cell r="B803" t="str">
            <v xml:space="preserve">7311-30-21-M20      </v>
          </cell>
          <cell r="C803" t="str">
            <v xml:space="preserve">TRZPIEN SPECJALNY PRAWY ZJP                 </v>
          </cell>
        </row>
        <row r="804">
          <cell r="A804" t="str">
            <v xml:space="preserve">    K-0184/1 </v>
          </cell>
          <cell r="B804" t="str">
            <v xml:space="preserve">7311-30-21-M20L     </v>
          </cell>
          <cell r="C804" t="str">
            <v xml:space="preserve">TRZPIEN SPECJALNY LEWY ZJP                  </v>
          </cell>
        </row>
        <row r="805">
          <cell r="A805" t="str">
            <v xml:space="preserve">    K-0185/0 </v>
          </cell>
          <cell r="B805" t="str">
            <v xml:space="preserve">8731-4-195-18       </v>
          </cell>
          <cell r="C805" t="str">
            <v xml:space="preserve">KIEL STALY WYDLUZONY SPECJALNY ZJP          </v>
          </cell>
        </row>
        <row r="806">
          <cell r="A806" t="str">
            <v xml:space="preserve">    K-0185/1 </v>
          </cell>
          <cell r="B806" t="str">
            <v xml:space="preserve">8731-4-195-18       </v>
          </cell>
          <cell r="C806" t="str">
            <v xml:space="preserve">KORPUS                                      </v>
          </cell>
        </row>
        <row r="807">
          <cell r="A807" t="str">
            <v xml:space="preserve">    K-0186/0 </v>
          </cell>
          <cell r="B807" t="str">
            <v xml:space="preserve">8731-3-142-14       </v>
          </cell>
          <cell r="C807" t="str">
            <v xml:space="preserve">KIEL STALY WYDLUZONY SPECJALNY ZJP          </v>
          </cell>
        </row>
        <row r="808">
          <cell r="A808" t="str">
            <v xml:space="preserve">    K-0186/1 </v>
          </cell>
          <cell r="B808" t="str">
            <v xml:space="preserve">8731-3-142-14       </v>
          </cell>
          <cell r="C808" t="str">
            <v xml:space="preserve">KORPUS                                      </v>
          </cell>
        </row>
        <row r="809">
          <cell r="A809" t="str">
            <v xml:space="preserve">    K-0187/0 </v>
          </cell>
          <cell r="B809" t="str">
            <v xml:space="preserve">7628-40-50-130      </v>
          </cell>
          <cell r="C809" t="str">
            <v xml:space="preserve">OPRAWKA ZACISKOWA SPECJALNA ZJP             </v>
          </cell>
        </row>
        <row r="810">
          <cell r="A810" t="str">
            <v xml:space="preserve">    K-0187/1 </v>
          </cell>
          <cell r="B810" t="str">
            <v xml:space="preserve">7628-40-50-130      </v>
          </cell>
          <cell r="C810" t="str">
            <v xml:space="preserve">KORPUS                                      </v>
          </cell>
        </row>
        <row r="811">
          <cell r="A811" t="str">
            <v xml:space="preserve">    K-0188/0 </v>
          </cell>
          <cell r="B811" t="str">
            <v xml:space="preserve">7184-40-40-700      </v>
          </cell>
          <cell r="C811" t="str">
            <v xml:space="preserve">TRZPIEN FREZARSKI SPECJALNY (MACK)          </v>
          </cell>
        </row>
        <row r="812">
          <cell r="A812" t="str">
            <v xml:space="preserve">    K-0188/1 </v>
          </cell>
          <cell r="B812" t="str">
            <v xml:space="preserve">7184-40-40-700      </v>
          </cell>
          <cell r="C812" t="str">
            <v xml:space="preserve">TRZPIEN                                     </v>
          </cell>
        </row>
        <row r="813">
          <cell r="A813" t="str">
            <v xml:space="preserve">    K-0188/2 </v>
          </cell>
          <cell r="B813" t="str">
            <v xml:space="preserve">7184-40-40-700      </v>
          </cell>
          <cell r="C813" t="str">
            <v xml:space="preserve">TULEJA PROWADZĄCA WALCOWA (MACK)            </v>
          </cell>
        </row>
        <row r="814">
          <cell r="A814" t="str">
            <v xml:space="preserve">    K-0189/0 </v>
          </cell>
          <cell r="B814" t="str">
            <v xml:space="preserve">8712-5-215          </v>
          </cell>
          <cell r="C814" t="str">
            <v xml:space="preserve">KIEL STALY SPECJALNY   ZJP                  </v>
          </cell>
        </row>
        <row r="815">
          <cell r="A815" t="str">
            <v xml:space="preserve">    K-0190/0 </v>
          </cell>
          <cell r="B815" t="str">
            <v xml:space="preserve">8712-5-230          </v>
          </cell>
          <cell r="C815" t="str">
            <v xml:space="preserve">KIEL STALY SPECJALNY   ZJP                  </v>
          </cell>
        </row>
        <row r="816">
          <cell r="A816" t="str">
            <v xml:space="preserve">    K-0191/0 </v>
          </cell>
          <cell r="B816" t="str">
            <v xml:space="preserve">8712-5-245          </v>
          </cell>
          <cell r="C816" t="str">
            <v xml:space="preserve">KIEL STALY SPECJALNY   ZJP                  </v>
          </cell>
        </row>
        <row r="817">
          <cell r="A817" t="str">
            <v xml:space="preserve">    K-0192/0 </v>
          </cell>
          <cell r="B817" t="str">
            <v xml:space="preserve">8712-6-280          </v>
          </cell>
          <cell r="C817" t="str">
            <v xml:space="preserve">KIEL STALY SPECJALNY   ZJP                  </v>
          </cell>
        </row>
        <row r="818">
          <cell r="A818" t="str">
            <v xml:space="preserve">    K-0193/0 </v>
          </cell>
          <cell r="B818" t="str">
            <v xml:space="preserve">8712-6-310          </v>
          </cell>
          <cell r="C818" t="str">
            <v xml:space="preserve">KIEL STALY SPECJALNY   ZJP                  </v>
          </cell>
        </row>
        <row r="819">
          <cell r="A819" t="str">
            <v xml:space="preserve">    K-0194/0 </v>
          </cell>
          <cell r="B819" t="str">
            <v xml:space="preserve">7617-40-16-100      </v>
          </cell>
          <cell r="C819" t="str">
            <v>OPRAWKA ZACISKOWA ER Z NAKRĘTKĄ STANDARD ZJP</v>
          </cell>
        </row>
        <row r="820">
          <cell r="A820" t="str">
            <v xml:space="preserve">    K-0195/0 </v>
          </cell>
          <cell r="B820" t="str">
            <v xml:space="preserve">5310-5-27 KORPUS    </v>
          </cell>
          <cell r="C820" t="str">
            <v xml:space="preserve">KORPUS TRZPIENIA DO ROZWIERTAKOW   BISON.DE </v>
          </cell>
        </row>
        <row r="821">
          <cell r="A821" t="str">
            <v xml:space="preserve">    K-0196/0 </v>
          </cell>
          <cell r="B821" t="str">
            <v xml:space="preserve">8883-125-350 ZJP    </v>
          </cell>
          <cell r="C821" t="str">
            <v xml:space="preserve">TARCZA STOŻKOWA ZJP                         </v>
          </cell>
        </row>
        <row r="822">
          <cell r="A822" t="str">
            <v xml:space="preserve">    K-0197/0 </v>
          </cell>
          <cell r="B822" t="str">
            <v xml:space="preserve">8810-2 BISON.DE     </v>
          </cell>
          <cell r="C822" t="str">
            <v xml:space="preserve">KIEł OBROTOWY WYDŁUŻONY SPECJALNY BISON.DE  </v>
          </cell>
        </row>
        <row r="823">
          <cell r="A823" t="str">
            <v xml:space="preserve">    K-0197/1 </v>
          </cell>
          <cell r="B823" t="str">
            <v xml:space="preserve">8810-2 BISON.DE     </v>
          </cell>
          <cell r="C823" t="str">
            <v xml:space="preserve">WRZECIONO SPECJALNE BISON.DE                </v>
          </cell>
        </row>
        <row r="824">
          <cell r="A824" t="str">
            <v xml:space="preserve">    K-0198/0 </v>
          </cell>
          <cell r="B824" t="str">
            <v xml:space="preserve">7184-40-22-500 D40  </v>
          </cell>
          <cell r="C824" t="str">
            <v>TRZPIEŃ FREZARSKI Z TULEJAMI SPECJALNYMI ZJP</v>
          </cell>
        </row>
        <row r="825">
          <cell r="A825" t="str">
            <v xml:space="preserve">    K-0199/0 </v>
          </cell>
          <cell r="B825" t="str">
            <v xml:space="preserve">7184-50-22-500 D40  </v>
          </cell>
          <cell r="C825" t="str">
            <v>TRZPIEŃ FREZARSKI Z TULEJAMI SPECJALNYMI ZJP</v>
          </cell>
        </row>
        <row r="826">
          <cell r="A826" t="str">
            <v xml:space="preserve">    K-0200/0 </v>
          </cell>
          <cell r="B826" t="str">
            <v xml:space="preserve">RPC-03(8831-4)      </v>
          </cell>
          <cell r="C826" t="str">
            <v xml:space="preserve">OPAKOWANIE DO 8831-4 KPL.  WALIZKA          </v>
          </cell>
        </row>
        <row r="827">
          <cell r="A827" t="str">
            <v xml:space="preserve">    K-0201/0 </v>
          </cell>
          <cell r="B827" t="str">
            <v xml:space="preserve">8727-4-200          </v>
          </cell>
          <cell r="C827" t="str">
            <v xml:space="preserve">KIEL STALY WYDLUZONY SPECJALNY ZJP          </v>
          </cell>
        </row>
        <row r="828">
          <cell r="A828" t="str">
            <v xml:space="preserve">    K-0201/1 </v>
          </cell>
          <cell r="B828" t="str">
            <v xml:space="preserve">8727-4-200          </v>
          </cell>
          <cell r="C828" t="str">
            <v xml:space="preserve">KIEL                                        </v>
          </cell>
        </row>
        <row r="829">
          <cell r="A829" t="str">
            <v xml:space="preserve">    K-0202/0 </v>
          </cell>
          <cell r="B829" t="str">
            <v xml:space="preserve">8727-5-250          </v>
          </cell>
          <cell r="C829" t="str">
            <v xml:space="preserve">KIEL STALY WYDLUZONY SPECJALNY ZJP          </v>
          </cell>
        </row>
        <row r="830">
          <cell r="A830" t="str">
            <v xml:space="preserve">    K-0202/1 </v>
          </cell>
          <cell r="B830" t="str">
            <v xml:space="preserve">8727-5-250          </v>
          </cell>
          <cell r="C830" t="str">
            <v xml:space="preserve">KIEL                                        </v>
          </cell>
        </row>
        <row r="831">
          <cell r="A831" t="str">
            <v xml:space="preserve">    K-0203/0 </v>
          </cell>
          <cell r="B831" t="str">
            <v xml:space="preserve">8712-80             </v>
          </cell>
          <cell r="C831" t="str">
            <v>KIEŁ STAŁY SPECJALNY Z CH. METRYCZNYM (MACK)</v>
          </cell>
        </row>
        <row r="832">
          <cell r="A832" t="str">
            <v xml:space="preserve">    K-0204/0 </v>
          </cell>
          <cell r="B832" t="str">
            <v xml:space="preserve">8711-6-90           </v>
          </cell>
          <cell r="C832" t="str">
            <v xml:space="preserve">KIEŁ STAŁY SPECJALNY 90 STOPNI  (ZJP)       </v>
          </cell>
        </row>
        <row r="833">
          <cell r="A833" t="str">
            <v xml:space="preserve">    K-0205/0 </v>
          </cell>
          <cell r="B833" t="str">
            <v xml:space="preserve">8811-6R-(A=67)      </v>
          </cell>
          <cell r="C833" t="str">
            <v xml:space="preserve">KIEŁ OBROTOWY SPECJALNY A=67 (ZJP)          </v>
          </cell>
        </row>
        <row r="834">
          <cell r="A834" t="str">
            <v xml:space="preserve">    K-0205/1 </v>
          </cell>
          <cell r="B834" t="str">
            <v xml:space="preserve">8811-6R-(A=67)      </v>
          </cell>
          <cell r="C834" t="str">
            <v xml:space="preserve">WRZECIONO SPECJALNE A=67 (ZJP)              </v>
          </cell>
        </row>
        <row r="835">
          <cell r="A835" t="str">
            <v xml:space="preserve">    K-0206/0 </v>
          </cell>
          <cell r="B835" t="str">
            <v xml:space="preserve">8815-5-26,3         </v>
          </cell>
          <cell r="C835" t="str">
            <v xml:space="preserve">KIEŁ OBROTOWY SPECJALNY  BISON.DE           </v>
          </cell>
        </row>
        <row r="836">
          <cell r="A836" t="str">
            <v xml:space="preserve">    K-0206/1 </v>
          </cell>
          <cell r="B836" t="str">
            <v xml:space="preserve">8815-5-26,3         </v>
          </cell>
          <cell r="C836" t="str">
            <v xml:space="preserve">WRZECIONO SPECJALNE BISON.DE                </v>
          </cell>
        </row>
        <row r="837">
          <cell r="A837" t="str">
            <v xml:space="preserve">    K-0207/0 </v>
          </cell>
          <cell r="B837" t="str">
            <v xml:space="preserve">8815-5-35,0         </v>
          </cell>
          <cell r="C837" t="str">
            <v xml:space="preserve">KIEŁ OBROTOWY SPECJALNY BISON.DE            </v>
          </cell>
        </row>
        <row r="838">
          <cell r="A838" t="str">
            <v xml:space="preserve">    K-0207/1 </v>
          </cell>
          <cell r="B838" t="str">
            <v xml:space="preserve">8815-5-35,0         </v>
          </cell>
          <cell r="C838" t="str">
            <v xml:space="preserve">WRZECIONO SPECJALNE BISON.DE                </v>
          </cell>
        </row>
        <row r="839">
          <cell r="A839" t="str">
            <v xml:space="preserve">    K-0208/0 </v>
          </cell>
          <cell r="B839" t="str">
            <v xml:space="preserve">8811-2-3,2          </v>
          </cell>
          <cell r="C839" t="str">
            <v xml:space="preserve">KIEŁ OBROTOWY SPECJALNY (VARF)              </v>
          </cell>
        </row>
        <row r="840">
          <cell r="A840" t="str">
            <v xml:space="preserve">    K-0208/1 </v>
          </cell>
          <cell r="B840" t="str">
            <v xml:space="preserve">8811-2-3,2          </v>
          </cell>
          <cell r="C840" t="str">
            <v xml:space="preserve">WRZECIONO SPECJALNE (VARF)                  </v>
          </cell>
        </row>
        <row r="841">
          <cell r="A841" t="str">
            <v xml:space="preserve">    K-0209/0 </v>
          </cell>
          <cell r="B841" t="str">
            <v xml:space="preserve">9882-40-57-45A ZJP  </v>
          </cell>
          <cell r="C841" t="str">
            <v xml:space="preserve">KOŃCÓWKA MOCUJĄCA SPECJALNA ZJP             </v>
          </cell>
        </row>
        <row r="842">
          <cell r="A842" t="str">
            <v xml:space="preserve">    K-0210/0 </v>
          </cell>
          <cell r="B842" t="str">
            <v xml:space="preserve">8711-6-60 ZJP       </v>
          </cell>
          <cell r="C842" t="str">
            <v xml:space="preserve">KORPUS KŁA STAŁEGO SPECJALNEGO ZJP          </v>
          </cell>
        </row>
        <row r="843">
          <cell r="A843" t="str">
            <v xml:space="preserve">    K-0211/0 </v>
          </cell>
          <cell r="B843" t="str">
            <v xml:space="preserve">7885-63-40-130      </v>
          </cell>
          <cell r="C843" t="str">
            <v xml:space="preserve">OPRAWKA ZACISKOWA SPECJALNA POLKOP          </v>
          </cell>
        </row>
        <row r="844">
          <cell r="A844" t="str">
            <v xml:space="preserve">    K-0211/1 </v>
          </cell>
          <cell r="B844" t="str">
            <v xml:space="preserve">7885-63-40-130      </v>
          </cell>
          <cell r="C844" t="str">
            <v xml:space="preserve">KORPUS POLKOP                               </v>
          </cell>
        </row>
        <row r="845">
          <cell r="A845" t="str">
            <v xml:space="preserve">    K-0212/0 </v>
          </cell>
          <cell r="B845" t="str">
            <v>1764-5-5-(A=400,D=64</v>
          </cell>
          <cell r="C845" t="str">
            <v xml:space="preserve">TULEJA PRZEDŁUŻAJĄCA (A=400; D=64) ZJP      </v>
          </cell>
        </row>
        <row r="846">
          <cell r="A846" t="str">
            <v xml:space="preserve">    K-0213/0 </v>
          </cell>
          <cell r="B846" t="str">
            <v xml:space="preserve">7430-6-32 ZJP       </v>
          </cell>
          <cell r="C846" t="str">
            <v xml:space="preserve">TRZPIEŃ FREZARSKI SPECJALNY ZJP             </v>
          </cell>
        </row>
        <row r="847">
          <cell r="A847" t="str">
            <v xml:space="preserve">    K-0213/1 </v>
          </cell>
          <cell r="B847" t="str">
            <v xml:space="preserve">7430-6-32 ZJP       </v>
          </cell>
          <cell r="C847" t="str">
            <v xml:space="preserve">KORPUS TRZPIENIA ZJP                        </v>
          </cell>
        </row>
        <row r="848">
          <cell r="A848" t="str">
            <v xml:space="preserve">    K-0214/0 </v>
          </cell>
          <cell r="B848" t="str">
            <v xml:space="preserve">8500-50,7           </v>
          </cell>
          <cell r="C848" t="str">
            <v xml:space="preserve">TRZPIEŃ TOKARSKI STAŁY  (MACK)              </v>
          </cell>
        </row>
        <row r="849">
          <cell r="A849" t="str">
            <v xml:space="preserve">    K-0215/0 </v>
          </cell>
          <cell r="B849" t="str">
            <v>8500-25,28-25,34 ZJP</v>
          </cell>
          <cell r="C849" t="str">
            <v xml:space="preserve">TRZPIEŃ TOKARSKI STAŁY SPECJALNY ZJP        </v>
          </cell>
        </row>
        <row r="850">
          <cell r="A850" t="str">
            <v xml:space="preserve">    K-0216/0 </v>
          </cell>
          <cell r="B850" t="str">
            <v xml:space="preserve">8810-3 BISON.DE     </v>
          </cell>
          <cell r="C850" t="str">
            <v xml:space="preserve">KIEŁ OBROTOWY WYDŁUŻONY SPECJALNY BISON.DE  </v>
          </cell>
        </row>
        <row r="851">
          <cell r="A851" t="str">
            <v xml:space="preserve">    K-0216/1 </v>
          </cell>
          <cell r="B851" t="str">
            <v xml:space="preserve">8810-3 BISON.DE     </v>
          </cell>
          <cell r="C851" t="str">
            <v xml:space="preserve">WRZECIONO SPECJALNE BISON.DE                </v>
          </cell>
        </row>
        <row r="852">
          <cell r="A852" t="str">
            <v xml:space="preserve">    K-0217/0 </v>
          </cell>
          <cell r="B852" t="str">
            <v xml:space="preserve">1751-4-2            </v>
          </cell>
          <cell r="C852" t="str">
            <v xml:space="preserve">TULEJA REDUKCYJNA SPECJALNA (2 OKIENKA) ZJP </v>
          </cell>
        </row>
        <row r="853">
          <cell r="A853" t="str">
            <v xml:space="preserve">    K-0218/0 </v>
          </cell>
          <cell r="B853" t="str">
            <v xml:space="preserve">1751-4-3 ZJP        </v>
          </cell>
          <cell r="C853" t="str">
            <v xml:space="preserve">TULEJA REDUKCYJNA SPECJALNA (2 OKIENKA) ZJP </v>
          </cell>
        </row>
        <row r="854">
          <cell r="A854" t="str">
            <v xml:space="preserve">    K-0219/0 </v>
          </cell>
          <cell r="B854" t="str">
            <v xml:space="preserve">SK50-50-650 ZJP     </v>
          </cell>
          <cell r="C854" t="str">
            <v xml:space="preserve">TRZPIEN KONTROLNY SPECJALNY SK50 ZJP        </v>
          </cell>
        </row>
        <row r="855">
          <cell r="A855" t="str">
            <v xml:space="preserve">    K-0220/0 </v>
          </cell>
          <cell r="B855" t="str">
            <v xml:space="preserve">509.03.01.00.0      </v>
          </cell>
          <cell r="C855" t="str">
            <v xml:space="preserve">SWORZEŃ ROLKI   PROMOTECH                   </v>
          </cell>
        </row>
        <row r="856">
          <cell r="A856" t="str">
            <v xml:space="preserve">    K-0221/0 </v>
          </cell>
          <cell r="B856" t="str">
            <v xml:space="preserve">509.01.02.00.0      </v>
          </cell>
          <cell r="C856" t="str">
            <v xml:space="preserve">WRZECIONO   PROMOTECH                       </v>
          </cell>
        </row>
        <row r="857">
          <cell r="A857" t="str">
            <v xml:space="preserve">    K-0222/0 </v>
          </cell>
          <cell r="B857" t="str">
            <v xml:space="preserve">509.01.05.00.0      </v>
          </cell>
          <cell r="C857" t="str">
            <v xml:space="preserve">NAKRĘTKA BLOKUJĄCA   PROMOTECH              </v>
          </cell>
        </row>
        <row r="858">
          <cell r="A858" t="str">
            <v xml:space="preserve">    K-0223/0 </v>
          </cell>
          <cell r="B858" t="str">
            <v xml:space="preserve">509.01.03.00.0      </v>
          </cell>
          <cell r="C858" t="str">
            <v xml:space="preserve">TULEJA WRZECIONA   PROMOTECH                </v>
          </cell>
        </row>
        <row r="859">
          <cell r="A859" t="str">
            <v xml:space="preserve">    K-0224/0 </v>
          </cell>
          <cell r="B859" t="str">
            <v xml:space="preserve">509.01.01.02.0      </v>
          </cell>
          <cell r="C859" t="str">
            <v xml:space="preserve">TULEJA Z GWINTEM   PROMOTECH                </v>
          </cell>
        </row>
        <row r="860">
          <cell r="A860" t="str">
            <v xml:space="preserve">    K-0227/0 </v>
          </cell>
          <cell r="B860" t="str">
            <v xml:space="preserve">BT50-65             </v>
          </cell>
          <cell r="C860" t="str">
            <v xml:space="preserve">TRZPIEN SPECJALNY V10-00096-00-01  ZJP      </v>
          </cell>
        </row>
        <row r="861">
          <cell r="A861" t="str">
            <v xml:space="preserve">    K-0228/0 </v>
          </cell>
          <cell r="B861" t="str">
            <v xml:space="preserve">CAPTO/BT50-65       </v>
          </cell>
          <cell r="C861" t="str">
            <v xml:space="preserve">TRZPIEN SPECJALNY V10-00097-00-01  ZJP      </v>
          </cell>
        </row>
        <row r="862">
          <cell r="A862" t="str">
            <v xml:space="preserve">    K-0229/0 </v>
          </cell>
          <cell r="B862" t="str">
            <v xml:space="preserve">1761-5-2-460 ZJP    </v>
          </cell>
          <cell r="C862" t="str">
            <v xml:space="preserve">TULEJA REDUKCYJNA DŁUGA   ZJP               </v>
          </cell>
        </row>
        <row r="863">
          <cell r="A863" t="str">
            <v xml:space="preserve">    K-0230/0 </v>
          </cell>
          <cell r="B863" t="str">
            <v xml:space="preserve">1761-100-6          </v>
          </cell>
          <cell r="C863" t="str">
            <v xml:space="preserve">TULEJA REDUKCYJNA DŁUGA  ZJP                </v>
          </cell>
        </row>
        <row r="864">
          <cell r="A864" t="str">
            <v xml:space="preserve">    K-0231/0 </v>
          </cell>
          <cell r="B864" t="str">
            <v xml:space="preserve">7181-40-22-315 DIN  </v>
          </cell>
          <cell r="C864" t="str">
            <v xml:space="preserve">TRZPIEN FREZARSKI SPECJALNY  (BISON.DE)     </v>
          </cell>
        </row>
        <row r="865">
          <cell r="A865" t="str">
            <v xml:space="preserve">    K-0231/1 </v>
          </cell>
          <cell r="B865" t="str">
            <v xml:space="preserve">7181-40-22-315 DIN  </v>
          </cell>
          <cell r="C865" t="str">
            <v xml:space="preserve">TRZPIEN                                     </v>
          </cell>
        </row>
        <row r="866">
          <cell r="A866" t="str">
            <v xml:space="preserve">    K-0232/0 </v>
          </cell>
          <cell r="B866" t="str">
            <v xml:space="preserve">7181-40-27-315 DIN  </v>
          </cell>
          <cell r="C866" t="str">
            <v xml:space="preserve">TRZPIEN FREZARSKI SPECJALNY (BISON.DE)      </v>
          </cell>
        </row>
        <row r="867">
          <cell r="A867" t="str">
            <v xml:space="preserve">    K-0232/1 </v>
          </cell>
          <cell r="B867" t="str">
            <v xml:space="preserve">7181-40-27-315 DIN  </v>
          </cell>
          <cell r="C867" t="str">
            <v xml:space="preserve">TRZPIEN                                     </v>
          </cell>
        </row>
        <row r="868">
          <cell r="A868" t="str">
            <v xml:space="preserve">    K-0233/0 </v>
          </cell>
          <cell r="B868" t="str">
            <v xml:space="preserve">7625-40-6-75 ZJP    </v>
          </cell>
          <cell r="C868" t="str">
            <v xml:space="preserve">OPRAWKA ZACISKOWA SPECJALNA ZJP             </v>
          </cell>
        </row>
        <row r="869">
          <cell r="A869" t="str">
            <v xml:space="preserve">    K-0233/1 </v>
          </cell>
          <cell r="B869" t="str">
            <v xml:space="preserve">7625-40-6-75 ZJP    </v>
          </cell>
          <cell r="C869" t="str">
            <v xml:space="preserve">KORPUS                                      </v>
          </cell>
        </row>
        <row r="870">
          <cell r="A870" t="str">
            <v xml:space="preserve">    K-0234/0 </v>
          </cell>
          <cell r="B870" t="str">
            <v xml:space="preserve">7625-40-10-75 ZJP   </v>
          </cell>
          <cell r="C870" t="str">
            <v xml:space="preserve">OPRAWKA ZACISKOWA SPECJALNA ZJP             </v>
          </cell>
        </row>
        <row r="871">
          <cell r="A871" t="str">
            <v xml:space="preserve">    K-0234/1 </v>
          </cell>
          <cell r="B871" t="str">
            <v xml:space="preserve">7625-40-10-75 ZJP   </v>
          </cell>
          <cell r="C871" t="str">
            <v xml:space="preserve">KORPUS                                      </v>
          </cell>
        </row>
        <row r="872">
          <cell r="A872" t="str">
            <v xml:space="preserve">    K-0235/0 </v>
          </cell>
          <cell r="B872" t="str">
            <v xml:space="preserve">1762-3-2-(L=360)    </v>
          </cell>
          <cell r="C872" t="str">
            <v xml:space="preserve">TULEJA REDUKCYJNA WYDLUZONA SPECJALNA BISON </v>
          </cell>
        </row>
        <row r="873">
          <cell r="A873" t="str">
            <v xml:space="preserve">    K-0236/0 </v>
          </cell>
          <cell r="B873" t="str">
            <v xml:space="preserve">BT-40 FADAL         </v>
          </cell>
          <cell r="C873" t="str">
            <v xml:space="preserve">KONCóWKA MOCUJĄCA BT-40 FADAL               </v>
          </cell>
        </row>
        <row r="874">
          <cell r="A874" t="str">
            <v xml:space="preserve">    K-0237/0 </v>
          </cell>
          <cell r="B874" t="str">
            <v xml:space="preserve">DIN69871-40-40-300  </v>
          </cell>
          <cell r="C874" t="str">
            <v xml:space="preserve">TRZPIEN KONTROLNY DIN69871-40  ZJP          </v>
          </cell>
        </row>
        <row r="875">
          <cell r="A875" t="str">
            <v xml:space="preserve">    K-0238/0 </v>
          </cell>
          <cell r="B875" t="str">
            <v xml:space="preserve">DIN69871-50-50-300  </v>
          </cell>
          <cell r="C875" t="str">
            <v xml:space="preserve">TRZPIEN KONTROLNY DIN69871-50  ZJP          </v>
          </cell>
        </row>
        <row r="876">
          <cell r="A876" t="str">
            <v xml:space="preserve">    K-0239/0 </v>
          </cell>
          <cell r="B876" t="str">
            <v xml:space="preserve">7369-50-16-170 AD   </v>
          </cell>
          <cell r="C876" t="str">
            <v xml:space="preserve">TRZPIEN FREZARSKI SPECJALNY   ZJP           </v>
          </cell>
        </row>
        <row r="877">
          <cell r="A877" t="str">
            <v xml:space="preserve">    K-0239/1 </v>
          </cell>
          <cell r="B877" t="str">
            <v xml:space="preserve">7369-50-16-170 AD   </v>
          </cell>
          <cell r="C877" t="str">
            <v xml:space="preserve">KORPUS                                      </v>
          </cell>
        </row>
        <row r="878">
          <cell r="A878" t="str">
            <v xml:space="preserve">    K-0240/0 </v>
          </cell>
          <cell r="B878" t="str">
            <v xml:space="preserve">7369-50-22-120 AD   </v>
          </cell>
          <cell r="C878" t="str">
            <v xml:space="preserve">TRZPIEN FREZARSKI SPECJALNY   ZJP           </v>
          </cell>
        </row>
        <row r="879">
          <cell r="A879" t="str">
            <v xml:space="preserve">    K-0240/1 </v>
          </cell>
          <cell r="B879" t="str">
            <v xml:space="preserve">7369-50-22-120 AD   </v>
          </cell>
          <cell r="C879" t="str">
            <v xml:space="preserve">KORPUS                                      </v>
          </cell>
        </row>
        <row r="880">
          <cell r="A880" t="str">
            <v xml:space="preserve">    K-0241/0 </v>
          </cell>
          <cell r="B880" t="str">
            <v xml:space="preserve">7369-50-22-220 AD   </v>
          </cell>
          <cell r="C880" t="str">
            <v xml:space="preserve">TRZPIEN FREZARSKI SPECJALNY   ZJP           </v>
          </cell>
        </row>
        <row r="881">
          <cell r="A881" t="str">
            <v xml:space="preserve">    K-0241/1 </v>
          </cell>
          <cell r="B881" t="str">
            <v xml:space="preserve">7369-50-22-220 AD   </v>
          </cell>
          <cell r="C881" t="str">
            <v xml:space="preserve">KORPUS                                      </v>
          </cell>
        </row>
        <row r="882">
          <cell r="A882" t="str">
            <v xml:space="preserve">    K-0242/0 </v>
          </cell>
          <cell r="B882" t="str">
            <v xml:space="preserve">7369-50-22-320 AD   </v>
          </cell>
          <cell r="C882" t="str">
            <v xml:space="preserve">TRZPIEN FREZARSKI SPECJALNY   ZJP           </v>
          </cell>
        </row>
        <row r="883">
          <cell r="A883" t="str">
            <v xml:space="preserve">    K-0242/1 </v>
          </cell>
          <cell r="B883" t="str">
            <v xml:space="preserve">7369-50-22-320 AD   </v>
          </cell>
          <cell r="C883" t="str">
            <v xml:space="preserve">KORPUS                                      </v>
          </cell>
        </row>
        <row r="884">
          <cell r="A884" t="str">
            <v xml:space="preserve">    K-0243/0 </v>
          </cell>
          <cell r="B884" t="str">
            <v xml:space="preserve">7369-50-27-120 AD   </v>
          </cell>
          <cell r="C884" t="str">
            <v xml:space="preserve">TRZPIEN FREZARSKI SPECJALNY   ZJP           </v>
          </cell>
        </row>
        <row r="885">
          <cell r="A885" t="str">
            <v xml:space="preserve">    K-0243/1 </v>
          </cell>
          <cell r="B885" t="str">
            <v xml:space="preserve">7369-50-27-120 AD   </v>
          </cell>
          <cell r="C885" t="str">
            <v xml:space="preserve">KORPUS                                      </v>
          </cell>
        </row>
        <row r="886">
          <cell r="A886" t="str">
            <v xml:space="preserve">    K-0244/0 </v>
          </cell>
          <cell r="B886" t="str">
            <v xml:space="preserve">7369-50-27-170 AD   </v>
          </cell>
          <cell r="C886" t="str">
            <v xml:space="preserve">TRZPIEN FREZARSKI SPECJALNY   ZJP           </v>
          </cell>
        </row>
        <row r="887">
          <cell r="A887" t="str">
            <v xml:space="preserve">    K-0244/1 </v>
          </cell>
          <cell r="B887" t="str">
            <v xml:space="preserve">7369-50-27-170 AD   </v>
          </cell>
          <cell r="C887" t="str">
            <v xml:space="preserve">KORPUS                                      </v>
          </cell>
        </row>
        <row r="888">
          <cell r="A888" t="str">
            <v xml:space="preserve">    K-0245/0 </v>
          </cell>
          <cell r="B888" t="str">
            <v xml:space="preserve">7634-63-6-250       </v>
          </cell>
          <cell r="C888" t="str">
            <v xml:space="preserve">OPRAWKA TERMICZNA SPECJALNA Z CHWYTEM HSK   </v>
          </cell>
        </row>
        <row r="889">
          <cell r="A889" t="str">
            <v xml:space="preserve">    K-0245/1 </v>
          </cell>
          <cell r="B889" t="str">
            <v xml:space="preserve">7634-63-6-250       </v>
          </cell>
          <cell r="C889" t="str">
            <v xml:space="preserve">KORPUS                                      </v>
          </cell>
        </row>
        <row r="890">
          <cell r="A890" t="str">
            <v xml:space="preserve">    K-0246/0 </v>
          </cell>
          <cell r="B890" t="str">
            <v xml:space="preserve">7634-63-8-250       </v>
          </cell>
          <cell r="C890" t="str">
            <v xml:space="preserve">OPRAWKA TERMICZNA SPECJALNA Z CHWYTEM HSK   </v>
          </cell>
        </row>
        <row r="891">
          <cell r="A891" t="str">
            <v xml:space="preserve">    K-0246/1 </v>
          </cell>
          <cell r="B891" t="str">
            <v xml:space="preserve">7634-63-8-250       </v>
          </cell>
          <cell r="C891" t="str">
            <v xml:space="preserve">KORPUS                                      </v>
          </cell>
        </row>
        <row r="892">
          <cell r="A892" t="str">
            <v xml:space="preserve">    K-0247/0 </v>
          </cell>
          <cell r="B892" t="str">
            <v xml:space="preserve">7634-63-10-250      </v>
          </cell>
          <cell r="C892" t="str">
            <v xml:space="preserve">OPRAWKA TERMICZNA SPECJALNA Z CHWYTEM HSK   </v>
          </cell>
        </row>
        <row r="893">
          <cell r="A893" t="str">
            <v xml:space="preserve">    K-0247/1 </v>
          </cell>
          <cell r="B893" t="str">
            <v xml:space="preserve">7634-63-10-250      </v>
          </cell>
          <cell r="C893" t="str">
            <v xml:space="preserve">KORPUS                                      </v>
          </cell>
        </row>
        <row r="894">
          <cell r="A894" t="str">
            <v xml:space="preserve">    K-0248/0 </v>
          </cell>
          <cell r="B894" t="str">
            <v xml:space="preserve">7181-40-22-630 C40  </v>
          </cell>
          <cell r="C894" t="str">
            <v xml:space="preserve">TRZPIEN FREZARSKI Z TULEJĄ SPECJALNĄ ZJP    </v>
          </cell>
        </row>
        <row r="895">
          <cell r="A895" t="str">
            <v xml:space="preserve">    K-0248/1 </v>
          </cell>
          <cell r="B895" t="str">
            <v xml:space="preserve">7181-40-22-630 C40  </v>
          </cell>
          <cell r="C895" t="str">
            <v xml:space="preserve">TRZPIEN                                     </v>
          </cell>
        </row>
        <row r="896">
          <cell r="A896" t="str">
            <v xml:space="preserve">    K-0249/0 </v>
          </cell>
          <cell r="B896" t="str">
            <v xml:space="preserve">8825-5-100-140-60ST </v>
          </cell>
          <cell r="C896" t="str">
            <v xml:space="preserve">KIEL OBROTOWY DO RUR SPECJALNY              </v>
          </cell>
        </row>
        <row r="897">
          <cell r="A897" t="str">
            <v xml:space="preserve">    K-0249/1 </v>
          </cell>
          <cell r="B897" t="str">
            <v xml:space="preserve">8825-5-100-140-60ST </v>
          </cell>
          <cell r="C897" t="str">
            <v xml:space="preserve">KORPUS KLA SPECJALNEGO                      </v>
          </cell>
        </row>
        <row r="898">
          <cell r="A898" t="str">
            <v xml:space="preserve">    K-0250/0 </v>
          </cell>
          <cell r="B898" t="str">
            <v xml:space="preserve">8825-5-45-150-75ST  </v>
          </cell>
          <cell r="C898" t="str">
            <v xml:space="preserve">KIEL OBROTOWY DO RUR SPECJALNY Z NAKRĘTKĄ   </v>
          </cell>
        </row>
        <row r="899">
          <cell r="A899" t="str">
            <v xml:space="preserve">    K-0250/1 </v>
          </cell>
          <cell r="B899" t="str">
            <v xml:space="preserve">8825-5-45-150-75ST  </v>
          </cell>
          <cell r="C899" t="str">
            <v xml:space="preserve">KORPUS KLA SPECJALNEGO                      </v>
          </cell>
        </row>
        <row r="900">
          <cell r="A900" t="str">
            <v xml:space="preserve">    K-0250/2 </v>
          </cell>
          <cell r="B900" t="str">
            <v xml:space="preserve">8825-5-45-150-75ST  </v>
          </cell>
          <cell r="C900" t="str">
            <v xml:space="preserve">WRZECIONO SPECJALNE                         </v>
          </cell>
        </row>
        <row r="901">
          <cell r="A901" t="str">
            <v xml:space="preserve">    K-0251/0 </v>
          </cell>
          <cell r="B901" t="str">
            <v xml:space="preserve">8825-5-50-110-60ST  </v>
          </cell>
          <cell r="C901" t="str">
            <v xml:space="preserve">KIEL OBROTOWY DO RUR SPECJALNY              </v>
          </cell>
        </row>
        <row r="902">
          <cell r="A902" t="str">
            <v xml:space="preserve">    K-0251/1 </v>
          </cell>
          <cell r="B902" t="str">
            <v xml:space="preserve">8825-5-50-110-60ST  </v>
          </cell>
          <cell r="C902" t="str">
            <v xml:space="preserve">KORPUS KLA SPECJALNEGO                      </v>
          </cell>
        </row>
        <row r="903">
          <cell r="A903" t="str">
            <v xml:space="preserve">    K-0252/0 </v>
          </cell>
          <cell r="B903" t="str">
            <v xml:space="preserve">8825-5-50-80-60ST   </v>
          </cell>
          <cell r="C903" t="str">
            <v xml:space="preserve">KIEL OBROTOWY DO RUR SPECJALNY              </v>
          </cell>
        </row>
        <row r="904">
          <cell r="A904" t="str">
            <v xml:space="preserve">    K-0252/1 </v>
          </cell>
          <cell r="B904" t="str">
            <v xml:space="preserve">8825-5-50-80-60ST   </v>
          </cell>
          <cell r="C904" t="str">
            <v xml:space="preserve">KORPUS KLA SPECJALNEGO                      </v>
          </cell>
        </row>
        <row r="905">
          <cell r="A905" t="str">
            <v xml:space="preserve">    K-0253/0 </v>
          </cell>
          <cell r="B905" t="str">
            <v xml:space="preserve">8825-5-50-90-60ST   </v>
          </cell>
          <cell r="C905" t="str">
            <v xml:space="preserve">KIEL OBROTOWY DO RUR SPECJALNY              </v>
          </cell>
        </row>
        <row r="906">
          <cell r="A906" t="str">
            <v xml:space="preserve">    K-0253/1 </v>
          </cell>
          <cell r="B906" t="str">
            <v xml:space="preserve">8825-5-50-90-60ST   </v>
          </cell>
          <cell r="C906" t="str">
            <v xml:space="preserve">KORPUS KLA SPECJALNEGO                      </v>
          </cell>
        </row>
        <row r="907">
          <cell r="A907" t="str">
            <v xml:space="preserve">    K-0254/0 </v>
          </cell>
          <cell r="B907" t="str">
            <v xml:space="preserve">5348-10X50-B6 MACK  </v>
          </cell>
          <cell r="C907" t="str">
            <v xml:space="preserve">TRZPIEŃ DO UCHWYTÓW WIERTARSKICH    MACK    </v>
          </cell>
        </row>
        <row r="908">
          <cell r="A908" t="str">
            <v xml:space="preserve">    K-0255/0 </v>
          </cell>
          <cell r="B908" t="str">
            <v xml:space="preserve">7720-3-32 ZJP       </v>
          </cell>
          <cell r="C908" t="str">
            <v xml:space="preserve">OPRAWKA ZACISKOWA WELDON   ZJP              </v>
          </cell>
        </row>
        <row r="909">
          <cell r="A909" t="str">
            <v xml:space="preserve">    K-0255/1 </v>
          </cell>
          <cell r="B909" t="str">
            <v xml:space="preserve">7720-3-32 ZJP       </v>
          </cell>
          <cell r="C909" t="str">
            <v xml:space="preserve">KORPUS                                      </v>
          </cell>
        </row>
        <row r="910">
          <cell r="A910" t="str">
            <v xml:space="preserve">    K-0256/0 </v>
          </cell>
          <cell r="B910" t="str">
            <v xml:space="preserve">8811-4RL BV         </v>
          </cell>
          <cell r="C910" t="str">
            <v>KIEŁ OBROTOWY SPECJALNY (ZENTRIERSPITZE 001)</v>
          </cell>
        </row>
        <row r="911">
          <cell r="A911" t="str">
            <v xml:space="preserve">    K-0256/1 </v>
          </cell>
          <cell r="B911" t="str">
            <v xml:space="preserve">8811-4RL BV         </v>
          </cell>
          <cell r="C911" t="str">
            <v xml:space="preserve">KORPUS KŁA                                  </v>
          </cell>
        </row>
        <row r="912">
          <cell r="A912" t="str">
            <v xml:space="preserve">    K-0256/2 </v>
          </cell>
          <cell r="B912" t="str">
            <v xml:space="preserve">8811-4RL BV         </v>
          </cell>
          <cell r="C912" t="str">
            <v xml:space="preserve">WRZECIONO                                   </v>
          </cell>
        </row>
        <row r="913">
          <cell r="A913" t="str">
            <v xml:space="preserve">    K-0256/3 </v>
          </cell>
          <cell r="B913" t="str">
            <v xml:space="preserve">8811-4RL BV         </v>
          </cell>
          <cell r="C913" t="str">
            <v xml:space="preserve">POKRYWA SPECJALNA                           </v>
          </cell>
        </row>
        <row r="914">
          <cell r="A914" t="str">
            <v xml:space="preserve">    K-0257/0 </v>
          </cell>
          <cell r="B914" t="str">
            <v xml:space="preserve">8825-4 BV           </v>
          </cell>
          <cell r="C914" t="str">
            <v xml:space="preserve">KIEŁ DO RUR SPECJALNY (ZENTRIERKEGEL 001)   </v>
          </cell>
        </row>
        <row r="915">
          <cell r="A915" t="str">
            <v xml:space="preserve">    K-0257/1 </v>
          </cell>
          <cell r="B915" t="str">
            <v xml:space="preserve">8825-4 BV           </v>
          </cell>
          <cell r="C915" t="str">
            <v xml:space="preserve">KORPUS                                      </v>
          </cell>
        </row>
        <row r="916">
          <cell r="A916" t="str">
            <v xml:space="preserve">    K-0257/2 </v>
          </cell>
          <cell r="B916" t="str">
            <v xml:space="preserve">8825-4 BV           </v>
          </cell>
          <cell r="C916" t="str">
            <v xml:space="preserve">WRZECIONO                                   </v>
          </cell>
        </row>
        <row r="917">
          <cell r="A917" t="str">
            <v xml:space="preserve">    K-0257/3 </v>
          </cell>
          <cell r="B917" t="str">
            <v xml:space="preserve">8825-4 BV           </v>
          </cell>
          <cell r="C917" t="str">
            <v xml:space="preserve">POKRYWA SPECJALNA                           </v>
          </cell>
        </row>
        <row r="918">
          <cell r="A918" t="str">
            <v xml:space="preserve">    K-0258/0 </v>
          </cell>
          <cell r="B918" t="str">
            <v xml:space="preserve">7720-5-25 ZJP       </v>
          </cell>
          <cell r="C918" t="str">
            <v xml:space="preserve">OPRAWKA ZACISKOWA WELDON ZJP                </v>
          </cell>
        </row>
        <row r="919">
          <cell r="A919" t="str">
            <v xml:space="preserve">    K-0258/1 </v>
          </cell>
          <cell r="B919" t="str">
            <v xml:space="preserve">7720-5-25 ZJP       </v>
          </cell>
          <cell r="C919" t="str">
            <v xml:space="preserve">KORPUS                                      </v>
          </cell>
        </row>
        <row r="920">
          <cell r="A920" t="str">
            <v xml:space="preserve">    K-0259/0 </v>
          </cell>
          <cell r="B920" t="str">
            <v>7181-40-27-400 SPEC.</v>
          </cell>
          <cell r="C920" t="str">
            <v xml:space="preserve">TRZPIEN FREZARSKI DŁUGI Z TUL.7275-27-48-70 </v>
          </cell>
        </row>
        <row r="921">
          <cell r="A921" t="str">
            <v xml:space="preserve">    K-0260/0 </v>
          </cell>
          <cell r="B921" t="str">
            <v>7181-40-32-400 SPEC.</v>
          </cell>
          <cell r="C921" t="str">
            <v xml:space="preserve">TRZPIEN FREZARSKI DŁUGI Z TUL.7275-32-48-70 </v>
          </cell>
        </row>
        <row r="922">
          <cell r="A922" t="str">
            <v xml:space="preserve">    K-0261/0 </v>
          </cell>
          <cell r="B922" t="str">
            <v xml:space="preserve">8712-80-(1:10)      </v>
          </cell>
          <cell r="C922" t="str">
            <v xml:space="preserve">KIEŁ STAŁY SPECJALNY Z CHWYTEM 1:10 (ROSJA) </v>
          </cell>
        </row>
        <row r="923">
          <cell r="A923" t="str">
            <v xml:space="preserve">    K-0262/0 </v>
          </cell>
          <cell r="B923" t="str">
            <v xml:space="preserve">8725-5-430 BV       </v>
          </cell>
          <cell r="C923" t="str">
            <v xml:space="preserve">KIEŁ STAŁY Z NAKRĘTKĄ SPECJALNY - BV        </v>
          </cell>
        </row>
        <row r="924">
          <cell r="A924" t="str">
            <v xml:space="preserve">    K-0262/1 </v>
          </cell>
          <cell r="B924" t="str">
            <v xml:space="preserve">8725-5-430 BV       </v>
          </cell>
          <cell r="C924" t="str">
            <v xml:space="preserve">KIEŁ                                        </v>
          </cell>
        </row>
        <row r="925">
          <cell r="A925" t="str">
            <v xml:space="preserve">    K-0263/0 </v>
          </cell>
          <cell r="B925" t="str">
            <v xml:space="preserve">ISO50-M24-93        </v>
          </cell>
          <cell r="C925" t="str">
            <v xml:space="preserve">KOŃCÓWKA SPECJALNA DIN-2080-50  ZJP         </v>
          </cell>
        </row>
        <row r="926">
          <cell r="A926" t="str">
            <v xml:space="preserve">    K-0264/0 </v>
          </cell>
          <cell r="B926" t="str">
            <v xml:space="preserve">7888-100-22-100 HSK </v>
          </cell>
          <cell r="C926" t="str">
            <v xml:space="preserve">TRZPIEN FREZARSKI ZABIERAKOWY WYDLUZONY ZJP </v>
          </cell>
        </row>
        <row r="927">
          <cell r="A927" t="str">
            <v xml:space="preserve">    K-0264/1 </v>
          </cell>
          <cell r="B927" t="str">
            <v xml:space="preserve">7888-100-22-100 HSK </v>
          </cell>
          <cell r="C927" t="str">
            <v xml:space="preserve">KORPUS TRZPIENIA                            </v>
          </cell>
        </row>
        <row r="928">
          <cell r="A928" t="str">
            <v xml:space="preserve">    K-0265/0 </v>
          </cell>
          <cell r="B928" t="str">
            <v xml:space="preserve">7888-100-22-250 HSK </v>
          </cell>
          <cell r="C928" t="str">
            <v xml:space="preserve">TRZPIEN FREZARSKI ZABIERAKOWY WYDLUZONY ZJP </v>
          </cell>
        </row>
        <row r="929">
          <cell r="A929" t="str">
            <v xml:space="preserve">    K-0265/1 </v>
          </cell>
          <cell r="B929" t="str">
            <v xml:space="preserve">7888-100-22-250 HSK </v>
          </cell>
          <cell r="C929" t="str">
            <v xml:space="preserve">KORPUS TRZPIENIA                            </v>
          </cell>
        </row>
        <row r="930">
          <cell r="A930" t="str">
            <v xml:space="preserve">    K-0266/0 </v>
          </cell>
          <cell r="B930" t="str">
            <v xml:space="preserve">7888-100-27-130 HSK </v>
          </cell>
          <cell r="C930" t="str">
            <v xml:space="preserve">TRZPIEN FREZARSKI ZABIERAKOWY WYDLUZONY ZJP </v>
          </cell>
        </row>
        <row r="931">
          <cell r="A931" t="str">
            <v xml:space="preserve">    K-0266/1 </v>
          </cell>
          <cell r="B931" t="str">
            <v xml:space="preserve">7888-100-27-130 HSK </v>
          </cell>
          <cell r="C931" t="str">
            <v xml:space="preserve">KORPUS TRZPIENIA                            </v>
          </cell>
        </row>
        <row r="932">
          <cell r="A932" t="str">
            <v xml:space="preserve">    K-0267/0 </v>
          </cell>
          <cell r="B932" t="str">
            <v xml:space="preserve">7888-100-27-210 HSK </v>
          </cell>
          <cell r="C932" t="str">
            <v xml:space="preserve">TRZPIEN FREZARSKI ZABIERAKOWY WYDLUZONY ZJP </v>
          </cell>
        </row>
        <row r="933">
          <cell r="A933" t="str">
            <v xml:space="preserve">    K-0267/1 </v>
          </cell>
          <cell r="B933" t="str">
            <v xml:space="preserve">7888-100-27-210 HSK </v>
          </cell>
          <cell r="C933" t="str">
            <v xml:space="preserve">KORPUS TRZPIENIA                            </v>
          </cell>
        </row>
        <row r="934">
          <cell r="A934" t="str">
            <v xml:space="preserve">    K-0268/0 </v>
          </cell>
          <cell r="B934" t="str">
            <v xml:space="preserve">7888-100-32-200 HSK </v>
          </cell>
          <cell r="C934" t="str">
            <v xml:space="preserve">TRZPIEN FREZARSKI ZABIERAKOWY WYDLUZONY ZJP </v>
          </cell>
        </row>
        <row r="935">
          <cell r="A935" t="str">
            <v xml:space="preserve">    K-0268/1 </v>
          </cell>
          <cell r="B935" t="str">
            <v xml:space="preserve">7888-100-32-200 HSK </v>
          </cell>
          <cell r="C935" t="str">
            <v xml:space="preserve">KORPUS TRZPIENIA                            </v>
          </cell>
        </row>
        <row r="936">
          <cell r="A936" t="str">
            <v xml:space="preserve">    K-0269/0 </v>
          </cell>
          <cell r="B936" t="str">
            <v xml:space="preserve">7888-100-32-350 HSK </v>
          </cell>
          <cell r="C936" t="str">
            <v xml:space="preserve">TRZPIEN FREZARSKI ZABIERAKOWY WYDLUZONY ZJP </v>
          </cell>
        </row>
        <row r="937">
          <cell r="A937" t="str">
            <v xml:space="preserve">    K-0269/1 </v>
          </cell>
          <cell r="B937" t="str">
            <v xml:space="preserve">7888-100-32-350 HSK </v>
          </cell>
          <cell r="C937" t="str">
            <v xml:space="preserve">KORPUS TRZPIENIA                            </v>
          </cell>
        </row>
        <row r="938">
          <cell r="A938" t="str">
            <v xml:space="preserve">    K-0270/0 </v>
          </cell>
          <cell r="B938" t="str">
            <v xml:space="preserve">7888-100-40-200 HSK </v>
          </cell>
          <cell r="C938" t="str">
            <v xml:space="preserve">TRZPIEN FREZARSKI ZABIERAKOWY WYDLUZONY ZJP </v>
          </cell>
        </row>
        <row r="939">
          <cell r="A939" t="str">
            <v xml:space="preserve">    K-0270/1 </v>
          </cell>
          <cell r="B939" t="str">
            <v xml:space="preserve">7888-100-40-200 HSK </v>
          </cell>
          <cell r="C939" t="str">
            <v xml:space="preserve">KORPUS TRZPIENIA                            </v>
          </cell>
        </row>
        <row r="940">
          <cell r="A940" t="str">
            <v xml:space="preserve">    K-0271/0 </v>
          </cell>
          <cell r="B940" t="str">
            <v xml:space="preserve">7888-100-40-300 HSK </v>
          </cell>
          <cell r="C940" t="str">
            <v xml:space="preserve">TRZPIEN FREZARSKI ZABIERAKOWY WYDLUZONY ZJP </v>
          </cell>
        </row>
        <row r="941">
          <cell r="A941" t="str">
            <v xml:space="preserve">    K-0271/1 </v>
          </cell>
          <cell r="B941" t="str">
            <v xml:space="preserve">7888-100-40-300 HSK </v>
          </cell>
          <cell r="C941" t="str">
            <v xml:space="preserve">KORPUS TRZPIENIA                            </v>
          </cell>
        </row>
        <row r="942">
          <cell r="A942" t="str">
            <v xml:space="preserve">    K-0272/0 </v>
          </cell>
          <cell r="B942" t="str">
            <v xml:space="preserve">7888-100-60-200 HSK </v>
          </cell>
          <cell r="C942" t="str">
            <v xml:space="preserve">TRZPIEN FREZARSKI ZABIERAKOWY WYDLUZONY ZJP </v>
          </cell>
        </row>
        <row r="943">
          <cell r="A943" t="str">
            <v xml:space="preserve">    K-0272/1 </v>
          </cell>
          <cell r="B943" t="str">
            <v xml:space="preserve">7888-100-60-200 HSK </v>
          </cell>
          <cell r="C943" t="str">
            <v xml:space="preserve">KORPUS TRZPIENIA                            </v>
          </cell>
        </row>
        <row r="944">
          <cell r="A944" t="str">
            <v xml:space="preserve">    K-0273/0 </v>
          </cell>
          <cell r="B944" t="str">
            <v xml:space="preserve">7888-100-60-300 HSK </v>
          </cell>
          <cell r="C944" t="str">
            <v xml:space="preserve">TRZPIEN FREZARSKI ZABIERAKOWY WYDLUZONY ZJP </v>
          </cell>
        </row>
        <row r="945">
          <cell r="A945" t="str">
            <v xml:space="preserve">    K-0273/1 </v>
          </cell>
          <cell r="B945" t="str">
            <v xml:space="preserve">7888-100-60-300 HSK </v>
          </cell>
          <cell r="C945" t="str">
            <v xml:space="preserve">KORPUS TRZPIENIA                            </v>
          </cell>
        </row>
        <row r="946">
          <cell r="A946" t="str">
            <v xml:space="preserve">    K-0274/0 </v>
          </cell>
          <cell r="B946" t="str">
            <v xml:space="preserve">7890-100-3-150 HSK  </v>
          </cell>
          <cell r="C946" t="str">
            <v xml:space="preserve">TULEJA REDUKCYJNA Z DWOMA OKIENKAMI ZJP     </v>
          </cell>
        </row>
        <row r="947">
          <cell r="A947" t="str">
            <v xml:space="preserve">    K-0275/0 </v>
          </cell>
          <cell r="B947" t="str">
            <v xml:space="preserve">7890-100-4-170 HSK  </v>
          </cell>
          <cell r="C947" t="str">
            <v xml:space="preserve">TULEJA REDUKCYJNA Z DWOMA OKIENKAMI ZJP     </v>
          </cell>
        </row>
        <row r="948">
          <cell r="A948" t="str">
            <v xml:space="preserve">    K-0276/0 </v>
          </cell>
          <cell r="B948" t="str">
            <v xml:space="preserve">7890-100-5-200 HSK  </v>
          </cell>
          <cell r="C948" t="str">
            <v xml:space="preserve">TULEJA REDUKCYJNA Z DWOMA OKIENKAMI ZJP     </v>
          </cell>
        </row>
        <row r="949">
          <cell r="A949" t="str">
            <v xml:space="preserve">    K-0277/0 </v>
          </cell>
          <cell r="B949" t="str">
            <v xml:space="preserve">7890-100-6-260 HSK  </v>
          </cell>
          <cell r="C949" t="str">
            <v xml:space="preserve">TULEJA REDUKCYJNA Z DWOMA OKIENKAMI ZJP     </v>
          </cell>
        </row>
        <row r="950">
          <cell r="A950" t="str">
            <v xml:space="preserve">    K-0278/0 </v>
          </cell>
          <cell r="B950" t="str">
            <v xml:space="preserve">DIN2080-40-40-300   </v>
          </cell>
          <cell r="C950" t="str">
            <v xml:space="preserve">TRZPIEŃ KONTROLNY DIN2080-40 ZJP            </v>
          </cell>
        </row>
        <row r="951">
          <cell r="A951" t="str">
            <v xml:space="preserve">    K-0278/1 </v>
          </cell>
          <cell r="B951" t="str">
            <v xml:space="preserve">DIN2080-40-40-300   </v>
          </cell>
          <cell r="C951" t="str">
            <v xml:space="preserve">KORPUS TRZPIENIA                            </v>
          </cell>
        </row>
        <row r="952">
          <cell r="A952" t="str">
            <v xml:space="preserve">    K-0279/0 </v>
          </cell>
          <cell r="B952" t="str">
            <v xml:space="preserve">DIN2080-50-50-300   </v>
          </cell>
          <cell r="C952" t="str">
            <v xml:space="preserve">TRZPIEŃ KONTROLNY DIN2080-50 ZJP            </v>
          </cell>
        </row>
        <row r="953">
          <cell r="A953" t="str">
            <v xml:space="preserve">    K-0279/1 </v>
          </cell>
          <cell r="B953" t="str">
            <v xml:space="preserve">DIN2080-50-50-300   </v>
          </cell>
          <cell r="C953" t="str">
            <v xml:space="preserve">KORPUS TRZPIENIA                            </v>
          </cell>
        </row>
        <row r="954">
          <cell r="A954" t="str">
            <v xml:space="preserve">    K-0280/0 </v>
          </cell>
          <cell r="B954" t="str">
            <v xml:space="preserve">MAS403-BT-40-40-300 </v>
          </cell>
          <cell r="C954" t="str">
            <v xml:space="preserve">TRZPIEN KONTROLNY MAS403-BT ZJP             </v>
          </cell>
        </row>
        <row r="955">
          <cell r="A955" t="str">
            <v xml:space="preserve">    K-0281/0 </v>
          </cell>
          <cell r="B955" t="str">
            <v xml:space="preserve">MAS403-BT-50-50-300 </v>
          </cell>
          <cell r="C955" t="str">
            <v xml:space="preserve">TRZPIEN KONTROLNY MAS403-BT ZJP             </v>
          </cell>
        </row>
        <row r="956">
          <cell r="A956" t="str">
            <v xml:space="preserve">    K-0282/0 </v>
          </cell>
          <cell r="B956" t="str">
            <v xml:space="preserve">HSK-63-40-300       </v>
          </cell>
          <cell r="C956" t="str">
            <v xml:space="preserve">TRZPIEN KONTROLNY DIN69893(HSK) ZJP         </v>
          </cell>
        </row>
        <row r="957">
          <cell r="A957" t="str">
            <v xml:space="preserve">    K-0283/0 </v>
          </cell>
          <cell r="B957" t="str">
            <v xml:space="preserve">HSK-100-50-300      </v>
          </cell>
          <cell r="C957" t="str">
            <v xml:space="preserve">TRZPIEN KONTROLNY DIN69893(HSK) ZJP         </v>
          </cell>
        </row>
        <row r="958">
          <cell r="A958" t="str">
            <v xml:space="preserve">    K-0284/0 </v>
          </cell>
          <cell r="B958" t="str">
            <v xml:space="preserve">MORSE4-40-300       </v>
          </cell>
          <cell r="C958" t="str">
            <v xml:space="preserve">TRZPIEN KONTROLNY DIN228A(MORSE) ZJP        </v>
          </cell>
        </row>
        <row r="959">
          <cell r="A959" t="str">
            <v xml:space="preserve">    K-0285/0 </v>
          </cell>
          <cell r="B959" t="str">
            <v xml:space="preserve">MORSE5-50-300       </v>
          </cell>
          <cell r="C959" t="str">
            <v xml:space="preserve">TRZPIEN KONTROLNY DIN228A(MORSE) ZJP        </v>
          </cell>
        </row>
        <row r="960">
          <cell r="A960" t="str">
            <v xml:space="preserve">    K-0286/0 </v>
          </cell>
          <cell r="B960" t="str">
            <v xml:space="preserve">8811-120            </v>
          </cell>
          <cell r="C960" t="str">
            <v>KIEL TOKARSKI OBROTOWY Z CHWYTEM METR.120 BV</v>
          </cell>
        </row>
        <row r="961">
          <cell r="A961" t="str">
            <v xml:space="preserve">    K-0286/1 </v>
          </cell>
          <cell r="B961" t="str">
            <v xml:space="preserve">8811-120            </v>
          </cell>
          <cell r="C961" t="str">
            <v xml:space="preserve">KORPUS                                      </v>
          </cell>
        </row>
        <row r="962">
          <cell r="A962" t="str">
            <v xml:space="preserve">    K-0286/2 </v>
          </cell>
          <cell r="B962" t="str">
            <v xml:space="preserve">8811-120            </v>
          </cell>
          <cell r="C962" t="str">
            <v xml:space="preserve">KOREK                                       </v>
          </cell>
        </row>
        <row r="963">
          <cell r="A963" t="str">
            <v xml:space="preserve">    K-0287/0 </v>
          </cell>
          <cell r="B963" t="str">
            <v>7618-ER32-3..10 KPL.</v>
          </cell>
          <cell r="C963" t="str">
            <v xml:space="preserve">KOMPLET TULEJEK ER-32 (8SZT.)               </v>
          </cell>
        </row>
        <row r="964">
          <cell r="A964" t="str">
            <v xml:space="preserve">    K-0288/0 </v>
          </cell>
          <cell r="B964" t="str">
            <v xml:space="preserve">7175-40-27-630-1"   </v>
          </cell>
          <cell r="C964" t="str">
            <v>TRZPIEN FREZARSKI DLUGI Z NAKRETKA CALOWA 1"</v>
          </cell>
        </row>
        <row r="965">
          <cell r="A965" t="str">
            <v xml:space="preserve">    K-0288/1 </v>
          </cell>
          <cell r="B965" t="str">
            <v xml:space="preserve">7175-40-27-630-1"   </v>
          </cell>
          <cell r="C965" t="str">
            <v xml:space="preserve">KORPUS                                      </v>
          </cell>
        </row>
        <row r="966">
          <cell r="A966" t="str">
            <v xml:space="preserve">    K-0289/0 </v>
          </cell>
          <cell r="B966" t="str">
            <v xml:space="preserve">5310-4-27-(L1=360)  </v>
          </cell>
          <cell r="C966" t="str">
            <v xml:space="preserve">TRZPIEN DO ROZWIERTAKOW NASADZANYCH SPEC.   </v>
          </cell>
        </row>
        <row r="967">
          <cell r="A967" t="str">
            <v xml:space="preserve">    K-0289/1 </v>
          </cell>
          <cell r="B967" t="str">
            <v xml:space="preserve">5310-4-27-(L1=360)  </v>
          </cell>
          <cell r="C967" t="str">
            <v xml:space="preserve">KORPUS                                      </v>
          </cell>
        </row>
        <row r="968">
          <cell r="A968" t="str">
            <v xml:space="preserve">    K-0290/0 </v>
          </cell>
          <cell r="B968" t="str">
            <v>CAT40-METRIC-MAZAK A</v>
          </cell>
          <cell r="C968" t="str">
            <v xml:space="preserve">KOŃCÓWKA MOCUJĄCA CAT40 METRIC Z OTW. MAZAK </v>
          </cell>
        </row>
        <row r="969">
          <cell r="A969" t="str">
            <v xml:space="preserve">    K-0291/0 </v>
          </cell>
          <cell r="B969" t="str">
            <v xml:space="preserve">BT40-MAZAK A        </v>
          </cell>
          <cell r="C969" t="str">
            <v xml:space="preserve">KOŃCÓWKA MOCUJĄCA BT40 Z OTWOREM MAZAK      </v>
          </cell>
        </row>
        <row r="970">
          <cell r="A970" t="str">
            <v xml:space="preserve">    K-0292/0 </v>
          </cell>
          <cell r="B970" t="str">
            <v xml:space="preserve">8813-4-10 BV        </v>
          </cell>
          <cell r="C970" t="str">
            <v xml:space="preserve">KIEŁ OBROTOWY SPECJALNY BV                  </v>
          </cell>
        </row>
        <row r="971">
          <cell r="A971" t="str">
            <v xml:space="preserve">    K-0292/1 </v>
          </cell>
          <cell r="B971" t="str">
            <v xml:space="preserve">8813-4-10 BV        </v>
          </cell>
          <cell r="C971" t="str">
            <v xml:space="preserve">WRZECIONO SPECJALNE BV                      </v>
          </cell>
        </row>
        <row r="972">
          <cell r="A972" t="str">
            <v xml:space="preserve">    K-0293/0 </v>
          </cell>
          <cell r="B972" t="str">
            <v xml:space="preserve">40MB-32-20          </v>
          </cell>
          <cell r="C972" t="str">
            <v xml:space="preserve">OPRAWKA SPECJALNA MCT ZJP                   </v>
          </cell>
        </row>
        <row r="973">
          <cell r="A973" t="str">
            <v xml:space="preserve">    K-0293/1 </v>
          </cell>
          <cell r="B973" t="str">
            <v xml:space="preserve">40MB-32-20          </v>
          </cell>
          <cell r="C973" t="str">
            <v xml:space="preserve">KORPUS OPRAWKI                              </v>
          </cell>
        </row>
        <row r="974">
          <cell r="A974" t="str">
            <v xml:space="preserve">    K-0294/0 </v>
          </cell>
          <cell r="B974" t="str">
            <v xml:space="preserve">MK2-25-(LC=400)     </v>
          </cell>
          <cell r="C974" t="str">
            <v xml:space="preserve">TRZPIEN POLFABRYKAT SPECJALNY               </v>
          </cell>
        </row>
        <row r="975">
          <cell r="A975" t="str">
            <v xml:space="preserve">    K-0295/0 </v>
          </cell>
          <cell r="B975" t="str">
            <v xml:space="preserve">MK3-32-(LC=400)     </v>
          </cell>
          <cell r="C975" t="str">
            <v xml:space="preserve">TRZPIEN POLFABRYKAT SPECJALNY               </v>
          </cell>
        </row>
        <row r="976">
          <cell r="A976" t="str">
            <v xml:space="preserve">    K-0296/0 </v>
          </cell>
          <cell r="B976" t="str">
            <v xml:space="preserve">8813-4-8 BV         </v>
          </cell>
          <cell r="C976" t="str">
            <v xml:space="preserve">KIEŁ OBROTOWY SPECJALNY BV                  </v>
          </cell>
        </row>
        <row r="977">
          <cell r="A977" t="str">
            <v xml:space="preserve">    K-0296/1 </v>
          </cell>
          <cell r="B977" t="str">
            <v xml:space="preserve">8813-4-8 BV         </v>
          </cell>
          <cell r="C977" t="str">
            <v xml:space="preserve">WRZECIONO SPECJALNE BV                      </v>
          </cell>
        </row>
        <row r="978">
          <cell r="A978" t="str">
            <v xml:space="preserve">    K-0297/0 </v>
          </cell>
          <cell r="B978" t="str">
            <v xml:space="preserve">8813-4-12 BV        </v>
          </cell>
          <cell r="C978" t="str">
            <v xml:space="preserve">KIEŁ OBROTOWY SPECJALNY BV                  </v>
          </cell>
        </row>
        <row r="979">
          <cell r="A979" t="str">
            <v xml:space="preserve">    K-0297/1 </v>
          </cell>
          <cell r="B979" t="str">
            <v xml:space="preserve">8813-4-12 BV        </v>
          </cell>
          <cell r="C979" t="str">
            <v xml:space="preserve">WRZECIONO SPECJALNE BV                      </v>
          </cell>
        </row>
        <row r="980">
          <cell r="A980" t="str">
            <v xml:space="preserve">    K-0298/0 </v>
          </cell>
          <cell r="B980" t="str">
            <v xml:space="preserve">8813-4-15 BV        </v>
          </cell>
          <cell r="C980" t="str">
            <v xml:space="preserve">KIEŁ OBROTOWY SPECJALNY BV                  </v>
          </cell>
        </row>
        <row r="981">
          <cell r="A981" t="str">
            <v xml:space="preserve">    K-0298/1 </v>
          </cell>
          <cell r="B981" t="str">
            <v xml:space="preserve">8813-4-15 BV        </v>
          </cell>
          <cell r="C981" t="str">
            <v xml:space="preserve">WRZECIONO SPECJALNE BV                      </v>
          </cell>
        </row>
        <row r="982">
          <cell r="A982" t="str">
            <v xml:space="preserve">    K-0299/0 </v>
          </cell>
          <cell r="B982" t="str">
            <v xml:space="preserve">8813-4-18 BV        </v>
          </cell>
          <cell r="C982" t="str">
            <v xml:space="preserve">KIEŁ OBROTOWY SPECJALNY BV                  </v>
          </cell>
        </row>
        <row r="983">
          <cell r="A983" t="str">
            <v xml:space="preserve">    K-0299/1 </v>
          </cell>
          <cell r="B983" t="str">
            <v xml:space="preserve">8813-4-18 BV        </v>
          </cell>
          <cell r="C983" t="str">
            <v xml:space="preserve">WRZECIONO SPECJALNE BV                      </v>
          </cell>
        </row>
        <row r="984">
          <cell r="A984" t="str">
            <v xml:space="preserve">    K-0300/0 </v>
          </cell>
          <cell r="B984" t="str">
            <v xml:space="preserve">8731-5-300-18       </v>
          </cell>
          <cell r="C984" t="str">
            <v xml:space="preserve">KIEL STALY WYDLUZONY SPECJALNY ZJP          </v>
          </cell>
        </row>
        <row r="985">
          <cell r="A985" t="str">
            <v xml:space="preserve">    K-0300/1 </v>
          </cell>
          <cell r="B985" t="str">
            <v xml:space="preserve">8731-5-300-18       </v>
          </cell>
          <cell r="C985" t="str">
            <v xml:space="preserve">KORPUS KLA                                  </v>
          </cell>
        </row>
        <row r="986">
          <cell r="A986" t="str">
            <v xml:space="preserve">    K-0301/0 </v>
          </cell>
          <cell r="B986" t="str">
            <v xml:space="preserve">7178-40-22-170      </v>
          </cell>
          <cell r="C986" t="str">
            <v xml:space="preserve">TRZPIEN FREZARSKI DLUGI SPECJALNY BV        </v>
          </cell>
        </row>
        <row r="987">
          <cell r="A987" t="str">
            <v xml:space="preserve">    K-0301/1 </v>
          </cell>
          <cell r="B987" t="str">
            <v xml:space="preserve">7178-40-22-170      </v>
          </cell>
          <cell r="C987" t="str">
            <v xml:space="preserve">TRZPIEN                                     </v>
          </cell>
        </row>
        <row r="988">
          <cell r="A988" t="str">
            <v xml:space="preserve">    K-0302/0 </v>
          </cell>
          <cell r="B988" t="str">
            <v xml:space="preserve">7178-40-27-170      </v>
          </cell>
          <cell r="C988" t="str">
            <v xml:space="preserve">TRZPIEN FREZARSKI DLUGI SPECJALNY BV        </v>
          </cell>
        </row>
        <row r="989">
          <cell r="A989" t="str">
            <v xml:space="preserve">    K-0302/1 </v>
          </cell>
          <cell r="B989" t="str">
            <v xml:space="preserve">7178-40-27-170      </v>
          </cell>
          <cell r="C989" t="str">
            <v xml:space="preserve">TRZPIEN                                     </v>
          </cell>
        </row>
        <row r="990">
          <cell r="A990" t="str">
            <v xml:space="preserve">    K-0303/0 </v>
          </cell>
          <cell r="B990" t="str">
            <v xml:space="preserve">8711-4-(L=259)      </v>
          </cell>
          <cell r="C990" t="str">
            <v xml:space="preserve">KIEL STALY SPECJALNY BV                     </v>
          </cell>
        </row>
        <row r="991">
          <cell r="A991" t="str">
            <v xml:space="preserve">    K-0303/1 </v>
          </cell>
          <cell r="B991" t="str">
            <v xml:space="preserve">8711-4-(L=259)      </v>
          </cell>
          <cell r="C991" t="str">
            <v xml:space="preserve">KORPUS KŁA                                  </v>
          </cell>
        </row>
        <row r="992">
          <cell r="A992" t="str">
            <v xml:space="preserve">    K-0304/0 </v>
          </cell>
          <cell r="B992" t="str">
            <v xml:space="preserve">7721-3-14           </v>
          </cell>
          <cell r="C992" t="str">
            <v xml:space="preserve">OPRAWKA ZACISKOWA WELDON ZJP                </v>
          </cell>
        </row>
        <row r="993">
          <cell r="A993" t="str">
            <v xml:space="preserve">    K-0304/1 </v>
          </cell>
          <cell r="B993" t="str">
            <v xml:space="preserve">7721-3-14           </v>
          </cell>
          <cell r="C993" t="str">
            <v xml:space="preserve">KORPUS                                      </v>
          </cell>
        </row>
        <row r="994">
          <cell r="A994" t="str">
            <v xml:space="preserve">    K-0305/0 </v>
          </cell>
          <cell r="B994" t="str">
            <v xml:space="preserve">7721-3-18           </v>
          </cell>
          <cell r="C994" t="str">
            <v xml:space="preserve">OPRAWKA ZACISKOWA WELDON ZJP                </v>
          </cell>
        </row>
        <row r="995">
          <cell r="A995" t="str">
            <v xml:space="preserve">    K-0305/1 </v>
          </cell>
          <cell r="B995" t="str">
            <v xml:space="preserve">7721-3-18           </v>
          </cell>
          <cell r="C995" t="str">
            <v xml:space="preserve">KORPUS                                      </v>
          </cell>
        </row>
        <row r="996">
          <cell r="A996" t="str">
            <v xml:space="preserve">    K-0306/0 </v>
          </cell>
          <cell r="B996" t="str">
            <v xml:space="preserve">H-4012(8831-6)      </v>
          </cell>
          <cell r="C996" t="str">
            <v xml:space="preserve">OPAKOWANIE DO 8831-6 KPL. WALIZKA           </v>
          </cell>
        </row>
        <row r="997">
          <cell r="A997" t="str">
            <v xml:space="preserve">    K-0307/0 </v>
          </cell>
          <cell r="B997" t="str">
            <v xml:space="preserve">PT-150              </v>
          </cell>
          <cell r="C997" t="str">
            <v xml:space="preserve">PUDEŁKO TEKTUROWE                           </v>
          </cell>
        </row>
        <row r="998">
          <cell r="A998" t="str">
            <v xml:space="preserve">    K-0308/0 </v>
          </cell>
          <cell r="B998" t="str">
            <v xml:space="preserve">8727-6-330          </v>
          </cell>
          <cell r="C998" t="str">
            <v xml:space="preserve">KIEŁ STAŁY WYDŁUŻONY Z NAKRĘTKĄ             </v>
          </cell>
        </row>
        <row r="999">
          <cell r="A999" t="str">
            <v xml:space="preserve">    K-0308/1 </v>
          </cell>
          <cell r="B999" t="str">
            <v xml:space="preserve">8727-6-330          </v>
          </cell>
          <cell r="C999" t="str">
            <v xml:space="preserve">KIEŁ                                        </v>
          </cell>
        </row>
        <row r="1000">
          <cell r="A1000" t="str">
            <v xml:space="preserve">    K-0309/0 </v>
          </cell>
          <cell r="B1000" t="str">
            <v xml:space="preserve">8725-5-250          </v>
          </cell>
          <cell r="C1000" t="str">
            <v xml:space="preserve">KIEŁ STAŁY Z NAKRĘTKĄ                       </v>
          </cell>
        </row>
        <row r="1001">
          <cell r="A1001" t="str">
            <v xml:space="preserve">    K-0309/1 </v>
          </cell>
          <cell r="B1001" t="str">
            <v xml:space="preserve">8725-5-250          </v>
          </cell>
          <cell r="C1001" t="str">
            <v xml:space="preserve">KIEŁ                                        </v>
          </cell>
        </row>
        <row r="1002">
          <cell r="A1002" t="str">
            <v xml:space="preserve">    K-0310/0 </v>
          </cell>
          <cell r="B1002" t="str">
            <v xml:space="preserve">8712-6-75           </v>
          </cell>
          <cell r="C1002" t="str">
            <v xml:space="preserve">KIEŁ STAŁY SPECJALNY Z KĄTEM 75 STOPNI BV   </v>
          </cell>
        </row>
        <row r="1003">
          <cell r="A1003" t="str">
            <v xml:space="preserve">    K-0310/1 </v>
          </cell>
          <cell r="B1003" t="str">
            <v xml:space="preserve">8712-6-75           </v>
          </cell>
          <cell r="C1003" t="str">
            <v xml:space="preserve">TRZPIEŃ                                     </v>
          </cell>
        </row>
        <row r="1004">
          <cell r="A1004" t="str">
            <v xml:space="preserve">    K-0310/2 </v>
          </cell>
          <cell r="B1004" t="str">
            <v xml:space="preserve">8712-6-75           </v>
          </cell>
          <cell r="C1004" t="str">
            <v xml:space="preserve">KORPUS                                      </v>
          </cell>
        </row>
        <row r="1005">
          <cell r="A1005" t="str">
            <v xml:space="preserve">    K-0311/0 </v>
          </cell>
          <cell r="B1005" t="str">
            <v xml:space="preserve">50-32-315           </v>
          </cell>
          <cell r="C1005" t="str">
            <v xml:space="preserve">WYTACZADŁO KĄTOWE                           </v>
          </cell>
        </row>
        <row r="1006">
          <cell r="A1006" t="str">
            <v xml:space="preserve">    K-0311/1 </v>
          </cell>
          <cell r="B1006" t="str">
            <v xml:space="preserve">50-32-315           </v>
          </cell>
          <cell r="C1006" t="str">
            <v xml:space="preserve">KORPUS                                      </v>
          </cell>
        </row>
        <row r="1007">
          <cell r="A1007" t="str">
            <v xml:space="preserve">    K-0312/0 </v>
          </cell>
          <cell r="B1007" t="str">
            <v xml:space="preserve">50-50-400           </v>
          </cell>
          <cell r="C1007" t="str">
            <v xml:space="preserve">WYTACZADŁO KĄTOWE                           </v>
          </cell>
        </row>
        <row r="1008">
          <cell r="A1008" t="str">
            <v xml:space="preserve">    K-0312/1 </v>
          </cell>
          <cell r="B1008" t="str">
            <v xml:space="preserve">50-50-400           </v>
          </cell>
          <cell r="C1008" t="str">
            <v xml:space="preserve">KORPUS                                      </v>
          </cell>
        </row>
        <row r="1009">
          <cell r="A1009" t="str">
            <v xml:space="preserve">    K-0313/0 </v>
          </cell>
          <cell r="B1009" t="str">
            <v xml:space="preserve">50-63-400           </v>
          </cell>
          <cell r="C1009" t="str">
            <v xml:space="preserve">WYTACZADŁO KĄTOWE                           </v>
          </cell>
        </row>
        <row r="1010">
          <cell r="A1010" t="str">
            <v xml:space="preserve">    K-0313/1 </v>
          </cell>
          <cell r="B1010" t="str">
            <v xml:space="preserve">50-63-400           </v>
          </cell>
          <cell r="C1010" t="str">
            <v xml:space="preserve">KORPUS                                      </v>
          </cell>
        </row>
        <row r="1011">
          <cell r="A1011" t="str">
            <v xml:space="preserve">    K-0314/0 </v>
          </cell>
          <cell r="B1011" t="str">
            <v xml:space="preserve">50-80-400           </v>
          </cell>
          <cell r="C1011" t="str">
            <v xml:space="preserve">WYTACZADŁO KĄTOWE                           </v>
          </cell>
        </row>
        <row r="1012">
          <cell r="A1012" t="str">
            <v xml:space="preserve">    K-0314/1 </v>
          </cell>
          <cell r="B1012" t="str">
            <v xml:space="preserve">50-80-400           </v>
          </cell>
          <cell r="C1012" t="str">
            <v xml:space="preserve">KORPUS                                      </v>
          </cell>
        </row>
        <row r="1013">
          <cell r="A1013" t="str">
            <v xml:space="preserve">    K-0315/0 </v>
          </cell>
          <cell r="B1013" t="str">
            <v xml:space="preserve">50-32-315           </v>
          </cell>
          <cell r="C1013" t="str">
            <v xml:space="preserve">WYTACZADŁO                                  </v>
          </cell>
        </row>
        <row r="1014">
          <cell r="A1014" t="str">
            <v xml:space="preserve">    K-0315/1 </v>
          </cell>
          <cell r="B1014" t="str">
            <v xml:space="preserve">50-32-315           </v>
          </cell>
          <cell r="C1014" t="str">
            <v xml:space="preserve">KORPUS                                      </v>
          </cell>
        </row>
        <row r="1015">
          <cell r="A1015" t="str">
            <v xml:space="preserve">    K-0316/0 </v>
          </cell>
          <cell r="B1015" t="str">
            <v xml:space="preserve">50-63-400           </v>
          </cell>
          <cell r="C1015" t="str">
            <v xml:space="preserve">WYTACZADŁO                                  </v>
          </cell>
        </row>
        <row r="1016">
          <cell r="A1016" t="str">
            <v xml:space="preserve">    K-0316/1 </v>
          </cell>
          <cell r="B1016" t="str">
            <v xml:space="preserve">50-63-400           </v>
          </cell>
          <cell r="C1016" t="str">
            <v xml:space="preserve">KORPUS                                      </v>
          </cell>
        </row>
        <row r="1017">
          <cell r="A1017" t="str">
            <v xml:space="preserve">    K-0317/0 </v>
          </cell>
          <cell r="B1017" t="str">
            <v xml:space="preserve">50-80-400           </v>
          </cell>
          <cell r="C1017" t="str">
            <v xml:space="preserve">WYTACZADŁO                                  </v>
          </cell>
        </row>
        <row r="1018">
          <cell r="A1018" t="str">
            <v xml:space="preserve">    K-0317/1 </v>
          </cell>
          <cell r="B1018" t="str">
            <v xml:space="preserve">50-80-400           </v>
          </cell>
          <cell r="C1018" t="str">
            <v xml:space="preserve">KORPUS                                      </v>
          </cell>
        </row>
        <row r="1019">
          <cell r="A1019" t="str">
            <v xml:space="preserve">    K-0318/0 </v>
          </cell>
          <cell r="B1019" t="str">
            <v xml:space="preserve">7430-M24-22         </v>
          </cell>
          <cell r="C1019" t="str">
            <v xml:space="preserve">TRZPIEN FREZARSKI Z CHWYTEM METR. 24   ZJP  </v>
          </cell>
        </row>
        <row r="1020">
          <cell r="A1020" t="str">
            <v xml:space="preserve">    K-0319/0 </v>
          </cell>
          <cell r="B1020" t="str">
            <v xml:space="preserve">2858-4-40-300       </v>
          </cell>
          <cell r="C1020" t="str">
            <v xml:space="preserve">TRZPIEŃ KONTROLNY Z NAKRĘTKĄ BV             </v>
          </cell>
        </row>
        <row r="1021">
          <cell r="A1021" t="str">
            <v xml:space="preserve">    K-0319/1 </v>
          </cell>
          <cell r="B1021" t="str">
            <v xml:space="preserve">2858-4-40-300       </v>
          </cell>
          <cell r="C1021" t="str">
            <v xml:space="preserve">KORPUS TRZPIENIA                            </v>
          </cell>
        </row>
        <row r="1022">
          <cell r="A1022" t="str">
            <v xml:space="preserve">    K-0320/0 </v>
          </cell>
          <cell r="B1022" t="str">
            <v xml:space="preserve">8711-5-270          </v>
          </cell>
          <cell r="C1022" t="str">
            <v xml:space="preserve">KIEL STALY SPECJALNY                        </v>
          </cell>
        </row>
        <row r="1023">
          <cell r="A1023" t="str">
            <v xml:space="preserve">    K-0320/1 </v>
          </cell>
          <cell r="B1023" t="str">
            <v xml:space="preserve">8711-5-270          </v>
          </cell>
          <cell r="C1023" t="str">
            <v xml:space="preserve">KORPUS KLA                                  </v>
          </cell>
        </row>
        <row r="1024">
          <cell r="A1024" t="str">
            <v xml:space="preserve">    K-0321/0 </v>
          </cell>
          <cell r="B1024" t="str">
            <v xml:space="preserve">8712-100            </v>
          </cell>
          <cell r="C1024" t="str">
            <v>KIEŁ STAŁY SPECJALNY Z CHWYTEM METRYCZNYM BV</v>
          </cell>
        </row>
        <row r="1025">
          <cell r="A1025" t="str">
            <v xml:space="preserve">    K-0322/0 </v>
          </cell>
          <cell r="B1025" t="str">
            <v xml:space="preserve">8731-4              </v>
          </cell>
          <cell r="C1025" t="str">
            <v xml:space="preserve">KIEL STALY SPECJALNY ZE SCIECIEM S=18 ZJP   </v>
          </cell>
        </row>
        <row r="1026">
          <cell r="A1026" t="str">
            <v xml:space="preserve">    K-0322/1 </v>
          </cell>
          <cell r="B1026" t="str">
            <v xml:space="preserve">8731-4              </v>
          </cell>
          <cell r="C1026" t="str">
            <v xml:space="preserve">KORPUS KLA                                  </v>
          </cell>
        </row>
        <row r="1027">
          <cell r="A1027" t="str">
            <v xml:space="preserve">    K-0323/0 </v>
          </cell>
          <cell r="B1027" t="str">
            <v xml:space="preserve">8711-4              </v>
          </cell>
          <cell r="C1027" t="str">
            <v xml:space="preserve">KIEL STALY SPECJALNY ZE SREDNICA D=22 ZJP   </v>
          </cell>
        </row>
        <row r="1028">
          <cell r="A1028" t="str">
            <v xml:space="preserve">    K-0323/1 </v>
          </cell>
          <cell r="B1028" t="str">
            <v xml:space="preserve">8711-4              </v>
          </cell>
          <cell r="C1028" t="str">
            <v xml:space="preserve">KORPUS KLA                                  </v>
          </cell>
        </row>
        <row r="1029">
          <cell r="A1029" t="str">
            <v xml:space="preserve">    K-0324/0 </v>
          </cell>
          <cell r="B1029" t="str">
            <v xml:space="preserve">8731-5-240-18       </v>
          </cell>
          <cell r="C1029" t="str">
            <v xml:space="preserve">KIEL STALY WYDLUZONY ZE SCIECIEM S=30  ZJP  </v>
          </cell>
        </row>
        <row r="1030">
          <cell r="A1030" t="str">
            <v xml:space="preserve">    K-0324/1 </v>
          </cell>
          <cell r="B1030" t="str">
            <v xml:space="preserve">8731-5-240-18       </v>
          </cell>
          <cell r="C1030" t="str">
            <v xml:space="preserve">KORPUS KLA                                  </v>
          </cell>
        </row>
        <row r="1031">
          <cell r="A1031" t="str">
            <v xml:space="preserve">    K-0325/0 </v>
          </cell>
          <cell r="B1031" t="str">
            <v xml:space="preserve">1761-5-5            </v>
          </cell>
          <cell r="C1031" t="str">
            <v xml:space="preserve">TULEJA REDUKCYJNA SPECJALNA Z NAKRETKA  BV  </v>
          </cell>
        </row>
        <row r="1032">
          <cell r="A1032" t="str">
            <v xml:space="preserve">    K-0325/1 </v>
          </cell>
          <cell r="B1032" t="str">
            <v xml:space="preserve">1761-5-5            </v>
          </cell>
          <cell r="C1032" t="str">
            <v xml:space="preserve">KORPUS TULEI                                </v>
          </cell>
        </row>
        <row r="1033">
          <cell r="A1033" t="str">
            <v xml:space="preserve">    K-0326/0 </v>
          </cell>
          <cell r="B1033" t="str">
            <v xml:space="preserve">DIN69871-50/160     </v>
          </cell>
          <cell r="C1033" t="str">
            <v xml:space="preserve">ZABIERAK SPECJALNY DO UCHWYTU TOKARSKIEGO   </v>
          </cell>
        </row>
        <row r="1034">
          <cell r="A1034" t="str">
            <v xml:space="preserve">    K-0327/0 </v>
          </cell>
          <cell r="B1034" t="str">
            <v xml:space="preserve">7175-50-22-240L     </v>
          </cell>
          <cell r="C1034" t="str">
            <v xml:space="preserve">TRZPIEŃ FREZARSKI DŁUGI Z LEWYM GWINTEM BV  </v>
          </cell>
        </row>
        <row r="1035">
          <cell r="A1035" t="str">
            <v xml:space="preserve">    K-0328/0 </v>
          </cell>
          <cell r="B1035" t="str">
            <v xml:space="preserve">7175-50-27-240L     </v>
          </cell>
          <cell r="C1035" t="str">
            <v xml:space="preserve">TRZPIEŃ FREZARSKI DŁUGI Z LEWYM GWINTEM BV  </v>
          </cell>
        </row>
        <row r="1036">
          <cell r="A1036" t="str">
            <v xml:space="preserve">    K-0329/0 </v>
          </cell>
          <cell r="B1036" t="str">
            <v xml:space="preserve">7175-50-32-240L     </v>
          </cell>
          <cell r="C1036" t="str">
            <v xml:space="preserve">TRZPIEŃ FREZARSKI DŁUGI Z LEWYM GWINTEM BV  </v>
          </cell>
        </row>
        <row r="1037">
          <cell r="A1037" t="str">
            <v xml:space="preserve">    K-0330/0 </v>
          </cell>
          <cell r="B1037" t="str">
            <v xml:space="preserve">7175-50-40-240L     </v>
          </cell>
          <cell r="C1037" t="str">
            <v xml:space="preserve">TRZPIEŃ FREZARSKI DŁUGI Z LEWYM GWINTEM BV  </v>
          </cell>
        </row>
        <row r="1038">
          <cell r="A1038" t="str">
            <v xml:space="preserve">    K-0331/0 </v>
          </cell>
          <cell r="B1038" t="str">
            <v xml:space="preserve">8831-4 BV           </v>
          </cell>
          <cell r="C1038" t="str">
            <v xml:space="preserve">KOŃCÓWKA SPECJALNA DO KŁA 8831-4   BV       </v>
          </cell>
        </row>
        <row r="1039">
          <cell r="A1039" t="str">
            <v xml:space="preserve">    K-0332/0 </v>
          </cell>
          <cell r="B1039" t="str">
            <v xml:space="preserve">8712-3-146          </v>
          </cell>
          <cell r="C1039" t="str">
            <v xml:space="preserve">KIEŁ STAŁY WYDŁUŻONY ZJP                    </v>
          </cell>
        </row>
        <row r="1040">
          <cell r="A1040" t="str">
            <v xml:space="preserve">    K-0333/0 </v>
          </cell>
          <cell r="B1040" t="str">
            <v xml:space="preserve">8825-5-40-150-75ST  </v>
          </cell>
          <cell r="C1040" t="str">
            <v xml:space="preserve">KIEŁ OBROTOWY DO RUR SPECJALNY  BV          </v>
          </cell>
        </row>
        <row r="1041">
          <cell r="A1041" t="str">
            <v xml:space="preserve">    K-0333/1 </v>
          </cell>
          <cell r="B1041" t="str">
            <v xml:space="preserve">8825-5-40-150-75ST  </v>
          </cell>
          <cell r="C1041" t="str">
            <v xml:space="preserve">KORPUS                                      </v>
          </cell>
        </row>
        <row r="1042">
          <cell r="A1042" t="str">
            <v xml:space="preserve">    K-0334/0 </v>
          </cell>
          <cell r="B1042" t="str">
            <v xml:space="preserve">8825-5-140-350-75ST </v>
          </cell>
          <cell r="C1042" t="str">
            <v xml:space="preserve">KIEŁ OBROTOWY DO RUR SPECJALNY  BV          </v>
          </cell>
        </row>
        <row r="1043">
          <cell r="A1043" t="str">
            <v xml:space="preserve">    K-0334/1 </v>
          </cell>
          <cell r="B1043" t="str">
            <v xml:space="preserve">8825-5-140-350-75ST </v>
          </cell>
          <cell r="C1043" t="str">
            <v xml:space="preserve">KORPUS                                      </v>
          </cell>
        </row>
        <row r="1044">
          <cell r="A1044" t="str">
            <v xml:space="preserve">    K-0335/0 </v>
          </cell>
          <cell r="B1044" t="str">
            <v xml:space="preserve">7888-100-22-180     </v>
          </cell>
          <cell r="C1044" t="str">
            <v>TRZPIEŃ FREZARSKI ZABIERAKOWY SPECJALNY D=58</v>
          </cell>
        </row>
        <row r="1045">
          <cell r="A1045" t="str">
            <v xml:space="preserve">    K-0335/1 </v>
          </cell>
          <cell r="B1045" t="str">
            <v xml:space="preserve">7888-100-22-180     </v>
          </cell>
          <cell r="C1045" t="str">
            <v xml:space="preserve">KORPUS TRZPIENIA                            </v>
          </cell>
        </row>
        <row r="1046">
          <cell r="A1046" t="str">
            <v xml:space="preserve">    K-0336/0 </v>
          </cell>
          <cell r="B1046" t="str">
            <v xml:space="preserve">7625-40-25-280      </v>
          </cell>
          <cell r="C1046" t="str">
            <v xml:space="preserve">OPRAWKA ZACISKOWA SPECJALNA  BI             </v>
          </cell>
        </row>
        <row r="1047">
          <cell r="A1047" t="str">
            <v xml:space="preserve">    K-0336/1 </v>
          </cell>
          <cell r="B1047" t="str">
            <v xml:space="preserve">7625-40-25-280      </v>
          </cell>
          <cell r="C1047" t="str">
            <v xml:space="preserve">KORPUS                                      </v>
          </cell>
        </row>
        <row r="1048">
          <cell r="A1048" t="str">
            <v xml:space="preserve">    K-0337/0 </v>
          </cell>
          <cell r="B1048" t="str">
            <v xml:space="preserve">7625-40-25-240      </v>
          </cell>
          <cell r="C1048" t="str">
            <v xml:space="preserve">OPRAWKA ZACISKOWA SPECJALNA  BI             </v>
          </cell>
        </row>
        <row r="1049">
          <cell r="A1049" t="str">
            <v xml:space="preserve">    K-0337/1 </v>
          </cell>
          <cell r="B1049" t="str">
            <v xml:space="preserve">7625-40-25-240      </v>
          </cell>
          <cell r="C1049" t="str">
            <v xml:space="preserve">KORPUS                                      </v>
          </cell>
        </row>
        <row r="1050">
          <cell r="A1050" t="str">
            <v xml:space="preserve">    K-0338/0 </v>
          </cell>
          <cell r="B1050" t="str">
            <v xml:space="preserve">BT40-22             </v>
          </cell>
          <cell r="C1050" t="str">
            <v xml:space="preserve">TRZPIEŃ FREZARSKI SPECJALNY BV              </v>
          </cell>
        </row>
        <row r="1051">
          <cell r="A1051" t="str">
            <v xml:space="preserve">    K-0338/1 </v>
          </cell>
          <cell r="B1051" t="str">
            <v xml:space="preserve">BT40-22             </v>
          </cell>
          <cell r="C1051" t="str">
            <v xml:space="preserve">KORPUS                                      </v>
          </cell>
        </row>
        <row r="1052">
          <cell r="A1052" t="str">
            <v xml:space="preserve">    K-0338/2 </v>
          </cell>
          <cell r="B1052" t="str">
            <v xml:space="preserve">BT40-22             </v>
          </cell>
          <cell r="C1052" t="str">
            <v xml:space="preserve">NAKRĘTKA M20X2,5                            </v>
          </cell>
        </row>
        <row r="1053">
          <cell r="A1053" t="str">
            <v xml:space="preserve">    K-0339/0 </v>
          </cell>
          <cell r="B1053" t="str">
            <v xml:space="preserve">1770-120-6          </v>
          </cell>
          <cell r="C1053" t="str">
            <v xml:space="preserve">TULEJA REDUKCYJNA SPECJALNA BV              </v>
          </cell>
        </row>
        <row r="1054">
          <cell r="A1054" t="str">
            <v xml:space="preserve">    K-0340/0 </v>
          </cell>
          <cell r="B1054" t="str">
            <v xml:space="preserve">8814-5NC-M8         </v>
          </cell>
          <cell r="C1054" t="str">
            <v>KIEŁ TOKARSKI OBROTOWY SPECJALNY SASTA-ROSJA</v>
          </cell>
        </row>
        <row r="1055">
          <cell r="A1055" t="str">
            <v xml:space="preserve">    K-0340/1 </v>
          </cell>
          <cell r="B1055" t="str">
            <v xml:space="preserve">8814-5NC-M8         </v>
          </cell>
          <cell r="C1055" t="str">
            <v xml:space="preserve">WRZECIONO SASTA-ROSJA                       </v>
          </cell>
        </row>
        <row r="1056">
          <cell r="A1056" t="str">
            <v xml:space="preserve">    K-0341/0 </v>
          </cell>
          <cell r="B1056" t="str">
            <v xml:space="preserve">062.101             </v>
          </cell>
          <cell r="C1056" t="str">
            <v xml:space="preserve">TULEJKA SPECJALNA  SASTA-ROSJA              </v>
          </cell>
        </row>
        <row r="1057">
          <cell r="A1057" t="str">
            <v xml:space="preserve">    K-0342/0 </v>
          </cell>
          <cell r="B1057" t="str">
            <v xml:space="preserve">062.102             </v>
          </cell>
          <cell r="C1057" t="str">
            <v xml:space="preserve">TULEJKA SPECJALNA  SASTA-ROSJA              </v>
          </cell>
        </row>
        <row r="1058">
          <cell r="A1058" t="str">
            <v xml:space="preserve">    K-0343/0 </v>
          </cell>
          <cell r="B1058" t="str">
            <v xml:space="preserve">MK4-27,65X27        </v>
          </cell>
          <cell r="C1058" t="str">
            <v xml:space="preserve">KIEŁ STAŁY SPECJALNY Z GWINTEM  BV          </v>
          </cell>
        </row>
        <row r="1059">
          <cell r="A1059" t="str">
            <v xml:space="preserve">    K-0344/0 </v>
          </cell>
          <cell r="B1059" t="str">
            <v xml:space="preserve">MK4-25X70           </v>
          </cell>
          <cell r="C1059" t="str">
            <v xml:space="preserve">KIEŁ STAŁY SPECJALNY Z GWINTEM  BV          </v>
          </cell>
        </row>
        <row r="1060">
          <cell r="A1060" t="str">
            <v xml:space="preserve">    K-0345/0 </v>
          </cell>
          <cell r="B1060" t="str">
            <v xml:space="preserve">MK4-7X45            </v>
          </cell>
          <cell r="C1060" t="str">
            <v xml:space="preserve">KIEŁ STAŁY SPECJALNY Z GWINTEM  BV          </v>
          </cell>
        </row>
        <row r="1061">
          <cell r="A1061" t="str">
            <v xml:space="preserve">    K-0346/0 </v>
          </cell>
          <cell r="B1061" t="str">
            <v xml:space="preserve">MK4-19X60           </v>
          </cell>
          <cell r="C1061" t="str">
            <v xml:space="preserve">KIEŁ STAŁY SPECJALNY Z GWINTEM  BV          </v>
          </cell>
        </row>
        <row r="1062">
          <cell r="A1062" t="str">
            <v xml:space="preserve">    K-0347/0 </v>
          </cell>
          <cell r="B1062" t="str">
            <v xml:space="preserve">MK4-27,65X100       </v>
          </cell>
          <cell r="C1062" t="str">
            <v xml:space="preserve">KIEŁ STAŁY SPECJALNY Z GWINTEM  BV          </v>
          </cell>
        </row>
        <row r="1063">
          <cell r="A1063" t="str">
            <v xml:space="preserve">    K-0348/0 </v>
          </cell>
          <cell r="B1063" t="str">
            <v xml:space="preserve">MK4-13X50           </v>
          </cell>
          <cell r="C1063" t="str">
            <v xml:space="preserve">KIEŁ STAŁY SPECJALNY Z GWINTEM  BV          </v>
          </cell>
        </row>
        <row r="1064">
          <cell r="A1064" t="str">
            <v xml:space="preserve">    K-0349/0 </v>
          </cell>
          <cell r="B1064" t="str">
            <v xml:space="preserve">MK4-9X45            </v>
          </cell>
          <cell r="C1064" t="str">
            <v xml:space="preserve">KIEŁ STAŁY SPECJALNY Z GWINTEM  BV          </v>
          </cell>
        </row>
        <row r="1065">
          <cell r="A1065" t="str">
            <v xml:space="preserve">    K-0350/0 </v>
          </cell>
          <cell r="B1065" t="str">
            <v xml:space="preserve">UT50                </v>
          </cell>
          <cell r="C1065" t="str">
            <v xml:space="preserve">GNIAZDO UT50 621.3086-ARKOM                 </v>
          </cell>
        </row>
        <row r="1066">
          <cell r="A1066" t="str">
            <v xml:space="preserve">    K-0350/1 </v>
          </cell>
          <cell r="B1066" t="str">
            <v xml:space="preserve">UT50                </v>
          </cell>
          <cell r="C1066" t="str">
            <v xml:space="preserve">KORPUS GNIAZDA                              </v>
          </cell>
        </row>
        <row r="1067">
          <cell r="A1067" t="str">
            <v xml:space="preserve">    K-0350/2 </v>
          </cell>
          <cell r="B1067" t="str">
            <v xml:space="preserve">UT50                </v>
          </cell>
          <cell r="C1067" t="str">
            <v xml:space="preserve">TRZPIEŃ CENTRALNY                           </v>
          </cell>
        </row>
        <row r="1068">
          <cell r="A1068" t="str">
            <v xml:space="preserve">    K-0350/3 </v>
          </cell>
          <cell r="B1068" t="str">
            <v xml:space="preserve">UT50                </v>
          </cell>
          <cell r="C1068" t="str">
            <v xml:space="preserve">WYPYCHACZ                                   </v>
          </cell>
        </row>
        <row r="1069">
          <cell r="A1069" t="str">
            <v xml:space="preserve">    K-0350/4 </v>
          </cell>
          <cell r="B1069" t="str">
            <v xml:space="preserve">UT50                </v>
          </cell>
          <cell r="C1069" t="str">
            <v xml:space="preserve">KOŁEK MOCUJĄCY                              </v>
          </cell>
        </row>
        <row r="1070">
          <cell r="A1070" t="str">
            <v xml:space="preserve">    K-0350/5 </v>
          </cell>
          <cell r="B1070" t="str">
            <v xml:space="preserve">UT50                </v>
          </cell>
          <cell r="C1070" t="str">
            <v xml:space="preserve">KULKA ŁOŻYSKOWA 12 DIN5401-3 SKF            </v>
          </cell>
        </row>
        <row r="1071">
          <cell r="A1071" t="str">
            <v xml:space="preserve">    K-0350/6 </v>
          </cell>
          <cell r="B1071" t="str">
            <v xml:space="preserve">UT50                </v>
          </cell>
          <cell r="C1071" t="str">
            <v xml:space="preserve">O-RING 7 X 2 PN-64/M-73093                  </v>
          </cell>
        </row>
        <row r="1072">
          <cell r="A1072" t="str">
            <v xml:space="preserve">    K-0350/7 </v>
          </cell>
          <cell r="B1072" t="str">
            <v xml:space="preserve">UT50                </v>
          </cell>
          <cell r="C1072" t="str">
            <v xml:space="preserve">NAKRĘTKA M20 X 1,5 DIN936                   </v>
          </cell>
        </row>
        <row r="1073">
          <cell r="A1073" t="str">
            <v xml:space="preserve">    K-0350/8 </v>
          </cell>
          <cell r="B1073" t="str">
            <v xml:space="preserve">UT50                </v>
          </cell>
          <cell r="C1073" t="str">
            <v xml:space="preserve">O-RING 44 X 3 NBR DIN3770                   </v>
          </cell>
        </row>
        <row r="1074">
          <cell r="A1074" t="str">
            <v xml:space="preserve">    K-0350/9 </v>
          </cell>
          <cell r="B1074" t="str">
            <v xml:space="preserve">UT50                </v>
          </cell>
          <cell r="C1074" t="str">
            <v xml:space="preserve">SZPILKA ŁOŻYSKOWA NRA 4 X 19,8 G2           </v>
          </cell>
        </row>
        <row r="1075">
          <cell r="A1075" t="str">
            <v xml:space="preserve">    K-0351/0 </v>
          </cell>
          <cell r="B1075" t="str">
            <v xml:space="preserve">UT50                </v>
          </cell>
          <cell r="C1075" t="str">
            <v xml:space="preserve">KOŁEK 8M6 X 50 PN-66/M-85021 (DIN7)         </v>
          </cell>
        </row>
        <row r="1076">
          <cell r="A1076" t="str">
            <v xml:space="preserve">    K-0351/1 </v>
          </cell>
          <cell r="B1076" t="str">
            <v xml:space="preserve">UT50                </v>
          </cell>
          <cell r="C1076" t="str">
            <v xml:space="preserve">WKRĘT M5 X 5 PN-84/M-82314 (DIN913)         </v>
          </cell>
        </row>
        <row r="1077">
          <cell r="A1077" t="str">
            <v xml:space="preserve">    K-0351/2 </v>
          </cell>
          <cell r="B1077" t="str">
            <v xml:space="preserve">UT50                </v>
          </cell>
          <cell r="C1077" t="str">
            <v xml:space="preserve">WKRĘT M5 X 15 PN-84/M-82314 (DIN913)        </v>
          </cell>
        </row>
        <row r="1078">
          <cell r="A1078" t="str">
            <v xml:space="preserve">    K-0351/3 </v>
          </cell>
          <cell r="B1078" t="str">
            <v xml:space="preserve">UT50                </v>
          </cell>
          <cell r="C1078" t="str">
            <v xml:space="preserve">WAŁECZEK ŁOŻYSKOWY 7 X 10 SKF               </v>
          </cell>
        </row>
        <row r="1079">
          <cell r="A1079" t="str">
            <v xml:space="preserve">    K-0351/4 </v>
          </cell>
          <cell r="B1079" t="str">
            <v xml:space="preserve">UT50                </v>
          </cell>
          <cell r="C1079" t="str">
            <v xml:space="preserve">SPRĘŻYNA TALERZOWA 45 X 22   4 X 2,5        </v>
          </cell>
        </row>
        <row r="1080">
          <cell r="A1080" t="str">
            <v xml:space="preserve">    K-0352/0 </v>
          </cell>
          <cell r="B1080" t="str">
            <v xml:space="preserve">1770-240-6-200      </v>
          </cell>
          <cell r="C1080" t="str">
            <v xml:space="preserve">TULEJA REDUKCYJNA SPECJALNA METRYCZNA       </v>
          </cell>
        </row>
        <row r="1081">
          <cell r="A1081" t="str">
            <v xml:space="preserve">    K-0353/0 </v>
          </cell>
          <cell r="B1081" t="str">
            <v xml:space="preserve">8841-18-66 BV       </v>
          </cell>
          <cell r="C1081" t="str">
            <v xml:space="preserve">KOŃCÓWKA WYMIENNA SPECJALNA BV              </v>
          </cell>
        </row>
        <row r="1082">
          <cell r="A1082" t="str">
            <v xml:space="preserve">    K-0354/0 </v>
          </cell>
          <cell r="B1082" t="str">
            <v xml:space="preserve">2858-4-30-350       </v>
          </cell>
          <cell r="C1082" t="str">
            <v xml:space="preserve">TRZPIEN KONTROLNY SPECJALNY ZJP             </v>
          </cell>
        </row>
        <row r="1083">
          <cell r="A1083" t="str">
            <v xml:space="preserve">    K-0355/0 </v>
          </cell>
          <cell r="B1083" t="str">
            <v xml:space="preserve">8712-6-90           </v>
          </cell>
          <cell r="C1083" t="str">
            <v xml:space="preserve">KIEŁ STAŁY SPECJALNY Z KĄTEM 90 STOPNI  ZJP </v>
          </cell>
        </row>
        <row r="1084">
          <cell r="A1084" t="str">
            <v xml:space="preserve">    K-0356/0 </v>
          </cell>
          <cell r="B1084" t="str">
            <v xml:space="preserve">7891-100-110-250    </v>
          </cell>
          <cell r="C1084" t="str">
            <v xml:space="preserve">TRZPIEŃ-PÓŁFABRYKAT SPECJALNY  BV           </v>
          </cell>
        </row>
        <row r="1085">
          <cell r="A1085" t="str">
            <v xml:space="preserve">    K-0357/0 </v>
          </cell>
          <cell r="B1085" t="str">
            <v xml:space="preserve">8712-3-110          </v>
          </cell>
          <cell r="C1085" t="str">
            <v xml:space="preserve">KIEŁ STAŁY SPECJALNY BV                     </v>
          </cell>
        </row>
        <row r="1086">
          <cell r="A1086" t="str">
            <v xml:space="preserve">    K-0358/0 </v>
          </cell>
          <cell r="B1086" t="str">
            <v xml:space="preserve">8811-6-(7)-90       </v>
          </cell>
          <cell r="C1086" t="str">
            <v xml:space="preserve">KIEŁ TOKARSKI SPECJALNY Z KĄTEM 90 ST.      </v>
          </cell>
        </row>
        <row r="1087">
          <cell r="A1087" t="str">
            <v xml:space="preserve">    K-0358/1 </v>
          </cell>
          <cell r="B1087" t="str">
            <v xml:space="preserve">8811-6-(7)-90       </v>
          </cell>
          <cell r="C1087" t="str">
            <v xml:space="preserve">WRZECIONO SPECJALNE Z KĄTEM 90 ST.          </v>
          </cell>
        </row>
        <row r="1088">
          <cell r="A1088" t="str">
            <v xml:space="preserve">    K-0359/0 </v>
          </cell>
          <cell r="B1088" t="str">
            <v xml:space="preserve">1774-80-6           </v>
          </cell>
          <cell r="C1088" t="str">
            <v xml:space="preserve">TULEJA REDUKCYJNA SPECJALNA Z NAKRĘTKĄ BV   </v>
          </cell>
        </row>
        <row r="1089">
          <cell r="A1089" t="str">
            <v xml:space="preserve">    K-0359/1 </v>
          </cell>
          <cell r="B1089" t="str">
            <v xml:space="preserve">1774-80-6           </v>
          </cell>
          <cell r="C1089" t="str">
            <v xml:space="preserve">KORPUS                                      </v>
          </cell>
        </row>
        <row r="1090">
          <cell r="A1090" t="str">
            <v xml:space="preserve">    K-0359/2 </v>
          </cell>
          <cell r="B1090" t="str">
            <v xml:space="preserve">1774-80-6           </v>
          </cell>
          <cell r="C1090" t="str">
            <v xml:space="preserve">NAKRĘTKA                                    </v>
          </cell>
        </row>
        <row r="1091">
          <cell r="A1091" t="str">
            <v xml:space="preserve">    K-0360/0 </v>
          </cell>
          <cell r="B1091" t="str">
            <v xml:space="preserve">8711-5-28           </v>
          </cell>
          <cell r="C1091" t="str">
            <v xml:space="preserve">KIEŁ STAŁY SPECJALNY Z WĘGLIKIEM 28MM  ZJP  </v>
          </cell>
        </row>
        <row r="1092">
          <cell r="A1092" t="str">
            <v xml:space="preserve">    K-0360/1 </v>
          </cell>
          <cell r="B1092" t="str">
            <v xml:space="preserve">8711-5-28           </v>
          </cell>
          <cell r="C1092" t="str">
            <v xml:space="preserve">KIEŁ                                        </v>
          </cell>
        </row>
        <row r="1093">
          <cell r="A1093" t="str">
            <v xml:space="preserve">    K-0360/2 </v>
          </cell>
          <cell r="B1093" t="str">
            <v xml:space="preserve">8711-5-28           </v>
          </cell>
          <cell r="C1093" t="str">
            <v xml:space="preserve">KOŃCÓWKA Z WĘGLIKA 28 G10                   </v>
          </cell>
        </row>
        <row r="1094">
          <cell r="A1094" t="str">
            <v xml:space="preserve">    K-0361/0 </v>
          </cell>
          <cell r="B1094" t="str">
            <v xml:space="preserve">8711-5-240          </v>
          </cell>
          <cell r="C1094" t="str">
            <v xml:space="preserve">KIEŁ STAŁY SPECJALNY WYDŁUŻONY  ZJP         </v>
          </cell>
        </row>
        <row r="1095">
          <cell r="A1095" t="str">
            <v xml:space="preserve">    K-0361/1 </v>
          </cell>
          <cell r="B1095" t="str">
            <v xml:space="preserve">8711-5-240          </v>
          </cell>
          <cell r="C1095" t="str">
            <v xml:space="preserve">KIEŁ                                        </v>
          </cell>
        </row>
        <row r="1096">
          <cell r="A1096" t="str">
            <v xml:space="preserve">    K-0362/0 </v>
          </cell>
          <cell r="B1096" t="str">
            <v xml:space="preserve">7175-40-22-630      </v>
          </cell>
          <cell r="C1096" t="str">
            <v xml:space="preserve">TRZPIEŃ FREZARSKI DŁUGI SPECJALNY ZJP       </v>
          </cell>
        </row>
        <row r="1097">
          <cell r="A1097" t="str">
            <v xml:space="preserve">    K-0362/1 </v>
          </cell>
          <cell r="B1097" t="str">
            <v xml:space="preserve">7175-40-22-630      </v>
          </cell>
          <cell r="C1097" t="str">
            <v xml:space="preserve">TRZPIEŃ                                     </v>
          </cell>
        </row>
        <row r="1098">
          <cell r="A1098" t="str">
            <v xml:space="preserve">    K-0363/0 </v>
          </cell>
          <cell r="B1098" t="str">
            <v xml:space="preserve">8811-5-90 RP        </v>
          </cell>
          <cell r="C1098" t="str">
            <v xml:space="preserve">KIEŁ TOKARSKI SPECJALNY Z KĄTEM 90 ST. ZJP  </v>
          </cell>
        </row>
        <row r="1099">
          <cell r="A1099" t="str">
            <v xml:space="preserve">    K-0363/1 </v>
          </cell>
          <cell r="B1099" t="str">
            <v xml:space="preserve">8811-5-90 RP        </v>
          </cell>
          <cell r="C1099" t="str">
            <v xml:space="preserve">WRZECIONO SPECJALNE Z KĄTEM 90 ST. ZJP      </v>
          </cell>
        </row>
        <row r="1100">
          <cell r="A1100" t="str">
            <v xml:space="preserve">    K-0364/0 </v>
          </cell>
          <cell r="B1100" t="str">
            <v xml:space="preserve">8712-6-292          </v>
          </cell>
          <cell r="C1100" t="str">
            <v xml:space="preserve">KIEŁ STAŁY SPECJALNY Z WYMIENNYMI TARCZAMI  </v>
          </cell>
        </row>
        <row r="1101">
          <cell r="A1101" t="str">
            <v xml:space="preserve">    K-0364/1 </v>
          </cell>
          <cell r="B1101" t="str">
            <v xml:space="preserve">8712-6-292          </v>
          </cell>
          <cell r="C1101" t="str">
            <v xml:space="preserve">TRZPIEŃ                                     </v>
          </cell>
        </row>
        <row r="1102">
          <cell r="A1102" t="str">
            <v xml:space="preserve">    K-0364/2 </v>
          </cell>
          <cell r="B1102" t="str">
            <v xml:space="preserve">8712-6-292          </v>
          </cell>
          <cell r="C1102" t="str">
            <v xml:space="preserve">TARCZA I                                    </v>
          </cell>
        </row>
        <row r="1103">
          <cell r="A1103" t="str">
            <v xml:space="preserve">    K-0364/3 </v>
          </cell>
          <cell r="B1103" t="str">
            <v xml:space="preserve">8712-6-292          </v>
          </cell>
          <cell r="C1103" t="str">
            <v xml:space="preserve">TARCZA II                                   </v>
          </cell>
        </row>
        <row r="1104">
          <cell r="A1104" t="str">
            <v xml:space="preserve">    K-0364/4 </v>
          </cell>
          <cell r="B1104" t="str">
            <v xml:space="preserve">8712-6-292          </v>
          </cell>
          <cell r="C1104" t="str">
            <v xml:space="preserve">TARCZA III                                  </v>
          </cell>
        </row>
        <row r="1105">
          <cell r="A1105" t="str">
            <v xml:space="preserve">    K-0364/5 </v>
          </cell>
          <cell r="B1105" t="str">
            <v xml:space="preserve">8712-6-292          </v>
          </cell>
          <cell r="C1105" t="str">
            <v xml:space="preserve">PODKŁADKA                                   </v>
          </cell>
        </row>
        <row r="1106">
          <cell r="A1106" t="str">
            <v xml:space="preserve">    K-0365/0 </v>
          </cell>
          <cell r="B1106" t="str">
            <v xml:space="preserve">8728-5-267          </v>
          </cell>
          <cell r="C1106" t="str">
            <v>KIEŁ STAŁY WYDŁUŻONY Z NAKRĘTKĄ SPECJALNY DE</v>
          </cell>
        </row>
        <row r="1107">
          <cell r="A1107" t="str">
            <v xml:space="preserve">    K-0365/1 </v>
          </cell>
          <cell r="B1107" t="str">
            <v xml:space="preserve">8728-5-267          </v>
          </cell>
          <cell r="C1107" t="str">
            <v xml:space="preserve">KIEŁ                                        </v>
          </cell>
        </row>
        <row r="1108">
          <cell r="A1108" t="str">
            <v xml:space="preserve">    K-0366/0 </v>
          </cell>
          <cell r="B1108" t="str">
            <v xml:space="preserve">1765-5-5-600        </v>
          </cell>
          <cell r="C1108" t="str">
            <v xml:space="preserve">TULEJA PRZEDŁUŻAJĄCA SPECJALNA BV           </v>
          </cell>
        </row>
        <row r="1109">
          <cell r="A1109" t="str">
            <v xml:space="preserve">    K-0367/0 </v>
          </cell>
          <cell r="B1109" t="str">
            <v xml:space="preserve">7625-40-25-35       </v>
          </cell>
          <cell r="C1109" t="str">
            <v xml:space="preserve">OPRAWKA ZACISKOWA SPECJALNA KRÓTKA BI       </v>
          </cell>
        </row>
        <row r="1110">
          <cell r="A1110" t="str">
            <v xml:space="preserve">    K-0367/1 </v>
          </cell>
          <cell r="B1110" t="str">
            <v xml:space="preserve">7625-40-25-35       </v>
          </cell>
          <cell r="C1110" t="str">
            <v xml:space="preserve">KORPUS                                      </v>
          </cell>
        </row>
        <row r="1111">
          <cell r="A1111" t="str">
            <v xml:space="preserve">    K-0369/0 </v>
          </cell>
          <cell r="B1111" t="str">
            <v xml:space="preserve">7617-50-40-160 AD+B </v>
          </cell>
          <cell r="C1111" t="str">
            <v xml:space="preserve">KORPUS                                      </v>
          </cell>
        </row>
        <row r="1112">
          <cell r="A1112" t="str">
            <v xml:space="preserve">    K-0370/0 </v>
          </cell>
          <cell r="B1112" t="str">
            <v xml:space="preserve">7184-50-27-630 D40  </v>
          </cell>
          <cell r="C1112" t="str">
            <v>TRZPIEŃ FREZARSKI Z TULEJAMI SPECJALNYMI ZJP</v>
          </cell>
        </row>
        <row r="1113">
          <cell r="A1113" t="str">
            <v xml:space="preserve">    K-0371/0 </v>
          </cell>
          <cell r="B1113" t="str">
            <v xml:space="preserve">8850-5-50-130       </v>
          </cell>
          <cell r="C1113" t="str">
            <v xml:space="preserve">KOŃCÓWKA WYMIENNA SPECJALNA  BV             </v>
          </cell>
        </row>
        <row r="1114">
          <cell r="A1114" t="str">
            <v xml:space="preserve">    K-0372/0 </v>
          </cell>
          <cell r="B1114" t="str">
            <v xml:space="preserve">7181-40-16-315 C40  </v>
          </cell>
          <cell r="C1114" t="str">
            <v xml:space="preserve">TRZPIEŃ FREZARSKI Z TULEJĄ SPECJALNĄ ZJP    </v>
          </cell>
        </row>
        <row r="1115">
          <cell r="A1115" t="str">
            <v xml:space="preserve">    K-0372/1 </v>
          </cell>
          <cell r="B1115" t="str">
            <v xml:space="preserve">7181-40-16-315 C40  </v>
          </cell>
          <cell r="C1115" t="str">
            <v xml:space="preserve">TULEJA SPECJALNA DO TRZPIENIA FREZ. ZJP     </v>
          </cell>
        </row>
        <row r="1116">
          <cell r="A1116" t="str">
            <v xml:space="preserve">    K-0373/0 </v>
          </cell>
          <cell r="B1116" t="str">
            <v xml:space="preserve">ASA 40 X 7/8" X 37  </v>
          </cell>
          <cell r="C1116" t="str">
            <v xml:space="preserve">TRZPIEŃ FREZARSKI CALOWY ZJP                </v>
          </cell>
        </row>
        <row r="1117">
          <cell r="A1117" t="str">
            <v xml:space="preserve">    K-0373/1 </v>
          </cell>
          <cell r="B1117" t="str">
            <v xml:space="preserve">ASA 40 X 7/8" X 37  </v>
          </cell>
          <cell r="C1117" t="str">
            <v xml:space="preserve">KORPUS TRZPIENIA                            </v>
          </cell>
        </row>
        <row r="1118">
          <cell r="A1118" t="str">
            <v xml:space="preserve">    K-0373/2 </v>
          </cell>
          <cell r="B1118" t="str">
            <v xml:space="preserve">ASA 40 X 7/8" X 37  </v>
          </cell>
          <cell r="C1118" t="str">
            <v xml:space="preserve">ŚRUBA W 3/8"                                </v>
          </cell>
        </row>
        <row r="1119">
          <cell r="A1119" t="str">
            <v xml:space="preserve">    K-0373/3 </v>
          </cell>
          <cell r="B1119" t="str">
            <v xml:space="preserve">ASA 40 X 7/8" X 37  </v>
          </cell>
          <cell r="C1119" t="str">
            <v xml:space="preserve">WPUST                                       </v>
          </cell>
        </row>
        <row r="1120">
          <cell r="A1120" t="str">
            <v xml:space="preserve">    K-0374/0 </v>
          </cell>
          <cell r="B1120" t="str">
            <v xml:space="preserve">40,5X88             </v>
          </cell>
          <cell r="C1120" t="str">
            <v xml:space="preserve">KIEŁ STAŁY SPECJALNY                        </v>
          </cell>
        </row>
        <row r="1121">
          <cell r="A1121" t="str">
            <v xml:space="preserve">    K-0375/0 </v>
          </cell>
          <cell r="B1121" t="str">
            <v xml:space="preserve">40,5X98             </v>
          </cell>
          <cell r="C1121" t="str">
            <v xml:space="preserve">KIEŁ STAŁY SPECJALNY                        </v>
          </cell>
        </row>
        <row r="1122">
          <cell r="A1122" t="str">
            <v xml:space="preserve">    K-0376/0 </v>
          </cell>
          <cell r="B1122" t="str">
            <v xml:space="preserve">41X91               </v>
          </cell>
          <cell r="C1122" t="str">
            <v xml:space="preserve">KIEŁ STAŁY SPECJALNY                        </v>
          </cell>
        </row>
        <row r="1123">
          <cell r="A1123" t="str">
            <v xml:space="preserve">    K-0377/0 </v>
          </cell>
          <cell r="B1123" t="str">
            <v xml:space="preserve">42X91               </v>
          </cell>
          <cell r="C1123" t="str">
            <v xml:space="preserve">KIEŁ STAŁY SPECJALNY                        </v>
          </cell>
        </row>
        <row r="1124">
          <cell r="A1124" t="str">
            <v xml:space="preserve">    K-0378/0 </v>
          </cell>
          <cell r="B1124" t="str">
            <v xml:space="preserve">44X88               </v>
          </cell>
          <cell r="C1124" t="str">
            <v xml:space="preserve">KIEŁ STAŁY SPECJALNY                        </v>
          </cell>
        </row>
        <row r="1125">
          <cell r="A1125" t="str">
            <v xml:space="preserve">    K-0379/0 </v>
          </cell>
          <cell r="B1125" t="str">
            <v xml:space="preserve">47X88               </v>
          </cell>
          <cell r="C1125" t="str">
            <v xml:space="preserve">KIEŁ STAŁY SPECJALNY                        </v>
          </cell>
        </row>
        <row r="1126">
          <cell r="A1126" t="str">
            <v xml:space="preserve">    K-0380/0 </v>
          </cell>
          <cell r="B1126" t="str">
            <v xml:space="preserve">57X88               </v>
          </cell>
          <cell r="C1126" t="str">
            <v xml:space="preserve">KIEŁ STAŁY SPECJALNY                        </v>
          </cell>
        </row>
        <row r="1127">
          <cell r="A1127" t="str">
            <v xml:space="preserve">    K-0381/0 </v>
          </cell>
          <cell r="B1127" t="str">
            <v xml:space="preserve">16-30-38            </v>
          </cell>
          <cell r="C1127" t="str">
            <v xml:space="preserve">PRZEDłUżKA SPECJALNA BISON ITALIA           </v>
          </cell>
        </row>
        <row r="1128">
          <cell r="A1128" t="str">
            <v xml:space="preserve">    K-0381/1 </v>
          </cell>
          <cell r="B1128" t="str">
            <v xml:space="preserve">16-30-38            </v>
          </cell>
          <cell r="C1128" t="str">
            <v xml:space="preserve">KORPUS                                      </v>
          </cell>
        </row>
        <row r="1129">
          <cell r="A1129" t="str">
            <v xml:space="preserve">    K-0381/2 </v>
          </cell>
          <cell r="B1129" t="str">
            <v xml:space="preserve">16-30-38            </v>
          </cell>
          <cell r="C1129" t="str">
            <v xml:space="preserve">KAMIEŃ ZABIERAJĄCY                          </v>
          </cell>
        </row>
        <row r="1130">
          <cell r="A1130" t="str">
            <v xml:space="preserve">    K-0382/0 </v>
          </cell>
          <cell r="B1130" t="str">
            <v xml:space="preserve">16-100-38           </v>
          </cell>
          <cell r="C1130" t="str">
            <v xml:space="preserve">PRZEDłUżKA SPECJALNA BISON ITALIA           </v>
          </cell>
        </row>
        <row r="1131">
          <cell r="A1131" t="str">
            <v xml:space="preserve">    K-0382/1 </v>
          </cell>
          <cell r="B1131" t="str">
            <v xml:space="preserve">16-100-38           </v>
          </cell>
          <cell r="C1131" t="str">
            <v xml:space="preserve">KORPUS                                      </v>
          </cell>
        </row>
        <row r="1132">
          <cell r="A1132" t="str">
            <v xml:space="preserve">    K-0383/0 </v>
          </cell>
          <cell r="B1132" t="str">
            <v xml:space="preserve">22-30-48            </v>
          </cell>
          <cell r="C1132" t="str">
            <v xml:space="preserve">PRZEDłUżKA SPECJALNA BISON ITALIA           </v>
          </cell>
        </row>
        <row r="1133">
          <cell r="A1133" t="str">
            <v xml:space="preserve">    K-0383/1 </v>
          </cell>
          <cell r="B1133" t="str">
            <v xml:space="preserve">22-30-48            </v>
          </cell>
          <cell r="C1133" t="str">
            <v xml:space="preserve">KORPUS                                      </v>
          </cell>
        </row>
        <row r="1134">
          <cell r="A1134" t="str">
            <v xml:space="preserve">    K-0383/2 </v>
          </cell>
          <cell r="B1134" t="str">
            <v xml:space="preserve">22-30-48            </v>
          </cell>
          <cell r="C1134" t="str">
            <v xml:space="preserve">KAMIEŃ ZABIERAJĄCY                          </v>
          </cell>
        </row>
        <row r="1135">
          <cell r="A1135" t="str">
            <v xml:space="preserve">    K-0384/0 </v>
          </cell>
          <cell r="B1135" t="str">
            <v xml:space="preserve">22-100-48           </v>
          </cell>
          <cell r="C1135" t="str">
            <v xml:space="preserve">PRZEDłUżKA SPECJALNA BISON ITALIA           </v>
          </cell>
        </row>
        <row r="1136">
          <cell r="A1136" t="str">
            <v xml:space="preserve">    K-0384/1 </v>
          </cell>
          <cell r="B1136" t="str">
            <v xml:space="preserve">22-100-48           </v>
          </cell>
          <cell r="C1136" t="str">
            <v xml:space="preserve">KORPUS                                      </v>
          </cell>
        </row>
        <row r="1137">
          <cell r="A1137" t="str">
            <v xml:space="preserve">    K-0385/0 </v>
          </cell>
          <cell r="B1137" t="str">
            <v xml:space="preserve">27-35-58            </v>
          </cell>
          <cell r="C1137" t="str">
            <v xml:space="preserve">PRZEDłUżKA SPECJALNA BISON ITALIA           </v>
          </cell>
        </row>
        <row r="1138">
          <cell r="A1138" t="str">
            <v xml:space="preserve">    K-0385/1 </v>
          </cell>
          <cell r="B1138" t="str">
            <v xml:space="preserve">27-35-58            </v>
          </cell>
          <cell r="C1138" t="str">
            <v xml:space="preserve">KORPUS                                      </v>
          </cell>
        </row>
        <row r="1139">
          <cell r="A1139" t="str">
            <v xml:space="preserve">    K-0385/2 </v>
          </cell>
          <cell r="B1139" t="str">
            <v xml:space="preserve">27-35-58            </v>
          </cell>
          <cell r="C1139" t="str">
            <v xml:space="preserve">KAMIEŃ ZABIERAJĄCY                          </v>
          </cell>
        </row>
        <row r="1140">
          <cell r="A1140" t="str">
            <v xml:space="preserve">    K-0386/0 </v>
          </cell>
          <cell r="B1140" t="str">
            <v xml:space="preserve">27-100-58           </v>
          </cell>
          <cell r="C1140" t="str">
            <v xml:space="preserve">PRZEDłUżKA SPECJALNA BISON ITALIA           </v>
          </cell>
        </row>
        <row r="1141">
          <cell r="A1141" t="str">
            <v xml:space="preserve">    K-0386/1 </v>
          </cell>
          <cell r="B1141" t="str">
            <v xml:space="preserve">27-100-58           </v>
          </cell>
          <cell r="C1141" t="str">
            <v xml:space="preserve">KORPUS                                      </v>
          </cell>
        </row>
        <row r="1142">
          <cell r="A1142" t="str">
            <v xml:space="preserve">    K-0387/0 </v>
          </cell>
          <cell r="B1142" t="str">
            <v xml:space="preserve">7891-63-95-155 HSK  </v>
          </cell>
          <cell r="C1142" t="str">
            <v xml:space="preserve">PÓŁFABRYKAT TRZPIENIA Z CHWYTEM HSK         </v>
          </cell>
        </row>
        <row r="1143">
          <cell r="A1143" t="str">
            <v xml:space="preserve">    K-0388/0 </v>
          </cell>
          <cell r="B1143" t="str">
            <v xml:space="preserve">7891-63-105-240 HSK </v>
          </cell>
          <cell r="C1143" t="str">
            <v xml:space="preserve">PÓŁFABRYKAT TRZPIENIA Z CHWYTEM HSK         </v>
          </cell>
        </row>
        <row r="1144">
          <cell r="A1144" t="str">
            <v xml:space="preserve">    K-0389/0 </v>
          </cell>
          <cell r="B1144" t="str">
            <v xml:space="preserve">7891-63-115-250 HSK </v>
          </cell>
          <cell r="C1144" t="str">
            <v xml:space="preserve">PÓŁFABRYKAT TRZPIENIA Z CHWYTEM HSK         </v>
          </cell>
        </row>
        <row r="1145">
          <cell r="A1145" t="str">
            <v xml:space="preserve">    K-0390/0 </v>
          </cell>
          <cell r="B1145" t="str">
            <v xml:space="preserve">8811-100            </v>
          </cell>
          <cell r="C1145" t="str">
            <v xml:space="preserve">KIEŁ TOKARSKI OBROTOWY SPECJALNY            </v>
          </cell>
        </row>
        <row r="1146">
          <cell r="A1146" t="str">
            <v xml:space="preserve">    K-0390/1 </v>
          </cell>
          <cell r="B1146" t="str">
            <v xml:space="preserve">8811-100            </v>
          </cell>
          <cell r="C1146" t="str">
            <v xml:space="preserve">KORPUS                                      </v>
          </cell>
        </row>
        <row r="1147">
          <cell r="A1147" t="str">
            <v xml:space="preserve">    K-0390/2 </v>
          </cell>
          <cell r="B1147" t="str">
            <v xml:space="preserve">8811-100            </v>
          </cell>
          <cell r="C1147" t="str">
            <v xml:space="preserve">WRZECIONO                                   </v>
          </cell>
        </row>
        <row r="1148">
          <cell r="A1148" t="str">
            <v xml:space="preserve">    K-0390/3 </v>
          </cell>
          <cell r="B1148" t="str">
            <v xml:space="preserve">8811-100            </v>
          </cell>
          <cell r="C1148" t="str">
            <v xml:space="preserve">KOREK                                       </v>
          </cell>
        </row>
        <row r="1149">
          <cell r="A1149" t="str">
            <v xml:space="preserve">    K-0391/0 </v>
          </cell>
          <cell r="B1149" t="str">
            <v xml:space="preserve">8811-100 WYDŁUŻONY  </v>
          </cell>
          <cell r="C1149" t="str">
            <v xml:space="preserve">KIEł TOKARSKI OBROTOWY SPECJALNY            </v>
          </cell>
        </row>
        <row r="1150">
          <cell r="A1150" t="str">
            <v xml:space="preserve">    K-0391/1 </v>
          </cell>
          <cell r="B1150" t="str">
            <v xml:space="preserve">8811-100 WYDŁUŻONY  </v>
          </cell>
          <cell r="C1150" t="str">
            <v xml:space="preserve">KORPUS                                      </v>
          </cell>
        </row>
        <row r="1151">
          <cell r="A1151" t="str">
            <v xml:space="preserve">    K-0391/2 </v>
          </cell>
          <cell r="B1151" t="str">
            <v xml:space="preserve">8811-100 WYDŁUŻONY  </v>
          </cell>
          <cell r="C1151" t="str">
            <v xml:space="preserve">WRZECIONO                                   </v>
          </cell>
        </row>
        <row r="1152">
          <cell r="A1152" t="str">
            <v xml:space="preserve">    K-0392/0 </v>
          </cell>
          <cell r="B1152" t="str">
            <v xml:space="preserve">MK4-M30             </v>
          </cell>
          <cell r="C1152" t="str">
            <v xml:space="preserve">TRZPIEŃ SPECJALNY MK4 Z OTWOREM PRZELOTOWYM </v>
          </cell>
        </row>
        <row r="1153">
          <cell r="A1153" t="str">
            <v xml:space="preserve">    K-0393/0 </v>
          </cell>
          <cell r="B1153" t="str">
            <v xml:space="preserve">1660-40-30          </v>
          </cell>
          <cell r="C1153" t="str">
            <v xml:space="preserve">TULEJA REDUKCYJNA SPECJALNA  ZJP            </v>
          </cell>
        </row>
        <row r="1154">
          <cell r="A1154" t="str">
            <v xml:space="preserve">    K-0393/1 </v>
          </cell>
          <cell r="B1154" t="str">
            <v xml:space="preserve">1660-40-30          </v>
          </cell>
          <cell r="C1154" t="str">
            <v xml:space="preserve">KORPUS                                      </v>
          </cell>
        </row>
        <row r="1155">
          <cell r="A1155" t="str">
            <v xml:space="preserve">    K-0393/2 </v>
          </cell>
          <cell r="B1155" t="str">
            <v xml:space="preserve">1660-40-30          </v>
          </cell>
          <cell r="C1155" t="str">
            <v xml:space="preserve">WKRĘTKA                                     </v>
          </cell>
        </row>
        <row r="1156">
          <cell r="A1156" t="str">
            <v xml:space="preserve">    K-0393/3 </v>
          </cell>
          <cell r="B1156" t="str">
            <v xml:space="preserve">1660-40-30          </v>
          </cell>
          <cell r="C1156" t="str">
            <v xml:space="preserve">ŚRUBA M12 X 40 SPECJALNA                    </v>
          </cell>
        </row>
        <row r="1157">
          <cell r="A1157" t="str">
            <v xml:space="preserve">    K-0394/0 </v>
          </cell>
          <cell r="B1157" t="str">
            <v xml:space="preserve">7430-2-22-61-(L=58) </v>
          </cell>
          <cell r="C1157" t="str">
            <v xml:space="preserve">TRZPIEŃ FREZARSKI UNIWERSALNY SPECJALNY ZJP </v>
          </cell>
        </row>
        <row r="1158">
          <cell r="A1158" t="str">
            <v xml:space="preserve">    K-0394/1 </v>
          </cell>
          <cell r="B1158" t="str">
            <v xml:space="preserve">7430-2-22-61-(L=58) </v>
          </cell>
          <cell r="C1158" t="str">
            <v xml:space="preserve">KORPUS TRZPIENIA                            </v>
          </cell>
        </row>
        <row r="1159">
          <cell r="A1159" t="str">
            <v xml:space="preserve">    K-0397/0 </v>
          </cell>
          <cell r="B1159" t="str">
            <v xml:space="preserve">1226-60-32-120      </v>
          </cell>
          <cell r="C1159" t="str">
            <v xml:space="preserve">TULEJA REDUKCYJNA SPECJALNA BISON-OBERG     </v>
          </cell>
        </row>
        <row r="1160">
          <cell r="A1160" t="str">
            <v xml:space="preserve">    K-0398/0 </v>
          </cell>
          <cell r="B1160" t="str">
            <v xml:space="preserve">1226-60-40-120      </v>
          </cell>
          <cell r="C1160" t="str">
            <v xml:space="preserve">TULEJA REDUKCYJNA SPECJALNA BISON-OBERG     </v>
          </cell>
        </row>
        <row r="1161">
          <cell r="A1161" t="str">
            <v xml:space="preserve">    K-0399/0 </v>
          </cell>
          <cell r="B1161" t="str">
            <v xml:space="preserve">8711-4-(E=30)       </v>
          </cell>
          <cell r="C1161" t="str">
            <v xml:space="preserve">KIEŁ STAŁY SPECJALNY Z WĘGLIKIEM 30MM ZJP   </v>
          </cell>
        </row>
        <row r="1162">
          <cell r="A1162" t="str">
            <v xml:space="preserve">    K-0399/1 </v>
          </cell>
          <cell r="B1162" t="str">
            <v xml:space="preserve">8711-4-(E=30)       </v>
          </cell>
          <cell r="C1162" t="str">
            <v xml:space="preserve">KIEŁ                                        </v>
          </cell>
        </row>
        <row r="1163">
          <cell r="A1163" t="str">
            <v xml:space="preserve">    K-0399/2 </v>
          </cell>
          <cell r="B1163" t="str">
            <v xml:space="preserve">8711-4-(E=30)       </v>
          </cell>
          <cell r="C1163" t="str">
            <v xml:space="preserve">KOŃCÓWKA Z WĘGLIKA 30 G10                   </v>
          </cell>
        </row>
        <row r="1164">
          <cell r="A1164" t="str">
            <v xml:space="preserve">    K-0400/0 </v>
          </cell>
          <cell r="B1164" t="str">
            <v xml:space="preserve">7711-2-25-82        </v>
          </cell>
          <cell r="C1164" t="str">
            <v xml:space="preserve">OPRAWKA ZACISKOWA SPECJALNA BV              </v>
          </cell>
        </row>
        <row r="1165">
          <cell r="A1165" t="str">
            <v xml:space="preserve">    K-0400/1 </v>
          </cell>
          <cell r="B1165" t="str">
            <v xml:space="preserve">7711-2-25-82        </v>
          </cell>
          <cell r="C1165" t="str">
            <v xml:space="preserve">KORPUS                                      </v>
          </cell>
        </row>
        <row r="1166">
          <cell r="A1166" t="str">
            <v xml:space="preserve">    K-0401/0 </v>
          </cell>
          <cell r="B1166" t="str">
            <v xml:space="preserve">17-190-MK1          </v>
          </cell>
          <cell r="C1166" t="str">
            <v xml:space="preserve">TULEJKA PRZEDŁUŻAJĄCA SPECJALNA BV          </v>
          </cell>
        </row>
        <row r="1167">
          <cell r="A1167" t="str">
            <v xml:space="preserve">    K-0402/0 </v>
          </cell>
          <cell r="B1167" t="str">
            <v xml:space="preserve">1761-5-5-656        </v>
          </cell>
          <cell r="C1167" t="str">
            <v xml:space="preserve">TULEJA REDUKCYJNA DŁUGA SPECJALNA BI        </v>
          </cell>
        </row>
        <row r="1168">
          <cell r="A1168" t="str">
            <v xml:space="preserve">    K-0403/0 </v>
          </cell>
          <cell r="B1168" t="str">
            <v xml:space="preserve">7181-40-22-315 C40  </v>
          </cell>
          <cell r="C1168" t="str">
            <v xml:space="preserve">TRZPIEŃ FREZARSKI Z TULEJĄ SPECJALNĄ ZJP    </v>
          </cell>
        </row>
        <row r="1169">
          <cell r="A1169" t="str">
            <v xml:space="preserve">    K-0404/0 </v>
          </cell>
          <cell r="B1169" t="str">
            <v xml:space="preserve">7181-40-27-315 C40  </v>
          </cell>
          <cell r="C1169" t="str">
            <v xml:space="preserve">TRZPIEŃ FREZARSKI Z TULEJĄ SPECJALNĄ ZJP    </v>
          </cell>
        </row>
        <row r="1170">
          <cell r="A1170" t="str">
            <v xml:space="preserve">    K-0405/0 </v>
          </cell>
          <cell r="B1170" t="str">
            <v xml:space="preserve">7181-40-32-315 C40  </v>
          </cell>
          <cell r="C1170" t="str">
            <v xml:space="preserve">TRZPIEŃ FREZARSKI Z TULEJĄ SPECJALNĄ ZJP    </v>
          </cell>
        </row>
        <row r="1171">
          <cell r="A1171" t="str">
            <v xml:space="preserve">    K-0406/0 </v>
          </cell>
          <cell r="B1171" t="str">
            <v xml:space="preserve">T25735              </v>
          </cell>
          <cell r="C1171" t="str">
            <v xml:space="preserve">BAZA GŁOWICZKI NARZĘDZIOWEJ - STOŻEK ISO40  </v>
          </cell>
        </row>
        <row r="1172">
          <cell r="A1172" t="str">
            <v xml:space="preserve">    K-0407/0 </v>
          </cell>
          <cell r="B1172" t="str">
            <v xml:space="preserve">7711-3-32-83        </v>
          </cell>
          <cell r="C1172" t="str">
            <v xml:space="preserve">OPRAWKA ZACISKOWA SPECJALNA BV              </v>
          </cell>
        </row>
        <row r="1173">
          <cell r="A1173" t="str">
            <v xml:space="preserve">    K-0407/1 </v>
          </cell>
          <cell r="B1173" t="str">
            <v xml:space="preserve">7711-3-32-83        </v>
          </cell>
          <cell r="C1173" t="str">
            <v xml:space="preserve">KORPUS                                      </v>
          </cell>
        </row>
        <row r="1174">
          <cell r="A1174" t="str">
            <v xml:space="preserve">    K-0408/0 </v>
          </cell>
          <cell r="B1174" t="str">
            <v xml:space="preserve">8725-4-D25-L207     </v>
          </cell>
          <cell r="C1174" t="str">
            <v xml:space="preserve">KIEŁ STAŁY Z NAKRĘTKĄ SPECJALNY BV          </v>
          </cell>
        </row>
        <row r="1175">
          <cell r="A1175" t="str">
            <v xml:space="preserve">    K-0408/1 </v>
          </cell>
          <cell r="B1175" t="str">
            <v xml:space="preserve">8725-4-D25-L207     </v>
          </cell>
          <cell r="C1175" t="str">
            <v xml:space="preserve">KORPUS                                      </v>
          </cell>
        </row>
        <row r="1176">
          <cell r="A1176" t="str">
            <v xml:space="preserve">    K-0409/0 </v>
          </cell>
          <cell r="B1176" t="str">
            <v xml:space="preserve">8720-4-160          </v>
          </cell>
          <cell r="C1176" t="str">
            <v xml:space="preserve">KIEŁ STAŁY Z PŁASKĄ POD KLUCZ SPECJALNY BUK </v>
          </cell>
        </row>
        <row r="1177">
          <cell r="A1177" t="str">
            <v xml:space="preserve">    K-0410/0 </v>
          </cell>
          <cell r="B1177" t="str">
            <v xml:space="preserve">8711-M6-61          </v>
          </cell>
          <cell r="C1177" t="str">
            <v xml:space="preserve">KIEŁ STAŁY Z PŁYTKAMI Z WĘGLIKA  EMIT       </v>
          </cell>
        </row>
        <row r="1178">
          <cell r="A1178" t="str">
            <v xml:space="preserve">    K-0410/1 </v>
          </cell>
          <cell r="B1178" t="str">
            <v xml:space="preserve">8711-M6-61          </v>
          </cell>
          <cell r="C1178" t="str">
            <v xml:space="preserve">KORPUS KŁA                                  </v>
          </cell>
        </row>
        <row r="1179">
          <cell r="A1179" t="str">
            <v xml:space="preserve">    K-0410/2 </v>
          </cell>
          <cell r="B1179" t="str">
            <v xml:space="preserve">8711-M6-61          </v>
          </cell>
          <cell r="C1179" t="str">
            <v xml:space="preserve">PŁYTKA R30 H10S WG PN-75/M-18006 Z WĘGLIKA  </v>
          </cell>
        </row>
        <row r="1180">
          <cell r="A1180" t="str">
            <v xml:space="preserve">    K-0411/0 </v>
          </cell>
          <cell r="B1180" t="str">
            <v xml:space="preserve">8726-5-234-30G10    </v>
          </cell>
          <cell r="C1180" t="str">
            <v xml:space="preserve">KIEŁ STAŁY SPECJALNY Z WĘGLIKIEM 30MM BI    </v>
          </cell>
        </row>
        <row r="1181">
          <cell r="A1181" t="str">
            <v xml:space="preserve">    K-0411/1 </v>
          </cell>
          <cell r="B1181" t="str">
            <v xml:space="preserve">8726-5-234-30G10    </v>
          </cell>
          <cell r="C1181" t="str">
            <v xml:space="preserve">KORPUS KŁA                                  </v>
          </cell>
        </row>
        <row r="1182">
          <cell r="A1182" t="str">
            <v xml:space="preserve">    K-0411/2 </v>
          </cell>
          <cell r="B1182" t="str">
            <v xml:space="preserve">8726-5-234-30G10    </v>
          </cell>
          <cell r="C1182" t="str">
            <v xml:space="preserve">KOŃCÓWKA Z WĘGLIKA SPIEKANEGO 30G10         </v>
          </cell>
        </row>
        <row r="1183">
          <cell r="A1183" t="str">
            <v xml:space="preserve">    K-0412/0 </v>
          </cell>
          <cell r="B1183" t="str">
            <v xml:space="preserve">8711-4-90 ZJP       </v>
          </cell>
          <cell r="C1183" t="str">
            <v xml:space="preserve">KIEŁ STAŁY SPECJALNY Z KĄTEM 90 STOPNI ZJP  </v>
          </cell>
        </row>
        <row r="1184">
          <cell r="A1184" t="str">
            <v xml:space="preserve">    K-0413/0 </v>
          </cell>
          <cell r="B1184" t="str">
            <v xml:space="preserve">1657-ZNTK-4         </v>
          </cell>
          <cell r="C1184" t="str">
            <v>TULEJA REDUKCYJNA SPECJALNA BISON-ZNTK RADOM</v>
          </cell>
        </row>
        <row r="1185">
          <cell r="A1185" t="str">
            <v xml:space="preserve">    K-0414/0 </v>
          </cell>
          <cell r="B1185" t="str">
            <v xml:space="preserve">1676-ZNTK-2         </v>
          </cell>
          <cell r="C1185" t="str">
            <v>TULEJA REDUKCYJNA SPECJALNA BISON-ZNTK RADOM</v>
          </cell>
        </row>
        <row r="1186">
          <cell r="A1186" t="str">
            <v xml:space="preserve">    K-0415/0 </v>
          </cell>
          <cell r="B1186" t="str">
            <v xml:space="preserve">1676-ZNTK-3         </v>
          </cell>
          <cell r="C1186" t="str">
            <v>TULEJA REDUKCYJNA SPECJALNA BISON-ZNTK RADOM</v>
          </cell>
        </row>
        <row r="1187">
          <cell r="A1187" t="str">
            <v xml:space="preserve">    K-0416/0 </v>
          </cell>
          <cell r="B1187" t="str">
            <v xml:space="preserve">1676-ZNTK-4         </v>
          </cell>
          <cell r="C1187" t="str">
            <v>TULEJA REDUKCYJNA SPECJALNA BISON-ZNTK RADOM</v>
          </cell>
        </row>
        <row r="1188">
          <cell r="A1188" t="str">
            <v xml:space="preserve">    K-0417/0 </v>
          </cell>
          <cell r="B1188" t="str">
            <v xml:space="preserve">7616-ZNTK-ER40      </v>
          </cell>
          <cell r="C1188" t="str">
            <v>OPRAWKA ZACISKOWA SPECJALNA BISON-ZNTK RADOM</v>
          </cell>
        </row>
        <row r="1189">
          <cell r="A1189" t="str">
            <v xml:space="preserve">    K-0417/1 </v>
          </cell>
          <cell r="B1189" t="str">
            <v xml:space="preserve">7616-ZNTK-ER40      </v>
          </cell>
          <cell r="C1189" t="str">
            <v xml:space="preserve">KORPUS OPRAWKI                              </v>
          </cell>
        </row>
        <row r="1190">
          <cell r="A1190" t="str">
            <v xml:space="preserve">    K-0418/0 </v>
          </cell>
          <cell r="B1190" t="str">
            <v xml:space="preserve">8735-4-(D=27)       </v>
          </cell>
          <cell r="C1190" t="str">
            <v xml:space="preserve">KIEŁ STAŁY SPECJALNY D=27MM   ZJP           </v>
          </cell>
        </row>
        <row r="1191">
          <cell r="A1191" t="str">
            <v xml:space="preserve">    K-0419/0 </v>
          </cell>
          <cell r="B1191" t="str">
            <v xml:space="preserve">8731-5-220-E25-F60  </v>
          </cell>
          <cell r="C1191" t="str">
            <v xml:space="preserve">KIEŁ STAŁY SPECJALNY  ZJP                   </v>
          </cell>
        </row>
        <row r="1192">
          <cell r="A1192" t="str">
            <v xml:space="preserve">    K-0419/1 </v>
          </cell>
          <cell r="B1192" t="str">
            <v xml:space="preserve">8731-5-220-E25-F60  </v>
          </cell>
          <cell r="C1192" t="str">
            <v xml:space="preserve">KORPUS KŁA                                  </v>
          </cell>
        </row>
        <row r="1193">
          <cell r="A1193" t="str">
            <v xml:space="preserve">    K-0419/2 </v>
          </cell>
          <cell r="B1193" t="str">
            <v xml:space="preserve">8731-5-220-E25-F60  </v>
          </cell>
          <cell r="C1193" t="str">
            <v xml:space="preserve">KONCÓWKA Z WEGLIKA SPEKANEGO 25G10          </v>
          </cell>
        </row>
        <row r="1194">
          <cell r="A1194" t="str">
            <v xml:space="preserve">    K-0420/0 </v>
          </cell>
          <cell r="B1194" t="str">
            <v xml:space="preserve">7634-63-25          </v>
          </cell>
          <cell r="C1194" t="str">
            <v xml:space="preserve">OPRAWKA TERMICZNA SPECJALNA                 </v>
          </cell>
        </row>
        <row r="1195">
          <cell r="A1195" t="str">
            <v xml:space="preserve">    K-0420/1 </v>
          </cell>
          <cell r="B1195" t="str">
            <v xml:space="preserve">7634-63-25          </v>
          </cell>
          <cell r="C1195" t="str">
            <v xml:space="preserve">KORPUS                                      </v>
          </cell>
        </row>
        <row r="1196">
          <cell r="A1196" t="str">
            <v xml:space="preserve">    K-0421/0 </v>
          </cell>
          <cell r="B1196" t="str">
            <v xml:space="preserve">9156-100/5          </v>
          </cell>
          <cell r="C1196" t="str">
            <v xml:space="preserve">TRZPIEŃ SPECJALNY MORSE'A 5 Z OTWOREM 20MM  </v>
          </cell>
        </row>
        <row r="1197">
          <cell r="A1197" t="str">
            <v xml:space="preserve">    K-0422/0 </v>
          </cell>
          <cell r="B1197" t="str">
            <v xml:space="preserve">8832+8725 KPL.      </v>
          </cell>
          <cell r="C1197" t="str">
            <v xml:space="preserve">KIEŁ OBROTOWY I STAŁY KOMPLET VICIVISION    </v>
          </cell>
        </row>
        <row r="1198">
          <cell r="A1198" t="str">
            <v xml:space="preserve">    K-0422/1 </v>
          </cell>
          <cell r="B1198" t="str">
            <v xml:space="preserve">8832+8725 KPL.      </v>
          </cell>
          <cell r="C1198" t="str">
            <v xml:space="preserve">KORPUS KŁA OBROTOWEGO VICIVISION            </v>
          </cell>
        </row>
        <row r="1199">
          <cell r="A1199" t="str">
            <v xml:space="preserve">    K-0422/2 </v>
          </cell>
          <cell r="B1199" t="str">
            <v xml:space="preserve">8832+8725 KPL.      </v>
          </cell>
          <cell r="C1199" t="str">
            <v xml:space="preserve">KORPUS KŁA STAŁEGO VICIVISION               </v>
          </cell>
        </row>
        <row r="1200">
          <cell r="A1200" t="str">
            <v xml:space="preserve">    K-0422/3 </v>
          </cell>
          <cell r="B1200" t="str">
            <v xml:space="preserve">8832+8725 KPL.      </v>
          </cell>
          <cell r="C1200" t="str">
            <v xml:space="preserve">KOŃCÓWKA ZEWNĘTRZNA MAŁA VICIVISION         </v>
          </cell>
        </row>
        <row r="1201">
          <cell r="A1201" t="str">
            <v xml:space="preserve">    K-0422/4 </v>
          </cell>
          <cell r="B1201" t="str">
            <v xml:space="preserve">8832+8725 KPL.      </v>
          </cell>
          <cell r="C1201" t="str">
            <v xml:space="preserve">KOŃCÓWKA ZEWNĘTRZNA DUŻA VICIVISION         </v>
          </cell>
        </row>
        <row r="1202">
          <cell r="A1202" t="str">
            <v xml:space="preserve">    K-0422/5 </v>
          </cell>
          <cell r="B1202" t="str">
            <v xml:space="preserve">8832+8725 KPL.      </v>
          </cell>
          <cell r="C1202" t="str">
            <v xml:space="preserve">KOŃCÓWKA WEWNĘTRZNA MAŁA VICIVISION         </v>
          </cell>
        </row>
        <row r="1203">
          <cell r="A1203" t="str">
            <v xml:space="preserve">    K-0422/6 </v>
          </cell>
          <cell r="B1203" t="str">
            <v xml:space="preserve">8832+8725 KPL.      </v>
          </cell>
          <cell r="C1203" t="str">
            <v xml:space="preserve">KOŃCÓWKA WEWNĘTRZNA ŚREDNIA VICIVISION      </v>
          </cell>
        </row>
        <row r="1204">
          <cell r="A1204" t="str">
            <v xml:space="preserve">    K-0422/7 </v>
          </cell>
          <cell r="B1204" t="str">
            <v xml:space="preserve">8832+8725 KPL.      </v>
          </cell>
          <cell r="C1204" t="str">
            <v xml:space="preserve">KOŃCÓWKA WEWNĘTRZNA DUŻA VICIVISION         </v>
          </cell>
        </row>
        <row r="1205">
          <cell r="A1205" t="str">
            <v xml:space="preserve">    K-0422/8 </v>
          </cell>
          <cell r="B1205" t="str">
            <v xml:space="preserve">8832+8725 KPL.      </v>
          </cell>
          <cell r="C1205" t="str">
            <v xml:space="preserve">WRZECIONO KŁA OBROTOWEGO  VICIVISION        </v>
          </cell>
        </row>
        <row r="1206">
          <cell r="A1206" t="str">
            <v xml:space="preserve">    K-0423/0 </v>
          </cell>
          <cell r="B1206" t="str">
            <v xml:space="preserve">7891-63-118-150     </v>
          </cell>
          <cell r="C1206" t="str">
            <v xml:space="preserve">TRZPIEŃ-PÓŁFABRYKAT SPECJALNY BV            </v>
          </cell>
        </row>
        <row r="1207">
          <cell r="A1207" t="str">
            <v xml:space="preserve">    K-0424/0 </v>
          </cell>
          <cell r="B1207" t="str">
            <v xml:space="preserve">7175-3-22-200       </v>
          </cell>
          <cell r="C1207" t="str">
            <v xml:space="preserve">TRZPIEŃ FREZARSKI DŁUGI Z CHW. MORSE'A ZJP  </v>
          </cell>
        </row>
        <row r="1208">
          <cell r="A1208" t="str">
            <v xml:space="preserve">    K-0424/1 </v>
          </cell>
          <cell r="B1208" t="str">
            <v xml:space="preserve">7175-3-22-200       </v>
          </cell>
          <cell r="C1208" t="str">
            <v xml:space="preserve">KORPUS                                      </v>
          </cell>
        </row>
        <row r="1209">
          <cell r="A1209" t="str">
            <v xml:space="preserve">    K-0425/0 </v>
          </cell>
          <cell r="B1209" t="str">
            <v xml:space="preserve">7626-40-25-160      </v>
          </cell>
          <cell r="C1209" t="str">
            <v xml:space="preserve">OPRAWKA ZACISKOWA ER  PUMORI                </v>
          </cell>
        </row>
        <row r="1210">
          <cell r="A1210" t="str">
            <v xml:space="preserve">    K-0425/1 </v>
          </cell>
          <cell r="B1210" t="str">
            <v xml:space="preserve">7626-40-25-160      </v>
          </cell>
          <cell r="C1210" t="str">
            <v xml:space="preserve">KORPUS                                      </v>
          </cell>
        </row>
        <row r="1211">
          <cell r="A1211" t="str">
            <v xml:space="preserve">    K-0426/0 </v>
          </cell>
          <cell r="B1211" t="str">
            <v xml:space="preserve">7626-40-16-200      </v>
          </cell>
          <cell r="C1211" t="str">
            <v xml:space="preserve">OPRAWKA ZACISKOWA ER  PUMORI                </v>
          </cell>
        </row>
        <row r="1212">
          <cell r="A1212" t="str">
            <v xml:space="preserve">    K-0426/1 </v>
          </cell>
          <cell r="B1212" t="str">
            <v xml:space="preserve">7626-40-16-200      </v>
          </cell>
          <cell r="C1212" t="str">
            <v xml:space="preserve">KORPUS                                      </v>
          </cell>
        </row>
        <row r="1213">
          <cell r="A1213" t="str">
            <v xml:space="preserve">    K-0427/0 </v>
          </cell>
          <cell r="B1213" t="str">
            <v xml:space="preserve">7626-40-25-200      </v>
          </cell>
          <cell r="C1213" t="str">
            <v xml:space="preserve">OPRAWKA ZACISKOWA ER  PUMORI                </v>
          </cell>
        </row>
        <row r="1214">
          <cell r="A1214" t="str">
            <v xml:space="preserve">    K-0427/1 </v>
          </cell>
          <cell r="B1214" t="str">
            <v xml:space="preserve">7626-40-25-200      </v>
          </cell>
          <cell r="C1214" t="str">
            <v xml:space="preserve">KORPUS                                      </v>
          </cell>
        </row>
        <row r="1215">
          <cell r="A1215" t="str">
            <v xml:space="preserve">    K-0428/0 </v>
          </cell>
          <cell r="B1215" t="str">
            <v xml:space="preserve">8725-4(LC=150)      </v>
          </cell>
          <cell r="C1215" t="str">
            <v xml:space="preserve">KIEŁ STAŁY SPECJALNY BI                     </v>
          </cell>
        </row>
        <row r="1216">
          <cell r="A1216" t="str">
            <v xml:space="preserve">    K-0429/0 </v>
          </cell>
          <cell r="B1216" t="str">
            <v xml:space="preserve">8728-4(LC=150)      </v>
          </cell>
          <cell r="C1216" t="str">
            <v xml:space="preserve">KIEŁ STAŁY SPECJALNY BI                     </v>
          </cell>
        </row>
        <row r="1217">
          <cell r="A1217" t="str">
            <v xml:space="preserve">    K-0430/0 </v>
          </cell>
          <cell r="B1217" t="str">
            <v xml:space="preserve">ISO50-65            </v>
          </cell>
          <cell r="C1217" t="str">
            <v xml:space="preserve">TRZPIEN SPECJALNY V10-00445-00-01  ZJP      </v>
          </cell>
        </row>
        <row r="1218">
          <cell r="A1218" t="str">
            <v xml:space="preserve">    K-0431/0 </v>
          </cell>
          <cell r="B1218" t="str">
            <v xml:space="preserve">ISO50-65L           </v>
          </cell>
          <cell r="C1218" t="str">
            <v xml:space="preserve">TRZPIEN SPECJALNY V10-00447-00-01  ZJP      </v>
          </cell>
        </row>
        <row r="1219">
          <cell r="A1219" t="str">
            <v xml:space="preserve">    K-0432/0 </v>
          </cell>
          <cell r="B1219" t="str">
            <v xml:space="preserve">8712-1-20           </v>
          </cell>
          <cell r="C1219" t="str">
            <v xml:space="preserve">KIEŁ STAŁY SPECJALNY ZJP                    </v>
          </cell>
        </row>
        <row r="1220">
          <cell r="A1220" t="str">
            <v xml:space="preserve">    K-0433/0 </v>
          </cell>
          <cell r="B1220" t="str">
            <v xml:space="preserve">SK40-10             </v>
          </cell>
          <cell r="C1220" t="str">
            <v xml:space="preserve">TRZPIEŃ FREZARSKI SPECJALNY  ZJP            </v>
          </cell>
        </row>
        <row r="1221">
          <cell r="A1221" t="str">
            <v xml:space="preserve">    K-0434/0 </v>
          </cell>
          <cell r="B1221" t="str">
            <v xml:space="preserve">SK40-20             </v>
          </cell>
          <cell r="C1221" t="str">
            <v xml:space="preserve">TRZPIEŃ FREZARSKI SPECJALNY  ZJP            </v>
          </cell>
        </row>
        <row r="1222">
          <cell r="A1222" t="str">
            <v xml:space="preserve">    K-0435/0 </v>
          </cell>
          <cell r="B1222" t="str">
            <v xml:space="preserve">SK50-20             </v>
          </cell>
          <cell r="C1222" t="str">
            <v xml:space="preserve">TRZPIEŃ FREZARSKI SPECJALNY  ZJP            </v>
          </cell>
        </row>
        <row r="1223">
          <cell r="A1223" t="str">
            <v xml:space="preserve">    K-0436/0 </v>
          </cell>
          <cell r="B1223" t="str">
            <v xml:space="preserve">7430-M18-22         </v>
          </cell>
          <cell r="C1223" t="str">
            <v xml:space="preserve">TRZPIEŃ FREZARSKI SPECJALNY  ZJP            </v>
          </cell>
        </row>
        <row r="1224">
          <cell r="A1224" t="str">
            <v xml:space="preserve">    K-0437/0 </v>
          </cell>
          <cell r="B1224" t="str">
            <v xml:space="preserve">MK5                 </v>
          </cell>
          <cell r="C1224" t="str">
            <v xml:space="preserve">TRZPIEŃ SPECJALNY BV                        </v>
          </cell>
        </row>
        <row r="1225">
          <cell r="A1225" t="str">
            <v xml:space="preserve">    K-0438/0 </v>
          </cell>
          <cell r="B1225" t="str">
            <v xml:space="preserve">8811-100            </v>
          </cell>
          <cell r="C1225" t="str">
            <v xml:space="preserve">KIEŁ TOKARSKI OBROTOWY SPECJALNY BV         </v>
          </cell>
        </row>
        <row r="1226">
          <cell r="A1226" t="str">
            <v xml:space="preserve">    K-0438/1 </v>
          </cell>
          <cell r="B1226" t="str">
            <v xml:space="preserve">8811-100            </v>
          </cell>
          <cell r="C1226" t="str">
            <v xml:space="preserve">KORPUS                                      </v>
          </cell>
        </row>
        <row r="1227">
          <cell r="A1227" t="str">
            <v xml:space="preserve">    K-0438/2 </v>
          </cell>
          <cell r="B1227" t="str">
            <v xml:space="preserve">8811-100            </v>
          </cell>
          <cell r="C1227" t="str">
            <v xml:space="preserve">WRZECIONO                                   </v>
          </cell>
        </row>
        <row r="1228">
          <cell r="A1228" t="str">
            <v xml:space="preserve">    K-0438/3 </v>
          </cell>
          <cell r="B1228" t="str">
            <v xml:space="preserve">8811-100            </v>
          </cell>
          <cell r="C1228" t="str">
            <v xml:space="preserve">KOREK                                       </v>
          </cell>
        </row>
        <row r="1229">
          <cell r="A1229" t="str">
            <v xml:space="preserve">    K-0439/0 </v>
          </cell>
          <cell r="B1229" t="str">
            <v xml:space="preserve">2850-45-40-300      </v>
          </cell>
          <cell r="C1229" t="str">
            <v xml:space="preserve">TRZPIEŃ KONTROLNY SPECJALNY  ZJP            </v>
          </cell>
        </row>
        <row r="1230">
          <cell r="A1230" t="str">
            <v xml:space="preserve">    K-0440/0 </v>
          </cell>
          <cell r="B1230" t="str">
            <v xml:space="preserve">8712-6-350          </v>
          </cell>
          <cell r="C1230" t="str">
            <v xml:space="preserve">KIEŁ STAŁY SPECJALNY BV                     </v>
          </cell>
        </row>
        <row r="1231">
          <cell r="A1231" t="str">
            <v xml:space="preserve">    K-0441/0 </v>
          </cell>
          <cell r="B1231" t="str">
            <v xml:space="preserve">1751-3-2            </v>
          </cell>
          <cell r="C1231" t="str">
            <v xml:space="preserve">TULEJA REDUKCYJNA SPECJALNA (2 OKIENKA) ZJP </v>
          </cell>
        </row>
        <row r="1232">
          <cell r="A1232" t="str">
            <v xml:space="preserve">    K-0442/0 </v>
          </cell>
          <cell r="B1232" t="str">
            <v xml:space="preserve">DIN50-125           </v>
          </cell>
          <cell r="C1232" t="str">
            <v xml:space="preserve">TARCZA ZABIERAKOWA SPECJALNA DO 3866-125    </v>
          </cell>
        </row>
        <row r="1233">
          <cell r="A1233" t="str">
            <v xml:space="preserve">    K-0443/0 </v>
          </cell>
          <cell r="B1233" t="str">
            <v xml:space="preserve">MK5-200             </v>
          </cell>
          <cell r="C1233" t="str">
            <v xml:space="preserve">TRZPIEŃ Z NAKRĘTKĄ SPECJALNY BV             </v>
          </cell>
        </row>
        <row r="1234">
          <cell r="A1234" t="str">
            <v xml:space="preserve">    K-0443/1 </v>
          </cell>
          <cell r="B1234" t="str">
            <v xml:space="preserve">MK5-200             </v>
          </cell>
          <cell r="C1234" t="str">
            <v xml:space="preserve">TRZPIEŃ                                     </v>
          </cell>
        </row>
        <row r="1235">
          <cell r="A1235" t="str">
            <v xml:space="preserve">    K-0444/0 </v>
          </cell>
          <cell r="B1235" t="str">
            <v xml:space="preserve">8730-3-D40          </v>
          </cell>
          <cell r="C1235" t="str">
            <v xml:space="preserve">KIEŁ STAŁY SPECJALNY ZJP                    </v>
          </cell>
        </row>
        <row r="1236">
          <cell r="A1236" t="str">
            <v xml:space="preserve">    K-0445/0 </v>
          </cell>
          <cell r="B1236" t="str">
            <v xml:space="preserve">8811-2R-19          </v>
          </cell>
          <cell r="C1236" t="str">
            <v xml:space="preserve">KIEŁ TOKARSKI OBROTOWY SPECJALNY Z KĄTEM 19 </v>
          </cell>
        </row>
        <row r="1237">
          <cell r="A1237" t="str">
            <v xml:space="preserve">    K-0445/1 </v>
          </cell>
          <cell r="B1237" t="str">
            <v xml:space="preserve">8811-2R-19          </v>
          </cell>
          <cell r="C1237" t="str">
            <v xml:space="preserve">WRZECIONO SPECJALNE Z KĄTEM 19 STOPNI       </v>
          </cell>
        </row>
        <row r="1238">
          <cell r="A1238" t="str">
            <v xml:space="preserve">    K-0446/0 </v>
          </cell>
          <cell r="B1238" t="str">
            <v xml:space="preserve">7275-32-42-60       </v>
          </cell>
          <cell r="C1238" t="str">
            <v xml:space="preserve">TULEJA WALCOWA SPECJALNA   BV               </v>
          </cell>
        </row>
        <row r="1239">
          <cell r="A1239" t="str">
            <v xml:space="preserve">    K-0447/0 </v>
          </cell>
          <cell r="B1239" t="str">
            <v xml:space="preserve">1655-45-4           </v>
          </cell>
          <cell r="C1239" t="str">
            <v xml:space="preserve">TULEJA REDUKCYJNA SPECJALNA                 </v>
          </cell>
        </row>
        <row r="1240">
          <cell r="A1240" t="str">
            <v xml:space="preserve">    K-0448/0 </v>
          </cell>
          <cell r="B1240" t="str">
            <v xml:space="preserve">8825-6-200-75       </v>
          </cell>
          <cell r="C1240" t="str">
            <v xml:space="preserve">KIEŁ TOKARSKI OBROTOWY DO RUR SPECJALNY BV  </v>
          </cell>
        </row>
        <row r="1241">
          <cell r="A1241" t="str">
            <v xml:space="preserve">    K-0448/1 </v>
          </cell>
          <cell r="B1241" t="str">
            <v xml:space="preserve">8825-6-200-75       </v>
          </cell>
          <cell r="C1241" t="str">
            <v xml:space="preserve">KORPUS                                      </v>
          </cell>
        </row>
        <row r="1242">
          <cell r="A1242" t="str">
            <v xml:space="preserve">    K-0449/0 </v>
          </cell>
          <cell r="B1242" t="str">
            <v xml:space="preserve">7275-40-48-90       </v>
          </cell>
          <cell r="C1242" t="str">
            <v xml:space="preserve">TULEJA WALCOWA SPECJALNA  BV                </v>
          </cell>
        </row>
        <row r="1243">
          <cell r="A1243" t="str">
            <v xml:space="preserve">    K-0450/0 </v>
          </cell>
          <cell r="B1243" t="str">
            <v xml:space="preserve">062.105             </v>
          </cell>
          <cell r="C1243" t="str">
            <v xml:space="preserve">TULEJKA SPECJALNA  SASTA-ROSJA              </v>
          </cell>
        </row>
        <row r="1244">
          <cell r="A1244" t="str">
            <v xml:space="preserve">    K-0451/0 </v>
          </cell>
          <cell r="B1244" t="str">
            <v xml:space="preserve">UB-K 1261           </v>
          </cell>
          <cell r="C1244" t="str">
            <v xml:space="preserve">KLUCZ DO 1695-50-1...4  ROSJA               </v>
          </cell>
        </row>
        <row r="1245">
          <cell r="A1245" t="str">
            <v xml:space="preserve">    K-0451/1 </v>
          </cell>
          <cell r="B1245" t="str">
            <v xml:space="preserve">UB-K 1261           </v>
          </cell>
          <cell r="C1245" t="str">
            <v xml:space="preserve">KORPUS KLUCZA                               </v>
          </cell>
        </row>
        <row r="1246">
          <cell r="A1246" t="str">
            <v xml:space="preserve">    K-0451/2 </v>
          </cell>
          <cell r="B1246" t="str">
            <v xml:space="preserve">UB-K 1261           </v>
          </cell>
          <cell r="C1246" t="str">
            <v xml:space="preserve">PRZETYCZKA                                  </v>
          </cell>
        </row>
        <row r="1247">
          <cell r="A1247" t="str">
            <v xml:space="preserve">    K-0452/0 </v>
          </cell>
          <cell r="B1247" t="str">
            <v xml:space="preserve">UB-K 1264           </v>
          </cell>
          <cell r="C1247" t="str">
            <v xml:space="preserve">KLUCZ DO 1695-50-5      ROSJA               </v>
          </cell>
        </row>
        <row r="1248">
          <cell r="A1248" t="str">
            <v xml:space="preserve">    K-0452/1 </v>
          </cell>
          <cell r="B1248" t="str">
            <v xml:space="preserve">UB-K 1264           </v>
          </cell>
          <cell r="C1248" t="str">
            <v xml:space="preserve">KORPUS KLUCZA                               </v>
          </cell>
        </row>
        <row r="1249">
          <cell r="A1249" t="str">
            <v xml:space="preserve">    K-0452/2 </v>
          </cell>
          <cell r="B1249" t="str">
            <v xml:space="preserve">UB-K 1264           </v>
          </cell>
          <cell r="C1249" t="str">
            <v xml:space="preserve">PRZETYCZKA                                  </v>
          </cell>
        </row>
        <row r="1250">
          <cell r="A1250" t="str">
            <v xml:space="preserve">    K-0453/0 </v>
          </cell>
          <cell r="B1250" t="str">
            <v xml:space="preserve">8500-64             </v>
          </cell>
          <cell r="C1250" t="str">
            <v xml:space="preserve">TRZPIEŃ TOKARSKI STAŁY SPECJALNY   ZJP      </v>
          </cell>
        </row>
        <row r="1251">
          <cell r="A1251" t="str">
            <v xml:space="preserve">    K-0454/0 </v>
          </cell>
          <cell r="B1251" t="str">
            <v xml:space="preserve">8811-3RL            </v>
          </cell>
          <cell r="C1251" t="str">
            <v xml:space="preserve">KIEŁ TOKARSKI WYDŁUŻONY SPECJALNY    ZJP    </v>
          </cell>
        </row>
        <row r="1252">
          <cell r="A1252" t="str">
            <v xml:space="preserve">    K-0454/1 </v>
          </cell>
          <cell r="B1252" t="str">
            <v xml:space="preserve">8811-3RL            </v>
          </cell>
          <cell r="C1252" t="str">
            <v xml:space="preserve">WRZECIONO                                   </v>
          </cell>
        </row>
        <row r="1253">
          <cell r="A1253" t="str">
            <v xml:space="preserve">    K-0455/0 </v>
          </cell>
          <cell r="B1253" t="str">
            <v xml:space="preserve">PD-141 Z WK-549     </v>
          </cell>
          <cell r="C1253" t="str">
            <v xml:space="preserve">OPAKOWANIE DO 3000-5C-(3-25)KPL. 45SZT.     </v>
          </cell>
        </row>
        <row r="1254">
          <cell r="A1254" t="str">
            <v xml:space="preserve">    K-0456/0 </v>
          </cell>
          <cell r="B1254" t="str">
            <v xml:space="preserve">8727-5-18           </v>
          </cell>
          <cell r="C1254" t="str">
            <v xml:space="preserve">KIEŁ STAŁY Z NAKRĘTKĄ SPECJALNY ZJP         </v>
          </cell>
        </row>
        <row r="1255">
          <cell r="A1255" t="str">
            <v xml:space="preserve">    K-0456/1 </v>
          </cell>
          <cell r="B1255" t="str">
            <v xml:space="preserve">8727-5-18           </v>
          </cell>
          <cell r="C1255" t="str">
            <v xml:space="preserve">KORPUS                                      </v>
          </cell>
        </row>
        <row r="1256">
          <cell r="A1256" t="str">
            <v xml:space="preserve">    K-0457/0 </v>
          </cell>
          <cell r="B1256" t="str">
            <v xml:space="preserve">1751-7-5            </v>
          </cell>
          <cell r="C1256" t="str">
            <v xml:space="preserve">TULEJA REDUKCYJNA SPECJALNA                 </v>
          </cell>
        </row>
        <row r="1257">
          <cell r="A1257" t="str">
            <v xml:space="preserve">    K-0458/0 </v>
          </cell>
          <cell r="B1257" t="str">
            <v xml:space="preserve">5-60                </v>
          </cell>
          <cell r="C1257" t="str">
            <v xml:space="preserve">ADAPTER SPECJALNY DO KŁA 8831-5 BV          </v>
          </cell>
        </row>
        <row r="1258">
          <cell r="A1258" t="str">
            <v xml:space="preserve">    K-0459/0 </v>
          </cell>
          <cell r="B1258" t="str">
            <v xml:space="preserve">7275-30-42-95       </v>
          </cell>
          <cell r="C1258" t="str">
            <v xml:space="preserve">TULEJA WALCOWA SPECJALNA BV                 </v>
          </cell>
        </row>
        <row r="1259">
          <cell r="A1259" t="str">
            <v xml:space="preserve">    K-0460/0 </v>
          </cell>
          <cell r="B1259" t="str">
            <v xml:space="preserve">7275-30-56-79       </v>
          </cell>
          <cell r="C1259" t="str">
            <v xml:space="preserve">TULEJA WALCOWA SPECJALNA BV                 </v>
          </cell>
        </row>
        <row r="1260">
          <cell r="A1260" t="str">
            <v xml:space="preserve">    K-0461/0 </v>
          </cell>
          <cell r="B1260" t="str">
            <v xml:space="preserve">7275-30-56-110      </v>
          </cell>
          <cell r="C1260" t="str">
            <v xml:space="preserve">TULEJA WALCOWA SPECJALNA BV                 </v>
          </cell>
        </row>
        <row r="1261">
          <cell r="A1261" t="str">
            <v xml:space="preserve">    K-0462/0 </v>
          </cell>
          <cell r="B1261" t="str">
            <v xml:space="preserve">1761-80-5-400       </v>
          </cell>
          <cell r="C1261" t="str">
            <v xml:space="preserve">TULEJA REDUKCJNA DŁUGA SPECJALNA            </v>
          </cell>
        </row>
        <row r="1262">
          <cell r="A1262" t="str">
            <v xml:space="preserve">    K-0463/0 </v>
          </cell>
          <cell r="B1262" t="str">
            <v xml:space="preserve">8712-3-(20-50)      </v>
          </cell>
          <cell r="C1262" t="str">
            <v xml:space="preserve">KIEŁ STAŁY SPECJALNY  ZJP                   </v>
          </cell>
        </row>
        <row r="1263">
          <cell r="A1263" t="str">
            <v xml:space="preserve">    K-0464/0 </v>
          </cell>
          <cell r="B1263" t="str">
            <v xml:space="preserve">8712-4-(25-50)      </v>
          </cell>
          <cell r="C1263" t="str">
            <v xml:space="preserve">KIEŁ STAŁY SPECJALNY  ZJP                   </v>
          </cell>
        </row>
        <row r="1264">
          <cell r="A1264" t="str">
            <v xml:space="preserve">    K-0465/0 </v>
          </cell>
          <cell r="B1264" t="str">
            <v xml:space="preserve">1770-100-80         </v>
          </cell>
          <cell r="C1264" t="str">
            <v xml:space="preserve">TULEJA REDUKCYJNA SPECJALNA ZJP             </v>
          </cell>
        </row>
        <row r="1265">
          <cell r="A1265" t="str">
            <v xml:space="preserve">    K-0466/0 </v>
          </cell>
          <cell r="B1265" t="str">
            <v xml:space="preserve">1909-0081           </v>
          </cell>
          <cell r="C1265" t="str">
            <v xml:space="preserve">TULEJA REDUKCYJNA SPECJALNA BV              </v>
          </cell>
        </row>
        <row r="1266">
          <cell r="A1266" t="str">
            <v xml:space="preserve">    K-0467/0 </v>
          </cell>
          <cell r="B1266" t="str">
            <v xml:space="preserve">1761-5-5-450        </v>
          </cell>
          <cell r="C1266" t="str">
            <v xml:space="preserve">TULEJA REDUKCYJNA SPECJALNA BV              </v>
          </cell>
        </row>
        <row r="1267">
          <cell r="A1267" t="str">
            <v xml:space="preserve">    K-0468/0 </v>
          </cell>
          <cell r="B1267" t="str">
            <v xml:space="preserve">8711-2              </v>
          </cell>
          <cell r="C1267" t="str">
            <v>KIEŁ STAŁY SPECJALNY Z CHW. MORSE'A Z PŁETWĄ</v>
          </cell>
        </row>
        <row r="1268">
          <cell r="A1268" t="str">
            <v xml:space="preserve">    K-0468/1 </v>
          </cell>
          <cell r="B1268" t="str">
            <v xml:space="preserve">8711-2              </v>
          </cell>
          <cell r="C1268" t="str">
            <v xml:space="preserve">KORPUS KŁA                                  </v>
          </cell>
        </row>
        <row r="1269">
          <cell r="A1269" t="str">
            <v xml:space="preserve">    K-0469/0 </v>
          </cell>
          <cell r="B1269" t="str">
            <v xml:space="preserve">8711-3              </v>
          </cell>
          <cell r="C1269" t="str">
            <v>KIEŁ STAŁY SPECJALNY Z CHW. MORSE'A Z PŁETWĄ</v>
          </cell>
        </row>
        <row r="1270">
          <cell r="A1270" t="str">
            <v xml:space="preserve">    K-0469/1 </v>
          </cell>
          <cell r="B1270" t="str">
            <v xml:space="preserve">8711-3              </v>
          </cell>
          <cell r="C1270" t="str">
            <v xml:space="preserve">KORPUS KŁA                                  </v>
          </cell>
        </row>
        <row r="1271">
          <cell r="A1271" t="str">
            <v xml:space="preserve">    K-0470/0 </v>
          </cell>
          <cell r="B1271" t="str">
            <v xml:space="preserve">MK5-284             </v>
          </cell>
          <cell r="C1271" t="str">
            <v xml:space="preserve">TRZPIEŃ Z NAKRĘTKĄ SPECJALNY BV             </v>
          </cell>
        </row>
        <row r="1272">
          <cell r="A1272" t="str">
            <v xml:space="preserve">    K-0470/1 </v>
          </cell>
          <cell r="B1272" t="str">
            <v xml:space="preserve">MK5-284             </v>
          </cell>
          <cell r="C1272" t="str">
            <v xml:space="preserve">TRZPIEŃ                                     </v>
          </cell>
        </row>
        <row r="1273">
          <cell r="A1273" t="str">
            <v xml:space="preserve">    K-0471/0 </v>
          </cell>
          <cell r="B1273" t="str">
            <v xml:space="preserve">7175-50-40-630 LH   </v>
          </cell>
          <cell r="C1273" t="str">
            <v xml:space="preserve">TRZPIEN FREZARSKI LH TMX                    </v>
          </cell>
        </row>
        <row r="1274">
          <cell r="A1274" t="str">
            <v xml:space="preserve">    K-0471/1 </v>
          </cell>
          <cell r="B1274" t="str">
            <v xml:space="preserve">7175-50-40-630 LH   </v>
          </cell>
          <cell r="C1274" t="str">
            <v xml:space="preserve">TRZPIEN ZGRZEWANY LH                        </v>
          </cell>
        </row>
        <row r="1275">
          <cell r="A1275" t="str">
            <v xml:space="preserve">    K-0471/2 </v>
          </cell>
          <cell r="B1275" t="str">
            <v xml:space="preserve">7175-50-40-630 LH   </v>
          </cell>
          <cell r="C1275" t="str">
            <v xml:space="preserve">NAKRĘTKA M33X2 LH                           </v>
          </cell>
        </row>
        <row r="1276">
          <cell r="A1276" t="str">
            <v xml:space="preserve">    K-0472/0 </v>
          </cell>
          <cell r="B1276" t="str">
            <v xml:space="preserve">D12/T6-242          </v>
          </cell>
          <cell r="C1276" t="str">
            <v>PRZEDŁUŻACZ CYLINDRYCZNY DO OPR. TERMICZNYCH</v>
          </cell>
        </row>
        <row r="1277">
          <cell r="A1277" t="str">
            <v xml:space="preserve">    K-0472/1 </v>
          </cell>
          <cell r="B1277" t="str">
            <v xml:space="preserve">D12/T6-242          </v>
          </cell>
          <cell r="C1277" t="str">
            <v xml:space="preserve">KORPUS                                      </v>
          </cell>
        </row>
        <row r="1278">
          <cell r="A1278" t="str">
            <v xml:space="preserve">    K-0473/0 </v>
          </cell>
          <cell r="B1278" t="str">
            <v xml:space="preserve">8712-50X100-100     </v>
          </cell>
          <cell r="C1278" t="str">
            <v xml:space="preserve">KIEŁ STAŁY Z CHWYTEM WALCOWYM  ZJP          </v>
          </cell>
        </row>
        <row r="1279">
          <cell r="A1279" t="str">
            <v xml:space="preserve">    K-0474/0 </v>
          </cell>
          <cell r="B1279" t="str">
            <v xml:space="preserve">M16-38,1            </v>
          </cell>
          <cell r="C1279" t="str">
            <v xml:space="preserve">KOŃCÓWKA MOCUJĄCA SPECJALNA  ZJP            </v>
          </cell>
        </row>
        <row r="1280">
          <cell r="A1280" t="str">
            <v xml:space="preserve">    K-0475/0 </v>
          </cell>
          <cell r="B1280" t="str">
            <v xml:space="preserve">HSK63A-30-110       </v>
          </cell>
          <cell r="C1280" t="str">
            <v xml:space="preserve">OPRAWKA SPECJALNA DO PIŁ  SINGLIS-LITWA     </v>
          </cell>
        </row>
        <row r="1281">
          <cell r="A1281" t="str">
            <v xml:space="preserve">    K-0475/1 </v>
          </cell>
          <cell r="B1281" t="str">
            <v xml:space="preserve">HSK63A-30-110       </v>
          </cell>
          <cell r="C1281" t="str">
            <v xml:space="preserve">KORPUS                                      </v>
          </cell>
        </row>
        <row r="1282">
          <cell r="A1282" t="str">
            <v xml:space="preserve">    K-0475/2 </v>
          </cell>
          <cell r="B1282" t="str">
            <v xml:space="preserve">HSK63A-30-110       </v>
          </cell>
          <cell r="C1282" t="str">
            <v xml:space="preserve">TARCZA II                                   </v>
          </cell>
        </row>
        <row r="1283">
          <cell r="A1283" t="str">
            <v xml:space="preserve">    K-0475/3 </v>
          </cell>
          <cell r="B1283" t="str">
            <v xml:space="preserve">HSK63A-30-110       </v>
          </cell>
          <cell r="C1283" t="str">
            <v xml:space="preserve">TARCZA I                                    </v>
          </cell>
        </row>
        <row r="1284">
          <cell r="A1284" t="str">
            <v xml:space="preserve">    K-0475/4 </v>
          </cell>
          <cell r="B1284" t="str">
            <v xml:space="preserve">HSK63A-30-110       </v>
          </cell>
          <cell r="C1284" t="str">
            <v xml:space="preserve">DOCISK                                      </v>
          </cell>
        </row>
        <row r="1285">
          <cell r="A1285" t="str">
            <v xml:space="preserve">    K-0476/0 </v>
          </cell>
          <cell r="B1285" t="str">
            <v xml:space="preserve">7181-40-16-315      </v>
          </cell>
          <cell r="C1285" t="str">
            <v xml:space="preserve">TRZPIEŃ FREZARSKI DŁUGI SPECJALNY BV        </v>
          </cell>
        </row>
        <row r="1286">
          <cell r="A1286" t="str">
            <v xml:space="preserve">    K-0477/0 </v>
          </cell>
          <cell r="B1286" t="str">
            <v xml:space="preserve">8815-5F-(K=67,5)    </v>
          </cell>
          <cell r="C1286" t="str">
            <v xml:space="preserve">KIEŁ TOKARSKI OBROTOWY SPECJALNY BV         </v>
          </cell>
        </row>
        <row r="1287">
          <cell r="A1287" t="str">
            <v xml:space="preserve">    K-0477/1 </v>
          </cell>
          <cell r="B1287" t="str">
            <v xml:space="preserve">8815-5F-(K=67,5)    </v>
          </cell>
          <cell r="C1287" t="str">
            <v xml:space="preserve">WRZECIONO                                   </v>
          </cell>
        </row>
        <row r="1288">
          <cell r="A1288" t="str">
            <v xml:space="preserve">    K-0478/0 </v>
          </cell>
          <cell r="B1288" t="str">
            <v xml:space="preserve">7636-50-20,06       </v>
          </cell>
          <cell r="C1288" t="str">
            <v xml:space="preserve">OPRAWKA SPECJALNA CAT50 WG RYS.22459202270  </v>
          </cell>
        </row>
        <row r="1289">
          <cell r="A1289" t="str">
            <v xml:space="preserve">    K-0479/0 </v>
          </cell>
          <cell r="B1289" t="str">
            <v xml:space="preserve">8825-6-(240-350)    </v>
          </cell>
          <cell r="C1289" t="str">
            <v xml:space="preserve">KIEŁ TOKARSKI DO RUR SPECJALNY BV           </v>
          </cell>
        </row>
        <row r="1290">
          <cell r="A1290" t="str">
            <v xml:space="preserve">    K-0479/1 </v>
          </cell>
          <cell r="B1290" t="str">
            <v xml:space="preserve">8825-6-(240-350)    </v>
          </cell>
          <cell r="C1290" t="str">
            <v xml:space="preserve">KORPUS                                      </v>
          </cell>
        </row>
        <row r="1291">
          <cell r="A1291" t="str">
            <v xml:space="preserve">    K-0480/0 </v>
          </cell>
          <cell r="B1291" t="str">
            <v xml:space="preserve">8727-5-250          </v>
          </cell>
          <cell r="C1291" t="str">
            <v xml:space="preserve">KIEŁ STAŁY Z NAKRĘTKĄ SPECJALNY  ZJP        </v>
          </cell>
        </row>
        <row r="1292">
          <cell r="A1292" t="str">
            <v xml:space="preserve">    K-0480/1 </v>
          </cell>
          <cell r="B1292" t="str">
            <v xml:space="preserve">8727-5-250          </v>
          </cell>
          <cell r="C1292" t="str">
            <v xml:space="preserve">KORPUS                                      </v>
          </cell>
        </row>
        <row r="1293">
          <cell r="A1293" t="str">
            <v xml:space="preserve">    K-0481/0 </v>
          </cell>
          <cell r="B1293" t="str">
            <v xml:space="preserve">1761-5-5-(D=80)     </v>
          </cell>
          <cell r="C1293" t="str">
            <v xml:space="preserve">TULEJA REDUKCYJNA DŁUGA SPECJALNA           </v>
          </cell>
        </row>
        <row r="1294">
          <cell r="A1294" t="str">
            <v xml:space="preserve">    K-0482/0 </v>
          </cell>
          <cell r="B1294" t="str">
            <v xml:space="preserve">8725-5              </v>
          </cell>
          <cell r="C1294" t="str">
            <v xml:space="preserve">KIEŁ STAŁY SPECJALNY WEDŁUG WZORU  ZJP      </v>
          </cell>
        </row>
        <row r="1295">
          <cell r="A1295" t="str">
            <v xml:space="preserve">    K-0483/0 </v>
          </cell>
          <cell r="B1295" t="str">
            <v xml:space="preserve">8814-5R-14G10       </v>
          </cell>
          <cell r="C1295" t="str">
            <v>KIEŁ TOKARSKI OBROTOWY Z WĘGLIKIEM 14G10 ZJP</v>
          </cell>
        </row>
        <row r="1296">
          <cell r="A1296" t="str">
            <v xml:space="preserve">    K-0483/1 </v>
          </cell>
          <cell r="B1296" t="str">
            <v xml:space="preserve">8814-5R-14G10       </v>
          </cell>
          <cell r="C1296" t="str">
            <v xml:space="preserve">WRZECIONO                                   </v>
          </cell>
        </row>
        <row r="1297">
          <cell r="A1297" t="str">
            <v xml:space="preserve">    K-0484/0 </v>
          </cell>
          <cell r="B1297" t="str">
            <v xml:space="preserve">8811-7-70           </v>
          </cell>
          <cell r="C1297" t="str">
            <v xml:space="preserve">KIEŁ TOKARSKI OBROTOWY SPECJALNY BUK        </v>
          </cell>
        </row>
        <row r="1298">
          <cell r="A1298" t="str">
            <v xml:space="preserve">    K-0484/1 </v>
          </cell>
          <cell r="B1298" t="str">
            <v xml:space="preserve">8811-7-70           </v>
          </cell>
          <cell r="C1298" t="str">
            <v xml:space="preserve">WRZECIONO                                   </v>
          </cell>
        </row>
        <row r="1299">
          <cell r="A1299" t="str">
            <v xml:space="preserve">    K-0485/0 </v>
          </cell>
          <cell r="B1299" t="str">
            <v xml:space="preserve">7181-40-27-400      </v>
          </cell>
          <cell r="C1299" t="str">
            <v xml:space="preserve">TRZPIEŃ FREZARSKI DŁUGI SPECJALNY ROSJA     </v>
          </cell>
        </row>
        <row r="1300">
          <cell r="A1300" t="str">
            <v xml:space="preserve">    K-0485/1 </v>
          </cell>
          <cell r="B1300" t="str">
            <v xml:space="preserve">7181-40-27-400      </v>
          </cell>
          <cell r="C1300" t="str">
            <v xml:space="preserve">TULEJA WALCOWA SPECJALNA ROSJA              </v>
          </cell>
        </row>
        <row r="1301">
          <cell r="A1301" t="str">
            <v xml:space="preserve">    K-0486/0 </v>
          </cell>
          <cell r="B1301" t="str">
            <v xml:space="preserve">8711-4-25           </v>
          </cell>
          <cell r="C1301" t="str">
            <v xml:space="preserve">KIEŁ STAŁY SPECJALNY Z WĘGLIKIEM 25G10  ZJP </v>
          </cell>
        </row>
        <row r="1302">
          <cell r="A1302" t="str">
            <v xml:space="preserve">    K-0486/1 </v>
          </cell>
          <cell r="B1302" t="str">
            <v xml:space="preserve">8711-4-25           </v>
          </cell>
          <cell r="C1302" t="str">
            <v xml:space="preserve">KORPUS                                      </v>
          </cell>
        </row>
        <row r="1303">
          <cell r="A1303" t="str">
            <v xml:space="preserve">    K-0487/0 </v>
          </cell>
          <cell r="B1303" t="str">
            <v xml:space="preserve">8811-6-90 RC        </v>
          </cell>
          <cell r="C1303" t="str">
            <v xml:space="preserve">KIEŁ TOKARSKI OBROTOWY SPECJALNY ZJP        </v>
          </cell>
        </row>
        <row r="1304">
          <cell r="A1304" t="str">
            <v xml:space="preserve">    K-0487/1 </v>
          </cell>
          <cell r="B1304" t="str">
            <v xml:space="preserve">8811-6-90 RC        </v>
          </cell>
          <cell r="C1304" t="str">
            <v xml:space="preserve">WRZECIONO                                   </v>
          </cell>
        </row>
        <row r="1305">
          <cell r="A1305" t="str">
            <v xml:space="preserve">    K-0488/0 </v>
          </cell>
          <cell r="B1305" t="str">
            <v xml:space="preserve">7314-40-19-29-70    </v>
          </cell>
          <cell r="C1305" t="str">
            <v>TRZPIEŃ FREZARSKI SPECJALNY SERVEMET ESTONIA</v>
          </cell>
        </row>
        <row r="1306">
          <cell r="A1306" t="str">
            <v xml:space="preserve">    K-0488/1 </v>
          </cell>
          <cell r="B1306" t="str">
            <v xml:space="preserve">7314-40-19-29-70    </v>
          </cell>
          <cell r="C1306" t="str">
            <v xml:space="preserve">KORPUS                                      </v>
          </cell>
        </row>
        <row r="1307">
          <cell r="A1307" t="str">
            <v xml:space="preserve">    K-0488/2 </v>
          </cell>
          <cell r="B1307" t="str">
            <v xml:space="preserve">7314-40-19-29-70    </v>
          </cell>
          <cell r="C1307" t="str">
            <v xml:space="preserve">TŁOK                                        </v>
          </cell>
        </row>
        <row r="1308">
          <cell r="A1308" t="str">
            <v xml:space="preserve">    K-0488/3 </v>
          </cell>
          <cell r="B1308" t="str">
            <v xml:space="preserve">7314-40-19-29-70    </v>
          </cell>
          <cell r="C1308" t="str">
            <v xml:space="preserve">WPUST PRYZMATYCZNY                          </v>
          </cell>
        </row>
        <row r="1309">
          <cell r="A1309" t="str">
            <v xml:space="preserve">    K-0489/0 </v>
          </cell>
          <cell r="B1309" t="str">
            <v xml:space="preserve">SK25-ER20           </v>
          </cell>
          <cell r="C1309" t="str">
            <v xml:space="preserve">OPRAWKA ZACISKOWA SPECJALNA GESPA           </v>
          </cell>
        </row>
        <row r="1310">
          <cell r="A1310" t="str">
            <v xml:space="preserve">    K-0489/1 </v>
          </cell>
          <cell r="B1310" t="str">
            <v xml:space="preserve">SK25-ER20           </v>
          </cell>
          <cell r="C1310" t="str">
            <v xml:space="preserve">KORPUS                                      </v>
          </cell>
        </row>
        <row r="1311">
          <cell r="A1311" t="str">
            <v xml:space="preserve">    K-0490/0 </v>
          </cell>
          <cell r="B1311" t="str">
            <v xml:space="preserve">7369-50-22-25 AD    </v>
          </cell>
          <cell r="C1311" t="str">
            <v xml:space="preserve">TRZPIEŃ FREZARSKI SPECJALNY  ZJP            </v>
          </cell>
        </row>
        <row r="1312">
          <cell r="A1312" t="str">
            <v xml:space="preserve">    K-0490/1 </v>
          </cell>
          <cell r="B1312" t="str">
            <v xml:space="preserve">7369-50-22-25 AD    </v>
          </cell>
          <cell r="C1312" t="str">
            <v xml:space="preserve">KORPUS                                      </v>
          </cell>
        </row>
        <row r="1313">
          <cell r="A1313" t="str">
            <v xml:space="preserve">    K-0491/0 </v>
          </cell>
          <cell r="B1313" t="str">
            <v xml:space="preserve">MAS #50             </v>
          </cell>
          <cell r="C1313" t="str">
            <v xml:space="preserve">KOŃCÓWKA MOCUJĄCA SPECJALNA BUK             </v>
          </cell>
        </row>
        <row r="1314">
          <cell r="A1314" t="str">
            <v xml:space="preserve">    K-0492/0 </v>
          </cell>
          <cell r="B1314" t="str">
            <v xml:space="preserve">7617-15-ER11        </v>
          </cell>
          <cell r="C1314" t="str">
            <v xml:space="preserve">OPRAWKA ZACISKOWA SPECJALNA ZJP             </v>
          </cell>
        </row>
        <row r="1315">
          <cell r="A1315" t="str">
            <v xml:space="preserve">    K-0492/1 </v>
          </cell>
          <cell r="B1315" t="str">
            <v xml:space="preserve">7617-15-ER11        </v>
          </cell>
          <cell r="C1315" t="str">
            <v xml:space="preserve">KORPUS                                      </v>
          </cell>
        </row>
        <row r="1316">
          <cell r="A1316" t="str">
            <v xml:space="preserve">    K-0493/0 </v>
          </cell>
          <cell r="B1316" t="str">
            <v xml:space="preserve">8711-3-150          </v>
          </cell>
          <cell r="C1316" t="str">
            <v xml:space="preserve">KIEŁ STAŁY SPECJALNY ZJP                    </v>
          </cell>
        </row>
        <row r="1317">
          <cell r="A1317" t="str">
            <v xml:space="preserve">    K-0493/1 </v>
          </cell>
          <cell r="B1317" t="str">
            <v xml:space="preserve">8711-3-150          </v>
          </cell>
          <cell r="C1317" t="str">
            <v xml:space="preserve">KORPUS                                      </v>
          </cell>
        </row>
        <row r="1318">
          <cell r="A1318" t="str">
            <v xml:space="preserve">    K-0494/0 </v>
          </cell>
          <cell r="B1318" t="str">
            <v xml:space="preserve">8731-3-150          </v>
          </cell>
          <cell r="C1318" t="str">
            <v xml:space="preserve">KIEŁ STAŁY SPECJALNY ZJP                    </v>
          </cell>
        </row>
        <row r="1319">
          <cell r="A1319" t="str">
            <v xml:space="preserve">    K-0494/1 </v>
          </cell>
          <cell r="B1319" t="str">
            <v xml:space="preserve">8731-3-150          </v>
          </cell>
          <cell r="C1319" t="str">
            <v xml:space="preserve">KORPUS                                      </v>
          </cell>
        </row>
        <row r="1320">
          <cell r="A1320" t="str">
            <v xml:space="preserve">    K-0495/0 </v>
          </cell>
          <cell r="B1320" t="str">
            <v xml:space="preserve">7624-50-20,06       </v>
          </cell>
          <cell r="C1320" t="str">
            <v xml:space="preserve">OPRAWKA SPECJALNA BT-50 WG RYS. 24669201110 </v>
          </cell>
        </row>
        <row r="1321">
          <cell r="A1321" t="str">
            <v xml:space="preserve">    K-0496/0 </v>
          </cell>
          <cell r="B1321" t="str">
            <v xml:space="preserve">1770-80-6           </v>
          </cell>
          <cell r="C1321" t="str">
            <v xml:space="preserve">TULEJA REDUKCYJNA SPECJALNA Z NAKRĘTKĄ BI   </v>
          </cell>
        </row>
        <row r="1322">
          <cell r="A1322" t="str">
            <v xml:space="preserve">    K-0496/1 </v>
          </cell>
          <cell r="B1322" t="str">
            <v xml:space="preserve">1770-80-6           </v>
          </cell>
          <cell r="C1322" t="str">
            <v xml:space="preserve">KORPUS                                      </v>
          </cell>
        </row>
        <row r="1323">
          <cell r="A1323" t="str">
            <v xml:space="preserve">    K-0496/2 </v>
          </cell>
          <cell r="B1323" t="str">
            <v xml:space="preserve">1770-80-6           </v>
          </cell>
          <cell r="C1323" t="str">
            <v xml:space="preserve">NAKRĘTKA                                    </v>
          </cell>
        </row>
        <row r="1324">
          <cell r="A1324" t="str">
            <v xml:space="preserve">    K-0497/0 </v>
          </cell>
          <cell r="B1324" t="str">
            <v>8882-7-160-(350-400)</v>
          </cell>
          <cell r="C1324" t="str">
            <v xml:space="preserve">KIEŁ TOKARSKI OBROTOWY SPECJALNY            </v>
          </cell>
        </row>
        <row r="1325">
          <cell r="A1325" t="str">
            <v xml:space="preserve">    K-0497/1 </v>
          </cell>
          <cell r="B1325" t="str">
            <v>8882-7-160-(350-400)</v>
          </cell>
          <cell r="C1325" t="str">
            <v xml:space="preserve">TRZPIEŃ                                     </v>
          </cell>
        </row>
        <row r="1326">
          <cell r="A1326" t="str">
            <v xml:space="preserve">    K-0497/2 </v>
          </cell>
          <cell r="B1326" t="str">
            <v>8882-7-160-(350-400)</v>
          </cell>
          <cell r="C1326" t="str">
            <v xml:space="preserve">TARCZA STOŻKOWA                             </v>
          </cell>
        </row>
        <row r="1327">
          <cell r="A1327" t="str">
            <v xml:space="preserve">    K-0497/3 </v>
          </cell>
          <cell r="B1327" t="str">
            <v>8882-7-160-(350-400)</v>
          </cell>
          <cell r="C1327" t="str">
            <v xml:space="preserve">POKRYWA                                     </v>
          </cell>
        </row>
        <row r="1328">
          <cell r="A1328" t="str">
            <v xml:space="preserve">    K-0498/0 </v>
          </cell>
          <cell r="B1328" t="str">
            <v xml:space="preserve">7617-30-32-150      </v>
          </cell>
          <cell r="C1328" t="str">
            <v xml:space="preserve">OPRAWKA ZAISKOWA SPECJALNA ZJP              </v>
          </cell>
        </row>
        <row r="1329">
          <cell r="A1329" t="str">
            <v xml:space="preserve">    K-0498/1 </v>
          </cell>
          <cell r="B1329" t="str">
            <v xml:space="preserve">7617-30-32-150      </v>
          </cell>
          <cell r="C1329" t="str">
            <v xml:space="preserve">KORPUS                                      </v>
          </cell>
        </row>
        <row r="1330">
          <cell r="A1330" t="str">
            <v xml:space="preserve">    K-0499/0 </v>
          </cell>
          <cell r="B1330" t="str">
            <v xml:space="preserve">7617-30-32-160      </v>
          </cell>
          <cell r="C1330" t="str">
            <v xml:space="preserve">OPRAWKA ZAISKOWA SPECJALNA ZJP              </v>
          </cell>
        </row>
        <row r="1331">
          <cell r="A1331" t="str">
            <v xml:space="preserve">    K-0499/1 </v>
          </cell>
          <cell r="B1331" t="str">
            <v xml:space="preserve">7617-30-32-160      </v>
          </cell>
          <cell r="C1331" t="str">
            <v xml:space="preserve">KORPUS                                      </v>
          </cell>
        </row>
        <row r="1332">
          <cell r="A1332" t="str">
            <v xml:space="preserve">    K-0500/0 </v>
          </cell>
          <cell r="B1332" t="str">
            <v xml:space="preserve">UT-50               </v>
          </cell>
          <cell r="C1332" t="str">
            <v xml:space="preserve">SZUFLADKA 263.60.027-ARKOM                  </v>
          </cell>
        </row>
        <row r="1333">
          <cell r="A1333" t="str">
            <v xml:space="preserve">    K-0500/1 </v>
          </cell>
          <cell r="B1333" t="str">
            <v xml:space="preserve">UT-50               </v>
          </cell>
          <cell r="C1333" t="str">
            <v xml:space="preserve">KORPUS OPRAWKI                              </v>
          </cell>
        </row>
        <row r="1334">
          <cell r="A1334" t="str">
            <v xml:space="preserve">    K-0500/2 </v>
          </cell>
          <cell r="B1334" t="str">
            <v xml:space="preserve">UT-50               </v>
          </cell>
          <cell r="C1334" t="str">
            <v xml:space="preserve">POKRYWA                                     </v>
          </cell>
        </row>
        <row r="1335">
          <cell r="A1335" t="str">
            <v xml:space="preserve">    K-0500/3 </v>
          </cell>
          <cell r="B1335" t="str">
            <v xml:space="preserve">UT-50               </v>
          </cell>
          <cell r="C1335" t="str">
            <v xml:space="preserve">OSŁONA                                      </v>
          </cell>
        </row>
        <row r="1336">
          <cell r="A1336" t="str">
            <v xml:space="preserve">    K-0500/4 </v>
          </cell>
          <cell r="B1336" t="str">
            <v xml:space="preserve">UT-50               </v>
          </cell>
          <cell r="C1336" t="str">
            <v xml:space="preserve">NAPINACZ                                    </v>
          </cell>
        </row>
        <row r="1337">
          <cell r="A1337" t="str">
            <v xml:space="preserve">    K-0500/5 </v>
          </cell>
          <cell r="B1337" t="str">
            <v xml:space="preserve">UT-50               </v>
          </cell>
          <cell r="C1337" t="str">
            <v xml:space="preserve">BLACHA DOCISKOWA                            </v>
          </cell>
        </row>
        <row r="1338">
          <cell r="A1338" t="str">
            <v xml:space="preserve">    K-0500/6 </v>
          </cell>
          <cell r="B1338" t="str">
            <v xml:space="preserve">UT-50               </v>
          </cell>
          <cell r="C1338" t="str">
            <v xml:space="preserve">ŚRUBA SPECJALNA                             </v>
          </cell>
        </row>
        <row r="1339">
          <cell r="A1339" t="str">
            <v xml:space="preserve">    K-0500/7 </v>
          </cell>
          <cell r="B1339" t="str">
            <v xml:space="preserve">UT-50               </v>
          </cell>
          <cell r="C1339" t="str">
            <v xml:space="preserve">SPRĘŻYNA D=7,1 FI=0,5 L=15  5 ZWOI          </v>
          </cell>
        </row>
        <row r="1340">
          <cell r="A1340" t="str">
            <v xml:space="preserve">    K-0500/8 </v>
          </cell>
          <cell r="B1340" t="str">
            <v xml:space="preserve">UT-50               </v>
          </cell>
          <cell r="C1340" t="str">
            <v xml:space="preserve">WKRĘT DOCISKOWY M8 X 25  PN-84/M-82316      </v>
          </cell>
        </row>
        <row r="1341">
          <cell r="A1341" t="str">
            <v xml:space="preserve">    K-0500/9 </v>
          </cell>
          <cell r="B1341" t="str">
            <v xml:space="preserve">UT-50               </v>
          </cell>
          <cell r="C1341" t="str">
            <v xml:space="preserve">WKRĘT DOCISKOWY M8 X 16  PN-84/M-82316      </v>
          </cell>
        </row>
        <row r="1342">
          <cell r="A1342" t="str">
            <v xml:space="preserve">    K-0501/0 </v>
          </cell>
          <cell r="B1342" t="str">
            <v xml:space="preserve">UT-50               </v>
          </cell>
          <cell r="C1342" t="str">
            <v xml:space="preserve">WKRĘT DOCISKOWY M3 X 10  PN-84/M-82316      </v>
          </cell>
        </row>
        <row r="1343">
          <cell r="A1343" t="str">
            <v xml:space="preserve">    K-0501/1 </v>
          </cell>
          <cell r="B1343" t="str">
            <v xml:space="preserve">UT-50               </v>
          </cell>
          <cell r="C1343" t="str">
            <v xml:space="preserve">ŚRUBA M5 X 8  PN-87/M-82302                 </v>
          </cell>
        </row>
        <row r="1344">
          <cell r="A1344" t="str">
            <v xml:space="preserve">    K-0501/2 </v>
          </cell>
          <cell r="B1344" t="str">
            <v xml:space="preserve">UT-50               </v>
          </cell>
          <cell r="C1344" t="str">
            <v xml:space="preserve">ŚRUBA M5 X 25  PN-87/M-82302                </v>
          </cell>
        </row>
        <row r="1345">
          <cell r="A1345" t="str">
            <v xml:space="preserve">    K-0501/3 </v>
          </cell>
          <cell r="B1345" t="str">
            <v xml:space="preserve">UT-50               </v>
          </cell>
          <cell r="C1345" t="str">
            <v xml:space="preserve">ŚRUBA M5 X 14  PN-87/M-82302                </v>
          </cell>
        </row>
        <row r="1346">
          <cell r="A1346" t="str">
            <v xml:space="preserve">    K-0501/4 </v>
          </cell>
          <cell r="B1346" t="str">
            <v xml:space="preserve">UT-50               </v>
          </cell>
          <cell r="C1346" t="str">
            <v xml:space="preserve">KOŁEK WALCOWY H5 X 8-A  PN-89/M-85021       </v>
          </cell>
        </row>
        <row r="1347">
          <cell r="A1347" t="str">
            <v xml:space="preserve">    K-0501/5 </v>
          </cell>
          <cell r="B1347" t="str">
            <v xml:space="preserve">UT-50               </v>
          </cell>
          <cell r="C1347" t="str">
            <v xml:space="preserve">O-RING 25 X 2,5  PN-60/M-86961              </v>
          </cell>
        </row>
        <row r="1348">
          <cell r="A1348" t="str">
            <v xml:space="preserve">    K-0502/0 </v>
          </cell>
          <cell r="B1348" t="str">
            <v xml:space="preserve">1764-5-5-519,5      </v>
          </cell>
          <cell r="C1348" t="str">
            <v xml:space="preserve">TULEJA PRZEDŁUŻAJĄCA SPECJALNA BV           </v>
          </cell>
        </row>
        <row r="1349">
          <cell r="A1349" t="str">
            <v xml:space="preserve">    K-0503/0 </v>
          </cell>
          <cell r="B1349" t="str">
            <v xml:space="preserve">9156-5-200          </v>
          </cell>
          <cell r="C1349" t="str">
            <v xml:space="preserve">TARCZA ZABIERAKOWA STAŁA SPECJALNA ZJP      </v>
          </cell>
        </row>
        <row r="1350">
          <cell r="A1350" t="str">
            <v xml:space="preserve">    K-0504/0 </v>
          </cell>
          <cell r="B1350" t="str">
            <v xml:space="preserve">8731-4              </v>
          </cell>
          <cell r="C1350" t="str">
            <v xml:space="preserve">KIEŁ STAŁY SPECJALNY BI                     </v>
          </cell>
        </row>
        <row r="1351">
          <cell r="A1351" t="str">
            <v xml:space="preserve">    K-0504/1 </v>
          </cell>
          <cell r="B1351" t="str">
            <v xml:space="preserve">8731-4              </v>
          </cell>
          <cell r="C1351" t="str">
            <v xml:space="preserve">KORPUS                                      </v>
          </cell>
        </row>
        <row r="1352">
          <cell r="A1352" t="str">
            <v xml:space="preserve">    K-0505/0 </v>
          </cell>
          <cell r="B1352" t="str">
            <v xml:space="preserve">METAL-TECHNIK       </v>
          </cell>
          <cell r="C1352" t="str">
            <v xml:space="preserve">METAL-TECHNIK WERSJA Z 08.2011 (STARA)      </v>
          </cell>
        </row>
        <row r="1353">
          <cell r="A1353" t="str">
            <v xml:space="preserve">    K-0505/1 </v>
          </cell>
          <cell r="B1353" t="str">
            <v xml:space="preserve">METAL-TECHNIK       </v>
          </cell>
          <cell r="C1353" t="str">
            <v xml:space="preserve">IRM20-24-04-60                              </v>
          </cell>
        </row>
        <row r="1354">
          <cell r="A1354" t="str">
            <v xml:space="preserve">    K-0505/2 </v>
          </cell>
          <cell r="B1354" t="str">
            <v xml:space="preserve">METAL-TECHNIK       </v>
          </cell>
          <cell r="C1354" t="str">
            <v xml:space="preserve">IRM20-34-02-60                              </v>
          </cell>
        </row>
        <row r="1355">
          <cell r="A1355" t="str">
            <v xml:space="preserve">    K-0505/3 </v>
          </cell>
          <cell r="B1355" t="str">
            <v xml:space="preserve">METAL-TECHNIK       </v>
          </cell>
          <cell r="C1355" t="str">
            <v xml:space="preserve">IRM20-20-04-70                              </v>
          </cell>
        </row>
        <row r="1356">
          <cell r="A1356" t="str">
            <v xml:space="preserve">    K-0505/4 </v>
          </cell>
          <cell r="B1356" t="str">
            <v xml:space="preserve">METAL-TECHNIK       </v>
          </cell>
          <cell r="C1356" t="str">
            <v xml:space="preserve">IRM20-32-04-60                              </v>
          </cell>
        </row>
        <row r="1357">
          <cell r="A1357" t="str">
            <v xml:space="preserve">    K-0505/5 </v>
          </cell>
          <cell r="B1357" t="str">
            <v xml:space="preserve">METAL-TECHNIK       </v>
          </cell>
          <cell r="C1357" t="str">
            <v xml:space="preserve">IRM20-28-04-60                              </v>
          </cell>
        </row>
        <row r="1358">
          <cell r="A1358" t="str">
            <v xml:space="preserve">    K-0505/6 </v>
          </cell>
          <cell r="B1358" t="str">
            <v xml:space="preserve">METAL-TECHNIK       </v>
          </cell>
          <cell r="C1358" t="str">
            <v xml:space="preserve">PE09-60-04                                  </v>
          </cell>
        </row>
        <row r="1359">
          <cell r="A1359" t="str">
            <v xml:space="preserve">    K-0505/7 </v>
          </cell>
          <cell r="B1359" t="str">
            <v xml:space="preserve">METAL-TECHNIK       </v>
          </cell>
          <cell r="C1359" t="str">
            <v xml:space="preserve">PE14-60-04                                  </v>
          </cell>
        </row>
        <row r="1360">
          <cell r="A1360" t="str">
            <v xml:space="preserve">    K-0505/8 </v>
          </cell>
          <cell r="B1360" t="str">
            <v xml:space="preserve">METAL-TECHNIK       </v>
          </cell>
          <cell r="C1360" t="str">
            <v xml:space="preserve">IRM20-30-04-60                              </v>
          </cell>
        </row>
        <row r="1361">
          <cell r="A1361" t="str">
            <v xml:space="preserve">    K-0505/9 </v>
          </cell>
          <cell r="B1361" t="str">
            <v xml:space="preserve">METAL-TECHNIK       </v>
          </cell>
          <cell r="C1361" t="str">
            <v xml:space="preserve">IRM20-18-04-60                              </v>
          </cell>
        </row>
        <row r="1362">
          <cell r="A1362" t="str">
            <v xml:space="preserve">    K-0506/0 </v>
          </cell>
          <cell r="B1362" t="str">
            <v xml:space="preserve">METAL-TECHNIK       </v>
          </cell>
          <cell r="C1362" t="str">
            <v xml:space="preserve">IRM20-19-08-60                              </v>
          </cell>
        </row>
        <row r="1363">
          <cell r="A1363" t="str">
            <v xml:space="preserve">    K-0506/1 </v>
          </cell>
          <cell r="B1363" t="str">
            <v xml:space="preserve">METAL-TECHNIK       </v>
          </cell>
          <cell r="C1363" t="str">
            <v xml:space="preserve">IRM20-26-04-60                              </v>
          </cell>
        </row>
        <row r="1364">
          <cell r="A1364" t="str">
            <v xml:space="preserve">    K-0506/2 </v>
          </cell>
          <cell r="B1364" t="str">
            <v xml:space="preserve">METAL-TECHNIK       </v>
          </cell>
          <cell r="C1364" t="str">
            <v xml:space="preserve">IRM20-22-04-60                              </v>
          </cell>
        </row>
        <row r="1365">
          <cell r="A1365" t="str">
            <v xml:space="preserve">    K-0506/3 </v>
          </cell>
          <cell r="B1365" t="str">
            <v xml:space="preserve">METAL-TECHNIK       </v>
          </cell>
          <cell r="C1365" t="str">
            <v xml:space="preserve">IRM20-05-02-50                              </v>
          </cell>
        </row>
        <row r="1366">
          <cell r="A1366" t="str">
            <v xml:space="preserve">    K-0506/4 </v>
          </cell>
          <cell r="B1366" t="str">
            <v xml:space="preserve">METAL-TECHNIK       </v>
          </cell>
          <cell r="C1366" t="str">
            <v xml:space="preserve">CZĘŚĆ 1 A=155                               </v>
          </cell>
        </row>
        <row r="1367">
          <cell r="A1367" t="str">
            <v xml:space="preserve">    K-0506/5 </v>
          </cell>
          <cell r="B1367" t="str">
            <v xml:space="preserve">METAL-TECHNIK       </v>
          </cell>
          <cell r="C1367" t="str">
            <v xml:space="preserve">CZĘŚĆ 1 A=160                               </v>
          </cell>
        </row>
        <row r="1368">
          <cell r="A1368" t="str">
            <v xml:space="preserve">    K-0506/6 </v>
          </cell>
          <cell r="B1368" t="str">
            <v xml:space="preserve">METAL-TECHNIK       </v>
          </cell>
          <cell r="C1368" t="str">
            <v xml:space="preserve">CZĘŚĆ 1 A=135                               </v>
          </cell>
        </row>
        <row r="1369">
          <cell r="A1369" t="str">
            <v xml:space="preserve">    K-0506/7 </v>
          </cell>
          <cell r="B1369" t="str">
            <v xml:space="preserve">METAL-TECHNIK       </v>
          </cell>
          <cell r="C1369" t="str">
            <v xml:space="preserve">CZĘŚĆ 1 A=150                               </v>
          </cell>
        </row>
        <row r="1370">
          <cell r="A1370" t="str">
            <v xml:space="preserve">    K-0506/8 </v>
          </cell>
          <cell r="B1370" t="str">
            <v xml:space="preserve">METAL-TECHNIK       </v>
          </cell>
          <cell r="C1370" t="str">
            <v xml:space="preserve">CZĘŚĆ 3 A=150                               </v>
          </cell>
        </row>
        <row r="1371">
          <cell r="A1371" t="str">
            <v xml:space="preserve">    K-0506/9 </v>
          </cell>
          <cell r="B1371" t="str">
            <v xml:space="preserve">METAL-TECHNIK       </v>
          </cell>
          <cell r="C1371" t="str">
            <v xml:space="preserve">CZĘŚĆ 3 A=110                               </v>
          </cell>
        </row>
        <row r="1372">
          <cell r="A1372" t="str">
            <v xml:space="preserve">    K-0507/0 </v>
          </cell>
          <cell r="B1372" t="str">
            <v xml:space="preserve">METAL-TECHNIK       </v>
          </cell>
          <cell r="C1372" t="str">
            <v xml:space="preserve">CZĘŚĆ 3 A=135                               </v>
          </cell>
        </row>
        <row r="1373">
          <cell r="A1373" t="str">
            <v xml:space="preserve">    K-0507/1 </v>
          </cell>
          <cell r="B1373" t="str">
            <v xml:space="preserve">METAL-TECHNIK       </v>
          </cell>
          <cell r="C1373" t="str">
            <v xml:space="preserve">SWORZEŃ-02-30-02                            </v>
          </cell>
        </row>
        <row r="1374">
          <cell r="A1374" t="str">
            <v xml:space="preserve">    K-0507/2 </v>
          </cell>
          <cell r="B1374" t="str">
            <v xml:space="preserve">METAL-TECHNIK       </v>
          </cell>
          <cell r="C1374" t="str">
            <v xml:space="preserve">SWORZEŃ-01-35-02                            </v>
          </cell>
        </row>
        <row r="1375">
          <cell r="A1375" t="str">
            <v xml:space="preserve">    K-0508/0 </v>
          </cell>
          <cell r="B1375" t="str">
            <v xml:space="preserve">METAL-TECHNIK       </v>
          </cell>
          <cell r="C1375" t="str">
            <v xml:space="preserve">METAL-TECHNIK WERSJA Z 09.2016 (NOWA)       </v>
          </cell>
        </row>
        <row r="1376">
          <cell r="A1376" t="str">
            <v xml:space="preserve">    K-0509/0 </v>
          </cell>
          <cell r="B1376" t="str">
            <v xml:space="preserve">1770-4-18(1:10)     </v>
          </cell>
          <cell r="C1376" t="str">
            <v xml:space="preserve">TULEJA REDUKCYJNA SPECJALNA ZJP             </v>
          </cell>
        </row>
        <row r="1377">
          <cell r="A1377" t="str">
            <v xml:space="preserve">    K-0510/0 </v>
          </cell>
          <cell r="B1377" t="str">
            <v xml:space="preserve">8811-2-8            </v>
          </cell>
          <cell r="C1377" t="str">
            <v xml:space="preserve">KIEŁ TOKARSKI OBROTOWY SPECJALNY   BI       </v>
          </cell>
        </row>
        <row r="1378">
          <cell r="A1378" t="str">
            <v xml:space="preserve">    K-0511/0 </v>
          </cell>
          <cell r="B1378" t="str">
            <v xml:space="preserve">8811-3-10           </v>
          </cell>
          <cell r="C1378" t="str">
            <v xml:space="preserve">KIEŁ TOKARSKI OBROTOWY SPECJALNY   BI       </v>
          </cell>
        </row>
        <row r="1379">
          <cell r="A1379" t="str">
            <v xml:space="preserve">    K-0512/0 </v>
          </cell>
          <cell r="B1379" t="str">
            <v xml:space="preserve">8811-4-12           </v>
          </cell>
          <cell r="C1379" t="str">
            <v xml:space="preserve">KIEŁ TOKARSKI OBROTOWY SPECJALNY   BI       </v>
          </cell>
        </row>
        <row r="1380">
          <cell r="A1380" t="str">
            <v xml:space="preserve">    K-0513/0 </v>
          </cell>
          <cell r="B1380" t="str">
            <v xml:space="preserve">8811-5-14           </v>
          </cell>
          <cell r="C1380" t="str">
            <v xml:space="preserve">KIEŁ TOKARSKI OBROTOWY SPECJALNY   BI       </v>
          </cell>
        </row>
        <row r="1381">
          <cell r="A1381" t="str">
            <v xml:space="preserve">    K-0514/0 </v>
          </cell>
          <cell r="B1381" t="str">
            <v xml:space="preserve">SK50-22             </v>
          </cell>
          <cell r="C1381" t="str">
            <v xml:space="preserve">TRZPIEŃ SPECJALNY   ZJP                     </v>
          </cell>
        </row>
        <row r="1382">
          <cell r="A1382" t="str">
            <v xml:space="preserve">    K-0515/0 </v>
          </cell>
          <cell r="B1382" t="str">
            <v xml:space="preserve">SK50-31,75          </v>
          </cell>
          <cell r="C1382" t="str">
            <v xml:space="preserve">TRZPIEŃ SPECJALNY   ZJP                     </v>
          </cell>
        </row>
        <row r="1383">
          <cell r="A1383" t="str">
            <v xml:space="preserve">    K-0516/0 </v>
          </cell>
          <cell r="B1383" t="str">
            <v xml:space="preserve">SK50-32             </v>
          </cell>
          <cell r="C1383" t="str">
            <v xml:space="preserve">TRZPIEŃ SPECJALNY   ZJP                     </v>
          </cell>
        </row>
        <row r="1384">
          <cell r="A1384" t="str">
            <v xml:space="preserve">    K-0517/0 </v>
          </cell>
          <cell r="B1384" t="str">
            <v xml:space="preserve">SK50-76             </v>
          </cell>
          <cell r="C1384" t="str">
            <v xml:space="preserve">TRZPIEŃ SPECJALNY   ZJP                     </v>
          </cell>
        </row>
        <row r="1385">
          <cell r="A1385" t="str">
            <v xml:space="preserve">    K-0518/0 </v>
          </cell>
          <cell r="B1385" t="str">
            <v xml:space="preserve">SK50-127            </v>
          </cell>
          <cell r="C1385" t="str">
            <v xml:space="preserve">TRZPIEŃ SPECJALNY   ZJP                     </v>
          </cell>
        </row>
        <row r="1386">
          <cell r="A1386" t="str">
            <v xml:space="preserve">    K-0519/0 </v>
          </cell>
          <cell r="B1386" t="str">
            <v xml:space="preserve">2852-50-20-100      </v>
          </cell>
          <cell r="C1386" t="str">
            <v xml:space="preserve">TRZPIEŃ KONTROLNY DIN SPECJALNY  ZJP        </v>
          </cell>
        </row>
        <row r="1387">
          <cell r="A1387" t="str">
            <v xml:space="preserve">    K-0520/0 </v>
          </cell>
          <cell r="B1387" t="str">
            <v xml:space="preserve">7184-40-27-500 D40  </v>
          </cell>
          <cell r="C1387" t="str">
            <v>TRZPIEŃ FREZARSKI Z TULEJAMI SPECJALNYMI ZJP</v>
          </cell>
        </row>
        <row r="1388">
          <cell r="A1388" t="str">
            <v xml:space="preserve">    K-0521/0 </v>
          </cell>
          <cell r="B1388" t="str">
            <v xml:space="preserve">8825-4-(30-70)      </v>
          </cell>
          <cell r="C1388" t="str">
            <v xml:space="preserve">KIEŁ TOKARSKI DO RUR SPECJALNY ZJP          </v>
          </cell>
        </row>
        <row r="1389">
          <cell r="A1389" t="str">
            <v xml:space="preserve">    K-0521/1 </v>
          </cell>
          <cell r="B1389" t="str">
            <v xml:space="preserve">8825-4-(30-70)      </v>
          </cell>
          <cell r="C1389" t="str">
            <v xml:space="preserve">KORPUS                                      </v>
          </cell>
        </row>
        <row r="1390">
          <cell r="A1390" t="str">
            <v xml:space="preserve">    K-0521/2 </v>
          </cell>
          <cell r="B1390" t="str">
            <v xml:space="preserve">8825-4-(30-70)      </v>
          </cell>
          <cell r="C1390" t="str">
            <v xml:space="preserve">WRZECIONO                                   </v>
          </cell>
        </row>
        <row r="1391">
          <cell r="A1391" t="str">
            <v xml:space="preserve">    K-0522/0 </v>
          </cell>
          <cell r="B1391" t="str">
            <v xml:space="preserve">1761-6-6-240        </v>
          </cell>
          <cell r="C1391" t="str">
            <v xml:space="preserve">TULEJA REDUKCYJNA SPECJALNA   BUK           </v>
          </cell>
        </row>
        <row r="1392">
          <cell r="A1392" t="str">
            <v xml:space="preserve">    K-0522/1 </v>
          </cell>
          <cell r="B1392" t="str">
            <v xml:space="preserve">1761-6-6-240        </v>
          </cell>
          <cell r="C1392" t="str">
            <v xml:space="preserve">KORPUS                                      </v>
          </cell>
        </row>
        <row r="1393">
          <cell r="A1393" t="str">
            <v xml:space="preserve">    K-0523/0 </v>
          </cell>
          <cell r="B1393" t="str">
            <v xml:space="preserve">HSK-63A-16-100      </v>
          </cell>
          <cell r="C1393" t="str">
            <v xml:space="preserve">TRZPIEN SPECJALNY   BRYK                    </v>
          </cell>
        </row>
        <row r="1394">
          <cell r="A1394" t="str">
            <v xml:space="preserve">    K-0524/0 </v>
          </cell>
          <cell r="B1394" t="str">
            <v xml:space="preserve">HSK-63A-20-100      </v>
          </cell>
          <cell r="C1394" t="str">
            <v xml:space="preserve">TRZPIEN SPECJALNY   BRYK                    </v>
          </cell>
        </row>
        <row r="1395">
          <cell r="A1395" t="str">
            <v xml:space="preserve">    K-0525/0 </v>
          </cell>
          <cell r="B1395" t="str">
            <v xml:space="preserve">HSK-63A-25-100      </v>
          </cell>
          <cell r="C1395" t="str">
            <v xml:space="preserve">TRZPIEN SPECJALNY   BRYK                    </v>
          </cell>
        </row>
        <row r="1396">
          <cell r="A1396" t="str">
            <v xml:space="preserve">    K-0526/0 </v>
          </cell>
          <cell r="B1396" t="str">
            <v xml:space="preserve">HSK-63A-30-100      </v>
          </cell>
          <cell r="C1396" t="str">
            <v xml:space="preserve">TRZPIEN SPECJALNY   BRYK                    </v>
          </cell>
        </row>
        <row r="1397">
          <cell r="A1397" t="str">
            <v xml:space="preserve">    K-0527/0 </v>
          </cell>
          <cell r="B1397" t="str">
            <v xml:space="preserve">HSK-63A-35-100      </v>
          </cell>
          <cell r="C1397" t="str">
            <v xml:space="preserve">TRZPIEN SPECJALNY   BRYK                    </v>
          </cell>
        </row>
        <row r="1398">
          <cell r="A1398" t="str">
            <v xml:space="preserve">    K-0528/0 </v>
          </cell>
          <cell r="B1398" t="str">
            <v xml:space="preserve">HSK-63A-40-100      </v>
          </cell>
          <cell r="C1398" t="str">
            <v xml:space="preserve">TRZPIEN SPECJALNY   BRYK                    </v>
          </cell>
        </row>
        <row r="1399">
          <cell r="A1399" t="str">
            <v xml:space="preserve">    K-0529/0 </v>
          </cell>
          <cell r="B1399" t="str">
            <v xml:space="preserve">16 X 32 X 10        </v>
          </cell>
          <cell r="C1399" t="str">
            <v xml:space="preserve">PIERSCIEN SPECJALNY   BRYK                  </v>
          </cell>
        </row>
        <row r="1400">
          <cell r="A1400" t="str">
            <v xml:space="preserve">    K-0530/0 </v>
          </cell>
          <cell r="B1400" t="str">
            <v xml:space="preserve">16 X 32 X 20        </v>
          </cell>
          <cell r="C1400" t="str">
            <v xml:space="preserve">PIERSCIEN SPECJALNY   BRYK                  </v>
          </cell>
        </row>
        <row r="1401">
          <cell r="A1401" t="str">
            <v xml:space="preserve">    K-0531/0 </v>
          </cell>
          <cell r="B1401" t="str">
            <v xml:space="preserve">16 X 32 X 40        </v>
          </cell>
          <cell r="C1401" t="str">
            <v xml:space="preserve">PIERSCIEN SPECJALNY   BRYK                  </v>
          </cell>
        </row>
        <row r="1402">
          <cell r="A1402" t="str">
            <v xml:space="preserve">    K-0532/0 </v>
          </cell>
          <cell r="B1402" t="str">
            <v xml:space="preserve">20 X 36 X 10        </v>
          </cell>
          <cell r="C1402" t="str">
            <v xml:space="preserve">PIERSCIEN SPECJALNY   BRYK                  </v>
          </cell>
        </row>
        <row r="1403">
          <cell r="A1403" t="str">
            <v xml:space="preserve">    K-0533/0 </v>
          </cell>
          <cell r="B1403" t="str">
            <v xml:space="preserve">20 X 36 X 20        </v>
          </cell>
          <cell r="C1403" t="str">
            <v xml:space="preserve">PIERSCIEN SPECJALNY   BRYK                  </v>
          </cell>
        </row>
        <row r="1404">
          <cell r="A1404" t="str">
            <v xml:space="preserve">    K-0534/0 </v>
          </cell>
          <cell r="B1404" t="str">
            <v xml:space="preserve">20 X 36 X 40        </v>
          </cell>
          <cell r="C1404" t="str">
            <v xml:space="preserve">PIERSCIEN SPECJALNY   BRYK                  </v>
          </cell>
        </row>
        <row r="1405">
          <cell r="A1405" t="str">
            <v xml:space="preserve">    K-0535/0 </v>
          </cell>
          <cell r="B1405" t="str">
            <v xml:space="preserve">25 X 40 X 10        </v>
          </cell>
          <cell r="C1405" t="str">
            <v xml:space="preserve">PIERSCIEN SPECJALNY   BRYK                  </v>
          </cell>
        </row>
        <row r="1406">
          <cell r="A1406" t="str">
            <v xml:space="preserve">    K-0536/0 </v>
          </cell>
          <cell r="B1406" t="str">
            <v xml:space="preserve">25 X 40 X 20        </v>
          </cell>
          <cell r="C1406" t="str">
            <v xml:space="preserve">PIERSCIEN SPECJALNY   BRYK                  </v>
          </cell>
        </row>
        <row r="1407">
          <cell r="A1407" t="str">
            <v xml:space="preserve">    K-0537/0 </v>
          </cell>
          <cell r="B1407" t="str">
            <v xml:space="preserve">25 X 40 X 40        </v>
          </cell>
          <cell r="C1407" t="str">
            <v xml:space="preserve">PIERSCIEN SPECJALNY   BRYK                  </v>
          </cell>
        </row>
        <row r="1408">
          <cell r="A1408" t="str">
            <v xml:space="preserve">    K-0538/0 </v>
          </cell>
          <cell r="B1408" t="str">
            <v xml:space="preserve">30 X 41 X 10        </v>
          </cell>
          <cell r="C1408" t="str">
            <v xml:space="preserve">PIERSCIEN SPECJALNY   BRYK                  </v>
          </cell>
        </row>
        <row r="1409">
          <cell r="A1409" t="str">
            <v xml:space="preserve">    K-0539/0 </v>
          </cell>
          <cell r="B1409" t="str">
            <v xml:space="preserve">30 X 41 X 20        </v>
          </cell>
          <cell r="C1409" t="str">
            <v xml:space="preserve">PIERSCIEN SPECJALNY   BRYK                  </v>
          </cell>
        </row>
        <row r="1410">
          <cell r="A1410" t="str">
            <v xml:space="preserve">    K-0540/0 </v>
          </cell>
          <cell r="B1410" t="str">
            <v xml:space="preserve">30 X 41 X 40        </v>
          </cell>
          <cell r="C1410" t="str">
            <v xml:space="preserve">PIERSCIEN SPECJALNY   BRYK                  </v>
          </cell>
        </row>
        <row r="1411">
          <cell r="A1411" t="str">
            <v xml:space="preserve">    K-0541/0 </v>
          </cell>
          <cell r="B1411" t="str">
            <v xml:space="preserve">35 X 47 X 10        </v>
          </cell>
          <cell r="C1411" t="str">
            <v xml:space="preserve">PIERSCIEN SPECJALNY   BRYK                  </v>
          </cell>
        </row>
        <row r="1412">
          <cell r="A1412" t="str">
            <v xml:space="preserve">    K-0542/0 </v>
          </cell>
          <cell r="B1412" t="str">
            <v xml:space="preserve">35 X 47 X 20        </v>
          </cell>
          <cell r="C1412" t="str">
            <v xml:space="preserve">PIERSCIEN SPECJALNY   BRYK                  </v>
          </cell>
        </row>
        <row r="1413">
          <cell r="A1413" t="str">
            <v xml:space="preserve">    K-0543/0 </v>
          </cell>
          <cell r="B1413" t="str">
            <v xml:space="preserve">35 X 47 X 40        </v>
          </cell>
          <cell r="C1413" t="str">
            <v xml:space="preserve">PIERSCIEN SPECJALNY   BRYK                  </v>
          </cell>
        </row>
        <row r="1414">
          <cell r="A1414" t="str">
            <v xml:space="preserve">    K-0544/0 </v>
          </cell>
          <cell r="B1414" t="str">
            <v xml:space="preserve">40 X 52 X 10        </v>
          </cell>
          <cell r="C1414" t="str">
            <v xml:space="preserve">PIERSCIEN SPECJALNY   BRYK                  </v>
          </cell>
        </row>
        <row r="1415">
          <cell r="A1415" t="str">
            <v xml:space="preserve">    K-0545/0 </v>
          </cell>
          <cell r="B1415" t="str">
            <v xml:space="preserve">40 X 52 X 20        </v>
          </cell>
          <cell r="C1415" t="str">
            <v xml:space="preserve">PIERSCIEN SPECJALNY   BRYK                  </v>
          </cell>
        </row>
        <row r="1416">
          <cell r="A1416" t="str">
            <v xml:space="preserve">    K-0546/0 </v>
          </cell>
          <cell r="B1416" t="str">
            <v xml:space="preserve">40 X 52 X 40        </v>
          </cell>
          <cell r="C1416" t="str">
            <v xml:space="preserve">PIERSCIEN SPECJALNY   BRYK                  </v>
          </cell>
        </row>
        <row r="1417">
          <cell r="A1417" t="str">
            <v xml:space="preserve">    K-0547/0 </v>
          </cell>
          <cell r="B1417" t="str">
            <v xml:space="preserve">16 X 32 X 25        </v>
          </cell>
          <cell r="C1417" t="str">
            <v xml:space="preserve">PIERSCIEN ZABEZPIECZAJACY SPECJALNY   BRYK  </v>
          </cell>
        </row>
        <row r="1418">
          <cell r="A1418" t="str">
            <v xml:space="preserve">    K-0548/0 </v>
          </cell>
          <cell r="B1418" t="str">
            <v xml:space="preserve">20 X 36 X 25        </v>
          </cell>
          <cell r="C1418" t="str">
            <v xml:space="preserve">PIERSCIEN ZABEZPIECZAJACY SPECJALNY   BRYK  </v>
          </cell>
        </row>
        <row r="1419">
          <cell r="A1419" t="str">
            <v xml:space="preserve">    K-0549/0 </v>
          </cell>
          <cell r="B1419" t="str">
            <v xml:space="preserve">25 X 40 X 25        </v>
          </cell>
          <cell r="C1419" t="str">
            <v xml:space="preserve">PIERSCIEN ZABEZPIECZAJACY SPECJALNY   BRYK  </v>
          </cell>
        </row>
        <row r="1420">
          <cell r="A1420" t="str">
            <v xml:space="preserve">    K-0550/0 </v>
          </cell>
          <cell r="B1420" t="str">
            <v xml:space="preserve">30 X 41 X 25        </v>
          </cell>
          <cell r="C1420" t="str">
            <v xml:space="preserve">PIERSCIEN ZABEZPIECZAJACY SPECJALNY   BRYK  </v>
          </cell>
        </row>
        <row r="1421">
          <cell r="A1421" t="str">
            <v xml:space="preserve">    K-0551/0 </v>
          </cell>
          <cell r="B1421" t="str">
            <v xml:space="preserve">35 X 47 X 25        </v>
          </cell>
          <cell r="C1421" t="str">
            <v xml:space="preserve">PIERSCIEN ZABEZPIECZAJACY SPECJALNY   BRYK  </v>
          </cell>
        </row>
        <row r="1422">
          <cell r="A1422" t="str">
            <v xml:space="preserve">    K-0552/0 </v>
          </cell>
          <cell r="B1422" t="str">
            <v xml:space="preserve">40 X 52 X 25        </v>
          </cell>
          <cell r="C1422" t="str">
            <v xml:space="preserve">PIERSCIEN ZABEZPIECZAJACY SPECJALNY   BRYK  </v>
          </cell>
        </row>
        <row r="1423">
          <cell r="A1423" t="str">
            <v xml:space="preserve">    K-0553/0 </v>
          </cell>
          <cell r="B1423" t="str">
            <v xml:space="preserve">HSK-63A-30          </v>
          </cell>
          <cell r="C1423" t="str">
            <v xml:space="preserve">TRZPIEN Z ZABIERAKAMI SPECJALNY   BRYK      </v>
          </cell>
        </row>
        <row r="1424">
          <cell r="A1424" t="str">
            <v xml:space="preserve">    K-0553/1 </v>
          </cell>
          <cell r="B1424" t="str">
            <v xml:space="preserve">HSK-63A-30          </v>
          </cell>
          <cell r="C1424" t="str">
            <v xml:space="preserve">KORPUS                                      </v>
          </cell>
        </row>
        <row r="1425">
          <cell r="A1425" t="str">
            <v xml:space="preserve">    K-0553/2 </v>
          </cell>
          <cell r="B1425" t="str">
            <v xml:space="preserve">HSK-63A-30          </v>
          </cell>
          <cell r="C1425" t="str">
            <v xml:space="preserve">DOCISK                                      </v>
          </cell>
        </row>
        <row r="1426">
          <cell r="A1426" t="str">
            <v xml:space="preserve">    K-0553/3 </v>
          </cell>
          <cell r="B1426" t="str">
            <v xml:space="preserve">HSK-63A-30          </v>
          </cell>
          <cell r="C1426" t="str">
            <v xml:space="preserve">WPUST                                       </v>
          </cell>
        </row>
        <row r="1427">
          <cell r="A1427" t="str">
            <v xml:space="preserve">    K-0554/0 </v>
          </cell>
          <cell r="B1427" t="str">
            <v xml:space="preserve">HSK-63A-35          </v>
          </cell>
          <cell r="C1427" t="str">
            <v xml:space="preserve">TRZPIEN Z ZABIERAKAMI SPECJALNY   BRYK      </v>
          </cell>
        </row>
        <row r="1428">
          <cell r="A1428" t="str">
            <v xml:space="preserve">    K-0554/1 </v>
          </cell>
          <cell r="B1428" t="str">
            <v xml:space="preserve">HSK-63A-35          </v>
          </cell>
          <cell r="C1428" t="str">
            <v xml:space="preserve">KORPUS                                      </v>
          </cell>
        </row>
        <row r="1429">
          <cell r="A1429" t="str">
            <v xml:space="preserve">    K-0554/2 </v>
          </cell>
          <cell r="B1429" t="str">
            <v xml:space="preserve">HSK-63A-35          </v>
          </cell>
          <cell r="C1429" t="str">
            <v xml:space="preserve">DOCISK                                      </v>
          </cell>
        </row>
        <row r="1430">
          <cell r="A1430" t="str">
            <v xml:space="preserve">    K-0554/3 </v>
          </cell>
          <cell r="B1430" t="str">
            <v xml:space="preserve">HSK-63A-35          </v>
          </cell>
          <cell r="C1430" t="str">
            <v xml:space="preserve">WPUST                                       </v>
          </cell>
        </row>
        <row r="1431">
          <cell r="A1431" t="str">
            <v xml:space="preserve">    K-0555/0 </v>
          </cell>
          <cell r="B1431" t="str">
            <v xml:space="preserve">HSK-63A-40          </v>
          </cell>
          <cell r="C1431" t="str">
            <v xml:space="preserve">TRZPIEN Z ZABIERAKAMI SPECJALNY   BRYK      </v>
          </cell>
        </row>
        <row r="1432">
          <cell r="A1432" t="str">
            <v xml:space="preserve">    K-0555/1 </v>
          </cell>
          <cell r="B1432" t="str">
            <v xml:space="preserve">HSK-63A-40          </v>
          </cell>
          <cell r="C1432" t="str">
            <v xml:space="preserve">KORPUS                                      </v>
          </cell>
        </row>
        <row r="1433">
          <cell r="A1433" t="str">
            <v xml:space="preserve">    K-0555/2 </v>
          </cell>
          <cell r="B1433" t="str">
            <v xml:space="preserve">HSK-63A-40          </v>
          </cell>
          <cell r="C1433" t="str">
            <v xml:space="preserve">DOCISK                                      </v>
          </cell>
        </row>
        <row r="1434">
          <cell r="A1434" t="str">
            <v xml:space="preserve">    K-0555/3 </v>
          </cell>
          <cell r="B1434" t="str">
            <v xml:space="preserve">HSK-63A-40          </v>
          </cell>
          <cell r="C1434" t="str">
            <v xml:space="preserve">WPUST                                       </v>
          </cell>
        </row>
        <row r="1435">
          <cell r="A1435" t="str">
            <v xml:space="preserve">    K-0556/0 </v>
          </cell>
          <cell r="B1435" t="str">
            <v xml:space="preserve">30 X 55 X 10        </v>
          </cell>
          <cell r="C1435" t="str">
            <v xml:space="preserve">PODKLADKA SPECJALNA   BRYK                  </v>
          </cell>
        </row>
        <row r="1436">
          <cell r="A1436" t="str">
            <v xml:space="preserve">    K-0557/0 </v>
          </cell>
          <cell r="B1436" t="str">
            <v xml:space="preserve">35 X 60 X 10        </v>
          </cell>
          <cell r="C1436" t="str">
            <v xml:space="preserve">PODKLADKA SPECJALNA   BRYK                  </v>
          </cell>
        </row>
        <row r="1437">
          <cell r="A1437" t="str">
            <v xml:space="preserve">    K-0558/0 </v>
          </cell>
          <cell r="B1437" t="str">
            <v xml:space="preserve">40 X 60 X 10        </v>
          </cell>
          <cell r="C1437" t="str">
            <v xml:space="preserve">PODKLADKA SPECJALNA   BRYK                  </v>
          </cell>
        </row>
        <row r="1438">
          <cell r="A1438" t="str">
            <v xml:space="preserve">    K-0559/0 </v>
          </cell>
          <cell r="B1438" t="str">
            <v xml:space="preserve">7616-30-32-150      </v>
          </cell>
          <cell r="C1438" t="str">
            <v xml:space="preserve">OPRAWKA ZACISKOWA DIN2080-ER   BI           </v>
          </cell>
        </row>
        <row r="1439">
          <cell r="A1439" t="str">
            <v xml:space="preserve">    K-0559/1 </v>
          </cell>
          <cell r="B1439" t="str">
            <v xml:space="preserve">7616-30-32-150      </v>
          </cell>
          <cell r="C1439" t="str">
            <v xml:space="preserve">KORPUS                                      </v>
          </cell>
        </row>
        <row r="1440">
          <cell r="A1440" t="str">
            <v xml:space="preserve">    K-0560/0 </v>
          </cell>
          <cell r="B1440" t="str">
            <v xml:space="preserve">7430-5-22-75        </v>
          </cell>
          <cell r="C1440" t="str">
            <v xml:space="preserve">TRZPIEŃ FREZARSKI UNIWERSALNY SPECJALNY ZJP </v>
          </cell>
        </row>
        <row r="1441">
          <cell r="A1441" t="str">
            <v xml:space="preserve">    K-0560/1 </v>
          </cell>
          <cell r="B1441" t="str">
            <v xml:space="preserve">7430-5-22-75        </v>
          </cell>
          <cell r="C1441" t="str">
            <v xml:space="preserve">KORPUS                                      </v>
          </cell>
        </row>
        <row r="1442">
          <cell r="A1442" t="str">
            <v xml:space="preserve">    K-0561/0 </v>
          </cell>
          <cell r="B1442" t="str">
            <v xml:space="preserve">16-60DEG            </v>
          </cell>
          <cell r="C1442" t="str">
            <v xml:space="preserve">KOŃCÓWKA SPECJALNA BV                       </v>
          </cell>
        </row>
        <row r="1443">
          <cell r="A1443" t="str">
            <v xml:space="preserve">    K-0562/0 </v>
          </cell>
          <cell r="B1443" t="str">
            <v xml:space="preserve">16-90DEG            </v>
          </cell>
          <cell r="C1443" t="str">
            <v xml:space="preserve">KOŃCÓWKA SPECJALNA BV                       </v>
          </cell>
        </row>
        <row r="1444">
          <cell r="A1444" t="str">
            <v xml:space="preserve">    K-0563/0 </v>
          </cell>
          <cell r="B1444" t="str">
            <v xml:space="preserve">16-120DEG           </v>
          </cell>
          <cell r="C1444" t="str">
            <v xml:space="preserve">KOŃCÓWKA SPECJALNA BV                       </v>
          </cell>
        </row>
        <row r="1445">
          <cell r="A1445" t="str">
            <v xml:space="preserve">    K-0564/0 </v>
          </cell>
          <cell r="B1445" t="str">
            <v xml:space="preserve">18-60DEG            </v>
          </cell>
          <cell r="C1445" t="str">
            <v xml:space="preserve">KOŃCÓWKA SPECJALNA BV                       </v>
          </cell>
        </row>
        <row r="1446">
          <cell r="A1446" t="str">
            <v xml:space="preserve">    K-0565/0 </v>
          </cell>
          <cell r="B1446" t="str">
            <v xml:space="preserve">18-90DEG            </v>
          </cell>
          <cell r="C1446" t="str">
            <v xml:space="preserve">KOŃCÓWKA SPECJALNA BV                       </v>
          </cell>
        </row>
        <row r="1447">
          <cell r="A1447" t="str">
            <v xml:space="preserve">    K-0566/0 </v>
          </cell>
          <cell r="B1447" t="str">
            <v xml:space="preserve">18-120DEG           </v>
          </cell>
          <cell r="C1447" t="str">
            <v xml:space="preserve">KOŃCÓWKA SPECJALNA BV                       </v>
          </cell>
        </row>
        <row r="1448">
          <cell r="A1448" t="str">
            <v xml:space="preserve">    K-0567/0 </v>
          </cell>
          <cell r="B1448" t="str">
            <v xml:space="preserve">20-60DEG            </v>
          </cell>
          <cell r="C1448" t="str">
            <v xml:space="preserve">KOŃCÓWKA SPECJALNA BV                       </v>
          </cell>
        </row>
        <row r="1449">
          <cell r="A1449" t="str">
            <v xml:space="preserve">    K-0568/0 </v>
          </cell>
          <cell r="B1449" t="str">
            <v xml:space="preserve">20-90DEG            </v>
          </cell>
          <cell r="C1449" t="str">
            <v xml:space="preserve">KOŃCÓWKA SPECJALNA BV                       </v>
          </cell>
        </row>
        <row r="1450">
          <cell r="A1450" t="str">
            <v xml:space="preserve">    K-0569/0 </v>
          </cell>
          <cell r="B1450" t="str">
            <v xml:space="preserve">20-120DEG           </v>
          </cell>
          <cell r="C1450" t="str">
            <v xml:space="preserve">KOŃCÓWKA SPECJALNA BV                       </v>
          </cell>
        </row>
        <row r="1451">
          <cell r="A1451" t="str">
            <v xml:space="preserve">    K-0570/0 </v>
          </cell>
          <cell r="B1451" t="str">
            <v xml:space="preserve">1226-80-60/280/260  </v>
          </cell>
          <cell r="C1451" t="str">
            <v xml:space="preserve">TULEJA REDUKCYJNA SPECJALNA ZJP             </v>
          </cell>
        </row>
        <row r="1452">
          <cell r="A1452" t="str">
            <v xml:space="preserve">    K-0571/0 </v>
          </cell>
          <cell r="B1452" t="str">
            <v xml:space="preserve">1226-80-50/280/200  </v>
          </cell>
          <cell r="C1452" t="str">
            <v xml:space="preserve">TULEJA REDUKCYJNA SPECJALNA ZJP             </v>
          </cell>
        </row>
        <row r="1453">
          <cell r="A1453" t="str">
            <v xml:space="preserve">    K-0572/0 </v>
          </cell>
          <cell r="B1453" t="str">
            <v xml:space="preserve">1226-80-40/280/160  </v>
          </cell>
          <cell r="C1453" t="str">
            <v xml:space="preserve">TULEJA REDUKCYJNA SPECJALNA ZJP             </v>
          </cell>
        </row>
        <row r="1454">
          <cell r="A1454" t="str">
            <v xml:space="preserve">    K-0573/0 </v>
          </cell>
          <cell r="B1454" t="str">
            <v xml:space="preserve">7625-40-40-80       </v>
          </cell>
          <cell r="C1454" t="str">
            <v xml:space="preserve">OPRAWKA ZACISKOWA SPECJALNA BI              </v>
          </cell>
        </row>
        <row r="1455">
          <cell r="A1455" t="str">
            <v xml:space="preserve">    K-0573/1 </v>
          </cell>
          <cell r="B1455" t="str">
            <v xml:space="preserve">7625-40-40-80       </v>
          </cell>
          <cell r="C1455" t="str">
            <v xml:space="preserve">KORPUS                                      </v>
          </cell>
        </row>
        <row r="1456">
          <cell r="A1456" t="str">
            <v xml:space="preserve">    K-0574/0 </v>
          </cell>
          <cell r="B1456" t="str">
            <v xml:space="preserve">8825-4-90           </v>
          </cell>
          <cell r="C1456" t="str">
            <v xml:space="preserve">KIEŁ TOKARSKI DO RUR SPECJALNY ZJP          </v>
          </cell>
        </row>
        <row r="1457">
          <cell r="A1457" t="str">
            <v xml:space="preserve">    K-0574/1 </v>
          </cell>
          <cell r="B1457" t="str">
            <v xml:space="preserve">8825-4-90           </v>
          </cell>
          <cell r="C1457" t="str">
            <v xml:space="preserve">KORPUS                                      </v>
          </cell>
        </row>
        <row r="1458">
          <cell r="A1458" t="str">
            <v xml:space="preserve">    K-0575/0 </v>
          </cell>
          <cell r="B1458" t="str">
            <v xml:space="preserve">MK1                 </v>
          </cell>
          <cell r="C1458" t="str">
            <v xml:space="preserve">KIEŁ TOKARSKI OBROTOWY WG RYS. A5Z 260 000  </v>
          </cell>
        </row>
        <row r="1459">
          <cell r="A1459" t="str">
            <v xml:space="preserve">    K-0575/1 </v>
          </cell>
          <cell r="B1459" t="str">
            <v xml:space="preserve">MK1                 </v>
          </cell>
          <cell r="C1459" t="str">
            <v xml:space="preserve">KORPUS                                      </v>
          </cell>
        </row>
        <row r="1460">
          <cell r="A1460" t="str">
            <v xml:space="preserve">    K-0575/2 </v>
          </cell>
          <cell r="B1460" t="str">
            <v xml:space="preserve">MK1                 </v>
          </cell>
          <cell r="C1460" t="str">
            <v xml:space="preserve">WRZECIONO                                   </v>
          </cell>
        </row>
        <row r="1461">
          <cell r="A1461" t="str">
            <v xml:space="preserve">    K-0575/3 </v>
          </cell>
          <cell r="B1461" t="str">
            <v xml:space="preserve">MK1                 </v>
          </cell>
          <cell r="C1461" t="str">
            <v xml:space="preserve">POKRYWKA                                    </v>
          </cell>
        </row>
        <row r="1462">
          <cell r="A1462" t="str">
            <v xml:space="preserve">    K-0575/4 </v>
          </cell>
          <cell r="B1462" t="str">
            <v xml:space="preserve">MK1                 </v>
          </cell>
          <cell r="C1462" t="str">
            <v xml:space="preserve">ŁOŻYSKO KULKOWE 626 2Z                      </v>
          </cell>
        </row>
        <row r="1463">
          <cell r="A1463" t="str">
            <v xml:space="preserve">    K-0576/0 </v>
          </cell>
          <cell r="B1463" t="str">
            <v xml:space="preserve">8731-3-162-14       </v>
          </cell>
          <cell r="C1463" t="str">
            <v xml:space="preserve">KIEL STAŁY SPECJALNY ZJP                    </v>
          </cell>
        </row>
        <row r="1464">
          <cell r="A1464" t="str">
            <v xml:space="preserve">    K-0576/1 </v>
          </cell>
          <cell r="B1464" t="str">
            <v xml:space="preserve">8731-3-162-14       </v>
          </cell>
          <cell r="C1464" t="str">
            <v xml:space="preserve">KORPUS                                      </v>
          </cell>
        </row>
        <row r="1465">
          <cell r="A1465" t="str">
            <v xml:space="preserve">    K-0577/0 </v>
          </cell>
          <cell r="B1465" t="str">
            <v xml:space="preserve">7616-30-25          </v>
          </cell>
          <cell r="C1465" t="str">
            <v xml:space="preserve">SPANNZANGENHALTER WEDŁUG RYS. F3Z 090 000   </v>
          </cell>
        </row>
        <row r="1466">
          <cell r="A1466" t="str">
            <v xml:space="preserve">    K-0577/1 </v>
          </cell>
          <cell r="B1466" t="str">
            <v xml:space="preserve">7616-30-25          </v>
          </cell>
          <cell r="C1466" t="str">
            <v xml:space="preserve">KORPUS                                      </v>
          </cell>
        </row>
        <row r="1467">
          <cell r="A1467" t="str">
            <v xml:space="preserve">    K-0577/2 </v>
          </cell>
          <cell r="B1467" t="str">
            <v xml:space="preserve">7616-30-25          </v>
          </cell>
          <cell r="C1467" t="str">
            <v xml:space="preserve">NAKRĘTKA                                    </v>
          </cell>
        </row>
        <row r="1468">
          <cell r="A1468" t="str">
            <v xml:space="preserve">    K-0577/3 </v>
          </cell>
          <cell r="B1468" t="str">
            <v xml:space="preserve">7616-30-25          </v>
          </cell>
          <cell r="C1468" t="str">
            <v xml:space="preserve">PRZETYCZKA                                  </v>
          </cell>
        </row>
        <row r="1469">
          <cell r="A1469" t="str">
            <v xml:space="preserve">    K-0578/0 </v>
          </cell>
          <cell r="B1469" t="str">
            <v xml:space="preserve">MK2                 </v>
          </cell>
          <cell r="C1469" t="str">
            <v xml:space="preserve">KIEŁ TOKARSKI OBROTOWY WG RYS. B2Z 260 000  </v>
          </cell>
        </row>
        <row r="1470">
          <cell r="A1470" t="str">
            <v xml:space="preserve">    K-0578/1 </v>
          </cell>
          <cell r="B1470" t="str">
            <v xml:space="preserve">MK2                 </v>
          </cell>
          <cell r="C1470" t="str">
            <v xml:space="preserve">KORPUS                                      </v>
          </cell>
        </row>
        <row r="1471">
          <cell r="A1471" t="str">
            <v xml:space="preserve">    K-0578/2 </v>
          </cell>
          <cell r="B1471" t="str">
            <v xml:space="preserve">MK2                 </v>
          </cell>
          <cell r="C1471" t="str">
            <v xml:space="preserve">WRZECIONO                                   </v>
          </cell>
        </row>
        <row r="1472">
          <cell r="A1472" t="str">
            <v xml:space="preserve">    K-0578/3 </v>
          </cell>
          <cell r="B1472" t="str">
            <v xml:space="preserve">MK2                 </v>
          </cell>
          <cell r="C1472" t="str">
            <v xml:space="preserve">POKRYWKA                                    </v>
          </cell>
        </row>
        <row r="1473">
          <cell r="A1473" t="str">
            <v xml:space="preserve">    K-0578/4 </v>
          </cell>
          <cell r="B1473" t="str">
            <v xml:space="preserve">MK2                 </v>
          </cell>
          <cell r="C1473" t="str">
            <v xml:space="preserve">ŁOŻYSKO KULKOWE 608 2Z                      </v>
          </cell>
        </row>
        <row r="1474">
          <cell r="A1474" t="str">
            <v xml:space="preserve">    K-0579/0 </v>
          </cell>
          <cell r="B1474" t="str">
            <v xml:space="preserve">1764-4-4-523        </v>
          </cell>
          <cell r="C1474" t="str">
            <v xml:space="preserve">TULEJA PRZEDŁUŻAJĄCA SPECJALNA BV           </v>
          </cell>
        </row>
        <row r="1475">
          <cell r="A1475" t="str">
            <v xml:space="preserve">    K-0580/0 </v>
          </cell>
          <cell r="B1475" t="str">
            <v xml:space="preserve">1764-4-4-448        </v>
          </cell>
          <cell r="C1475" t="str">
            <v xml:space="preserve">TULEJA PRZEDŁUŻAJĄCA SPECJALNA BV           </v>
          </cell>
        </row>
        <row r="1476">
          <cell r="A1476" t="str">
            <v xml:space="preserve">    K-0581/0 </v>
          </cell>
          <cell r="B1476" t="str">
            <v xml:space="preserve">7620-30-10          </v>
          </cell>
          <cell r="C1476" t="str">
            <v xml:space="preserve">FRASAUFNAHME 10 WEDŁUG RYS. F1Z 830 000     </v>
          </cell>
        </row>
        <row r="1477">
          <cell r="A1477" t="str">
            <v xml:space="preserve">    K-0581/1 </v>
          </cell>
          <cell r="B1477" t="str">
            <v xml:space="preserve">7620-30-10          </v>
          </cell>
          <cell r="C1477" t="str">
            <v xml:space="preserve">KORPUS                                      </v>
          </cell>
        </row>
        <row r="1478">
          <cell r="A1478" t="str">
            <v xml:space="preserve">    K-0581/2 </v>
          </cell>
          <cell r="B1478" t="str">
            <v xml:space="preserve">7620-30-10          </v>
          </cell>
          <cell r="C1478" t="str">
            <v xml:space="preserve">ŁOŻYSKO KULKOWE 6005-2Z                     </v>
          </cell>
        </row>
        <row r="1479">
          <cell r="A1479" t="str">
            <v xml:space="preserve">    K-0581/3 </v>
          </cell>
          <cell r="B1479" t="str">
            <v xml:space="preserve">7620-30-10          </v>
          </cell>
          <cell r="C1479" t="str">
            <v xml:space="preserve">PIERŚCIEŃ OSADCZY ZEWN. W25X1,2 DIN471      </v>
          </cell>
        </row>
        <row r="1480">
          <cell r="A1480" t="str">
            <v xml:space="preserve">    K-0582/0 </v>
          </cell>
          <cell r="B1480" t="str">
            <v xml:space="preserve">7620-30-12          </v>
          </cell>
          <cell r="C1480" t="str">
            <v xml:space="preserve">FRASAUFNAHME 12 WEDŁUG RYS. F1Z 840 000     </v>
          </cell>
        </row>
        <row r="1481">
          <cell r="A1481" t="str">
            <v xml:space="preserve">    K-0582/1 </v>
          </cell>
          <cell r="B1481" t="str">
            <v xml:space="preserve">7620-30-12          </v>
          </cell>
          <cell r="C1481" t="str">
            <v xml:space="preserve">KORPUS                                      </v>
          </cell>
        </row>
        <row r="1482">
          <cell r="A1482" t="str">
            <v xml:space="preserve">    K-0583/0 </v>
          </cell>
          <cell r="B1482" t="str">
            <v xml:space="preserve">7620-30-16          </v>
          </cell>
          <cell r="C1482" t="str">
            <v xml:space="preserve">FRASAUFNAHME 16 WEDŁUG RYS. F1Z 850 000     </v>
          </cell>
        </row>
        <row r="1483">
          <cell r="A1483" t="str">
            <v xml:space="preserve">    K-0583/1 </v>
          </cell>
          <cell r="B1483" t="str">
            <v xml:space="preserve">7620-30-16          </v>
          </cell>
          <cell r="C1483" t="str">
            <v xml:space="preserve">KORPUS                                      </v>
          </cell>
        </row>
        <row r="1484">
          <cell r="A1484" t="str">
            <v xml:space="preserve">    K-0583/2 </v>
          </cell>
          <cell r="B1484" t="str">
            <v xml:space="preserve">7620-30-16          </v>
          </cell>
          <cell r="C1484" t="str">
            <v xml:space="preserve">PIERŚCIEŃ                                   </v>
          </cell>
        </row>
        <row r="1485">
          <cell r="A1485" t="str">
            <v xml:space="preserve">    K-0584/0 </v>
          </cell>
          <cell r="B1485" t="str">
            <v xml:space="preserve">7332-30-16          </v>
          </cell>
          <cell r="C1485" t="str">
            <v xml:space="preserve">AUFSTECKFRASDORN WEDŁUG RYS. F1Z 860 000    </v>
          </cell>
        </row>
        <row r="1486">
          <cell r="A1486" t="str">
            <v xml:space="preserve">    K-0584/1 </v>
          </cell>
          <cell r="B1486" t="str">
            <v xml:space="preserve">7332-30-16          </v>
          </cell>
          <cell r="C1486" t="str">
            <v xml:space="preserve">KORPUS                                      </v>
          </cell>
        </row>
        <row r="1487">
          <cell r="A1487" t="str">
            <v xml:space="preserve">    K-0584/2 </v>
          </cell>
          <cell r="B1487" t="str">
            <v xml:space="preserve">7332-30-16          </v>
          </cell>
          <cell r="C1487" t="str">
            <v xml:space="preserve">PIERŚCIEŃ 4 MM                              </v>
          </cell>
        </row>
        <row r="1488">
          <cell r="A1488" t="str">
            <v xml:space="preserve">    K-0584/3 </v>
          </cell>
          <cell r="B1488" t="str">
            <v xml:space="preserve">7332-30-16          </v>
          </cell>
          <cell r="C1488" t="str">
            <v xml:space="preserve">PIERŚCIEŃ 6 MM                              </v>
          </cell>
        </row>
        <row r="1489">
          <cell r="A1489" t="str">
            <v xml:space="preserve">    K-0584/4 </v>
          </cell>
          <cell r="B1489" t="str">
            <v xml:space="preserve">7332-30-16          </v>
          </cell>
          <cell r="C1489" t="str">
            <v xml:space="preserve">PIERŚCIEŃ 8 MM                              </v>
          </cell>
        </row>
        <row r="1490">
          <cell r="A1490" t="str">
            <v xml:space="preserve">    K-0584/5 </v>
          </cell>
          <cell r="B1490" t="str">
            <v xml:space="preserve">7332-30-16          </v>
          </cell>
          <cell r="C1490" t="str">
            <v xml:space="preserve">PIERŚCIEŃ 12 MM                             </v>
          </cell>
        </row>
        <row r="1491">
          <cell r="A1491" t="str">
            <v xml:space="preserve">    K-0584/6 </v>
          </cell>
          <cell r="B1491" t="str">
            <v xml:space="preserve">7332-30-16          </v>
          </cell>
          <cell r="C1491" t="str">
            <v xml:space="preserve">WPUST PRYZMATYCZNY A 4X4X22 DIN6885         </v>
          </cell>
        </row>
        <row r="1492">
          <cell r="A1492" t="str">
            <v xml:space="preserve">    K-0585/0 </v>
          </cell>
          <cell r="B1492" t="str">
            <v xml:space="preserve">1761-4-5-400        </v>
          </cell>
          <cell r="C1492" t="str">
            <v xml:space="preserve">TULEJA REDUKCYJNA DŁUGA ZJP                 </v>
          </cell>
        </row>
        <row r="1493">
          <cell r="A1493" t="str">
            <v xml:space="preserve">    K-0586/0 </v>
          </cell>
          <cell r="B1493" t="str">
            <v xml:space="preserve">1764-5-5-450        </v>
          </cell>
          <cell r="C1493" t="str">
            <v xml:space="preserve">TULEJA PRZEDŁUŻAJĄCA SPECJALNA ZJP          </v>
          </cell>
        </row>
        <row r="1494">
          <cell r="A1494" t="str">
            <v xml:space="preserve">    K-0587/0 </v>
          </cell>
          <cell r="B1494" t="str">
            <v xml:space="preserve">8712-3-90           </v>
          </cell>
          <cell r="C1494" t="str">
            <v xml:space="preserve">KIEL STAŁY SPECJALNY ZJP                    </v>
          </cell>
        </row>
        <row r="1495">
          <cell r="A1495" t="str">
            <v xml:space="preserve">    K-0588/0 </v>
          </cell>
          <cell r="B1495" t="str">
            <v xml:space="preserve">8712-4-90           </v>
          </cell>
          <cell r="C1495" t="str">
            <v xml:space="preserve">KIEL STAŁY SPECJALNY ZJP                    </v>
          </cell>
        </row>
        <row r="1496">
          <cell r="A1496" t="str">
            <v xml:space="preserve">    K-0589/0 </v>
          </cell>
          <cell r="B1496" t="str">
            <v xml:space="preserve">8712-5-90           </v>
          </cell>
          <cell r="C1496" t="str">
            <v xml:space="preserve">KIEL STAŁY SPECJALNY ZJP                    </v>
          </cell>
        </row>
        <row r="1497">
          <cell r="A1497" t="str">
            <v xml:space="preserve">    K-0590/0 </v>
          </cell>
          <cell r="B1497" t="str">
            <v xml:space="preserve">8712-5-70-200       </v>
          </cell>
          <cell r="C1497" t="str">
            <v xml:space="preserve">KIEL STAŁY SPECJALNY BV                     </v>
          </cell>
        </row>
        <row r="1498">
          <cell r="A1498" t="str">
            <v xml:space="preserve">    K-0590/1 </v>
          </cell>
          <cell r="B1498" t="str">
            <v xml:space="preserve">8712-5-67-218       </v>
          </cell>
          <cell r="C1498" t="str">
            <v xml:space="preserve">KIEL STAŁY SPECJALNY BV                     </v>
          </cell>
        </row>
        <row r="1499">
          <cell r="A1499" t="str">
            <v xml:space="preserve">    K-0591/0 </v>
          </cell>
          <cell r="B1499" t="str">
            <v xml:space="preserve">8831-22             </v>
          </cell>
          <cell r="C1499" t="str">
            <v xml:space="preserve">KIEŁ TOKARSKI OBROTOWY Z CHWYTEM WALCOWYM   </v>
          </cell>
        </row>
        <row r="1500">
          <cell r="A1500" t="str">
            <v xml:space="preserve">    K-0592/0 </v>
          </cell>
          <cell r="B1500" t="str">
            <v xml:space="preserve">8831-28             </v>
          </cell>
          <cell r="C1500" t="str">
            <v xml:space="preserve">KIEŁ TOKARSKI OBROTOWY Z CHWYTEM WALCOWYM   </v>
          </cell>
        </row>
        <row r="1501">
          <cell r="A1501" t="str">
            <v xml:space="preserve">    K-0593/0 </v>
          </cell>
          <cell r="B1501" t="str">
            <v xml:space="preserve">8831-32             </v>
          </cell>
          <cell r="C1501" t="str">
            <v xml:space="preserve">KIEŁ TOKARSKI OBROTOWY Z CHWYTEM WALCOWYM   </v>
          </cell>
        </row>
        <row r="1502">
          <cell r="A1502" t="str">
            <v xml:space="preserve">    K-0594/0 </v>
          </cell>
          <cell r="B1502" t="str">
            <v xml:space="preserve">8727-5-14           </v>
          </cell>
          <cell r="C1502" t="str">
            <v xml:space="preserve">KIEL STAŁY SPECJALNY ZJP                    </v>
          </cell>
        </row>
        <row r="1503">
          <cell r="A1503" t="str">
            <v xml:space="preserve">    K-0594/1 </v>
          </cell>
          <cell r="B1503" t="str">
            <v xml:space="preserve">8727-5-14           </v>
          </cell>
          <cell r="C1503" t="str">
            <v xml:space="preserve">KORPUS                                      </v>
          </cell>
        </row>
        <row r="1504">
          <cell r="A1504" t="str">
            <v xml:space="preserve">    K-0595/0 </v>
          </cell>
          <cell r="B1504" t="str">
            <v xml:space="preserve">8731-5              </v>
          </cell>
          <cell r="C1504" t="str">
            <v xml:space="preserve">KIEL STAŁY SPECJALNY ZJP                    </v>
          </cell>
        </row>
        <row r="1505">
          <cell r="A1505" t="str">
            <v xml:space="preserve">    K-0595/1 </v>
          </cell>
          <cell r="B1505" t="str">
            <v xml:space="preserve">8731-5              </v>
          </cell>
          <cell r="C1505" t="str">
            <v xml:space="preserve">KORPUS                                      </v>
          </cell>
        </row>
        <row r="1506">
          <cell r="A1506" t="str">
            <v xml:space="preserve">    K-0596/0 </v>
          </cell>
          <cell r="B1506" t="str">
            <v>7184-50-1.1/4-630D40</v>
          </cell>
          <cell r="C1506" t="str">
            <v>TRZPIEŃ FREZARSKI Z TULEJAMI SPECJALNYMI ZJP</v>
          </cell>
        </row>
        <row r="1507">
          <cell r="A1507" t="str">
            <v xml:space="preserve">    K-0596/1 </v>
          </cell>
          <cell r="B1507" t="str">
            <v>7184-50-1.1/4-630D40</v>
          </cell>
          <cell r="C1507" t="str">
            <v xml:space="preserve">KORPUS                                      </v>
          </cell>
        </row>
        <row r="1508">
          <cell r="A1508" t="str">
            <v xml:space="preserve">    K-0596/2 </v>
          </cell>
          <cell r="B1508" t="str">
            <v>7184-50-1.1/4-630D40</v>
          </cell>
          <cell r="C1508" t="str">
            <v xml:space="preserve">TULEJA SPECJALNA DO TRZPIENIA FREZ.   ZJP   </v>
          </cell>
        </row>
        <row r="1509">
          <cell r="A1509" t="str">
            <v xml:space="preserve">    K-0597/0 </v>
          </cell>
          <cell r="B1509" t="str">
            <v xml:space="preserve">SK50/DIN69871       </v>
          </cell>
          <cell r="C1509" t="str">
            <v xml:space="preserve">OPRAWKA SPECJALNA WEDŁUG RYS. 2.50.805.0.0  </v>
          </cell>
        </row>
        <row r="1510">
          <cell r="A1510" t="str">
            <v xml:space="preserve">    K-0598/0 </v>
          </cell>
          <cell r="B1510" t="str">
            <v xml:space="preserve">8726-5-30G10        </v>
          </cell>
          <cell r="C1510" t="str">
            <v xml:space="preserve">KIEŁ STAŁY SPECJALNY Z WĘGLIKIEM 30MM BI    </v>
          </cell>
        </row>
        <row r="1511">
          <cell r="A1511" t="str">
            <v xml:space="preserve">    K-0598/1 </v>
          </cell>
          <cell r="B1511" t="str">
            <v xml:space="preserve">8726-5-30G10        </v>
          </cell>
          <cell r="C1511" t="str">
            <v xml:space="preserve">KORPUS KŁA                                  </v>
          </cell>
        </row>
        <row r="1512">
          <cell r="A1512" t="str">
            <v xml:space="preserve">    K-0599/0 </v>
          </cell>
          <cell r="B1512" t="str">
            <v xml:space="preserve">8726-5-287,5-30G10  </v>
          </cell>
          <cell r="C1512" t="str">
            <v xml:space="preserve">KIEŁ STAŁY SPECJALNY Z WĘGLIKIEM 30MM BI    </v>
          </cell>
        </row>
        <row r="1513">
          <cell r="A1513" t="str">
            <v xml:space="preserve">    K-0599/1 </v>
          </cell>
          <cell r="B1513" t="str">
            <v xml:space="preserve">8726-5-287,5-30G10  </v>
          </cell>
          <cell r="C1513" t="str">
            <v xml:space="preserve">KORPUS KŁA                                  </v>
          </cell>
        </row>
        <row r="1514">
          <cell r="A1514" t="str">
            <v xml:space="preserve">    K-0600/0 </v>
          </cell>
          <cell r="B1514" t="str">
            <v xml:space="preserve">UT-50               </v>
          </cell>
          <cell r="C1514" t="str">
            <v xml:space="preserve">SZUFLADKA DUŻA 621.4448 - ARKOM             </v>
          </cell>
        </row>
        <row r="1515">
          <cell r="A1515" t="str">
            <v xml:space="preserve">    K-0600/1 </v>
          </cell>
          <cell r="B1515" t="str">
            <v xml:space="preserve">UT-50               </v>
          </cell>
          <cell r="C1515" t="str">
            <v xml:space="preserve">KORPUS                                      </v>
          </cell>
        </row>
        <row r="1516">
          <cell r="A1516" t="str">
            <v xml:space="preserve">    K-0600/2 </v>
          </cell>
          <cell r="B1516" t="str">
            <v xml:space="preserve">UT-50               </v>
          </cell>
          <cell r="C1516" t="str">
            <v xml:space="preserve">POKRYWA                                     </v>
          </cell>
        </row>
        <row r="1517">
          <cell r="A1517" t="str">
            <v xml:space="preserve">    K-0600/3 </v>
          </cell>
          <cell r="B1517" t="str">
            <v xml:space="preserve">UT-50               </v>
          </cell>
          <cell r="C1517" t="str">
            <v xml:space="preserve">OSŁONA ALUMINIOWA                           </v>
          </cell>
        </row>
        <row r="1518">
          <cell r="A1518" t="str">
            <v xml:space="preserve">    K-0600/4 </v>
          </cell>
          <cell r="B1518" t="str">
            <v xml:space="preserve">UT-50               </v>
          </cell>
          <cell r="C1518" t="str">
            <v xml:space="preserve">NAPINACZ                                    </v>
          </cell>
        </row>
        <row r="1519">
          <cell r="A1519" t="str">
            <v xml:space="preserve">    K-0600/5 </v>
          </cell>
          <cell r="B1519" t="str">
            <v xml:space="preserve">UT-50               </v>
          </cell>
          <cell r="C1519" t="str">
            <v xml:space="preserve">ŚRUBA IMBUS M5X30 PN-87/M-82302 (DIN912)    </v>
          </cell>
        </row>
        <row r="1520">
          <cell r="A1520" t="str">
            <v xml:space="preserve">    K-0601/0 </v>
          </cell>
          <cell r="B1520" t="str">
            <v xml:space="preserve">UT-50               </v>
          </cell>
          <cell r="C1520" t="str">
            <v xml:space="preserve">ZESPÓŁ REGULACYJNY 621.4790  4,5/.../36,05  </v>
          </cell>
        </row>
        <row r="1521">
          <cell r="A1521" t="str">
            <v xml:space="preserve">    K-0601/1 </v>
          </cell>
          <cell r="B1521" t="str">
            <v xml:space="preserve">UT-50               </v>
          </cell>
          <cell r="C1521" t="str">
            <v xml:space="preserve">LISTWA                                      </v>
          </cell>
        </row>
        <row r="1522">
          <cell r="A1522" t="str">
            <v xml:space="preserve">    K-0601/2 </v>
          </cell>
          <cell r="B1522" t="str">
            <v xml:space="preserve">UT-50               </v>
          </cell>
          <cell r="C1522" t="str">
            <v xml:space="preserve">TULEJKA DYSTANSOWA 4,5                      </v>
          </cell>
        </row>
        <row r="1523">
          <cell r="A1523" t="str">
            <v xml:space="preserve">    K-0601/3 </v>
          </cell>
          <cell r="B1523" t="str">
            <v xml:space="preserve">UT-50               </v>
          </cell>
          <cell r="C1523" t="str">
            <v xml:space="preserve">TULEJKA DYSTANSOWA 6,33                     </v>
          </cell>
        </row>
        <row r="1524">
          <cell r="A1524" t="str">
            <v xml:space="preserve">    K-0601/4 </v>
          </cell>
          <cell r="B1524" t="str">
            <v xml:space="preserve">UT-50               </v>
          </cell>
          <cell r="C1524" t="str">
            <v xml:space="preserve">TULEJKA DYSTANSOWA 1                        </v>
          </cell>
        </row>
        <row r="1525">
          <cell r="A1525" t="str">
            <v xml:space="preserve">    K-0601/5 </v>
          </cell>
          <cell r="B1525" t="str">
            <v xml:space="preserve">UT-50               </v>
          </cell>
          <cell r="C1525" t="str">
            <v xml:space="preserve">TULEJKA DYSTANSOWA 24,12                    </v>
          </cell>
        </row>
        <row r="1526">
          <cell r="A1526" t="str">
            <v xml:space="preserve">    K-0601/6 </v>
          </cell>
          <cell r="B1526" t="str">
            <v xml:space="preserve">UT-50               </v>
          </cell>
          <cell r="C1526" t="str">
            <v xml:space="preserve">TULEJKA DYSTANSOWA 36,05                    </v>
          </cell>
        </row>
        <row r="1527">
          <cell r="A1527" t="str">
            <v xml:space="preserve">    K-0602/0 </v>
          </cell>
          <cell r="B1527" t="str">
            <v xml:space="preserve">UT-50               </v>
          </cell>
          <cell r="C1527" t="str">
            <v xml:space="preserve">ZESPÓŁ REGULACYJNY 621.5587  4/.../5,5      </v>
          </cell>
        </row>
        <row r="1528">
          <cell r="A1528" t="str">
            <v xml:space="preserve">    K-0602/1 </v>
          </cell>
          <cell r="B1528" t="str">
            <v xml:space="preserve">UT-50               </v>
          </cell>
          <cell r="C1528" t="str">
            <v xml:space="preserve">LISTWA                                      </v>
          </cell>
        </row>
        <row r="1529">
          <cell r="A1529" t="str">
            <v xml:space="preserve">    K-0602/2 </v>
          </cell>
          <cell r="B1529" t="str">
            <v xml:space="preserve">UT-50               </v>
          </cell>
          <cell r="C1529" t="str">
            <v xml:space="preserve">TULEJKA DYSTANSOWA 15                       </v>
          </cell>
        </row>
        <row r="1530">
          <cell r="A1530" t="str">
            <v xml:space="preserve">    K-0602/3 </v>
          </cell>
          <cell r="B1530" t="str">
            <v xml:space="preserve">UT-50               </v>
          </cell>
          <cell r="C1530" t="str">
            <v xml:space="preserve">TULEJKA DYSTANSOWA 4,3                      </v>
          </cell>
        </row>
        <row r="1531">
          <cell r="A1531" t="str">
            <v xml:space="preserve">    K-0602/4 </v>
          </cell>
          <cell r="B1531" t="str">
            <v xml:space="preserve">UT-50               </v>
          </cell>
          <cell r="C1531" t="str">
            <v xml:space="preserve">TULEJKA DYSTANSOWA 43,2                     </v>
          </cell>
        </row>
        <row r="1532">
          <cell r="A1532" t="str">
            <v xml:space="preserve">    K-0603/0 </v>
          </cell>
          <cell r="B1532" t="str">
            <v xml:space="preserve">UT-50               </v>
          </cell>
          <cell r="C1532" t="str">
            <v xml:space="preserve">ZESPÓŁ REGULACYJNY 621.5491  5/.../32,5     </v>
          </cell>
        </row>
        <row r="1533">
          <cell r="A1533" t="str">
            <v xml:space="preserve">    K-0603/1 </v>
          </cell>
          <cell r="B1533" t="str">
            <v xml:space="preserve">UT-50               </v>
          </cell>
          <cell r="C1533" t="str">
            <v xml:space="preserve">LISTWA                                      </v>
          </cell>
        </row>
        <row r="1534">
          <cell r="A1534" t="str">
            <v xml:space="preserve">    K-0603/2 </v>
          </cell>
          <cell r="B1534" t="str">
            <v xml:space="preserve">UT-50               </v>
          </cell>
          <cell r="C1534" t="str">
            <v xml:space="preserve">TULEJKA DYSTANSOWA 5                        </v>
          </cell>
        </row>
        <row r="1535">
          <cell r="A1535" t="str">
            <v xml:space="preserve">    K-0603/3 </v>
          </cell>
          <cell r="B1535" t="str">
            <v xml:space="preserve">UT-50               </v>
          </cell>
          <cell r="C1535" t="str">
            <v xml:space="preserve">TULEJKA DYSTANSOWA 14                       </v>
          </cell>
        </row>
        <row r="1536">
          <cell r="A1536" t="str">
            <v xml:space="preserve">    K-0603/4 </v>
          </cell>
          <cell r="B1536" t="str">
            <v xml:space="preserve">UT-50               </v>
          </cell>
          <cell r="C1536" t="str">
            <v xml:space="preserve">TULEJKA DYSTANSOWA 25,5                     </v>
          </cell>
        </row>
        <row r="1537">
          <cell r="A1537" t="str">
            <v xml:space="preserve">    K-0603/5 </v>
          </cell>
          <cell r="B1537" t="str">
            <v xml:space="preserve">UT-50               </v>
          </cell>
          <cell r="C1537" t="str">
            <v xml:space="preserve">TULEJKA DYSTANSOWA 32,5                     </v>
          </cell>
        </row>
        <row r="1538">
          <cell r="A1538" t="str">
            <v xml:space="preserve">    K-0605/0 </v>
          </cell>
          <cell r="B1538" t="str">
            <v xml:space="preserve">UT-50               </v>
          </cell>
          <cell r="C1538" t="str">
            <v xml:space="preserve">ZESPÓŁ REGULACYJNY 621.4790  4/.../5,5      </v>
          </cell>
        </row>
        <row r="1539">
          <cell r="A1539" t="str">
            <v xml:space="preserve">    K-0605/1 </v>
          </cell>
          <cell r="B1539" t="str">
            <v xml:space="preserve">UT-50               </v>
          </cell>
          <cell r="C1539" t="str">
            <v xml:space="preserve">LISTWA                                      </v>
          </cell>
        </row>
        <row r="1540">
          <cell r="A1540" t="str">
            <v xml:space="preserve">    K-0605/2 </v>
          </cell>
          <cell r="B1540" t="str">
            <v xml:space="preserve">UT-50               </v>
          </cell>
          <cell r="C1540" t="str">
            <v xml:space="preserve">POPYCHACZ                                   </v>
          </cell>
        </row>
        <row r="1541">
          <cell r="A1541" t="str">
            <v xml:space="preserve">    K-0605/3 </v>
          </cell>
          <cell r="B1541" t="str">
            <v xml:space="preserve">UT-50               </v>
          </cell>
          <cell r="C1541" t="str">
            <v xml:space="preserve">OŚKA                                        </v>
          </cell>
        </row>
        <row r="1542">
          <cell r="A1542" t="str">
            <v xml:space="preserve">    K-0605/4 </v>
          </cell>
          <cell r="B1542" t="str">
            <v xml:space="preserve">UT-50               </v>
          </cell>
          <cell r="C1542" t="str">
            <v xml:space="preserve">TULEJKA DYSTANSOWA 4                        </v>
          </cell>
        </row>
        <row r="1543">
          <cell r="A1543" t="str">
            <v xml:space="preserve">    K-0605/5 </v>
          </cell>
          <cell r="B1543" t="str">
            <v xml:space="preserve">UT-50               </v>
          </cell>
          <cell r="C1543" t="str">
            <v xml:space="preserve">TULEJKA DYSTANSOWA 12,5                     </v>
          </cell>
        </row>
        <row r="1544">
          <cell r="A1544" t="str">
            <v xml:space="preserve">    K-0605/6 </v>
          </cell>
          <cell r="B1544" t="str">
            <v xml:space="preserve">UT-50               </v>
          </cell>
          <cell r="C1544" t="str">
            <v xml:space="preserve">TULEJKA DYSTANSOWA 6                        </v>
          </cell>
        </row>
        <row r="1545">
          <cell r="A1545" t="str">
            <v xml:space="preserve">    K-0605/7 </v>
          </cell>
          <cell r="B1545" t="str">
            <v xml:space="preserve">UT-50               </v>
          </cell>
          <cell r="C1545" t="str">
            <v xml:space="preserve">TULEJKA DYSTANSOWA 44                       </v>
          </cell>
        </row>
        <row r="1546">
          <cell r="A1546" t="str">
            <v xml:space="preserve">    K-0605/8 </v>
          </cell>
          <cell r="B1546" t="str">
            <v xml:space="preserve">UT-50               </v>
          </cell>
          <cell r="C1546" t="str">
            <v xml:space="preserve">TULEJKA DYSTANSOWA 5,5                      </v>
          </cell>
        </row>
        <row r="1547">
          <cell r="A1547" t="str">
            <v xml:space="preserve">    K-0605/9 </v>
          </cell>
          <cell r="B1547" t="str">
            <v xml:space="preserve">UT-50               </v>
          </cell>
          <cell r="C1547" t="str">
            <v xml:space="preserve">NAKRĘTKA M4 PN-86/M-82153 (DIN439B)         </v>
          </cell>
        </row>
        <row r="1548">
          <cell r="A1548" t="str">
            <v xml:space="preserve">    K-0606/0 </v>
          </cell>
          <cell r="B1548" t="str">
            <v xml:space="preserve">UT-50               </v>
          </cell>
          <cell r="C1548" t="str">
            <v>WKRĘT DOCISKOWY M4X16 PN-84/M-82314 (DIN913)</v>
          </cell>
        </row>
        <row r="1549">
          <cell r="A1549" t="str">
            <v xml:space="preserve">    K-0607/0 </v>
          </cell>
          <cell r="B1549" t="str">
            <v xml:space="preserve">UT-50               </v>
          </cell>
          <cell r="C1549" t="str">
            <v xml:space="preserve">IMAK NOŻOWY 263.60.161 - ARKOM              </v>
          </cell>
        </row>
        <row r="1550">
          <cell r="A1550" t="str">
            <v xml:space="preserve">    K-0607/1 </v>
          </cell>
          <cell r="B1550" t="str">
            <v xml:space="preserve">UT-50               </v>
          </cell>
          <cell r="C1550" t="str">
            <v xml:space="preserve">KORPUS                                      </v>
          </cell>
        </row>
        <row r="1551">
          <cell r="A1551" t="str">
            <v xml:space="preserve">    K-0610/0 </v>
          </cell>
          <cell r="B1551" t="str">
            <v xml:space="preserve">UT-50               </v>
          </cell>
          <cell r="C1551" t="str">
            <v xml:space="preserve">IMAK NOŻOWY 263.60.162 - ARKOM              </v>
          </cell>
        </row>
        <row r="1552">
          <cell r="A1552" t="str">
            <v xml:space="preserve">    K-0610/1 </v>
          </cell>
          <cell r="B1552" t="str">
            <v xml:space="preserve">UT-50               </v>
          </cell>
          <cell r="C1552" t="str">
            <v xml:space="preserve">KORPUS                                      </v>
          </cell>
        </row>
        <row r="1553">
          <cell r="A1553" t="str">
            <v xml:space="preserve">    K-0610/2 </v>
          </cell>
          <cell r="B1553" t="str">
            <v xml:space="preserve">UT-50               </v>
          </cell>
          <cell r="C1553" t="str">
            <v xml:space="preserve">BLACHA BOCZNA                               </v>
          </cell>
        </row>
        <row r="1554">
          <cell r="A1554" t="str">
            <v xml:space="preserve">    K-0610/3 </v>
          </cell>
          <cell r="B1554" t="str">
            <v xml:space="preserve">UT-50               </v>
          </cell>
          <cell r="C1554" t="str">
            <v xml:space="preserve">ŚRUBA IMBUS. M8X20-8.8 PN-84/M-82302        </v>
          </cell>
        </row>
        <row r="1555">
          <cell r="A1555" t="str">
            <v xml:space="preserve">    K-0611/0 </v>
          </cell>
          <cell r="B1555" t="str">
            <v xml:space="preserve">KUŹEL ISO50         </v>
          </cell>
          <cell r="C1555" t="str">
            <v xml:space="preserve">OPRAWKA SPECJALNA 6004-V071802001  ZJP      </v>
          </cell>
        </row>
        <row r="1556">
          <cell r="A1556" t="str">
            <v xml:space="preserve">    K-0612/0 </v>
          </cell>
          <cell r="B1556" t="str">
            <v xml:space="preserve">CAT50-ANSI-C        </v>
          </cell>
          <cell r="C1556" t="str">
            <v xml:space="preserve">KOŃCÓWKA SPECJALNA TMX 8-750-044            </v>
          </cell>
        </row>
        <row r="1557">
          <cell r="A1557" t="str">
            <v xml:space="preserve">    K-0613/0 </v>
          </cell>
          <cell r="B1557" t="str">
            <v xml:space="preserve">7721-5-25           </v>
          </cell>
          <cell r="C1557" t="str">
            <v xml:space="preserve">OPRAWKA ZACISKOWA SPECJALNA  ZJP            </v>
          </cell>
        </row>
        <row r="1558">
          <cell r="A1558" t="str">
            <v xml:space="preserve">    K-0613/1 </v>
          </cell>
          <cell r="B1558" t="str">
            <v xml:space="preserve">7721-5-25           </v>
          </cell>
          <cell r="C1558" t="str">
            <v xml:space="preserve">KORPUS                                      </v>
          </cell>
        </row>
        <row r="1559">
          <cell r="A1559" t="str">
            <v xml:space="preserve">    K-0614/0 </v>
          </cell>
          <cell r="B1559" t="str">
            <v xml:space="preserve">EMCO D3A 044 011    </v>
          </cell>
          <cell r="C1559" t="str">
            <v xml:space="preserve">TULEJA KONIKA EMCO D3A 044 011              </v>
          </cell>
        </row>
        <row r="1560">
          <cell r="A1560" t="str">
            <v xml:space="preserve">    K-0615/0 </v>
          </cell>
          <cell r="B1560" t="str">
            <v xml:space="preserve">8727-4-250          </v>
          </cell>
          <cell r="C1560" t="str">
            <v xml:space="preserve">KIEL STAŁY SPECJALNY ZJP                    </v>
          </cell>
        </row>
        <row r="1561">
          <cell r="A1561" t="str">
            <v xml:space="preserve">    K-0615/1 </v>
          </cell>
          <cell r="B1561" t="str">
            <v xml:space="preserve">8727-4-250          </v>
          </cell>
          <cell r="C1561" t="str">
            <v xml:space="preserve">KORPUS                                      </v>
          </cell>
        </row>
        <row r="1562">
          <cell r="A1562" t="str">
            <v xml:space="preserve">    K-0616/0 </v>
          </cell>
          <cell r="B1562" t="str">
            <v xml:space="preserve">9156-80-40          </v>
          </cell>
          <cell r="C1562" t="str">
            <v xml:space="preserve">TARCZA ZABIERAKOWA SPECJALNA ZJP            </v>
          </cell>
        </row>
        <row r="1563">
          <cell r="A1563" t="str">
            <v xml:space="preserve">    K-0616/1 </v>
          </cell>
          <cell r="B1563" t="str">
            <v xml:space="preserve">9156-80-40          </v>
          </cell>
          <cell r="C1563" t="str">
            <v xml:space="preserve">KORPUS                                      </v>
          </cell>
        </row>
        <row r="1564">
          <cell r="A1564" t="str">
            <v xml:space="preserve">    K-0617/0 </v>
          </cell>
          <cell r="B1564" t="str">
            <v xml:space="preserve">ER16                </v>
          </cell>
          <cell r="C1564" t="str">
            <v xml:space="preserve">TRZPIEŃ DO SZLIFIERKI WEDŁUG WZORU  ZJP     </v>
          </cell>
        </row>
        <row r="1565">
          <cell r="A1565" t="str">
            <v xml:space="preserve">    K-0617/1 </v>
          </cell>
          <cell r="B1565" t="str">
            <v xml:space="preserve">ER16                </v>
          </cell>
          <cell r="C1565" t="str">
            <v xml:space="preserve">TRZPIEŃ                                     </v>
          </cell>
        </row>
        <row r="1566">
          <cell r="A1566" t="str">
            <v xml:space="preserve">    K-0618/0 </v>
          </cell>
          <cell r="B1566" t="str">
            <v xml:space="preserve">8725-6-90           </v>
          </cell>
          <cell r="C1566" t="str">
            <v xml:space="preserve">KIEŁ STAŁY Z NAKRĘTKĄ SPECJALNY  ZJP        </v>
          </cell>
        </row>
        <row r="1567">
          <cell r="A1567" t="str">
            <v xml:space="preserve">    K-0618/1 </v>
          </cell>
          <cell r="B1567" t="str">
            <v xml:space="preserve">8725-6-90           </v>
          </cell>
          <cell r="C1567" t="str">
            <v xml:space="preserve">KORPUS                                      </v>
          </cell>
        </row>
        <row r="1568">
          <cell r="A1568" t="str">
            <v xml:space="preserve">    K-0619/0 </v>
          </cell>
          <cell r="B1568" t="str">
            <v xml:space="preserve">8815-5FL INSERT     </v>
          </cell>
          <cell r="C1568" t="str">
            <v xml:space="preserve">KIEŁ TOKARSKI OBROTOWY SPECJALNY ZJP        </v>
          </cell>
        </row>
        <row r="1569">
          <cell r="A1569" t="str">
            <v xml:space="preserve">    K-0619/1 </v>
          </cell>
          <cell r="B1569" t="str">
            <v xml:space="preserve">8815-5FL INSERT     </v>
          </cell>
          <cell r="C1569" t="str">
            <v xml:space="preserve">WRZECIONO                                   </v>
          </cell>
        </row>
        <row r="1570">
          <cell r="A1570" t="str">
            <v xml:space="preserve">    K-0620/0 </v>
          </cell>
          <cell r="B1570" t="str">
            <v xml:space="preserve">UT-50               </v>
          </cell>
          <cell r="C1570" t="str">
            <v xml:space="preserve">IMAK NOŻOWY 263.60.164 - ARKOM              </v>
          </cell>
        </row>
        <row r="1571">
          <cell r="A1571" t="str">
            <v xml:space="preserve">    K-0620/1 </v>
          </cell>
          <cell r="B1571" t="str">
            <v xml:space="preserve">UT-50               </v>
          </cell>
          <cell r="C1571" t="str">
            <v xml:space="preserve">KORPUS                                      </v>
          </cell>
        </row>
        <row r="1572">
          <cell r="A1572" t="str">
            <v xml:space="preserve">    K-0620/2 </v>
          </cell>
          <cell r="B1572" t="str">
            <v xml:space="preserve">UT-50               </v>
          </cell>
          <cell r="C1572" t="str">
            <v xml:space="preserve">KOSTKA                                      </v>
          </cell>
        </row>
        <row r="1573">
          <cell r="A1573" t="str">
            <v xml:space="preserve">    K-0620/3 </v>
          </cell>
          <cell r="B1573" t="str">
            <v xml:space="preserve">UT-50               </v>
          </cell>
          <cell r="C1573" t="str">
            <v xml:space="preserve">PŁYTKA                                      </v>
          </cell>
        </row>
        <row r="1574">
          <cell r="A1574" t="str">
            <v xml:space="preserve">    K-0620/4 </v>
          </cell>
          <cell r="B1574" t="str">
            <v xml:space="preserve">UT-50               </v>
          </cell>
          <cell r="C1574" t="str">
            <v xml:space="preserve">WKRĘT SPECJALNY M6                          </v>
          </cell>
        </row>
        <row r="1575">
          <cell r="A1575" t="str">
            <v xml:space="preserve">    K-0620/5 </v>
          </cell>
          <cell r="B1575" t="str">
            <v xml:space="preserve">UT-50               </v>
          </cell>
          <cell r="C1575" t="str">
            <v xml:space="preserve">WKRĘT M16 X 1,25                            </v>
          </cell>
        </row>
        <row r="1576">
          <cell r="A1576" t="str">
            <v xml:space="preserve">    K-0620/6 </v>
          </cell>
          <cell r="B1576" t="str">
            <v xml:space="preserve">UT-50               </v>
          </cell>
          <cell r="C1576" t="str">
            <v xml:space="preserve">ŚRUBA SPECJALNA M8                          </v>
          </cell>
        </row>
        <row r="1577">
          <cell r="A1577" t="str">
            <v xml:space="preserve">    K-0620/7 </v>
          </cell>
          <cell r="B1577" t="str">
            <v xml:space="preserve">UT-50               </v>
          </cell>
          <cell r="C1577" t="str">
            <v xml:space="preserve">ŚRUBA IMBUS M6X20 PN-87/M-82302 (DIN912)    </v>
          </cell>
        </row>
        <row r="1578">
          <cell r="A1578" t="str">
            <v xml:space="preserve">    K-0620/8 </v>
          </cell>
          <cell r="B1578" t="str">
            <v xml:space="preserve">UT-50               </v>
          </cell>
          <cell r="C1578" t="str">
            <v xml:space="preserve">ŚRUBA Z ŁBEM 6-KT. M8X35-10.9 PN-84/M-82105 </v>
          </cell>
        </row>
        <row r="1579">
          <cell r="A1579" t="str">
            <v xml:space="preserve">    K-0620/9 </v>
          </cell>
          <cell r="B1579" t="str">
            <v xml:space="preserve">UT-50               </v>
          </cell>
          <cell r="C1579" t="str">
            <v xml:space="preserve">PODKŁADKA FI8 PN-84/M-82005 (DIN125)        </v>
          </cell>
        </row>
        <row r="1580">
          <cell r="A1580" t="str">
            <v xml:space="preserve">    K-0622/0 </v>
          </cell>
          <cell r="B1580" t="str">
            <v xml:space="preserve">7184-50-22-630 D40  </v>
          </cell>
          <cell r="C1580" t="str">
            <v>TRZPIEŃ FREZARSKI Z TULEJAMI SPECJALNYMI ZJP</v>
          </cell>
        </row>
        <row r="1581">
          <cell r="A1581" t="str">
            <v xml:space="preserve">    K-0623/0 </v>
          </cell>
          <cell r="B1581" t="str">
            <v xml:space="preserve">1770-6-5(44)-199    </v>
          </cell>
          <cell r="C1581" t="str">
            <v xml:space="preserve">TULEJA REDUKCYJNA SPECJALNA ZJP             </v>
          </cell>
        </row>
        <row r="1582">
          <cell r="A1582" t="str">
            <v xml:space="preserve">    K-0624/0 </v>
          </cell>
          <cell r="B1582" t="str">
            <v xml:space="preserve">1770-6-5(40)-199    </v>
          </cell>
          <cell r="C1582" t="str">
            <v xml:space="preserve">TULEJA REDUKCYJNA SPECJALNA ZJP             </v>
          </cell>
        </row>
        <row r="1583">
          <cell r="A1583" t="str">
            <v xml:space="preserve">    K-0625/0 </v>
          </cell>
          <cell r="B1583" t="str">
            <v xml:space="preserve">115/CM4             </v>
          </cell>
          <cell r="C1583" t="str">
            <v xml:space="preserve">KOŃCÓWKA SPECJALNA WG RYS. TM11997   BI     </v>
          </cell>
        </row>
        <row r="1584">
          <cell r="A1584" t="str">
            <v xml:space="preserve">    K-0626/0 </v>
          </cell>
          <cell r="B1584" t="str">
            <v xml:space="preserve">44/CM4              </v>
          </cell>
          <cell r="C1584" t="str">
            <v xml:space="preserve">KOŃCÓWKA SPECJALNA WG RYS. TM11998   BI     </v>
          </cell>
        </row>
        <row r="1585">
          <cell r="A1585" t="str">
            <v xml:space="preserve">    K-0627/0 </v>
          </cell>
          <cell r="B1585" t="str">
            <v xml:space="preserve">7184-40-27-630 D40  </v>
          </cell>
          <cell r="C1585" t="str">
            <v>TRZPIEŃ FREZARSKI Z TULEJAMI SPECJALNYMI ZJP</v>
          </cell>
        </row>
        <row r="1586">
          <cell r="A1586" t="str">
            <v xml:space="preserve">    K-0628/0 </v>
          </cell>
          <cell r="B1586" t="str">
            <v xml:space="preserve">7184-40-32-630 D40  </v>
          </cell>
          <cell r="C1586" t="str">
            <v>TRZPIEŃ FREZARSKI Z TULEJAMI SPECJALNYMI ZJP</v>
          </cell>
        </row>
        <row r="1587">
          <cell r="A1587" t="str">
            <v xml:space="preserve">    K-0629/0 </v>
          </cell>
          <cell r="B1587" t="str">
            <v xml:space="preserve">8812-4-145 R        </v>
          </cell>
          <cell r="C1587" t="str">
            <v xml:space="preserve">KIEŁ TOKARSKI OBROTOWY SPECJALNY BIAŁORUŚ   </v>
          </cell>
        </row>
        <row r="1588">
          <cell r="A1588" t="str">
            <v xml:space="preserve">    K-0629/1 </v>
          </cell>
          <cell r="B1588" t="str">
            <v xml:space="preserve">8812-4-145 R        </v>
          </cell>
          <cell r="C1588" t="str">
            <v xml:space="preserve">WRZECIONO                                   </v>
          </cell>
        </row>
        <row r="1589">
          <cell r="A1589" t="str">
            <v xml:space="preserve">    K-0630/0 </v>
          </cell>
          <cell r="B1589" t="str">
            <v xml:space="preserve">UT-50               </v>
          </cell>
          <cell r="C1589" t="str">
            <v xml:space="preserve">IMAK NOŻOWY 263.60.166 - ARKOM              </v>
          </cell>
        </row>
        <row r="1590">
          <cell r="A1590" t="str">
            <v xml:space="preserve">    K-0630/1 </v>
          </cell>
          <cell r="B1590" t="str">
            <v xml:space="preserve">UT-50               </v>
          </cell>
          <cell r="C1590" t="str">
            <v xml:space="preserve">KORPUS                                      </v>
          </cell>
        </row>
        <row r="1591">
          <cell r="A1591" t="str">
            <v xml:space="preserve">    K-0631/0 </v>
          </cell>
          <cell r="B1591" t="str">
            <v xml:space="preserve">3 11 11 2562        </v>
          </cell>
          <cell r="C1591" t="str">
            <v xml:space="preserve">KOŃCÓWKA SPECJALNA WG RYS.3 11 11 2562  ZJP </v>
          </cell>
        </row>
        <row r="1592">
          <cell r="A1592" t="str">
            <v xml:space="preserve">    K-0632/0 </v>
          </cell>
          <cell r="B1592" t="str">
            <v xml:space="preserve">SK50-D35-L160       </v>
          </cell>
          <cell r="C1592" t="str">
            <v xml:space="preserve">TRZPIEŃ SPECJALNY  SINGLIS-LITWA            </v>
          </cell>
        </row>
        <row r="1593">
          <cell r="A1593" t="str">
            <v xml:space="preserve">    K-0632/1 </v>
          </cell>
          <cell r="B1593" t="str">
            <v xml:space="preserve">SK50-D35-L160       </v>
          </cell>
          <cell r="C1593" t="str">
            <v xml:space="preserve">KORPUS                                      </v>
          </cell>
        </row>
        <row r="1594">
          <cell r="A1594" t="str">
            <v xml:space="preserve">    K-0632/2 </v>
          </cell>
          <cell r="B1594" t="str">
            <v xml:space="preserve">SK50-D35-L160       </v>
          </cell>
          <cell r="C1594" t="str">
            <v xml:space="preserve">NAKRĘTKA                                    </v>
          </cell>
        </row>
        <row r="1595">
          <cell r="A1595" t="str">
            <v xml:space="preserve">    K-0632/3 </v>
          </cell>
          <cell r="B1595" t="str">
            <v xml:space="preserve">SK50-D35-L160       </v>
          </cell>
          <cell r="C1595" t="str">
            <v xml:space="preserve">PODKŁADKA                                   </v>
          </cell>
        </row>
        <row r="1596">
          <cell r="A1596" t="str">
            <v xml:space="preserve">    K-0633/0 </v>
          </cell>
          <cell r="B1596" t="str">
            <v xml:space="preserve">8712-4-20           </v>
          </cell>
          <cell r="C1596" t="str">
            <v>KIEL STAŁY SPECJALNY WG RYS. S6264YUK00  BUK</v>
          </cell>
        </row>
        <row r="1597">
          <cell r="A1597" t="str">
            <v xml:space="preserve">    K-0634/0 </v>
          </cell>
          <cell r="B1597" t="str">
            <v xml:space="preserve">2192-50-160-350     </v>
          </cell>
          <cell r="C1597" t="str">
            <v xml:space="preserve">TRZPIEŃ-PÓŁFABRYKAT SPECJALNY  ZJP          </v>
          </cell>
        </row>
        <row r="1598">
          <cell r="A1598" t="str">
            <v xml:space="preserve">    K-0635/0 </v>
          </cell>
          <cell r="B1598" t="str">
            <v xml:space="preserve">1761-5-5-300        </v>
          </cell>
          <cell r="C1598" t="str">
            <v xml:space="preserve">TULEJA REDUKCYJNA SPECJALNA BUK             </v>
          </cell>
        </row>
        <row r="1599">
          <cell r="A1599" t="str">
            <v xml:space="preserve">    K-0635/1 </v>
          </cell>
          <cell r="B1599" t="str">
            <v xml:space="preserve">1761-5-5-300        </v>
          </cell>
          <cell r="C1599" t="str">
            <v xml:space="preserve">KORPUS                                      </v>
          </cell>
        </row>
        <row r="1600">
          <cell r="A1600" t="str">
            <v xml:space="preserve">    K-0636/0 </v>
          </cell>
          <cell r="B1600" t="str">
            <v xml:space="preserve">9156-125-4          </v>
          </cell>
          <cell r="C1600" t="str">
            <v xml:space="preserve">OPRAWA STAŁA SPECJALNA  ZJP                 </v>
          </cell>
        </row>
        <row r="1601">
          <cell r="A1601" t="str">
            <v xml:space="preserve">    K-0637/0 </v>
          </cell>
          <cell r="B1601" t="str">
            <v xml:space="preserve">9156-160-6          </v>
          </cell>
          <cell r="C1601" t="str">
            <v xml:space="preserve">OPRAWA STAŁA SPECJALNA  ZJP                 </v>
          </cell>
        </row>
        <row r="1602">
          <cell r="A1602" t="str">
            <v xml:space="preserve">    K-0637/1 </v>
          </cell>
          <cell r="B1602" t="str">
            <v xml:space="preserve">9156-160-6          </v>
          </cell>
          <cell r="C1602" t="str">
            <v xml:space="preserve">KORPUS                                      </v>
          </cell>
        </row>
        <row r="1603">
          <cell r="A1603" t="str">
            <v xml:space="preserve">    K-0638/0 </v>
          </cell>
          <cell r="B1603" t="str">
            <v xml:space="preserve">8725-5-450          </v>
          </cell>
          <cell r="C1603" t="str">
            <v xml:space="preserve">KIEL STAŁY SPECJALNY (BEZ NAKRĘTKI)  BV     </v>
          </cell>
        </row>
        <row r="1604">
          <cell r="A1604" t="str">
            <v xml:space="preserve">    K-0639/0 </v>
          </cell>
          <cell r="B1604" t="str">
            <v xml:space="preserve">8725-5-300          </v>
          </cell>
          <cell r="C1604" t="str">
            <v xml:space="preserve">KIEL STAŁY SPECJALNY (BEZ NAKRĘTKI)  BV     </v>
          </cell>
        </row>
        <row r="1605">
          <cell r="A1605" t="str">
            <v xml:space="preserve">    K-0640/0 </v>
          </cell>
          <cell r="B1605" t="str">
            <v xml:space="preserve">UT-50               </v>
          </cell>
          <cell r="C1605" t="str">
            <v xml:space="preserve">IMAK NOŻOWY 263.60.167 - ARKOM              </v>
          </cell>
        </row>
        <row r="1606">
          <cell r="A1606" t="str">
            <v xml:space="preserve">    K-0640/1 </v>
          </cell>
          <cell r="B1606" t="str">
            <v xml:space="preserve">UT-50               </v>
          </cell>
          <cell r="C1606" t="str">
            <v xml:space="preserve">KORPUS                                      </v>
          </cell>
        </row>
        <row r="1607">
          <cell r="A1607" t="str">
            <v xml:space="preserve">    K-0641/0 </v>
          </cell>
          <cell r="B1607" t="str">
            <v xml:space="preserve">8712-4-(25-50)      </v>
          </cell>
          <cell r="C1607" t="str">
            <v xml:space="preserve">KIEŁ STAŁY SPECJALNY Z PŁASKĄ  ZJP          </v>
          </cell>
        </row>
        <row r="1608">
          <cell r="A1608" t="str">
            <v xml:space="preserve">    K-0642/0 </v>
          </cell>
          <cell r="B1608" t="str">
            <v xml:space="preserve">8712-6-90-52        </v>
          </cell>
          <cell r="C1608" t="str">
            <v>KIEŁ STAŁY SPECJALNY WG RYS. V-70-100094 ZJP</v>
          </cell>
        </row>
        <row r="1609">
          <cell r="A1609" t="str">
            <v xml:space="preserve">    K-0643/0 </v>
          </cell>
          <cell r="B1609" t="str">
            <v xml:space="preserve">8711-1-90           </v>
          </cell>
          <cell r="C1609" t="str">
            <v>KIEŁ STAŁY SPECJALNY Z KĄTEM 90 STOPNI   BUK</v>
          </cell>
        </row>
        <row r="1610">
          <cell r="A1610" t="str">
            <v xml:space="preserve">    K-0644/0 </v>
          </cell>
          <cell r="B1610" t="str">
            <v xml:space="preserve">BT40                </v>
          </cell>
          <cell r="C1610" t="str">
            <v xml:space="preserve">OPRAWKA SPECJALNA WEDŁUG RYS. 2.50.801.0.0  </v>
          </cell>
        </row>
        <row r="1611">
          <cell r="A1611" t="str">
            <v xml:space="preserve">    K-0645/0 </v>
          </cell>
          <cell r="B1611" t="str">
            <v xml:space="preserve">BT50                </v>
          </cell>
          <cell r="C1611" t="str">
            <v xml:space="preserve">OPRAWKA SPECJALNA WEDŁUG RYS. 2.50.812.0.0  </v>
          </cell>
        </row>
        <row r="1612">
          <cell r="A1612" t="str">
            <v xml:space="preserve">    K-0646/0 </v>
          </cell>
          <cell r="B1612" t="str">
            <v xml:space="preserve">9156-250-5 (TOS)    </v>
          </cell>
          <cell r="C1612" t="str">
            <v xml:space="preserve">TARCZA ZABIERAKOWA SPECJALNA ZJP            </v>
          </cell>
        </row>
        <row r="1613">
          <cell r="A1613" t="str">
            <v xml:space="preserve">    K-0646/1 </v>
          </cell>
          <cell r="B1613" t="str">
            <v xml:space="preserve">9156-250-5 (TOS)    </v>
          </cell>
          <cell r="C1613" t="str">
            <v xml:space="preserve">KORPUS                                      </v>
          </cell>
        </row>
        <row r="1614">
          <cell r="A1614" t="str">
            <v xml:space="preserve">    K-0647/0 </v>
          </cell>
          <cell r="B1614" t="str">
            <v xml:space="preserve">14X14-420           </v>
          </cell>
          <cell r="C1614" t="str">
            <v xml:space="preserve">KLUCZ SPECJALNY BV                          </v>
          </cell>
        </row>
        <row r="1615">
          <cell r="A1615" t="str">
            <v xml:space="preserve">    K-0647/1 </v>
          </cell>
          <cell r="B1615" t="str">
            <v xml:space="preserve">14X14-420           </v>
          </cell>
          <cell r="C1615" t="str">
            <v xml:space="preserve">KORPUS                                      </v>
          </cell>
        </row>
        <row r="1616">
          <cell r="A1616" t="str">
            <v xml:space="preserve">    K-0647/2 </v>
          </cell>
          <cell r="B1616" t="str">
            <v xml:space="preserve">14X14-420           </v>
          </cell>
          <cell r="C1616" t="str">
            <v xml:space="preserve">PRZETYCZKA                                  </v>
          </cell>
        </row>
        <row r="1617">
          <cell r="A1617" t="str">
            <v xml:space="preserve">    K-0648/0 </v>
          </cell>
          <cell r="B1617" t="str">
            <v xml:space="preserve">S16                 </v>
          </cell>
          <cell r="C1617" t="str">
            <v xml:space="preserve">KLUCZ Z GNIAZDEM 6-KT. SPECJALNY  BUK       </v>
          </cell>
        </row>
        <row r="1618">
          <cell r="A1618" t="str">
            <v xml:space="preserve">    K-0649/0 </v>
          </cell>
          <cell r="B1618" t="str">
            <v xml:space="preserve">8841-2-60           </v>
          </cell>
          <cell r="C1618" t="str">
            <v xml:space="preserve">KOŃCÓWKA SPECJALNA BI                       </v>
          </cell>
        </row>
        <row r="1619">
          <cell r="A1619" t="str">
            <v xml:space="preserve">    K-0650/0 </v>
          </cell>
          <cell r="B1619" t="str">
            <v xml:space="preserve">UT-50               </v>
          </cell>
          <cell r="C1619" t="str">
            <v xml:space="preserve">IMAK NOŻOWY 263.89.131 - ARKOM              </v>
          </cell>
        </row>
        <row r="1620">
          <cell r="A1620" t="str">
            <v xml:space="preserve">    K-0650/1 </v>
          </cell>
          <cell r="B1620" t="str">
            <v xml:space="preserve">UT-50               </v>
          </cell>
          <cell r="C1620" t="str">
            <v xml:space="preserve">KORPUS                                      </v>
          </cell>
        </row>
        <row r="1621">
          <cell r="A1621" t="str">
            <v xml:space="preserve">    K-0651/0 </v>
          </cell>
          <cell r="B1621" t="str">
            <v xml:space="preserve">8845-2-100          </v>
          </cell>
          <cell r="C1621" t="str">
            <v xml:space="preserve">KOŃCÓWKA SPECJALNA BI                       </v>
          </cell>
        </row>
        <row r="1622">
          <cell r="A1622" t="str">
            <v xml:space="preserve">    K-0652/0 </v>
          </cell>
          <cell r="B1622" t="str">
            <v xml:space="preserve">2858-3-30-300       </v>
          </cell>
          <cell r="C1622" t="str">
            <v xml:space="preserve">TRZPIEŃ KONTROLNY SPECJALNY  ZJP            </v>
          </cell>
        </row>
        <row r="1623">
          <cell r="A1623" t="str">
            <v xml:space="preserve">    K-0653/0 </v>
          </cell>
          <cell r="B1623" t="str">
            <v xml:space="preserve">2858-6-50-300       </v>
          </cell>
          <cell r="C1623" t="str">
            <v xml:space="preserve">TRZPIEŃ KONTROLNY SPECJALNY  ZJP            </v>
          </cell>
        </row>
        <row r="1624">
          <cell r="A1624" t="str">
            <v xml:space="preserve">    K-0654/0 </v>
          </cell>
          <cell r="B1624" t="str">
            <v xml:space="preserve">1226-80-60/180      </v>
          </cell>
          <cell r="C1624" t="str">
            <v xml:space="preserve">TULEJA REDUKCYJNA SPECJALNA ZJP             </v>
          </cell>
        </row>
        <row r="1625">
          <cell r="A1625" t="str">
            <v xml:space="preserve">    K-0655/0 </v>
          </cell>
          <cell r="B1625" t="str">
            <v xml:space="preserve">1226-80-50/180      </v>
          </cell>
          <cell r="C1625" t="str">
            <v xml:space="preserve">TULEJA REDUKCYJNA SPECJALNA ZJP             </v>
          </cell>
        </row>
        <row r="1626">
          <cell r="A1626" t="str">
            <v xml:space="preserve">    K-0656/0 </v>
          </cell>
          <cell r="B1626" t="str">
            <v xml:space="preserve">1226-80-40/180      </v>
          </cell>
          <cell r="C1626" t="str">
            <v xml:space="preserve">TULEJA REDUKCYJNA SPECJALNA ZJP             </v>
          </cell>
        </row>
        <row r="1627">
          <cell r="A1627" t="str">
            <v xml:space="preserve">    K-0657/0 </v>
          </cell>
          <cell r="B1627" t="str">
            <v xml:space="preserve">1695-50-4-170       </v>
          </cell>
          <cell r="C1627" t="str">
            <v xml:space="preserve">TULEJA REDUKCYJNA SPECJALNA   CAPORALI      </v>
          </cell>
        </row>
        <row r="1628">
          <cell r="A1628" t="str">
            <v xml:space="preserve">    K-0657/1 </v>
          </cell>
          <cell r="B1628" t="str">
            <v xml:space="preserve">1695-50-4-170       </v>
          </cell>
          <cell r="C1628" t="str">
            <v xml:space="preserve">KORPUS                                      </v>
          </cell>
        </row>
        <row r="1629">
          <cell r="A1629" t="str">
            <v xml:space="preserve">    K-0657/2 </v>
          </cell>
          <cell r="B1629" t="str">
            <v xml:space="preserve">1695-50-4-170       </v>
          </cell>
          <cell r="C1629" t="str">
            <v xml:space="preserve">ŚRUBA SPECJALNA                             </v>
          </cell>
        </row>
        <row r="1630">
          <cell r="A1630" t="str">
            <v xml:space="preserve">    K-0658/0 </v>
          </cell>
          <cell r="B1630" t="str">
            <v xml:space="preserve">2852-50-36-500      </v>
          </cell>
          <cell r="C1630" t="str">
            <v xml:space="preserve">TRZPIEŃ KONTROLNY SPECJALNY  ZJP            </v>
          </cell>
        </row>
        <row r="1631">
          <cell r="A1631" t="str">
            <v xml:space="preserve">    K-0659/0 </v>
          </cell>
          <cell r="B1631" t="str">
            <v xml:space="preserve">9156-250-05         </v>
          </cell>
          <cell r="C1631" t="str">
            <v xml:space="preserve">TARCZA ZABIERAKOWA SPECJALNA ZJP            </v>
          </cell>
        </row>
        <row r="1632">
          <cell r="A1632" t="str">
            <v xml:space="preserve">    K-0659/1 </v>
          </cell>
          <cell r="B1632" t="str">
            <v xml:space="preserve">9156-250-05         </v>
          </cell>
          <cell r="C1632" t="str">
            <v xml:space="preserve">KORPUS                                      </v>
          </cell>
        </row>
        <row r="1633">
          <cell r="A1633" t="str">
            <v xml:space="preserve">    K-0660/0 </v>
          </cell>
          <cell r="B1633" t="str">
            <v xml:space="preserve">MT-02N-03-20-02     </v>
          </cell>
          <cell r="C1633" t="str">
            <v xml:space="preserve">MT-02NTULEJA-03-20-02                       </v>
          </cell>
        </row>
        <row r="1634">
          <cell r="A1634" t="str">
            <v xml:space="preserve">    K-0660/1 </v>
          </cell>
          <cell r="B1634" t="str">
            <v xml:space="preserve">MT-000-19-60-04     </v>
          </cell>
          <cell r="C1634" t="str">
            <v xml:space="preserve">MT-000-19-60-04                             </v>
          </cell>
        </row>
        <row r="1635">
          <cell r="A1635" t="str">
            <v xml:space="preserve">    K-0660/2 </v>
          </cell>
          <cell r="B1635" t="str">
            <v xml:space="preserve">MT-000-22-60-04     </v>
          </cell>
          <cell r="C1635" t="str">
            <v xml:space="preserve">MT-000-22-60-04                             </v>
          </cell>
        </row>
        <row r="1636">
          <cell r="A1636" t="str">
            <v xml:space="preserve">    K-0660/3 </v>
          </cell>
          <cell r="B1636" t="str">
            <v xml:space="preserve">MT-02N-02-20-02     </v>
          </cell>
          <cell r="C1636" t="str">
            <v xml:space="preserve">MT-02NTULEJA-02-20-02                       </v>
          </cell>
        </row>
        <row r="1637">
          <cell r="A1637" t="str">
            <v xml:space="preserve">    K-0660/4 </v>
          </cell>
          <cell r="B1637" t="str">
            <v xml:space="preserve">CZESC A=165         </v>
          </cell>
          <cell r="C1637" t="str">
            <v xml:space="preserve">CZESC A=165                                 </v>
          </cell>
        </row>
        <row r="1638">
          <cell r="A1638" t="str">
            <v xml:space="preserve">    K-0660/5 </v>
          </cell>
          <cell r="B1638" t="str">
            <v xml:space="preserve">CZESC A=165         </v>
          </cell>
          <cell r="C1638" t="str">
            <v xml:space="preserve">CZESC A=165                                 </v>
          </cell>
        </row>
        <row r="1639">
          <cell r="A1639" t="str">
            <v xml:space="preserve">    K-0660/6 </v>
          </cell>
          <cell r="B1639" t="str">
            <v xml:space="preserve">MT-02N-01-70-02     </v>
          </cell>
          <cell r="C1639" t="str">
            <v xml:space="preserve">MT-02NTULEJA-01-70-02                       </v>
          </cell>
        </row>
        <row r="1640">
          <cell r="A1640" t="str">
            <v xml:space="preserve">    K-0661/0 </v>
          </cell>
          <cell r="B1640" t="str">
            <v xml:space="preserve">1694-50-3-120       </v>
          </cell>
          <cell r="C1640" t="str">
            <v xml:space="preserve">KORPUS                                      </v>
          </cell>
        </row>
        <row r="1641">
          <cell r="A1641" t="str">
            <v xml:space="preserve">    K-0662/0 </v>
          </cell>
          <cell r="B1641" t="str">
            <v xml:space="preserve">8813-2-20 R         </v>
          </cell>
          <cell r="C1641" t="str">
            <v xml:space="preserve">KORPUS                                      </v>
          </cell>
        </row>
        <row r="1642">
          <cell r="A1642" t="str">
            <v xml:space="preserve">    K-0663/0 </v>
          </cell>
          <cell r="B1642" t="str">
            <v xml:space="preserve">8813-3-25 R         </v>
          </cell>
          <cell r="C1642" t="str">
            <v xml:space="preserve">KORPUS                                      </v>
          </cell>
        </row>
        <row r="1643">
          <cell r="A1643" t="str">
            <v xml:space="preserve">    K-0664/0 </v>
          </cell>
          <cell r="B1643" t="str">
            <v xml:space="preserve">1761-5-4            </v>
          </cell>
          <cell r="C1643" t="str">
            <v xml:space="preserve">KORPUS                                      </v>
          </cell>
        </row>
        <row r="1644">
          <cell r="A1644" t="str">
            <v xml:space="preserve">    K-0998/0 </v>
          </cell>
          <cell r="B1644" t="str">
            <v xml:space="preserve">AM-MI/501.118 MK5   </v>
          </cell>
          <cell r="C1644" t="str">
            <v xml:space="preserve">KIEŁ TKARSKI OBROTOWY - REGENERACJA         </v>
          </cell>
        </row>
        <row r="1645">
          <cell r="A1645" t="str">
            <v xml:space="preserve">    K-0998/1 </v>
          </cell>
          <cell r="B1645" t="str">
            <v xml:space="preserve">AM-MI/501.118 MK5   </v>
          </cell>
          <cell r="C1645" t="str">
            <v xml:space="preserve">WRZECIONO                                   </v>
          </cell>
        </row>
        <row r="1646">
          <cell r="A1646" t="str">
            <v xml:space="preserve">    K-0999/0 </v>
          </cell>
          <cell r="B1646" t="str">
            <v xml:space="preserve">DIN60-60-889        </v>
          </cell>
          <cell r="C1646" t="str">
            <v xml:space="preserve">TRZPIEN FREZARSKI POLCOMM                   </v>
          </cell>
        </row>
        <row r="1647">
          <cell r="A1647" t="str">
            <v xml:space="preserve">    K-1000/0 </v>
          </cell>
          <cell r="B1647" t="str">
            <v xml:space="preserve">KATALOG             </v>
          </cell>
          <cell r="C1647" t="str">
            <v xml:space="preserve">KATALOG                                     </v>
          </cell>
        </row>
        <row r="1648">
          <cell r="A1648" t="str">
            <v xml:space="preserve">    K-1001/0 </v>
          </cell>
          <cell r="B1648" t="str">
            <v>7607-40-32-2.1/2 ADB</v>
          </cell>
          <cell r="C1648" t="str">
            <v xml:space="preserve">OPRAWKA ZACISKOWA CAT-ER  TMX-WZÓR          </v>
          </cell>
        </row>
        <row r="1649">
          <cell r="A1649" t="str">
            <v xml:space="preserve">    K-1002/0 </v>
          </cell>
          <cell r="B1649" t="str">
            <v xml:space="preserve">7607-40-40-4 ADB    </v>
          </cell>
          <cell r="C1649" t="str">
            <v xml:space="preserve">OPRAWKA ZACISKOWA CAT-ER  TMX-WZÓR          </v>
          </cell>
        </row>
        <row r="1650">
          <cell r="A1650" t="str">
            <v xml:space="preserve">    K-1003/0 </v>
          </cell>
          <cell r="B1650" t="str">
            <v>7636-40-3/8-2.1/2ADB</v>
          </cell>
          <cell r="C1650" t="str">
            <v xml:space="preserve">OPRAWKA ZACISKOWA CAT-WELDON  TMX-WZÓR      </v>
          </cell>
        </row>
        <row r="1651">
          <cell r="A1651" t="str">
            <v xml:space="preserve">    K-1004/0 </v>
          </cell>
          <cell r="B1651" t="str">
            <v xml:space="preserve">7636-40-1-4 ADB     </v>
          </cell>
          <cell r="C1651" t="str">
            <v xml:space="preserve">OPRAWKA ZACISKOWA CAT-WELDON  TMX-WZÓR      </v>
          </cell>
        </row>
        <row r="1652">
          <cell r="A1652" t="str">
            <v xml:space="preserve">    K-1005/0 </v>
          </cell>
          <cell r="B1652" t="str">
            <v xml:space="preserve">7385-40-3/4-4 ADB   </v>
          </cell>
          <cell r="C1652" t="str">
            <v xml:space="preserve">TRZPIEŃ FREZARSKI CAT ZABIERAKOWY  TMX-WZÓR </v>
          </cell>
        </row>
        <row r="1653">
          <cell r="A1653" t="str">
            <v xml:space="preserve">    K-1111/0 </v>
          </cell>
          <cell r="B1653" t="str">
            <v xml:space="preserve">RYDEL               </v>
          </cell>
          <cell r="C1653" t="str">
            <v xml:space="preserve">SYMBOL ROBOCZY                              </v>
          </cell>
        </row>
        <row r="1654">
          <cell r="A1654" t="str">
            <v xml:space="preserve">    O-0001/0 </v>
          </cell>
          <cell r="B1654" t="str">
            <v xml:space="preserve">8725-80             </v>
          </cell>
          <cell r="C1654" t="str">
            <v xml:space="preserve">KIEŁ STAŁY SPECJALNY                        </v>
          </cell>
        </row>
        <row r="1655">
          <cell r="A1655" t="str">
            <v xml:space="preserve">    O-0002/0 </v>
          </cell>
          <cell r="B1655" t="str">
            <v xml:space="preserve">8712-MK4-M16        </v>
          </cell>
          <cell r="C1655" t="str">
            <v xml:space="preserve">KIEŁ SPECJALNY                              </v>
          </cell>
        </row>
        <row r="1656">
          <cell r="A1656" t="str">
            <v xml:space="preserve">    O-0005/0 </v>
          </cell>
          <cell r="B1656" t="str">
            <v xml:space="preserve">2190-40-64-55       </v>
          </cell>
          <cell r="C1656" t="str">
            <v xml:space="preserve">POŁFABRYKAT                                 </v>
          </cell>
        </row>
        <row r="1657">
          <cell r="A1657" t="str">
            <v xml:space="preserve">    O-0006/0 </v>
          </cell>
          <cell r="B1657" t="str">
            <v xml:space="preserve">2190-40-74-60       </v>
          </cell>
          <cell r="C1657" t="str">
            <v xml:space="preserve">POŁFABRYKAT                                 </v>
          </cell>
        </row>
        <row r="1658">
          <cell r="A1658" t="str">
            <v xml:space="preserve">    O-0007/0 </v>
          </cell>
          <cell r="B1658" t="str">
            <v xml:space="preserve">2190-40-84-65       </v>
          </cell>
          <cell r="C1658" t="str">
            <v xml:space="preserve">POŁFABRYKAT                                 </v>
          </cell>
        </row>
        <row r="1659">
          <cell r="A1659" t="str">
            <v xml:space="preserve">    O-0008/0 </v>
          </cell>
          <cell r="B1659" t="str">
            <v xml:space="preserve">2190-40-75-250      </v>
          </cell>
          <cell r="C1659" t="str">
            <v xml:space="preserve">POŁFABRAKAT                                 </v>
          </cell>
        </row>
        <row r="1660">
          <cell r="A1660" t="str">
            <v xml:space="preserve">    O-0010/0 </v>
          </cell>
          <cell r="B1660" t="str">
            <v xml:space="preserve">1681-30-4-150       </v>
          </cell>
          <cell r="C1660" t="str">
            <v xml:space="preserve">TULEJA REDUKCYJNA SPECJALNA                 </v>
          </cell>
        </row>
        <row r="1661">
          <cell r="A1661" t="str">
            <v xml:space="preserve">    O-0011/0 </v>
          </cell>
          <cell r="B1661" t="str">
            <v xml:space="preserve">7636-40-20          </v>
          </cell>
          <cell r="C1661" t="str">
            <v xml:space="preserve">OPRAWKA ZACISKOWA Z CHWYTEM CATERPILLAR     </v>
          </cell>
        </row>
        <row r="1662">
          <cell r="A1662" t="str">
            <v xml:space="preserve">    O-0012/0 </v>
          </cell>
          <cell r="B1662" t="str">
            <v xml:space="preserve">7636-40-25          </v>
          </cell>
          <cell r="C1662" t="str">
            <v xml:space="preserve">OPRAWKA ZACISKOWA Z CHWYTEM CATERPILLAR     </v>
          </cell>
        </row>
        <row r="1663">
          <cell r="A1663" t="str">
            <v xml:space="preserve">    O-0013/0 </v>
          </cell>
          <cell r="B1663" t="str">
            <v xml:space="preserve">7636-40-32          </v>
          </cell>
          <cell r="C1663" t="str">
            <v xml:space="preserve">OPRAWKA ZACISKOWA Z CHWYTEM CATERPILLAR     </v>
          </cell>
        </row>
        <row r="1664">
          <cell r="A1664" t="str">
            <v xml:space="preserve">    O-0014/0 </v>
          </cell>
          <cell r="B1664" t="str">
            <v xml:space="preserve">7636-40-40          </v>
          </cell>
          <cell r="C1664" t="str">
            <v xml:space="preserve">OPRAWKA ZACISKOWA Z CHWYTEM CATERPOLLAR     </v>
          </cell>
        </row>
        <row r="1665">
          <cell r="A1665" t="str">
            <v xml:space="preserve">    O-0015/0 </v>
          </cell>
          <cell r="B1665" t="str">
            <v xml:space="preserve">7636-50-20          </v>
          </cell>
          <cell r="C1665" t="str">
            <v xml:space="preserve">OPRAWKA ZACISKOWA Z CHWYTEM CATERPILLAR     </v>
          </cell>
        </row>
        <row r="1666">
          <cell r="A1666" t="str">
            <v xml:space="preserve">    O-0016/0 </v>
          </cell>
          <cell r="B1666" t="str">
            <v xml:space="preserve">7636-50-25          </v>
          </cell>
          <cell r="C1666" t="str">
            <v xml:space="preserve">OPRAWKA ZACISKOWA Z CHWYTEM CATERPILLAR     </v>
          </cell>
        </row>
        <row r="1667">
          <cell r="A1667" t="str">
            <v xml:space="preserve">    O-0017/0 </v>
          </cell>
          <cell r="B1667" t="str">
            <v xml:space="preserve">7636-50-32          </v>
          </cell>
          <cell r="C1667" t="str">
            <v xml:space="preserve">OPRAWKA ZACISKOWA Z CHWYTEM CATERPILLAR     </v>
          </cell>
        </row>
        <row r="1668">
          <cell r="A1668" t="str">
            <v xml:space="preserve">    O-0018/0 </v>
          </cell>
          <cell r="B1668" t="str">
            <v xml:space="preserve">7636-50-40          </v>
          </cell>
          <cell r="C1668" t="str">
            <v xml:space="preserve">OPRAWKA ZACISKOWA Z CHWYTEM CATRPILLAR      </v>
          </cell>
        </row>
        <row r="1669">
          <cell r="A1669" t="str">
            <v xml:space="preserve">    O-0019/0 </v>
          </cell>
          <cell r="B1669" t="str">
            <v xml:space="preserve">7385-40-22          </v>
          </cell>
          <cell r="C1669" t="str">
            <v>TRZPIEN FREZARSKI ZABIERAKOWY Z CHW. CATERP.</v>
          </cell>
        </row>
        <row r="1670">
          <cell r="A1670" t="str">
            <v xml:space="preserve">    O-0020/0 </v>
          </cell>
          <cell r="B1670" t="str">
            <v xml:space="preserve">7385-40-27          </v>
          </cell>
          <cell r="C1670" t="str">
            <v>TRZPIEN FREZARSKI ZABIERAKOWY Z CHW. CATERP.</v>
          </cell>
        </row>
        <row r="1671">
          <cell r="A1671" t="str">
            <v xml:space="preserve">    O-0021/0 </v>
          </cell>
          <cell r="B1671" t="str">
            <v xml:space="preserve">7385-40-32          </v>
          </cell>
          <cell r="C1671" t="str">
            <v>TRZPIEN FREZARSKI ZABIERAKOWY Z CHW. CATERP.</v>
          </cell>
        </row>
        <row r="1672">
          <cell r="A1672" t="str">
            <v xml:space="preserve">    O-0022/0 </v>
          </cell>
          <cell r="B1672" t="str">
            <v xml:space="preserve">7385-40-40          </v>
          </cell>
          <cell r="C1672" t="str">
            <v>TRZPIEN FREZARSKI ZABIERAKOWY Z CHW. CATERP.</v>
          </cell>
        </row>
        <row r="1673">
          <cell r="A1673" t="str">
            <v xml:space="preserve">    O-0023/0 </v>
          </cell>
          <cell r="B1673" t="str">
            <v xml:space="preserve">7385-50-22          </v>
          </cell>
          <cell r="C1673" t="str">
            <v>TRZPIEN FREZARSKI ZABIERAKOWY Z CHW. CATERP.</v>
          </cell>
        </row>
        <row r="1674">
          <cell r="A1674" t="str">
            <v xml:space="preserve">    O-0024/0 </v>
          </cell>
          <cell r="B1674" t="str">
            <v xml:space="preserve">7385-50-27          </v>
          </cell>
          <cell r="C1674" t="str">
            <v>TRZPIEN FREZARSKI ZABIERAKOWY Z CHW. CATERP.</v>
          </cell>
        </row>
        <row r="1675">
          <cell r="A1675" t="str">
            <v xml:space="preserve">    O-0026/0 </v>
          </cell>
          <cell r="B1675" t="str">
            <v xml:space="preserve">7385-50-32          </v>
          </cell>
          <cell r="C1675" t="str">
            <v>TRZPIEN TREZARSKI ZABIERAKOWY Z CHW. CATERP.</v>
          </cell>
        </row>
        <row r="1676">
          <cell r="A1676" t="str">
            <v xml:space="preserve">    O-0027/0 </v>
          </cell>
          <cell r="B1676" t="str">
            <v xml:space="preserve">7385-50-40          </v>
          </cell>
          <cell r="C1676" t="str">
            <v>TRZPIEN FREZARSKI ZABIERAKOWY Z CHW. CATERP.</v>
          </cell>
        </row>
        <row r="1677">
          <cell r="A1677" t="str">
            <v xml:space="preserve">    O-0030/0 </v>
          </cell>
          <cell r="B1677" t="str">
            <v xml:space="preserve">207002 G            </v>
          </cell>
          <cell r="C1677" t="str">
            <v xml:space="preserve">TULEJA D=75/45X40 L=95                      </v>
          </cell>
        </row>
        <row r="1678">
          <cell r="A1678" t="str">
            <v xml:space="preserve">    O-0031/0 </v>
          </cell>
          <cell r="B1678" t="str">
            <v xml:space="preserve">207006 H            </v>
          </cell>
          <cell r="C1678" t="str">
            <v xml:space="preserve">TULEJA D=95/65X40 L=95                      </v>
          </cell>
        </row>
        <row r="1679">
          <cell r="A1679" t="str">
            <v xml:space="preserve">    O-0032/0 </v>
          </cell>
          <cell r="B1679" t="str">
            <v xml:space="preserve">207008 G            </v>
          </cell>
          <cell r="C1679" t="str">
            <v xml:space="preserve">TULEJA D=95/65X50 L=95                      </v>
          </cell>
        </row>
        <row r="1680">
          <cell r="A1680" t="str">
            <v xml:space="preserve">    O-0033/0 </v>
          </cell>
          <cell r="B1680" t="str">
            <v xml:space="preserve">207009 G            </v>
          </cell>
          <cell r="C1680" t="str">
            <v xml:space="preserve">TULEJA D=95/65X50 L=120                     </v>
          </cell>
        </row>
        <row r="1681">
          <cell r="A1681" t="str">
            <v xml:space="preserve">    O-0034/0 </v>
          </cell>
          <cell r="B1681" t="str">
            <v xml:space="preserve">207029 D            </v>
          </cell>
          <cell r="C1681" t="str">
            <v xml:space="preserve">TULEJA D=90/60X50 L=95                      </v>
          </cell>
        </row>
        <row r="1682">
          <cell r="A1682" t="str">
            <v xml:space="preserve">    PD-184   </v>
          </cell>
          <cell r="B1682" t="str">
            <v xml:space="preserve">7820 - KPL 8 SZT    </v>
          </cell>
          <cell r="C1682" t="str">
            <v xml:space="preserve">PUDELKO DREWNIANE                           </v>
          </cell>
        </row>
        <row r="1683">
          <cell r="A1683" t="str">
            <v xml:space="preserve">    PD-185   </v>
          </cell>
          <cell r="B1683" t="str">
            <v xml:space="preserve">7820 - KPL 5 SZT    </v>
          </cell>
          <cell r="C1683" t="str">
            <v xml:space="preserve">PUDEŁKO DREWNIANE                           </v>
          </cell>
        </row>
        <row r="1684">
          <cell r="A1684" t="str">
            <v xml:space="preserve">    R-0001/0 </v>
          </cell>
          <cell r="B1684" t="str">
            <v xml:space="preserve">                    </v>
          </cell>
          <cell r="C1684" t="str">
            <v xml:space="preserve">TYL KONCOWKA 240X100                        </v>
          </cell>
        </row>
        <row r="1685">
          <cell r="A1685" t="str">
            <v xml:space="preserve">    R-0002/0 </v>
          </cell>
          <cell r="B1685" t="str">
            <v xml:space="preserve">                    </v>
          </cell>
          <cell r="C1685" t="str">
            <v xml:space="preserve">PRZOD KONCOWKA 240X100                      </v>
          </cell>
        </row>
        <row r="1686">
          <cell r="A1686" t="str">
            <v xml:space="preserve">    R-0003/0 </v>
          </cell>
          <cell r="B1686" t="str">
            <v xml:space="preserve">                    </v>
          </cell>
          <cell r="C1686" t="str">
            <v xml:space="preserve">POKRYWA Z BLACHY 10X210                     </v>
          </cell>
        </row>
        <row r="1687">
          <cell r="A1687" t="str">
            <v xml:space="preserve">    R-0004/0 </v>
          </cell>
          <cell r="B1687" t="str">
            <v xml:space="preserve">                    </v>
          </cell>
          <cell r="C1687" t="str">
            <v xml:space="preserve">RADIATOR PŁASKOWNIKA 20X80X350              </v>
          </cell>
        </row>
        <row r="1688">
          <cell r="A1688" t="str">
            <v xml:space="preserve">    R-0005/0 </v>
          </cell>
          <cell r="B1688" t="str">
            <v xml:space="preserve">                    </v>
          </cell>
          <cell r="C1688" t="str">
            <v xml:space="preserve">NAKŁADKA Z PŁASKOWNIKA PA6 15X10            </v>
          </cell>
        </row>
        <row r="1689">
          <cell r="A1689" t="str">
            <v xml:space="preserve">    R-0006/0 </v>
          </cell>
          <cell r="B1689" t="str">
            <v xml:space="preserve">                    </v>
          </cell>
          <cell r="C1689" t="str">
            <v xml:space="preserve">DEKOR 1                                     </v>
          </cell>
        </row>
        <row r="1690">
          <cell r="A1690" t="str">
            <v xml:space="preserve">    R-0007/0 </v>
          </cell>
          <cell r="B1690" t="str">
            <v xml:space="preserve">                    </v>
          </cell>
          <cell r="C1690" t="str">
            <v xml:space="preserve">DEKOR 2                                     </v>
          </cell>
        </row>
        <row r="1691">
          <cell r="A1691" t="str">
            <v xml:space="preserve">    R-0008/0 </v>
          </cell>
          <cell r="B1691" t="str">
            <v xml:space="preserve">                    </v>
          </cell>
          <cell r="C1691" t="str">
            <v xml:space="preserve">BOK SERYJNY PA10X80X230                     </v>
          </cell>
        </row>
        <row r="1692">
          <cell r="A1692" t="str">
            <v xml:space="preserve">    R-0009/0 </v>
          </cell>
          <cell r="B1692" t="str">
            <v xml:space="preserve">                    </v>
          </cell>
          <cell r="C1692" t="str">
            <v xml:space="preserve">PANEL TYLNY D 10X80X230                     </v>
          </cell>
        </row>
        <row r="1693">
          <cell r="A1693" t="str">
            <v xml:space="preserve">    R-0010/0 </v>
          </cell>
          <cell r="B1693" t="str">
            <v xml:space="preserve">                    </v>
          </cell>
          <cell r="C1693" t="str">
            <v xml:space="preserve">FRONT PANEL A 10X100X240                    </v>
          </cell>
        </row>
        <row r="1694">
          <cell r="A1694" t="str">
            <v xml:space="preserve">    R-0011/0 </v>
          </cell>
          <cell r="B1694" t="str">
            <v xml:space="preserve">                    </v>
          </cell>
          <cell r="C1694" t="str">
            <v xml:space="preserve">POKRYWA SERYJNA 10X240X230                  </v>
          </cell>
        </row>
        <row r="1695">
          <cell r="A1695" t="str">
            <v xml:space="preserve">    RWTG-001 </v>
          </cell>
          <cell r="B1695" t="str">
            <v xml:space="preserve">4496-82 T.2; T.2T   </v>
          </cell>
          <cell r="C1695" t="str">
            <v xml:space="preserve">KLUCZ RWTG 5 PN-71/M-65041                  </v>
          </cell>
        </row>
        <row r="1696">
          <cell r="A1696" t="str">
            <v xml:space="preserve">    RWTG-007 </v>
          </cell>
          <cell r="B1696" t="str">
            <v>4496-62 T.O,T.1,T.1X</v>
          </cell>
          <cell r="C1696" t="str">
            <v xml:space="preserve">KLUCZ RWTG 4 PN-71/M-65041                  </v>
          </cell>
        </row>
        <row r="1697">
          <cell r="A1697" t="str">
            <v xml:space="preserve">    RWTG-008 </v>
          </cell>
          <cell r="B1697" t="str">
            <v>4496-48 T.OOM; T.OOB</v>
          </cell>
          <cell r="C1697" t="str">
            <v xml:space="preserve">KLUCZ RWTG 3 PN-71/M-65041                  </v>
          </cell>
        </row>
        <row r="1698">
          <cell r="A1698" t="str">
            <v xml:space="preserve">    S-0112/0 </v>
          </cell>
          <cell r="B1698" t="str">
            <v xml:space="preserve">7170-31 B2          </v>
          </cell>
          <cell r="C1698" t="str">
            <v xml:space="preserve">TRZPIEN                                     </v>
          </cell>
        </row>
        <row r="1699">
          <cell r="A1699" t="str">
            <v xml:space="preserve">    S-0113/0 </v>
          </cell>
          <cell r="B1699" t="str">
            <v xml:space="preserve">7170-41 B3          </v>
          </cell>
          <cell r="C1699" t="str">
            <v xml:space="preserve">TRZPIEN                                     </v>
          </cell>
        </row>
        <row r="1700">
          <cell r="A1700" t="str">
            <v xml:space="preserve">    S-0115/0 </v>
          </cell>
          <cell r="B1700" t="str">
            <v xml:space="preserve">7170-41.1/4 B3      </v>
          </cell>
          <cell r="C1700" t="str">
            <v xml:space="preserve">TRZPIEN                                     </v>
          </cell>
        </row>
        <row r="1701">
          <cell r="A1701" t="str">
            <v xml:space="preserve">    S-0141/0 </v>
          </cell>
          <cell r="B1701" t="str">
            <v xml:space="preserve">7170-51 A8          </v>
          </cell>
          <cell r="C1701" t="str">
            <v xml:space="preserve">TRZPIEN                                     </v>
          </cell>
        </row>
        <row r="1702">
          <cell r="A1702" t="str">
            <v xml:space="preserve">    S-0153/0 </v>
          </cell>
          <cell r="B1702" t="str">
            <v xml:space="preserve">7170-41.1/4 B20-3   </v>
          </cell>
          <cell r="C1702" t="str">
            <v xml:space="preserve">TRZPIEN                                     </v>
          </cell>
        </row>
        <row r="1703">
          <cell r="A1703" t="str">
            <v xml:space="preserve">    S-0157/0 </v>
          </cell>
          <cell r="B1703" t="str">
            <v xml:space="preserve">7170-51.1/4 B3.1/2  </v>
          </cell>
          <cell r="C1703" t="str">
            <v xml:space="preserve">TRZPIEN                                     </v>
          </cell>
        </row>
        <row r="1704">
          <cell r="A1704" t="str">
            <v xml:space="preserve">    S-0158/0 </v>
          </cell>
          <cell r="B1704" t="str">
            <v xml:space="preserve">7170-51.1/2 B3.1/2  </v>
          </cell>
          <cell r="C1704" t="str">
            <v xml:space="preserve">TRZPIEN                                     </v>
          </cell>
        </row>
        <row r="1705">
          <cell r="A1705" t="str">
            <v xml:space="preserve">    S-0160/0 </v>
          </cell>
          <cell r="B1705" t="str">
            <v xml:space="preserve">7170-31 A10-2       </v>
          </cell>
          <cell r="C1705" t="str">
            <v xml:space="preserve">TRZPIEN                                     </v>
          </cell>
        </row>
        <row r="1706">
          <cell r="A1706" t="str">
            <v xml:space="preserve">    S-0176/0 </v>
          </cell>
          <cell r="B1706" t="str">
            <v xml:space="preserve">7170-41 A8          </v>
          </cell>
          <cell r="C1706" t="str">
            <v xml:space="preserve">TRZPIEN                                     </v>
          </cell>
        </row>
        <row r="1707">
          <cell r="A1707" t="str">
            <v xml:space="preserve">    S-0177/0 </v>
          </cell>
          <cell r="B1707" t="str">
            <v xml:space="preserve">7170-41 A10         </v>
          </cell>
          <cell r="C1707" t="str">
            <v xml:space="preserve">TRZPIEN                                     </v>
          </cell>
        </row>
        <row r="1708">
          <cell r="A1708" t="str">
            <v xml:space="preserve">    S-0293/0 </v>
          </cell>
          <cell r="B1708" t="str">
            <v xml:space="preserve">7170-41 A12         </v>
          </cell>
          <cell r="C1708" t="str">
            <v xml:space="preserve">TRZPIEN                                     </v>
          </cell>
        </row>
        <row r="1709">
          <cell r="A1709" t="str">
            <v xml:space="preserve">    S-0294/0 </v>
          </cell>
          <cell r="B1709" t="str">
            <v xml:space="preserve">7170-41 A16-3       </v>
          </cell>
          <cell r="C1709" t="str">
            <v xml:space="preserve">TRZPIEN                                     </v>
          </cell>
        </row>
        <row r="1710">
          <cell r="A1710" t="str">
            <v xml:space="preserve">    S-0295/0 </v>
          </cell>
          <cell r="B1710" t="str">
            <v xml:space="preserve">7170-41 B14-3       </v>
          </cell>
          <cell r="C1710" t="str">
            <v xml:space="preserve">TRZPIEN                                     </v>
          </cell>
        </row>
        <row r="1711">
          <cell r="A1711" t="str">
            <v xml:space="preserve">    S-0297/0 </v>
          </cell>
          <cell r="B1711" t="str">
            <v xml:space="preserve">7170-51 A12         </v>
          </cell>
          <cell r="C1711" t="str">
            <v xml:space="preserve">TRZPIEN                                     </v>
          </cell>
        </row>
        <row r="1712">
          <cell r="A1712" t="str">
            <v xml:space="preserve">    S-0300/0 </v>
          </cell>
          <cell r="B1712" t="str">
            <v xml:space="preserve">7170-51 A18-4       </v>
          </cell>
          <cell r="C1712" t="str">
            <v xml:space="preserve">TRZPIEN                                     </v>
          </cell>
        </row>
        <row r="1713">
          <cell r="A1713" t="str">
            <v xml:space="preserve">    S-0302/0 </v>
          </cell>
          <cell r="B1713" t="str">
            <v xml:space="preserve">7170-31.1/4 A10-2   </v>
          </cell>
          <cell r="C1713" t="str">
            <v xml:space="preserve">TRZPIEN                                     </v>
          </cell>
        </row>
        <row r="1714">
          <cell r="A1714" t="str">
            <v xml:space="preserve">    S-0304/0 </v>
          </cell>
          <cell r="B1714" t="str">
            <v xml:space="preserve">7170-41.1/4 B14-3   </v>
          </cell>
          <cell r="C1714" t="str">
            <v xml:space="preserve">TRZPIEN                                     </v>
          </cell>
        </row>
        <row r="1715">
          <cell r="A1715" t="str">
            <v xml:space="preserve">    S-0307/0 </v>
          </cell>
          <cell r="B1715" t="str">
            <v xml:space="preserve">7170-41.1/4 B18-3   </v>
          </cell>
          <cell r="C1715" t="str">
            <v xml:space="preserve">TRZPIEN                                     </v>
          </cell>
        </row>
        <row r="1716">
          <cell r="A1716" t="str">
            <v xml:space="preserve">    S-0496/0 </v>
          </cell>
          <cell r="B1716" t="str">
            <v xml:space="preserve">7170-51.1/4 B15-4   </v>
          </cell>
          <cell r="C1716" t="str">
            <v xml:space="preserve">TRZPIEN                                     </v>
          </cell>
        </row>
        <row r="1717">
          <cell r="A1717" t="str">
            <v xml:space="preserve">    S-0552/0 </v>
          </cell>
          <cell r="B1717" t="str">
            <v xml:space="preserve">7170-51.1/4 B18-4   </v>
          </cell>
          <cell r="C1717" t="str">
            <v xml:space="preserve">TRZPIEN                                     </v>
          </cell>
        </row>
        <row r="1718">
          <cell r="A1718" t="str">
            <v xml:space="preserve">    S-0570/0 </v>
          </cell>
          <cell r="B1718" t="str">
            <v xml:space="preserve">7170-51.1/4 B24-4   </v>
          </cell>
          <cell r="C1718" t="str">
            <v xml:space="preserve">TRZPIEN                                     </v>
          </cell>
        </row>
        <row r="1719">
          <cell r="A1719" t="str">
            <v xml:space="preserve">    S-0573/0 </v>
          </cell>
          <cell r="B1719" t="str">
            <v xml:space="preserve">7170-51.1/2 B18-4   </v>
          </cell>
          <cell r="C1719" t="str">
            <v xml:space="preserve">TRZPIEN                                     </v>
          </cell>
        </row>
        <row r="1720">
          <cell r="A1720" t="str">
            <v xml:space="preserve">    S-0574/0 </v>
          </cell>
          <cell r="B1720" t="str">
            <v xml:space="preserve">7170-51.1/2 B24-5   </v>
          </cell>
          <cell r="C1720" t="str">
            <v xml:space="preserve">TRZPIEN                                     </v>
          </cell>
        </row>
        <row r="1721">
          <cell r="A1721" t="str">
            <v xml:space="preserve">    S-0575/0 </v>
          </cell>
          <cell r="B1721" t="str">
            <v xml:space="preserve">7170-51.1/2 B30-5   </v>
          </cell>
          <cell r="C1721" t="str">
            <v xml:space="preserve">TRZPIEN                                     </v>
          </cell>
        </row>
        <row r="1722">
          <cell r="A1722" t="str">
            <v xml:space="preserve">    S-0576/0 </v>
          </cell>
          <cell r="B1722" t="str">
            <v xml:space="preserve">7170-51.1/2 B36-5   </v>
          </cell>
          <cell r="C1722" t="str">
            <v xml:space="preserve">TRZPIEN                                     </v>
          </cell>
        </row>
        <row r="1723">
          <cell r="A1723" t="str">
            <v xml:space="preserve">    S-0577/0 </v>
          </cell>
          <cell r="B1723" t="str">
            <v xml:space="preserve">7170-52 B24-5       </v>
          </cell>
          <cell r="C1723" t="str">
            <v xml:space="preserve">TRZPIEN                                     </v>
          </cell>
        </row>
        <row r="1724">
          <cell r="A1724" t="str">
            <v xml:space="preserve">    S-0578/0 </v>
          </cell>
          <cell r="B1724" t="str">
            <v xml:space="preserve">7170-52 B30-5       </v>
          </cell>
          <cell r="C1724" t="str">
            <v xml:space="preserve">TRZPIEN                                     </v>
          </cell>
        </row>
        <row r="1725">
          <cell r="A1725" t="str">
            <v xml:space="preserve">    S-0580/0 </v>
          </cell>
          <cell r="B1725" t="str">
            <v xml:space="preserve">7170-52.1/2 B36-6   </v>
          </cell>
          <cell r="C1725" t="str">
            <v xml:space="preserve">TRZPIEN                                     </v>
          </cell>
        </row>
        <row r="1726">
          <cell r="A1726" t="str">
            <v xml:space="preserve">    S-0581/0 </v>
          </cell>
          <cell r="B1726" t="str">
            <v xml:space="preserve">7170-52.1/2 B36-6   </v>
          </cell>
          <cell r="C1726" t="str">
            <v xml:space="preserve">WPUST 15,87 X 15 X 80                       </v>
          </cell>
        </row>
        <row r="1727">
          <cell r="A1727" t="str">
            <v xml:space="preserve">    S-0591/0 </v>
          </cell>
          <cell r="B1727" t="str">
            <v xml:space="preserve">7170-30.7/8 A10-2   </v>
          </cell>
          <cell r="C1727" t="str">
            <v xml:space="preserve">TRZPIEN                                     </v>
          </cell>
        </row>
        <row r="1728">
          <cell r="A1728" t="str">
            <v xml:space="preserve">    S-0619/0 </v>
          </cell>
          <cell r="B1728" t="str">
            <v xml:space="preserve">7310-30-1/2"        </v>
          </cell>
          <cell r="C1728" t="str">
            <v xml:space="preserve">TRZPIEN                                     </v>
          </cell>
        </row>
        <row r="1729">
          <cell r="A1729" t="str">
            <v xml:space="preserve">    S-0620/0 </v>
          </cell>
          <cell r="B1729" t="str">
            <v xml:space="preserve">7310-30-1/2"        </v>
          </cell>
          <cell r="C1729" t="str">
            <v xml:space="preserve">ZABIERAK                                    </v>
          </cell>
        </row>
        <row r="1730">
          <cell r="A1730" t="str">
            <v xml:space="preserve">    S-0621/0 </v>
          </cell>
          <cell r="B1730" t="str">
            <v xml:space="preserve">7310-30-3/4"        </v>
          </cell>
          <cell r="C1730" t="str">
            <v xml:space="preserve">TRZPIEN                                     </v>
          </cell>
        </row>
        <row r="1731">
          <cell r="A1731" t="str">
            <v xml:space="preserve">    S-0622/0 </v>
          </cell>
          <cell r="B1731" t="str">
            <v xml:space="preserve">7310-30-3/4"        </v>
          </cell>
          <cell r="C1731" t="str">
            <v xml:space="preserve">ZABIERAK                                    </v>
          </cell>
        </row>
        <row r="1732">
          <cell r="A1732" t="str">
            <v xml:space="preserve">    S-0623/0 </v>
          </cell>
          <cell r="B1732" t="str">
            <v xml:space="preserve">7310-30-1"          </v>
          </cell>
          <cell r="C1732" t="str">
            <v xml:space="preserve">TRZPIEN                                     </v>
          </cell>
        </row>
        <row r="1733">
          <cell r="A1733" t="str">
            <v xml:space="preserve">    S-0625/0 </v>
          </cell>
          <cell r="B1733" t="str">
            <v xml:space="preserve">7310-30-1.1/4"      </v>
          </cell>
          <cell r="C1733" t="str">
            <v xml:space="preserve">TRZPIEN                                     </v>
          </cell>
        </row>
        <row r="1734">
          <cell r="A1734" t="str">
            <v xml:space="preserve">    S-0627/0 </v>
          </cell>
          <cell r="B1734" t="str">
            <v xml:space="preserve">7310-40-1/2"        </v>
          </cell>
          <cell r="C1734" t="str">
            <v xml:space="preserve">TRZPIEN                                     </v>
          </cell>
        </row>
        <row r="1735">
          <cell r="A1735" t="str">
            <v xml:space="preserve">    S-0628/0 </v>
          </cell>
          <cell r="B1735" t="str">
            <v xml:space="preserve">7310-40-1/2"        </v>
          </cell>
          <cell r="C1735" t="str">
            <v xml:space="preserve">ZABIERAK                                    </v>
          </cell>
        </row>
        <row r="1736">
          <cell r="A1736" t="str">
            <v xml:space="preserve">    S-0629/0 </v>
          </cell>
          <cell r="B1736" t="str">
            <v xml:space="preserve">7310-40-3/4"        </v>
          </cell>
          <cell r="C1736" t="str">
            <v xml:space="preserve">TRZPIEN                                     </v>
          </cell>
        </row>
        <row r="1737">
          <cell r="A1737" t="str">
            <v xml:space="preserve">    S-0630/0 </v>
          </cell>
          <cell r="B1737" t="str">
            <v xml:space="preserve">7310-40-3/4"        </v>
          </cell>
          <cell r="C1737" t="str">
            <v xml:space="preserve">ZABIERAK                                    </v>
          </cell>
        </row>
        <row r="1738">
          <cell r="A1738" t="str">
            <v xml:space="preserve">    S-0631/0 </v>
          </cell>
          <cell r="B1738" t="str">
            <v xml:space="preserve">7310-40-1"          </v>
          </cell>
          <cell r="C1738" t="str">
            <v xml:space="preserve">TRZPIEN                                     </v>
          </cell>
        </row>
        <row r="1739">
          <cell r="A1739" t="str">
            <v xml:space="preserve">    S-0632/0 </v>
          </cell>
          <cell r="B1739" t="str">
            <v xml:space="preserve">7310-40-1"          </v>
          </cell>
          <cell r="C1739" t="str">
            <v xml:space="preserve">ZABIERAK                                    </v>
          </cell>
        </row>
        <row r="1740">
          <cell r="A1740" t="str">
            <v xml:space="preserve">    S-0633/0 </v>
          </cell>
          <cell r="B1740" t="str">
            <v xml:space="preserve">7310-40-1.1/4"      </v>
          </cell>
          <cell r="C1740" t="str">
            <v xml:space="preserve">TRZPIEN                                     </v>
          </cell>
        </row>
        <row r="1741">
          <cell r="A1741" t="str">
            <v xml:space="preserve">    S-0634/0 </v>
          </cell>
          <cell r="B1741" t="str">
            <v xml:space="preserve">7310-40-1.1/4"      </v>
          </cell>
          <cell r="C1741" t="str">
            <v xml:space="preserve">ZABIERAK                                    </v>
          </cell>
        </row>
        <row r="1742">
          <cell r="A1742" t="str">
            <v xml:space="preserve">    S-0635/0 </v>
          </cell>
          <cell r="B1742" t="str">
            <v xml:space="preserve">7310-40-1.1/2"      </v>
          </cell>
          <cell r="C1742" t="str">
            <v xml:space="preserve">TRZPIEN                                     </v>
          </cell>
        </row>
        <row r="1743">
          <cell r="A1743" t="str">
            <v xml:space="preserve">    S-0638/0 </v>
          </cell>
          <cell r="B1743" t="str">
            <v xml:space="preserve">7310-40-2"          </v>
          </cell>
          <cell r="C1743" t="str">
            <v xml:space="preserve">TRZPIEN                                     </v>
          </cell>
        </row>
        <row r="1744">
          <cell r="A1744" t="str">
            <v xml:space="preserve">    S-0641/0 </v>
          </cell>
          <cell r="B1744" t="str">
            <v xml:space="preserve">7310-50-1/2"        </v>
          </cell>
          <cell r="C1744" t="str">
            <v xml:space="preserve">TRZPIEN                                     </v>
          </cell>
        </row>
        <row r="1745">
          <cell r="A1745" t="str">
            <v xml:space="preserve">    S-0642/0 </v>
          </cell>
          <cell r="B1745" t="str">
            <v xml:space="preserve">7310-50-1/2"        </v>
          </cell>
          <cell r="C1745" t="str">
            <v xml:space="preserve">ZABIERAK                                    </v>
          </cell>
        </row>
        <row r="1746">
          <cell r="A1746" t="str">
            <v xml:space="preserve">    S-0643/0 </v>
          </cell>
          <cell r="B1746" t="str">
            <v xml:space="preserve">7310-50-3/4"        </v>
          </cell>
          <cell r="C1746" t="str">
            <v xml:space="preserve">TRZPIEN                                     </v>
          </cell>
        </row>
        <row r="1747">
          <cell r="A1747" t="str">
            <v xml:space="preserve">    S-0644/0 </v>
          </cell>
          <cell r="B1747" t="str">
            <v xml:space="preserve">7310-50-3/4"        </v>
          </cell>
          <cell r="C1747" t="str">
            <v xml:space="preserve">ZABIERAK                                    </v>
          </cell>
        </row>
        <row r="1748">
          <cell r="A1748" t="str">
            <v xml:space="preserve">    S-0645/0 </v>
          </cell>
          <cell r="B1748" t="str">
            <v xml:space="preserve">7310-50-1"          </v>
          </cell>
          <cell r="C1748" t="str">
            <v xml:space="preserve">TRZPIEN                                     </v>
          </cell>
        </row>
        <row r="1749">
          <cell r="A1749" t="str">
            <v xml:space="preserve">    S-0646/0 </v>
          </cell>
          <cell r="B1749" t="str">
            <v xml:space="preserve">7310-50-1"          </v>
          </cell>
          <cell r="C1749" t="str">
            <v xml:space="preserve">ZABIERAK                                    </v>
          </cell>
        </row>
        <row r="1750">
          <cell r="A1750" t="str">
            <v xml:space="preserve">    S-0647/0 </v>
          </cell>
          <cell r="B1750" t="str">
            <v xml:space="preserve">7310-50-1.1/4"      </v>
          </cell>
          <cell r="C1750" t="str">
            <v xml:space="preserve">TRZPIEN                                     </v>
          </cell>
        </row>
        <row r="1751">
          <cell r="A1751" t="str">
            <v xml:space="preserve">    S-0648/0 </v>
          </cell>
          <cell r="B1751" t="str">
            <v xml:space="preserve">7310-50-1.1/4"      </v>
          </cell>
          <cell r="C1751" t="str">
            <v xml:space="preserve">ZABIERAK                                    </v>
          </cell>
        </row>
        <row r="1752">
          <cell r="A1752" t="str">
            <v xml:space="preserve">    S-0649/0 </v>
          </cell>
          <cell r="B1752" t="str">
            <v xml:space="preserve">7310-50-1.1/2"      </v>
          </cell>
          <cell r="C1752" t="str">
            <v xml:space="preserve">TRZPIEN                                     </v>
          </cell>
        </row>
        <row r="1753">
          <cell r="A1753" t="str">
            <v xml:space="preserve">    S-0650/0 </v>
          </cell>
          <cell r="B1753" t="str">
            <v xml:space="preserve">7310-50-1.1/2"      </v>
          </cell>
          <cell r="C1753" t="str">
            <v xml:space="preserve">ZABIERAK                                    </v>
          </cell>
        </row>
        <row r="1754">
          <cell r="A1754" t="str">
            <v xml:space="preserve">    S-0651/0 </v>
          </cell>
          <cell r="B1754" t="str">
            <v xml:space="preserve">7310-50-2"          </v>
          </cell>
          <cell r="C1754" t="str">
            <v xml:space="preserve">TRZPIEN                                     </v>
          </cell>
        </row>
        <row r="1755">
          <cell r="A1755" t="str">
            <v xml:space="preserve">    S-0652/0 </v>
          </cell>
          <cell r="B1755" t="str">
            <v xml:space="preserve">7310-50-2"          </v>
          </cell>
          <cell r="C1755" t="str">
            <v xml:space="preserve">ZABIERAK                                    </v>
          </cell>
        </row>
        <row r="1756">
          <cell r="A1756" t="str">
            <v xml:space="preserve">    S-0665/0 </v>
          </cell>
          <cell r="B1756" t="str">
            <v xml:space="preserve">7320-40-1"          </v>
          </cell>
          <cell r="C1756" t="str">
            <v xml:space="preserve">TRZPIEN                                     </v>
          </cell>
        </row>
        <row r="1757">
          <cell r="A1757" t="str">
            <v xml:space="preserve">    S-0666/0 </v>
          </cell>
          <cell r="B1757" t="str">
            <v xml:space="preserve">7320-40-1/2"        </v>
          </cell>
          <cell r="C1757" t="str">
            <v xml:space="preserve">TRZPIEN                                     </v>
          </cell>
        </row>
        <row r="1758">
          <cell r="A1758" t="str">
            <v xml:space="preserve">    S-0667/0 </v>
          </cell>
          <cell r="B1758" t="str">
            <v xml:space="preserve">7320-40-3/4"        </v>
          </cell>
          <cell r="C1758" t="str">
            <v xml:space="preserve">TRZPIEN                                     </v>
          </cell>
        </row>
        <row r="1759">
          <cell r="A1759" t="str">
            <v xml:space="preserve">    S-0673/0 </v>
          </cell>
          <cell r="B1759" t="str">
            <v xml:space="preserve">7320-50-1"          </v>
          </cell>
          <cell r="C1759" t="str">
            <v xml:space="preserve">TRZPIEN                                     </v>
          </cell>
        </row>
        <row r="1760">
          <cell r="A1760" t="str">
            <v xml:space="preserve">    S-0674/0 </v>
          </cell>
          <cell r="B1760" t="str">
            <v xml:space="preserve">7320-50-1.1/4"      </v>
          </cell>
          <cell r="C1760" t="str">
            <v xml:space="preserve">TRZPIEN                                     </v>
          </cell>
        </row>
        <row r="1761">
          <cell r="A1761" t="str">
            <v xml:space="preserve">    S-0675/0 </v>
          </cell>
          <cell r="B1761" t="str">
            <v xml:space="preserve">7320-50-1.1/2"      </v>
          </cell>
          <cell r="C1761" t="str">
            <v xml:space="preserve">TRZPIEN                                     </v>
          </cell>
        </row>
        <row r="1762">
          <cell r="A1762" t="str">
            <v xml:space="preserve">    S-0676/0 </v>
          </cell>
          <cell r="B1762" t="str">
            <v xml:space="preserve">7320-50-2"          </v>
          </cell>
          <cell r="C1762" t="str">
            <v xml:space="preserve">TRZPIEN                                     </v>
          </cell>
        </row>
        <row r="1763">
          <cell r="A1763" t="str">
            <v xml:space="preserve">    S-0691/0 </v>
          </cell>
          <cell r="B1763" t="str">
            <v xml:space="preserve">7413-2/16           </v>
          </cell>
          <cell r="C1763" t="str">
            <v xml:space="preserve">TRZPIEN                                     </v>
          </cell>
        </row>
        <row r="1764">
          <cell r="A1764" t="str">
            <v xml:space="preserve">    S-0692/0 </v>
          </cell>
          <cell r="B1764" t="str">
            <v xml:space="preserve">7413-2/22           </v>
          </cell>
          <cell r="C1764" t="str">
            <v xml:space="preserve">TRZPIEN                                     </v>
          </cell>
        </row>
        <row r="1765">
          <cell r="A1765" t="str">
            <v xml:space="preserve">    S-0705/0 </v>
          </cell>
          <cell r="B1765" t="str">
            <v xml:space="preserve">7411-4-1/2"         </v>
          </cell>
          <cell r="C1765" t="str">
            <v xml:space="preserve">TRZPIEN                                     </v>
          </cell>
        </row>
        <row r="1766">
          <cell r="A1766" t="str">
            <v xml:space="preserve">    S-0706/0 </v>
          </cell>
          <cell r="B1766" t="str">
            <v xml:space="preserve">7411-4-3/4"         </v>
          </cell>
          <cell r="C1766" t="str">
            <v xml:space="preserve">TRZPIEN                                     </v>
          </cell>
        </row>
        <row r="1767">
          <cell r="A1767" t="str">
            <v xml:space="preserve">    S-0707/0 </v>
          </cell>
          <cell r="B1767" t="str">
            <v xml:space="preserve">7411-4-1"           </v>
          </cell>
          <cell r="C1767" t="str">
            <v xml:space="preserve">TRZPIEN                                     </v>
          </cell>
        </row>
        <row r="1768">
          <cell r="A1768" t="str">
            <v xml:space="preserve">    S-0708/0 </v>
          </cell>
          <cell r="B1768" t="str">
            <v xml:space="preserve">7411-4-1.1/4"       </v>
          </cell>
          <cell r="C1768" t="str">
            <v xml:space="preserve">TRZPIEN                                     </v>
          </cell>
        </row>
        <row r="1769">
          <cell r="A1769" t="str">
            <v xml:space="preserve">    S-0709/0 </v>
          </cell>
          <cell r="B1769" t="str">
            <v xml:space="preserve">7411-4-1.1/2"       </v>
          </cell>
          <cell r="C1769" t="str">
            <v xml:space="preserve">TRZPIEN                                     </v>
          </cell>
        </row>
        <row r="1770">
          <cell r="A1770" t="str">
            <v xml:space="preserve">    S-0710/0 </v>
          </cell>
          <cell r="B1770" t="str">
            <v xml:space="preserve">7411-5-1"           </v>
          </cell>
          <cell r="C1770" t="str">
            <v xml:space="preserve">TRZPIEN                                     </v>
          </cell>
        </row>
        <row r="1771">
          <cell r="A1771" t="str">
            <v xml:space="preserve">    S-0711/0 </v>
          </cell>
          <cell r="B1771" t="str">
            <v xml:space="preserve">7411-5-1.1/4"       </v>
          </cell>
          <cell r="C1771" t="str">
            <v xml:space="preserve">TRZPIEN                                     </v>
          </cell>
        </row>
        <row r="1772">
          <cell r="A1772" t="str">
            <v xml:space="preserve">    S-0712/0 </v>
          </cell>
          <cell r="B1772" t="str">
            <v xml:space="preserve">7411-5-1.1/2"       </v>
          </cell>
          <cell r="C1772" t="str">
            <v xml:space="preserve">TRZPIEN                                     </v>
          </cell>
        </row>
        <row r="1773">
          <cell r="A1773" t="str">
            <v xml:space="preserve">    S-0713/0 </v>
          </cell>
          <cell r="B1773" t="str">
            <v xml:space="preserve">7411-5-2"           </v>
          </cell>
          <cell r="C1773" t="str">
            <v xml:space="preserve">TRZPIEN                                     </v>
          </cell>
        </row>
        <row r="1774">
          <cell r="A1774" t="str">
            <v xml:space="preserve">    S-0714/0 </v>
          </cell>
          <cell r="B1774" t="str">
            <v xml:space="preserve">7413-4-1/2"         </v>
          </cell>
          <cell r="C1774" t="str">
            <v xml:space="preserve">TRZPIEN                                     </v>
          </cell>
        </row>
        <row r="1775">
          <cell r="A1775" t="str">
            <v xml:space="preserve">    S-0715/0 </v>
          </cell>
          <cell r="B1775" t="str">
            <v xml:space="preserve">7413-4-3/4"         </v>
          </cell>
          <cell r="C1775" t="str">
            <v xml:space="preserve">TRZPIEN                                     </v>
          </cell>
        </row>
        <row r="1776">
          <cell r="A1776" t="str">
            <v xml:space="preserve">    S-0716/0 </v>
          </cell>
          <cell r="B1776" t="str">
            <v xml:space="preserve">7413-4-1"           </v>
          </cell>
          <cell r="C1776" t="str">
            <v xml:space="preserve">TRZPIEN                                     </v>
          </cell>
        </row>
        <row r="1777">
          <cell r="A1777" t="str">
            <v xml:space="preserve">    S-0717/0 </v>
          </cell>
          <cell r="B1777" t="str">
            <v xml:space="preserve">7413-4-1.1/4"       </v>
          </cell>
          <cell r="C1777" t="str">
            <v xml:space="preserve">TRZPIEN                                     </v>
          </cell>
        </row>
        <row r="1778">
          <cell r="A1778" t="str">
            <v xml:space="preserve">    S-0718/0 </v>
          </cell>
          <cell r="B1778" t="str">
            <v xml:space="preserve">7413-4-1.1/2"       </v>
          </cell>
          <cell r="C1778" t="str">
            <v xml:space="preserve">TRZPIEN                                     </v>
          </cell>
        </row>
        <row r="1779">
          <cell r="A1779" t="str">
            <v xml:space="preserve">    S-0719/0 </v>
          </cell>
          <cell r="B1779" t="str">
            <v xml:space="preserve">7413-5-1"           </v>
          </cell>
          <cell r="C1779" t="str">
            <v xml:space="preserve">TRZPIEN                                     </v>
          </cell>
        </row>
        <row r="1780">
          <cell r="A1780" t="str">
            <v xml:space="preserve">    S-0720/0 </v>
          </cell>
          <cell r="B1780" t="str">
            <v xml:space="preserve">7413-5-1.1/4"       </v>
          </cell>
          <cell r="C1780" t="str">
            <v xml:space="preserve">TRZPIEN                                     </v>
          </cell>
        </row>
        <row r="1781">
          <cell r="A1781" t="str">
            <v xml:space="preserve">    S-0721/0 </v>
          </cell>
          <cell r="B1781" t="str">
            <v xml:space="preserve">7413-5-1.1/2"       </v>
          </cell>
          <cell r="C1781" t="str">
            <v xml:space="preserve">TRZPIEN                                     </v>
          </cell>
        </row>
        <row r="1782">
          <cell r="A1782" t="str">
            <v xml:space="preserve">    S-0722/0 </v>
          </cell>
          <cell r="B1782" t="str">
            <v xml:space="preserve">7413-5-2"           </v>
          </cell>
          <cell r="C1782" t="str">
            <v xml:space="preserve">TRZPIEN                                     </v>
          </cell>
        </row>
        <row r="1783">
          <cell r="A1783" t="str">
            <v xml:space="preserve">    S-0723/0 </v>
          </cell>
          <cell r="B1783" t="str">
            <v xml:space="preserve">7450-2/5            </v>
          </cell>
          <cell r="C1783" t="str">
            <v xml:space="preserve">TRZPIEN                                     </v>
          </cell>
        </row>
        <row r="1784">
          <cell r="A1784" t="str">
            <v xml:space="preserve">    S-0724/0 </v>
          </cell>
          <cell r="B1784" t="str">
            <v xml:space="preserve">7450-2/8            </v>
          </cell>
          <cell r="C1784" t="str">
            <v xml:space="preserve">TRZPIEN                                     </v>
          </cell>
        </row>
        <row r="1785">
          <cell r="A1785" t="str">
            <v xml:space="preserve">    S-0725/0 </v>
          </cell>
          <cell r="B1785" t="str">
            <v xml:space="preserve">7450-2/10           </v>
          </cell>
          <cell r="C1785" t="str">
            <v xml:space="preserve">TRZPIEN                                     </v>
          </cell>
        </row>
        <row r="1786">
          <cell r="A1786" t="str">
            <v xml:space="preserve">    S-0726/0 </v>
          </cell>
          <cell r="B1786" t="str">
            <v xml:space="preserve">7450-3/13           </v>
          </cell>
          <cell r="C1786" t="str">
            <v xml:space="preserve">TRZPIEN                                     </v>
          </cell>
        </row>
        <row r="1787">
          <cell r="A1787" t="str">
            <v xml:space="preserve">    S-0727/0 </v>
          </cell>
          <cell r="B1787" t="str">
            <v xml:space="preserve">7450-3/16           </v>
          </cell>
          <cell r="C1787" t="str">
            <v xml:space="preserve">TRZPIEN                                     </v>
          </cell>
        </row>
        <row r="1788">
          <cell r="A1788" t="str">
            <v xml:space="preserve">    S-0728/0 </v>
          </cell>
          <cell r="B1788" t="str">
            <v xml:space="preserve">7450-4/22           </v>
          </cell>
          <cell r="C1788" t="str">
            <v xml:space="preserve">TRZPIEN                                     </v>
          </cell>
        </row>
        <row r="1789">
          <cell r="A1789" t="str">
            <v xml:space="preserve">    S-0729/0 </v>
          </cell>
          <cell r="B1789" t="str">
            <v xml:space="preserve">7450-4/27           </v>
          </cell>
          <cell r="C1789" t="str">
            <v xml:space="preserve">TRZPIEN                                     </v>
          </cell>
        </row>
        <row r="1790">
          <cell r="A1790" t="str">
            <v xml:space="preserve">    S-0730/0 </v>
          </cell>
          <cell r="B1790" t="str">
            <v xml:space="preserve">7450-4/32           </v>
          </cell>
          <cell r="C1790" t="str">
            <v xml:space="preserve">TRZPIEN                                     </v>
          </cell>
        </row>
        <row r="1791">
          <cell r="A1791" t="str">
            <v xml:space="preserve">    S-0731/0 </v>
          </cell>
          <cell r="B1791" t="str">
            <v xml:space="preserve">7450-4/40           </v>
          </cell>
          <cell r="C1791" t="str">
            <v xml:space="preserve">TRZPIEN                                     </v>
          </cell>
        </row>
        <row r="1792">
          <cell r="A1792" t="str">
            <v xml:space="preserve">    S-0732/0 </v>
          </cell>
          <cell r="B1792" t="str">
            <v xml:space="preserve">7450-2/5            </v>
          </cell>
          <cell r="C1792" t="str">
            <v xml:space="preserve">PODKŁADKA                                   </v>
          </cell>
        </row>
        <row r="1793">
          <cell r="A1793" t="str">
            <v xml:space="preserve">    S-0733/0 </v>
          </cell>
          <cell r="B1793" t="str">
            <v xml:space="preserve">7450-2/5            </v>
          </cell>
          <cell r="C1793" t="str">
            <v xml:space="preserve">NAKRETKA M4 × 0,5                           </v>
          </cell>
        </row>
        <row r="1794">
          <cell r="A1794" t="str">
            <v xml:space="preserve">    S-0734/0 </v>
          </cell>
          <cell r="B1794" t="str">
            <v xml:space="preserve">7450-2/8            </v>
          </cell>
          <cell r="C1794" t="str">
            <v xml:space="preserve">PODKŁADKA                                   </v>
          </cell>
        </row>
        <row r="1795">
          <cell r="A1795" t="str">
            <v xml:space="preserve">    S-0735/0 </v>
          </cell>
          <cell r="B1795" t="str">
            <v xml:space="preserve">7450-2/8            </v>
          </cell>
          <cell r="C1795" t="str">
            <v xml:space="preserve">NAKRETKA M6 × 0,75                          </v>
          </cell>
        </row>
        <row r="1796">
          <cell r="A1796" t="str">
            <v xml:space="preserve">    S-0738/0 </v>
          </cell>
          <cell r="B1796" t="str">
            <v xml:space="preserve">7315-40-13          </v>
          </cell>
          <cell r="C1796" t="str">
            <v xml:space="preserve">PODKŁADKA                                   </v>
          </cell>
        </row>
        <row r="1797">
          <cell r="A1797" t="str">
            <v xml:space="preserve">    S-0739/0 </v>
          </cell>
          <cell r="B1797" t="str">
            <v xml:space="preserve">7315-40-13          </v>
          </cell>
          <cell r="C1797" t="str">
            <v xml:space="preserve">NAKRETKA M12 × 1                            </v>
          </cell>
        </row>
        <row r="1798">
          <cell r="A1798" t="str">
            <v xml:space="preserve">    S-0748/0 </v>
          </cell>
          <cell r="B1798" t="str">
            <v xml:space="preserve">7315-50-40          </v>
          </cell>
          <cell r="C1798" t="str">
            <v xml:space="preserve">PODKŁADKA                                   </v>
          </cell>
        </row>
        <row r="1799">
          <cell r="A1799" t="str">
            <v xml:space="preserve">    S-0749/0 </v>
          </cell>
          <cell r="B1799" t="str">
            <v xml:space="preserve">7315-50-40          </v>
          </cell>
          <cell r="C1799" t="str">
            <v xml:space="preserve">NAKRETKA M36 × 2                            </v>
          </cell>
        </row>
        <row r="1800">
          <cell r="A1800" t="str">
            <v xml:space="preserve">    S-0750/0 </v>
          </cell>
          <cell r="B1800" t="str">
            <v xml:space="preserve">7560-R8-1"          </v>
          </cell>
          <cell r="C1800" t="str">
            <v xml:space="preserve">TRZPIEN                                     </v>
          </cell>
        </row>
        <row r="1801">
          <cell r="A1801" t="str">
            <v xml:space="preserve">    S-0751/0 </v>
          </cell>
          <cell r="B1801" t="str">
            <v xml:space="preserve">7560-R8-1.1/4"      </v>
          </cell>
          <cell r="C1801" t="str">
            <v xml:space="preserve">TRZPIEN                                     </v>
          </cell>
        </row>
        <row r="1802">
          <cell r="A1802" t="str">
            <v xml:space="preserve">    S-0752/0 </v>
          </cell>
          <cell r="B1802" t="str">
            <v xml:space="preserve">7550-R8-1/2"        </v>
          </cell>
          <cell r="C1802" t="str">
            <v xml:space="preserve">TRZPIEN                                     </v>
          </cell>
        </row>
        <row r="1803">
          <cell r="A1803" t="str">
            <v xml:space="preserve">    S-0753/0 </v>
          </cell>
          <cell r="B1803" t="str">
            <v xml:space="preserve">7550-R8-3/4"        </v>
          </cell>
          <cell r="C1803" t="str">
            <v xml:space="preserve">TRZPIEN                                     </v>
          </cell>
        </row>
        <row r="1804">
          <cell r="A1804" t="str">
            <v xml:space="preserve">    S-0754/0 </v>
          </cell>
          <cell r="B1804" t="str">
            <v xml:space="preserve">7550-R8-1"          </v>
          </cell>
          <cell r="C1804" t="str">
            <v xml:space="preserve">TRZPIEN                                     </v>
          </cell>
        </row>
        <row r="1805">
          <cell r="A1805" t="str">
            <v xml:space="preserve">    S-0755/0 </v>
          </cell>
          <cell r="B1805" t="str">
            <v xml:space="preserve">7550-R8-1.1/4"      </v>
          </cell>
          <cell r="C1805" t="str">
            <v xml:space="preserve">TRZPIEN                                     </v>
          </cell>
        </row>
        <row r="1806">
          <cell r="A1806" t="str">
            <v xml:space="preserve">    S-0756/0 </v>
          </cell>
          <cell r="B1806" t="str">
            <v xml:space="preserve">7550-R8-1.1/2"      </v>
          </cell>
          <cell r="C1806" t="str">
            <v xml:space="preserve">TRZPIEN                                     </v>
          </cell>
        </row>
        <row r="1807">
          <cell r="A1807" t="str">
            <v xml:space="preserve">    S-0757/0 </v>
          </cell>
          <cell r="B1807" t="str">
            <v xml:space="preserve">8711-0              </v>
          </cell>
          <cell r="C1807" t="str">
            <v xml:space="preserve">KIEŁ                                        </v>
          </cell>
        </row>
        <row r="1808">
          <cell r="A1808" t="str">
            <v xml:space="preserve">    S-0758/0 </v>
          </cell>
          <cell r="B1808" t="str">
            <v xml:space="preserve">8810-2 BISON.DE     </v>
          </cell>
          <cell r="C1808" t="str">
            <v xml:space="preserve">KONCOWKA                                    </v>
          </cell>
        </row>
        <row r="1809">
          <cell r="A1809" t="str">
            <v xml:space="preserve">    S-0759/0 </v>
          </cell>
          <cell r="B1809" t="str">
            <v xml:space="preserve">8711-1              </v>
          </cell>
          <cell r="C1809" t="str">
            <v xml:space="preserve">KIEŁ                                        </v>
          </cell>
        </row>
        <row r="1810">
          <cell r="A1810" t="str">
            <v xml:space="preserve">    S-0761/0 </v>
          </cell>
          <cell r="B1810" t="str">
            <v xml:space="preserve">8711-2              </v>
          </cell>
          <cell r="C1810" t="str">
            <v xml:space="preserve">KIEŁ                                        </v>
          </cell>
        </row>
        <row r="1811">
          <cell r="A1811" t="str">
            <v xml:space="preserve">    S-0763/0 </v>
          </cell>
          <cell r="B1811" t="str">
            <v xml:space="preserve">8711-3              </v>
          </cell>
          <cell r="C1811" t="str">
            <v xml:space="preserve">KIEŁ                                        </v>
          </cell>
        </row>
        <row r="1812">
          <cell r="A1812" t="str">
            <v xml:space="preserve">    S-0764/0 </v>
          </cell>
          <cell r="B1812" t="str">
            <v xml:space="preserve">8711-3              </v>
          </cell>
          <cell r="C1812" t="str">
            <v xml:space="preserve">KONCOWKA                                    </v>
          </cell>
        </row>
        <row r="1813">
          <cell r="A1813" t="str">
            <v xml:space="preserve">    S-0765/0 </v>
          </cell>
          <cell r="B1813" t="str">
            <v xml:space="preserve">8711-4              </v>
          </cell>
          <cell r="C1813" t="str">
            <v xml:space="preserve">KIEŁ                                        </v>
          </cell>
        </row>
        <row r="1814">
          <cell r="A1814" t="str">
            <v xml:space="preserve">    S-0766/0 </v>
          </cell>
          <cell r="B1814" t="str">
            <v xml:space="preserve">8731-3-142-14       </v>
          </cell>
          <cell r="C1814" t="str">
            <v xml:space="preserve">KONCOWKA                                    </v>
          </cell>
        </row>
        <row r="1815">
          <cell r="A1815" t="str">
            <v xml:space="preserve">    S-0767/0 </v>
          </cell>
          <cell r="B1815" t="str">
            <v xml:space="preserve">8711-5              </v>
          </cell>
          <cell r="C1815" t="str">
            <v xml:space="preserve">KIEŁ                                        </v>
          </cell>
        </row>
        <row r="1816">
          <cell r="A1816" t="str">
            <v xml:space="preserve">    S-0769/0 </v>
          </cell>
          <cell r="B1816" t="str">
            <v xml:space="preserve">8711-6              </v>
          </cell>
          <cell r="C1816" t="str">
            <v xml:space="preserve">KIEŁ                                        </v>
          </cell>
        </row>
        <row r="1817">
          <cell r="A1817" t="str">
            <v xml:space="preserve">    S-0771/0 </v>
          </cell>
          <cell r="B1817" t="str">
            <v xml:space="preserve">8725-0              </v>
          </cell>
          <cell r="C1817" t="str">
            <v xml:space="preserve">KIEŁ                                        </v>
          </cell>
        </row>
        <row r="1818">
          <cell r="A1818" t="str">
            <v xml:space="preserve">    S-0772/0 </v>
          </cell>
          <cell r="B1818" t="str">
            <v xml:space="preserve">8725-0              </v>
          </cell>
          <cell r="C1818" t="str">
            <v xml:space="preserve">NAKRETKA                                    </v>
          </cell>
        </row>
        <row r="1819">
          <cell r="A1819" t="str">
            <v xml:space="preserve">    S-0773/0 </v>
          </cell>
          <cell r="B1819" t="str">
            <v xml:space="preserve">8725-1              </v>
          </cell>
          <cell r="C1819" t="str">
            <v xml:space="preserve">KIEŁ                                        </v>
          </cell>
        </row>
        <row r="1820">
          <cell r="A1820" t="str">
            <v xml:space="preserve">    S-0774/0 </v>
          </cell>
          <cell r="B1820" t="str">
            <v xml:space="preserve">8725-1              </v>
          </cell>
          <cell r="C1820" t="str">
            <v xml:space="preserve">NAKRETKA                                    </v>
          </cell>
        </row>
        <row r="1821">
          <cell r="A1821" t="str">
            <v xml:space="preserve">    S-0775/0 </v>
          </cell>
          <cell r="B1821" t="str">
            <v xml:space="preserve">8725-2              </v>
          </cell>
          <cell r="C1821" t="str">
            <v xml:space="preserve">KIEŁ                                        </v>
          </cell>
        </row>
        <row r="1822">
          <cell r="A1822" t="str">
            <v xml:space="preserve">    S-0776/0 </v>
          </cell>
          <cell r="B1822" t="str">
            <v xml:space="preserve">8832+8725 KPL.      </v>
          </cell>
          <cell r="C1822" t="str">
            <v xml:space="preserve">NAKRETKA                                    </v>
          </cell>
        </row>
        <row r="1823">
          <cell r="A1823" t="str">
            <v xml:space="preserve">    S-0777/0 </v>
          </cell>
          <cell r="B1823" t="str">
            <v xml:space="preserve">8725-3              </v>
          </cell>
          <cell r="C1823" t="str">
            <v xml:space="preserve">KIEŁ                                        </v>
          </cell>
        </row>
        <row r="1824">
          <cell r="A1824" t="str">
            <v xml:space="preserve">    S-0778/0 </v>
          </cell>
          <cell r="B1824" t="str">
            <v xml:space="preserve">1754-3-1            </v>
          </cell>
          <cell r="C1824" t="str">
            <v xml:space="preserve">NAKRETKA                                    </v>
          </cell>
        </row>
        <row r="1825">
          <cell r="A1825" t="str">
            <v xml:space="preserve">    S-0779/0 </v>
          </cell>
          <cell r="B1825" t="str">
            <v xml:space="preserve">8725-4              </v>
          </cell>
          <cell r="C1825" t="str">
            <v xml:space="preserve">KIEŁ                                        </v>
          </cell>
        </row>
        <row r="1826">
          <cell r="A1826" t="str">
            <v xml:space="preserve">    S-0780/0 </v>
          </cell>
          <cell r="B1826" t="str">
            <v xml:space="preserve">8727-4-200          </v>
          </cell>
          <cell r="C1826" t="str">
            <v xml:space="preserve">NAKRETKA                                    </v>
          </cell>
        </row>
        <row r="1827">
          <cell r="A1827" t="str">
            <v xml:space="preserve">    S-0781/0 </v>
          </cell>
          <cell r="B1827" t="str">
            <v xml:space="preserve">8725-5              </v>
          </cell>
          <cell r="C1827" t="str">
            <v xml:space="preserve">KIEŁ                                        </v>
          </cell>
        </row>
        <row r="1828">
          <cell r="A1828" t="str">
            <v xml:space="preserve">    S-0782/0 </v>
          </cell>
          <cell r="B1828" t="str">
            <v xml:space="preserve">MK5-40-300          </v>
          </cell>
          <cell r="C1828" t="str">
            <v xml:space="preserve">NAKRETKA                                    </v>
          </cell>
        </row>
        <row r="1829">
          <cell r="A1829" t="str">
            <v xml:space="preserve">    S-0783/0 </v>
          </cell>
          <cell r="B1829" t="str">
            <v xml:space="preserve">8725-6              </v>
          </cell>
          <cell r="C1829" t="str">
            <v xml:space="preserve">KIEŁ                                        </v>
          </cell>
        </row>
        <row r="1830">
          <cell r="A1830" t="str">
            <v xml:space="preserve">    S-0784/0 </v>
          </cell>
          <cell r="B1830" t="str">
            <v xml:space="preserve">8725-6-300          </v>
          </cell>
          <cell r="C1830" t="str">
            <v xml:space="preserve">NAKRETKA                                    </v>
          </cell>
        </row>
        <row r="1831">
          <cell r="A1831" t="str">
            <v xml:space="preserve">    S-0788/0 </v>
          </cell>
          <cell r="B1831" t="str">
            <v xml:space="preserve">7620-30-3/16"       </v>
          </cell>
          <cell r="C1831" t="str">
            <v xml:space="preserve">KORPUS                                      </v>
          </cell>
        </row>
        <row r="1832">
          <cell r="A1832" t="str">
            <v xml:space="preserve">    S-0789/0 </v>
          </cell>
          <cell r="B1832" t="str">
            <v xml:space="preserve">7620-30-3/8"        </v>
          </cell>
          <cell r="C1832" t="str">
            <v xml:space="preserve">KORPUS                                      </v>
          </cell>
        </row>
        <row r="1833">
          <cell r="A1833" t="str">
            <v xml:space="preserve">    S-0790/0 </v>
          </cell>
          <cell r="B1833" t="str">
            <v xml:space="preserve">7620-30-1/2"        </v>
          </cell>
          <cell r="C1833" t="str">
            <v xml:space="preserve">KORPUS                                      </v>
          </cell>
        </row>
        <row r="1834">
          <cell r="A1834" t="str">
            <v xml:space="preserve">    S-0791/0 </v>
          </cell>
          <cell r="B1834" t="str">
            <v xml:space="preserve">7620-30-5/8"        </v>
          </cell>
          <cell r="C1834" t="str">
            <v xml:space="preserve">KORPUS                                      </v>
          </cell>
        </row>
        <row r="1835">
          <cell r="A1835" t="str">
            <v xml:space="preserve">    S-0792/0 </v>
          </cell>
          <cell r="B1835" t="str">
            <v xml:space="preserve">7620-30-3/4"        </v>
          </cell>
          <cell r="C1835" t="str">
            <v xml:space="preserve">KORPUS                                      </v>
          </cell>
        </row>
        <row r="1836">
          <cell r="A1836" t="str">
            <v xml:space="preserve">    S-0793/0 </v>
          </cell>
          <cell r="B1836" t="str">
            <v xml:space="preserve">7620-30-7/8"        </v>
          </cell>
          <cell r="C1836" t="str">
            <v xml:space="preserve">KORPUS                                      </v>
          </cell>
        </row>
        <row r="1837">
          <cell r="A1837" t="str">
            <v xml:space="preserve">    S-0794/0 </v>
          </cell>
          <cell r="B1837" t="str">
            <v xml:space="preserve">7620-30-1"          </v>
          </cell>
          <cell r="C1837" t="str">
            <v xml:space="preserve">KORPUS                                      </v>
          </cell>
        </row>
        <row r="1838">
          <cell r="A1838" t="str">
            <v xml:space="preserve">    S-0795/0 </v>
          </cell>
          <cell r="B1838" t="str">
            <v xml:space="preserve">7620-40-3/16"       </v>
          </cell>
          <cell r="C1838" t="str">
            <v xml:space="preserve">KORPUS                                      </v>
          </cell>
        </row>
        <row r="1839">
          <cell r="A1839" t="str">
            <v xml:space="preserve">    S-0796/0 </v>
          </cell>
          <cell r="B1839" t="str">
            <v xml:space="preserve">7620-40-3/8"        </v>
          </cell>
          <cell r="C1839" t="str">
            <v xml:space="preserve">KORPUS                                      </v>
          </cell>
        </row>
        <row r="1840">
          <cell r="A1840" t="str">
            <v xml:space="preserve">    S-0797/0 </v>
          </cell>
          <cell r="B1840" t="str">
            <v xml:space="preserve">7620-40-1/2"        </v>
          </cell>
          <cell r="C1840" t="str">
            <v xml:space="preserve">KORPUS                                      </v>
          </cell>
        </row>
        <row r="1841">
          <cell r="A1841" t="str">
            <v xml:space="preserve">    S-0798/0 </v>
          </cell>
          <cell r="B1841" t="str">
            <v xml:space="preserve">7620-40-5/8"        </v>
          </cell>
          <cell r="C1841" t="str">
            <v xml:space="preserve">KORPUS                                      </v>
          </cell>
        </row>
        <row r="1842">
          <cell r="A1842" t="str">
            <v xml:space="preserve">    S-0799/0 </v>
          </cell>
          <cell r="B1842" t="str">
            <v xml:space="preserve">7620-40-3/4"        </v>
          </cell>
          <cell r="C1842" t="str">
            <v xml:space="preserve">KORPUS                                      </v>
          </cell>
        </row>
        <row r="1843">
          <cell r="A1843" t="str">
            <v xml:space="preserve">    S-0800/0 </v>
          </cell>
          <cell r="B1843" t="str">
            <v xml:space="preserve">7620-40-7/8"        </v>
          </cell>
          <cell r="C1843" t="str">
            <v xml:space="preserve">KORPUS                                      </v>
          </cell>
        </row>
        <row r="1844">
          <cell r="A1844" t="str">
            <v xml:space="preserve">    S-0801/0 </v>
          </cell>
          <cell r="B1844" t="str">
            <v xml:space="preserve">7620-40-1"          </v>
          </cell>
          <cell r="C1844" t="str">
            <v xml:space="preserve">KORPUS                                      </v>
          </cell>
        </row>
        <row r="1845">
          <cell r="A1845" t="str">
            <v xml:space="preserve">    S-0802/0 </v>
          </cell>
          <cell r="B1845" t="str">
            <v xml:space="preserve">7620-40-1.1/4"      </v>
          </cell>
          <cell r="C1845" t="str">
            <v xml:space="preserve">KORPUS                                      </v>
          </cell>
        </row>
        <row r="1846">
          <cell r="A1846" t="str">
            <v xml:space="preserve">    S-0803/0 </v>
          </cell>
          <cell r="B1846" t="str">
            <v xml:space="preserve">7620-40-1.1/2"      </v>
          </cell>
          <cell r="C1846" t="str">
            <v xml:space="preserve">KORPUS                                      </v>
          </cell>
        </row>
        <row r="1847">
          <cell r="A1847" t="str">
            <v xml:space="preserve">    S-0804/0 </v>
          </cell>
          <cell r="B1847" t="str">
            <v xml:space="preserve">7620-50-3/8"        </v>
          </cell>
          <cell r="C1847" t="str">
            <v xml:space="preserve">KORPUS                                      </v>
          </cell>
        </row>
        <row r="1848">
          <cell r="A1848" t="str">
            <v xml:space="preserve">    S-0805/0 </v>
          </cell>
          <cell r="B1848" t="str">
            <v xml:space="preserve">7620-50-1/2"        </v>
          </cell>
          <cell r="C1848" t="str">
            <v xml:space="preserve">KORPUS                                      </v>
          </cell>
        </row>
        <row r="1849">
          <cell r="A1849" t="str">
            <v xml:space="preserve">    S-0806/0 </v>
          </cell>
          <cell r="B1849" t="str">
            <v xml:space="preserve">7620-50-5/8"        </v>
          </cell>
          <cell r="C1849" t="str">
            <v xml:space="preserve">KORPUS                                      </v>
          </cell>
        </row>
        <row r="1850">
          <cell r="A1850" t="str">
            <v xml:space="preserve">    S-0807/0 </v>
          </cell>
          <cell r="B1850" t="str">
            <v xml:space="preserve">7620-50-3/4"        </v>
          </cell>
          <cell r="C1850" t="str">
            <v xml:space="preserve">KORPUS                                      </v>
          </cell>
        </row>
        <row r="1851">
          <cell r="A1851" t="str">
            <v xml:space="preserve">    S-0808/0 </v>
          </cell>
          <cell r="B1851" t="str">
            <v xml:space="preserve">7620-50-7/8"        </v>
          </cell>
          <cell r="C1851" t="str">
            <v xml:space="preserve">KORPUS                                      </v>
          </cell>
        </row>
        <row r="1852">
          <cell r="A1852" t="str">
            <v xml:space="preserve">    S-0810/0 </v>
          </cell>
          <cell r="B1852" t="str">
            <v xml:space="preserve">7620-50-1"          </v>
          </cell>
          <cell r="C1852" t="str">
            <v xml:space="preserve">KORPUS                                      </v>
          </cell>
        </row>
        <row r="1853">
          <cell r="A1853" t="str">
            <v xml:space="preserve">    S-0813/0 </v>
          </cell>
          <cell r="B1853" t="str">
            <v xml:space="preserve">7620-50-1.1/4"      </v>
          </cell>
          <cell r="C1853" t="str">
            <v xml:space="preserve">KORPUS                                      </v>
          </cell>
        </row>
        <row r="1854">
          <cell r="A1854" t="str">
            <v xml:space="preserve">    S-0814/0 </v>
          </cell>
          <cell r="B1854" t="str">
            <v xml:space="preserve">7620-50-1.1/2"      </v>
          </cell>
          <cell r="C1854" t="str">
            <v xml:space="preserve">KORPUS                                      </v>
          </cell>
        </row>
        <row r="1855">
          <cell r="A1855" t="str">
            <v xml:space="preserve">    S-0816/0 </v>
          </cell>
          <cell r="B1855" t="str">
            <v xml:space="preserve">7620-50-2"          </v>
          </cell>
          <cell r="C1855" t="str">
            <v xml:space="preserve">KORPUS                                      </v>
          </cell>
        </row>
        <row r="1856">
          <cell r="A1856" t="str">
            <v xml:space="preserve">    S-0822/0 </v>
          </cell>
          <cell r="B1856" t="str">
            <v xml:space="preserve">7720-2-3/16"        </v>
          </cell>
          <cell r="C1856" t="str">
            <v xml:space="preserve">KORPUS                                      </v>
          </cell>
        </row>
        <row r="1857">
          <cell r="A1857" t="str">
            <v xml:space="preserve">    S-0823/0 </v>
          </cell>
          <cell r="B1857" t="str">
            <v xml:space="preserve">7720-2-3/8"         </v>
          </cell>
          <cell r="C1857" t="str">
            <v xml:space="preserve">KORPUS                                      </v>
          </cell>
        </row>
        <row r="1858">
          <cell r="A1858" t="str">
            <v xml:space="preserve">    S-0824/0 </v>
          </cell>
          <cell r="B1858" t="str">
            <v xml:space="preserve">7720-2-1/2"         </v>
          </cell>
          <cell r="C1858" t="str">
            <v xml:space="preserve">KORPUS                                      </v>
          </cell>
        </row>
        <row r="1859">
          <cell r="A1859" t="str">
            <v xml:space="preserve">    S-0825/0 </v>
          </cell>
          <cell r="B1859" t="str">
            <v xml:space="preserve">7720-2-5/8"         </v>
          </cell>
          <cell r="C1859" t="str">
            <v xml:space="preserve">KORPUS                                      </v>
          </cell>
        </row>
        <row r="1860">
          <cell r="A1860" t="str">
            <v xml:space="preserve">    S-0826/0 </v>
          </cell>
          <cell r="B1860" t="str">
            <v xml:space="preserve">7720-3-3/16"        </v>
          </cell>
          <cell r="C1860" t="str">
            <v xml:space="preserve">KORPUS                                      </v>
          </cell>
        </row>
        <row r="1861">
          <cell r="A1861" t="str">
            <v xml:space="preserve">    S-0827/0 </v>
          </cell>
          <cell r="B1861" t="str">
            <v xml:space="preserve">7720-3-3/8"         </v>
          </cell>
          <cell r="C1861" t="str">
            <v xml:space="preserve">KORPUS                                      </v>
          </cell>
        </row>
        <row r="1862">
          <cell r="A1862" t="str">
            <v xml:space="preserve">    S-0828/0 </v>
          </cell>
          <cell r="B1862" t="str">
            <v xml:space="preserve">7720-3-1/2"         </v>
          </cell>
          <cell r="C1862" t="str">
            <v xml:space="preserve">KORPUS                                      </v>
          </cell>
        </row>
        <row r="1863">
          <cell r="A1863" t="str">
            <v xml:space="preserve">    S-0829/0 </v>
          </cell>
          <cell r="B1863" t="str">
            <v xml:space="preserve">7720-3-5/8"         </v>
          </cell>
          <cell r="C1863" t="str">
            <v xml:space="preserve">KORPUS                                      </v>
          </cell>
        </row>
        <row r="1864">
          <cell r="A1864" t="str">
            <v xml:space="preserve">    S-0830/0 </v>
          </cell>
          <cell r="B1864" t="str">
            <v xml:space="preserve">7720-3-3/4"         </v>
          </cell>
          <cell r="C1864" t="str">
            <v xml:space="preserve">KORPUS                                      </v>
          </cell>
        </row>
        <row r="1865">
          <cell r="A1865" t="str">
            <v xml:space="preserve">    S-0831/0 </v>
          </cell>
          <cell r="B1865" t="str">
            <v xml:space="preserve">7720-4-3/8"         </v>
          </cell>
          <cell r="C1865" t="str">
            <v xml:space="preserve">KORPUS                                      </v>
          </cell>
        </row>
        <row r="1866">
          <cell r="A1866" t="str">
            <v xml:space="preserve">    S-0832/0 </v>
          </cell>
          <cell r="B1866" t="str">
            <v xml:space="preserve">7720-4-1/2"         </v>
          </cell>
          <cell r="C1866" t="str">
            <v xml:space="preserve">KORPUS                                      </v>
          </cell>
        </row>
        <row r="1867">
          <cell r="A1867" t="str">
            <v xml:space="preserve">    S-0833/0 </v>
          </cell>
          <cell r="B1867" t="str">
            <v xml:space="preserve">7720-4-5/8"         </v>
          </cell>
          <cell r="C1867" t="str">
            <v xml:space="preserve">KORPUS                                      </v>
          </cell>
        </row>
        <row r="1868">
          <cell r="A1868" t="str">
            <v xml:space="preserve">    S-0834/0 </v>
          </cell>
          <cell r="B1868" t="str">
            <v xml:space="preserve">7720-4-3/4"         </v>
          </cell>
          <cell r="C1868" t="str">
            <v xml:space="preserve">KORPUS                                      </v>
          </cell>
        </row>
        <row r="1869">
          <cell r="A1869" t="str">
            <v xml:space="preserve">    S-0835/0 </v>
          </cell>
          <cell r="B1869" t="str">
            <v xml:space="preserve">7720-4-7/8"         </v>
          </cell>
          <cell r="C1869" t="str">
            <v xml:space="preserve">KORPUS                                      </v>
          </cell>
        </row>
        <row r="1870">
          <cell r="A1870" t="str">
            <v xml:space="preserve">    S-0836/0 </v>
          </cell>
          <cell r="B1870" t="str">
            <v xml:space="preserve">7720-4-1"           </v>
          </cell>
          <cell r="C1870" t="str">
            <v xml:space="preserve">KORPUS                                      </v>
          </cell>
        </row>
        <row r="1871">
          <cell r="A1871" t="str">
            <v xml:space="preserve">    S-0837/0 </v>
          </cell>
          <cell r="B1871" t="str">
            <v xml:space="preserve">7720-5-3/8"         </v>
          </cell>
          <cell r="C1871" t="str">
            <v xml:space="preserve">KORPUS                                      </v>
          </cell>
        </row>
        <row r="1872">
          <cell r="A1872" t="str">
            <v xml:space="preserve">    S-0838/0 </v>
          </cell>
          <cell r="B1872" t="str">
            <v xml:space="preserve">7720-5-1/2"         </v>
          </cell>
          <cell r="C1872" t="str">
            <v xml:space="preserve">KORPUS                                      </v>
          </cell>
        </row>
        <row r="1873">
          <cell r="A1873" t="str">
            <v xml:space="preserve">    S-0839/0 </v>
          </cell>
          <cell r="B1873" t="str">
            <v xml:space="preserve">7720-5-5/8"         </v>
          </cell>
          <cell r="C1873" t="str">
            <v xml:space="preserve">KORPUS                                      </v>
          </cell>
        </row>
        <row r="1874">
          <cell r="A1874" t="str">
            <v xml:space="preserve">    S-0840/0 </v>
          </cell>
          <cell r="B1874" t="str">
            <v xml:space="preserve">7720-5-3/4"         </v>
          </cell>
          <cell r="C1874" t="str">
            <v xml:space="preserve">KORPUS                                      </v>
          </cell>
        </row>
        <row r="1875">
          <cell r="A1875" t="str">
            <v xml:space="preserve">    S-0841/0 </v>
          </cell>
          <cell r="B1875" t="str">
            <v xml:space="preserve">7720-5-7/8"         </v>
          </cell>
          <cell r="C1875" t="str">
            <v xml:space="preserve">KORPUS                                      </v>
          </cell>
        </row>
        <row r="1876">
          <cell r="A1876" t="str">
            <v xml:space="preserve">    S-0842/0 </v>
          </cell>
          <cell r="B1876" t="str">
            <v xml:space="preserve">7720-5-1"           </v>
          </cell>
          <cell r="C1876" t="str">
            <v xml:space="preserve">KORPUS                                      </v>
          </cell>
        </row>
        <row r="1877">
          <cell r="A1877" t="str">
            <v xml:space="preserve">    S-0843/0 </v>
          </cell>
          <cell r="B1877" t="str">
            <v xml:space="preserve">7720-5-1.1/4"       </v>
          </cell>
          <cell r="C1877" t="str">
            <v xml:space="preserve">KORPUS                                      </v>
          </cell>
        </row>
        <row r="1878">
          <cell r="A1878" t="str">
            <v xml:space="preserve">    S-0844/0 </v>
          </cell>
          <cell r="B1878" t="str">
            <v xml:space="preserve">7721-2-3/16"        </v>
          </cell>
          <cell r="C1878" t="str">
            <v xml:space="preserve">KORPUS                                      </v>
          </cell>
        </row>
        <row r="1879">
          <cell r="A1879" t="str">
            <v xml:space="preserve">    S-0845/0 </v>
          </cell>
          <cell r="B1879" t="str">
            <v xml:space="preserve">7721-2-3/8"         </v>
          </cell>
          <cell r="C1879" t="str">
            <v xml:space="preserve">KORPUS                                      </v>
          </cell>
        </row>
        <row r="1880">
          <cell r="A1880" t="str">
            <v xml:space="preserve">    S-0846/0 </v>
          </cell>
          <cell r="B1880" t="str">
            <v xml:space="preserve">7721-2-1/2"         </v>
          </cell>
          <cell r="C1880" t="str">
            <v xml:space="preserve">KORPUS                                      </v>
          </cell>
        </row>
        <row r="1881">
          <cell r="A1881" t="str">
            <v xml:space="preserve">    S-0847/0 </v>
          </cell>
          <cell r="B1881" t="str">
            <v xml:space="preserve">7721-2-5/8"         </v>
          </cell>
          <cell r="C1881" t="str">
            <v xml:space="preserve">KORPUS                                      </v>
          </cell>
        </row>
        <row r="1882">
          <cell r="A1882" t="str">
            <v xml:space="preserve">    S-0848/0 </v>
          </cell>
          <cell r="B1882" t="str">
            <v xml:space="preserve">7721-3-3/16"        </v>
          </cell>
          <cell r="C1882" t="str">
            <v xml:space="preserve">KORPUS                                      </v>
          </cell>
        </row>
        <row r="1883">
          <cell r="A1883" t="str">
            <v xml:space="preserve">    S-0849/0 </v>
          </cell>
          <cell r="B1883" t="str">
            <v xml:space="preserve">7721-3-3/8"         </v>
          </cell>
          <cell r="C1883" t="str">
            <v xml:space="preserve">KORPUS                                      </v>
          </cell>
        </row>
        <row r="1884">
          <cell r="A1884" t="str">
            <v xml:space="preserve">    S-0850/0 </v>
          </cell>
          <cell r="B1884" t="str">
            <v xml:space="preserve">7721-3-1/2"         </v>
          </cell>
          <cell r="C1884" t="str">
            <v xml:space="preserve">KORPUS                                      </v>
          </cell>
        </row>
        <row r="1885">
          <cell r="A1885" t="str">
            <v xml:space="preserve">    S-0851/0 </v>
          </cell>
          <cell r="B1885" t="str">
            <v xml:space="preserve">7721-3-5/8"         </v>
          </cell>
          <cell r="C1885" t="str">
            <v xml:space="preserve">KORPUS                                      </v>
          </cell>
        </row>
        <row r="1886">
          <cell r="A1886" t="str">
            <v xml:space="preserve">    S-0852/0 </v>
          </cell>
          <cell r="B1886" t="str">
            <v xml:space="preserve">7721-3-3/4"         </v>
          </cell>
          <cell r="C1886" t="str">
            <v xml:space="preserve">KORPUS                                      </v>
          </cell>
        </row>
        <row r="1887">
          <cell r="A1887" t="str">
            <v xml:space="preserve">    S-0853/0 </v>
          </cell>
          <cell r="B1887" t="str">
            <v xml:space="preserve">7721-4-3/8"         </v>
          </cell>
          <cell r="C1887" t="str">
            <v xml:space="preserve">KORPUS                                      </v>
          </cell>
        </row>
        <row r="1888">
          <cell r="A1888" t="str">
            <v xml:space="preserve">    S-0854/0 </v>
          </cell>
          <cell r="B1888" t="str">
            <v xml:space="preserve">7721-4-1/2"         </v>
          </cell>
          <cell r="C1888" t="str">
            <v xml:space="preserve">KORPUS                                      </v>
          </cell>
        </row>
        <row r="1889">
          <cell r="A1889" t="str">
            <v xml:space="preserve">    S-0855/0 </v>
          </cell>
          <cell r="B1889" t="str">
            <v xml:space="preserve">7721-4-5/8"         </v>
          </cell>
          <cell r="C1889" t="str">
            <v xml:space="preserve">KORPUS                                      </v>
          </cell>
        </row>
        <row r="1890">
          <cell r="A1890" t="str">
            <v xml:space="preserve">    S-0856/0 </v>
          </cell>
          <cell r="B1890" t="str">
            <v xml:space="preserve">7721-4-3/4"         </v>
          </cell>
          <cell r="C1890" t="str">
            <v xml:space="preserve">KORPUS                                      </v>
          </cell>
        </row>
        <row r="1891">
          <cell r="A1891" t="str">
            <v xml:space="preserve">    S-0857/0 </v>
          </cell>
          <cell r="B1891" t="str">
            <v xml:space="preserve">7721-4-7/8"         </v>
          </cell>
          <cell r="C1891" t="str">
            <v xml:space="preserve">KORPUS                                      </v>
          </cell>
        </row>
        <row r="1892">
          <cell r="A1892" t="str">
            <v xml:space="preserve">    S-0858/0 </v>
          </cell>
          <cell r="B1892" t="str">
            <v xml:space="preserve">7721-4-1"           </v>
          </cell>
          <cell r="C1892" t="str">
            <v xml:space="preserve">KORPUS                                      </v>
          </cell>
        </row>
        <row r="1893">
          <cell r="A1893" t="str">
            <v xml:space="preserve">    S-0859/0 </v>
          </cell>
          <cell r="B1893" t="str">
            <v xml:space="preserve">7721-5-3/8"         </v>
          </cell>
          <cell r="C1893" t="str">
            <v xml:space="preserve">KORPUS                                      </v>
          </cell>
        </row>
        <row r="1894">
          <cell r="A1894" t="str">
            <v xml:space="preserve">    S-0860/0 </v>
          </cell>
          <cell r="B1894" t="str">
            <v xml:space="preserve">7721-5-1/2"         </v>
          </cell>
          <cell r="C1894" t="str">
            <v xml:space="preserve">KORPUS                                      </v>
          </cell>
        </row>
        <row r="1895">
          <cell r="A1895" t="str">
            <v xml:space="preserve">    S-0861/0 </v>
          </cell>
          <cell r="B1895" t="str">
            <v xml:space="preserve">7721-5-5/8"         </v>
          </cell>
          <cell r="C1895" t="str">
            <v xml:space="preserve">KORPUS                                      </v>
          </cell>
        </row>
        <row r="1896">
          <cell r="A1896" t="str">
            <v xml:space="preserve">    S-0862/0 </v>
          </cell>
          <cell r="B1896" t="str">
            <v xml:space="preserve">7721-5-3/4"         </v>
          </cell>
          <cell r="C1896" t="str">
            <v xml:space="preserve">KORPUS                                      </v>
          </cell>
        </row>
        <row r="1897">
          <cell r="A1897" t="str">
            <v xml:space="preserve">    S-0863/0 </v>
          </cell>
          <cell r="B1897" t="str">
            <v xml:space="preserve">7721-5-7/8"         </v>
          </cell>
          <cell r="C1897" t="str">
            <v xml:space="preserve">KORPUS                                      </v>
          </cell>
        </row>
        <row r="1898">
          <cell r="A1898" t="str">
            <v xml:space="preserve">    S-0864/0 </v>
          </cell>
          <cell r="B1898" t="str">
            <v xml:space="preserve">7721-5-1"           </v>
          </cell>
          <cell r="C1898" t="str">
            <v xml:space="preserve">KORPUS                                      </v>
          </cell>
        </row>
        <row r="1899">
          <cell r="A1899" t="str">
            <v xml:space="preserve">    S-0865/0 </v>
          </cell>
          <cell r="B1899" t="str">
            <v xml:space="preserve">7721-5-1.1/4"       </v>
          </cell>
          <cell r="C1899" t="str">
            <v xml:space="preserve">KORPUS                                      </v>
          </cell>
        </row>
        <row r="1900">
          <cell r="A1900" t="str">
            <v xml:space="preserve">    S-0866/0 </v>
          </cell>
          <cell r="B1900" t="str">
            <v xml:space="preserve">7820-R8-3/16"       </v>
          </cell>
          <cell r="C1900" t="str">
            <v xml:space="preserve">KORPUS                                      </v>
          </cell>
        </row>
        <row r="1901">
          <cell r="A1901" t="str">
            <v xml:space="preserve">    S-0867/0 </v>
          </cell>
          <cell r="B1901" t="str">
            <v xml:space="preserve">7820-R8-3/8"        </v>
          </cell>
          <cell r="C1901" t="str">
            <v xml:space="preserve">KORPUS                                      </v>
          </cell>
        </row>
        <row r="1902">
          <cell r="A1902" t="str">
            <v xml:space="preserve">    S-0868/0 </v>
          </cell>
          <cell r="B1902" t="str">
            <v xml:space="preserve">7820-R8-1/2"        </v>
          </cell>
          <cell r="C1902" t="str">
            <v xml:space="preserve">KORPUS                                      </v>
          </cell>
        </row>
        <row r="1903">
          <cell r="A1903" t="str">
            <v xml:space="preserve">    S-0869/0 </v>
          </cell>
          <cell r="B1903" t="str">
            <v xml:space="preserve">7820-R8-5/8"        </v>
          </cell>
          <cell r="C1903" t="str">
            <v xml:space="preserve">KORPUS                                      </v>
          </cell>
        </row>
        <row r="1904">
          <cell r="A1904" t="str">
            <v xml:space="preserve">    S-0870/0 </v>
          </cell>
          <cell r="B1904" t="str">
            <v xml:space="preserve">7820-R8-3/4"        </v>
          </cell>
          <cell r="C1904" t="str">
            <v xml:space="preserve">KORPUS                                      </v>
          </cell>
        </row>
        <row r="1905">
          <cell r="A1905" t="str">
            <v xml:space="preserve">    S-0871/0 </v>
          </cell>
          <cell r="B1905" t="str">
            <v xml:space="preserve">7820-R8-7/8"        </v>
          </cell>
          <cell r="C1905" t="str">
            <v xml:space="preserve">KORPUS                                      </v>
          </cell>
        </row>
        <row r="1906">
          <cell r="A1906" t="str">
            <v xml:space="preserve">    S-0872/0 </v>
          </cell>
          <cell r="B1906" t="str">
            <v xml:space="preserve">7820-R8-1"          </v>
          </cell>
          <cell r="C1906" t="str">
            <v xml:space="preserve">KORPUS                                      </v>
          </cell>
        </row>
        <row r="1907">
          <cell r="A1907" t="str">
            <v xml:space="preserve">    S-0873/0 </v>
          </cell>
          <cell r="B1907" t="str">
            <v xml:space="preserve">7820-R8-1.1/4"      </v>
          </cell>
          <cell r="C1907" t="str">
            <v xml:space="preserve">KORPUS                                      </v>
          </cell>
        </row>
        <row r="1908">
          <cell r="A1908" t="str">
            <v xml:space="preserve">    S-0874/0 </v>
          </cell>
          <cell r="B1908" t="str">
            <v xml:space="preserve">7820-R8-1.1/2"      </v>
          </cell>
          <cell r="C1908" t="str">
            <v xml:space="preserve">KORPUS                                      </v>
          </cell>
        </row>
        <row r="1909">
          <cell r="A1909" t="str">
            <v xml:space="preserve">    S-0875/0 </v>
          </cell>
          <cell r="B1909" t="str">
            <v xml:space="preserve">1640-40-R8 UNC      </v>
          </cell>
          <cell r="C1909" t="str">
            <v xml:space="preserve">KORPUS                                      </v>
          </cell>
        </row>
        <row r="1910">
          <cell r="A1910" t="str">
            <v xml:space="preserve">    S-0875/1 </v>
          </cell>
          <cell r="B1910" t="str">
            <v xml:space="preserve">1640-40-R8 M        </v>
          </cell>
          <cell r="C1910" t="str">
            <v xml:space="preserve">KORPUS                                      </v>
          </cell>
        </row>
        <row r="1911">
          <cell r="A1911" t="str">
            <v xml:space="preserve">    S-0876/0 </v>
          </cell>
          <cell r="B1911" t="str">
            <v xml:space="preserve">1640-40-R8 UNC      </v>
          </cell>
          <cell r="C1911" t="str">
            <v xml:space="preserve">WKRETKA                                     </v>
          </cell>
        </row>
        <row r="1912">
          <cell r="A1912" t="str">
            <v xml:space="preserve">    S-0877/0 </v>
          </cell>
          <cell r="B1912" t="str">
            <v xml:space="preserve">1640-50-R8 UNC      </v>
          </cell>
          <cell r="C1912" t="str">
            <v xml:space="preserve">KORPUS                                      </v>
          </cell>
        </row>
        <row r="1913">
          <cell r="A1913" t="str">
            <v xml:space="preserve">    S-0877/1 </v>
          </cell>
          <cell r="B1913" t="str">
            <v xml:space="preserve">1640-50-R8 M        </v>
          </cell>
          <cell r="C1913" t="str">
            <v xml:space="preserve">KORPUS                                      </v>
          </cell>
        </row>
        <row r="1914">
          <cell r="A1914" t="str">
            <v xml:space="preserve">    S-0878/0 </v>
          </cell>
          <cell r="B1914" t="str">
            <v xml:space="preserve">1640-50-R8 UNC      </v>
          </cell>
          <cell r="C1914" t="str">
            <v xml:space="preserve">WKRETKA                                     </v>
          </cell>
        </row>
        <row r="1915">
          <cell r="A1915" t="str">
            <v xml:space="preserve">    S-0879/0 </v>
          </cell>
          <cell r="B1915" t="str">
            <v xml:space="preserve">5310-2/10           </v>
          </cell>
          <cell r="C1915" t="str">
            <v xml:space="preserve">TRZPIEN                                     </v>
          </cell>
        </row>
        <row r="1916">
          <cell r="A1916" t="str">
            <v xml:space="preserve">    S-0880/0 </v>
          </cell>
          <cell r="B1916" t="str">
            <v xml:space="preserve">5310-2-10           </v>
          </cell>
          <cell r="C1916" t="str">
            <v xml:space="preserve">ZABIERAK                                    </v>
          </cell>
        </row>
        <row r="1917">
          <cell r="A1917" t="str">
            <v xml:space="preserve">    S-0881/0 </v>
          </cell>
          <cell r="B1917" t="str">
            <v xml:space="preserve">5310-2-10           </v>
          </cell>
          <cell r="C1917" t="str">
            <v xml:space="preserve">NAKRETKA M12 × 1                            </v>
          </cell>
        </row>
        <row r="1918">
          <cell r="A1918" t="str">
            <v xml:space="preserve">    S-0882/0 </v>
          </cell>
          <cell r="B1918" t="str">
            <v xml:space="preserve">5310-3-13           </v>
          </cell>
          <cell r="C1918" t="str">
            <v xml:space="preserve">TRZPIEN                                     </v>
          </cell>
        </row>
        <row r="1919">
          <cell r="A1919" t="str">
            <v xml:space="preserve">    S-0883/0 </v>
          </cell>
          <cell r="B1919" t="str">
            <v xml:space="preserve">5310-3-13           </v>
          </cell>
          <cell r="C1919" t="str">
            <v xml:space="preserve">ZABIERAK                                    </v>
          </cell>
        </row>
        <row r="1920">
          <cell r="A1920" t="str">
            <v xml:space="preserve">    S-0884/0 </v>
          </cell>
          <cell r="B1920" t="str">
            <v xml:space="preserve">5310-3-13           </v>
          </cell>
          <cell r="C1920" t="str">
            <v xml:space="preserve">NAKRETKA M16 × 1,5                          </v>
          </cell>
        </row>
        <row r="1921">
          <cell r="A1921" t="str">
            <v xml:space="preserve">    S-0885/0 </v>
          </cell>
          <cell r="B1921" t="str">
            <v xml:space="preserve">5310-3-16           </v>
          </cell>
          <cell r="C1921" t="str">
            <v xml:space="preserve">TRZPIEN                                     </v>
          </cell>
        </row>
        <row r="1922">
          <cell r="A1922" t="str">
            <v xml:space="preserve">    S-0886/0 </v>
          </cell>
          <cell r="B1922" t="str">
            <v xml:space="preserve">5310-3-16           </v>
          </cell>
          <cell r="C1922" t="str">
            <v xml:space="preserve">ZABIERAK                                    </v>
          </cell>
        </row>
        <row r="1923">
          <cell r="A1923" t="str">
            <v xml:space="preserve">    S-0887/0 </v>
          </cell>
          <cell r="B1923" t="str">
            <v xml:space="preserve">5310-3-16           </v>
          </cell>
          <cell r="C1923" t="str">
            <v xml:space="preserve">NAKRETKA M20 × 1,5                          </v>
          </cell>
        </row>
        <row r="1924">
          <cell r="A1924" t="str">
            <v xml:space="preserve">    S-0888/0 </v>
          </cell>
          <cell r="B1924" t="str">
            <v xml:space="preserve">5310-3/16           </v>
          </cell>
          <cell r="C1924" t="str">
            <v xml:space="preserve">WPUST CZOŁENKOWY 4 × 5                      </v>
          </cell>
        </row>
        <row r="1925">
          <cell r="A1925" t="str">
            <v xml:space="preserve">    S-0889/0 </v>
          </cell>
          <cell r="B1925" t="str">
            <v xml:space="preserve">5310-4-19           </v>
          </cell>
          <cell r="C1925" t="str">
            <v xml:space="preserve">TRZPIEN                                     </v>
          </cell>
        </row>
        <row r="1926">
          <cell r="A1926" t="str">
            <v xml:space="preserve">    S-0890/0 </v>
          </cell>
          <cell r="B1926" t="str">
            <v xml:space="preserve">5310-3-19 (L=200)   </v>
          </cell>
          <cell r="C1926" t="str">
            <v xml:space="preserve">ZABIERAK                                    </v>
          </cell>
        </row>
        <row r="1927">
          <cell r="A1927" t="str">
            <v xml:space="preserve">    S-0891/0 </v>
          </cell>
          <cell r="B1927" t="str">
            <v xml:space="preserve">5310-3-19 (L=200)   </v>
          </cell>
          <cell r="C1927" t="str">
            <v xml:space="preserve">NAKRETKA M22 × 1,5                          </v>
          </cell>
        </row>
        <row r="1928">
          <cell r="A1928" t="str">
            <v xml:space="preserve">    S-0892/0 </v>
          </cell>
          <cell r="B1928" t="str">
            <v xml:space="preserve">5310-4-22           </v>
          </cell>
          <cell r="C1928" t="str">
            <v xml:space="preserve">TRZPIEN                                     </v>
          </cell>
        </row>
        <row r="1929">
          <cell r="A1929" t="str">
            <v xml:space="preserve">    S-0893/0 </v>
          </cell>
          <cell r="B1929" t="str">
            <v xml:space="preserve">5310-3-22           </v>
          </cell>
          <cell r="C1929" t="str">
            <v xml:space="preserve">ZABIERAK                                    </v>
          </cell>
        </row>
        <row r="1930">
          <cell r="A1930" t="str">
            <v xml:space="preserve">    S-0894/0 </v>
          </cell>
          <cell r="B1930" t="str">
            <v xml:space="preserve">5310-3-22           </v>
          </cell>
          <cell r="C1930" t="str">
            <v xml:space="preserve">NAKRETKA M27 × 2                            </v>
          </cell>
        </row>
        <row r="1931">
          <cell r="A1931" t="str">
            <v xml:space="preserve">    S-0895/0 </v>
          </cell>
          <cell r="B1931" t="str">
            <v xml:space="preserve">5310-5/27           </v>
          </cell>
          <cell r="C1931" t="str">
            <v xml:space="preserve">TRZPIEN                                     </v>
          </cell>
        </row>
        <row r="1932">
          <cell r="A1932" t="str">
            <v xml:space="preserve">    S-0896/0 </v>
          </cell>
          <cell r="B1932" t="str">
            <v xml:space="preserve">5310-4-27-(L1=360)  </v>
          </cell>
          <cell r="C1932" t="str">
            <v xml:space="preserve">ZABIERAK                                    </v>
          </cell>
        </row>
        <row r="1933">
          <cell r="A1933" t="str">
            <v xml:space="preserve">    S-0897/0 </v>
          </cell>
          <cell r="B1933" t="str">
            <v xml:space="preserve">5310-4-27-(L1=360)  </v>
          </cell>
          <cell r="C1933" t="str">
            <v xml:space="preserve">NAKRETKA M30 × 2                            </v>
          </cell>
        </row>
        <row r="1934">
          <cell r="A1934" t="str">
            <v xml:space="preserve">    S-0898/0 </v>
          </cell>
          <cell r="B1934" t="str">
            <v xml:space="preserve">5310-4-27-(L1=360)  </v>
          </cell>
          <cell r="C1934" t="str">
            <v xml:space="preserve">WPUST CZOŁENKOWY 6 × 9                      </v>
          </cell>
        </row>
        <row r="1935">
          <cell r="A1935" t="str">
            <v xml:space="preserve">    S-0899/0 </v>
          </cell>
          <cell r="B1935" t="str">
            <v xml:space="preserve">5310-5-32           </v>
          </cell>
          <cell r="C1935" t="str">
            <v xml:space="preserve">TRZPIEN                                     </v>
          </cell>
        </row>
        <row r="1936">
          <cell r="A1936" t="str">
            <v xml:space="preserve">    S-0900/0 </v>
          </cell>
          <cell r="B1936" t="str">
            <v xml:space="preserve">5310-4-32           </v>
          </cell>
          <cell r="C1936" t="str">
            <v xml:space="preserve">ZABIERAK                                    </v>
          </cell>
        </row>
        <row r="1937">
          <cell r="A1937" t="str">
            <v xml:space="preserve">    S-0901/0 </v>
          </cell>
          <cell r="B1937" t="str">
            <v xml:space="preserve">5310-4-32           </v>
          </cell>
          <cell r="C1937" t="str">
            <v xml:space="preserve">NAKRETKA M36 × 3                            </v>
          </cell>
        </row>
        <row r="1938">
          <cell r="A1938" t="str">
            <v xml:space="preserve">    S-0902/0 </v>
          </cell>
          <cell r="B1938" t="str">
            <v xml:space="preserve">5310-5/32           </v>
          </cell>
          <cell r="C1938" t="str">
            <v xml:space="preserve">WPUST CZOŁENKOWY                            </v>
          </cell>
        </row>
        <row r="1939">
          <cell r="A1939" t="str">
            <v xml:space="preserve">    S-0903/0 </v>
          </cell>
          <cell r="B1939" t="str">
            <v xml:space="preserve">5310-5-40           </v>
          </cell>
          <cell r="C1939" t="str">
            <v xml:space="preserve">TRZPIEN                                     </v>
          </cell>
        </row>
        <row r="1940">
          <cell r="A1940" t="str">
            <v xml:space="preserve">    S-0904/0 </v>
          </cell>
          <cell r="B1940" t="str">
            <v xml:space="preserve">5310-5-40           </v>
          </cell>
          <cell r="C1940" t="str">
            <v xml:space="preserve">ZABIERAK                                    </v>
          </cell>
        </row>
        <row r="1941">
          <cell r="A1941" t="str">
            <v xml:space="preserve">    S-0905/0 </v>
          </cell>
          <cell r="B1941" t="str">
            <v xml:space="preserve">5310-5-40           </v>
          </cell>
          <cell r="C1941" t="str">
            <v xml:space="preserve">NAKRETKA M45 × 3                            </v>
          </cell>
        </row>
        <row r="1942">
          <cell r="A1942" t="str">
            <v xml:space="preserve">    S-0907/0 </v>
          </cell>
          <cell r="B1942" t="str">
            <v xml:space="preserve">5310-5-50           </v>
          </cell>
          <cell r="C1942" t="str">
            <v xml:space="preserve">TRZPIEN                                     </v>
          </cell>
        </row>
        <row r="1943">
          <cell r="A1943" t="str">
            <v xml:space="preserve">    S-0908/0 </v>
          </cell>
          <cell r="B1943" t="str">
            <v xml:space="preserve">5310-5-50           </v>
          </cell>
          <cell r="C1943" t="str">
            <v xml:space="preserve">ZABIERAK                                    </v>
          </cell>
        </row>
        <row r="1944">
          <cell r="A1944" t="str">
            <v xml:space="preserve">    S-0909/0 </v>
          </cell>
          <cell r="B1944" t="str">
            <v xml:space="preserve">5310-5-50           </v>
          </cell>
          <cell r="C1944" t="str">
            <v xml:space="preserve">NAKRETKA M52 × 3                            </v>
          </cell>
        </row>
        <row r="1945">
          <cell r="A1945" t="str">
            <v xml:space="preserve">    S-0910/0 </v>
          </cell>
          <cell r="B1945" t="str">
            <v xml:space="preserve">5310-5/50           </v>
          </cell>
          <cell r="C1945" t="str">
            <v xml:space="preserve">WPUST CZOŁENKOWY 12 × 19                    </v>
          </cell>
        </row>
        <row r="1946">
          <cell r="A1946" t="str">
            <v xml:space="preserve">    S-0915/0 </v>
          </cell>
          <cell r="B1946" t="str">
            <v xml:space="preserve">5210-2/25           </v>
          </cell>
          <cell r="C1946" t="str">
            <v xml:space="preserve">TRZPIEN                                     </v>
          </cell>
        </row>
        <row r="1947">
          <cell r="A1947" t="str">
            <v xml:space="preserve">    S-0916/0 </v>
          </cell>
          <cell r="B1947" t="str">
            <v xml:space="preserve">5210-2/25           </v>
          </cell>
          <cell r="C1947" t="str">
            <v xml:space="preserve">PIERSCIEN                                   </v>
          </cell>
        </row>
        <row r="1948">
          <cell r="A1948" t="str">
            <v xml:space="preserve">    S-0925/0 </v>
          </cell>
          <cell r="B1948" t="str">
            <v xml:space="preserve">1721-5/51           </v>
          </cell>
          <cell r="C1948" t="str">
            <v xml:space="preserve">KULKA 7/16"                                 </v>
          </cell>
        </row>
        <row r="1949">
          <cell r="A1949" t="str">
            <v xml:space="preserve">    S-0929/0 </v>
          </cell>
          <cell r="B1949" t="str">
            <v xml:space="preserve">1721-5-68           </v>
          </cell>
          <cell r="C1949" t="str">
            <v xml:space="preserve">KULKA 9/16"                                 </v>
          </cell>
        </row>
        <row r="1950">
          <cell r="A1950" t="str">
            <v xml:space="preserve">    S-0931/0 </v>
          </cell>
          <cell r="B1950" t="str">
            <v xml:space="preserve">6610-3/12-14        </v>
          </cell>
          <cell r="C1950" t="str">
            <v xml:space="preserve">TRZPIEN                                     </v>
          </cell>
        </row>
        <row r="1951">
          <cell r="A1951" t="str">
            <v xml:space="preserve">    S-0935/0 </v>
          </cell>
          <cell r="B1951" t="str">
            <v xml:space="preserve">6610-3/12-14        </v>
          </cell>
          <cell r="C1951" t="str">
            <v xml:space="preserve">PODKŁADKA MAŁA                              </v>
          </cell>
        </row>
        <row r="1952">
          <cell r="A1952" t="str">
            <v xml:space="preserve">    S-0936/0 </v>
          </cell>
          <cell r="B1952" t="str">
            <v xml:space="preserve">6610-3/12-14        </v>
          </cell>
          <cell r="C1952" t="str">
            <v xml:space="preserve">PODKŁADKA DUZA                              </v>
          </cell>
        </row>
        <row r="1953">
          <cell r="A1953" t="str">
            <v xml:space="preserve">    S-0937/0 </v>
          </cell>
          <cell r="B1953" t="str">
            <v xml:space="preserve">6610-3/15-18        </v>
          </cell>
          <cell r="C1953" t="str">
            <v xml:space="preserve">TRZPIEN                                     </v>
          </cell>
        </row>
        <row r="1954">
          <cell r="A1954" t="str">
            <v xml:space="preserve">    S-0942/0 </v>
          </cell>
          <cell r="B1954" t="str">
            <v xml:space="preserve">6610-3/15-18        </v>
          </cell>
          <cell r="C1954" t="str">
            <v xml:space="preserve">PODKŁADKA MAŁA                              </v>
          </cell>
        </row>
        <row r="1955">
          <cell r="A1955" t="str">
            <v xml:space="preserve">    S-0943/0 </v>
          </cell>
          <cell r="B1955" t="str">
            <v xml:space="preserve">6610-3/15-18        </v>
          </cell>
          <cell r="C1955" t="str">
            <v xml:space="preserve">PODKŁADKA DUZA                              </v>
          </cell>
        </row>
        <row r="1956">
          <cell r="A1956" t="str">
            <v xml:space="preserve">    S-0944/0 </v>
          </cell>
          <cell r="B1956" t="str">
            <v xml:space="preserve">6610-3/19-22        </v>
          </cell>
          <cell r="C1956" t="str">
            <v xml:space="preserve">TRZPIEN                                     </v>
          </cell>
        </row>
        <row r="1957">
          <cell r="A1957" t="str">
            <v xml:space="preserve">    S-0949/0 </v>
          </cell>
          <cell r="B1957" t="str">
            <v xml:space="preserve">6610-3/19-22        </v>
          </cell>
          <cell r="C1957" t="str">
            <v xml:space="preserve">NAKRETKA M8-5 PN-74/M-82155 -WYSOKA         </v>
          </cell>
        </row>
        <row r="1958">
          <cell r="A1958" t="str">
            <v xml:space="preserve">    S-0950/0 </v>
          </cell>
          <cell r="B1958" t="str">
            <v xml:space="preserve">6610-3/19-22        </v>
          </cell>
          <cell r="C1958" t="str">
            <v xml:space="preserve">PODKŁADKA MAŁA                              </v>
          </cell>
        </row>
        <row r="1959">
          <cell r="A1959" t="str">
            <v xml:space="preserve">    S-0951/0 </v>
          </cell>
          <cell r="B1959" t="str">
            <v xml:space="preserve">6610-3/19-22        </v>
          </cell>
          <cell r="C1959" t="str">
            <v xml:space="preserve">PODKŁADKA DUZA                              </v>
          </cell>
        </row>
        <row r="1960">
          <cell r="A1960" t="str">
            <v xml:space="preserve">    S-0952/0 </v>
          </cell>
          <cell r="B1960" t="str">
            <v xml:space="preserve">6610-4/23-27        </v>
          </cell>
          <cell r="C1960" t="str">
            <v xml:space="preserve">TRZPIEN                                     </v>
          </cell>
        </row>
        <row r="1961">
          <cell r="A1961" t="str">
            <v xml:space="preserve">    S-0958/0 </v>
          </cell>
          <cell r="B1961" t="str">
            <v xml:space="preserve">6610-4/23-27        </v>
          </cell>
          <cell r="C1961" t="str">
            <v xml:space="preserve">NAKRETKA M10-5 PN-74/M-82155 -WYSOKA        </v>
          </cell>
        </row>
        <row r="1962">
          <cell r="A1962" t="str">
            <v xml:space="preserve">    S-0959/0 </v>
          </cell>
          <cell r="B1962" t="str">
            <v xml:space="preserve">6610-4/23-27        </v>
          </cell>
          <cell r="C1962" t="str">
            <v xml:space="preserve">PODKŁADKA MAŁA                              </v>
          </cell>
        </row>
        <row r="1963">
          <cell r="A1963" t="str">
            <v xml:space="preserve">    S-0960/0 </v>
          </cell>
          <cell r="B1963" t="str">
            <v xml:space="preserve">6610-4/23-27        </v>
          </cell>
          <cell r="C1963" t="str">
            <v xml:space="preserve">PODKŁADKA DUZA                              </v>
          </cell>
        </row>
        <row r="1964">
          <cell r="A1964" t="str">
            <v xml:space="preserve">    S-0961/0 </v>
          </cell>
          <cell r="B1964" t="str">
            <v xml:space="preserve">6610-4/28-32        </v>
          </cell>
          <cell r="C1964" t="str">
            <v xml:space="preserve">TRZPIEN                                     </v>
          </cell>
        </row>
        <row r="1965">
          <cell r="A1965" t="str">
            <v xml:space="preserve">    S-0965/0 </v>
          </cell>
          <cell r="B1965" t="str">
            <v xml:space="preserve">6610-4/28-32        </v>
          </cell>
          <cell r="C1965" t="str">
            <v xml:space="preserve">NAKRETKA M12X5 PN-74/M-82155 -WYSOKA        </v>
          </cell>
        </row>
        <row r="1966">
          <cell r="A1966" t="str">
            <v xml:space="preserve">    S-0966/0 </v>
          </cell>
          <cell r="B1966" t="str">
            <v xml:space="preserve">6610-4/28-32        </v>
          </cell>
          <cell r="C1966" t="str">
            <v xml:space="preserve">PODKŁADKA MAŁA                              </v>
          </cell>
        </row>
        <row r="1967">
          <cell r="A1967" t="str">
            <v xml:space="preserve">    S-0967/0 </v>
          </cell>
          <cell r="B1967" t="str">
            <v xml:space="preserve">6610-4/28-32        </v>
          </cell>
          <cell r="C1967" t="str">
            <v xml:space="preserve">PODKŁADKA DUZA                              </v>
          </cell>
        </row>
        <row r="1968">
          <cell r="A1968" t="str">
            <v xml:space="preserve">    S-0968/0 </v>
          </cell>
          <cell r="B1968" t="str">
            <v xml:space="preserve">6610-4/33-38        </v>
          </cell>
          <cell r="C1968" t="str">
            <v xml:space="preserve">TRZPIEN                                     </v>
          </cell>
        </row>
        <row r="1969">
          <cell r="A1969" t="str">
            <v xml:space="preserve">    S-0974/0 </v>
          </cell>
          <cell r="B1969" t="str">
            <v xml:space="preserve">6610-4/33-38        </v>
          </cell>
          <cell r="C1969" t="str">
            <v xml:space="preserve">NAKRETKA M16X5 PN-74/M-82155 -WYSOKA        </v>
          </cell>
        </row>
        <row r="1970">
          <cell r="A1970" t="str">
            <v xml:space="preserve">    S-0975/0 </v>
          </cell>
          <cell r="B1970" t="str">
            <v xml:space="preserve">6610-4/33-38        </v>
          </cell>
          <cell r="C1970" t="str">
            <v xml:space="preserve">PODKŁADKA MAŁA                              </v>
          </cell>
        </row>
        <row r="1971">
          <cell r="A1971" t="str">
            <v xml:space="preserve">    S-0976/0 </v>
          </cell>
          <cell r="B1971" t="str">
            <v xml:space="preserve">6610-4/33-38        </v>
          </cell>
          <cell r="C1971" t="str">
            <v xml:space="preserve">PODKŁADKA DUZA                              </v>
          </cell>
        </row>
        <row r="1972">
          <cell r="A1972" t="str">
            <v xml:space="preserve">    S-0977/0 </v>
          </cell>
          <cell r="B1972" t="str">
            <v xml:space="preserve">6610-5/40-45        </v>
          </cell>
          <cell r="C1972" t="str">
            <v xml:space="preserve">TRZPIEN                                     </v>
          </cell>
        </row>
        <row r="1973">
          <cell r="A1973" t="str">
            <v xml:space="preserve">    S-0982/0 </v>
          </cell>
          <cell r="B1973" t="str">
            <v xml:space="preserve">6610-5/40-45        </v>
          </cell>
          <cell r="C1973" t="str">
            <v xml:space="preserve">PODKŁADKA MAŁA                              </v>
          </cell>
        </row>
        <row r="1974">
          <cell r="A1974" t="str">
            <v xml:space="preserve">    S-0983/0 </v>
          </cell>
          <cell r="B1974" t="str">
            <v xml:space="preserve">6610-5/40-45        </v>
          </cell>
          <cell r="C1974" t="str">
            <v xml:space="preserve">PODKŁADKA DUZA                              </v>
          </cell>
        </row>
        <row r="1975">
          <cell r="A1975" t="str">
            <v xml:space="preserve">    S-0984/0 </v>
          </cell>
          <cell r="B1975" t="str">
            <v xml:space="preserve">6610-5/46-52        </v>
          </cell>
          <cell r="C1975" t="str">
            <v xml:space="preserve">TRZPIEN                                     </v>
          </cell>
        </row>
        <row r="1976">
          <cell r="A1976" t="str">
            <v xml:space="preserve">    S-0990/0 </v>
          </cell>
          <cell r="B1976" t="str">
            <v xml:space="preserve">6610-5/46-52        </v>
          </cell>
          <cell r="C1976" t="str">
            <v xml:space="preserve">PODKŁADKA DUZA                              </v>
          </cell>
        </row>
        <row r="1977">
          <cell r="A1977" t="str">
            <v xml:space="preserve">    S-0991/0 </v>
          </cell>
          <cell r="B1977" t="str">
            <v xml:space="preserve">6610-5/55-60        </v>
          </cell>
          <cell r="C1977" t="str">
            <v xml:space="preserve">TRZPIEN                                     </v>
          </cell>
        </row>
        <row r="1978">
          <cell r="A1978" t="str">
            <v xml:space="preserve">    S-0995/0 </v>
          </cell>
          <cell r="B1978" t="str">
            <v xml:space="preserve">6610-5/55-60        </v>
          </cell>
          <cell r="C1978" t="str">
            <v xml:space="preserve">NAKRETKA OKRAGŁA N M56X2 PN-75/M-82466      </v>
          </cell>
        </row>
        <row r="1979">
          <cell r="A1979" t="str">
            <v xml:space="preserve">    S-0996/0 </v>
          </cell>
          <cell r="B1979" t="str">
            <v xml:space="preserve">6610-5/55-60        </v>
          </cell>
          <cell r="C1979" t="str">
            <v xml:space="preserve">NAKRETKA M24-5 PN-74/M-82155                </v>
          </cell>
        </row>
        <row r="1980">
          <cell r="A1980" t="str">
            <v xml:space="preserve">    S-0997/0 </v>
          </cell>
          <cell r="B1980" t="str">
            <v xml:space="preserve">6610-5/55-60        </v>
          </cell>
          <cell r="C1980" t="str">
            <v xml:space="preserve">PODKŁADKA MAŁA                              </v>
          </cell>
        </row>
        <row r="1981">
          <cell r="A1981" t="str">
            <v xml:space="preserve">    S-0998/0 </v>
          </cell>
          <cell r="B1981" t="str">
            <v xml:space="preserve">6610-5/55-60        </v>
          </cell>
          <cell r="C1981" t="str">
            <v xml:space="preserve">PODKLADKA DUZA                              </v>
          </cell>
        </row>
        <row r="1982">
          <cell r="A1982" t="str">
            <v xml:space="preserve">    S-0999/0 </v>
          </cell>
          <cell r="B1982" t="str">
            <v xml:space="preserve">6610-5/63-70        </v>
          </cell>
          <cell r="C1982" t="str">
            <v xml:space="preserve">TRZPIEN                                     </v>
          </cell>
        </row>
        <row r="1983">
          <cell r="A1983" t="str">
            <v xml:space="preserve">    S-1004/0 </v>
          </cell>
          <cell r="B1983" t="str">
            <v xml:space="preserve">6610-5/63-70        </v>
          </cell>
          <cell r="C1983" t="str">
            <v xml:space="preserve">NAKRETKA OKRAGŁA N M64X2 PN-75/M-82466      </v>
          </cell>
        </row>
        <row r="1984">
          <cell r="A1984" t="str">
            <v xml:space="preserve">    S-1005/0 </v>
          </cell>
          <cell r="B1984" t="str">
            <v xml:space="preserve">6610-5/63-70        </v>
          </cell>
          <cell r="C1984" t="str">
            <v xml:space="preserve">NAKRETKA M30-5 PN-74/M-82155 -WYSOKA        </v>
          </cell>
        </row>
        <row r="1985">
          <cell r="A1985" t="str">
            <v xml:space="preserve">    S-1006/0 </v>
          </cell>
          <cell r="B1985" t="str">
            <v xml:space="preserve">6610-5/63-70        </v>
          </cell>
          <cell r="C1985" t="str">
            <v xml:space="preserve">PODKŁADKA MAŁA                              </v>
          </cell>
        </row>
        <row r="1986">
          <cell r="A1986" t="str">
            <v xml:space="preserve">    S-1007/0 </v>
          </cell>
          <cell r="B1986" t="str">
            <v xml:space="preserve">6610-5/63-70        </v>
          </cell>
          <cell r="C1986" t="str">
            <v xml:space="preserve">PODKŁADKA DUZA                              </v>
          </cell>
        </row>
        <row r="1987">
          <cell r="A1987" t="str">
            <v xml:space="preserve">    S-1070/0 </v>
          </cell>
          <cell r="B1987" t="str">
            <v xml:space="preserve">7170-51 B3.1/2      </v>
          </cell>
          <cell r="C1987" t="str">
            <v xml:space="preserve">TRZPIEŃ                                     </v>
          </cell>
        </row>
        <row r="1988">
          <cell r="A1988" t="str">
            <v xml:space="preserve">    S-1083/1 </v>
          </cell>
          <cell r="B1988" t="str">
            <v xml:space="preserve">1830-36-3 K         </v>
          </cell>
          <cell r="C1988" t="str">
            <v xml:space="preserve">KORPUS                                      </v>
          </cell>
        </row>
        <row r="1989">
          <cell r="A1989" t="str">
            <v xml:space="preserve">    S-1084/1 </v>
          </cell>
          <cell r="B1989" t="str">
            <v xml:space="preserve">1830-36-2 K         </v>
          </cell>
          <cell r="C1989" t="str">
            <v xml:space="preserve">KORPUS                                      </v>
          </cell>
        </row>
        <row r="1990">
          <cell r="A1990" t="str">
            <v xml:space="preserve">    S-1085/1 </v>
          </cell>
          <cell r="B1990" t="str">
            <v xml:space="preserve">1830-36-1 K         </v>
          </cell>
          <cell r="C1990" t="str">
            <v xml:space="preserve">KORPUS                                      </v>
          </cell>
        </row>
        <row r="1991">
          <cell r="A1991" t="str">
            <v xml:space="preserve">    S-1087/1 </v>
          </cell>
          <cell r="B1991" t="str">
            <v xml:space="preserve">1833-36-2-60        </v>
          </cell>
          <cell r="C1991" t="str">
            <v xml:space="preserve">KORPUS                                      </v>
          </cell>
        </row>
        <row r="1992">
          <cell r="A1992" t="str">
            <v xml:space="preserve">    S-1088/1 </v>
          </cell>
          <cell r="B1992" t="str">
            <v xml:space="preserve">1833-36-3-60        </v>
          </cell>
          <cell r="C1992" t="str">
            <v xml:space="preserve">KORPUS                                      </v>
          </cell>
        </row>
        <row r="1993">
          <cell r="A1993" t="str">
            <v xml:space="preserve">    S-1090/1 </v>
          </cell>
          <cell r="B1993" t="str">
            <v xml:space="preserve">5365-36-B16         </v>
          </cell>
          <cell r="C1993" t="str">
            <v xml:space="preserve">KORPUS                                      </v>
          </cell>
        </row>
        <row r="1994">
          <cell r="A1994" t="str">
            <v xml:space="preserve">    S-1091/1 </v>
          </cell>
          <cell r="B1994" t="str">
            <v xml:space="preserve">5365-36-B18-K       </v>
          </cell>
          <cell r="C1994" t="str">
            <v xml:space="preserve">KORPUS                                      </v>
          </cell>
        </row>
        <row r="1995">
          <cell r="A1995" t="str">
            <v xml:space="preserve">    S-1092/1 </v>
          </cell>
          <cell r="B1995" t="str">
            <v xml:space="preserve">5365-36-B22-K       </v>
          </cell>
          <cell r="C1995" t="str">
            <v xml:space="preserve">KORPUS                                      </v>
          </cell>
        </row>
        <row r="1996">
          <cell r="A1996" t="str">
            <v xml:space="preserve">    S-1099/1 </v>
          </cell>
          <cell r="B1996" t="str">
            <v xml:space="preserve">1830-48-1 K         </v>
          </cell>
          <cell r="C1996" t="str">
            <v xml:space="preserve">KORPUS                                      </v>
          </cell>
        </row>
        <row r="1997">
          <cell r="A1997" t="str">
            <v xml:space="preserve">    S-1100/1 </v>
          </cell>
          <cell r="B1997" t="str">
            <v xml:space="preserve">1830-48-2 K         </v>
          </cell>
          <cell r="C1997" t="str">
            <v xml:space="preserve">KORPUS                                      </v>
          </cell>
        </row>
        <row r="1998">
          <cell r="A1998" t="str">
            <v xml:space="preserve">    S-1101/1 </v>
          </cell>
          <cell r="B1998" t="str">
            <v xml:space="preserve">1830-48-3 K         </v>
          </cell>
          <cell r="C1998" t="str">
            <v xml:space="preserve">KORPUS                                      </v>
          </cell>
        </row>
        <row r="1999">
          <cell r="A1999" t="str">
            <v xml:space="preserve">    S-1102/1 </v>
          </cell>
          <cell r="B1999" t="str">
            <v xml:space="preserve">1830-48-4 K         </v>
          </cell>
          <cell r="C1999" t="str">
            <v xml:space="preserve">KORPUS                                      </v>
          </cell>
        </row>
        <row r="2000">
          <cell r="A2000" t="str">
            <v xml:space="preserve">    S-1134/1 </v>
          </cell>
          <cell r="B2000" t="str">
            <v xml:space="preserve">7510-36-16-K        </v>
          </cell>
          <cell r="C2000" t="str">
            <v xml:space="preserve">KORPUS                                      </v>
          </cell>
        </row>
        <row r="2001">
          <cell r="A2001" t="str">
            <v xml:space="preserve">    S-1135/1 </v>
          </cell>
          <cell r="B2001" t="str">
            <v xml:space="preserve">7510-36-22-K        </v>
          </cell>
          <cell r="C2001" t="str">
            <v xml:space="preserve">KORPUS                                      </v>
          </cell>
        </row>
        <row r="2002">
          <cell r="A2002" t="str">
            <v xml:space="preserve">    S-1136/1 </v>
          </cell>
          <cell r="B2002" t="str">
            <v xml:space="preserve">7510-36-27-K        </v>
          </cell>
          <cell r="C2002" t="str">
            <v xml:space="preserve">KORPUS                                      </v>
          </cell>
        </row>
        <row r="2003">
          <cell r="A2003" t="str">
            <v xml:space="preserve">    S-1137/1 </v>
          </cell>
          <cell r="B2003" t="str">
            <v xml:space="preserve">7510-36-32-K        </v>
          </cell>
          <cell r="C2003" t="str">
            <v xml:space="preserve">KORPUS                                      </v>
          </cell>
        </row>
        <row r="2004">
          <cell r="A2004" t="str">
            <v xml:space="preserve">    S-1138/1 </v>
          </cell>
          <cell r="B2004" t="str">
            <v xml:space="preserve">7510-48-16 K        </v>
          </cell>
          <cell r="C2004" t="str">
            <v xml:space="preserve">KORPUS                                      </v>
          </cell>
        </row>
        <row r="2005">
          <cell r="A2005" t="str">
            <v xml:space="preserve">    S-1139/1 </v>
          </cell>
          <cell r="B2005" t="str">
            <v xml:space="preserve">7510-48-22 K        </v>
          </cell>
          <cell r="C2005" t="str">
            <v xml:space="preserve">KORPUS                                      </v>
          </cell>
        </row>
        <row r="2006">
          <cell r="A2006" t="str">
            <v xml:space="preserve">    S-1140/1 </v>
          </cell>
          <cell r="B2006" t="str">
            <v xml:space="preserve">7510-48-27 K        </v>
          </cell>
          <cell r="C2006" t="str">
            <v xml:space="preserve">KORPUS                                      </v>
          </cell>
        </row>
        <row r="2007">
          <cell r="A2007" t="str">
            <v xml:space="preserve">    S-1141/1 </v>
          </cell>
          <cell r="B2007" t="str">
            <v xml:space="preserve">7510-48-32 K        </v>
          </cell>
          <cell r="C2007" t="str">
            <v xml:space="preserve">KORPUS                                      </v>
          </cell>
        </row>
        <row r="2008">
          <cell r="A2008" t="str">
            <v xml:space="preserve">    S-1143/1 </v>
          </cell>
          <cell r="B2008" t="str">
            <v xml:space="preserve">1833-48-3-80        </v>
          </cell>
          <cell r="C2008" t="str">
            <v xml:space="preserve">KORPUS                                      </v>
          </cell>
        </row>
        <row r="2009">
          <cell r="A2009" t="str">
            <v xml:space="preserve">    S-1144/1 </v>
          </cell>
          <cell r="B2009" t="str">
            <v xml:space="preserve">1833-48-4-80        </v>
          </cell>
          <cell r="C2009" t="str">
            <v xml:space="preserve">KORPUS                                      </v>
          </cell>
        </row>
        <row r="2010">
          <cell r="A2010" t="str">
            <v xml:space="preserve">    S-1145/1 </v>
          </cell>
          <cell r="B2010" t="str">
            <v xml:space="preserve">5365-48-B16-K       </v>
          </cell>
          <cell r="C2010" t="str">
            <v xml:space="preserve">KORPUS                                      </v>
          </cell>
        </row>
        <row r="2011">
          <cell r="A2011" t="str">
            <v xml:space="preserve">    S-1146/1 </v>
          </cell>
          <cell r="B2011" t="str">
            <v xml:space="preserve">5365-48-B18-K       </v>
          </cell>
          <cell r="C2011" t="str">
            <v xml:space="preserve">KORPUS                                      </v>
          </cell>
        </row>
        <row r="2012">
          <cell r="A2012" t="str">
            <v xml:space="preserve">    S-1147/1 </v>
          </cell>
          <cell r="B2012" t="str">
            <v xml:space="preserve">5365-48-B22-K       </v>
          </cell>
          <cell r="C2012" t="str">
            <v xml:space="preserve">KORPUS                                      </v>
          </cell>
        </row>
        <row r="2013">
          <cell r="A2013" t="str">
            <v xml:space="preserve">    S-1395/1 </v>
          </cell>
          <cell r="B2013" t="str">
            <v xml:space="preserve">1833-16-1-25        </v>
          </cell>
          <cell r="C2013" t="str">
            <v xml:space="preserve">KORPUS                                      </v>
          </cell>
        </row>
        <row r="2014">
          <cell r="A2014" t="str">
            <v xml:space="preserve">    S-1396/1 </v>
          </cell>
          <cell r="B2014" t="str">
            <v xml:space="preserve">1833-16-1-50        </v>
          </cell>
          <cell r="C2014" t="str">
            <v xml:space="preserve">KORPUS                                      </v>
          </cell>
        </row>
        <row r="2015">
          <cell r="A2015" t="str">
            <v xml:space="preserve">    S-1399/1 </v>
          </cell>
          <cell r="B2015" t="str">
            <v xml:space="preserve">1833-20-1-25        </v>
          </cell>
          <cell r="C2015" t="str">
            <v xml:space="preserve">KORPUS                                      </v>
          </cell>
        </row>
        <row r="2016">
          <cell r="A2016" t="str">
            <v xml:space="preserve">    S-1400/1 </v>
          </cell>
          <cell r="B2016" t="str">
            <v xml:space="preserve">1833-20-1-50        </v>
          </cell>
          <cell r="C2016" t="str">
            <v xml:space="preserve">KORPUS                                      </v>
          </cell>
        </row>
        <row r="2017">
          <cell r="A2017" t="str">
            <v xml:space="preserve">    S-1414/1 </v>
          </cell>
          <cell r="B2017" t="str">
            <v xml:space="preserve">1833-36-3-120       </v>
          </cell>
          <cell r="C2017" t="str">
            <v xml:space="preserve">KORPUS                                      </v>
          </cell>
        </row>
        <row r="2018">
          <cell r="A2018" t="str">
            <v xml:space="preserve">    S-1415/1 </v>
          </cell>
          <cell r="B2018" t="str">
            <v xml:space="preserve">1833-28-2-25        </v>
          </cell>
          <cell r="C2018" t="str">
            <v xml:space="preserve">KORPUS                                      </v>
          </cell>
        </row>
        <row r="2019">
          <cell r="A2019" t="str">
            <v xml:space="preserve">    S-1422/1 </v>
          </cell>
          <cell r="B2019" t="str">
            <v xml:space="preserve">5365-20-B16-K       </v>
          </cell>
          <cell r="C2019" t="str">
            <v xml:space="preserve">KORPUS                                      </v>
          </cell>
        </row>
        <row r="2020">
          <cell r="A2020" t="str">
            <v xml:space="preserve">    S-1425/1 </v>
          </cell>
          <cell r="B2020" t="str">
            <v xml:space="preserve">5365-28-B16-K       </v>
          </cell>
          <cell r="C2020" t="str">
            <v xml:space="preserve">KORPUS                                      </v>
          </cell>
        </row>
        <row r="2021">
          <cell r="A2021" t="str">
            <v xml:space="preserve">    S-1426/1 </v>
          </cell>
          <cell r="B2021" t="str">
            <v xml:space="preserve">5365-28-B18-K       </v>
          </cell>
          <cell r="C2021" t="str">
            <v xml:space="preserve">KORPUS                                      </v>
          </cell>
        </row>
        <row r="2022">
          <cell r="A2022" t="str">
            <v xml:space="preserve">    S-1427/1 </v>
          </cell>
          <cell r="B2022" t="str">
            <v xml:space="preserve">1830-20-1 K         </v>
          </cell>
          <cell r="C2022" t="str">
            <v xml:space="preserve">KORPUS                                      </v>
          </cell>
        </row>
        <row r="2023">
          <cell r="A2023" t="str">
            <v xml:space="preserve">    S-1430/1 </v>
          </cell>
          <cell r="B2023" t="str">
            <v xml:space="preserve">1830-28-1 K         </v>
          </cell>
          <cell r="C2023" t="str">
            <v xml:space="preserve">KORPUS                                      </v>
          </cell>
        </row>
        <row r="2024">
          <cell r="A2024" t="str">
            <v xml:space="preserve">    S-1431/1 </v>
          </cell>
          <cell r="B2024" t="str">
            <v xml:space="preserve">1830-28-2 K         </v>
          </cell>
          <cell r="C2024" t="str">
            <v xml:space="preserve">KORPUS                                      </v>
          </cell>
        </row>
        <row r="2025">
          <cell r="A2025" t="str">
            <v xml:space="preserve">    S-1433/1 </v>
          </cell>
          <cell r="B2025" t="str">
            <v xml:space="preserve">1833-36-2-30        </v>
          </cell>
          <cell r="C2025" t="str">
            <v xml:space="preserve">KORPUS                                      </v>
          </cell>
        </row>
        <row r="2026">
          <cell r="A2026" t="str">
            <v xml:space="preserve">    S-1434/1 </v>
          </cell>
          <cell r="B2026" t="str">
            <v xml:space="preserve">1833-36-3-30        </v>
          </cell>
          <cell r="C2026" t="str">
            <v xml:space="preserve">KORPUS                                      </v>
          </cell>
        </row>
        <row r="2027">
          <cell r="A2027" t="str">
            <v xml:space="preserve">    S-1437/1 </v>
          </cell>
          <cell r="B2027" t="str">
            <v xml:space="preserve">1833-36-3-90        </v>
          </cell>
          <cell r="C2027" t="str">
            <v xml:space="preserve">KORPUS                                      </v>
          </cell>
        </row>
        <row r="2028">
          <cell r="A2028" t="str">
            <v xml:space="preserve">    S-1440/1 </v>
          </cell>
          <cell r="B2028" t="str">
            <v xml:space="preserve">1833-36-3-120       </v>
          </cell>
          <cell r="C2028" t="str">
            <v xml:space="preserve">KORPUS                                      </v>
          </cell>
        </row>
        <row r="2029">
          <cell r="A2029" t="str">
            <v xml:space="preserve">    S-1443/1 </v>
          </cell>
          <cell r="B2029" t="str">
            <v xml:space="preserve">1833-48-3-40        </v>
          </cell>
          <cell r="C2029" t="str">
            <v xml:space="preserve">KORPUS                                      </v>
          </cell>
        </row>
        <row r="2030">
          <cell r="A2030" t="str">
            <v xml:space="preserve">    S-1444/1 </v>
          </cell>
          <cell r="B2030" t="str">
            <v xml:space="preserve">1833-48-4-40        </v>
          </cell>
          <cell r="C2030" t="str">
            <v xml:space="preserve">KORPUS                                      </v>
          </cell>
        </row>
        <row r="2031">
          <cell r="A2031" t="str">
            <v xml:space="preserve">    S-1446/1 </v>
          </cell>
          <cell r="B2031" t="str">
            <v xml:space="preserve">1833-48-3-120       </v>
          </cell>
          <cell r="C2031" t="str">
            <v xml:space="preserve">KORPUS                                      </v>
          </cell>
        </row>
        <row r="2032">
          <cell r="A2032" t="str">
            <v xml:space="preserve">    S-1498/0 </v>
          </cell>
          <cell r="B2032" t="str">
            <v xml:space="preserve">7170-41.1/4 B6      </v>
          </cell>
          <cell r="C2032" t="str">
            <v xml:space="preserve">TRZPIEN                                     </v>
          </cell>
        </row>
        <row r="2033">
          <cell r="A2033" t="str">
            <v xml:space="preserve">    S-1505/1 </v>
          </cell>
          <cell r="B2033" t="str">
            <v xml:space="preserve">7510-48-40 K        </v>
          </cell>
          <cell r="C2033" t="str">
            <v xml:space="preserve">KORPUS                                      </v>
          </cell>
        </row>
        <row r="2034">
          <cell r="A2034" t="str">
            <v xml:space="preserve">    S-1595/0 </v>
          </cell>
          <cell r="B2034" t="str">
            <v xml:space="preserve">5312-1/2"-3/8"      </v>
          </cell>
          <cell r="C2034" t="str">
            <v xml:space="preserve">TRZPIEN                                     </v>
          </cell>
        </row>
        <row r="2035">
          <cell r="A2035" t="str">
            <v xml:space="preserve">    S-1596/0 </v>
          </cell>
          <cell r="B2035" t="str">
            <v xml:space="preserve">5312-5/8"-1/2"      </v>
          </cell>
          <cell r="C2035" t="str">
            <v xml:space="preserve">TRZPIEN                                     </v>
          </cell>
        </row>
        <row r="2036">
          <cell r="A2036" t="str">
            <v xml:space="preserve">    S-1597/0 </v>
          </cell>
          <cell r="B2036" t="str">
            <v xml:space="preserve">5312-3/4"-5/8"      </v>
          </cell>
          <cell r="C2036" t="str">
            <v xml:space="preserve">TRZPIEN                                     </v>
          </cell>
        </row>
        <row r="2037">
          <cell r="A2037" t="str">
            <v xml:space="preserve">    S-1598/0 </v>
          </cell>
          <cell r="B2037" t="str">
            <v xml:space="preserve">5312-7/8"-3/4"      </v>
          </cell>
          <cell r="C2037" t="str">
            <v xml:space="preserve">TRZPIEN                                     </v>
          </cell>
        </row>
        <row r="2038">
          <cell r="A2038" t="str">
            <v xml:space="preserve">    S-1599/0 </v>
          </cell>
          <cell r="B2038" t="str">
            <v xml:space="preserve">5312-1.1/8"-1"      </v>
          </cell>
          <cell r="C2038" t="str">
            <v xml:space="preserve">TRZPIEN                                     </v>
          </cell>
        </row>
        <row r="2039">
          <cell r="A2039" t="str">
            <v xml:space="preserve">    S-1600/0 </v>
          </cell>
          <cell r="B2039" t="str">
            <v xml:space="preserve">5312-1.3/8"-1.1/4"  </v>
          </cell>
          <cell r="C2039" t="str">
            <v xml:space="preserve">TRZPIEN                                     </v>
          </cell>
        </row>
        <row r="2040">
          <cell r="A2040" t="str">
            <v xml:space="preserve">    S-1601/0 </v>
          </cell>
          <cell r="B2040" t="str">
            <v xml:space="preserve">5312-1.5/8"-1.1/2"  </v>
          </cell>
          <cell r="C2040" t="str">
            <v xml:space="preserve">TRZPIEN                                     </v>
          </cell>
        </row>
        <row r="2041">
          <cell r="A2041" t="str">
            <v xml:space="preserve">    S-1602/0 </v>
          </cell>
          <cell r="B2041" t="str">
            <v xml:space="preserve">5312-2"-1.3/4"      </v>
          </cell>
          <cell r="C2041" t="str">
            <v xml:space="preserve">TRZPIEN                                     </v>
          </cell>
        </row>
        <row r="2042">
          <cell r="A2042" t="str">
            <v xml:space="preserve">    S-1603/0 </v>
          </cell>
          <cell r="B2042" t="str">
            <v xml:space="preserve">5312-2.1/8"-2"      </v>
          </cell>
          <cell r="C2042" t="str">
            <v xml:space="preserve">TRZPIEN                                     </v>
          </cell>
        </row>
        <row r="2043">
          <cell r="A2043" t="str">
            <v xml:space="preserve">    S-1621/0 </v>
          </cell>
          <cell r="B2043" t="str">
            <v xml:space="preserve">5310-2-3/8"         </v>
          </cell>
          <cell r="C2043" t="str">
            <v xml:space="preserve">TRZPIEN                                     </v>
          </cell>
        </row>
        <row r="2044">
          <cell r="A2044" t="str">
            <v xml:space="preserve">    S-1622/0 </v>
          </cell>
          <cell r="B2044" t="str">
            <v xml:space="preserve">5310-2-1/2"         </v>
          </cell>
          <cell r="C2044" t="str">
            <v xml:space="preserve">TRZPIEN                                     </v>
          </cell>
        </row>
        <row r="2045">
          <cell r="A2045" t="str">
            <v xml:space="preserve">    S-1623/0 </v>
          </cell>
          <cell r="B2045" t="str">
            <v xml:space="preserve">5310-3-5/8"         </v>
          </cell>
          <cell r="C2045" t="str">
            <v xml:space="preserve">TRZPIEN                                     </v>
          </cell>
        </row>
        <row r="2046">
          <cell r="A2046" t="str">
            <v xml:space="preserve">    S-1624/0 </v>
          </cell>
          <cell r="B2046" t="str">
            <v xml:space="preserve">5310-3-3/4"         </v>
          </cell>
          <cell r="C2046" t="str">
            <v xml:space="preserve">TRZPIEN                                     </v>
          </cell>
        </row>
        <row r="2047">
          <cell r="A2047" t="str">
            <v xml:space="preserve">    S-1625/0 </v>
          </cell>
          <cell r="B2047" t="str">
            <v xml:space="preserve">5310-4-1"           </v>
          </cell>
          <cell r="C2047" t="str">
            <v xml:space="preserve">TRZPIEN                                     </v>
          </cell>
        </row>
        <row r="2048">
          <cell r="A2048" t="str">
            <v xml:space="preserve">    S-1626/0 </v>
          </cell>
          <cell r="B2048" t="str">
            <v xml:space="preserve">5310-4-1.1/4"       </v>
          </cell>
          <cell r="C2048" t="str">
            <v xml:space="preserve">TRZPIEN                                     </v>
          </cell>
        </row>
        <row r="2049">
          <cell r="A2049" t="str">
            <v xml:space="preserve">    S-1627/0 </v>
          </cell>
          <cell r="B2049" t="str">
            <v xml:space="preserve">5310-5-1.1/2"       </v>
          </cell>
          <cell r="C2049" t="str">
            <v xml:space="preserve">TRZPIEN                                     </v>
          </cell>
        </row>
        <row r="2050">
          <cell r="A2050" t="str">
            <v xml:space="preserve">    S-1628/0 </v>
          </cell>
          <cell r="B2050" t="str">
            <v xml:space="preserve">5310-5-1.3/4"       </v>
          </cell>
          <cell r="C2050" t="str">
            <v xml:space="preserve">TRZPIEN                                     </v>
          </cell>
        </row>
        <row r="2051">
          <cell r="A2051" t="str">
            <v xml:space="preserve">    S-1629/0 </v>
          </cell>
          <cell r="B2051" t="str">
            <v xml:space="preserve">5310-5-2"           </v>
          </cell>
          <cell r="C2051" t="str">
            <v xml:space="preserve">TRZPIEN                                     </v>
          </cell>
        </row>
        <row r="2052">
          <cell r="A2052" t="str">
            <v xml:space="preserve">    S-1772/0 </v>
          </cell>
          <cell r="B2052" t="str">
            <v xml:space="preserve">9157-3-80  AE M     </v>
          </cell>
          <cell r="C2052" t="str">
            <v xml:space="preserve">OBUDOWA ŁOZYSK                              </v>
          </cell>
        </row>
        <row r="2053">
          <cell r="A2053" t="str">
            <v xml:space="preserve">    S-1775/0 </v>
          </cell>
          <cell r="B2053" t="str">
            <v xml:space="preserve">9157-3-80  AE M     </v>
          </cell>
          <cell r="C2053" t="str">
            <v xml:space="preserve">POKRYWA                                     </v>
          </cell>
        </row>
        <row r="2054">
          <cell r="A2054" t="str">
            <v xml:space="preserve">    S-1776/0 </v>
          </cell>
          <cell r="B2054" t="str">
            <v xml:space="preserve">9157-3-80  AE M     </v>
          </cell>
          <cell r="C2054" t="str">
            <v xml:space="preserve">PODKŁADKA                                   </v>
          </cell>
        </row>
        <row r="2055">
          <cell r="A2055" t="str">
            <v xml:space="preserve">    S-1777/0 </v>
          </cell>
          <cell r="B2055" t="str">
            <v xml:space="preserve">9157-4-100 AE M     </v>
          </cell>
          <cell r="C2055" t="str">
            <v xml:space="preserve">OBUDOWA ŁOZYSK                              </v>
          </cell>
        </row>
        <row r="2056">
          <cell r="A2056" t="str">
            <v xml:space="preserve">    S-1781/0 </v>
          </cell>
          <cell r="B2056" t="str">
            <v xml:space="preserve">9157-4-100 AE M     </v>
          </cell>
          <cell r="C2056" t="str">
            <v xml:space="preserve">POKRYWA                                     </v>
          </cell>
        </row>
        <row r="2057">
          <cell r="A2057" t="str">
            <v xml:space="preserve">    S-1782/0 </v>
          </cell>
          <cell r="B2057" t="str">
            <v xml:space="preserve">9157-4-100 AE M     </v>
          </cell>
          <cell r="C2057" t="str">
            <v xml:space="preserve">PODKŁADKA                                   </v>
          </cell>
        </row>
        <row r="2058">
          <cell r="A2058" t="str">
            <v xml:space="preserve">    S-1783/0 </v>
          </cell>
          <cell r="B2058" t="str">
            <v xml:space="preserve">9157-4-125 AE M     </v>
          </cell>
          <cell r="C2058" t="str">
            <v xml:space="preserve">OBUDOWA ŁOZYSK                              </v>
          </cell>
        </row>
        <row r="2059">
          <cell r="A2059" t="str">
            <v xml:space="preserve">    S-1788/0 </v>
          </cell>
          <cell r="B2059" t="str">
            <v xml:space="preserve">9157-4-125 AE M     </v>
          </cell>
          <cell r="C2059" t="str">
            <v xml:space="preserve">POKRYWA                                     </v>
          </cell>
        </row>
        <row r="2060">
          <cell r="A2060" t="str">
            <v xml:space="preserve">    S-1789/0 </v>
          </cell>
          <cell r="B2060" t="str">
            <v xml:space="preserve">9157-4-125 AE M     </v>
          </cell>
          <cell r="C2060" t="str">
            <v xml:space="preserve">PODKŁADKA                                   </v>
          </cell>
        </row>
        <row r="2061">
          <cell r="A2061" t="str">
            <v xml:space="preserve">    S-1810/0 </v>
          </cell>
          <cell r="B2061" t="str">
            <v xml:space="preserve">1721-3-40           </v>
          </cell>
          <cell r="C2061" t="str">
            <v xml:space="preserve">KORPUS                                      </v>
          </cell>
        </row>
        <row r="2062">
          <cell r="A2062" t="str">
            <v xml:space="preserve">    S-1815/0 </v>
          </cell>
          <cell r="B2062" t="str">
            <v xml:space="preserve">5216-40-2           </v>
          </cell>
          <cell r="C2062" t="str">
            <v xml:space="preserve">KORPUS                                      </v>
          </cell>
        </row>
        <row r="2063">
          <cell r="A2063" t="str">
            <v xml:space="preserve">    S-1837/0 </v>
          </cell>
          <cell r="B2063" t="str">
            <v xml:space="preserve">7620-30-6-40        </v>
          </cell>
          <cell r="C2063" t="str">
            <v xml:space="preserve">KORPUS                                      </v>
          </cell>
        </row>
        <row r="2064">
          <cell r="A2064" t="str">
            <v xml:space="preserve">    S-1838/0 </v>
          </cell>
          <cell r="B2064" t="str">
            <v xml:space="preserve">7620-30-8-40        </v>
          </cell>
          <cell r="C2064" t="str">
            <v xml:space="preserve">KORPUS                                      </v>
          </cell>
        </row>
        <row r="2065">
          <cell r="A2065" t="str">
            <v xml:space="preserve">    S-1839/0 </v>
          </cell>
          <cell r="B2065" t="str">
            <v xml:space="preserve">7620-30-10-40       </v>
          </cell>
          <cell r="C2065" t="str">
            <v xml:space="preserve">KORPUS                                      </v>
          </cell>
        </row>
        <row r="2066">
          <cell r="A2066" t="str">
            <v xml:space="preserve">    S-1840/0 </v>
          </cell>
          <cell r="B2066" t="str">
            <v xml:space="preserve">7620-30-12-40       </v>
          </cell>
          <cell r="C2066" t="str">
            <v xml:space="preserve">KORPUS                                      </v>
          </cell>
        </row>
        <row r="2067">
          <cell r="A2067" t="str">
            <v xml:space="preserve">    S-1841/0 </v>
          </cell>
          <cell r="B2067" t="str">
            <v xml:space="preserve">7620-30-16-50       </v>
          </cell>
          <cell r="C2067" t="str">
            <v xml:space="preserve">KORPUS                                      </v>
          </cell>
        </row>
        <row r="2068">
          <cell r="A2068" t="str">
            <v xml:space="preserve">    S-1842/0 </v>
          </cell>
          <cell r="B2068" t="str">
            <v xml:space="preserve">7620-30-20-63       </v>
          </cell>
          <cell r="C2068" t="str">
            <v xml:space="preserve">KORPUS                                      </v>
          </cell>
        </row>
        <row r="2069">
          <cell r="A2069" t="str">
            <v xml:space="preserve">    S-1843/0 </v>
          </cell>
          <cell r="B2069" t="str">
            <v xml:space="preserve">7620-30-25-68       </v>
          </cell>
          <cell r="C2069" t="str">
            <v xml:space="preserve">KORPUS                                      </v>
          </cell>
        </row>
        <row r="2070">
          <cell r="A2070" t="str">
            <v xml:space="preserve">    S-1845/0 </v>
          </cell>
          <cell r="B2070" t="str">
            <v xml:space="preserve">7620-40-6-50        </v>
          </cell>
          <cell r="C2070" t="str">
            <v xml:space="preserve">KORPUS                                      </v>
          </cell>
        </row>
        <row r="2071">
          <cell r="A2071" t="str">
            <v xml:space="preserve">    S-1846/0 </v>
          </cell>
          <cell r="B2071" t="str">
            <v xml:space="preserve">7620-40-8-50        </v>
          </cell>
          <cell r="C2071" t="str">
            <v xml:space="preserve">KORPUS                                      </v>
          </cell>
        </row>
        <row r="2072">
          <cell r="A2072" t="str">
            <v xml:space="preserve">    S-1847/0 </v>
          </cell>
          <cell r="B2072" t="str">
            <v xml:space="preserve">7620-40-10-50       </v>
          </cell>
          <cell r="C2072" t="str">
            <v xml:space="preserve">KORPUS                                      </v>
          </cell>
        </row>
        <row r="2073">
          <cell r="A2073" t="str">
            <v xml:space="preserve">    S-1848/0 </v>
          </cell>
          <cell r="B2073" t="str">
            <v xml:space="preserve">7620-40-12-50       </v>
          </cell>
          <cell r="C2073" t="str">
            <v xml:space="preserve">KORPUS                                      </v>
          </cell>
        </row>
        <row r="2074">
          <cell r="A2074" t="str">
            <v xml:space="preserve">    S-1849/0 </v>
          </cell>
          <cell r="B2074" t="str">
            <v xml:space="preserve">7620-40-16-63       </v>
          </cell>
          <cell r="C2074" t="str">
            <v xml:space="preserve">KORPUS                                      </v>
          </cell>
        </row>
        <row r="2075">
          <cell r="A2075" t="str">
            <v xml:space="preserve">    S-1850/0 </v>
          </cell>
          <cell r="B2075" t="str">
            <v xml:space="preserve">7620-40-20-63       </v>
          </cell>
          <cell r="C2075" t="str">
            <v xml:space="preserve">KORPUS                                      </v>
          </cell>
        </row>
        <row r="2076">
          <cell r="A2076" t="str">
            <v xml:space="preserve">    S-1853/0 </v>
          </cell>
          <cell r="B2076" t="str">
            <v xml:space="preserve">7620-50-6-63        </v>
          </cell>
          <cell r="C2076" t="str">
            <v xml:space="preserve">KORPUS                                      </v>
          </cell>
        </row>
        <row r="2077">
          <cell r="A2077" t="str">
            <v xml:space="preserve">    S-1854/0 </v>
          </cell>
          <cell r="B2077" t="str">
            <v xml:space="preserve">7620-50-8-63        </v>
          </cell>
          <cell r="C2077" t="str">
            <v xml:space="preserve">KORPUS                                      </v>
          </cell>
        </row>
        <row r="2078">
          <cell r="A2078" t="str">
            <v xml:space="preserve">    S-1855/0 </v>
          </cell>
          <cell r="B2078" t="str">
            <v xml:space="preserve">7620-50-10-63       </v>
          </cell>
          <cell r="C2078" t="str">
            <v xml:space="preserve">KORPUS                                      </v>
          </cell>
        </row>
        <row r="2079">
          <cell r="A2079" t="str">
            <v xml:space="preserve">    S-1856/0 </v>
          </cell>
          <cell r="B2079" t="str">
            <v xml:space="preserve">7620-50-12-63       </v>
          </cell>
          <cell r="C2079" t="str">
            <v xml:space="preserve">KORPUS                                      </v>
          </cell>
        </row>
        <row r="2080">
          <cell r="A2080" t="str">
            <v xml:space="preserve">    S-1857/0 </v>
          </cell>
          <cell r="B2080" t="str">
            <v xml:space="preserve">7620-50-16-63       </v>
          </cell>
          <cell r="C2080" t="str">
            <v xml:space="preserve">KORPUS                                      </v>
          </cell>
        </row>
        <row r="2081">
          <cell r="A2081" t="str">
            <v xml:space="preserve">    S-1858/0 </v>
          </cell>
          <cell r="B2081" t="str">
            <v xml:space="preserve">7620-50-20-63       </v>
          </cell>
          <cell r="C2081" t="str">
            <v xml:space="preserve">KORPUS                                      </v>
          </cell>
        </row>
        <row r="2082">
          <cell r="A2082" t="str">
            <v xml:space="preserve">    S-1862/0 </v>
          </cell>
          <cell r="B2082" t="str">
            <v xml:space="preserve">7720-2-6            </v>
          </cell>
          <cell r="C2082" t="str">
            <v xml:space="preserve">KORPUS                                      </v>
          </cell>
        </row>
        <row r="2083">
          <cell r="A2083" t="str">
            <v xml:space="preserve">    S-1863/0 </v>
          </cell>
          <cell r="B2083" t="str">
            <v xml:space="preserve">7720-2-8            </v>
          </cell>
          <cell r="C2083" t="str">
            <v xml:space="preserve">KORPUS                                      </v>
          </cell>
        </row>
        <row r="2084">
          <cell r="A2084" t="str">
            <v xml:space="preserve">    S-1864/0 </v>
          </cell>
          <cell r="B2084" t="str">
            <v xml:space="preserve">7720-2-10           </v>
          </cell>
          <cell r="C2084" t="str">
            <v xml:space="preserve">KORPUS                                      </v>
          </cell>
        </row>
        <row r="2085">
          <cell r="A2085" t="str">
            <v xml:space="preserve">    S-1865/0 </v>
          </cell>
          <cell r="B2085" t="str">
            <v xml:space="preserve">7720-2-12           </v>
          </cell>
          <cell r="C2085" t="str">
            <v xml:space="preserve">KORPUS                                      </v>
          </cell>
        </row>
        <row r="2086">
          <cell r="A2086" t="str">
            <v xml:space="preserve">    S-1866/0 </v>
          </cell>
          <cell r="B2086" t="str">
            <v xml:space="preserve">7720-2-16           </v>
          </cell>
          <cell r="C2086" t="str">
            <v xml:space="preserve">KORPUS                                      </v>
          </cell>
        </row>
        <row r="2087">
          <cell r="A2087" t="str">
            <v xml:space="preserve">    S-1869/0 </v>
          </cell>
          <cell r="B2087" t="str">
            <v xml:space="preserve">7720-3-6            </v>
          </cell>
          <cell r="C2087" t="str">
            <v xml:space="preserve">KORPUS                                      </v>
          </cell>
        </row>
        <row r="2088">
          <cell r="A2088" t="str">
            <v xml:space="preserve">    S-1870/0 </v>
          </cell>
          <cell r="B2088" t="str">
            <v xml:space="preserve">7720-3-8            </v>
          </cell>
          <cell r="C2088" t="str">
            <v xml:space="preserve">KORPUS                                      </v>
          </cell>
        </row>
        <row r="2089">
          <cell r="A2089" t="str">
            <v xml:space="preserve">    S-1871/0 </v>
          </cell>
          <cell r="B2089" t="str">
            <v xml:space="preserve">7720-3-10           </v>
          </cell>
          <cell r="C2089" t="str">
            <v xml:space="preserve">KORPUS                                      </v>
          </cell>
        </row>
        <row r="2090">
          <cell r="A2090" t="str">
            <v xml:space="preserve">    S-1872/0 </v>
          </cell>
          <cell r="B2090" t="str">
            <v xml:space="preserve">7720-3-12           </v>
          </cell>
          <cell r="C2090" t="str">
            <v xml:space="preserve">KORPUS                                      </v>
          </cell>
        </row>
        <row r="2091">
          <cell r="A2091" t="str">
            <v xml:space="preserve">    S-1873/0 </v>
          </cell>
          <cell r="B2091" t="str">
            <v xml:space="preserve">7720-3-16           </v>
          </cell>
          <cell r="C2091" t="str">
            <v xml:space="preserve">KORPUS                                      </v>
          </cell>
        </row>
        <row r="2092">
          <cell r="A2092" t="str">
            <v xml:space="preserve">    S-1874/0 </v>
          </cell>
          <cell r="B2092" t="str">
            <v xml:space="preserve">7720-3-20           </v>
          </cell>
          <cell r="C2092" t="str">
            <v xml:space="preserve">KORPUS                                      </v>
          </cell>
        </row>
        <row r="2093">
          <cell r="A2093" t="str">
            <v xml:space="preserve">    S-1877/0 </v>
          </cell>
          <cell r="B2093" t="str">
            <v xml:space="preserve">7720-4-6            </v>
          </cell>
          <cell r="C2093" t="str">
            <v xml:space="preserve">KORPUS                                      </v>
          </cell>
        </row>
        <row r="2094">
          <cell r="A2094" t="str">
            <v xml:space="preserve">    S-1878/0 </v>
          </cell>
          <cell r="B2094" t="str">
            <v xml:space="preserve">7720-4-8            </v>
          </cell>
          <cell r="C2094" t="str">
            <v xml:space="preserve">KORPUS                                      </v>
          </cell>
        </row>
        <row r="2095">
          <cell r="A2095" t="str">
            <v xml:space="preserve">    S-1879/0 </v>
          </cell>
          <cell r="B2095" t="str">
            <v xml:space="preserve">7720-4-10           </v>
          </cell>
          <cell r="C2095" t="str">
            <v xml:space="preserve">KORPUS                                      </v>
          </cell>
        </row>
        <row r="2096">
          <cell r="A2096" t="str">
            <v xml:space="preserve">    S-1880/0 </v>
          </cell>
          <cell r="B2096" t="str">
            <v xml:space="preserve">7720-4-12           </v>
          </cell>
          <cell r="C2096" t="str">
            <v xml:space="preserve">KORPUS                                      </v>
          </cell>
        </row>
        <row r="2097">
          <cell r="A2097" t="str">
            <v xml:space="preserve">    S-1881/0 </v>
          </cell>
          <cell r="B2097" t="str">
            <v xml:space="preserve">7720-4-16           </v>
          </cell>
          <cell r="C2097" t="str">
            <v xml:space="preserve">KORPUS                                      </v>
          </cell>
        </row>
        <row r="2098">
          <cell r="A2098" t="str">
            <v xml:space="preserve">    S-1882/0 </v>
          </cell>
          <cell r="B2098" t="str">
            <v xml:space="preserve">7720-4-20           </v>
          </cell>
          <cell r="C2098" t="str">
            <v xml:space="preserve">KORPUS                                      </v>
          </cell>
        </row>
        <row r="2099">
          <cell r="A2099" t="str">
            <v xml:space="preserve">    S-1885/0 </v>
          </cell>
          <cell r="B2099" t="str">
            <v xml:space="preserve">7720-5-6            </v>
          </cell>
          <cell r="C2099" t="str">
            <v xml:space="preserve">KORPUS                                      </v>
          </cell>
        </row>
        <row r="2100">
          <cell r="A2100" t="str">
            <v xml:space="preserve">    S-1886/0 </v>
          </cell>
          <cell r="B2100" t="str">
            <v xml:space="preserve">7720-5-8            </v>
          </cell>
          <cell r="C2100" t="str">
            <v xml:space="preserve">KORPUS                                      </v>
          </cell>
        </row>
        <row r="2101">
          <cell r="A2101" t="str">
            <v xml:space="preserve">    S-1887/0 </v>
          </cell>
          <cell r="B2101" t="str">
            <v xml:space="preserve">7720-5-10           </v>
          </cell>
          <cell r="C2101" t="str">
            <v xml:space="preserve">KORPUS                                      </v>
          </cell>
        </row>
        <row r="2102">
          <cell r="A2102" t="str">
            <v xml:space="preserve">    S-1888/0 </v>
          </cell>
          <cell r="B2102" t="str">
            <v xml:space="preserve">7720-5-12           </v>
          </cell>
          <cell r="C2102" t="str">
            <v xml:space="preserve">KORPUS                                      </v>
          </cell>
        </row>
        <row r="2103">
          <cell r="A2103" t="str">
            <v xml:space="preserve">    S-1889/0 </v>
          </cell>
          <cell r="B2103" t="str">
            <v xml:space="preserve">7720-5-16           </v>
          </cell>
          <cell r="C2103" t="str">
            <v xml:space="preserve">KORPUS                                      </v>
          </cell>
        </row>
        <row r="2104">
          <cell r="A2104" t="str">
            <v xml:space="preserve">    S-1890/0 </v>
          </cell>
          <cell r="B2104" t="str">
            <v xml:space="preserve">7720-5-20           </v>
          </cell>
          <cell r="C2104" t="str">
            <v xml:space="preserve">KORPUS                                      </v>
          </cell>
        </row>
        <row r="2105">
          <cell r="A2105" t="str">
            <v xml:space="preserve">    S-1893/0 </v>
          </cell>
          <cell r="B2105" t="str">
            <v xml:space="preserve">7721-2-6            </v>
          </cell>
          <cell r="C2105" t="str">
            <v xml:space="preserve">KORPUS                                      </v>
          </cell>
        </row>
        <row r="2106">
          <cell r="A2106" t="str">
            <v xml:space="preserve">    S-1894/0 </v>
          </cell>
          <cell r="B2106" t="str">
            <v xml:space="preserve">7721-2-8            </v>
          </cell>
          <cell r="C2106" t="str">
            <v xml:space="preserve">KORPUS                                      </v>
          </cell>
        </row>
        <row r="2107">
          <cell r="A2107" t="str">
            <v xml:space="preserve">    S-1895/0 </v>
          </cell>
          <cell r="B2107" t="str">
            <v xml:space="preserve">7721-2-10           </v>
          </cell>
          <cell r="C2107" t="str">
            <v xml:space="preserve">KORPUS                                      </v>
          </cell>
        </row>
        <row r="2108">
          <cell r="A2108" t="str">
            <v xml:space="preserve">    S-1896/0 </v>
          </cell>
          <cell r="B2108" t="str">
            <v xml:space="preserve">7721-2-12           </v>
          </cell>
          <cell r="C2108" t="str">
            <v xml:space="preserve">KORPUS                                      </v>
          </cell>
        </row>
        <row r="2109">
          <cell r="A2109" t="str">
            <v xml:space="preserve">    S-1897/0 </v>
          </cell>
          <cell r="B2109" t="str">
            <v xml:space="preserve">7721-2-16           </v>
          </cell>
          <cell r="C2109" t="str">
            <v xml:space="preserve">KORPUS                                      </v>
          </cell>
        </row>
        <row r="2110">
          <cell r="A2110" t="str">
            <v xml:space="preserve">    S-1900/0 </v>
          </cell>
          <cell r="B2110" t="str">
            <v xml:space="preserve">7721-3-6            </v>
          </cell>
          <cell r="C2110" t="str">
            <v xml:space="preserve">KORPUS                                      </v>
          </cell>
        </row>
        <row r="2111">
          <cell r="A2111" t="str">
            <v xml:space="preserve">    S-1901/0 </v>
          </cell>
          <cell r="B2111" t="str">
            <v xml:space="preserve">7721-3-8            </v>
          </cell>
          <cell r="C2111" t="str">
            <v xml:space="preserve">KORPUS                                      </v>
          </cell>
        </row>
        <row r="2112">
          <cell r="A2112" t="str">
            <v xml:space="preserve">    S-1902/0 </v>
          </cell>
          <cell r="B2112" t="str">
            <v xml:space="preserve">7721-3-10           </v>
          </cell>
          <cell r="C2112" t="str">
            <v xml:space="preserve">KORPUS                                      </v>
          </cell>
        </row>
        <row r="2113">
          <cell r="A2113" t="str">
            <v xml:space="preserve">    S-1903/0 </v>
          </cell>
          <cell r="B2113" t="str">
            <v xml:space="preserve">7721-3-12           </v>
          </cell>
          <cell r="C2113" t="str">
            <v xml:space="preserve">KORPUS                                      </v>
          </cell>
        </row>
        <row r="2114">
          <cell r="A2114" t="str">
            <v xml:space="preserve">    S-1904/0 </v>
          </cell>
          <cell r="B2114" t="str">
            <v xml:space="preserve">7721-3-16           </v>
          </cell>
          <cell r="C2114" t="str">
            <v xml:space="preserve">KORPUS                                      </v>
          </cell>
        </row>
        <row r="2115">
          <cell r="A2115" t="str">
            <v xml:space="preserve">    S-1905/0 </v>
          </cell>
          <cell r="B2115" t="str">
            <v xml:space="preserve">7721-3-20           </v>
          </cell>
          <cell r="C2115" t="str">
            <v xml:space="preserve">KORPUS                                      </v>
          </cell>
        </row>
        <row r="2116">
          <cell r="A2116" t="str">
            <v xml:space="preserve">    S-1908/0 </v>
          </cell>
          <cell r="B2116" t="str">
            <v xml:space="preserve">7721-4-6            </v>
          </cell>
          <cell r="C2116" t="str">
            <v xml:space="preserve">KORPUS                                      </v>
          </cell>
        </row>
        <row r="2117">
          <cell r="A2117" t="str">
            <v xml:space="preserve">    S-1909/0 </v>
          </cell>
          <cell r="B2117" t="str">
            <v xml:space="preserve">7721-4-8            </v>
          </cell>
          <cell r="C2117" t="str">
            <v xml:space="preserve">KORPUS                                      </v>
          </cell>
        </row>
        <row r="2118">
          <cell r="A2118" t="str">
            <v xml:space="preserve">    S-1910/0 </v>
          </cell>
          <cell r="B2118" t="str">
            <v xml:space="preserve">7721-4-10           </v>
          </cell>
          <cell r="C2118" t="str">
            <v xml:space="preserve">KORPUS                                      </v>
          </cell>
        </row>
        <row r="2119">
          <cell r="A2119" t="str">
            <v xml:space="preserve">    S-1911/0 </v>
          </cell>
          <cell r="B2119" t="str">
            <v xml:space="preserve">7721-4-12           </v>
          </cell>
          <cell r="C2119" t="str">
            <v xml:space="preserve">KORPUS                                      </v>
          </cell>
        </row>
        <row r="2120">
          <cell r="A2120" t="str">
            <v xml:space="preserve">    S-1912/0 </v>
          </cell>
          <cell r="B2120" t="str">
            <v xml:space="preserve">7721-4-16           </v>
          </cell>
          <cell r="C2120" t="str">
            <v xml:space="preserve">KORPUS                                      </v>
          </cell>
        </row>
        <row r="2121">
          <cell r="A2121" t="str">
            <v xml:space="preserve">    S-1913/0 </v>
          </cell>
          <cell r="B2121" t="str">
            <v xml:space="preserve">7721-4-20           </v>
          </cell>
          <cell r="C2121" t="str">
            <v xml:space="preserve">KORPUS                                      </v>
          </cell>
        </row>
        <row r="2122">
          <cell r="A2122" t="str">
            <v xml:space="preserve">    S-1916/0 </v>
          </cell>
          <cell r="B2122" t="str">
            <v xml:space="preserve">7721-5-6            </v>
          </cell>
          <cell r="C2122" t="str">
            <v xml:space="preserve">KORPUS                                      </v>
          </cell>
        </row>
        <row r="2123">
          <cell r="A2123" t="str">
            <v xml:space="preserve">    S-1917/0 </v>
          </cell>
          <cell r="B2123" t="str">
            <v xml:space="preserve">7721-5-8            </v>
          </cell>
          <cell r="C2123" t="str">
            <v xml:space="preserve">KORPUS                                      </v>
          </cell>
        </row>
        <row r="2124">
          <cell r="A2124" t="str">
            <v xml:space="preserve">    S-1918/0 </v>
          </cell>
          <cell r="B2124" t="str">
            <v xml:space="preserve">7721-5-10           </v>
          </cell>
          <cell r="C2124" t="str">
            <v xml:space="preserve">KORPUS                                      </v>
          </cell>
        </row>
        <row r="2125">
          <cell r="A2125" t="str">
            <v xml:space="preserve">    S-1919/0 </v>
          </cell>
          <cell r="B2125" t="str">
            <v xml:space="preserve">7721-5-12           </v>
          </cell>
          <cell r="C2125" t="str">
            <v xml:space="preserve">KORPUS                                      </v>
          </cell>
        </row>
        <row r="2126">
          <cell r="A2126" t="str">
            <v xml:space="preserve">    S-1920/0 </v>
          </cell>
          <cell r="B2126" t="str">
            <v xml:space="preserve">7721-5-16           </v>
          </cell>
          <cell r="C2126" t="str">
            <v xml:space="preserve">KORPUS                                      </v>
          </cell>
        </row>
        <row r="2127">
          <cell r="A2127" t="str">
            <v xml:space="preserve">    S-1921/0 </v>
          </cell>
          <cell r="B2127" t="str">
            <v xml:space="preserve">7721-5-20           </v>
          </cell>
          <cell r="C2127" t="str">
            <v xml:space="preserve">KORPUS                                      </v>
          </cell>
        </row>
        <row r="2128">
          <cell r="A2128" t="str">
            <v xml:space="preserve">    S-1925/0 </v>
          </cell>
          <cell r="B2128" t="str">
            <v xml:space="preserve">7450-5/50           </v>
          </cell>
          <cell r="C2128" t="str">
            <v xml:space="preserve">TRZPIEN                                     </v>
          </cell>
        </row>
        <row r="2129">
          <cell r="A2129" t="str">
            <v xml:space="preserve">    S-1926/0 </v>
          </cell>
          <cell r="B2129" t="str">
            <v xml:space="preserve">7450-5/50           </v>
          </cell>
          <cell r="C2129" t="str">
            <v xml:space="preserve">PODKŁAKA                                    </v>
          </cell>
        </row>
        <row r="2130">
          <cell r="A2130" t="str">
            <v xml:space="preserve">    S-1927/0 </v>
          </cell>
          <cell r="B2130" t="str">
            <v xml:space="preserve">7450-5/50           </v>
          </cell>
          <cell r="C2130" t="str">
            <v xml:space="preserve">NAKRETKA M45 × 2                            </v>
          </cell>
        </row>
        <row r="2131">
          <cell r="A2131" t="str">
            <v xml:space="preserve">    S-1930/0 </v>
          </cell>
          <cell r="B2131" t="str">
            <v xml:space="preserve">7565-1/2"-1/2"      </v>
          </cell>
          <cell r="C2131" t="str">
            <v xml:space="preserve">TRZPIEN                                     </v>
          </cell>
        </row>
        <row r="2132">
          <cell r="A2132" t="str">
            <v xml:space="preserve">    S-1931/0 </v>
          </cell>
          <cell r="B2132" t="str">
            <v xml:space="preserve">7565-1/2"-5/8"      </v>
          </cell>
          <cell r="C2132" t="str">
            <v xml:space="preserve">TRZPIEN                                     </v>
          </cell>
        </row>
        <row r="2133">
          <cell r="A2133" t="str">
            <v xml:space="preserve">    S-1932/0 </v>
          </cell>
          <cell r="B2133" t="str">
            <v xml:space="preserve">7565-1/2"-3/4"      </v>
          </cell>
          <cell r="C2133" t="str">
            <v xml:space="preserve">TRZPIEN                                     </v>
          </cell>
        </row>
        <row r="2134">
          <cell r="A2134" t="str">
            <v xml:space="preserve">    S-1933/0 </v>
          </cell>
          <cell r="B2134" t="str">
            <v xml:space="preserve">7565-3/4"-1/2"      </v>
          </cell>
          <cell r="C2134" t="str">
            <v xml:space="preserve">TRZPIEN                                     </v>
          </cell>
        </row>
        <row r="2135">
          <cell r="A2135" t="str">
            <v xml:space="preserve">    S-1934/0 </v>
          </cell>
          <cell r="B2135" t="str">
            <v xml:space="preserve">7565-3/4"-5/8"      </v>
          </cell>
          <cell r="C2135" t="str">
            <v xml:space="preserve">TRZPIEN                                     </v>
          </cell>
        </row>
        <row r="2136">
          <cell r="A2136" t="str">
            <v xml:space="preserve">    S-1935/0 </v>
          </cell>
          <cell r="B2136" t="str">
            <v xml:space="preserve">7565-3/4"-3/4"      </v>
          </cell>
          <cell r="C2136" t="str">
            <v xml:space="preserve">TRZPIEN                                     </v>
          </cell>
        </row>
        <row r="2137">
          <cell r="A2137" t="str">
            <v xml:space="preserve">    S-1936/0 </v>
          </cell>
          <cell r="B2137" t="str">
            <v xml:space="preserve">7565-3/4"-7/8"      </v>
          </cell>
          <cell r="C2137" t="str">
            <v xml:space="preserve">TRZPIEN                                     </v>
          </cell>
        </row>
        <row r="2138">
          <cell r="A2138" t="str">
            <v xml:space="preserve">    S-1937/0 </v>
          </cell>
          <cell r="B2138" t="str">
            <v xml:space="preserve">7565-3/4"-1"        </v>
          </cell>
          <cell r="C2138" t="str">
            <v xml:space="preserve">TRZPIEN                                     </v>
          </cell>
        </row>
        <row r="2139">
          <cell r="A2139" t="str">
            <v xml:space="preserve">    S-1938/0 </v>
          </cell>
          <cell r="B2139" t="str">
            <v xml:space="preserve">7565-3/4"-1.1/4"    </v>
          </cell>
          <cell r="C2139" t="str">
            <v xml:space="preserve">TRZPIEN                                     </v>
          </cell>
        </row>
        <row r="2140">
          <cell r="A2140" t="str">
            <v xml:space="preserve">    S-1940/0 </v>
          </cell>
          <cell r="B2140" t="str">
            <v xml:space="preserve">5216-51-1           </v>
          </cell>
          <cell r="C2140" t="str">
            <v xml:space="preserve">KORPUS                                      </v>
          </cell>
        </row>
        <row r="2141">
          <cell r="A2141" t="str">
            <v xml:space="preserve">    S-1941/0 </v>
          </cell>
          <cell r="B2141" t="str">
            <v xml:space="preserve">5216-51-2           </v>
          </cell>
          <cell r="C2141" t="str">
            <v xml:space="preserve">KORPUS                                      </v>
          </cell>
        </row>
        <row r="2142">
          <cell r="A2142" t="str">
            <v xml:space="preserve">    S-1942/0 </v>
          </cell>
          <cell r="B2142" t="str">
            <v xml:space="preserve">5216-51-3           </v>
          </cell>
          <cell r="C2142" t="str">
            <v xml:space="preserve">KORPUS                                      </v>
          </cell>
        </row>
        <row r="2143">
          <cell r="A2143" t="str">
            <v xml:space="preserve">    S-1943/0 </v>
          </cell>
          <cell r="B2143" t="str">
            <v xml:space="preserve">5216-51-4           </v>
          </cell>
          <cell r="C2143" t="str">
            <v xml:space="preserve">KORPUS                                      </v>
          </cell>
        </row>
        <row r="2144">
          <cell r="A2144" t="str">
            <v xml:space="preserve">    S-1944/0 </v>
          </cell>
          <cell r="B2144" t="str">
            <v xml:space="preserve">5217-51-28          </v>
          </cell>
          <cell r="C2144" t="str">
            <v xml:space="preserve">KORPUS                                      </v>
          </cell>
        </row>
        <row r="2145">
          <cell r="A2145" t="str">
            <v xml:space="preserve">    S-1945/0 </v>
          </cell>
          <cell r="B2145" t="str">
            <v xml:space="preserve">5366-51-B16         </v>
          </cell>
          <cell r="C2145" t="str">
            <v xml:space="preserve">KORPUS                                      </v>
          </cell>
        </row>
        <row r="2146">
          <cell r="A2146" t="str">
            <v xml:space="preserve">    S-1946/0 </v>
          </cell>
          <cell r="B2146" t="str">
            <v xml:space="preserve">5367-51-60          </v>
          </cell>
          <cell r="C2146" t="str">
            <v xml:space="preserve">KORPUS                                      </v>
          </cell>
        </row>
        <row r="2147">
          <cell r="A2147" t="str">
            <v xml:space="preserve">    S-1949/0 </v>
          </cell>
          <cell r="B2147" t="str">
            <v xml:space="preserve">7550-R8-22          </v>
          </cell>
          <cell r="C2147" t="str">
            <v xml:space="preserve">TRZPIEN                                     </v>
          </cell>
        </row>
        <row r="2148">
          <cell r="A2148" t="str">
            <v xml:space="preserve">    S-1950/0 </v>
          </cell>
          <cell r="B2148" t="str">
            <v xml:space="preserve">7550-R8-27          </v>
          </cell>
          <cell r="C2148" t="str">
            <v xml:space="preserve">TRZPIEN                                     </v>
          </cell>
        </row>
        <row r="2149">
          <cell r="A2149" t="str">
            <v xml:space="preserve">    S-1951/0 </v>
          </cell>
          <cell r="B2149" t="str">
            <v xml:space="preserve">7550-R8-32          </v>
          </cell>
          <cell r="C2149" t="str">
            <v xml:space="preserve">TRZPIEN                                     </v>
          </cell>
        </row>
        <row r="2150">
          <cell r="A2150" t="str">
            <v xml:space="preserve">    S-1952/0 </v>
          </cell>
          <cell r="B2150" t="str">
            <v xml:space="preserve">1721-4-40           </v>
          </cell>
          <cell r="C2150" t="str">
            <v xml:space="preserve">KORPUS                                      </v>
          </cell>
        </row>
        <row r="2151">
          <cell r="A2151" t="str">
            <v xml:space="preserve">    S-1953/0 </v>
          </cell>
          <cell r="B2151" t="str">
            <v xml:space="preserve">5216-40-1           </v>
          </cell>
          <cell r="C2151" t="str">
            <v xml:space="preserve">KORPUS                                      </v>
          </cell>
        </row>
        <row r="2152">
          <cell r="A2152" t="str">
            <v xml:space="preserve">    S-1954/0 </v>
          </cell>
          <cell r="B2152" t="str">
            <v xml:space="preserve">5366-40-B12         </v>
          </cell>
          <cell r="C2152" t="str">
            <v xml:space="preserve">KORPUS                                      </v>
          </cell>
        </row>
        <row r="2153">
          <cell r="A2153" t="str">
            <v xml:space="preserve">    S-1955/0 </v>
          </cell>
          <cell r="B2153" t="str">
            <v xml:space="preserve">5366-40-B16         </v>
          </cell>
          <cell r="C2153" t="str">
            <v xml:space="preserve">KORPUS                                      </v>
          </cell>
        </row>
        <row r="2154">
          <cell r="A2154" t="str">
            <v xml:space="preserve">    S-1978/0 </v>
          </cell>
          <cell r="B2154" t="str">
            <v xml:space="preserve">5216-40-3           </v>
          </cell>
          <cell r="C2154" t="str">
            <v xml:space="preserve">KORPUS                                      </v>
          </cell>
        </row>
        <row r="2155">
          <cell r="A2155" t="str">
            <v xml:space="preserve">    S-1979/0 </v>
          </cell>
          <cell r="B2155" t="str">
            <v xml:space="preserve">5217-40-20          </v>
          </cell>
          <cell r="C2155" t="str">
            <v xml:space="preserve">KORPUS                                      </v>
          </cell>
        </row>
        <row r="2156">
          <cell r="A2156" t="str">
            <v xml:space="preserve">    S-1980/0 </v>
          </cell>
          <cell r="B2156" t="str">
            <v xml:space="preserve">5217-68-36          </v>
          </cell>
          <cell r="C2156" t="str">
            <v xml:space="preserve">KORPUS                                      </v>
          </cell>
        </row>
        <row r="2157">
          <cell r="A2157" t="str">
            <v xml:space="preserve">    S-1981/0 </v>
          </cell>
          <cell r="B2157" t="str">
            <v xml:space="preserve">5367-40-60          </v>
          </cell>
          <cell r="C2157" t="str">
            <v xml:space="preserve">KORPUS                                      </v>
          </cell>
        </row>
        <row r="2158">
          <cell r="A2158" t="str">
            <v xml:space="preserve">    S-1982/0 </v>
          </cell>
          <cell r="B2158" t="str">
            <v xml:space="preserve">8811-2-NZ           </v>
          </cell>
          <cell r="C2158" t="str">
            <v xml:space="preserve">KORPUS                                      </v>
          </cell>
        </row>
        <row r="2159">
          <cell r="A2159" t="str">
            <v xml:space="preserve">    S-1983/0 </v>
          </cell>
          <cell r="B2159" t="str">
            <v xml:space="preserve">8811-2-NZ           </v>
          </cell>
          <cell r="C2159" t="str">
            <v xml:space="preserve">WRZECIONO                                   </v>
          </cell>
        </row>
        <row r="2160">
          <cell r="A2160" t="str">
            <v xml:space="preserve">    S-1984/0 </v>
          </cell>
          <cell r="B2160" t="str">
            <v xml:space="preserve">8811-2-NZ           </v>
          </cell>
          <cell r="C2160" t="str">
            <v xml:space="preserve">POKRYWKA                                    </v>
          </cell>
        </row>
        <row r="2161">
          <cell r="A2161" t="str">
            <v xml:space="preserve">    S-1985/0 </v>
          </cell>
          <cell r="B2161" t="str">
            <v xml:space="preserve">7620-50-50-110      </v>
          </cell>
          <cell r="C2161" t="str">
            <v xml:space="preserve">KORPUS                                      </v>
          </cell>
        </row>
        <row r="2162">
          <cell r="A2162" t="str">
            <v xml:space="preserve">    S-1986/0 </v>
          </cell>
          <cell r="B2162" t="str">
            <v xml:space="preserve">7620-50-63-115      </v>
          </cell>
          <cell r="C2162" t="str">
            <v xml:space="preserve">KORPUS                                      </v>
          </cell>
        </row>
        <row r="2163">
          <cell r="A2163" t="str">
            <v xml:space="preserve">    S-2001/0 </v>
          </cell>
          <cell r="B2163" t="str">
            <v xml:space="preserve">OGNIWO              </v>
          </cell>
          <cell r="C2163" t="str">
            <v xml:space="preserve">TULEJKA OGNIWA                              </v>
          </cell>
        </row>
        <row r="2164">
          <cell r="A2164" t="str">
            <v xml:space="preserve">    S-2009/0 </v>
          </cell>
          <cell r="B2164" t="str">
            <v xml:space="preserve">PD-80 Z WK-405      </v>
          </cell>
          <cell r="C2164" t="str">
            <v xml:space="preserve">PUDŁO DREWNIANE Z WKŁADKA                   </v>
          </cell>
        </row>
        <row r="2165">
          <cell r="A2165" t="str">
            <v xml:space="preserve">    S-2009/2 </v>
          </cell>
          <cell r="B2165" t="str">
            <v xml:space="preserve">PD-80 Z WK-405/1    </v>
          </cell>
          <cell r="C2165" t="str">
            <v xml:space="preserve">PUDŁO DREWNIANE Z WKŁADKA                   </v>
          </cell>
        </row>
        <row r="2166">
          <cell r="A2166" t="str">
            <v xml:space="preserve">    S-2009/3 </v>
          </cell>
          <cell r="B2166" t="str">
            <v xml:space="preserve">PD-80 Z WK-405/2    </v>
          </cell>
          <cell r="C2166" t="str">
            <v xml:space="preserve">PUDŁO DREWNIANE Z WKŁADKA                   </v>
          </cell>
        </row>
        <row r="2167">
          <cell r="A2167" t="str">
            <v xml:space="preserve">    S-2014/0 </v>
          </cell>
          <cell r="B2167" t="str">
            <v xml:space="preserve">RPC-07(8832-5)      </v>
          </cell>
          <cell r="C2167" t="str">
            <v xml:space="preserve">WALIZKA PLASTIKOWA                          </v>
          </cell>
        </row>
        <row r="2168">
          <cell r="A2168" t="str">
            <v xml:space="preserve">    S-2016/0 </v>
          </cell>
          <cell r="B2168" t="str">
            <v xml:space="preserve">PD-64 Z WK-380      </v>
          </cell>
          <cell r="C2168" t="str">
            <v xml:space="preserve">PUDŁ0 DREWNIANE Z WKŁADKA                   </v>
          </cell>
        </row>
        <row r="2169">
          <cell r="A2169" t="str">
            <v xml:space="preserve">    S-2016/1 </v>
          </cell>
          <cell r="B2169" t="str">
            <v xml:space="preserve">PD-64 Z WK-380/1    </v>
          </cell>
          <cell r="C2169" t="str">
            <v xml:space="preserve">PUDŁ0 DREWNIANE Z WKŁADKA                   </v>
          </cell>
        </row>
        <row r="2170">
          <cell r="A2170" t="str">
            <v xml:space="preserve">    S-2019/0 </v>
          </cell>
          <cell r="B2170" t="str">
            <v xml:space="preserve">PD-73 Z WK-394      </v>
          </cell>
          <cell r="C2170" t="str">
            <v xml:space="preserve">PUDŁO DREWNIANE Z WKŁADKA                   </v>
          </cell>
        </row>
        <row r="2171">
          <cell r="A2171" t="str">
            <v xml:space="preserve">    S-2030/0 </v>
          </cell>
          <cell r="B2171" t="str">
            <v xml:space="preserve">8410-40-4           </v>
          </cell>
          <cell r="C2171" t="str">
            <v xml:space="preserve">KIEŁ                                        </v>
          </cell>
        </row>
        <row r="2172">
          <cell r="A2172" t="str">
            <v xml:space="preserve">    S-2031/0 </v>
          </cell>
          <cell r="B2172" t="str">
            <v xml:space="preserve">8410-40-4           </v>
          </cell>
          <cell r="C2172" t="str">
            <v xml:space="preserve">OSTRZE PRAWE                                </v>
          </cell>
        </row>
        <row r="2173">
          <cell r="A2173" t="str">
            <v xml:space="preserve">    S-2031/1 </v>
          </cell>
          <cell r="B2173" t="str">
            <v xml:space="preserve">8410-40-4 L         </v>
          </cell>
          <cell r="C2173" t="str">
            <v xml:space="preserve">OSTRZE LEWE                                 </v>
          </cell>
        </row>
        <row r="2174">
          <cell r="A2174" t="str">
            <v xml:space="preserve">    S-2032/0 </v>
          </cell>
          <cell r="B2174" t="str">
            <v xml:space="preserve">8410-40-4           </v>
          </cell>
          <cell r="C2174" t="str">
            <v xml:space="preserve">PIERSCIEN                                   </v>
          </cell>
        </row>
        <row r="2175">
          <cell r="A2175" t="str">
            <v xml:space="preserve">    S-2033/0 </v>
          </cell>
          <cell r="B2175" t="str">
            <v xml:space="preserve">8410-40-5           </v>
          </cell>
          <cell r="C2175" t="str">
            <v xml:space="preserve">KORPUS                                      </v>
          </cell>
        </row>
        <row r="2176">
          <cell r="A2176" t="str">
            <v xml:space="preserve">    S-2034/0 </v>
          </cell>
          <cell r="B2176" t="str">
            <v xml:space="preserve">8410-40-4           </v>
          </cell>
          <cell r="C2176" t="str">
            <v xml:space="preserve">NAKRETKA                                    </v>
          </cell>
        </row>
        <row r="2177">
          <cell r="A2177" t="str">
            <v xml:space="preserve">    S-2035/0 </v>
          </cell>
          <cell r="B2177" t="str">
            <v xml:space="preserve">8410-40-5           </v>
          </cell>
          <cell r="C2177" t="str">
            <v xml:space="preserve">TULEJA DYSTANSOWA                           </v>
          </cell>
        </row>
        <row r="2178">
          <cell r="A2178" t="str">
            <v xml:space="preserve">    S-2036/0 </v>
          </cell>
          <cell r="B2178" t="str">
            <v xml:space="preserve">8410-40-4           </v>
          </cell>
          <cell r="C2178" t="str">
            <v xml:space="preserve">KOŁEK                                       </v>
          </cell>
        </row>
        <row r="2179">
          <cell r="A2179" t="str">
            <v xml:space="preserve">    S-2037/0 </v>
          </cell>
          <cell r="B2179" t="str">
            <v xml:space="preserve">8410-27-4           </v>
          </cell>
          <cell r="C2179" t="str">
            <v xml:space="preserve">SPREZYNA                                    </v>
          </cell>
        </row>
        <row r="2180">
          <cell r="A2180" t="str">
            <v xml:space="preserve">    S-2038/0 </v>
          </cell>
          <cell r="B2180" t="str">
            <v xml:space="preserve">8410-27-4; 40-4     </v>
          </cell>
          <cell r="C2180" t="str">
            <v xml:space="preserve">TŁOCZEK                                     </v>
          </cell>
        </row>
        <row r="2181">
          <cell r="A2181" t="str">
            <v xml:space="preserve">    S-2039/0 </v>
          </cell>
          <cell r="B2181" t="str">
            <v xml:space="preserve">8410-27-4           </v>
          </cell>
          <cell r="C2181" t="str">
            <v xml:space="preserve">KOREK                                       </v>
          </cell>
        </row>
        <row r="2182">
          <cell r="A2182" t="str">
            <v xml:space="preserve">    S-2040/0 </v>
          </cell>
          <cell r="B2182" t="str">
            <v xml:space="preserve">8410-50-5           </v>
          </cell>
          <cell r="C2182" t="str">
            <v xml:space="preserve">KIEŁ                                        </v>
          </cell>
        </row>
        <row r="2183">
          <cell r="A2183" t="str">
            <v xml:space="preserve">    S-2041/0 </v>
          </cell>
          <cell r="B2183" t="str">
            <v xml:space="preserve">8410-50-5           </v>
          </cell>
          <cell r="C2183" t="str">
            <v xml:space="preserve">OSTRZE PRAWE                                </v>
          </cell>
        </row>
        <row r="2184">
          <cell r="A2184" t="str">
            <v xml:space="preserve">    S-2041/1 </v>
          </cell>
          <cell r="B2184" t="str">
            <v xml:space="preserve">8410-50-5 L         </v>
          </cell>
          <cell r="C2184" t="str">
            <v xml:space="preserve">OSTRZE LEWE                                 </v>
          </cell>
        </row>
        <row r="2185">
          <cell r="A2185" t="str">
            <v xml:space="preserve">    S-2042/0 </v>
          </cell>
          <cell r="B2185" t="str">
            <v xml:space="preserve">8410-50-5           </v>
          </cell>
          <cell r="C2185" t="str">
            <v xml:space="preserve">PIERSCIEN                                   </v>
          </cell>
        </row>
        <row r="2186">
          <cell r="A2186" t="str">
            <v xml:space="preserve">    S-2043/0 </v>
          </cell>
          <cell r="B2186" t="str">
            <v xml:space="preserve">8410-50-5           </v>
          </cell>
          <cell r="C2186" t="str">
            <v xml:space="preserve">KORPUS                                      </v>
          </cell>
        </row>
        <row r="2187">
          <cell r="A2187" t="str">
            <v xml:space="preserve">    S-2044/0 </v>
          </cell>
          <cell r="B2187" t="str">
            <v xml:space="preserve">8410-50-5           </v>
          </cell>
          <cell r="C2187" t="str">
            <v xml:space="preserve">SPREZYNA                                    </v>
          </cell>
        </row>
        <row r="2188">
          <cell r="A2188" t="str">
            <v xml:space="preserve">    S-2045/0 </v>
          </cell>
          <cell r="B2188" t="str">
            <v xml:space="preserve">8410-50-5           </v>
          </cell>
          <cell r="C2188" t="str">
            <v xml:space="preserve">TŁOCZEK                                     </v>
          </cell>
        </row>
        <row r="2189">
          <cell r="A2189" t="str">
            <v xml:space="preserve">    S-2046/0 </v>
          </cell>
          <cell r="B2189" t="str">
            <v xml:space="preserve">8410-50-5           </v>
          </cell>
          <cell r="C2189" t="str">
            <v xml:space="preserve">KOREK                                       </v>
          </cell>
        </row>
        <row r="2190">
          <cell r="A2190" t="str">
            <v xml:space="preserve">    S-2047/0 </v>
          </cell>
          <cell r="B2190" t="str">
            <v xml:space="preserve">8410-50-5           </v>
          </cell>
          <cell r="C2190" t="str">
            <v xml:space="preserve">NAKRETKA                                    </v>
          </cell>
        </row>
        <row r="2191">
          <cell r="A2191" t="str">
            <v xml:space="preserve">    S-2048/0 </v>
          </cell>
          <cell r="B2191" t="str">
            <v xml:space="preserve">8410-50-5           </v>
          </cell>
          <cell r="C2191" t="str">
            <v xml:space="preserve">KOŁEK                                       </v>
          </cell>
        </row>
        <row r="2192">
          <cell r="A2192" t="str">
            <v xml:space="preserve">    S-2050/0 </v>
          </cell>
          <cell r="B2192" t="str">
            <v xml:space="preserve">1754-2-1            </v>
          </cell>
          <cell r="C2192" t="str">
            <v xml:space="preserve">KORPUS TULEI                                </v>
          </cell>
        </row>
        <row r="2193">
          <cell r="A2193" t="str">
            <v xml:space="preserve">    S-2051/0 </v>
          </cell>
          <cell r="B2193" t="str">
            <v xml:space="preserve">1754-3-1            </v>
          </cell>
          <cell r="C2193" t="str">
            <v xml:space="preserve">KORPUS TULEI                                </v>
          </cell>
        </row>
        <row r="2194">
          <cell r="A2194" t="str">
            <v xml:space="preserve">    S-2052/0 </v>
          </cell>
          <cell r="B2194" t="str">
            <v xml:space="preserve">1754-3-2            </v>
          </cell>
          <cell r="C2194" t="str">
            <v xml:space="preserve">KORPUS TULEI                                </v>
          </cell>
        </row>
        <row r="2195">
          <cell r="A2195" t="str">
            <v xml:space="preserve">    S-2053/0 </v>
          </cell>
          <cell r="B2195" t="str">
            <v xml:space="preserve">1754-4-1            </v>
          </cell>
          <cell r="C2195" t="str">
            <v xml:space="preserve">KORPUS TULEI                                </v>
          </cell>
        </row>
        <row r="2196">
          <cell r="A2196" t="str">
            <v xml:space="preserve">    S-2054/0 </v>
          </cell>
          <cell r="B2196" t="str">
            <v xml:space="preserve">1754-4-2            </v>
          </cell>
          <cell r="C2196" t="str">
            <v xml:space="preserve">KORPUS TULEI                                </v>
          </cell>
        </row>
        <row r="2197">
          <cell r="A2197" t="str">
            <v xml:space="preserve">    S-2055/0 </v>
          </cell>
          <cell r="B2197" t="str">
            <v xml:space="preserve">1754-4-3            </v>
          </cell>
          <cell r="C2197" t="str">
            <v xml:space="preserve">KORPUS TULEI                                </v>
          </cell>
        </row>
        <row r="2198">
          <cell r="A2198" t="str">
            <v xml:space="preserve">    S-2056/0 </v>
          </cell>
          <cell r="B2198" t="str">
            <v xml:space="preserve">1754-5-2            </v>
          </cell>
          <cell r="C2198" t="str">
            <v xml:space="preserve">KORPUS TULEI                                </v>
          </cell>
        </row>
        <row r="2199">
          <cell r="A2199" t="str">
            <v xml:space="preserve">    S-2057/0 </v>
          </cell>
          <cell r="B2199" t="str">
            <v xml:space="preserve">1754-5-3            </v>
          </cell>
          <cell r="C2199" t="str">
            <v xml:space="preserve">KORPUS TULEI                                </v>
          </cell>
        </row>
        <row r="2200">
          <cell r="A2200" t="str">
            <v xml:space="preserve">    S-2058/0 </v>
          </cell>
          <cell r="B2200" t="str">
            <v xml:space="preserve">1754-5-4            </v>
          </cell>
          <cell r="C2200" t="str">
            <v xml:space="preserve">KORPUS TULEI                                </v>
          </cell>
        </row>
        <row r="2201">
          <cell r="A2201" t="str">
            <v xml:space="preserve">    S-2059/0 </v>
          </cell>
          <cell r="B2201" t="str">
            <v xml:space="preserve">1754-6-3            </v>
          </cell>
          <cell r="C2201" t="str">
            <v xml:space="preserve">KORPUS TULEI                                </v>
          </cell>
        </row>
        <row r="2202">
          <cell r="A2202" t="str">
            <v xml:space="preserve">    S-2060/0 </v>
          </cell>
          <cell r="B2202" t="str">
            <v xml:space="preserve">1754-6-4            </v>
          </cell>
          <cell r="C2202" t="str">
            <v xml:space="preserve">KORPUS TULEI                                </v>
          </cell>
        </row>
        <row r="2203">
          <cell r="A2203" t="str">
            <v xml:space="preserve">    S-2061/0 </v>
          </cell>
          <cell r="B2203" t="str">
            <v xml:space="preserve">1754-6-5            </v>
          </cell>
          <cell r="C2203" t="str">
            <v xml:space="preserve">KORPUS TULEI                                </v>
          </cell>
        </row>
        <row r="2204">
          <cell r="A2204" t="str">
            <v xml:space="preserve">    S-2062/0 </v>
          </cell>
          <cell r="B2204" t="str">
            <v xml:space="preserve">1774-3-2            </v>
          </cell>
          <cell r="C2204" t="str">
            <v xml:space="preserve">KORPUS TULEI                                </v>
          </cell>
        </row>
        <row r="2205">
          <cell r="A2205" t="str">
            <v xml:space="preserve">    S-2063/0 </v>
          </cell>
          <cell r="B2205" t="str">
            <v xml:space="preserve">1774-4-2            </v>
          </cell>
          <cell r="C2205" t="str">
            <v xml:space="preserve">KORPUS TULEI                                </v>
          </cell>
        </row>
        <row r="2206">
          <cell r="A2206" t="str">
            <v xml:space="preserve">    S-2064/0 </v>
          </cell>
          <cell r="B2206" t="str">
            <v xml:space="preserve">1774-4-3            </v>
          </cell>
          <cell r="C2206" t="str">
            <v xml:space="preserve">KORPUS TULEI                                </v>
          </cell>
        </row>
        <row r="2207">
          <cell r="A2207" t="str">
            <v xml:space="preserve">    S-2065/0 </v>
          </cell>
          <cell r="B2207" t="str">
            <v xml:space="preserve">1774-5-2            </v>
          </cell>
          <cell r="C2207" t="str">
            <v xml:space="preserve">KORPUS TULEI                                </v>
          </cell>
        </row>
        <row r="2208">
          <cell r="A2208" t="str">
            <v xml:space="preserve">    S-2066/0 </v>
          </cell>
          <cell r="B2208" t="str">
            <v xml:space="preserve">1774-5-3            </v>
          </cell>
          <cell r="C2208" t="str">
            <v xml:space="preserve">KORPUS TULEI                                </v>
          </cell>
        </row>
        <row r="2209">
          <cell r="A2209" t="str">
            <v xml:space="preserve">    S-2067/0 </v>
          </cell>
          <cell r="B2209" t="str">
            <v xml:space="preserve">1774-5-4            </v>
          </cell>
          <cell r="C2209" t="str">
            <v xml:space="preserve">KORPUS TULEI                                </v>
          </cell>
        </row>
        <row r="2210">
          <cell r="A2210" t="str">
            <v xml:space="preserve">    S-2068/0 </v>
          </cell>
          <cell r="B2210" t="str">
            <v xml:space="preserve">1774-6-3            </v>
          </cell>
          <cell r="C2210" t="str">
            <v xml:space="preserve">KORPUS TULEI                                </v>
          </cell>
        </row>
        <row r="2211">
          <cell r="A2211" t="str">
            <v xml:space="preserve">    S-2069/0 </v>
          </cell>
          <cell r="B2211" t="str">
            <v xml:space="preserve">1774-6-4            </v>
          </cell>
          <cell r="C2211" t="str">
            <v xml:space="preserve">KORPUS TULEI                                </v>
          </cell>
        </row>
        <row r="2212">
          <cell r="A2212" t="str">
            <v xml:space="preserve">    S-2070/0 </v>
          </cell>
          <cell r="B2212" t="str">
            <v xml:space="preserve">1774-6-5            </v>
          </cell>
          <cell r="C2212" t="str">
            <v xml:space="preserve">KORPUS TULEI                                </v>
          </cell>
        </row>
        <row r="2213">
          <cell r="A2213" t="str">
            <v xml:space="preserve">    S-2071/0 </v>
          </cell>
          <cell r="B2213" t="str">
            <v xml:space="preserve">1775-2-1            </v>
          </cell>
          <cell r="C2213" t="str">
            <v xml:space="preserve">KORPUS TULEI                                </v>
          </cell>
        </row>
        <row r="2214">
          <cell r="A2214" t="str">
            <v xml:space="preserve">    S-2072/0 </v>
          </cell>
          <cell r="B2214" t="str">
            <v xml:space="preserve">1775-3-1            </v>
          </cell>
          <cell r="C2214" t="str">
            <v xml:space="preserve">KORPUS TULEI                                </v>
          </cell>
        </row>
        <row r="2215">
          <cell r="A2215" t="str">
            <v xml:space="preserve">    S-2073/0 </v>
          </cell>
          <cell r="B2215" t="str">
            <v xml:space="preserve">1775-3-2            </v>
          </cell>
          <cell r="C2215" t="str">
            <v xml:space="preserve">KORPUS TULEI                                </v>
          </cell>
        </row>
        <row r="2216">
          <cell r="A2216" t="str">
            <v xml:space="preserve">    S-2074/0 </v>
          </cell>
          <cell r="B2216" t="str">
            <v xml:space="preserve">1775-4-1            </v>
          </cell>
          <cell r="C2216" t="str">
            <v xml:space="preserve">KORPUS TULEI                                </v>
          </cell>
        </row>
        <row r="2217">
          <cell r="A2217" t="str">
            <v xml:space="preserve">    S-2075/0 </v>
          </cell>
          <cell r="B2217" t="str">
            <v xml:space="preserve">1775-4-2            </v>
          </cell>
          <cell r="C2217" t="str">
            <v xml:space="preserve">KORPUS TULEI                                </v>
          </cell>
        </row>
        <row r="2218">
          <cell r="A2218" t="str">
            <v xml:space="preserve">    S-2076/0 </v>
          </cell>
          <cell r="B2218" t="str">
            <v xml:space="preserve">1775-4-3            </v>
          </cell>
          <cell r="C2218" t="str">
            <v xml:space="preserve">KORPUS TULEI                                </v>
          </cell>
        </row>
        <row r="2219">
          <cell r="A2219" t="str">
            <v xml:space="preserve">    S-2077/0 </v>
          </cell>
          <cell r="B2219" t="str">
            <v xml:space="preserve">1775-5-2            </v>
          </cell>
          <cell r="C2219" t="str">
            <v xml:space="preserve">KORPUS TULEI                                </v>
          </cell>
        </row>
        <row r="2220">
          <cell r="A2220" t="str">
            <v xml:space="preserve">    S-2078/0 </v>
          </cell>
          <cell r="B2220" t="str">
            <v xml:space="preserve">1775-5-3            </v>
          </cell>
          <cell r="C2220" t="str">
            <v xml:space="preserve">KORPUS TULEI                                </v>
          </cell>
        </row>
        <row r="2221">
          <cell r="A2221" t="str">
            <v xml:space="preserve">    S-2079/0 </v>
          </cell>
          <cell r="B2221" t="str">
            <v xml:space="preserve">1775-5-4            </v>
          </cell>
          <cell r="C2221" t="str">
            <v xml:space="preserve">KORPUS TULEI                                </v>
          </cell>
        </row>
        <row r="2222">
          <cell r="A2222" t="str">
            <v xml:space="preserve">    S-2080/0 </v>
          </cell>
          <cell r="B2222" t="str">
            <v xml:space="preserve">1775-6-3            </v>
          </cell>
          <cell r="C2222" t="str">
            <v xml:space="preserve">KORPUS TULEI                                </v>
          </cell>
        </row>
        <row r="2223">
          <cell r="A2223" t="str">
            <v xml:space="preserve">    S-2081/0 </v>
          </cell>
          <cell r="B2223" t="str">
            <v xml:space="preserve">1775-6-4            </v>
          </cell>
          <cell r="C2223" t="str">
            <v xml:space="preserve">KORPUS TULEI                                </v>
          </cell>
        </row>
        <row r="2224">
          <cell r="A2224" t="str">
            <v xml:space="preserve">    S-2082/0 </v>
          </cell>
          <cell r="B2224" t="str">
            <v xml:space="preserve">1775-6-5            </v>
          </cell>
          <cell r="C2224" t="str">
            <v xml:space="preserve">KORPUS TULEI                                </v>
          </cell>
        </row>
        <row r="2225">
          <cell r="A2225" t="str">
            <v xml:space="preserve">    S-2083/0 </v>
          </cell>
          <cell r="B2225" t="str">
            <v xml:space="preserve">8410-27-4           </v>
          </cell>
          <cell r="C2225" t="str">
            <v xml:space="preserve">KIEŁ                                        </v>
          </cell>
        </row>
        <row r="2226">
          <cell r="A2226" t="str">
            <v xml:space="preserve">    S-2084/0 </v>
          </cell>
          <cell r="B2226" t="str">
            <v xml:space="preserve">8410-27-4           </v>
          </cell>
          <cell r="C2226" t="str">
            <v xml:space="preserve">OSTRZE PRAWE                                </v>
          </cell>
        </row>
        <row r="2227">
          <cell r="A2227" t="str">
            <v xml:space="preserve">    S-2084/1 </v>
          </cell>
          <cell r="B2227" t="str">
            <v xml:space="preserve">8410-27-4 L         </v>
          </cell>
          <cell r="C2227" t="str">
            <v xml:space="preserve">OSTRZE LEWE                                 </v>
          </cell>
        </row>
        <row r="2228">
          <cell r="A2228" t="str">
            <v xml:space="preserve">    S-2085/0 </v>
          </cell>
          <cell r="B2228" t="str">
            <v xml:space="preserve">8410-27-4           </v>
          </cell>
          <cell r="C2228" t="str">
            <v xml:space="preserve">PIERSCIEN                                   </v>
          </cell>
        </row>
        <row r="2229">
          <cell r="A2229" t="str">
            <v xml:space="preserve">    S-2086/0 </v>
          </cell>
          <cell r="B2229" t="str">
            <v xml:space="preserve">8410-27-5           </v>
          </cell>
          <cell r="C2229" t="str">
            <v xml:space="preserve">KORPUS                                      </v>
          </cell>
        </row>
        <row r="2230">
          <cell r="A2230" t="str">
            <v xml:space="preserve">    S-2087/0 </v>
          </cell>
          <cell r="B2230" t="str">
            <v xml:space="preserve">8410-27-4           </v>
          </cell>
          <cell r="C2230" t="str">
            <v xml:space="preserve">NAKRETKA                                    </v>
          </cell>
        </row>
        <row r="2231">
          <cell r="A2231" t="str">
            <v xml:space="preserve">    S-2088/0 </v>
          </cell>
          <cell r="B2231" t="str">
            <v xml:space="preserve">8410-27-5           </v>
          </cell>
          <cell r="C2231" t="str">
            <v xml:space="preserve">TULEJA DYSTANSOWA                           </v>
          </cell>
        </row>
        <row r="2232">
          <cell r="A2232" t="str">
            <v xml:space="preserve">    S-2089/0 </v>
          </cell>
          <cell r="B2232" t="str">
            <v xml:space="preserve">8410-27-4           </v>
          </cell>
          <cell r="C2232" t="str">
            <v xml:space="preserve">KOŁEK                                       </v>
          </cell>
        </row>
        <row r="2233">
          <cell r="A2233" t="str">
            <v xml:space="preserve">    S-2090/0 </v>
          </cell>
          <cell r="B2233" t="str">
            <v xml:space="preserve">1721-2-40           </v>
          </cell>
          <cell r="C2233" t="str">
            <v xml:space="preserve">KORPUS                                      </v>
          </cell>
        </row>
        <row r="2234">
          <cell r="A2234" t="str">
            <v xml:space="preserve">    S-2091/0 </v>
          </cell>
          <cell r="B2234" t="str">
            <v xml:space="preserve">8410-27-4           </v>
          </cell>
          <cell r="C2234" t="str">
            <v xml:space="preserve">KORPUS                                      </v>
          </cell>
        </row>
        <row r="2235">
          <cell r="A2235" t="str">
            <v xml:space="preserve">    S-2092/0 </v>
          </cell>
          <cell r="B2235" t="str">
            <v xml:space="preserve">8410-40-4           </v>
          </cell>
          <cell r="C2235" t="str">
            <v xml:space="preserve">KORPUS                                      </v>
          </cell>
        </row>
        <row r="2236">
          <cell r="A2236" t="str">
            <v xml:space="preserve">    S-2093/0 </v>
          </cell>
          <cell r="B2236" t="str">
            <v xml:space="preserve">5219-40/2           </v>
          </cell>
          <cell r="C2236" t="str">
            <v xml:space="preserve">KORPUS                                      </v>
          </cell>
        </row>
        <row r="2237">
          <cell r="A2237" t="str">
            <v xml:space="preserve">    S-2094/0 </v>
          </cell>
          <cell r="B2237" t="str">
            <v xml:space="preserve">5219-40/3           </v>
          </cell>
          <cell r="C2237" t="str">
            <v xml:space="preserve">KORPUS                                      </v>
          </cell>
        </row>
        <row r="2238">
          <cell r="A2238" t="str">
            <v xml:space="preserve">    S-2095/0 </v>
          </cell>
          <cell r="B2238" t="str">
            <v xml:space="preserve">7332-30-16-35       </v>
          </cell>
          <cell r="C2238" t="str">
            <v xml:space="preserve">KORPUS                                      </v>
          </cell>
        </row>
        <row r="2239">
          <cell r="A2239" t="str">
            <v xml:space="preserve">    S-2096/0 </v>
          </cell>
          <cell r="B2239" t="str">
            <v xml:space="preserve">7332-30-22-35       </v>
          </cell>
          <cell r="C2239" t="str">
            <v xml:space="preserve">KORPUS                                      </v>
          </cell>
        </row>
        <row r="2240">
          <cell r="A2240" t="str">
            <v xml:space="preserve">    S-2097/0 </v>
          </cell>
          <cell r="B2240" t="str">
            <v xml:space="preserve">7332-30-27-35       </v>
          </cell>
          <cell r="C2240" t="str">
            <v xml:space="preserve">KORPUS                                      </v>
          </cell>
        </row>
        <row r="2241">
          <cell r="A2241" t="str">
            <v xml:space="preserve">    S-2098/0 </v>
          </cell>
          <cell r="B2241" t="str">
            <v xml:space="preserve">7332-40-16-37       </v>
          </cell>
          <cell r="C2241" t="str">
            <v xml:space="preserve">KORPUS                                      </v>
          </cell>
        </row>
        <row r="2242">
          <cell r="A2242" t="str">
            <v xml:space="preserve">    S-2099/0 </v>
          </cell>
          <cell r="B2242" t="str">
            <v xml:space="preserve">7332-40-22-37       </v>
          </cell>
          <cell r="C2242" t="str">
            <v xml:space="preserve">KORPUS                                      </v>
          </cell>
        </row>
        <row r="2243">
          <cell r="A2243" t="str">
            <v xml:space="preserve">    S-2100/0 </v>
          </cell>
          <cell r="B2243" t="str">
            <v xml:space="preserve">7332-40-27-37       </v>
          </cell>
          <cell r="C2243" t="str">
            <v xml:space="preserve">KORPUS                                      </v>
          </cell>
        </row>
        <row r="2244">
          <cell r="A2244" t="str">
            <v xml:space="preserve">    S-2101/0 </v>
          </cell>
          <cell r="B2244" t="str">
            <v xml:space="preserve">7332-40-32-41       </v>
          </cell>
          <cell r="C2244" t="str">
            <v xml:space="preserve">KORPUS                                      </v>
          </cell>
        </row>
        <row r="2245">
          <cell r="A2245" t="str">
            <v xml:space="preserve">    S-2102/0 </v>
          </cell>
          <cell r="B2245" t="str">
            <v xml:space="preserve">7332-40-40-45       </v>
          </cell>
          <cell r="C2245" t="str">
            <v xml:space="preserve">KORPUS                                      </v>
          </cell>
        </row>
        <row r="2246">
          <cell r="A2246" t="str">
            <v xml:space="preserve">    S-2108/0 </v>
          </cell>
          <cell r="B2246" t="str">
            <v xml:space="preserve">1721-5-51           </v>
          </cell>
          <cell r="C2246" t="str">
            <v xml:space="preserve">KORPUS                                      </v>
          </cell>
        </row>
        <row r="2247">
          <cell r="A2247" t="str">
            <v xml:space="preserve">    S-2109/0 </v>
          </cell>
          <cell r="B2247" t="str">
            <v xml:space="preserve">1721-5-68           </v>
          </cell>
          <cell r="C2247" t="str">
            <v xml:space="preserve">KORPUS                                      </v>
          </cell>
        </row>
        <row r="2248">
          <cell r="A2248" t="str">
            <v xml:space="preserve">    S-2110/0 </v>
          </cell>
          <cell r="B2248" t="str">
            <v xml:space="preserve">7311-40-27-37       </v>
          </cell>
          <cell r="C2248" t="str">
            <v xml:space="preserve">TRZPIEN                                     </v>
          </cell>
        </row>
        <row r="2249">
          <cell r="A2249" t="str">
            <v xml:space="preserve">    S-2111/0 </v>
          </cell>
          <cell r="B2249" t="str">
            <v xml:space="preserve">25-27 ZA            </v>
          </cell>
          <cell r="C2249" t="str">
            <v xml:space="preserve">KAMIEN ZABIERAJACY                          </v>
          </cell>
        </row>
        <row r="2250">
          <cell r="A2250" t="str">
            <v xml:space="preserve">    S-2112/0 </v>
          </cell>
          <cell r="B2250" t="str">
            <v xml:space="preserve">S-2112/0            </v>
          </cell>
          <cell r="C2250" t="str">
            <v xml:space="preserve">SRUBA TRZPIENIA                             </v>
          </cell>
        </row>
        <row r="2251">
          <cell r="A2251" t="str">
            <v xml:space="preserve">    S-2113/0 </v>
          </cell>
          <cell r="B2251" t="str">
            <v xml:space="preserve">7311-40-32-37       </v>
          </cell>
          <cell r="C2251" t="str">
            <v xml:space="preserve">TRZPIEN                                     </v>
          </cell>
        </row>
        <row r="2252">
          <cell r="A2252" t="str">
            <v xml:space="preserve">    S-2114/0 </v>
          </cell>
          <cell r="B2252" t="str">
            <v xml:space="preserve">32-32 ZA            </v>
          </cell>
          <cell r="C2252" t="str">
            <v xml:space="preserve">KAMIEN ZABIERAJACY                          </v>
          </cell>
        </row>
        <row r="2253">
          <cell r="A2253" t="str">
            <v xml:space="preserve">    S-2115/0 </v>
          </cell>
          <cell r="B2253" t="str">
            <v xml:space="preserve">S-2115/0            </v>
          </cell>
          <cell r="C2253" t="str">
            <v xml:space="preserve">SRUBA TRZPIENIA                             </v>
          </cell>
        </row>
        <row r="2254">
          <cell r="A2254" t="str">
            <v xml:space="preserve">    S-2116/0 </v>
          </cell>
          <cell r="B2254" t="str">
            <v xml:space="preserve">7311-40-16-37       </v>
          </cell>
          <cell r="C2254" t="str">
            <v xml:space="preserve">TRZPIEN                                     </v>
          </cell>
        </row>
        <row r="2255">
          <cell r="A2255" t="str">
            <v xml:space="preserve">    S-2117/0 </v>
          </cell>
          <cell r="B2255" t="str">
            <v xml:space="preserve">20-16 ZA            </v>
          </cell>
          <cell r="C2255" t="str">
            <v xml:space="preserve">KAMIEN ZABIERAJACY                          </v>
          </cell>
        </row>
        <row r="2256">
          <cell r="A2256" t="str">
            <v xml:space="preserve">    S-2118/0 </v>
          </cell>
          <cell r="B2256" t="str">
            <v xml:space="preserve">S-2118/0            </v>
          </cell>
          <cell r="C2256" t="str">
            <v xml:space="preserve">SRUBA TRZPIENIA                             </v>
          </cell>
        </row>
        <row r="2257">
          <cell r="A2257" t="str">
            <v xml:space="preserve">    S-2119/0 </v>
          </cell>
          <cell r="B2257" t="str">
            <v xml:space="preserve">20-16 ZA            </v>
          </cell>
          <cell r="C2257" t="str">
            <v xml:space="preserve">SRUBA M3 × 8  PN-87/M-82302                 </v>
          </cell>
        </row>
        <row r="2258">
          <cell r="A2258" t="str">
            <v xml:space="preserve">    S-2120/0 </v>
          </cell>
          <cell r="B2258" t="str">
            <v xml:space="preserve">7311-40-22-37       </v>
          </cell>
          <cell r="C2258" t="str">
            <v xml:space="preserve">TRZPIEN                                     </v>
          </cell>
        </row>
        <row r="2259">
          <cell r="A2259" t="str">
            <v xml:space="preserve">    S-2121/0 </v>
          </cell>
          <cell r="B2259" t="str">
            <v xml:space="preserve">25-22 ZA            </v>
          </cell>
          <cell r="C2259" t="str">
            <v xml:space="preserve">KAMIEN ZABIERAJACY                          </v>
          </cell>
        </row>
        <row r="2260">
          <cell r="A2260" t="str">
            <v xml:space="preserve">    S-2122/0 </v>
          </cell>
          <cell r="B2260" t="str">
            <v xml:space="preserve">S-2122/0            </v>
          </cell>
          <cell r="C2260" t="str">
            <v xml:space="preserve">SRUBA TRZPIENIA                             </v>
          </cell>
        </row>
        <row r="2261">
          <cell r="A2261" t="str">
            <v xml:space="preserve">    S-2123/0 </v>
          </cell>
          <cell r="B2261" t="str">
            <v xml:space="preserve">7311-40-40-37       </v>
          </cell>
          <cell r="C2261" t="str">
            <v xml:space="preserve">TRZPIEN                                     </v>
          </cell>
        </row>
        <row r="2262">
          <cell r="A2262" t="str">
            <v xml:space="preserve">    S-2124/0 </v>
          </cell>
          <cell r="B2262" t="str">
            <v xml:space="preserve">7888-100-40-200 HSK </v>
          </cell>
          <cell r="C2262" t="str">
            <v xml:space="preserve">KAMIEN ZABIERAJACY                          </v>
          </cell>
        </row>
        <row r="2263">
          <cell r="A2263" t="str">
            <v xml:space="preserve">    S-2125/0 </v>
          </cell>
          <cell r="B2263" t="str">
            <v xml:space="preserve">S-2125/0            </v>
          </cell>
          <cell r="C2263" t="str">
            <v xml:space="preserve">SRUBA TRZPIENIA                             </v>
          </cell>
        </row>
        <row r="2264">
          <cell r="A2264" t="str">
            <v xml:space="preserve">    S-2141/0 </v>
          </cell>
          <cell r="B2264" t="str">
            <v xml:space="preserve">7723-3-19 A         </v>
          </cell>
          <cell r="C2264" t="str">
            <v xml:space="preserve">KORPUS                                      </v>
          </cell>
        </row>
        <row r="2265">
          <cell r="A2265" t="str">
            <v xml:space="preserve">    S-2142/0 </v>
          </cell>
          <cell r="B2265" t="str">
            <v xml:space="preserve">7823-19             </v>
          </cell>
          <cell r="C2265" t="str">
            <v xml:space="preserve">KORPUS                                      </v>
          </cell>
        </row>
        <row r="2266">
          <cell r="A2266" t="str">
            <v xml:space="preserve">    S-2143/0 </v>
          </cell>
          <cell r="B2266" t="str">
            <v xml:space="preserve">8731-0              </v>
          </cell>
          <cell r="C2266" t="str">
            <v xml:space="preserve">KIEŁ                                        </v>
          </cell>
        </row>
        <row r="2267">
          <cell r="A2267" t="str">
            <v xml:space="preserve">    S-2144/0 </v>
          </cell>
          <cell r="B2267" t="str">
            <v xml:space="preserve">8731-1              </v>
          </cell>
          <cell r="C2267" t="str">
            <v xml:space="preserve">KIEŁ                                        </v>
          </cell>
        </row>
        <row r="2268">
          <cell r="A2268" t="str">
            <v xml:space="preserve">    S-2145/0 </v>
          </cell>
          <cell r="B2268" t="str">
            <v xml:space="preserve">8731-2              </v>
          </cell>
          <cell r="C2268" t="str">
            <v xml:space="preserve">KIEŁ                                        </v>
          </cell>
        </row>
        <row r="2269">
          <cell r="A2269" t="str">
            <v xml:space="preserve">    S-2146/0 </v>
          </cell>
          <cell r="B2269" t="str">
            <v xml:space="preserve">8731-3              </v>
          </cell>
          <cell r="C2269" t="str">
            <v xml:space="preserve">KIEŁ                                        </v>
          </cell>
        </row>
        <row r="2270">
          <cell r="A2270" t="str">
            <v xml:space="preserve">    S-2147/0 </v>
          </cell>
          <cell r="B2270" t="str">
            <v xml:space="preserve">8731-4              </v>
          </cell>
          <cell r="C2270" t="str">
            <v xml:space="preserve">KIEŁ                                        </v>
          </cell>
        </row>
        <row r="2271">
          <cell r="A2271" t="str">
            <v xml:space="preserve">    S-2148/0 </v>
          </cell>
          <cell r="B2271" t="str">
            <v xml:space="preserve">8731-5              </v>
          </cell>
          <cell r="C2271" t="str">
            <v xml:space="preserve">KIEŁ                                        </v>
          </cell>
        </row>
        <row r="2272">
          <cell r="A2272" t="str">
            <v xml:space="preserve">    S-2149/0 </v>
          </cell>
          <cell r="B2272" t="str">
            <v xml:space="preserve">8731-6              </v>
          </cell>
          <cell r="C2272" t="str">
            <v xml:space="preserve">KIEŁ                                        </v>
          </cell>
        </row>
        <row r="2273">
          <cell r="A2273" t="str">
            <v xml:space="preserve">    S-2166/0 </v>
          </cell>
          <cell r="B2273" t="str">
            <v xml:space="preserve">8726-0              </v>
          </cell>
          <cell r="C2273" t="str">
            <v xml:space="preserve">KIEŁ                                        </v>
          </cell>
        </row>
        <row r="2274">
          <cell r="A2274" t="str">
            <v xml:space="preserve">    S-2167/0 </v>
          </cell>
          <cell r="B2274" t="str">
            <v xml:space="preserve">8726-1              </v>
          </cell>
          <cell r="C2274" t="str">
            <v xml:space="preserve">KIEŁ                                        </v>
          </cell>
        </row>
        <row r="2275">
          <cell r="A2275" t="str">
            <v xml:space="preserve">    S-2168/0 </v>
          </cell>
          <cell r="B2275" t="str">
            <v xml:space="preserve">8726-2              </v>
          </cell>
          <cell r="C2275" t="str">
            <v xml:space="preserve">KIEŁ                                        </v>
          </cell>
        </row>
        <row r="2276">
          <cell r="A2276" t="str">
            <v xml:space="preserve">    S-2169/0 </v>
          </cell>
          <cell r="B2276" t="str">
            <v xml:space="preserve">8726-3              </v>
          </cell>
          <cell r="C2276" t="str">
            <v xml:space="preserve">KIEŁ                                        </v>
          </cell>
        </row>
        <row r="2277">
          <cell r="A2277" t="str">
            <v xml:space="preserve">    S-2170/0 </v>
          </cell>
          <cell r="B2277" t="str">
            <v xml:space="preserve">8726-4              </v>
          </cell>
          <cell r="C2277" t="str">
            <v xml:space="preserve">KIEŁ                                        </v>
          </cell>
        </row>
        <row r="2278">
          <cell r="A2278" t="str">
            <v xml:space="preserve">    S-2171/0 </v>
          </cell>
          <cell r="B2278" t="str">
            <v xml:space="preserve">8726-5              </v>
          </cell>
          <cell r="C2278" t="str">
            <v xml:space="preserve">KIEŁ                                        </v>
          </cell>
        </row>
        <row r="2279">
          <cell r="A2279" t="str">
            <v xml:space="preserve">    S-2172/0 </v>
          </cell>
          <cell r="B2279" t="str">
            <v xml:space="preserve">8726-6              </v>
          </cell>
          <cell r="C2279" t="str">
            <v xml:space="preserve">KIEŁ                                        </v>
          </cell>
        </row>
        <row r="2280">
          <cell r="A2280" t="str">
            <v xml:space="preserve">    S-2173/0 </v>
          </cell>
          <cell r="B2280" t="str">
            <v xml:space="preserve">7723-2-19 A         </v>
          </cell>
          <cell r="C2280" t="str">
            <v xml:space="preserve">KORPUS                                      </v>
          </cell>
        </row>
        <row r="2281">
          <cell r="A2281" t="str">
            <v xml:space="preserve">    S-2174/0 </v>
          </cell>
          <cell r="B2281" t="str">
            <v xml:space="preserve">7723-4-19 A         </v>
          </cell>
          <cell r="C2281" t="str">
            <v xml:space="preserve">KORPUS                                      </v>
          </cell>
        </row>
        <row r="2282">
          <cell r="A2282" t="str">
            <v xml:space="preserve">    S-2181/0 </v>
          </cell>
          <cell r="B2282" t="str">
            <v xml:space="preserve">7311-50-22-100      </v>
          </cell>
          <cell r="C2282" t="str">
            <v xml:space="preserve">TRZPIEN                                     </v>
          </cell>
        </row>
        <row r="2283">
          <cell r="A2283" t="str">
            <v xml:space="preserve">    S-2182/0 </v>
          </cell>
          <cell r="B2283" t="str">
            <v xml:space="preserve">7311-50-27-100      </v>
          </cell>
          <cell r="C2283" t="str">
            <v xml:space="preserve">TRZPIEN                                     </v>
          </cell>
        </row>
        <row r="2284">
          <cell r="A2284" t="str">
            <v xml:space="preserve">    S-2183/0 </v>
          </cell>
          <cell r="B2284" t="str">
            <v xml:space="preserve">7311-50-32-100      </v>
          </cell>
          <cell r="C2284" t="str">
            <v xml:space="preserve">TRZPIEN                                     </v>
          </cell>
        </row>
        <row r="2285">
          <cell r="A2285" t="str">
            <v xml:space="preserve">    S-2184/0 </v>
          </cell>
          <cell r="B2285" t="str">
            <v xml:space="preserve">7311-50-40-100      </v>
          </cell>
          <cell r="C2285" t="str">
            <v xml:space="preserve">TRZPIEN                                     </v>
          </cell>
        </row>
        <row r="2286">
          <cell r="A2286" t="str">
            <v xml:space="preserve">    S-2185/0 </v>
          </cell>
          <cell r="B2286" t="str">
            <v xml:space="preserve">7311-50-50-100      </v>
          </cell>
          <cell r="C2286" t="str">
            <v xml:space="preserve">TRZPIEN                                     </v>
          </cell>
        </row>
        <row r="2287">
          <cell r="A2287" t="str">
            <v xml:space="preserve">    S-2186/0 </v>
          </cell>
          <cell r="B2287" t="str">
            <v xml:space="preserve">7350-50-40-30       </v>
          </cell>
          <cell r="C2287" t="str">
            <v xml:space="preserve">TRZPIEN                                     </v>
          </cell>
        </row>
        <row r="2288">
          <cell r="A2288" t="str">
            <v xml:space="preserve">    S-2187/0 </v>
          </cell>
          <cell r="B2288" t="str">
            <v xml:space="preserve">7350-50-50-30       </v>
          </cell>
          <cell r="C2288" t="str">
            <v xml:space="preserve">TRZPIEN                                     </v>
          </cell>
        </row>
        <row r="2289">
          <cell r="A2289" t="str">
            <v xml:space="preserve">    S-2188/0 </v>
          </cell>
          <cell r="B2289" t="str">
            <v xml:space="preserve">7350-50-60-40       </v>
          </cell>
          <cell r="C2289" t="str">
            <v xml:space="preserve">TRZPIEN                                     </v>
          </cell>
        </row>
        <row r="2290">
          <cell r="A2290" t="str">
            <v xml:space="preserve">    S-2190/0 </v>
          </cell>
          <cell r="B2290" t="str">
            <v xml:space="preserve">5370-40-B12-17      </v>
          </cell>
          <cell r="C2290" t="str">
            <v xml:space="preserve">KORPUS                                      </v>
          </cell>
        </row>
        <row r="2291">
          <cell r="A2291" t="str">
            <v xml:space="preserve">    S-2191/0 </v>
          </cell>
          <cell r="B2291" t="str">
            <v xml:space="preserve">5370-40-B16-17      </v>
          </cell>
          <cell r="C2291" t="str">
            <v xml:space="preserve">KORPUS                                      </v>
          </cell>
        </row>
        <row r="2292">
          <cell r="A2292" t="str">
            <v xml:space="preserve">    S-2192/0 </v>
          </cell>
          <cell r="B2292" t="str">
            <v xml:space="preserve">5370-40-B18-17      </v>
          </cell>
          <cell r="C2292" t="str">
            <v xml:space="preserve">KORPUS                                      </v>
          </cell>
        </row>
        <row r="2293">
          <cell r="A2293" t="str">
            <v xml:space="preserve">    S-2193/0 </v>
          </cell>
          <cell r="B2293" t="str">
            <v xml:space="preserve">5370-50-B16-20      </v>
          </cell>
          <cell r="C2293" t="str">
            <v xml:space="preserve">KORPUS                                      </v>
          </cell>
        </row>
        <row r="2294">
          <cell r="A2294" t="str">
            <v xml:space="preserve">    S-2194/0 </v>
          </cell>
          <cell r="B2294" t="str">
            <v xml:space="preserve">5370-50-B18-20      </v>
          </cell>
          <cell r="C2294" t="str">
            <v xml:space="preserve">KORPUS                                      </v>
          </cell>
        </row>
        <row r="2295">
          <cell r="A2295" t="str">
            <v xml:space="preserve">    S-2200/0 </v>
          </cell>
          <cell r="B2295" t="str">
            <v xml:space="preserve">5370-40-B22-17      </v>
          </cell>
          <cell r="C2295" t="str">
            <v xml:space="preserve">KORPUS                                      </v>
          </cell>
        </row>
        <row r="2296">
          <cell r="A2296" t="str">
            <v xml:space="preserve">    S-2201/0 </v>
          </cell>
          <cell r="B2296" t="str">
            <v xml:space="preserve">5370-40-B24-17      </v>
          </cell>
          <cell r="C2296" t="str">
            <v xml:space="preserve">KORPUS                                      </v>
          </cell>
        </row>
        <row r="2297">
          <cell r="A2297" t="str">
            <v xml:space="preserve">    S-2202/0 </v>
          </cell>
          <cell r="B2297" t="str">
            <v xml:space="preserve">5370-50-B22-20      </v>
          </cell>
          <cell r="C2297" t="str">
            <v xml:space="preserve">KORPUS                                      </v>
          </cell>
        </row>
        <row r="2298">
          <cell r="A2298" t="str">
            <v xml:space="preserve">    S-2203/0 </v>
          </cell>
          <cell r="B2298" t="str">
            <v xml:space="preserve">5370-50-B24-20      </v>
          </cell>
          <cell r="C2298" t="str">
            <v xml:space="preserve">KORPUS                                      </v>
          </cell>
        </row>
        <row r="2299">
          <cell r="A2299" t="str">
            <v xml:space="preserve">    S-2207/0 </v>
          </cell>
          <cell r="B2299" t="str">
            <v xml:space="preserve">7723-2-19A-47       </v>
          </cell>
          <cell r="C2299" t="str">
            <v xml:space="preserve">KORPUS                                      </v>
          </cell>
        </row>
        <row r="2300">
          <cell r="A2300" t="str">
            <v xml:space="preserve">    S-2208/0 </v>
          </cell>
          <cell r="B2300" t="str">
            <v xml:space="preserve">7723-3-19A-47       </v>
          </cell>
          <cell r="C2300" t="str">
            <v xml:space="preserve">KORPUS                                      </v>
          </cell>
        </row>
        <row r="2301">
          <cell r="A2301" t="str">
            <v xml:space="preserve">    S-2209/0 </v>
          </cell>
          <cell r="B2301" t="str">
            <v xml:space="preserve">7723-4-19A-47       </v>
          </cell>
          <cell r="C2301" t="str">
            <v xml:space="preserve">K0RPUS                                      </v>
          </cell>
        </row>
        <row r="2302">
          <cell r="A2302" t="str">
            <v xml:space="preserve">    S-2210/0 </v>
          </cell>
          <cell r="B2302" t="str">
            <v xml:space="preserve">7620-40-25-80       </v>
          </cell>
          <cell r="C2302" t="str">
            <v xml:space="preserve">KORPUS                                      </v>
          </cell>
        </row>
        <row r="2303">
          <cell r="A2303" t="str">
            <v xml:space="preserve">    S-2211/0 </v>
          </cell>
          <cell r="B2303" t="str">
            <v xml:space="preserve">7620-40-32-80       </v>
          </cell>
          <cell r="C2303" t="str">
            <v xml:space="preserve">KORPUS                                      </v>
          </cell>
        </row>
        <row r="2304">
          <cell r="A2304" t="str">
            <v xml:space="preserve">    S-2212/0 </v>
          </cell>
          <cell r="B2304" t="str">
            <v xml:space="preserve">2827-40-40          </v>
          </cell>
          <cell r="C2304" t="str">
            <v xml:space="preserve">TRZPIEN                                     </v>
          </cell>
        </row>
        <row r="2305">
          <cell r="A2305" t="str">
            <v xml:space="preserve">    S-2213/0 </v>
          </cell>
          <cell r="B2305" t="str">
            <v xml:space="preserve">2826-40-40          </v>
          </cell>
          <cell r="C2305" t="str">
            <v xml:space="preserve">TRZPIEN                                     </v>
          </cell>
        </row>
        <row r="2306">
          <cell r="A2306" t="str">
            <v xml:space="preserve">    S-2214/0 </v>
          </cell>
          <cell r="B2306" t="str">
            <v xml:space="preserve">7723-2-1.1/4"       </v>
          </cell>
          <cell r="C2306" t="str">
            <v xml:space="preserve">KORPUS                                      </v>
          </cell>
        </row>
        <row r="2307">
          <cell r="A2307" t="str">
            <v xml:space="preserve">    S-2215/0 </v>
          </cell>
          <cell r="B2307" t="str">
            <v xml:space="preserve">7723-3-1.1/4"       </v>
          </cell>
          <cell r="C2307" t="str">
            <v xml:space="preserve">KORPUS                                      </v>
          </cell>
        </row>
        <row r="2308">
          <cell r="A2308" t="str">
            <v xml:space="preserve">    S-2216/0 </v>
          </cell>
          <cell r="B2308" t="str">
            <v xml:space="preserve">7723-4-1.1/4"       </v>
          </cell>
          <cell r="C2308" t="str">
            <v xml:space="preserve">KORPUS                                      </v>
          </cell>
        </row>
        <row r="2309">
          <cell r="A2309" t="str">
            <v xml:space="preserve">    S-2217/0 </v>
          </cell>
          <cell r="B2309" t="str">
            <v xml:space="preserve">7723-2-1.1/4"       </v>
          </cell>
          <cell r="C2309" t="str">
            <v xml:space="preserve">WKRET M12 × 9,5                             </v>
          </cell>
        </row>
        <row r="2310">
          <cell r="A2310" t="str">
            <v xml:space="preserve">    S-2218/0 </v>
          </cell>
          <cell r="B2310" t="str">
            <v xml:space="preserve">7723-2-19 A         </v>
          </cell>
          <cell r="C2310" t="str">
            <v xml:space="preserve">WKRET M10 × 9                               </v>
          </cell>
        </row>
        <row r="2311">
          <cell r="A2311" t="str">
            <v xml:space="preserve">    S-2241/0 </v>
          </cell>
          <cell r="B2311" t="str">
            <v xml:space="preserve">8410-63-5           </v>
          </cell>
          <cell r="C2311" t="str">
            <v xml:space="preserve">NAKRETKA                                    </v>
          </cell>
        </row>
        <row r="2312">
          <cell r="A2312" t="str">
            <v xml:space="preserve">    S-2242/0 </v>
          </cell>
          <cell r="B2312" t="str">
            <v xml:space="preserve">8410-63-5           </v>
          </cell>
          <cell r="C2312" t="str">
            <v xml:space="preserve">OSTRZE PRAWE                                </v>
          </cell>
        </row>
        <row r="2313">
          <cell r="A2313" t="str">
            <v xml:space="preserve">    S-2243/0 </v>
          </cell>
          <cell r="B2313" t="str">
            <v xml:space="preserve">8410-63-5 L         </v>
          </cell>
          <cell r="C2313" t="str">
            <v xml:space="preserve">OSTRZE LEWE                                 </v>
          </cell>
        </row>
        <row r="2314">
          <cell r="A2314" t="str">
            <v xml:space="preserve">    S-2244/0 </v>
          </cell>
          <cell r="B2314" t="str">
            <v xml:space="preserve">8410-63-5           </v>
          </cell>
          <cell r="C2314" t="str">
            <v xml:space="preserve">PIERSCIEN                                   </v>
          </cell>
        </row>
        <row r="2315">
          <cell r="A2315" t="str">
            <v xml:space="preserve">    S-2245/0 </v>
          </cell>
          <cell r="B2315" t="str">
            <v xml:space="preserve">8410-63-5           </v>
          </cell>
          <cell r="C2315" t="str">
            <v xml:space="preserve">KORPUS                                      </v>
          </cell>
        </row>
        <row r="2316">
          <cell r="A2316" t="str">
            <v xml:space="preserve">    S-2246/0 </v>
          </cell>
          <cell r="B2316" t="str">
            <v xml:space="preserve">8410-63-5           </v>
          </cell>
          <cell r="C2316" t="str">
            <v xml:space="preserve">KOŁEK                                       </v>
          </cell>
        </row>
        <row r="2317">
          <cell r="A2317" t="str">
            <v xml:space="preserve">    S-2247/0 </v>
          </cell>
          <cell r="B2317" t="str">
            <v xml:space="preserve">8410-100-6          </v>
          </cell>
          <cell r="C2317" t="str">
            <v xml:space="preserve">NAKRETKA                                    </v>
          </cell>
        </row>
        <row r="2318">
          <cell r="A2318" t="str">
            <v xml:space="preserve">    S-2248/0 </v>
          </cell>
          <cell r="B2318" t="str">
            <v xml:space="preserve">8410-100-6          </v>
          </cell>
          <cell r="C2318" t="str">
            <v xml:space="preserve">KIEŁ                                        </v>
          </cell>
        </row>
        <row r="2319">
          <cell r="A2319" t="str">
            <v xml:space="preserve">    S-2249/0 </v>
          </cell>
          <cell r="B2319" t="str">
            <v xml:space="preserve">8410-100-6          </v>
          </cell>
          <cell r="C2319" t="str">
            <v xml:space="preserve">OSTRZE PRAWE                                </v>
          </cell>
        </row>
        <row r="2320">
          <cell r="A2320" t="str">
            <v xml:space="preserve">    S-2250/0 </v>
          </cell>
          <cell r="B2320" t="str">
            <v xml:space="preserve">8410-100-6 L        </v>
          </cell>
          <cell r="C2320" t="str">
            <v xml:space="preserve">OSTRZE LEWE                                 </v>
          </cell>
        </row>
        <row r="2321">
          <cell r="A2321" t="str">
            <v xml:space="preserve">    S-2251/0 </v>
          </cell>
          <cell r="B2321" t="str">
            <v xml:space="preserve">8410-100-6          </v>
          </cell>
          <cell r="C2321" t="str">
            <v xml:space="preserve">TŁOCZEK                                     </v>
          </cell>
        </row>
        <row r="2322">
          <cell r="A2322" t="str">
            <v xml:space="preserve">    S-2252/0 </v>
          </cell>
          <cell r="B2322" t="str">
            <v xml:space="preserve">8410-100-6          </v>
          </cell>
          <cell r="C2322" t="str">
            <v xml:space="preserve">PIERSCIEN                                   </v>
          </cell>
        </row>
        <row r="2323">
          <cell r="A2323" t="str">
            <v xml:space="preserve">    S-2253/0 </v>
          </cell>
          <cell r="B2323" t="str">
            <v xml:space="preserve">8410-100-6          </v>
          </cell>
          <cell r="C2323" t="str">
            <v xml:space="preserve">KORPUS                                      </v>
          </cell>
        </row>
        <row r="2324">
          <cell r="A2324" t="str">
            <v xml:space="preserve">    S-2254/0 </v>
          </cell>
          <cell r="B2324" t="str">
            <v xml:space="preserve">8410-100-6          </v>
          </cell>
          <cell r="C2324" t="str">
            <v xml:space="preserve">SPREZYNA                                    </v>
          </cell>
        </row>
        <row r="2325">
          <cell r="A2325" t="str">
            <v xml:space="preserve">    S-2255/0 </v>
          </cell>
          <cell r="B2325" t="str">
            <v xml:space="preserve">8410-100-6          </v>
          </cell>
          <cell r="C2325" t="str">
            <v xml:space="preserve">WKRET M12X25 WG PN/M-82317                  </v>
          </cell>
        </row>
        <row r="2326">
          <cell r="A2326" t="str">
            <v xml:space="preserve">    S-2256/0 </v>
          </cell>
          <cell r="B2326" t="str">
            <v xml:space="preserve">8410-100-6          </v>
          </cell>
          <cell r="C2326" t="str">
            <v xml:space="preserve">KOREK                                       </v>
          </cell>
        </row>
        <row r="2327">
          <cell r="A2327" t="str">
            <v xml:space="preserve">    S-2257/0 </v>
          </cell>
          <cell r="B2327" t="str">
            <v xml:space="preserve">8410-100-6          </v>
          </cell>
          <cell r="C2327" t="str">
            <v xml:space="preserve">KOŁEK                                       </v>
          </cell>
        </row>
        <row r="2328">
          <cell r="A2328" t="str">
            <v xml:space="preserve">    S-2258/0 </v>
          </cell>
          <cell r="B2328" t="str">
            <v xml:space="preserve">8823-2              </v>
          </cell>
          <cell r="C2328" t="str">
            <v xml:space="preserve">KORPUS                                      </v>
          </cell>
        </row>
        <row r="2329">
          <cell r="A2329" t="str">
            <v xml:space="preserve">    S-2259/0 </v>
          </cell>
          <cell r="B2329" t="str">
            <v xml:space="preserve">8823-2              </v>
          </cell>
          <cell r="C2329" t="str">
            <v xml:space="preserve">WRZECIONO                                   </v>
          </cell>
        </row>
        <row r="2330">
          <cell r="A2330" t="str">
            <v xml:space="preserve">    S-2260/0 </v>
          </cell>
          <cell r="B2330" t="str">
            <v xml:space="preserve">8823-2              </v>
          </cell>
          <cell r="C2330" t="str">
            <v xml:space="preserve">POKRYWA                                     </v>
          </cell>
        </row>
        <row r="2331">
          <cell r="A2331" t="str">
            <v xml:space="preserve">    S-2261/0 </v>
          </cell>
          <cell r="B2331" t="str">
            <v xml:space="preserve">8823-2              </v>
          </cell>
          <cell r="C2331" t="str">
            <v xml:space="preserve">PIERSCIEN                                   </v>
          </cell>
        </row>
        <row r="2332">
          <cell r="A2332" t="str">
            <v xml:space="preserve">    S-2262/0 </v>
          </cell>
          <cell r="B2332" t="str">
            <v xml:space="preserve">8823-2              </v>
          </cell>
          <cell r="C2332" t="str">
            <v xml:space="preserve">KOREK                                       </v>
          </cell>
        </row>
        <row r="2333">
          <cell r="A2333" t="str">
            <v xml:space="preserve">    S-2263/0 </v>
          </cell>
          <cell r="B2333" t="str">
            <v xml:space="preserve">8823-2              </v>
          </cell>
          <cell r="C2333" t="str">
            <v xml:space="preserve">USZCZELKA G 24×32×4 / INA                   </v>
          </cell>
        </row>
        <row r="2334">
          <cell r="A2334" t="str">
            <v xml:space="preserve">    S-2264/0 </v>
          </cell>
          <cell r="B2334" t="str">
            <v xml:space="preserve">8823-3              </v>
          </cell>
          <cell r="C2334" t="str">
            <v xml:space="preserve">KORPUS                                      </v>
          </cell>
        </row>
        <row r="2335">
          <cell r="A2335" t="str">
            <v xml:space="preserve">    S-2265/0 </v>
          </cell>
          <cell r="B2335" t="str">
            <v xml:space="preserve">8823-3              </v>
          </cell>
          <cell r="C2335" t="str">
            <v xml:space="preserve">WRZECIONO                                   </v>
          </cell>
        </row>
        <row r="2336">
          <cell r="A2336" t="str">
            <v xml:space="preserve">    S-2266/0 </v>
          </cell>
          <cell r="B2336" t="str">
            <v xml:space="preserve">8823-3              </v>
          </cell>
          <cell r="C2336" t="str">
            <v xml:space="preserve">POKRYWA                                     </v>
          </cell>
        </row>
        <row r="2337">
          <cell r="A2337" t="str">
            <v xml:space="preserve">    S-2267/0 </v>
          </cell>
          <cell r="B2337" t="str">
            <v xml:space="preserve">8823-3              </v>
          </cell>
          <cell r="C2337" t="str">
            <v xml:space="preserve">PIERSCIEN                                   </v>
          </cell>
        </row>
        <row r="2338">
          <cell r="A2338" t="str">
            <v xml:space="preserve">    S-2268/0 </v>
          </cell>
          <cell r="B2338" t="str">
            <v xml:space="preserve">8823-3              </v>
          </cell>
          <cell r="C2338" t="str">
            <v xml:space="preserve">KOREK                                       </v>
          </cell>
        </row>
        <row r="2339">
          <cell r="A2339" t="str">
            <v xml:space="preserve">    S-2270/0 </v>
          </cell>
          <cell r="B2339" t="str">
            <v xml:space="preserve">8824-4-(C=80)       </v>
          </cell>
          <cell r="C2339" t="str">
            <v xml:space="preserve">KORPUS                                      </v>
          </cell>
        </row>
        <row r="2340">
          <cell r="A2340" t="str">
            <v xml:space="preserve">    S-2271/0 </v>
          </cell>
          <cell r="B2340" t="str">
            <v xml:space="preserve">8823-4              </v>
          </cell>
          <cell r="C2340" t="str">
            <v xml:space="preserve">WRZECIONO                                   </v>
          </cell>
        </row>
        <row r="2341">
          <cell r="A2341" t="str">
            <v xml:space="preserve">    S-2272/0 </v>
          </cell>
          <cell r="B2341" t="str">
            <v xml:space="preserve">8824-4-(C=80)       </v>
          </cell>
          <cell r="C2341" t="str">
            <v xml:space="preserve">POKRYWA                                     </v>
          </cell>
        </row>
        <row r="2342">
          <cell r="A2342" t="str">
            <v xml:space="preserve">    S-2273/0 </v>
          </cell>
          <cell r="B2342" t="str">
            <v xml:space="preserve">8823,8824,8833-4    </v>
          </cell>
          <cell r="C2342" t="str">
            <v xml:space="preserve">PIERSCIEN                                   </v>
          </cell>
        </row>
        <row r="2343">
          <cell r="A2343" t="str">
            <v xml:space="preserve">    S-2274/0 </v>
          </cell>
          <cell r="B2343" t="str">
            <v xml:space="preserve">8824-4-(C=80)       </v>
          </cell>
          <cell r="C2343" t="str">
            <v xml:space="preserve">KOREK                                       </v>
          </cell>
        </row>
        <row r="2344">
          <cell r="A2344" t="str">
            <v xml:space="preserve">    S-2275/0 </v>
          </cell>
          <cell r="B2344" t="str">
            <v xml:space="preserve">8824-4-(C=80)       </v>
          </cell>
          <cell r="C2344" t="str">
            <v xml:space="preserve">USZCZELKA G37×47×4 / INA                    </v>
          </cell>
        </row>
        <row r="2345">
          <cell r="A2345" t="str">
            <v xml:space="preserve">    S-2276/0 </v>
          </cell>
          <cell r="B2345" t="str">
            <v xml:space="preserve">8823-5              </v>
          </cell>
          <cell r="C2345" t="str">
            <v xml:space="preserve">KORPUS                                      </v>
          </cell>
        </row>
        <row r="2346">
          <cell r="A2346" t="str">
            <v xml:space="preserve">    S-2276/2 </v>
          </cell>
          <cell r="B2346" t="str">
            <v xml:space="preserve">8823-5              </v>
          </cell>
          <cell r="C2346" t="str">
            <v xml:space="preserve">KORPUS OKUMA                                </v>
          </cell>
        </row>
        <row r="2347">
          <cell r="A2347" t="str">
            <v xml:space="preserve">    S-2277/0 </v>
          </cell>
          <cell r="B2347" t="str">
            <v xml:space="preserve">8823-5              </v>
          </cell>
          <cell r="C2347" t="str">
            <v xml:space="preserve">WRZECIONO                                   </v>
          </cell>
        </row>
        <row r="2348">
          <cell r="A2348" t="str">
            <v xml:space="preserve">    S-2278/0 </v>
          </cell>
          <cell r="B2348" t="str">
            <v xml:space="preserve">8823-5              </v>
          </cell>
          <cell r="C2348" t="str">
            <v xml:space="preserve">POKRYWA                                     </v>
          </cell>
        </row>
        <row r="2349">
          <cell r="A2349" t="str">
            <v xml:space="preserve">    S-2279/0 </v>
          </cell>
          <cell r="B2349" t="str">
            <v xml:space="preserve">8823;8824;8833-5    </v>
          </cell>
          <cell r="C2349" t="str">
            <v xml:space="preserve">PIERSCIEN                                   </v>
          </cell>
        </row>
        <row r="2350">
          <cell r="A2350" t="str">
            <v xml:space="preserve">    S-2281/0 </v>
          </cell>
          <cell r="B2350" t="str">
            <v xml:space="preserve">8823-5              </v>
          </cell>
          <cell r="C2350" t="str">
            <v xml:space="preserve">USZCZELKA G50×58×4                          </v>
          </cell>
        </row>
        <row r="2351">
          <cell r="A2351" t="str">
            <v xml:space="preserve">    S-2282/0 </v>
          </cell>
          <cell r="B2351" t="str">
            <v xml:space="preserve">8823-6              </v>
          </cell>
          <cell r="C2351" t="str">
            <v xml:space="preserve">KORPUS                                      </v>
          </cell>
        </row>
        <row r="2352">
          <cell r="A2352" t="str">
            <v xml:space="preserve">    S-2283/0 </v>
          </cell>
          <cell r="B2352" t="str">
            <v xml:space="preserve">8823-6              </v>
          </cell>
          <cell r="C2352" t="str">
            <v xml:space="preserve">WRZECIONO                                   </v>
          </cell>
        </row>
        <row r="2353">
          <cell r="A2353" t="str">
            <v xml:space="preserve">    S-2284/0 </v>
          </cell>
          <cell r="B2353" t="str">
            <v xml:space="preserve">8823-6              </v>
          </cell>
          <cell r="C2353" t="str">
            <v xml:space="preserve">POKRYWA                                     </v>
          </cell>
        </row>
        <row r="2354">
          <cell r="A2354" t="str">
            <v xml:space="preserve">    S-2285/0 </v>
          </cell>
          <cell r="B2354" t="str">
            <v xml:space="preserve">8823-6              </v>
          </cell>
          <cell r="C2354" t="str">
            <v xml:space="preserve">PIERSCIEN                                   </v>
          </cell>
        </row>
        <row r="2355">
          <cell r="A2355" t="str">
            <v xml:space="preserve">    S-2287/0 </v>
          </cell>
          <cell r="B2355" t="str">
            <v xml:space="preserve">8823-6              </v>
          </cell>
          <cell r="C2355" t="str">
            <v xml:space="preserve">USZCZELKA 6                                 </v>
          </cell>
        </row>
        <row r="2356">
          <cell r="A2356" t="str">
            <v xml:space="preserve">    S-2288/0 </v>
          </cell>
          <cell r="B2356" t="str">
            <v xml:space="preserve">8825-3-25           </v>
          </cell>
          <cell r="C2356" t="str">
            <v xml:space="preserve">ŁOZYSKO SKOSNE 3200                         </v>
          </cell>
        </row>
        <row r="2357">
          <cell r="A2357" t="str">
            <v xml:space="preserve">    S-2289/0 </v>
          </cell>
          <cell r="B2357" t="str">
            <v xml:space="preserve">8825-4-(30-70)      </v>
          </cell>
          <cell r="C2357" t="str">
            <v xml:space="preserve">ŁOZYSKO SKOSNE 3202                         </v>
          </cell>
        </row>
        <row r="2358">
          <cell r="A2358" t="str">
            <v xml:space="preserve">    S-2290/0 </v>
          </cell>
          <cell r="B2358" t="str">
            <v xml:space="preserve">5310-3-19           </v>
          </cell>
          <cell r="C2358" t="str">
            <v xml:space="preserve">TRZPIEN                                     </v>
          </cell>
        </row>
        <row r="2359">
          <cell r="A2359" t="str">
            <v xml:space="preserve">    S-2291/0 </v>
          </cell>
          <cell r="B2359" t="str">
            <v xml:space="preserve">5310-3-22           </v>
          </cell>
          <cell r="C2359" t="str">
            <v xml:space="preserve">TRZPIEN                                     </v>
          </cell>
        </row>
        <row r="2360">
          <cell r="A2360" t="str">
            <v xml:space="preserve">    S-2292/0 </v>
          </cell>
          <cell r="B2360" t="str">
            <v xml:space="preserve">5310-4-27           </v>
          </cell>
          <cell r="C2360" t="str">
            <v xml:space="preserve">TRZPIEN                                     </v>
          </cell>
        </row>
        <row r="2361">
          <cell r="A2361" t="str">
            <v xml:space="preserve">    S-2293/0 </v>
          </cell>
          <cell r="B2361" t="str">
            <v xml:space="preserve">1821-R8-40          </v>
          </cell>
          <cell r="C2361" t="str">
            <v xml:space="preserve">KORPUS                                      </v>
          </cell>
        </row>
        <row r="2362">
          <cell r="A2362" t="str">
            <v xml:space="preserve">    S-2294/0 </v>
          </cell>
          <cell r="B2362" t="str">
            <v xml:space="preserve">1821-R8-51          </v>
          </cell>
          <cell r="C2362" t="str">
            <v xml:space="preserve">KORPUS                                      </v>
          </cell>
        </row>
        <row r="2363">
          <cell r="A2363" t="str">
            <v xml:space="preserve">    S-2295/0 </v>
          </cell>
          <cell r="B2363" t="str">
            <v xml:space="preserve">1821-R8-68          </v>
          </cell>
          <cell r="C2363" t="str">
            <v xml:space="preserve">KORPUS                                      </v>
          </cell>
        </row>
        <row r="2364">
          <cell r="A2364" t="str">
            <v xml:space="preserve">    S-2302/0 </v>
          </cell>
          <cell r="B2364" t="str">
            <v xml:space="preserve">8811-7-70           </v>
          </cell>
          <cell r="C2364" t="str">
            <v xml:space="preserve">KORPUS                                      </v>
          </cell>
        </row>
        <row r="2365">
          <cell r="A2365" t="str">
            <v xml:space="preserve">    S-2303/0 </v>
          </cell>
          <cell r="B2365" t="str">
            <v xml:space="preserve">8811-120            </v>
          </cell>
          <cell r="C2365" t="str">
            <v xml:space="preserve">WRZECIONO                                   </v>
          </cell>
        </row>
        <row r="2366">
          <cell r="A2366" t="str">
            <v xml:space="preserve">    S-2304/0 </v>
          </cell>
          <cell r="B2366" t="str">
            <v xml:space="preserve">8811-120            </v>
          </cell>
          <cell r="C2366" t="str">
            <v xml:space="preserve">POKRYWA                                     </v>
          </cell>
        </row>
        <row r="2367">
          <cell r="A2367" t="str">
            <v xml:space="preserve">    S-2305/0 </v>
          </cell>
          <cell r="B2367" t="str">
            <v xml:space="preserve">8811-7-70           </v>
          </cell>
          <cell r="C2367" t="str">
            <v xml:space="preserve">KOREK                                       </v>
          </cell>
        </row>
        <row r="2368">
          <cell r="A2368" t="str">
            <v xml:space="preserve">    S-2306/0 </v>
          </cell>
          <cell r="B2368" t="str">
            <v>7620-30-1/4"CAPORALI</v>
          </cell>
          <cell r="C2368" t="str">
            <v xml:space="preserve">WKRET DOCISKOWY M6 X 8 PN/M-82317           </v>
          </cell>
        </row>
        <row r="2369">
          <cell r="A2369" t="str">
            <v xml:space="preserve">    S-2307/0 </v>
          </cell>
          <cell r="B2369" t="str">
            <v>7620-30-5/8"CAPORALI</v>
          </cell>
          <cell r="C2369" t="str">
            <v xml:space="preserve">WKRET DOCISK. M14 × 12                      </v>
          </cell>
        </row>
        <row r="2370">
          <cell r="A2370" t="str">
            <v xml:space="preserve">    S-2309/0 </v>
          </cell>
          <cell r="B2370" t="str">
            <v>7620-30-1"  CAPORALI</v>
          </cell>
          <cell r="C2370" t="str">
            <v xml:space="preserve">WKRET DOCISK. M18 × 2-15                    </v>
          </cell>
        </row>
        <row r="2371">
          <cell r="A2371" t="str">
            <v xml:space="preserve">    S-2316/0 </v>
          </cell>
          <cell r="B2371" t="str">
            <v xml:space="preserve">7620-50-25-80       </v>
          </cell>
          <cell r="C2371" t="str">
            <v xml:space="preserve">KORPUS                                      </v>
          </cell>
        </row>
        <row r="2372">
          <cell r="A2372" t="str">
            <v xml:space="preserve">    S-2317/0 </v>
          </cell>
          <cell r="B2372" t="str">
            <v xml:space="preserve">7620-50-32-81       </v>
          </cell>
          <cell r="C2372" t="str">
            <v xml:space="preserve">KORPUS                                      </v>
          </cell>
        </row>
        <row r="2373">
          <cell r="A2373" t="str">
            <v xml:space="preserve">    S-2318/0 </v>
          </cell>
          <cell r="B2373" t="str">
            <v xml:space="preserve">7620-50-40-91       </v>
          </cell>
          <cell r="C2373" t="str">
            <v xml:space="preserve">KORPUS                                      </v>
          </cell>
        </row>
        <row r="2374">
          <cell r="A2374" t="str">
            <v xml:space="preserve">    S-2319/0 </v>
          </cell>
          <cell r="B2374" t="str">
            <v xml:space="preserve">7550-R8-16          </v>
          </cell>
          <cell r="C2374" t="str">
            <v xml:space="preserve">TRZPIEN                                     </v>
          </cell>
        </row>
        <row r="2375">
          <cell r="A2375" t="str">
            <v xml:space="preserve">    S-2326/0 </v>
          </cell>
          <cell r="B2375" t="str">
            <v xml:space="preserve">7311-40-27-90       </v>
          </cell>
          <cell r="C2375" t="str">
            <v xml:space="preserve">TRZPIEN                                     </v>
          </cell>
        </row>
        <row r="2376">
          <cell r="A2376" t="str">
            <v xml:space="preserve">    S-2327/0 </v>
          </cell>
          <cell r="B2376" t="str">
            <v xml:space="preserve">7311-40-32-90       </v>
          </cell>
          <cell r="C2376" t="str">
            <v xml:space="preserve">TRZPIEN                                     </v>
          </cell>
        </row>
        <row r="2377">
          <cell r="A2377" t="str">
            <v xml:space="preserve">    S-2328/0 </v>
          </cell>
          <cell r="B2377" t="str">
            <v xml:space="preserve">7311-40-40-90       </v>
          </cell>
          <cell r="C2377" t="str">
            <v xml:space="preserve">TRZPIEN                                     </v>
          </cell>
        </row>
        <row r="2378">
          <cell r="A2378" t="str">
            <v xml:space="preserve">    S-2329/0 </v>
          </cell>
          <cell r="B2378" t="str">
            <v xml:space="preserve">7311-50-22-40       </v>
          </cell>
          <cell r="C2378" t="str">
            <v xml:space="preserve">TRZPIEN                                     </v>
          </cell>
        </row>
        <row r="2379">
          <cell r="A2379" t="str">
            <v xml:space="preserve">    S-2330/0 </v>
          </cell>
          <cell r="B2379" t="str">
            <v xml:space="preserve">7311-50-27-40       </v>
          </cell>
          <cell r="C2379" t="str">
            <v xml:space="preserve">TRZPIEN                                     </v>
          </cell>
        </row>
        <row r="2380">
          <cell r="A2380" t="str">
            <v xml:space="preserve">    S-2331/0 </v>
          </cell>
          <cell r="B2380" t="str">
            <v xml:space="preserve">7311-50-32-40       </v>
          </cell>
          <cell r="C2380" t="str">
            <v xml:space="preserve">TRZPIEN                                     </v>
          </cell>
        </row>
        <row r="2381">
          <cell r="A2381" t="str">
            <v xml:space="preserve">    S-2332/0 </v>
          </cell>
          <cell r="B2381" t="str">
            <v xml:space="preserve">7311-50-40-40       </v>
          </cell>
          <cell r="C2381" t="str">
            <v xml:space="preserve">TRZPIEN                                     </v>
          </cell>
        </row>
        <row r="2382">
          <cell r="A2382" t="str">
            <v xml:space="preserve">    S-2333/0 </v>
          </cell>
          <cell r="B2382" t="str">
            <v xml:space="preserve">7311-50-50-40       </v>
          </cell>
          <cell r="C2382" t="str">
            <v xml:space="preserve">TRZPIEN                                     </v>
          </cell>
        </row>
        <row r="2383">
          <cell r="A2383" t="str">
            <v xml:space="preserve">    S-2334/0 </v>
          </cell>
          <cell r="B2383" t="str">
            <v xml:space="preserve">7314-40-16-70       </v>
          </cell>
          <cell r="C2383" t="str">
            <v xml:space="preserve">KORPUS                                      </v>
          </cell>
        </row>
        <row r="2384">
          <cell r="A2384" t="str">
            <v xml:space="preserve">    S-2335/0 </v>
          </cell>
          <cell r="B2384" t="str">
            <v xml:space="preserve">7314-40-22-70       </v>
          </cell>
          <cell r="C2384" t="str">
            <v xml:space="preserve">KORPUS                                      </v>
          </cell>
        </row>
        <row r="2385">
          <cell r="A2385" t="str">
            <v xml:space="preserve">    S-2336/0 </v>
          </cell>
          <cell r="B2385" t="str">
            <v xml:space="preserve">7314-40-27-70       </v>
          </cell>
          <cell r="C2385" t="str">
            <v xml:space="preserve">KORPUS                                      </v>
          </cell>
        </row>
        <row r="2386">
          <cell r="A2386" t="str">
            <v xml:space="preserve">    S-2337/0 </v>
          </cell>
          <cell r="B2386" t="str">
            <v xml:space="preserve">7314-40-32-70       </v>
          </cell>
          <cell r="C2386" t="str">
            <v xml:space="preserve">KORPUS                                      </v>
          </cell>
        </row>
        <row r="2387">
          <cell r="A2387" t="str">
            <v xml:space="preserve">    S-2338/0 </v>
          </cell>
          <cell r="B2387" t="str">
            <v xml:space="preserve">7314-40-40-70       </v>
          </cell>
          <cell r="C2387" t="str">
            <v xml:space="preserve">KORPUS                                      </v>
          </cell>
        </row>
        <row r="2388">
          <cell r="A2388" t="str">
            <v xml:space="preserve">    S-2339/0 </v>
          </cell>
          <cell r="B2388" t="str">
            <v xml:space="preserve">7314-40-16-100      </v>
          </cell>
          <cell r="C2388" t="str">
            <v xml:space="preserve">KORPUS                                      </v>
          </cell>
        </row>
        <row r="2389">
          <cell r="A2389" t="str">
            <v xml:space="preserve">    S-2340/0 </v>
          </cell>
          <cell r="B2389" t="str">
            <v xml:space="preserve">7314-40-22-100      </v>
          </cell>
          <cell r="C2389" t="str">
            <v xml:space="preserve">KORPUS                                      </v>
          </cell>
        </row>
        <row r="2390">
          <cell r="A2390" t="str">
            <v xml:space="preserve">    S-2341/0 </v>
          </cell>
          <cell r="B2390" t="str">
            <v xml:space="preserve">7314-40-27-100      </v>
          </cell>
          <cell r="C2390" t="str">
            <v xml:space="preserve">KORPUS                                      </v>
          </cell>
        </row>
        <row r="2391">
          <cell r="A2391" t="str">
            <v xml:space="preserve">    S-2342/0 </v>
          </cell>
          <cell r="B2391" t="str">
            <v xml:space="preserve">7314-40-32-100      </v>
          </cell>
          <cell r="C2391" t="str">
            <v xml:space="preserve">KORPUS                                      </v>
          </cell>
        </row>
        <row r="2392">
          <cell r="A2392" t="str">
            <v xml:space="preserve">    S-2343/0 </v>
          </cell>
          <cell r="B2392" t="str">
            <v xml:space="preserve">7314-40-40-100      </v>
          </cell>
          <cell r="C2392" t="str">
            <v xml:space="preserve">KORPUS                                      </v>
          </cell>
        </row>
        <row r="2393">
          <cell r="A2393" t="str">
            <v xml:space="preserve">    S-2344/0 </v>
          </cell>
          <cell r="B2393" t="str">
            <v xml:space="preserve">7314-50-27-75       </v>
          </cell>
          <cell r="C2393" t="str">
            <v xml:space="preserve">KORPUS                                      </v>
          </cell>
        </row>
        <row r="2394">
          <cell r="A2394" t="str">
            <v xml:space="preserve">    S-2345/0 </v>
          </cell>
          <cell r="B2394" t="str">
            <v xml:space="preserve">7314-50-32-75       </v>
          </cell>
          <cell r="C2394" t="str">
            <v xml:space="preserve">KORPUS                                      </v>
          </cell>
        </row>
        <row r="2395">
          <cell r="A2395" t="str">
            <v xml:space="preserve">    S-2346/0 </v>
          </cell>
          <cell r="B2395" t="str">
            <v xml:space="preserve">7314-50-40-75       </v>
          </cell>
          <cell r="C2395" t="str">
            <v xml:space="preserve">KORPUS                                      </v>
          </cell>
        </row>
        <row r="2396">
          <cell r="A2396" t="str">
            <v xml:space="preserve">    S-2347/0 </v>
          </cell>
          <cell r="B2396" t="str">
            <v xml:space="preserve">7314-50-27-105      </v>
          </cell>
          <cell r="C2396" t="str">
            <v xml:space="preserve">KORPUS                                      </v>
          </cell>
        </row>
        <row r="2397">
          <cell r="A2397" t="str">
            <v xml:space="preserve">    S-2348/0 </v>
          </cell>
          <cell r="B2397" t="str">
            <v xml:space="preserve">7314-50-32-105      </v>
          </cell>
          <cell r="C2397" t="str">
            <v xml:space="preserve">KORPUS                                      </v>
          </cell>
        </row>
        <row r="2398">
          <cell r="A2398" t="str">
            <v xml:space="preserve">    S-2349/0 </v>
          </cell>
          <cell r="B2398" t="str">
            <v xml:space="preserve">7314-50-40-105      </v>
          </cell>
          <cell r="C2398" t="str">
            <v xml:space="preserve">KORPUS                                      </v>
          </cell>
        </row>
        <row r="2399">
          <cell r="A2399" t="str">
            <v xml:space="preserve">    S-2354/0 </v>
          </cell>
          <cell r="B2399" t="str">
            <v xml:space="preserve">7314-40/40-72       </v>
          </cell>
          <cell r="C2399" t="str">
            <v xml:space="preserve">DOCISK                                      </v>
          </cell>
        </row>
        <row r="2400">
          <cell r="A2400" t="str">
            <v xml:space="preserve">    S-2354/1 </v>
          </cell>
          <cell r="B2400" t="str">
            <v xml:space="preserve">7314-40/40-72       </v>
          </cell>
          <cell r="C2400" t="str">
            <v xml:space="preserve">DOCISK                                      </v>
          </cell>
        </row>
        <row r="2401">
          <cell r="A2401" t="str">
            <v xml:space="preserve">    S-2355/0 </v>
          </cell>
          <cell r="B2401" t="str">
            <v xml:space="preserve">7314-40/16-102      </v>
          </cell>
          <cell r="C2401" t="str">
            <v xml:space="preserve">DOCISK                                      </v>
          </cell>
        </row>
        <row r="2402">
          <cell r="A2402" t="str">
            <v xml:space="preserve">    S-2356/0 </v>
          </cell>
          <cell r="B2402" t="str">
            <v xml:space="preserve">7314-40/22-102      </v>
          </cell>
          <cell r="C2402" t="str">
            <v xml:space="preserve">DOCISK                                      </v>
          </cell>
        </row>
        <row r="2403">
          <cell r="A2403" t="str">
            <v xml:space="preserve">    S-2357/0 </v>
          </cell>
          <cell r="B2403" t="str">
            <v xml:space="preserve">7314-40/27-102      </v>
          </cell>
          <cell r="C2403" t="str">
            <v xml:space="preserve">DOCISK                                      </v>
          </cell>
        </row>
        <row r="2404">
          <cell r="A2404" t="str">
            <v xml:space="preserve">    S-2358/0 </v>
          </cell>
          <cell r="B2404" t="str">
            <v xml:space="preserve">7314-40/32-102      </v>
          </cell>
          <cell r="C2404" t="str">
            <v xml:space="preserve">DOCISK                                      </v>
          </cell>
        </row>
        <row r="2405">
          <cell r="A2405" t="str">
            <v xml:space="preserve">    S-2359/0 </v>
          </cell>
          <cell r="B2405" t="str">
            <v xml:space="preserve">7314-40/40-102      </v>
          </cell>
          <cell r="C2405" t="str">
            <v xml:space="preserve">DOCISK                                      </v>
          </cell>
        </row>
        <row r="2406">
          <cell r="A2406" t="str">
            <v xml:space="preserve">    S-2360/0 </v>
          </cell>
          <cell r="B2406" t="str">
            <v xml:space="preserve">7314-40/16-72       </v>
          </cell>
          <cell r="C2406" t="str">
            <v xml:space="preserve">WPUST                                       </v>
          </cell>
        </row>
        <row r="2407">
          <cell r="A2407" t="str">
            <v xml:space="preserve">    S-2361/0 </v>
          </cell>
          <cell r="B2407" t="str">
            <v xml:space="preserve">7314-40/22-72       </v>
          </cell>
          <cell r="C2407" t="str">
            <v xml:space="preserve">WPUST                                       </v>
          </cell>
        </row>
        <row r="2408">
          <cell r="A2408" t="str">
            <v xml:space="preserve">    S-2362/0 </v>
          </cell>
          <cell r="B2408" t="str">
            <v xml:space="preserve">7314-40/27-72       </v>
          </cell>
          <cell r="C2408" t="str">
            <v xml:space="preserve">WPUST                                       </v>
          </cell>
        </row>
        <row r="2409">
          <cell r="A2409" t="str">
            <v xml:space="preserve">    S-2363/0 </v>
          </cell>
          <cell r="B2409" t="str">
            <v xml:space="preserve">7314-40/32-72       </v>
          </cell>
          <cell r="C2409" t="str">
            <v xml:space="preserve">WPUST                                       </v>
          </cell>
        </row>
        <row r="2410">
          <cell r="A2410" t="str">
            <v xml:space="preserve">    S-2364/0 </v>
          </cell>
          <cell r="B2410" t="str">
            <v xml:space="preserve">7314-40/40-72       </v>
          </cell>
          <cell r="C2410" t="str">
            <v xml:space="preserve">WPUST                                       </v>
          </cell>
        </row>
        <row r="2411">
          <cell r="A2411" t="str">
            <v xml:space="preserve">    S-2365/0 </v>
          </cell>
          <cell r="B2411" t="str">
            <v xml:space="preserve">7314-40/16-102      </v>
          </cell>
          <cell r="C2411" t="str">
            <v xml:space="preserve">WPUST                                       </v>
          </cell>
        </row>
        <row r="2412">
          <cell r="A2412" t="str">
            <v xml:space="preserve">    S-2366/0 </v>
          </cell>
          <cell r="B2412" t="str">
            <v xml:space="preserve">7314-40/22-102      </v>
          </cell>
          <cell r="C2412" t="str">
            <v xml:space="preserve">WPUST                                       </v>
          </cell>
        </row>
        <row r="2413">
          <cell r="A2413" t="str">
            <v xml:space="preserve">    S-2367/0 </v>
          </cell>
          <cell r="B2413" t="str">
            <v xml:space="preserve">7314-40/27-102      </v>
          </cell>
          <cell r="C2413" t="str">
            <v xml:space="preserve">WPUST                                       </v>
          </cell>
        </row>
        <row r="2414">
          <cell r="A2414" t="str">
            <v xml:space="preserve">    S-2368/0 </v>
          </cell>
          <cell r="B2414" t="str">
            <v xml:space="preserve">7314-40/32-102      </v>
          </cell>
          <cell r="C2414" t="str">
            <v xml:space="preserve">WPUST                                       </v>
          </cell>
        </row>
        <row r="2415">
          <cell r="A2415" t="str">
            <v xml:space="preserve">    S-2369/0 </v>
          </cell>
          <cell r="B2415" t="str">
            <v xml:space="preserve">7314-40/40-102      </v>
          </cell>
          <cell r="C2415" t="str">
            <v xml:space="preserve">WPUST                                       </v>
          </cell>
        </row>
        <row r="2416">
          <cell r="A2416" t="str">
            <v xml:space="preserve">    S-2370/0 </v>
          </cell>
          <cell r="B2416" t="str">
            <v xml:space="preserve">1699-50-40-27       </v>
          </cell>
          <cell r="C2416" t="str">
            <v xml:space="preserve">KORPUS                                      </v>
          </cell>
        </row>
        <row r="2417">
          <cell r="A2417" t="str">
            <v xml:space="preserve">    S-2371/0 </v>
          </cell>
          <cell r="B2417" t="str">
            <v xml:space="preserve">1699-50-40-65       </v>
          </cell>
          <cell r="C2417" t="str">
            <v xml:space="preserve">KORPUS                                      </v>
          </cell>
        </row>
        <row r="2418">
          <cell r="A2418" t="str">
            <v xml:space="preserve">    S-2373/0 </v>
          </cell>
          <cell r="B2418" t="str">
            <v xml:space="preserve">1656-30/1           </v>
          </cell>
          <cell r="C2418" t="str">
            <v xml:space="preserve">KORPUS /INWERTARYZACJA/                     </v>
          </cell>
        </row>
        <row r="2419">
          <cell r="A2419" t="str">
            <v xml:space="preserve">    S-2381/0 </v>
          </cell>
          <cell r="B2419" t="str">
            <v xml:space="preserve">8824-2              </v>
          </cell>
          <cell r="C2419" t="str">
            <v xml:space="preserve">WRZECIONO                                   </v>
          </cell>
        </row>
        <row r="2420">
          <cell r="A2420" t="str">
            <v xml:space="preserve">    S-2382/0 </v>
          </cell>
          <cell r="B2420" t="str">
            <v xml:space="preserve">8824-3              </v>
          </cell>
          <cell r="C2420" t="str">
            <v xml:space="preserve">WRZECIONO                                   </v>
          </cell>
        </row>
        <row r="2421">
          <cell r="A2421" t="str">
            <v xml:space="preserve">    S-2383/0 </v>
          </cell>
          <cell r="B2421" t="str">
            <v xml:space="preserve">8824-4              </v>
          </cell>
          <cell r="C2421" t="str">
            <v xml:space="preserve">WRZECIONO                                   </v>
          </cell>
        </row>
        <row r="2422">
          <cell r="A2422" t="str">
            <v xml:space="preserve">    S-2384/0 </v>
          </cell>
          <cell r="B2422" t="str">
            <v xml:space="preserve">8824-5              </v>
          </cell>
          <cell r="C2422" t="str">
            <v xml:space="preserve">WRZECIONO                                   </v>
          </cell>
        </row>
        <row r="2423">
          <cell r="A2423" t="str">
            <v xml:space="preserve">    S-2385/0 </v>
          </cell>
          <cell r="B2423" t="str">
            <v xml:space="preserve">8824-6              </v>
          </cell>
          <cell r="C2423" t="str">
            <v xml:space="preserve">WRZECIONO                                   </v>
          </cell>
        </row>
        <row r="2424">
          <cell r="A2424" t="str">
            <v xml:space="preserve">    S-2391/0 </v>
          </cell>
          <cell r="B2424" t="str">
            <v xml:space="preserve">7620-40-20-35       </v>
          </cell>
          <cell r="C2424" t="str">
            <v xml:space="preserve">KORPUS                                      </v>
          </cell>
        </row>
        <row r="2425">
          <cell r="A2425" t="str">
            <v xml:space="preserve">    S-2392/0 </v>
          </cell>
          <cell r="B2425" t="str">
            <v xml:space="preserve">7620-40-25-60       </v>
          </cell>
          <cell r="C2425" t="str">
            <v xml:space="preserve">KORPUS                                      </v>
          </cell>
        </row>
        <row r="2426">
          <cell r="A2426" t="str">
            <v xml:space="preserve">    S-2393/0 </v>
          </cell>
          <cell r="B2426" t="str">
            <v xml:space="preserve">7620-40-32-70       </v>
          </cell>
          <cell r="C2426" t="str">
            <v xml:space="preserve">KORPUS                                      </v>
          </cell>
        </row>
        <row r="2427">
          <cell r="A2427" t="str">
            <v xml:space="preserve">    S-2394/0 </v>
          </cell>
          <cell r="B2427" t="str">
            <v xml:space="preserve">7620-50-20-36       </v>
          </cell>
          <cell r="C2427" t="str">
            <v xml:space="preserve">KORPUS                                      </v>
          </cell>
        </row>
        <row r="2428">
          <cell r="A2428" t="str">
            <v xml:space="preserve">    S-2395/0 </v>
          </cell>
          <cell r="B2428" t="str">
            <v xml:space="preserve">7620-50-25-60       </v>
          </cell>
          <cell r="C2428" t="str">
            <v xml:space="preserve">KORPUS                                      </v>
          </cell>
        </row>
        <row r="2429">
          <cell r="A2429" t="str">
            <v xml:space="preserve">    S-2396/0 </v>
          </cell>
          <cell r="B2429" t="str">
            <v xml:space="preserve">7620-50-32-70       </v>
          </cell>
          <cell r="C2429" t="str">
            <v xml:space="preserve">KORPUS                                      </v>
          </cell>
        </row>
        <row r="2430">
          <cell r="A2430" t="str">
            <v xml:space="preserve">    S-2397/0 </v>
          </cell>
          <cell r="B2430" t="str">
            <v xml:space="preserve">7625-40-20-35       </v>
          </cell>
          <cell r="C2430" t="str">
            <v xml:space="preserve">KORPUS                                      </v>
          </cell>
        </row>
        <row r="2431">
          <cell r="A2431" t="str">
            <v xml:space="preserve">    S-2398/0 </v>
          </cell>
          <cell r="B2431" t="str">
            <v xml:space="preserve">7625-40-25-60       </v>
          </cell>
          <cell r="C2431" t="str">
            <v xml:space="preserve">KORPUS                                      </v>
          </cell>
        </row>
        <row r="2432">
          <cell r="A2432" t="str">
            <v xml:space="preserve">    S-2399/0 </v>
          </cell>
          <cell r="B2432" t="str">
            <v xml:space="preserve">7625-40-32-70       </v>
          </cell>
          <cell r="C2432" t="str">
            <v xml:space="preserve">KORPUS                                      </v>
          </cell>
        </row>
        <row r="2433">
          <cell r="A2433" t="str">
            <v xml:space="preserve">    S-2400/0 </v>
          </cell>
          <cell r="B2433" t="str">
            <v xml:space="preserve">7625-50-20-35       </v>
          </cell>
          <cell r="C2433" t="str">
            <v xml:space="preserve">KORPUS                                      </v>
          </cell>
        </row>
        <row r="2434">
          <cell r="A2434" t="str">
            <v xml:space="preserve">    S-2401/0 </v>
          </cell>
          <cell r="B2434" t="str">
            <v xml:space="preserve">7625-50-25-60       </v>
          </cell>
          <cell r="C2434" t="str">
            <v xml:space="preserve">KORPUS                                      </v>
          </cell>
        </row>
        <row r="2435">
          <cell r="A2435" t="str">
            <v xml:space="preserve">    S-2402/0 </v>
          </cell>
          <cell r="B2435" t="str">
            <v xml:space="preserve">7625-50-32-70       </v>
          </cell>
          <cell r="C2435" t="str">
            <v xml:space="preserve">KORPUS                                      </v>
          </cell>
        </row>
        <row r="2436">
          <cell r="A2436" t="str">
            <v xml:space="preserve">    S-2403/0 </v>
          </cell>
          <cell r="B2436" t="str">
            <v xml:space="preserve">7622-20-6-30        </v>
          </cell>
          <cell r="C2436" t="str">
            <v xml:space="preserve">KORPUS                                      </v>
          </cell>
        </row>
        <row r="2437">
          <cell r="A2437" t="str">
            <v xml:space="preserve">    S-2404/0 </v>
          </cell>
          <cell r="B2437" t="str">
            <v xml:space="preserve">7622-20-8-30        </v>
          </cell>
          <cell r="C2437" t="str">
            <v xml:space="preserve">KORPUS                                      </v>
          </cell>
        </row>
        <row r="2438">
          <cell r="A2438" t="str">
            <v xml:space="preserve">    S-2405/0 </v>
          </cell>
          <cell r="B2438" t="str">
            <v xml:space="preserve">7622-20-10-30       </v>
          </cell>
          <cell r="C2438" t="str">
            <v xml:space="preserve">KORPUS                                      </v>
          </cell>
        </row>
        <row r="2439">
          <cell r="A2439" t="str">
            <v xml:space="preserve">    S-2406/0 </v>
          </cell>
          <cell r="B2439" t="str">
            <v xml:space="preserve">7622-20-12-35       </v>
          </cell>
          <cell r="C2439" t="str">
            <v xml:space="preserve">KORPUS                                      </v>
          </cell>
        </row>
        <row r="2440">
          <cell r="A2440" t="str">
            <v xml:space="preserve">    S-2407/0 </v>
          </cell>
          <cell r="B2440" t="str">
            <v xml:space="preserve">7622-32-6-25        </v>
          </cell>
          <cell r="C2440" t="str">
            <v xml:space="preserve">KORPUS                                      </v>
          </cell>
        </row>
        <row r="2441">
          <cell r="A2441" t="str">
            <v xml:space="preserve">    S-2408/0 </v>
          </cell>
          <cell r="B2441" t="str">
            <v xml:space="preserve">7622-32-8-25        </v>
          </cell>
          <cell r="C2441" t="str">
            <v xml:space="preserve">KORPUS                                      </v>
          </cell>
        </row>
        <row r="2442">
          <cell r="A2442" t="str">
            <v xml:space="preserve">    S-2409/0 </v>
          </cell>
          <cell r="B2442" t="str">
            <v xml:space="preserve">7622-32-10-30       </v>
          </cell>
          <cell r="C2442" t="str">
            <v xml:space="preserve">KORPUS                                      </v>
          </cell>
        </row>
        <row r="2443">
          <cell r="A2443" t="str">
            <v xml:space="preserve">    S-2410/0 </v>
          </cell>
          <cell r="B2443" t="str">
            <v xml:space="preserve">7622-32-12-35       </v>
          </cell>
          <cell r="C2443" t="str">
            <v xml:space="preserve">KORPUS                                      </v>
          </cell>
        </row>
        <row r="2444">
          <cell r="A2444" t="str">
            <v xml:space="preserve">    S-2411/0 </v>
          </cell>
          <cell r="B2444" t="str">
            <v xml:space="preserve">7622-32-14-40       </v>
          </cell>
          <cell r="C2444" t="str">
            <v xml:space="preserve">KORPUS                                      </v>
          </cell>
        </row>
        <row r="2445">
          <cell r="A2445" t="str">
            <v xml:space="preserve">    S-2412/0 </v>
          </cell>
          <cell r="B2445" t="str">
            <v xml:space="preserve">7622-32-16-40       </v>
          </cell>
          <cell r="C2445" t="str">
            <v xml:space="preserve">KORPUS                                      </v>
          </cell>
        </row>
        <row r="2446">
          <cell r="A2446" t="str">
            <v xml:space="preserve">    S-2413/0 </v>
          </cell>
          <cell r="B2446" t="str">
            <v xml:space="preserve">7622-32-18-40       </v>
          </cell>
          <cell r="C2446" t="str">
            <v xml:space="preserve">KORPUS                                      </v>
          </cell>
        </row>
        <row r="2447">
          <cell r="A2447" t="str">
            <v xml:space="preserve">    S-2414/0 </v>
          </cell>
          <cell r="B2447" t="str">
            <v xml:space="preserve">7622-32-20-40       </v>
          </cell>
          <cell r="C2447" t="str">
            <v xml:space="preserve">KORPUS                                      </v>
          </cell>
        </row>
        <row r="2448">
          <cell r="A2448" t="str">
            <v xml:space="preserve">    S-2421/0 </v>
          </cell>
          <cell r="B2448" t="str">
            <v xml:space="preserve">2827-40-60          </v>
          </cell>
          <cell r="C2448" t="str">
            <v xml:space="preserve">TRZPIEN                                     </v>
          </cell>
        </row>
        <row r="2449">
          <cell r="A2449" t="str">
            <v xml:space="preserve">    S-2422/0 </v>
          </cell>
          <cell r="B2449" t="str">
            <v xml:space="preserve">2827-50-40          </v>
          </cell>
          <cell r="C2449" t="str">
            <v xml:space="preserve">TRZPIEN                                     </v>
          </cell>
        </row>
        <row r="2450">
          <cell r="A2450" t="str">
            <v xml:space="preserve">    S-2423/0 </v>
          </cell>
          <cell r="B2450" t="str">
            <v xml:space="preserve">2827-50-60          </v>
          </cell>
          <cell r="C2450" t="str">
            <v xml:space="preserve">TRZPIEN                                     </v>
          </cell>
        </row>
        <row r="2451">
          <cell r="A2451" t="str">
            <v xml:space="preserve">    S-2424/0 </v>
          </cell>
          <cell r="B2451" t="str">
            <v xml:space="preserve">2826-40-60          </v>
          </cell>
          <cell r="C2451" t="str">
            <v xml:space="preserve">TRZPIEN                                     </v>
          </cell>
        </row>
        <row r="2452">
          <cell r="A2452" t="str">
            <v xml:space="preserve">    S-2425/0 </v>
          </cell>
          <cell r="B2452" t="str">
            <v xml:space="preserve">2826-50-40          </v>
          </cell>
          <cell r="C2452" t="str">
            <v xml:space="preserve">TRZPIEN                                     </v>
          </cell>
        </row>
        <row r="2453">
          <cell r="A2453" t="str">
            <v xml:space="preserve">    S-2426/0 </v>
          </cell>
          <cell r="B2453" t="str">
            <v xml:space="preserve">2826-50-60          </v>
          </cell>
          <cell r="C2453" t="str">
            <v xml:space="preserve">TRZPIEN                                     </v>
          </cell>
        </row>
        <row r="2454">
          <cell r="A2454" t="str">
            <v xml:space="preserve">    S-2428/0 </v>
          </cell>
          <cell r="B2454" t="str">
            <v xml:space="preserve">8808-2 R            </v>
          </cell>
          <cell r="C2454" t="str">
            <v xml:space="preserve">ŁOZYSKO SKOSNE 3201    PN-87/M-86160        </v>
          </cell>
        </row>
        <row r="2455">
          <cell r="A2455" t="str">
            <v xml:space="preserve">    S-2429/0 </v>
          </cell>
          <cell r="B2455" t="str">
            <v xml:space="preserve">8825-1              </v>
          </cell>
          <cell r="C2455" t="str">
            <v xml:space="preserve">WRZECIONO                                   </v>
          </cell>
        </row>
        <row r="2456">
          <cell r="A2456" t="str">
            <v xml:space="preserve">    S-2430/0 </v>
          </cell>
          <cell r="B2456" t="str">
            <v xml:space="preserve">8825-1              </v>
          </cell>
          <cell r="C2456" t="str">
            <v xml:space="preserve">KORPUS                                      </v>
          </cell>
        </row>
        <row r="2457">
          <cell r="A2457" t="str">
            <v xml:space="preserve">    S-2431/0 </v>
          </cell>
          <cell r="B2457" t="str">
            <v xml:space="preserve">8825-2              </v>
          </cell>
          <cell r="C2457" t="str">
            <v xml:space="preserve">WRZECIONO                                   </v>
          </cell>
        </row>
        <row r="2458">
          <cell r="A2458" t="str">
            <v xml:space="preserve">    S-2433/0 </v>
          </cell>
          <cell r="B2458" t="str">
            <v xml:space="preserve">8825-2              </v>
          </cell>
          <cell r="C2458" t="str">
            <v xml:space="preserve">KORPUS                                      </v>
          </cell>
        </row>
        <row r="2459">
          <cell r="A2459" t="str">
            <v xml:space="preserve">    S-2434/0 </v>
          </cell>
          <cell r="B2459" t="str">
            <v xml:space="preserve">8825-2-1            </v>
          </cell>
          <cell r="C2459" t="str">
            <v xml:space="preserve">WRZECIONO                                   </v>
          </cell>
        </row>
        <row r="2460">
          <cell r="A2460" t="str">
            <v xml:space="preserve">    S-2435/0 </v>
          </cell>
          <cell r="B2460" t="str">
            <v xml:space="preserve">8825-3-25           </v>
          </cell>
          <cell r="C2460" t="str">
            <v xml:space="preserve">KORPUS                                      </v>
          </cell>
        </row>
        <row r="2461">
          <cell r="A2461" t="str">
            <v xml:space="preserve">    S-2436/0 </v>
          </cell>
          <cell r="B2461" t="str">
            <v xml:space="preserve">8825-3              </v>
          </cell>
          <cell r="C2461" t="str">
            <v xml:space="preserve">WRZECIONO                                   </v>
          </cell>
        </row>
        <row r="2462">
          <cell r="A2462" t="str">
            <v xml:space="preserve">    S-2437/0 </v>
          </cell>
          <cell r="B2462" t="str">
            <v xml:space="preserve">8825-5-100-140-60ST </v>
          </cell>
          <cell r="C2462" t="str">
            <v xml:space="preserve">ŁOZYSKO SKOSNE 3203    PN-87/M-86160        </v>
          </cell>
        </row>
        <row r="2463">
          <cell r="A2463" t="str">
            <v xml:space="preserve">    S-2439/0 </v>
          </cell>
          <cell r="B2463" t="str">
            <v xml:space="preserve">8825-4-1            </v>
          </cell>
          <cell r="C2463" t="str">
            <v xml:space="preserve">KORPUS                                      </v>
          </cell>
        </row>
        <row r="2464">
          <cell r="A2464" t="str">
            <v xml:space="preserve">    S-2440/0 </v>
          </cell>
          <cell r="B2464" t="str">
            <v xml:space="preserve">8825-3-1            </v>
          </cell>
          <cell r="C2464" t="str">
            <v xml:space="preserve">WRZECIONO                                   </v>
          </cell>
        </row>
        <row r="2465">
          <cell r="A2465" t="str">
            <v xml:space="preserve">    S-2441/0 </v>
          </cell>
          <cell r="B2465" t="str">
            <v xml:space="preserve">8825-3-1            </v>
          </cell>
          <cell r="C2465" t="str">
            <v xml:space="preserve">KORPUS                                      </v>
          </cell>
        </row>
        <row r="2466">
          <cell r="A2466" t="str">
            <v xml:space="preserve">    S-2442/0 </v>
          </cell>
          <cell r="B2466" t="str">
            <v xml:space="preserve">8825-4-90           </v>
          </cell>
          <cell r="C2466" t="str">
            <v xml:space="preserve">WRZECIONO                                   </v>
          </cell>
        </row>
        <row r="2467">
          <cell r="A2467" t="str">
            <v xml:space="preserve">    S-2443/0 </v>
          </cell>
          <cell r="B2467" t="str">
            <v xml:space="preserve">8825-4-1            </v>
          </cell>
          <cell r="C2467" t="str">
            <v xml:space="preserve">WRZECIONO                                   </v>
          </cell>
        </row>
        <row r="2468">
          <cell r="A2468" t="str">
            <v xml:space="preserve">    S-2444/0 </v>
          </cell>
          <cell r="B2468" t="str">
            <v xml:space="preserve">8825-5-100-140-60ST </v>
          </cell>
          <cell r="C2468" t="str">
            <v xml:space="preserve">WRZECIONO                                   </v>
          </cell>
        </row>
        <row r="2469">
          <cell r="A2469" t="str">
            <v xml:space="preserve">    S-2445/0 </v>
          </cell>
          <cell r="B2469" t="str">
            <v xml:space="preserve">8811-3 KK           </v>
          </cell>
          <cell r="C2469" t="str">
            <v xml:space="preserve">WRZECIONO                                   </v>
          </cell>
        </row>
        <row r="2470">
          <cell r="A2470" t="str">
            <v xml:space="preserve">    S-2446/0 </v>
          </cell>
          <cell r="B2470" t="str">
            <v xml:space="preserve">7311-40-16-90       </v>
          </cell>
          <cell r="C2470" t="str">
            <v xml:space="preserve">KORPUS                                      </v>
          </cell>
        </row>
        <row r="2471">
          <cell r="A2471" t="str">
            <v xml:space="preserve">    S-2447/0 </v>
          </cell>
          <cell r="B2471" t="str">
            <v xml:space="preserve">7311-40-22-90       </v>
          </cell>
          <cell r="C2471" t="str">
            <v xml:space="preserve">KORPUS                                      </v>
          </cell>
        </row>
        <row r="2472">
          <cell r="A2472" t="str">
            <v xml:space="preserve">    S-2456/0 </v>
          </cell>
          <cell r="B2472" t="str">
            <v xml:space="preserve">7350-40-40-30       </v>
          </cell>
          <cell r="C2472" t="str">
            <v xml:space="preserve">TRZPIEN                                     </v>
          </cell>
        </row>
        <row r="2473">
          <cell r="A2473" t="str">
            <v xml:space="preserve">    S-2457/0 </v>
          </cell>
          <cell r="B2473" t="str">
            <v xml:space="preserve">7350-40-50-29       </v>
          </cell>
          <cell r="C2473" t="str">
            <v xml:space="preserve">TRZPIEN                                     </v>
          </cell>
        </row>
        <row r="2474">
          <cell r="A2474" t="str">
            <v xml:space="preserve">    S-2458/0 </v>
          </cell>
          <cell r="B2474" t="str">
            <v xml:space="preserve">8825-4-2            </v>
          </cell>
          <cell r="C2474" t="str">
            <v xml:space="preserve">KORPUS                                      </v>
          </cell>
        </row>
        <row r="2475">
          <cell r="A2475" t="str">
            <v xml:space="preserve">    S-2459/0 </v>
          </cell>
          <cell r="B2475" t="str">
            <v xml:space="preserve">8825-5-1            </v>
          </cell>
          <cell r="C2475" t="str">
            <v xml:space="preserve">KORPUS                                      </v>
          </cell>
        </row>
        <row r="2476">
          <cell r="A2476" t="str">
            <v xml:space="preserve">    S-2460/0 </v>
          </cell>
          <cell r="B2476" t="str">
            <v xml:space="preserve">7625-40-6-50  AD+B  </v>
          </cell>
          <cell r="C2476" t="str">
            <v xml:space="preserve">KORPUS                                      </v>
          </cell>
        </row>
        <row r="2477">
          <cell r="A2477" t="str">
            <v xml:space="preserve">    S-2461/0 </v>
          </cell>
          <cell r="B2477" t="str">
            <v xml:space="preserve">7625-40-8-50  AD+B  </v>
          </cell>
          <cell r="C2477" t="str">
            <v xml:space="preserve">KORPUS                                      </v>
          </cell>
        </row>
        <row r="2478">
          <cell r="A2478" t="str">
            <v xml:space="preserve">    S-2462/0 </v>
          </cell>
          <cell r="B2478" t="str">
            <v xml:space="preserve">7625-40-10-60  AD+B </v>
          </cell>
          <cell r="C2478" t="str">
            <v xml:space="preserve">KORPUS                                      </v>
          </cell>
        </row>
        <row r="2479">
          <cell r="A2479" t="str">
            <v xml:space="preserve">    S-2463/0 </v>
          </cell>
          <cell r="B2479" t="str">
            <v xml:space="preserve">7625-40-12-60  AD+B </v>
          </cell>
          <cell r="C2479" t="str">
            <v xml:space="preserve">KORPUS                                      </v>
          </cell>
        </row>
        <row r="2480">
          <cell r="A2480" t="str">
            <v xml:space="preserve">    S-2464/0 </v>
          </cell>
          <cell r="B2480" t="str">
            <v xml:space="preserve">7625-40-16-63  AD+B </v>
          </cell>
          <cell r="C2480" t="str">
            <v xml:space="preserve">KORPUS                                      </v>
          </cell>
        </row>
        <row r="2481">
          <cell r="A2481" t="str">
            <v xml:space="preserve">    S-2465/0 </v>
          </cell>
          <cell r="B2481" t="str">
            <v xml:space="preserve">7625-40-20-63  AD+B </v>
          </cell>
          <cell r="C2481" t="str">
            <v xml:space="preserve">KORPUS                                      </v>
          </cell>
        </row>
        <row r="2482">
          <cell r="A2482" t="str">
            <v xml:space="preserve">    S-2466/0 </v>
          </cell>
          <cell r="B2482" t="str">
            <v xml:space="preserve">7625-40-25-100 AD+B </v>
          </cell>
          <cell r="C2482" t="str">
            <v xml:space="preserve">KORPUS                                      </v>
          </cell>
        </row>
        <row r="2483">
          <cell r="A2483" t="str">
            <v xml:space="preserve">    S-2467/0 </v>
          </cell>
          <cell r="B2483" t="str">
            <v xml:space="preserve">7625-40-32-100 AD+B </v>
          </cell>
          <cell r="C2483" t="str">
            <v xml:space="preserve">KORPUS                                      </v>
          </cell>
        </row>
        <row r="2484">
          <cell r="A2484" t="str">
            <v xml:space="preserve">    S-2468/0 </v>
          </cell>
          <cell r="B2484" t="str">
            <v xml:space="preserve">7625-50-6-63 AD+B   </v>
          </cell>
          <cell r="C2484" t="str">
            <v xml:space="preserve">KORPUS                                      </v>
          </cell>
        </row>
        <row r="2485">
          <cell r="A2485" t="str">
            <v xml:space="preserve">    S-2469/0 </v>
          </cell>
          <cell r="B2485" t="str">
            <v xml:space="preserve">7625-50-8-63 AD+B   </v>
          </cell>
          <cell r="C2485" t="str">
            <v xml:space="preserve">KORPUS                                      </v>
          </cell>
        </row>
        <row r="2486">
          <cell r="A2486" t="str">
            <v xml:space="preserve">    S-2470/0 </v>
          </cell>
          <cell r="B2486" t="str">
            <v xml:space="preserve">7625-50-10-63 AD+B  </v>
          </cell>
          <cell r="C2486" t="str">
            <v xml:space="preserve">KORPUS                                      </v>
          </cell>
        </row>
        <row r="2487">
          <cell r="A2487" t="str">
            <v xml:space="preserve">    S-2471/0 </v>
          </cell>
          <cell r="B2487" t="str">
            <v xml:space="preserve">7625-50-12-63 AD+B  </v>
          </cell>
          <cell r="C2487" t="str">
            <v xml:space="preserve">KORPUS                                      </v>
          </cell>
        </row>
        <row r="2488">
          <cell r="A2488" t="str">
            <v xml:space="preserve">    S-2472/0 </v>
          </cell>
          <cell r="B2488" t="str">
            <v xml:space="preserve">7625-50-16-63 AD+B  </v>
          </cell>
          <cell r="C2488" t="str">
            <v xml:space="preserve">KORPUS                                      </v>
          </cell>
        </row>
        <row r="2489">
          <cell r="A2489" t="str">
            <v xml:space="preserve">    S-2473/0 </v>
          </cell>
          <cell r="B2489" t="str">
            <v xml:space="preserve">7625-50-20-63 AD+B  </v>
          </cell>
          <cell r="C2489" t="str">
            <v xml:space="preserve">KORPUS                                      </v>
          </cell>
        </row>
        <row r="2490">
          <cell r="A2490" t="str">
            <v xml:space="preserve">    S-2474/0 </v>
          </cell>
          <cell r="B2490" t="str">
            <v xml:space="preserve">7625-50-25-80 AD+B  </v>
          </cell>
          <cell r="C2490" t="str">
            <v xml:space="preserve">KORPUS                                      </v>
          </cell>
        </row>
        <row r="2491">
          <cell r="A2491" t="str">
            <v xml:space="preserve">    S-2475/0 </v>
          </cell>
          <cell r="B2491" t="str">
            <v xml:space="preserve">7625-50-32-100 AD+B </v>
          </cell>
          <cell r="C2491" t="str">
            <v xml:space="preserve">KORPUS                                      </v>
          </cell>
        </row>
        <row r="2492">
          <cell r="A2492" t="str">
            <v xml:space="preserve">    S-2476/0 </v>
          </cell>
          <cell r="B2492" t="str">
            <v xml:space="preserve">7625-50-40-120 AD+B </v>
          </cell>
          <cell r="C2492" t="str">
            <v xml:space="preserve">KORPUS                                      </v>
          </cell>
        </row>
        <row r="2493">
          <cell r="A2493" t="str">
            <v xml:space="preserve">    S-2477/0 </v>
          </cell>
          <cell r="B2493" t="str">
            <v xml:space="preserve">7625-50-50-130 AD+B </v>
          </cell>
          <cell r="C2493" t="str">
            <v xml:space="preserve">KORPUS                                      </v>
          </cell>
        </row>
        <row r="2494">
          <cell r="A2494" t="str">
            <v xml:space="preserve">    S-2478/0 </v>
          </cell>
          <cell r="B2494" t="str">
            <v xml:space="preserve">7628-B40-6          </v>
          </cell>
          <cell r="C2494" t="str">
            <v xml:space="preserve">KORPUS                                      </v>
          </cell>
        </row>
        <row r="2495">
          <cell r="A2495" t="str">
            <v xml:space="preserve">    S-2479/0 </v>
          </cell>
          <cell r="B2495" t="str">
            <v xml:space="preserve">7628-B40-8          </v>
          </cell>
          <cell r="C2495" t="str">
            <v xml:space="preserve">KORPUS                                      </v>
          </cell>
        </row>
        <row r="2496">
          <cell r="A2496" t="str">
            <v xml:space="preserve">    S-2480/0 </v>
          </cell>
          <cell r="B2496" t="str">
            <v xml:space="preserve">7628-B40-10         </v>
          </cell>
          <cell r="C2496" t="str">
            <v xml:space="preserve">KORPUS                                      </v>
          </cell>
        </row>
        <row r="2497">
          <cell r="A2497" t="str">
            <v xml:space="preserve">    S-2481/0 </v>
          </cell>
          <cell r="B2497" t="str">
            <v xml:space="preserve">7628-B40-12         </v>
          </cell>
          <cell r="C2497" t="str">
            <v xml:space="preserve">KORPUS                                      </v>
          </cell>
        </row>
        <row r="2498">
          <cell r="A2498" t="str">
            <v xml:space="preserve">    S-2482/0 </v>
          </cell>
          <cell r="B2498" t="str">
            <v xml:space="preserve">7628-B40-14         </v>
          </cell>
          <cell r="C2498" t="str">
            <v xml:space="preserve">KORPUS                                      </v>
          </cell>
        </row>
        <row r="2499">
          <cell r="A2499" t="str">
            <v xml:space="preserve">    S-2483/0 </v>
          </cell>
          <cell r="B2499" t="str">
            <v xml:space="preserve">7628-B40-16         </v>
          </cell>
          <cell r="C2499" t="str">
            <v xml:space="preserve">KORPUS                                      </v>
          </cell>
        </row>
        <row r="2500">
          <cell r="A2500" t="str">
            <v xml:space="preserve">    S-2484/0 </v>
          </cell>
          <cell r="B2500" t="str">
            <v xml:space="preserve">7628-B40-18         </v>
          </cell>
          <cell r="C2500" t="str">
            <v xml:space="preserve">KORPUS                                      </v>
          </cell>
        </row>
        <row r="2501">
          <cell r="A2501" t="str">
            <v xml:space="preserve">    S-2485/0 </v>
          </cell>
          <cell r="B2501" t="str">
            <v xml:space="preserve">7628-B40-20         </v>
          </cell>
          <cell r="C2501" t="str">
            <v xml:space="preserve">KORPUS                                      </v>
          </cell>
        </row>
        <row r="2502">
          <cell r="A2502" t="str">
            <v xml:space="preserve">    S-2486/0 </v>
          </cell>
          <cell r="B2502" t="str">
            <v xml:space="preserve">7628-B40-25         </v>
          </cell>
          <cell r="C2502" t="str">
            <v xml:space="preserve">KORPUS                                      </v>
          </cell>
        </row>
        <row r="2503">
          <cell r="A2503" t="str">
            <v xml:space="preserve">    S-2487/0 </v>
          </cell>
          <cell r="B2503" t="str">
            <v xml:space="preserve">7628-B40-32         </v>
          </cell>
          <cell r="C2503" t="str">
            <v xml:space="preserve">KORPUS                                      </v>
          </cell>
        </row>
        <row r="2504">
          <cell r="A2504" t="str">
            <v xml:space="preserve">    S-2488/0 </v>
          </cell>
          <cell r="B2504" t="str">
            <v xml:space="preserve">7628-B58-6          </v>
          </cell>
          <cell r="C2504" t="str">
            <v xml:space="preserve">KORPUS                                      </v>
          </cell>
        </row>
        <row r="2505">
          <cell r="A2505" t="str">
            <v xml:space="preserve">    S-2489/0 </v>
          </cell>
          <cell r="B2505" t="str">
            <v xml:space="preserve">7628-B50-8          </v>
          </cell>
          <cell r="C2505" t="str">
            <v xml:space="preserve">KORPUS                                      </v>
          </cell>
        </row>
        <row r="2506">
          <cell r="A2506" t="str">
            <v xml:space="preserve">    S-2490/0 </v>
          </cell>
          <cell r="B2506" t="str">
            <v xml:space="preserve">7628-B50-10         </v>
          </cell>
          <cell r="C2506" t="str">
            <v xml:space="preserve">KORPUS                                      </v>
          </cell>
        </row>
        <row r="2507">
          <cell r="A2507" t="str">
            <v xml:space="preserve">    S-2491/0 </v>
          </cell>
          <cell r="B2507" t="str">
            <v xml:space="preserve">7628-B50-12         </v>
          </cell>
          <cell r="C2507" t="str">
            <v xml:space="preserve">KORPUS                                      </v>
          </cell>
        </row>
        <row r="2508">
          <cell r="A2508" t="str">
            <v xml:space="preserve">    S-2492/0 </v>
          </cell>
          <cell r="B2508" t="str">
            <v xml:space="preserve">7628-B50-14         </v>
          </cell>
          <cell r="C2508" t="str">
            <v xml:space="preserve">KORPUS                                      </v>
          </cell>
        </row>
        <row r="2509">
          <cell r="A2509" t="str">
            <v xml:space="preserve">    S-2493/0 </v>
          </cell>
          <cell r="B2509" t="str">
            <v xml:space="preserve">7628-B50-16         </v>
          </cell>
          <cell r="C2509" t="str">
            <v xml:space="preserve">KORPUS                                      </v>
          </cell>
        </row>
        <row r="2510">
          <cell r="A2510" t="str">
            <v xml:space="preserve">    S-2494/0 </v>
          </cell>
          <cell r="B2510" t="str">
            <v xml:space="preserve">7628-B50-18         </v>
          </cell>
          <cell r="C2510" t="str">
            <v xml:space="preserve">KORPUS                                      </v>
          </cell>
        </row>
        <row r="2511">
          <cell r="A2511" t="str">
            <v xml:space="preserve">    S-2495/0 </v>
          </cell>
          <cell r="B2511" t="str">
            <v xml:space="preserve">7628-B50-20         </v>
          </cell>
          <cell r="C2511" t="str">
            <v xml:space="preserve">KORPUS                                      </v>
          </cell>
        </row>
        <row r="2512">
          <cell r="A2512" t="str">
            <v xml:space="preserve">    S-2496/0 </v>
          </cell>
          <cell r="B2512" t="str">
            <v xml:space="preserve">7628-B50-25         </v>
          </cell>
          <cell r="C2512" t="str">
            <v xml:space="preserve">KORPUS                                      </v>
          </cell>
        </row>
        <row r="2513">
          <cell r="A2513" t="str">
            <v xml:space="preserve">    S-2497/0 </v>
          </cell>
          <cell r="B2513" t="str">
            <v xml:space="preserve">7628-B50-32         </v>
          </cell>
          <cell r="C2513" t="str">
            <v xml:space="preserve">KORPUS                                      </v>
          </cell>
        </row>
        <row r="2514">
          <cell r="A2514" t="str">
            <v xml:space="preserve">    S-2498/0 </v>
          </cell>
          <cell r="B2514" t="str">
            <v xml:space="preserve">7628-50/40          </v>
          </cell>
          <cell r="C2514" t="str">
            <v xml:space="preserve">KORPUS                                      </v>
          </cell>
        </row>
        <row r="2515">
          <cell r="A2515" t="str">
            <v xml:space="preserve">    S-2499/0 </v>
          </cell>
          <cell r="B2515" t="str">
            <v xml:space="preserve">7628-50/50          </v>
          </cell>
          <cell r="C2515" t="str">
            <v xml:space="preserve">ZASLEPKA                                    </v>
          </cell>
        </row>
        <row r="2516">
          <cell r="A2516" t="str">
            <v xml:space="preserve">    S-2514/0 </v>
          </cell>
          <cell r="B2516" t="str">
            <v xml:space="preserve">1613-40-16-75       </v>
          </cell>
          <cell r="C2516" t="str">
            <v xml:space="preserve">KORPUS                                      </v>
          </cell>
        </row>
        <row r="2517">
          <cell r="A2517" t="str">
            <v xml:space="preserve">    S-2515/0 </v>
          </cell>
          <cell r="B2517" t="str">
            <v xml:space="preserve">1613-40-20-80       </v>
          </cell>
          <cell r="C2517" t="str">
            <v xml:space="preserve">KORPUS                                      </v>
          </cell>
        </row>
        <row r="2518">
          <cell r="A2518" t="str">
            <v xml:space="preserve">    S-2516/0 </v>
          </cell>
          <cell r="B2518" t="str">
            <v xml:space="preserve">1613-40-28-100      </v>
          </cell>
          <cell r="C2518" t="str">
            <v xml:space="preserve">KORPUS                                      </v>
          </cell>
        </row>
        <row r="2519">
          <cell r="A2519" t="str">
            <v xml:space="preserve">    S-2517/0 </v>
          </cell>
          <cell r="B2519" t="str">
            <v xml:space="preserve">1613-40-36-115      </v>
          </cell>
          <cell r="C2519" t="str">
            <v xml:space="preserve">KORPUS                                      </v>
          </cell>
        </row>
        <row r="2520">
          <cell r="A2520" t="str">
            <v xml:space="preserve">    S-2518/0 </v>
          </cell>
          <cell r="B2520" t="str">
            <v xml:space="preserve">1613-50-16-85       </v>
          </cell>
          <cell r="C2520" t="str">
            <v xml:space="preserve">KORPUS                                      </v>
          </cell>
        </row>
        <row r="2521">
          <cell r="A2521" t="str">
            <v xml:space="preserve">    S-2519/0 </v>
          </cell>
          <cell r="B2521" t="str">
            <v xml:space="preserve">1613-50-20-85       </v>
          </cell>
          <cell r="C2521" t="str">
            <v xml:space="preserve">KORPUS                                      </v>
          </cell>
        </row>
        <row r="2522">
          <cell r="A2522" t="str">
            <v xml:space="preserve">    S-2520/0 </v>
          </cell>
          <cell r="B2522" t="str">
            <v xml:space="preserve">1613-50-28-100      </v>
          </cell>
          <cell r="C2522" t="str">
            <v xml:space="preserve">KORPUS                                      </v>
          </cell>
        </row>
        <row r="2523">
          <cell r="A2523" t="str">
            <v xml:space="preserve">    S-2521/0 </v>
          </cell>
          <cell r="B2523" t="str">
            <v xml:space="preserve">1613-50-36-100      </v>
          </cell>
          <cell r="C2523" t="str">
            <v xml:space="preserve">KORPUS                                      </v>
          </cell>
        </row>
        <row r="2524">
          <cell r="A2524" t="str">
            <v xml:space="preserve">    S-2522/0 </v>
          </cell>
          <cell r="B2524" t="str">
            <v xml:space="preserve">1613-50-48-105      </v>
          </cell>
          <cell r="C2524" t="str">
            <v xml:space="preserve">KORPUS                                      </v>
          </cell>
        </row>
        <row r="2525">
          <cell r="A2525" t="str">
            <v xml:space="preserve">    S-2523/0 </v>
          </cell>
          <cell r="B2525" t="str">
            <v xml:space="preserve">7628-B 50/40-85     </v>
          </cell>
          <cell r="C2525" t="str">
            <v xml:space="preserve">KORPUS                                      </v>
          </cell>
        </row>
        <row r="2526">
          <cell r="A2526" t="str">
            <v xml:space="preserve">    S-2531/0 </v>
          </cell>
          <cell r="B2526" t="str">
            <v xml:space="preserve">7311-40-32-90       </v>
          </cell>
          <cell r="C2526" t="str">
            <v xml:space="preserve">TRZPIEN                                     </v>
          </cell>
        </row>
        <row r="2527">
          <cell r="A2527" t="str">
            <v xml:space="preserve">    S-2532/0 </v>
          </cell>
          <cell r="B2527" t="str">
            <v xml:space="preserve">7311-40-40-52       </v>
          </cell>
          <cell r="C2527" t="str">
            <v xml:space="preserve">TRZPIEN                                     </v>
          </cell>
        </row>
        <row r="2528">
          <cell r="A2528" t="str">
            <v xml:space="preserve">    S-2533/0 </v>
          </cell>
          <cell r="B2528" t="str">
            <v xml:space="preserve">7723-2-1.1/4"A      </v>
          </cell>
          <cell r="C2528" t="str">
            <v xml:space="preserve">KORPUS                                      </v>
          </cell>
        </row>
        <row r="2529">
          <cell r="A2529" t="str">
            <v xml:space="preserve">    S-2534/0 </v>
          </cell>
          <cell r="B2529" t="str">
            <v xml:space="preserve">7723-3-1.1/4"A      </v>
          </cell>
          <cell r="C2529" t="str">
            <v xml:space="preserve">KORPUS                                      </v>
          </cell>
        </row>
        <row r="2530">
          <cell r="A2530" t="str">
            <v xml:space="preserve">    S-2535/0 </v>
          </cell>
          <cell r="B2530" t="str">
            <v xml:space="preserve">7723-4-1.1/4"A      </v>
          </cell>
          <cell r="C2530" t="str">
            <v xml:space="preserve">KORPUS                                      </v>
          </cell>
        </row>
        <row r="2531">
          <cell r="A2531" t="str">
            <v xml:space="preserve">    S-2572/0 </v>
          </cell>
          <cell r="B2531" t="str">
            <v xml:space="preserve">8825-6-320          </v>
          </cell>
          <cell r="C2531" t="str">
            <v xml:space="preserve">ŁOZYSKO DWURZEDOWE 3207    PN-87/M-86160    </v>
          </cell>
        </row>
        <row r="2532">
          <cell r="A2532" t="str">
            <v xml:space="preserve">    S-2573/0 </v>
          </cell>
          <cell r="B2532" t="str">
            <v xml:space="preserve">7723-3-19 B         </v>
          </cell>
          <cell r="C2532" t="str">
            <v xml:space="preserve">KORPUS                                      </v>
          </cell>
        </row>
        <row r="2533">
          <cell r="A2533" t="str">
            <v xml:space="preserve">    S-2574/0 </v>
          </cell>
          <cell r="B2533" t="str">
            <v xml:space="preserve">7723-3-19 C         </v>
          </cell>
          <cell r="C2533" t="str">
            <v xml:space="preserve">KORPUS                                      </v>
          </cell>
        </row>
        <row r="2534">
          <cell r="A2534" t="str">
            <v xml:space="preserve">    S-2575/0 </v>
          </cell>
          <cell r="B2534" t="str">
            <v xml:space="preserve">7565-12-10          </v>
          </cell>
          <cell r="C2534" t="str">
            <v xml:space="preserve">PIERSCIEN                                   </v>
          </cell>
        </row>
        <row r="2535">
          <cell r="A2535" t="str">
            <v xml:space="preserve">    S-2576/0 </v>
          </cell>
          <cell r="B2535" t="str">
            <v xml:space="preserve">7565-12-10          </v>
          </cell>
          <cell r="C2535" t="str">
            <v xml:space="preserve">PIERSCIEN                                   </v>
          </cell>
        </row>
        <row r="2536">
          <cell r="A2536" t="str">
            <v xml:space="preserve">    S-2577/0 </v>
          </cell>
          <cell r="B2536" t="str">
            <v xml:space="preserve">7565-12-10          </v>
          </cell>
          <cell r="C2536" t="str">
            <v xml:space="preserve">PIERSCIEN                                   </v>
          </cell>
        </row>
        <row r="2537">
          <cell r="A2537" t="str">
            <v xml:space="preserve">    S-2578/0 </v>
          </cell>
          <cell r="B2537" t="str">
            <v xml:space="preserve">7565-12-10          </v>
          </cell>
          <cell r="C2537" t="str">
            <v xml:space="preserve">NAKRETKA M10 × 1                            </v>
          </cell>
        </row>
        <row r="2538">
          <cell r="A2538" t="str">
            <v xml:space="preserve">    S-2579/0 </v>
          </cell>
          <cell r="B2538" t="str">
            <v xml:space="preserve">7565-12-13          </v>
          </cell>
          <cell r="C2538" t="str">
            <v xml:space="preserve">PIERSCIEN                                   </v>
          </cell>
        </row>
        <row r="2539">
          <cell r="A2539" t="str">
            <v xml:space="preserve">    S-2580/0 </v>
          </cell>
          <cell r="B2539" t="str">
            <v xml:space="preserve">7565-12-13          </v>
          </cell>
          <cell r="C2539" t="str">
            <v xml:space="preserve">PIERSCIEN                                   </v>
          </cell>
        </row>
        <row r="2540">
          <cell r="A2540" t="str">
            <v xml:space="preserve">    S-2581/0 </v>
          </cell>
          <cell r="B2540" t="str">
            <v xml:space="preserve">7565-12-13          </v>
          </cell>
          <cell r="C2540" t="str">
            <v xml:space="preserve">PIERSCIEN                                   </v>
          </cell>
        </row>
        <row r="2541">
          <cell r="A2541" t="str">
            <v xml:space="preserve">    S-2582/0 </v>
          </cell>
          <cell r="B2541" t="str">
            <v xml:space="preserve">7565-12-13          </v>
          </cell>
          <cell r="C2541" t="str">
            <v xml:space="preserve">NAKRETKA M12 × 1,5                          </v>
          </cell>
        </row>
        <row r="2542">
          <cell r="A2542" t="str">
            <v xml:space="preserve">    S-2583/0 </v>
          </cell>
          <cell r="B2542" t="str">
            <v xml:space="preserve">7565-16-16          </v>
          </cell>
          <cell r="C2542" t="str">
            <v xml:space="preserve">PIERSCIEN                                   </v>
          </cell>
        </row>
        <row r="2543">
          <cell r="A2543" t="str">
            <v xml:space="preserve">    S-2584/0 </v>
          </cell>
          <cell r="B2543" t="str">
            <v xml:space="preserve">7565-16-16          </v>
          </cell>
          <cell r="C2543" t="str">
            <v xml:space="preserve">PIERSCIEN                                   </v>
          </cell>
        </row>
        <row r="2544">
          <cell r="A2544" t="str">
            <v xml:space="preserve">    S-2585/0 </v>
          </cell>
          <cell r="B2544" t="str">
            <v xml:space="preserve">7565-16-16          </v>
          </cell>
          <cell r="C2544" t="str">
            <v xml:space="preserve">PIERSCIEN                                   </v>
          </cell>
        </row>
        <row r="2545">
          <cell r="A2545" t="str">
            <v xml:space="preserve">    S-2586/0 </v>
          </cell>
          <cell r="B2545" t="str">
            <v xml:space="preserve">7565-16-16          </v>
          </cell>
          <cell r="C2545" t="str">
            <v xml:space="preserve">NAKRETKA M16 × 1,5                          </v>
          </cell>
        </row>
        <row r="2546">
          <cell r="A2546" t="str">
            <v xml:space="preserve">    S-2587/0 </v>
          </cell>
          <cell r="B2546" t="str">
            <v xml:space="preserve">7565-16-22          </v>
          </cell>
          <cell r="C2546" t="str">
            <v xml:space="preserve">PIERSCIEN                                   </v>
          </cell>
        </row>
        <row r="2547">
          <cell r="A2547" t="str">
            <v xml:space="preserve">    S-2588/0 </v>
          </cell>
          <cell r="B2547" t="str">
            <v xml:space="preserve">7565-16-22          </v>
          </cell>
          <cell r="C2547" t="str">
            <v xml:space="preserve">PIERSCIEN                                   </v>
          </cell>
        </row>
        <row r="2548">
          <cell r="A2548" t="str">
            <v xml:space="preserve">    S-2589/0 </v>
          </cell>
          <cell r="B2548" t="str">
            <v xml:space="preserve">7565-16-22          </v>
          </cell>
          <cell r="C2548" t="str">
            <v xml:space="preserve">PIERSCIEN                                   </v>
          </cell>
        </row>
        <row r="2549">
          <cell r="A2549" t="str">
            <v xml:space="preserve">    S-2590/0 </v>
          </cell>
          <cell r="B2549" t="str">
            <v xml:space="preserve">7565-16-22          </v>
          </cell>
          <cell r="C2549" t="str">
            <v xml:space="preserve">NAKRETKA M20 × 2                            </v>
          </cell>
        </row>
        <row r="2550">
          <cell r="A2550" t="str">
            <v xml:space="preserve">    S-2591/0 </v>
          </cell>
          <cell r="B2550" t="str">
            <v xml:space="preserve">1721-4-51           </v>
          </cell>
          <cell r="C2550" t="str">
            <v xml:space="preserve">KORPUS                                      </v>
          </cell>
        </row>
        <row r="2551">
          <cell r="A2551" t="str">
            <v xml:space="preserve">    S-2613/0 </v>
          </cell>
          <cell r="B2551" t="str">
            <v xml:space="preserve">7382-50-2-2,4       </v>
          </cell>
          <cell r="C2551" t="str">
            <v xml:space="preserve">KORPUS                                      </v>
          </cell>
        </row>
        <row r="2552">
          <cell r="A2552" t="str">
            <v xml:space="preserve">    S-2614/0 </v>
          </cell>
          <cell r="B2552" t="str">
            <v xml:space="preserve">7382-50-2-2,4       </v>
          </cell>
          <cell r="C2552" t="str">
            <v xml:space="preserve">KOŁEK ZABIERAKOWY                           </v>
          </cell>
        </row>
        <row r="2553">
          <cell r="A2553" t="str">
            <v xml:space="preserve">    S-2615/0 </v>
          </cell>
          <cell r="B2553" t="str">
            <v xml:space="preserve">7382-50-2-2.875     </v>
          </cell>
          <cell r="C2553" t="str">
            <v xml:space="preserve">KORPUS                                      </v>
          </cell>
        </row>
        <row r="2554">
          <cell r="A2554" t="str">
            <v xml:space="preserve">    S-2616/0 </v>
          </cell>
          <cell r="B2554" t="str">
            <v xml:space="preserve">7382-50-2-4         </v>
          </cell>
          <cell r="C2554" t="str">
            <v xml:space="preserve">KORPUS                                      </v>
          </cell>
        </row>
        <row r="2555">
          <cell r="A2555" t="str">
            <v xml:space="preserve">    S-2617/0 </v>
          </cell>
          <cell r="B2555" t="str">
            <v xml:space="preserve">7382-50-2.1/2-2,4   </v>
          </cell>
          <cell r="C2555" t="str">
            <v xml:space="preserve">KORPUS                                      </v>
          </cell>
        </row>
        <row r="2556">
          <cell r="A2556" t="str">
            <v xml:space="preserve">    S-2618/0 </v>
          </cell>
          <cell r="B2556" t="str">
            <v xml:space="preserve">7382-50-2.1/2-2,4   </v>
          </cell>
          <cell r="C2556" t="str">
            <v xml:space="preserve">KOŁEK ZABIERAKOWY                           </v>
          </cell>
        </row>
        <row r="2557">
          <cell r="A2557" t="str">
            <v xml:space="preserve">    S-2619/0 </v>
          </cell>
          <cell r="B2557" t="str">
            <v xml:space="preserve">7382-50-2.1/2-2.875 </v>
          </cell>
          <cell r="C2557" t="str">
            <v xml:space="preserve">KORPUS                                      </v>
          </cell>
        </row>
        <row r="2558">
          <cell r="A2558" t="str">
            <v xml:space="preserve">    S-2620/0 </v>
          </cell>
          <cell r="B2558" t="str">
            <v xml:space="preserve">7382-50-2.1/2-4     </v>
          </cell>
          <cell r="C2558" t="str">
            <v xml:space="preserve">KORPUS                                      </v>
          </cell>
        </row>
        <row r="2559">
          <cell r="A2559" t="str">
            <v xml:space="preserve">    S-2621/0 </v>
          </cell>
          <cell r="B2559" t="str">
            <v xml:space="preserve">1613-40-25-93       </v>
          </cell>
          <cell r="C2559" t="str">
            <v xml:space="preserve">KORPUS                                      </v>
          </cell>
        </row>
        <row r="2560">
          <cell r="A2560" t="str">
            <v xml:space="preserve">    S-2623/0 </v>
          </cell>
          <cell r="B2560" t="str">
            <v xml:space="preserve">7622-40-8-175       </v>
          </cell>
          <cell r="C2560" t="str">
            <v xml:space="preserve">KORPUS                                      </v>
          </cell>
        </row>
        <row r="2561">
          <cell r="A2561" t="str">
            <v xml:space="preserve">    S-2625/0 </v>
          </cell>
          <cell r="B2561" t="str">
            <v xml:space="preserve">7622-40-10-175      </v>
          </cell>
          <cell r="C2561" t="str">
            <v xml:space="preserve">KORPUS                                      </v>
          </cell>
        </row>
        <row r="2562">
          <cell r="A2562" t="str">
            <v xml:space="preserve">    S-2626/0 </v>
          </cell>
          <cell r="B2562" t="str">
            <v xml:space="preserve">7622-40-12-175      </v>
          </cell>
          <cell r="C2562" t="str">
            <v xml:space="preserve">KORPUS                                      </v>
          </cell>
        </row>
        <row r="2563">
          <cell r="A2563" t="str">
            <v xml:space="preserve">    S-2627/0 </v>
          </cell>
          <cell r="B2563" t="str">
            <v xml:space="preserve">7622-40-16-175      </v>
          </cell>
          <cell r="C2563" t="str">
            <v xml:space="preserve">KORPUS                                      </v>
          </cell>
        </row>
        <row r="2564">
          <cell r="A2564" t="str">
            <v xml:space="preserve">    S-2628/0 </v>
          </cell>
          <cell r="B2564" t="str">
            <v xml:space="preserve">7622-40-16-175      </v>
          </cell>
          <cell r="C2564" t="str">
            <v xml:space="preserve">WKRET M14 X 1 X 7                           </v>
          </cell>
        </row>
        <row r="2565">
          <cell r="A2565" t="str">
            <v xml:space="preserve">    S-2629/0 </v>
          </cell>
          <cell r="B2565" t="str">
            <v xml:space="preserve">7622-40-20-175      </v>
          </cell>
          <cell r="C2565" t="str">
            <v xml:space="preserve">KORPUS                                      </v>
          </cell>
        </row>
        <row r="2566">
          <cell r="A2566" t="str">
            <v xml:space="preserve">    S-2630/0 </v>
          </cell>
          <cell r="B2566" t="str">
            <v xml:space="preserve">7622-40-25-175      </v>
          </cell>
          <cell r="C2566" t="str">
            <v xml:space="preserve">KORPUS                                      </v>
          </cell>
        </row>
        <row r="2567">
          <cell r="A2567" t="str">
            <v xml:space="preserve">    S-2631/0 </v>
          </cell>
          <cell r="B2567" t="str">
            <v xml:space="preserve">7622-40-32-180      </v>
          </cell>
          <cell r="C2567" t="str">
            <v xml:space="preserve">KORPUS                                      </v>
          </cell>
        </row>
        <row r="2568">
          <cell r="A2568" t="str">
            <v xml:space="preserve">    S-2633/0 </v>
          </cell>
          <cell r="B2568" t="str">
            <v xml:space="preserve">7510-28/27          </v>
          </cell>
          <cell r="C2568" t="str">
            <v xml:space="preserve">KORPUS                                      </v>
          </cell>
        </row>
        <row r="2569">
          <cell r="A2569" t="str">
            <v xml:space="preserve">    S-2690/0 </v>
          </cell>
          <cell r="B2569" t="str">
            <v xml:space="preserve">PD-86 Z WK-411      </v>
          </cell>
          <cell r="C2569" t="str">
            <v xml:space="preserve">PUDŁO DREWNIANE Z WKŁADKA                   </v>
          </cell>
        </row>
        <row r="2570">
          <cell r="A2570" t="str">
            <v xml:space="preserve">    S-2703/0 </v>
          </cell>
          <cell r="B2570" t="str">
            <v xml:space="preserve">5219-51/4           </v>
          </cell>
          <cell r="C2570" t="str">
            <v xml:space="preserve">KORPUS                                      </v>
          </cell>
        </row>
        <row r="2571">
          <cell r="A2571" t="str">
            <v xml:space="preserve">    S-2708/0 </v>
          </cell>
          <cell r="B2571" t="str">
            <v xml:space="preserve">7625-40-6-100 AD+B  </v>
          </cell>
          <cell r="C2571" t="str">
            <v xml:space="preserve">KORPUS                                      </v>
          </cell>
        </row>
        <row r="2572">
          <cell r="A2572" t="str">
            <v xml:space="preserve">    S-2709/0 </v>
          </cell>
          <cell r="B2572" t="str">
            <v xml:space="preserve">7625-40-6-130 AD+B  </v>
          </cell>
          <cell r="C2572" t="str">
            <v xml:space="preserve">KORPUS                                      </v>
          </cell>
        </row>
        <row r="2573">
          <cell r="A2573" t="str">
            <v xml:space="preserve">    S-2710/0 </v>
          </cell>
          <cell r="B2573" t="str">
            <v xml:space="preserve">7625-40-6-160 AD+B  </v>
          </cell>
          <cell r="C2573" t="str">
            <v xml:space="preserve">KORPUS                                      </v>
          </cell>
        </row>
        <row r="2574">
          <cell r="A2574" t="str">
            <v xml:space="preserve">    S-2711/0 </v>
          </cell>
          <cell r="B2574" t="str">
            <v xml:space="preserve">7625-40-6-200 AD+B  </v>
          </cell>
          <cell r="C2574" t="str">
            <v xml:space="preserve">KORPUS                                      </v>
          </cell>
        </row>
        <row r="2575">
          <cell r="A2575" t="str">
            <v xml:space="preserve">    S-2712/0 </v>
          </cell>
          <cell r="B2575" t="str">
            <v xml:space="preserve">7625-40-8-100 AD+B  </v>
          </cell>
          <cell r="C2575" t="str">
            <v xml:space="preserve">KORPUS                                      </v>
          </cell>
        </row>
        <row r="2576">
          <cell r="A2576" t="str">
            <v xml:space="preserve">    S-2713/0 </v>
          </cell>
          <cell r="B2576" t="str">
            <v xml:space="preserve">7625-40-8-130 AD+B  </v>
          </cell>
          <cell r="C2576" t="str">
            <v xml:space="preserve">KORPUS                                      </v>
          </cell>
        </row>
        <row r="2577">
          <cell r="A2577" t="str">
            <v xml:space="preserve">    S-2714/0 </v>
          </cell>
          <cell r="B2577" t="str">
            <v xml:space="preserve">7625-40-8-160 AD+B  </v>
          </cell>
          <cell r="C2577" t="str">
            <v xml:space="preserve">KORPUS                                      </v>
          </cell>
        </row>
        <row r="2578">
          <cell r="A2578" t="str">
            <v xml:space="preserve">    S-2715/0 </v>
          </cell>
          <cell r="B2578" t="str">
            <v xml:space="preserve">7625-40-8-200 AD+B  </v>
          </cell>
          <cell r="C2578" t="str">
            <v xml:space="preserve">KORPUS                                      </v>
          </cell>
        </row>
        <row r="2579">
          <cell r="A2579" t="str">
            <v xml:space="preserve">    S-2716/0 </v>
          </cell>
          <cell r="B2579" t="str">
            <v xml:space="preserve">7625-40-10-100 AD+B </v>
          </cell>
          <cell r="C2579" t="str">
            <v xml:space="preserve">KORPUS                                      </v>
          </cell>
        </row>
        <row r="2580">
          <cell r="A2580" t="str">
            <v xml:space="preserve">    S-2717/0 </v>
          </cell>
          <cell r="B2580" t="str">
            <v xml:space="preserve">7625-40-10-130 AD+B </v>
          </cell>
          <cell r="C2580" t="str">
            <v xml:space="preserve">KORPUS                                      </v>
          </cell>
        </row>
        <row r="2581">
          <cell r="A2581" t="str">
            <v xml:space="preserve">    S-2718/0 </v>
          </cell>
          <cell r="B2581" t="str">
            <v xml:space="preserve">7625-40-10-160 AD+B </v>
          </cell>
          <cell r="C2581" t="str">
            <v xml:space="preserve">KORPUS                                      </v>
          </cell>
        </row>
        <row r="2582">
          <cell r="A2582" t="str">
            <v xml:space="preserve">    S-2719/0 </v>
          </cell>
          <cell r="B2582" t="str">
            <v xml:space="preserve">7625-40-10-200 AD+B </v>
          </cell>
          <cell r="C2582" t="str">
            <v xml:space="preserve">KORPUS                                      </v>
          </cell>
        </row>
        <row r="2583">
          <cell r="A2583" t="str">
            <v xml:space="preserve">    S-2720/0 </v>
          </cell>
          <cell r="B2583" t="str">
            <v xml:space="preserve">7625-40-12-100 AD+B </v>
          </cell>
          <cell r="C2583" t="str">
            <v xml:space="preserve">KORPUS                                      </v>
          </cell>
        </row>
        <row r="2584">
          <cell r="A2584" t="str">
            <v xml:space="preserve">    S-2721/0 </v>
          </cell>
          <cell r="B2584" t="str">
            <v xml:space="preserve">7625-40-12-130 AD+B </v>
          </cell>
          <cell r="C2584" t="str">
            <v xml:space="preserve">KORPUS                                      </v>
          </cell>
        </row>
        <row r="2585">
          <cell r="A2585" t="str">
            <v xml:space="preserve">    S-2722/0 </v>
          </cell>
          <cell r="B2585" t="str">
            <v xml:space="preserve">7625-40-12-160 AD+B </v>
          </cell>
          <cell r="C2585" t="str">
            <v xml:space="preserve">KORPUS                                      </v>
          </cell>
        </row>
        <row r="2586">
          <cell r="A2586" t="str">
            <v xml:space="preserve">    S-2723/0 </v>
          </cell>
          <cell r="B2586" t="str">
            <v xml:space="preserve">7625-40-12-200 AD+B </v>
          </cell>
          <cell r="C2586" t="str">
            <v xml:space="preserve">KORPUS                                      </v>
          </cell>
        </row>
        <row r="2587">
          <cell r="A2587" t="str">
            <v xml:space="preserve">    S-2724/0 </v>
          </cell>
          <cell r="B2587" t="str">
            <v xml:space="preserve">7625-40-14-60  AD+B </v>
          </cell>
          <cell r="C2587" t="str">
            <v xml:space="preserve">KORPUS                                      </v>
          </cell>
        </row>
        <row r="2588">
          <cell r="A2588" t="str">
            <v xml:space="preserve">    S-2725/0 </v>
          </cell>
          <cell r="B2588" t="str">
            <v xml:space="preserve">7625-40-14-100 AD+B </v>
          </cell>
          <cell r="C2588" t="str">
            <v xml:space="preserve">KORPUS                                      </v>
          </cell>
        </row>
        <row r="2589">
          <cell r="A2589" t="str">
            <v xml:space="preserve">    S-2726/0 </v>
          </cell>
          <cell r="B2589" t="str">
            <v xml:space="preserve">7625-40-14-130 AD+B </v>
          </cell>
          <cell r="C2589" t="str">
            <v xml:space="preserve">KORPUS                                      </v>
          </cell>
        </row>
        <row r="2590">
          <cell r="A2590" t="str">
            <v xml:space="preserve">    S-2727/0 </v>
          </cell>
          <cell r="B2590" t="str">
            <v xml:space="preserve">7625-40-14-160 AD+B </v>
          </cell>
          <cell r="C2590" t="str">
            <v xml:space="preserve">KORPUS                                      </v>
          </cell>
        </row>
        <row r="2591">
          <cell r="A2591" t="str">
            <v xml:space="preserve">    S-2728/0 </v>
          </cell>
          <cell r="B2591" t="str">
            <v xml:space="preserve">7625-40-14-200 AD+B </v>
          </cell>
          <cell r="C2591" t="str">
            <v xml:space="preserve">KORPUS                                      </v>
          </cell>
        </row>
        <row r="2592">
          <cell r="A2592" t="str">
            <v xml:space="preserve">    S-2729/0 </v>
          </cell>
          <cell r="B2592" t="str">
            <v xml:space="preserve">7625-40-18-63  AD+B </v>
          </cell>
          <cell r="C2592" t="str">
            <v xml:space="preserve">KORPUS                                      </v>
          </cell>
        </row>
        <row r="2593">
          <cell r="A2593" t="str">
            <v xml:space="preserve">    S-2730/0 </v>
          </cell>
          <cell r="B2593" t="str">
            <v xml:space="preserve">7625-40-18-100 AD+B </v>
          </cell>
          <cell r="C2593" t="str">
            <v xml:space="preserve">KORPUS                                      </v>
          </cell>
        </row>
        <row r="2594">
          <cell r="A2594" t="str">
            <v xml:space="preserve">    S-2731/0 </v>
          </cell>
          <cell r="B2594" t="str">
            <v xml:space="preserve">7625-40-18-130 AD+B </v>
          </cell>
          <cell r="C2594" t="str">
            <v xml:space="preserve">KORPUS                                      </v>
          </cell>
        </row>
        <row r="2595">
          <cell r="A2595" t="str">
            <v xml:space="preserve">    S-2732/0 </v>
          </cell>
          <cell r="B2595" t="str">
            <v xml:space="preserve">7625-40-18-160 AD+B </v>
          </cell>
          <cell r="C2595" t="str">
            <v xml:space="preserve">KORPUS                                      </v>
          </cell>
        </row>
        <row r="2596">
          <cell r="A2596" t="str">
            <v xml:space="preserve">    S-2733/0 </v>
          </cell>
          <cell r="B2596" t="str">
            <v xml:space="preserve">7625-40-18-200 AD+B </v>
          </cell>
          <cell r="C2596" t="str">
            <v xml:space="preserve">KORPUS                                      </v>
          </cell>
        </row>
        <row r="2597">
          <cell r="A2597" t="str">
            <v xml:space="preserve">    S-2734/0 </v>
          </cell>
          <cell r="B2597" t="str">
            <v xml:space="preserve">7625-40-20-100 AD+B </v>
          </cell>
          <cell r="C2597" t="str">
            <v xml:space="preserve">KORPUS                                      </v>
          </cell>
        </row>
        <row r="2598">
          <cell r="A2598" t="str">
            <v xml:space="preserve">    S-2735/0 </v>
          </cell>
          <cell r="B2598" t="str">
            <v xml:space="preserve">7625-40-20-130 AD+B </v>
          </cell>
          <cell r="C2598" t="str">
            <v xml:space="preserve">KORPUS                                      </v>
          </cell>
        </row>
        <row r="2599">
          <cell r="A2599" t="str">
            <v xml:space="preserve">    S-2736/0 </v>
          </cell>
          <cell r="B2599" t="str">
            <v xml:space="preserve">7625-40-20-160 AD+B </v>
          </cell>
          <cell r="C2599" t="str">
            <v xml:space="preserve">KORPUS                                      </v>
          </cell>
        </row>
        <row r="2600">
          <cell r="A2600" t="str">
            <v xml:space="preserve">    S-2737/0 </v>
          </cell>
          <cell r="B2600" t="str">
            <v xml:space="preserve">7625-40-20-200 AD+B </v>
          </cell>
          <cell r="C2600" t="str">
            <v xml:space="preserve">KORPUS                                      </v>
          </cell>
        </row>
        <row r="2601">
          <cell r="A2601" t="str">
            <v xml:space="preserve">    S-2738/0 </v>
          </cell>
          <cell r="B2601" t="str">
            <v xml:space="preserve">7625-40-25-80 AD+B  </v>
          </cell>
          <cell r="C2601" t="str">
            <v xml:space="preserve">KORPUS                                      </v>
          </cell>
        </row>
        <row r="2602">
          <cell r="A2602" t="str">
            <v xml:space="preserve">    S-2739/0 </v>
          </cell>
          <cell r="B2602" t="str">
            <v xml:space="preserve">7625-40-25-130 AD+B </v>
          </cell>
          <cell r="C2602" t="str">
            <v xml:space="preserve">KORPUS                                      </v>
          </cell>
        </row>
        <row r="2603">
          <cell r="A2603" t="str">
            <v xml:space="preserve">    S-2740/0 </v>
          </cell>
          <cell r="B2603" t="str">
            <v xml:space="preserve">7625-40-25-160 AD+B </v>
          </cell>
          <cell r="C2603" t="str">
            <v xml:space="preserve">KORPUS                                      </v>
          </cell>
        </row>
        <row r="2604">
          <cell r="A2604" t="str">
            <v xml:space="preserve">    S-2741/0 </v>
          </cell>
          <cell r="B2604" t="str">
            <v xml:space="preserve">7625-40-25-200 AD+B </v>
          </cell>
          <cell r="C2604" t="str">
            <v xml:space="preserve">KORPUS                                      </v>
          </cell>
        </row>
        <row r="2605">
          <cell r="A2605" t="str">
            <v xml:space="preserve">    S-2742/0 </v>
          </cell>
          <cell r="B2605" t="str">
            <v xml:space="preserve">7625-40-32-80 AD+B  </v>
          </cell>
          <cell r="C2605" t="str">
            <v xml:space="preserve">KORPUS                                      </v>
          </cell>
        </row>
        <row r="2606">
          <cell r="A2606" t="str">
            <v xml:space="preserve">    S-2743/0 </v>
          </cell>
          <cell r="B2606" t="str">
            <v xml:space="preserve">7625-40-32-130 AD+B </v>
          </cell>
          <cell r="C2606" t="str">
            <v xml:space="preserve">KORPUS                                      </v>
          </cell>
        </row>
        <row r="2607">
          <cell r="A2607" t="str">
            <v xml:space="preserve">    S-2744/0 </v>
          </cell>
          <cell r="B2607" t="str">
            <v xml:space="preserve">7625-40-32-160 AD+B </v>
          </cell>
          <cell r="C2607" t="str">
            <v xml:space="preserve">KORPUS                                      </v>
          </cell>
        </row>
        <row r="2608">
          <cell r="A2608" t="str">
            <v xml:space="preserve">    S-2745/0 </v>
          </cell>
          <cell r="B2608" t="str">
            <v xml:space="preserve">7625-40-32-200 AD+B </v>
          </cell>
          <cell r="C2608" t="str">
            <v xml:space="preserve">KORPUS                                      </v>
          </cell>
        </row>
        <row r="2609">
          <cell r="A2609" t="str">
            <v xml:space="preserve">    S-2746/0 </v>
          </cell>
          <cell r="B2609" t="str">
            <v xml:space="preserve">7625-40-40-120 AD+B </v>
          </cell>
          <cell r="C2609" t="str">
            <v xml:space="preserve">KORPUS                                      </v>
          </cell>
        </row>
        <row r="2610">
          <cell r="A2610" t="str">
            <v xml:space="preserve">    S-2747/0 </v>
          </cell>
          <cell r="B2610" t="str">
            <v xml:space="preserve">7625-40-40-160 AD+B </v>
          </cell>
          <cell r="C2610" t="str">
            <v xml:space="preserve">KORPUS                                      </v>
          </cell>
        </row>
        <row r="2611">
          <cell r="A2611" t="str">
            <v xml:space="preserve">    S-2748/0 </v>
          </cell>
          <cell r="B2611" t="str">
            <v xml:space="preserve">7625-40-40-200 AD+B </v>
          </cell>
          <cell r="C2611" t="str">
            <v xml:space="preserve">KORPUS                                      </v>
          </cell>
        </row>
        <row r="2612">
          <cell r="A2612" t="str">
            <v xml:space="preserve">    S-2749/0 </v>
          </cell>
          <cell r="B2612" t="str">
            <v xml:space="preserve">7625-50-6-100 AD+B  </v>
          </cell>
          <cell r="C2612" t="str">
            <v xml:space="preserve">KORPUS                                      </v>
          </cell>
        </row>
        <row r="2613">
          <cell r="A2613" t="str">
            <v xml:space="preserve">    S-2750/0 </v>
          </cell>
          <cell r="B2613" t="str">
            <v xml:space="preserve">7625-50-6-130 AD+B  </v>
          </cell>
          <cell r="C2613" t="str">
            <v xml:space="preserve">KORPUS                                      </v>
          </cell>
        </row>
        <row r="2614">
          <cell r="A2614" t="str">
            <v xml:space="preserve">    S-2751/0 </v>
          </cell>
          <cell r="B2614" t="str">
            <v xml:space="preserve">7625-50-6-160 AD+B  </v>
          </cell>
          <cell r="C2614" t="str">
            <v xml:space="preserve">KORPUS                                      </v>
          </cell>
        </row>
        <row r="2615">
          <cell r="A2615" t="str">
            <v xml:space="preserve">    S-2752/0 </v>
          </cell>
          <cell r="B2615" t="str">
            <v xml:space="preserve">7625-50-6-200 AD+B  </v>
          </cell>
          <cell r="C2615" t="str">
            <v xml:space="preserve">KORPUS                                      </v>
          </cell>
        </row>
        <row r="2616">
          <cell r="A2616" t="str">
            <v xml:space="preserve">    S-2753/0 </v>
          </cell>
          <cell r="B2616" t="str">
            <v xml:space="preserve">7625-50-8-100 AD+B  </v>
          </cell>
          <cell r="C2616" t="str">
            <v xml:space="preserve">KORPUS                                      </v>
          </cell>
        </row>
        <row r="2617">
          <cell r="A2617" t="str">
            <v xml:space="preserve">    S-2754/0 </v>
          </cell>
          <cell r="B2617" t="str">
            <v xml:space="preserve">7625-50-8-130 AD+B  </v>
          </cell>
          <cell r="C2617" t="str">
            <v xml:space="preserve">KORPUS                                      </v>
          </cell>
        </row>
        <row r="2618">
          <cell r="A2618" t="str">
            <v xml:space="preserve">    S-2755/0 </v>
          </cell>
          <cell r="B2618" t="str">
            <v xml:space="preserve">7625-50-8-160 AD+B  </v>
          </cell>
          <cell r="C2618" t="str">
            <v xml:space="preserve">KORPUS                                      </v>
          </cell>
        </row>
        <row r="2619">
          <cell r="A2619" t="str">
            <v xml:space="preserve">    S-2756/0 </v>
          </cell>
          <cell r="B2619" t="str">
            <v xml:space="preserve">7625-50-8-200 AD+B  </v>
          </cell>
          <cell r="C2619" t="str">
            <v xml:space="preserve">KORPUS                                      </v>
          </cell>
        </row>
        <row r="2620">
          <cell r="A2620" t="str">
            <v xml:space="preserve">    S-2757/0 </v>
          </cell>
          <cell r="B2620" t="str">
            <v xml:space="preserve">7625-50-10-100 AD+B </v>
          </cell>
          <cell r="C2620" t="str">
            <v xml:space="preserve">KORPUS                                      </v>
          </cell>
        </row>
        <row r="2621">
          <cell r="A2621" t="str">
            <v xml:space="preserve">    S-2758/0 </v>
          </cell>
          <cell r="B2621" t="str">
            <v xml:space="preserve">7625-50-10-130 AD+B </v>
          </cell>
          <cell r="C2621" t="str">
            <v xml:space="preserve">KORPUS                                      </v>
          </cell>
        </row>
        <row r="2622">
          <cell r="A2622" t="str">
            <v xml:space="preserve">    S-2759/0 </v>
          </cell>
          <cell r="B2622" t="str">
            <v xml:space="preserve">7625-50-10-160 AD+B </v>
          </cell>
          <cell r="C2622" t="str">
            <v xml:space="preserve">KORPUS                                      </v>
          </cell>
        </row>
        <row r="2623">
          <cell r="A2623" t="str">
            <v xml:space="preserve">    S-2760/0 </v>
          </cell>
          <cell r="B2623" t="str">
            <v xml:space="preserve">7625-50-10-200 AD+B </v>
          </cell>
          <cell r="C2623" t="str">
            <v xml:space="preserve">KORPUS                                      </v>
          </cell>
        </row>
        <row r="2624">
          <cell r="A2624" t="str">
            <v xml:space="preserve">    S-2761/0 </v>
          </cell>
          <cell r="B2624" t="str">
            <v xml:space="preserve">7625-50-12-100 AD+B </v>
          </cell>
          <cell r="C2624" t="str">
            <v xml:space="preserve">KORPUS                                      </v>
          </cell>
        </row>
        <row r="2625">
          <cell r="A2625" t="str">
            <v xml:space="preserve">    S-2762/0 </v>
          </cell>
          <cell r="B2625" t="str">
            <v xml:space="preserve">7625-50-12-130 AD+B </v>
          </cell>
          <cell r="C2625" t="str">
            <v xml:space="preserve">KORPUS                                      </v>
          </cell>
        </row>
        <row r="2626">
          <cell r="A2626" t="str">
            <v xml:space="preserve">    S-2763/0 </v>
          </cell>
          <cell r="B2626" t="str">
            <v xml:space="preserve">7625-50-12-160 AD+B </v>
          </cell>
          <cell r="C2626" t="str">
            <v xml:space="preserve">KORPUS                                      </v>
          </cell>
        </row>
        <row r="2627">
          <cell r="A2627" t="str">
            <v xml:space="preserve">    S-2764/0 </v>
          </cell>
          <cell r="B2627" t="str">
            <v xml:space="preserve">7625-50-12-200 AD+B </v>
          </cell>
          <cell r="C2627" t="str">
            <v xml:space="preserve">KORPUS                                      </v>
          </cell>
        </row>
        <row r="2628">
          <cell r="A2628" t="str">
            <v xml:space="preserve">    S-2765/0 </v>
          </cell>
          <cell r="B2628" t="str">
            <v xml:space="preserve">7625-50-14-63 AD+B  </v>
          </cell>
          <cell r="C2628" t="str">
            <v xml:space="preserve">KORPUS                                      </v>
          </cell>
        </row>
        <row r="2629">
          <cell r="A2629" t="str">
            <v xml:space="preserve">    S-2766/0 </v>
          </cell>
          <cell r="B2629" t="str">
            <v xml:space="preserve">7625-50-14-100 AD+B </v>
          </cell>
          <cell r="C2629" t="str">
            <v xml:space="preserve">KORPUS                                      </v>
          </cell>
        </row>
        <row r="2630">
          <cell r="A2630" t="str">
            <v xml:space="preserve">    S-2767/0 </v>
          </cell>
          <cell r="B2630" t="str">
            <v xml:space="preserve">7625-50-14-130 AD+B </v>
          </cell>
          <cell r="C2630" t="str">
            <v xml:space="preserve">KORPUS                                      </v>
          </cell>
        </row>
        <row r="2631">
          <cell r="A2631" t="str">
            <v xml:space="preserve">    S-2768/0 </v>
          </cell>
          <cell r="B2631" t="str">
            <v xml:space="preserve">7625-50-14-160 AD+B </v>
          </cell>
          <cell r="C2631" t="str">
            <v xml:space="preserve">KORPUS                                      </v>
          </cell>
        </row>
        <row r="2632">
          <cell r="A2632" t="str">
            <v xml:space="preserve">    S-2769/0 </v>
          </cell>
          <cell r="B2632" t="str">
            <v xml:space="preserve">7625-50-14-200 AD+B </v>
          </cell>
          <cell r="C2632" t="str">
            <v xml:space="preserve">KORPUS                                      </v>
          </cell>
        </row>
        <row r="2633">
          <cell r="A2633" t="str">
            <v xml:space="preserve">    S-2770/0 </v>
          </cell>
          <cell r="B2633" t="str">
            <v xml:space="preserve">7625-50-16-100 AD+B </v>
          </cell>
          <cell r="C2633" t="str">
            <v xml:space="preserve">KORPUS                                      </v>
          </cell>
        </row>
        <row r="2634">
          <cell r="A2634" t="str">
            <v xml:space="preserve">    S-2771/0 </v>
          </cell>
          <cell r="B2634" t="str">
            <v xml:space="preserve">7625-50-16-130 AD+B </v>
          </cell>
          <cell r="C2634" t="str">
            <v xml:space="preserve">KORPUS                                      </v>
          </cell>
        </row>
        <row r="2635">
          <cell r="A2635" t="str">
            <v xml:space="preserve">    S-2772/0 </v>
          </cell>
          <cell r="B2635" t="str">
            <v xml:space="preserve">7625-50-16-160 AD+B </v>
          </cell>
          <cell r="C2635" t="str">
            <v xml:space="preserve">KORPUS                                      </v>
          </cell>
        </row>
        <row r="2636">
          <cell r="A2636" t="str">
            <v xml:space="preserve">    S-2773/0 </v>
          </cell>
          <cell r="B2636" t="str">
            <v xml:space="preserve">7625-50-16-200 AD+B </v>
          </cell>
          <cell r="C2636" t="str">
            <v xml:space="preserve">KORPUS                                      </v>
          </cell>
        </row>
        <row r="2637">
          <cell r="A2637" t="str">
            <v xml:space="preserve">    S-2774/0 </v>
          </cell>
          <cell r="B2637" t="str">
            <v xml:space="preserve">7625-50-18-63 AD+B  </v>
          </cell>
          <cell r="C2637" t="str">
            <v xml:space="preserve">KORPUS                                      </v>
          </cell>
        </row>
        <row r="2638">
          <cell r="A2638" t="str">
            <v xml:space="preserve">    S-2775/0 </v>
          </cell>
          <cell r="B2638" t="str">
            <v xml:space="preserve">7625-50-18-100 AD+B </v>
          </cell>
          <cell r="C2638" t="str">
            <v xml:space="preserve">KORPUS                                      </v>
          </cell>
        </row>
        <row r="2639">
          <cell r="A2639" t="str">
            <v xml:space="preserve">    S-2776/0 </v>
          </cell>
          <cell r="B2639" t="str">
            <v xml:space="preserve">7625-50-18-130 AD+B </v>
          </cell>
          <cell r="C2639" t="str">
            <v xml:space="preserve">KORPUS                                      </v>
          </cell>
        </row>
        <row r="2640">
          <cell r="A2640" t="str">
            <v xml:space="preserve">    S-2777/0 </v>
          </cell>
          <cell r="B2640" t="str">
            <v xml:space="preserve">7625-50-18-160 AD+B </v>
          </cell>
          <cell r="C2640" t="str">
            <v xml:space="preserve">KORPUS                                      </v>
          </cell>
        </row>
        <row r="2641">
          <cell r="A2641" t="str">
            <v xml:space="preserve">    S-2778/0 </v>
          </cell>
          <cell r="B2641" t="str">
            <v xml:space="preserve">7625-50-18-200 AD+B </v>
          </cell>
          <cell r="C2641" t="str">
            <v xml:space="preserve">KORPUS                                      </v>
          </cell>
        </row>
        <row r="2642">
          <cell r="A2642" t="str">
            <v xml:space="preserve">    S-2779/0 </v>
          </cell>
          <cell r="B2642" t="str">
            <v xml:space="preserve">7625-50-20-100 AD+B </v>
          </cell>
          <cell r="C2642" t="str">
            <v xml:space="preserve">KORPUS                                      </v>
          </cell>
        </row>
        <row r="2643">
          <cell r="A2643" t="str">
            <v xml:space="preserve">    S-2780/0 </v>
          </cell>
          <cell r="B2643" t="str">
            <v xml:space="preserve">7625-50-20-130 AD+B </v>
          </cell>
          <cell r="C2643" t="str">
            <v xml:space="preserve">KORPUS                                      </v>
          </cell>
        </row>
        <row r="2644">
          <cell r="A2644" t="str">
            <v xml:space="preserve">    S-2781/0 </v>
          </cell>
          <cell r="B2644" t="str">
            <v xml:space="preserve">7625-50-20-160 AD+B </v>
          </cell>
          <cell r="C2644" t="str">
            <v xml:space="preserve">KORPUS                                      </v>
          </cell>
        </row>
        <row r="2645">
          <cell r="A2645" t="str">
            <v xml:space="preserve">    S-2782/0 </v>
          </cell>
          <cell r="B2645" t="str">
            <v xml:space="preserve">7625-50-20-200 AD+B </v>
          </cell>
          <cell r="C2645" t="str">
            <v xml:space="preserve">KORPUS                                      </v>
          </cell>
        </row>
        <row r="2646">
          <cell r="A2646" t="str">
            <v xml:space="preserve">    S-2783/0 </v>
          </cell>
          <cell r="B2646" t="str">
            <v xml:space="preserve">7625-50-25-100 AD+B </v>
          </cell>
          <cell r="C2646" t="str">
            <v xml:space="preserve">KORPUS                                      </v>
          </cell>
        </row>
        <row r="2647">
          <cell r="A2647" t="str">
            <v xml:space="preserve">    S-2784/0 </v>
          </cell>
          <cell r="B2647" t="str">
            <v xml:space="preserve">7625-50-25-130 AD+B </v>
          </cell>
          <cell r="C2647" t="str">
            <v xml:space="preserve">KORPUS                                      </v>
          </cell>
        </row>
        <row r="2648">
          <cell r="A2648" t="str">
            <v xml:space="preserve">    S-2785/0 </v>
          </cell>
          <cell r="B2648" t="str">
            <v xml:space="preserve">7625-50-25-160 AD+B </v>
          </cell>
          <cell r="C2648" t="str">
            <v xml:space="preserve">KORPUS                                      </v>
          </cell>
        </row>
        <row r="2649">
          <cell r="A2649" t="str">
            <v xml:space="preserve">    S-2786/0 </v>
          </cell>
          <cell r="B2649" t="str">
            <v xml:space="preserve">7625-50-25-200 AD+B </v>
          </cell>
          <cell r="C2649" t="str">
            <v xml:space="preserve">KORPUS                                      </v>
          </cell>
        </row>
        <row r="2650">
          <cell r="A2650" t="str">
            <v xml:space="preserve">    S-2787/0 </v>
          </cell>
          <cell r="B2650" t="str">
            <v xml:space="preserve">7625-50-32-80  AD+B </v>
          </cell>
          <cell r="C2650" t="str">
            <v xml:space="preserve">KORPUS                                      </v>
          </cell>
        </row>
        <row r="2651">
          <cell r="A2651" t="str">
            <v xml:space="preserve">    S-2788/0 </v>
          </cell>
          <cell r="B2651" t="str">
            <v xml:space="preserve">7625-50-32-130 AD+B </v>
          </cell>
          <cell r="C2651" t="str">
            <v xml:space="preserve">KORPUS                                      </v>
          </cell>
        </row>
        <row r="2652">
          <cell r="A2652" t="str">
            <v xml:space="preserve">    S-2789/0 </v>
          </cell>
          <cell r="B2652" t="str">
            <v xml:space="preserve">7625-50-32-160 AD+B </v>
          </cell>
          <cell r="C2652" t="str">
            <v xml:space="preserve">KORPUS                                      </v>
          </cell>
        </row>
        <row r="2653">
          <cell r="A2653" t="str">
            <v xml:space="preserve">    S-2790/0 </v>
          </cell>
          <cell r="B2653" t="str">
            <v xml:space="preserve">7625-50-32-200 AD+B </v>
          </cell>
          <cell r="C2653" t="str">
            <v xml:space="preserve">KORPUS                                      </v>
          </cell>
        </row>
        <row r="2654">
          <cell r="A2654" t="str">
            <v xml:space="preserve">    S-2791/0 </v>
          </cell>
          <cell r="B2654" t="str">
            <v xml:space="preserve">7625-50-40-160 AD+B </v>
          </cell>
          <cell r="C2654" t="str">
            <v xml:space="preserve">KORPUS                                      </v>
          </cell>
        </row>
        <row r="2655">
          <cell r="A2655" t="str">
            <v xml:space="preserve">    S-2792/0 </v>
          </cell>
          <cell r="B2655" t="str">
            <v xml:space="preserve">7625-50-40-200 AD+B </v>
          </cell>
          <cell r="C2655" t="str">
            <v xml:space="preserve">KORPUS                                      </v>
          </cell>
        </row>
        <row r="2656">
          <cell r="A2656" t="str">
            <v xml:space="preserve">    S-2793/0 </v>
          </cell>
          <cell r="B2656" t="str">
            <v xml:space="preserve">7625-50-50-160 AD+B </v>
          </cell>
          <cell r="C2656" t="str">
            <v xml:space="preserve">KORPUS                                      </v>
          </cell>
        </row>
        <row r="2657">
          <cell r="A2657" t="str">
            <v xml:space="preserve">    S-2794/0 </v>
          </cell>
          <cell r="B2657" t="str">
            <v xml:space="preserve">7625-50-50-200 AD+B </v>
          </cell>
          <cell r="C2657" t="str">
            <v xml:space="preserve">KORPUS                                      </v>
          </cell>
        </row>
        <row r="2658">
          <cell r="A2658" t="str">
            <v xml:space="preserve">    S-2795/2 </v>
          </cell>
          <cell r="B2658" t="str">
            <v xml:space="preserve">PD-108 Z WK-491     </v>
          </cell>
          <cell r="C2658" t="str">
            <v xml:space="preserve">PUDŁO DREWNIANE Z WKŁADKA                   </v>
          </cell>
        </row>
        <row r="2659">
          <cell r="A2659" t="str">
            <v xml:space="preserve">    S-2796/0 </v>
          </cell>
          <cell r="B2659" t="str">
            <v xml:space="preserve">PD-110 Z WK-493     </v>
          </cell>
          <cell r="C2659" t="str">
            <v xml:space="preserve">PUDŁO DREWNIANE Z WKŁADKA                   </v>
          </cell>
        </row>
        <row r="2660">
          <cell r="A2660" t="str">
            <v xml:space="preserve">    S-2796/1 </v>
          </cell>
          <cell r="B2660" t="str">
            <v xml:space="preserve">PD-110 Z WK-493/1   </v>
          </cell>
          <cell r="C2660" t="str">
            <v xml:space="preserve">PUDŁO DREWNIANE Z WKŁADKA                   </v>
          </cell>
        </row>
        <row r="2661">
          <cell r="A2661" t="str">
            <v xml:space="preserve">    S-2796/3 </v>
          </cell>
          <cell r="B2661" t="str">
            <v xml:space="preserve">PD-110 Z WK-493/3   </v>
          </cell>
          <cell r="C2661" t="str">
            <v xml:space="preserve">PUDŁO DREWNIANE Z WKŁADKA                   </v>
          </cell>
        </row>
        <row r="2662">
          <cell r="A2662" t="str">
            <v xml:space="preserve">    S-2797/1 </v>
          </cell>
          <cell r="B2662" t="str">
            <v xml:space="preserve">PD-111 Z WK-494/1   </v>
          </cell>
          <cell r="C2662" t="str">
            <v xml:space="preserve">PUDŁO DREWNIANE Z WKŁADKA                   </v>
          </cell>
        </row>
        <row r="2663">
          <cell r="A2663" t="str">
            <v xml:space="preserve">    S-2798/0 </v>
          </cell>
          <cell r="B2663" t="str">
            <v xml:space="preserve">PD-109 Z WK-492     </v>
          </cell>
          <cell r="C2663" t="str">
            <v xml:space="preserve">PUDŁO DREWNIANE Z WKŁADKA                   </v>
          </cell>
        </row>
        <row r="2664">
          <cell r="A2664" t="str">
            <v xml:space="preserve">    S-2800/0 </v>
          </cell>
          <cell r="B2664" t="str">
            <v xml:space="preserve">7624-40-18-63       </v>
          </cell>
          <cell r="C2664" t="str">
            <v xml:space="preserve">KORPUS                                      </v>
          </cell>
        </row>
        <row r="2665">
          <cell r="A2665" t="str">
            <v xml:space="preserve">    S-2801/0 </v>
          </cell>
          <cell r="B2665" t="str">
            <v xml:space="preserve">7624-40-25-100      </v>
          </cell>
          <cell r="C2665" t="str">
            <v xml:space="preserve">KORPUS                                      </v>
          </cell>
        </row>
        <row r="2666">
          <cell r="A2666" t="str">
            <v xml:space="preserve">    S-2802/0 </v>
          </cell>
          <cell r="B2666" t="str">
            <v xml:space="preserve">7625-40-16-100      </v>
          </cell>
          <cell r="C2666" t="str">
            <v xml:space="preserve">KORPUS                                      </v>
          </cell>
        </row>
        <row r="2667">
          <cell r="A2667" t="str">
            <v xml:space="preserve">    S-2803/0 </v>
          </cell>
          <cell r="B2667" t="str">
            <v xml:space="preserve">7625-40-20-100      </v>
          </cell>
          <cell r="C2667" t="str">
            <v xml:space="preserve">KORPUS                                      </v>
          </cell>
        </row>
        <row r="2668">
          <cell r="A2668" t="str">
            <v xml:space="preserve">    S-2804/0 </v>
          </cell>
          <cell r="B2668" t="str">
            <v xml:space="preserve">7620-40-18-63       </v>
          </cell>
          <cell r="C2668" t="str">
            <v xml:space="preserve">KORPUS                                      </v>
          </cell>
        </row>
        <row r="2669">
          <cell r="A2669" t="str">
            <v xml:space="preserve">    S-2805/2 </v>
          </cell>
          <cell r="B2669" t="str">
            <v xml:space="preserve">PD-89 Z WK-490/1    </v>
          </cell>
          <cell r="C2669" t="str">
            <v xml:space="preserve">PUDŁO DREWNIANE Z WKŁADKA                   </v>
          </cell>
        </row>
        <row r="2670">
          <cell r="A2670" t="str">
            <v xml:space="preserve">    S-2819/0 </v>
          </cell>
          <cell r="B2670" t="str">
            <v xml:space="preserve">7170-31 B1          </v>
          </cell>
          <cell r="C2670" t="str">
            <v xml:space="preserve">TRZPIEN                                     </v>
          </cell>
        </row>
        <row r="2671">
          <cell r="A2671" t="str">
            <v xml:space="preserve">    S-2820/0 </v>
          </cell>
          <cell r="B2671" t="str">
            <v xml:space="preserve">PD-85 Z WK-410      </v>
          </cell>
          <cell r="C2671" t="str">
            <v xml:space="preserve">PUDŁO DREWNIANE Z WKŁADKA                   </v>
          </cell>
        </row>
        <row r="2672">
          <cell r="A2672" t="str">
            <v xml:space="preserve">    S-2820/1 </v>
          </cell>
          <cell r="B2672" t="str">
            <v xml:space="preserve">PD-85 Z WK-410/1    </v>
          </cell>
          <cell r="C2672" t="str">
            <v xml:space="preserve">PUDŁO DREWNIANE Z WKŁADKA                   </v>
          </cell>
        </row>
        <row r="2673">
          <cell r="A2673" t="str">
            <v xml:space="preserve">    S-2821/0 </v>
          </cell>
          <cell r="B2673" t="str">
            <v xml:space="preserve">7620-30-1/4"        </v>
          </cell>
          <cell r="C2673" t="str">
            <v xml:space="preserve">KORPUS                                      </v>
          </cell>
        </row>
        <row r="2674">
          <cell r="A2674" t="str">
            <v xml:space="preserve">    S-2822/0 </v>
          </cell>
          <cell r="B2674" t="str">
            <v xml:space="preserve">7620-40-1/4"        </v>
          </cell>
          <cell r="C2674" t="str">
            <v xml:space="preserve">KORPUS                                      </v>
          </cell>
        </row>
        <row r="2675">
          <cell r="A2675" t="str">
            <v xml:space="preserve">    S-2823/0 </v>
          </cell>
          <cell r="B2675" t="str">
            <v xml:space="preserve">7720-2-1/4"         </v>
          </cell>
          <cell r="C2675" t="str">
            <v xml:space="preserve">KORPUS                                      </v>
          </cell>
        </row>
        <row r="2676">
          <cell r="A2676" t="str">
            <v xml:space="preserve">    S-2824/0 </v>
          </cell>
          <cell r="B2676" t="str">
            <v xml:space="preserve">7720-3-1/4"         </v>
          </cell>
          <cell r="C2676" t="str">
            <v xml:space="preserve">KORPUS                                      </v>
          </cell>
        </row>
        <row r="2677">
          <cell r="A2677" t="str">
            <v xml:space="preserve">    S-2825/0 </v>
          </cell>
          <cell r="B2677" t="str">
            <v xml:space="preserve">7721-2-1/4"         </v>
          </cell>
          <cell r="C2677" t="str">
            <v xml:space="preserve">KORPUS                                      </v>
          </cell>
        </row>
        <row r="2678">
          <cell r="A2678" t="str">
            <v xml:space="preserve">    S-2826/0 </v>
          </cell>
          <cell r="B2678" t="str">
            <v xml:space="preserve">7721-3-1/4"         </v>
          </cell>
          <cell r="C2678" t="str">
            <v xml:space="preserve">KORPUS                                      </v>
          </cell>
        </row>
        <row r="2679">
          <cell r="A2679" t="str">
            <v xml:space="preserve">    S-2827/1 </v>
          </cell>
          <cell r="B2679" t="str">
            <v xml:space="preserve">PD-075 Z WK-397/1   </v>
          </cell>
          <cell r="C2679" t="str">
            <v xml:space="preserve">PUDŁO DREWNIANE Z WKŁADKĄ (12 TULEJEK)      </v>
          </cell>
        </row>
        <row r="2680">
          <cell r="A2680" t="str">
            <v xml:space="preserve">    S-2838/0 </v>
          </cell>
          <cell r="B2680" t="str">
            <v xml:space="preserve">PD-121 Z WK-518     </v>
          </cell>
          <cell r="C2680" t="str">
            <v xml:space="preserve">PUDŁO DREWNIANE Z WKŁADKA                   </v>
          </cell>
        </row>
        <row r="2681">
          <cell r="A2681" t="str">
            <v xml:space="preserve">    S-2856/0 </v>
          </cell>
          <cell r="B2681" t="str">
            <v xml:space="preserve">PD-127 Z WK-532     </v>
          </cell>
          <cell r="C2681" t="str">
            <v xml:space="preserve">PUDŁO DREWNIANE Z WKŁADKĄ (18 TULEJEK 5C)   </v>
          </cell>
        </row>
        <row r="2682">
          <cell r="A2682" t="str">
            <v xml:space="preserve">    S-2857/0 </v>
          </cell>
          <cell r="B2682" t="str">
            <v xml:space="preserve">PD-128 Z WK-533     </v>
          </cell>
          <cell r="C2682" t="str">
            <v xml:space="preserve">PUDŁO DREWNIANE Z WKŁADKA (24 TULEJKI 5C)   </v>
          </cell>
        </row>
        <row r="2683">
          <cell r="A2683" t="str">
            <v xml:space="preserve">    S-2858/0 </v>
          </cell>
          <cell r="B2683" t="str">
            <v xml:space="preserve">PD-129 Z WK-534     </v>
          </cell>
          <cell r="C2683" t="str">
            <v xml:space="preserve">PUDŁO DREWNIANE Z WKŁADKA (35 TULEJEK 5C)   </v>
          </cell>
        </row>
        <row r="2684">
          <cell r="A2684" t="str">
            <v xml:space="preserve">    S-2859/0 </v>
          </cell>
          <cell r="B2684" t="str">
            <v xml:space="preserve">PD-130 Z WK-535     </v>
          </cell>
          <cell r="C2684" t="str">
            <v xml:space="preserve">PUDŁO DREWNIANE Z WKŁADKA (69 TULEJEK 5C)   </v>
          </cell>
        </row>
        <row r="2685">
          <cell r="A2685" t="str">
            <v xml:space="preserve">    S-2861/0 </v>
          </cell>
          <cell r="B2685" t="str">
            <v xml:space="preserve">PD-131 Z WK-537     </v>
          </cell>
          <cell r="C2685" t="str">
            <v xml:space="preserve">PUDŁO DREWNIANE Z WKŁADKA                   </v>
          </cell>
        </row>
        <row r="2686">
          <cell r="A2686" t="str">
            <v xml:space="preserve">    S-2868/0 </v>
          </cell>
          <cell r="B2686" t="str">
            <v xml:space="preserve">PD-184              </v>
          </cell>
          <cell r="C2686" t="str">
            <v xml:space="preserve">PUDŁO DREWNIANE                             </v>
          </cell>
        </row>
        <row r="2687">
          <cell r="A2687" t="str">
            <v xml:space="preserve">    S-2869/0 </v>
          </cell>
          <cell r="B2687" t="str">
            <v xml:space="preserve">PD-185              </v>
          </cell>
          <cell r="C2687" t="str">
            <v xml:space="preserve">PUDŁO DREWNIANE                             </v>
          </cell>
        </row>
        <row r="2688">
          <cell r="A2688" t="str">
            <v xml:space="preserve">    S-2870/0 </v>
          </cell>
          <cell r="B2688" t="str">
            <v xml:space="preserve">PD-138 Z WK-545     </v>
          </cell>
          <cell r="C2688" t="str">
            <v xml:space="preserve">PUDŁO DREWNIANE Z WKŁADKA                   </v>
          </cell>
        </row>
        <row r="2689">
          <cell r="A2689" t="str">
            <v xml:space="preserve">    S-2871/0 </v>
          </cell>
          <cell r="B2689" t="str">
            <v xml:space="preserve">PD-137 Z WK-546     </v>
          </cell>
          <cell r="C2689" t="str">
            <v xml:space="preserve">PUDŁO DREWNIANE Z WKŁADKA                   </v>
          </cell>
        </row>
        <row r="2690">
          <cell r="A2690" t="str">
            <v xml:space="preserve">    S-2872/0 </v>
          </cell>
          <cell r="B2690" t="str">
            <v xml:space="preserve">PD-118 Z WK-512     </v>
          </cell>
          <cell r="C2690" t="str">
            <v>PUDŁO DREWNIANE Z WKŁADKA(27 TULEJEK 7641-R8</v>
          </cell>
        </row>
        <row r="2691">
          <cell r="A2691" t="str">
            <v xml:space="preserve">    S-2874/0 </v>
          </cell>
          <cell r="B2691" t="str">
            <v xml:space="preserve">PD-120 Z WK-517     </v>
          </cell>
          <cell r="C2691" t="str">
            <v xml:space="preserve">PUDŁO DREWNIANE Z WKŁADKA                   </v>
          </cell>
        </row>
        <row r="2692">
          <cell r="A2692" t="str">
            <v xml:space="preserve">    S-2890/0 </v>
          </cell>
          <cell r="B2692" t="str">
            <v xml:space="preserve">PD-89 Z WK-490      </v>
          </cell>
          <cell r="C2692" t="str">
            <v xml:space="preserve">PUDŁO DREWNIANE Z WKŁADKA                   </v>
          </cell>
        </row>
        <row r="2693">
          <cell r="A2693" t="str">
            <v xml:space="preserve">    S-2895/0 </v>
          </cell>
          <cell r="B2693" t="str">
            <v xml:space="preserve">PD-106 Z WK-483     </v>
          </cell>
          <cell r="C2693" t="str">
            <v xml:space="preserve">PUDŁO DREWNIANE Z WKŁADKA                   </v>
          </cell>
        </row>
        <row r="2694">
          <cell r="A2694" t="str">
            <v xml:space="preserve">    S-2896/0 </v>
          </cell>
          <cell r="B2694" t="str">
            <v xml:space="preserve">PD-108 Z WK-487     </v>
          </cell>
          <cell r="C2694" t="str">
            <v>PUDŁO DREWNIANE Z WKŁADKA (11 TUL.CAL. ER32)</v>
          </cell>
        </row>
        <row r="2695">
          <cell r="A2695" t="str">
            <v xml:space="preserve">    S-2897/0 </v>
          </cell>
          <cell r="B2695" t="str">
            <v xml:space="preserve">PD-108 Z WK-486     </v>
          </cell>
          <cell r="C2695" t="str">
            <v>PUDŁO DREWNIANE Z WKŁADKA (15 TUL.CAL. ER40)</v>
          </cell>
        </row>
        <row r="2696">
          <cell r="A2696" t="str">
            <v xml:space="preserve">    S-2900/0 </v>
          </cell>
          <cell r="B2696" t="str">
            <v xml:space="preserve">PD-190              </v>
          </cell>
          <cell r="C2696" t="str">
            <v xml:space="preserve">PUDŁO DREWNIANE                             </v>
          </cell>
        </row>
        <row r="2697">
          <cell r="A2697" t="str">
            <v xml:space="preserve">    S-2901/0 </v>
          </cell>
          <cell r="B2697" t="str">
            <v xml:space="preserve">PD-191              </v>
          </cell>
          <cell r="C2697" t="str">
            <v xml:space="preserve">PUDŁO DREWNIANE                             </v>
          </cell>
        </row>
        <row r="2698">
          <cell r="A2698" t="str">
            <v xml:space="preserve">    S-2902/0 </v>
          </cell>
          <cell r="B2698" t="str">
            <v xml:space="preserve">PD-192              </v>
          </cell>
          <cell r="C2698" t="str">
            <v xml:space="preserve">PUDŁO DREWNIANE                             </v>
          </cell>
        </row>
        <row r="2699">
          <cell r="A2699" t="str">
            <v xml:space="preserve">    S-2903/0 </v>
          </cell>
          <cell r="B2699" t="str">
            <v xml:space="preserve">PD-193              </v>
          </cell>
          <cell r="C2699" t="str">
            <v xml:space="preserve">PUDŁO DREWNIANE                             </v>
          </cell>
        </row>
        <row r="2700">
          <cell r="A2700" t="str">
            <v xml:space="preserve">    S-2904/0 </v>
          </cell>
          <cell r="B2700" t="str">
            <v xml:space="preserve">PD-194              </v>
          </cell>
          <cell r="C2700" t="str">
            <v xml:space="preserve">PUDŁO DREWNIANE                             </v>
          </cell>
        </row>
        <row r="2701">
          <cell r="A2701" t="str">
            <v xml:space="preserve">    S-2905/0 </v>
          </cell>
          <cell r="B2701" t="str">
            <v xml:space="preserve">PD-195              </v>
          </cell>
          <cell r="C2701" t="str">
            <v xml:space="preserve">PUDŁO DREWNIANE                             </v>
          </cell>
        </row>
        <row r="2702">
          <cell r="A2702" t="str">
            <v xml:space="preserve">    S-2932/0 </v>
          </cell>
          <cell r="B2702" t="str">
            <v xml:space="preserve">7170-41 A8          </v>
          </cell>
          <cell r="C2702" t="str">
            <v xml:space="preserve">STRONA CHWYTOWA                             </v>
          </cell>
        </row>
        <row r="2703">
          <cell r="A2703" t="str">
            <v xml:space="preserve">    S-2933/0 </v>
          </cell>
          <cell r="B2703" t="str">
            <v xml:space="preserve">7170-41.1/4 A8      </v>
          </cell>
          <cell r="C2703" t="str">
            <v xml:space="preserve">STRONA CHWYTOWA                             </v>
          </cell>
        </row>
        <row r="2704">
          <cell r="A2704" t="str">
            <v xml:space="preserve">    S-2934/0 </v>
          </cell>
          <cell r="B2704" t="str">
            <v xml:space="preserve">7170-50.7/8 A18-4   </v>
          </cell>
          <cell r="C2704" t="str">
            <v xml:space="preserve">STRONA CHWYTOWA                             </v>
          </cell>
        </row>
        <row r="2705">
          <cell r="A2705" t="str">
            <v xml:space="preserve">    S-2935/0 </v>
          </cell>
          <cell r="B2705" t="str">
            <v xml:space="preserve">7170-51 A8          </v>
          </cell>
          <cell r="C2705" t="str">
            <v xml:space="preserve">STRONA CHWYTOWA                             </v>
          </cell>
        </row>
        <row r="2706">
          <cell r="A2706" t="str">
            <v xml:space="preserve">    S-2936/0 </v>
          </cell>
          <cell r="B2706" t="str">
            <v xml:space="preserve">7170-51.1/4 A12     </v>
          </cell>
          <cell r="C2706" t="str">
            <v xml:space="preserve">STRONA CHWYTOWA                             </v>
          </cell>
        </row>
        <row r="2707">
          <cell r="A2707" t="str">
            <v xml:space="preserve">    S-2937/0 </v>
          </cell>
          <cell r="B2707" t="str">
            <v xml:space="preserve">7170-40.7/8 B14-3   </v>
          </cell>
          <cell r="C2707" t="str">
            <v xml:space="preserve">STRONA CHWYTOWA                             </v>
          </cell>
        </row>
        <row r="2708">
          <cell r="A2708" t="str">
            <v xml:space="preserve">    S-2938/0 </v>
          </cell>
          <cell r="B2708" t="str">
            <v xml:space="preserve">7170-41.1/2 B20-4   </v>
          </cell>
          <cell r="C2708" t="str">
            <v xml:space="preserve">STRONA CHWYTOWA                             </v>
          </cell>
        </row>
        <row r="2709">
          <cell r="A2709" t="str">
            <v xml:space="preserve">    S-2939/0 </v>
          </cell>
          <cell r="B2709" t="str">
            <v xml:space="preserve">7170-51.1/2 B18-4   </v>
          </cell>
          <cell r="C2709" t="str">
            <v xml:space="preserve">STRONA CHWYTOWA                             </v>
          </cell>
        </row>
        <row r="2710">
          <cell r="A2710" t="str">
            <v xml:space="preserve">    S-2940/0 </v>
          </cell>
          <cell r="B2710" t="str">
            <v xml:space="preserve">7170-52 B24-5       </v>
          </cell>
          <cell r="C2710" t="str">
            <v xml:space="preserve">STRONA CHWYTOWA                             </v>
          </cell>
        </row>
        <row r="2711">
          <cell r="A2711" t="str">
            <v xml:space="preserve">    S-2941/0 </v>
          </cell>
          <cell r="B2711" t="str">
            <v xml:space="preserve">7170-41 A8          </v>
          </cell>
          <cell r="C2711" t="str">
            <v xml:space="preserve">STRONA NARZEDZIOWA                          </v>
          </cell>
        </row>
        <row r="2712">
          <cell r="A2712" t="str">
            <v xml:space="preserve">    S-2942/0 </v>
          </cell>
          <cell r="B2712" t="str">
            <v xml:space="preserve">7170-41 A10         </v>
          </cell>
          <cell r="C2712" t="str">
            <v xml:space="preserve">STRONA NARZEDZIOWA                          </v>
          </cell>
        </row>
        <row r="2713">
          <cell r="A2713" t="str">
            <v xml:space="preserve">    S-2943/0 </v>
          </cell>
          <cell r="B2713" t="str">
            <v xml:space="preserve">7170-41 A12         </v>
          </cell>
          <cell r="C2713" t="str">
            <v xml:space="preserve">STRONA NARZEDZIOWA                          </v>
          </cell>
        </row>
        <row r="2714">
          <cell r="A2714" t="str">
            <v xml:space="preserve">    S-2944/0 </v>
          </cell>
          <cell r="B2714" t="str">
            <v xml:space="preserve">7170-41 A16-3       </v>
          </cell>
          <cell r="C2714" t="str">
            <v xml:space="preserve">STRONA NARZEDZIOWA                          </v>
          </cell>
        </row>
        <row r="2715">
          <cell r="A2715" t="str">
            <v xml:space="preserve">    S-2945/0 </v>
          </cell>
          <cell r="B2715" t="str">
            <v xml:space="preserve">7170-41.1/4 A8      </v>
          </cell>
          <cell r="C2715" t="str">
            <v xml:space="preserve">STRONA NARZEDZIOWA                          </v>
          </cell>
        </row>
        <row r="2716">
          <cell r="A2716" t="str">
            <v xml:space="preserve">    S-2946/0 </v>
          </cell>
          <cell r="B2716" t="str">
            <v xml:space="preserve">7170-41.1/4 A10     </v>
          </cell>
          <cell r="C2716" t="str">
            <v xml:space="preserve">STRONA NARZEDZIOWA                          </v>
          </cell>
        </row>
        <row r="2717">
          <cell r="A2717" t="str">
            <v xml:space="preserve">    S-2947/0 </v>
          </cell>
          <cell r="B2717" t="str">
            <v xml:space="preserve">7170-41.1/4 A12     </v>
          </cell>
          <cell r="C2717" t="str">
            <v xml:space="preserve">STRONA NARZEDZIOWA                          </v>
          </cell>
        </row>
        <row r="2718">
          <cell r="A2718" t="str">
            <v xml:space="preserve">    S-2948/0 </v>
          </cell>
          <cell r="B2718" t="str">
            <v xml:space="preserve">7170-41.1/4 A16-3   </v>
          </cell>
          <cell r="C2718" t="str">
            <v xml:space="preserve">STRONA NARZEDZIOWA                          </v>
          </cell>
        </row>
        <row r="2719">
          <cell r="A2719" t="str">
            <v xml:space="preserve">    S-2949/0 </v>
          </cell>
          <cell r="B2719" t="str">
            <v xml:space="preserve">7170-50.7/8 A18-4   </v>
          </cell>
          <cell r="C2719" t="str">
            <v xml:space="preserve">STRONA NARZEDZIOWA                          </v>
          </cell>
        </row>
        <row r="2720">
          <cell r="A2720" t="str">
            <v xml:space="preserve">    S-2950/0 </v>
          </cell>
          <cell r="B2720" t="str">
            <v xml:space="preserve">7170-51 A8          </v>
          </cell>
          <cell r="C2720" t="str">
            <v xml:space="preserve">STRONA NARZEDZIOWA                          </v>
          </cell>
        </row>
        <row r="2721">
          <cell r="A2721" t="str">
            <v xml:space="preserve">    S-2951/0 </v>
          </cell>
          <cell r="B2721" t="str">
            <v xml:space="preserve">7170-51 A12         </v>
          </cell>
          <cell r="C2721" t="str">
            <v xml:space="preserve">STRONA NARZEDZIOWA                          </v>
          </cell>
        </row>
        <row r="2722">
          <cell r="A2722" t="str">
            <v xml:space="preserve">    S-2952/0 </v>
          </cell>
          <cell r="B2722" t="str">
            <v xml:space="preserve">7170-51 A18-4       </v>
          </cell>
          <cell r="C2722" t="str">
            <v xml:space="preserve">STRONA NARZEDZIOWA                          </v>
          </cell>
        </row>
        <row r="2723">
          <cell r="A2723" t="str">
            <v xml:space="preserve">    S-2953/0 </v>
          </cell>
          <cell r="B2723" t="str">
            <v xml:space="preserve">7170-51.1/4 A12     </v>
          </cell>
          <cell r="C2723" t="str">
            <v xml:space="preserve">STRONA NARZEDZIOWA                          </v>
          </cell>
        </row>
        <row r="2724">
          <cell r="A2724" t="str">
            <v xml:space="preserve">    S-2954/0 </v>
          </cell>
          <cell r="B2724" t="str">
            <v xml:space="preserve">7170-51.1/4 A18-4   </v>
          </cell>
          <cell r="C2724" t="str">
            <v xml:space="preserve">STRONA NARZEDZIOWA                          </v>
          </cell>
        </row>
        <row r="2725">
          <cell r="A2725" t="str">
            <v xml:space="preserve">    S-2955/0 </v>
          </cell>
          <cell r="B2725" t="str">
            <v xml:space="preserve">7170-40.7/8 B14-3   </v>
          </cell>
          <cell r="C2725" t="str">
            <v xml:space="preserve">STRONA NARZEDZIOWA                          </v>
          </cell>
        </row>
        <row r="2726">
          <cell r="A2726" t="str">
            <v xml:space="preserve">    S-2956/0 </v>
          </cell>
          <cell r="B2726" t="str">
            <v xml:space="preserve">7170-40.7/8 B16-3   </v>
          </cell>
          <cell r="C2726" t="str">
            <v xml:space="preserve">STRONA NARZEDZIOWA                          </v>
          </cell>
        </row>
        <row r="2727">
          <cell r="A2727" t="str">
            <v xml:space="preserve">    S-2957/0 </v>
          </cell>
          <cell r="B2727" t="str">
            <v xml:space="preserve">7170-41 B14-3       </v>
          </cell>
          <cell r="C2727" t="str">
            <v xml:space="preserve">STRONA NARZEDZIOWA                          </v>
          </cell>
        </row>
        <row r="2728">
          <cell r="A2728" t="str">
            <v xml:space="preserve">    S-2958/0 </v>
          </cell>
          <cell r="B2728" t="str">
            <v xml:space="preserve">7170-41 B20-3       </v>
          </cell>
          <cell r="C2728" t="str">
            <v xml:space="preserve">STRONA NARZEDZIOWA                          </v>
          </cell>
        </row>
        <row r="2729">
          <cell r="A2729" t="str">
            <v xml:space="preserve">    S-2959/0 </v>
          </cell>
          <cell r="B2729" t="str">
            <v xml:space="preserve">7170-41.1/4 B14-3   </v>
          </cell>
          <cell r="C2729" t="str">
            <v xml:space="preserve">STRONA NARZEDZIOWA                          </v>
          </cell>
        </row>
        <row r="2730">
          <cell r="A2730" t="str">
            <v xml:space="preserve">    S-2960/0 </v>
          </cell>
          <cell r="B2730" t="str">
            <v xml:space="preserve">7170-41.1/4 B20-3   </v>
          </cell>
          <cell r="C2730" t="str">
            <v xml:space="preserve">STRONA NARZEDZIOWA                          </v>
          </cell>
        </row>
        <row r="2731">
          <cell r="A2731" t="str">
            <v xml:space="preserve">    S-2961/0 </v>
          </cell>
          <cell r="B2731" t="str">
            <v xml:space="preserve">7170-41.1/2 B20-4   </v>
          </cell>
          <cell r="C2731" t="str">
            <v xml:space="preserve">STRONA NARZEDZIOWA                          </v>
          </cell>
        </row>
        <row r="2732">
          <cell r="A2732" t="str">
            <v xml:space="preserve">    S-2962/0 </v>
          </cell>
          <cell r="B2732" t="str">
            <v xml:space="preserve">7170-51 B15-4       </v>
          </cell>
          <cell r="C2732" t="str">
            <v xml:space="preserve">STRONA NARZEDZIOWA                          </v>
          </cell>
        </row>
        <row r="2733">
          <cell r="A2733" t="str">
            <v xml:space="preserve">    S-2963/0 </v>
          </cell>
          <cell r="B2733" t="str">
            <v xml:space="preserve">7170-51 B18-4       </v>
          </cell>
          <cell r="C2733" t="str">
            <v xml:space="preserve">STRONA NARZEDZIOWA                          </v>
          </cell>
        </row>
        <row r="2734">
          <cell r="A2734" t="str">
            <v xml:space="preserve">    S-2964/0 </v>
          </cell>
          <cell r="B2734" t="str">
            <v xml:space="preserve">7170-51 B14-4       </v>
          </cell>
          <cell r="C2734" t="str">
            <v xml:space="preserve">STRONA NARZEDZIOWA                          </v>
          </cell>
        </row>
        <row r="2735">
          <cell r="A2735" t="str">
            <v xml:space="preserve">    S-2965/0 </v>
          </cell>
          <cell r="B2735" t="str">
            <v xml:space="preserve">7170-51.1/4 B15-4   </v>
          </cell>
          <cell r="C2735" t="str">
            <v xml:space="preserve">STRONA NARZEDZIOWA                          </v>
          </cell>
        </row>
        <row r="2736">
          <cell r="A2736" t="str">
            <v xml:space="preserve">    S-2966/0 </v>
          </cell>
          <cell r="B2736" t="str">
            <v xml:space="preserve">7170-51.1/4 B18-4   </v>
          </cell>
          <cell r="C2736" t="str">
            <v xml:space="preserve">STRONA NARZEDZIOWA                          </v>
          </cell>
        </row>
        <row r="2737">
          <cell r="A2737" t="str">
            <v xml:space="preserve">    S-2967/0 </v>
          </cell>
          <cell r="B2737" t="str">
            <v xml:space="preserve">7170-51.1/4 B24-4   </v>
          </cell>
          <cell r="C2737" t="str">
            <v xml:space="preserve">STRONA NARZEDZIOWA                          </v>
          </cell>
        </row>
        <row r="2738">
          <cell r="A2738" t="str">
            <v xml:space="preserve">    S-2968/0 </v>
          </cell>
          <cell r="B2738" t="str">
            <v xml:space="preserve">7170-51.1/4 B30-4   </v>
          </cell>
          <cell r="C2738" t="str">
            <v xml:space="preserve">STRONA NARZEDZIOWA                          </v>
          </cell>
        </row>
        <row r="2739">
          <cell r="A2739" t="str">
            <v xml:space="preserve">    S-2969/0 </v>
          </cell>
          <cell r="B2739" t="str">
            <v xml:space="preserve">7170-51.1/2 B18-4   </v>
          </cell>
          <cell r="C2739" t="str">
            <v xml:space="preserve">STRONA NARZEDZIOWA                          </v>
          </cell>
        </row>
        <row r="2740">
          <cell r="A2740" t="str">
            <v xml:space="preserve">    S-2970/0 </v>
          </cell>
          <cell r="B2740" t="str">
            <v xml:space="preserve">7170-51.1/2 B24-5   </v>
          </cell>
          <cell r="C2740" t="str">
            <v xml:space="preserve">STRONA NARZEDZIOWA                          </v>
          </cell>
        </row>
        <row r="2741">
          <cell r="A2741" t="str">
            <v xml:space="preserve">    S-2971/0 </v>
          </cell>
          <cell r="B2741" t="str">
            <v xml:space="preserve">7170-51.1/2 B30-5   </v>
          </cell>
          <cell r="C2741" t="str">
            <v xml:space="preserve">STRONA NARZEDZIOWA                          </v>
          </cell>
        </row>
        <row r="2742">
          <cell r="A2742" t="str">
            <v xml:space="preserve">    S-2972/0 </v>
          </cell>
          <cell r="B2742" t="str">
            <v xml:space="preserve">7170-51.1/2 B36-5   </v>
          </cell>
          <cell r="C2742" t="str">
            <v xml:space="preserve">STRONA NARZEDZIOWA                          </v>
          </cell>
        </row>
        <row r="2743">
          <cell r="A2743" t="str">
            <v xml:space="preserve">    S-2973/0 </v>
          </cell>
          <cell r="B2743" t="str">
            <v xml:space="preserve">7170-52 B24-5       </v>
          </cell>
          <cell r="C2743" t="str">
            <v xml:space="preserve">STRONA NARZEDZIOWA                          </v>
          </cell>
        </row>
        <row r="2744">
          <cell r="A2744" t="str">
            <v xml:space="preserve">    S-2974/0 </v>
          </cell>
          <cell r="B2744" t="str">
            <v xml:space="preserve">7170-52 B30-5       </v>
          </cell>
          <cell r="C2744" t="str">
            <v xml:space="preserve">STRONA NARZEDZIOWA                          </v>
          </cell>
        </row>
        <row r="2745">
          <cell r="A2745" t="str">
            <v xml:space="preserve">    S-2975/0 </v>
          </cell>
          <cell r="B2745" t="str">
            <v xml:space="preserve">7170-52 B36-5       </v>
          </cell>
          <cell r="C2745" t="str">
            <v xml:space="preserve">STRONA NARZEDZIOWA                          </v>
          </cell>
        </row>
        <row r="2746">
          <cell r="A2746" t="str">
            <v xml:space="preserve">    S-2976/0 </v>
          </cell>
          <cell r="B2746" t="str">
            <v xml:space="preserve">7175-40-16-315      </v>
          </cell>
          <cell r="C2746" t="str">
            <v xml:space="preserve">STRONA CHWYTOWA                             </v>
          </cell>
        </row>
        <row r="2747">
          <cell r="A2747" t="str">
            <v xml:space="preserve">    S-2977/0 </v>
          </cell>
          <cell r="B2747" t="str">
            <v xml:space="preserve">7181-40-22-630 C40  </v>
          </cell>
          <cell r="C2747" t="str">
            <v xml:space="preserve">STRONA CHWYTOWA                             </v>
          </cell>
        </row>
        <row r="2748">
          <cell r="A2748" t="str">
            <v xml:space="preserve">    S-2978/0 </v>
          </cell>
          <cell r="B2748" t="str">
            <v xml:space="preserve">7175-40-27-315      </v>
          </cell>
          <cell r="C2748" t="str">
            <v xml:space="preserve">STRONA CHWYTOWA                             </v>
          </cell>
        </row>
        <row r="2749">
          <cell r="A2749" t="str">
            <v xml:space="preserve">    S-2979/0 </v>
          </cell>
          <cell r="B2749" t="str">
            <v xml:space="preserve">7175-50-22-315      </v>
          </cell>
          <cell r="C2749" t="str">
            <v xml:space="preserve">STRONA CHWYTOWA                             </v>
          </cell>
        </row>
        <row r="2750">
          <cell r="A2750" t="str">
            <v xml:space="preserve">    S-2980/0 </v>
          </cell>
          <cell r="B2750" t="str">
            <v xml:space="preserve">7175-50-27-315      </v>
          </cell>
          <cell r="C2750" t="str">
            <v xml:space="preserve">STRONA CHWYTOWA                             </v>
          </cell>
        </row>
        <row r="2751">
          <cell r="A2751" t="str">
            <v xml:space="preserve">    S-2981/0 </v>
          </cell>
          <cell r="B2751" t="str">
            <v xml:space="preserve">7175-50-32-315      </v>
          </cell>
          <cell r="C2751" t="str">
            <v xml:space="preserve">STRONA CHWYTOWA                             </v>
          </cell>
        </row>
        <row r="2752">
          <cell r="A2752" t="str">
            <v xml:space="preserve">    S-2982/0 </v>
          </cell>
          <cell r="B2752" t="str">
            <v xml:space="preserve">7175-50-40-630 LH   </v>
          </cell>
          <cell r="C2752" t="str">
            <v xml:space="preserve">STRONA CHWYTOWA                             </v>
          </cell>
        </row>
        <row r="2753">
          <cell r="A2753" t="str">
            <v xml:space="preserve">    S-2983/0 </v>
          </cell>
          <cell r="B2753" t="str">
            <v xml:space="preserve">7175-50-50-400      </v>
          </cell>
          <cell r="C2753" t="str">
            <v xml:space="preserve">STRONA CHWYTOWA                             </v>
          </cell>
        </row>
        <row r="2754">
          <cell r="A2754" t="str">
            <v xml:space="preserve">    S-2984/0 </v>
          </cell>
          <cell r="B2754" t="str">
            <v xml:space="preserve">7175-40-16-315      </v>
          </cell>
          <cell r="C2754" t="str">
            <v xml:space="preserve">STRONA NARZEDZIOWA                          </v>
          </cell>
        </row>
        <row r="2755">
          <cell r="A2755" t="str">
            <v xml:space="preserve">    S-2985/0 </v>
          </cell>
          <cell r="B2755" t="str">
            <v xml:space="preserve">7175-40-16-400      </v>
          </cell>
          <cell r="C2755" t="str">
            <v xml:space="preserve">STRONA NARZEDZIOWA                          </v>
          </cell>
        </row>
        <row r="2756">
          <cell r="A2756" t="str">
            <v xml:space="preserve">    S-2986/0 </v>
          </cell>
          <cell r="B2756" t="str">
            <v xml:space="preserve">7175-40-22-315      </v>
          </cell>
          <cell r="C2756" t="str">
            <v xml:space="preserve">STRONA NARZEDZIOWA                          </v>
          </cell>
        </row>
        <row r="2757">
          <cell r="A2757" t="str">
            <v xml:space="preserve">    S-2987/0 </v>
          </cell>
          <cell r="B2757" t="str">
            <v xml:space="preserve">7175-40-22-400      </v>
          </cell>
          <cell r="C2757" t="str">
            <v xml:space="preserve">STRONA NARZEDZIOWA                          </v>
          </cell>
        </row>
        <row r="2758">
          <cell r="A2758" t="str">
            <v xml:space="preserve">    S-2988/0 </v>
          </cell>
          <cell r="B2758" t="str">
            <v xml:space="preserve">7175-40-22-500      </v>
          </cell>
          <cell r="C2758" t="str">
            <v xml:space="preserve">STRONA NARZEDZIOWA                          </v>
          </cell>
        </row>
        <row r="2759">
          <cell r="A2759" t="str">
            <v xml:space="preserve">    S-2989/0 </v>
          </cell>
          <cell r="B2759" t="str">
            <v xml:space="preserve">7175-40-27-315      </v>
          </cell>
          <cell r="C2759" t="str">
            <v xml:space="preserve">STRONA NARZEDZIOWA                          </v>
          </cell>
        </row>
        <row r="2760">
          <cell r="A2760" t="str">
            <v xml:space="preserve">    S-2990/0 </v>
          </cell>
          <cell r="B2760" t="str">
            <v xml:space="preserve">7175-40-27-400      </v>
          </cell>
          <cell r="C2760" t="str">
            <v xml:space="preserve">STRONA NARZEDZIOWA                          </v>
          </cell>
        </row>
        <row r="2761">
          <cell r="A2761" t="str">
            <v xml:space="preserve">    S-2991/0 </v>
          </cell>
          <cell r="B2761" t="str">
            <v xml:space="preserve">7175-40-27-500      </v>
          </cell>
          <cell r="C2761" t="str">
            <v xml:space="preserve">STRONA NARZEDZIOWA                          </v>
          </cell>
        </row>
        <row r="2762">
          <cell r="A2762" t="str">
            <v xml:space="preserve">    S-2992/0 </v>
          </cell>
          <cell r="B2762" t="str">
            <v xml:space="preserve">7175-40-27-630      </v>
          </cell>
          <cell r="C2762" t="str">
            <v xml:space="preserve">STRONA NARZEDZIOWA                          </v>
          </cell>
        </row>
        <row r="2763">
          <cell r="A2763" t="str">
            <v xml:space="preserve">    S-2993/0 </v>
          </cell>
          <cell r="B2763" t="str">
            <v xml:space="preserve">7175-50-22-315      </v>
          </cell>
          <cell r="C2763" t="str">
            <v xml:space="preserve">STRONA NARZEDZIOWA                          </v>
          </cell>
        </row>
        <row r="2764">
          <cell r="A2764" t="str">
            <v xml:space="preserve">    S-2994/0 </v>
          </cell>
          <cell r="B2764" t="str">
            <v xml:space="preserve">7175-50-22-400      </v>
          </cell>
          <cell r="C2764" t="str">
            <v xml:space="preserve">STRONA NARZEDZIOWA                          </v>
          </cell>
        </row>
        <row r="2765">
          <cell r="A2765" t="str">
            <v xml:space="preserve">    S-2995/0 </v>
          </cell>
          <cell r="B2765" t="str">
            <v xml:space="preserve">7175-50-22-500      </v>
          </cell>
          <cell r="C2765" t="str">
            <v xml:space="preserve">STRONA NARZEDZIOWA                          </v>
          </cell>
        </row>
        <row r="2766">
          <cell r="A2766" t="str">
            <v xml:space="preserve">    S-2996/0 </v>
          </cell>
          <cell r="B2766" t="str">
            <v xml:space="preserve">7181-40-22-630 C40  </v>
          </cell>
          <cell r="C2766" t="str">
            <v xml:space="preserve">STRONA NARZEDZIOWA                          </v>
          </cell>
        </row>
        <row r="2767">
          <cell r="A2767" t="str">
            <v xml:space="preserve">    S-2997/0 </v>
          </cell>
          <cell r="B2767" t="str">
            <v xml:space="preserve">7175-50-27-315      </v>
          </cell>
          <cell r="C2767" t="str">
            <v xml:space="preserve">STRONA NARZEDZIOWA                          </v>
          </cell>
        </row>
        <row r="2768">
          <cell r="A2768" t="str">
            <v xml:space="preserve">    S-2998/0 </v>
          </cell>
          <cell r="B2768" t="str">
            <v xml:space="preserve">7175-50-27-400      </v>
          </cell>
          <cell r="C2768" t="str">
            <v xml:space="preserve">STRONA NARZEDZIOWA                          </v>
          </cell>
        </row>
        <row r="2769">
          <cell r="A2769" t="str">
            <v xml:space="preserve">    S-2999/0 </v>
          </cell>
          <cell r="B2769" t="str">
            <v xml:space="preserve">7275-50-27-500      </v>
          </cell>
          <cell r="C2769" t="str">
            <v xml:space="preserve">STRONA NARZEDZIOWA                          </v>
          </cell>
        </row>
        <row r="2770">
          <cell r="A2770" t="str">
            <v xml:space="preserve">    S-3000/0 </v>
          </cell>
          <cell r="B2770" t="str">
            <v xml:space="preserve">7175-50-27-630      </v>
          </cell>
          <cell r="C2770" t="str">
            <v xml:space="preserve">STRONA NARZEDZIOWA                          </v>
          </cell>
        </row>
        <row r="2771">
          <cell r="A2771" t="str">
            <v xml:space="preserve">    S-3001/0 </v>
          </cell>
          <cell r="B2771" t="str">
            <v xml:space="preserve">7175-50-27-800      </v>
          </cell>
          <cell r="C2771" t="str">
            <v xml:space="preserve">STRONA NARZEDZIOWA                          </v>
          </cell>
        </row>
        <row r="2772">
          <cell r="A2772" t="str">
            <v xml:space="preserve">    S-3002/0 </v>
          </cell>
          <cell r="B2772" t="str">
            <v xml:space="preserve">7175-50-32-315      </v>
          </cell>
          <cell r="C2772" t="str">
            <v xml:space="preserve">STRONA NARZEDZIOWA                          </v>
          </cell>
        </row>
        <row r="2773">
          <cell r="A2773" t="str">
            <v xml:space="preserve">    S-3003/0 </v>
          </cell>
          <cell r="B2773" t="str">
            <v xml:space="preserve">7175-50-32-400      </v>
          </cell>
          <cell r="C2773" t="str">
            <v xml:space="preserve">STRONA NARZEDZIOWA                          </v>
          </cell>
        </row>
        <row r="2774">
          <cell r="A2774" t="str">
            <v xml:space="preserve">    S-3004/0 </v>
          </cell>
          <cell r="B2774" t="str">
            <v xml:space="preserve">7175-50-32-500      </v>
          </cell>
          <cell r="C2774" t="str">
            <v xml:space="preserve">STRONA NARZEDZIOWA                          </v>
          </cell>
        </row>
        <row r="2775">
          <cell r="A2775" t="str">
            <v xml:space="preserve">    S-3005/0 </v>
          </cell>
          <cell r="B2775" t="str">
            <v xml:space="preserve">7175-50-32-630      </v>
          </cell>
          <cell r="C2775" t="str">
            <v xml:space="preserve">STRONA NARZEDZIOWA                          </v>
          </cell>
        </row>
        <row r="2776">
          <cell r="A2776" t="str">
            <v xml:space="preserve">    S-3006/0 </v>
          </cell>
          <cell r="B2776" t="str">
            <v xml:space="preserve">7175-50-32-800      </v>
          </cell>
          <cell r="C2776" t="str">
            <v xml:space="preserve">STRONA NARZEDZIOWA                          </v>
          </cell>
        </row>
        <row r="2777">
          <cell r="A2777" t="str">
            <v xml:space="preserve">    S-3007/0 </v>
          </cell>
          <cell r="B2777" t="str">
            <v xml:space="preserve">7175-50-32-900      </v>
          </cell>
          <cell r="C2777" t="str">
            <v xml:space="preserve">STRONA NARZEDZIOWA                          </v>
          </cell>
        </row>
        <row r="2778">
          <cell r="A2778" t="str">
            <v xml:space="preserve">    S-3008/0 </v>
          </cell>
          <cell r="B2778" t="str">
            <v xml:space="preserve">7175-50-32-1000     </v>
          </cell>
          <cell r="C2778" t="str">
            <v xml:space="preserve">STRONA NARZEDZIOWA                          </v>
          </cell>
        </row>
        <row r="2779">
          <cell r="A2779" t="str">
            <v xml:space="preserve">    S-3009/0 </v>
          </cell>
          <cell r="B2779" t="str">
            <v xml:space="preserve">7175-50-40-400      </v>
          </cell>
          <cell r="C2779" t="str">
            <v xml:space="preserve">STRONA NARZEDZIOWA                          </v>
          </cell>
        </row>
        <row r="2780">
          <cell r="A2780" t="str">
            <v xml:space="preserve">    S-3010/0 </v>
          </cell>
          <cell r="B2780" t="str">
            <v xml:space="preserve">7175-50-40-500      </v>
          </cell>
          <cell r="C2780" t="str">
            <v xml:space="preserve">STRONA NARZEDZIOWA                          </v>
          </cell>
        </row>
        <row r="2781">
          <cell r="A2781" t="str">
            <v xml:space="preserve">    S-3011/0 </v>
          </cell>
          <cell r="B2781" t="str">
            <v xml:space="preserve">7175-50-40-630 LH   </v>
          </cell>
          <cell r="C2781" t="str">
            <v xml:space="preserve">STRONA NARZEDZIOWA                          </v>
          </cell>
        </row>
        <row r="2782">
          <cell r="A2782" t="str">
            <v xml:space="preserve">    S-3012/0 </v>
          </cell>
          <cell r="B2782" t="str">
            <v xml:space="preserve">7175-50-40-800      </v>
          </cell>
          <cell r="C2782" t="str">
            <v xml:space="preserve">STRONA NARZEDZIOWA                          </v>
          </cell>
        </row>
        <row r="2783">
          <cell r="A2783" t="str">
            <v xml:space="preserve">    S-3013/0 </v>
          </cell>
          <cell r="B2783" t="str">
            <v xml:space="preserve">7175-50-40-900      </v>
          </cell>
          <cell r="C2783" t="str">
            <v xml:space="preserve">STRONA NARZEDZIOWA                          </v>
          </cell>
        </row>
        <row r="2784">
          <cell r="A2784" t="str">
            <v xml:space="preserve">    S-3014/0 </v>
          </cell>
          <cell r="B2784" t="str">
            <v xml:space="preserve">7175-50-40-1000     </v>
          </cell>
          <cell r="C2784" t="str">
            <v xml:space="preserve">STRONA NARZEDZIOWA                          </v>
          </cell>
        </row>
        <row r="2785">
          <cell r="A2785" t="str">
            <v xml:space="preserve">    S-3015/0 </v>
          </cell>
          <cell r="B2785" t="str">
            <v xml:space="preserve">7175-50-50-400      </v>
          </cell>
          <cell r="C2785" t="str">
            <v xml:space="preserve">STRONA NARZEDZIOWA                          </v>
          </cell>
        </row>
        <row r="2786">
          <cell r="A2786" t="str">
            <v xml:space="preserve">    S-3016/0 </v>
          </cell>
          <cell r="B2786" t="str">
            <v xml:space="preserve">7175-50-50-500      </v>
          </cell>
          <cell r="C2786" t="str">
            <v xml:space="preserve">STRONA NARZEDZIOWA                          </v>
          </cell>
        </row>
        <row r="2787">
          <cell r="A2787" t="str">
            <v xml:space="preserve">    S-3017/0 </v>
          </cell>
          <cell r="B2787" t="str">
            <v xml:space="preserve">7175-50-50-630      </v>
          </cell>
          <cell r="C2787" t="str">
            <v xml:space="preserve">STRONA NARZEDZIOWA                          </v>
          </cell>
        </row>
        <row r="2788">
          <cell r="A2788" t="str">
            <v xml:space="preserve">    S-3018/0 </v>
          </cell>
          <cell r="B2788" t="str">
            <v xml:space="preserve">7175-50-50-800      </v>
          </cell>
          <cell r="C2788" t="str">
            <v xml:space="preserve">STRONA NARZEDZIOWA                          </v>
          </cell>
        </row>
        <row r="2789">
          <cell r="A2789" t="str">
            <v xml:space="preserve">    S-3019/0 </v>
          </cell>
          <cell r="B2789" t="str">
            <v xml:space="preserve">7175-50-50-900      </v>
          </cell>
          <cell r="C2789" t="str">
            <v xml:space="preserve">STRONA NARZEDZIOWA                          </v>
          </cell>
        </row>
        <row r="2790">
          <cell r="A2790" t="str">
            <v xml:space="preserve">    S-3020/0 </v>
          </cell>
          <cell r="B2790" t="str">
            <v xml:space="preserve">7175-50-50-1000     </v>
          </cell>
          <cell r="C2790" t="str">
            <v xml:space="preserve">STRONA NARZEDZIOWA                          </v>
          </cell>
        </row>
        <row r="2791">
          <cell r="A2791" t="str">
            <v xml:space="preserve">    U-0009/0 </v>
          </cell>
          <cell r="B2791" t="str">
            <v xml:space="preserve">7361-30-16-45       </v>
          </cell>
          <cell r="C2791" t="str">
            <v xml:space="preserve">KORPUS                                      </v>
          </cell>
        </row>
        <row r="2792">
          <cell r="A2792" t="str">
            <v xml:space="preserve">    U-0010/0 </v>
          </cell>
          <cell r="B2792" t="str">
            <v xml:space="preserve">7361-30-22-47       </v>
          </cell>
          <cell r="C2792" t="str">
            <v xml:space="preserve">KORPUS                                      </v>
          </cell>
        </row>
        <row r="2793">
          <cell r="A2793" t="str">
            <v xml:space="preserve">    U-0011/0 </v>
          </cell>
          <cell r="B2793" t="str">
            <v xml:space="preserve">1663-30-1-45        </v>
          </cell>
          <cell r="C2793" t="str">
            <v xml:space="preserve">KORPUS                                      </v>
          </cell>
        </row>
        <row r="2794">
          <cell r="A2794" t="str">
            <v xml:space="preserve">    U-0013/0 </v>
          </cell>
          <cell r="B2794" t="str">
            <v xml:space="preserve">7820-R8-3/16"MACH   </v>
          </cell>
          <cell r="C2794" t="str">
            <v xml:space="preserve">TULEJA                                      </v>
          </cell>
        </row>
        <row r="2795">
          <cell r="A2795" t="str">
            <v xml:space="preserve">    U-0014/0 </v>
          </cell>
          <cell r="B2795" t="str">
            <v xml:space="preserve">7820-R8-3/16"MACH   </v>
          </cell>
          <cell r="C2795" t="str">
            <v xml:space="preserve">KORPUS                                      </v>
          </cell>
        </row>
        <row r="2796">
          <cell r="A2796" t="str">
            <v xml:space="preserve">    U-0015/0 </v>
          </cell>
          <cell r="B2796" t="str">
            <v xml:space="preserve">7820-R8-1/4"MACH    </v>
          </cell>
          <cell r="C2796" t="str">
            <v xml:space="preserve">KORPUS                                      </v>
          </cell>
        </row>
        <row r="2797">
          <cell r="A2797" t="str">
            <v xml:space="preserve">    U-0016/0 </v>
          </cell>
          <cell r="B2797" t="str">
            <v xml:space="preserve">7820-R8-3/8"MACH    </v>
          </cell>
          <cell r="C2797" t="str">
            <v xml:space="preserve">KORPUS                                      </v>
          </cell>
        </row>
        <row r="2798">
          <cell r="A2798" t="str">
            <v xml:space="preserve">    U-0017/0 </v>
          </cell>
          <cell r="B2798" t="str">
            <v xml:space="preserve">7820-R8-1/2"MACH    </v>
          </cell>
          <cell r="C2798" t="str">
            <v xml:space="preserve">KORPUS                                      </v>
          </cell>
        </row>
        <row r="2799">
          <cell r="A2799" t="str">
            <v xml:space="preserve">    U-0018/0 </v>
          </cell>
          <cell r="B2799" t="str">
            <v xml:space="preserve">7820-R8-5/8"MACH    </v>
          </cell>
          <cell r="C2799" t="str">
            <v xml:space="preserve">KORPUS                                      </v>
          </cell>
        </row>
        <row r="2800">
          <cell r="A2800" t="str">
            <v xml:space="preserve">    U-0019/0 </v>
          </cell>
          <cell r="B2800" t="str">
            <v xml:space="preserve">7625-50-6-130       </v>
          </cell>
          <cell r="C2800" t="str">
            <v xml:space="preserve">KORPUS                                      </v>
          </cell>
        </row>
        <row r="2801">
          <cell r="A2801" t="str">
            <v xml:space="preserve">    U-0020/0 </v>
          </cell>
          <cell r="B2801" t="str">
            <v xml:space="preserve">7625-50-8-130       </v>
          </cell>
          <cell r="C2801" t="str">
            <v xml:space="preserve">KORPUS                                      </v>
          </cell>
        </row>
        <row r="2802">
          <cell r="A2802" t="str">
            <v xml:space="preserve">    U-0022/0 </v>
          </cell>
          <cell r="B2802" t="str">
            <v xml:space="preserve">7625-50-10-130      </v>
          </cell>
          <cell r="C2802" t="str">
            <v xml:space="preserve">KORPUS                                      </v>
          </cell>
        </row>
        <row r="2803">
          <cell r="A2803" t="str">
            <v xml:space="preserve">    U-0023/0 </v>
          </cell>
          <cell r="B2803" t="str">
            <v xml:space="preserve">7625-50-16-100      </v>
          </cell>
          <cell r="C2803" t="str">
            <v xml:space="preserve">KORPUS                                      </v>
          </cell>
        </row>
        <row r="2804">
          <cell r="A2804" t="str">
            <v xml:space="preserve">    U-0024/0 </v>
          </cell>
          <cell r="B2804" t="str">
            <v xml:space="preserve">7625-50-16-130      </v>
          </cell>
          <cell r="C2804" t="str">
            <v xml:space="preserve">KORPUS                                      </v>
          </cell>
        </row>
        <row r="2805">
          <cell r="A2805" t="str">
            <v xml:space="preserve">    U-0025/0 </v>
          </cell>
          <cell r="B2805" t="str">
            <v xml:space="preserve">7625-50-18-63       </v>
          </cell>
          <cell r="C2805" t="str">
            <v xml:space="preserve">KORPUS                                      </v>
          </cell>
        </row>
        <row r="2806">
          <cell r="A2806" t="str">
            <v xml:space="preserve">    U-0026/0 </v>
          </cell>
          <cell r="B2806" t="str">
            <v xml:space="preserve">7625-50-20-130      </v>
          </cell>
          <cell r="C2806" t="str">
            <v xml:space="preserve">KORPUS                                      </v>
          </cell>
        </row>
        <row r="2807">
          <cell r="A2807" t="str">
            <v xml:space="preserve">    U-0031/0 </v>
          </cell>
          <cell r="B2807" t="str">
            <v xml:space="preserve">7625-50-25-130      </v>
          </cell>
          <cell r="C2807" t="str">
            <v xml:space="preserve">KORPUS                                      </v>
          </cell>
        </row>
        <row r="2808">
          <cell r="A2808" t="str">
            <v xml:space="preserve">    U-0032/0 </v>
          </cell>
          <cell r="B2808" t="str">
            <v xml:space="preserve">7625-50-32-130      </v>
          </cell>
          <cell r="C2808" t="str">
            <v xml:space="preserve">KORPUS                                      </v>
          </cell>
        </row>
        <row r="2809">
          <cell r="A2809" t="str">
            <v xml:space="preserve">    U-0033/0 </v>
          </cell>
          <cell r="B2809" t="str">
            <v xml:space="preserve">7625-50-32-160      </v>
          </cell>
          <cell r="C2809" t="str">
            <v xml:space="preserve">KORPUS                                      </v>
          </cell>
        </row>
        <row r="2810">
          <cell r="A2810" t="str">
            <v xml:space="preserve">    U-0034/0 </v>
          </cell>
          <cell r="B2810" t="str">
            <v xml:space="preserve">7625-50-40-100      </v>
          </cell>
          <cell r="C2810" t="str">
            <v xml:space="preserve">KORPUS                                      </v>
          </cell>
        </row>
        <row r="2811">
          <cell r="A2811" t="str">
            <v xml:space="preserve">    U-0038/0 </v>
          </cell>
          <cell r="B2811" t="str">
            <v xml:space="preserve">7720-2-1/4"         </v>
          </cell>
          <cell r="C2811" t="str">
            <v xml:space="preserve">TULEJKA                                     </v>
          </cell>
        </row>
        <row r="2812">
          <cell r="A2812" t="str">
            <v xml:space="preserve">    U-0059/0 </v>
          </cell>
          <cell r="B2812" t="str">
            <v xml:space="preserve">7620-50-8-130       </v>
          </cell>
          <cell r="C2812" t="str">
            <v xml:space="preserve">KORPUS                                      </v>
          </cell>
        </row>
        <row r="2813">
          <cell r="A2813" t="str">
            <v xml:space="preserve">    U-0060/0 </v>
          </cell>
          <cell r="B2813" t="str">
            <v xml:space="preserve">7620-50-25-130      </v>
          </cell>
          <cell r="C2813" t="str">
            <v xml:space="preserve">KORPUS                                      </v>
          </cell>
        </row>
        <row r="2814">
          <cell r="A2814" t="str">
            <v xml:space="preserve">    U-0061/0 </v>
          </cell>
          <cell r="B2814" t="str">
            <v xml:space="preserve">7620-50-32-130      </v>
          </cell>
          <cell r="C2814" t="str">
            <v xml:space="preserve">KORPUS                                      </v>
          </cell>
        </row>
        <row r="2815">
          <cell r="A2815" t="str">
            <v xml:space="preserve">    U-0072/0 </v>
          </cell>
          <cell r="B2815" t="str">
            <v xml:space="preserve">5216-51-1           </v>
          </cell>
          <cell r="C2815" t="str">
            <v xml:space="preserve">PIERSCIEN OBROTOWY                          </v>
          </cell>
        </row>
        <row r="2816">
          <cell r="A2816" t="str">
            <v xml:space="preserve">    U-0073/0 </v>
          </cell>
          <cell r="B2816" t="str">
            <v xml:space="preserve">5216-51-1           </v>
          </cell>
          <cell r="C2816" t="str">
            <v xml:space="preserve">PIERSCIEN SPREZYSTY                         </v>
          </cell>
        </row>
        <row r="2817">
          <cell r="A2817" t="str">
            <v xml:space="preserve">    U-0074/0 </v>
          </cell>
          <cell r="B2817" t="str">
            <v xml:space="preserve">5217-68-36          </v>
          </cell>
          <cell r="C2817" t="str">
            <v xml:space="preserve">WKRET M6 × 10-22H                           </v>
          </cell>
        </row>
        <row r="2818">
          <cell r="A2818" t="str">
            <v xml:space="preserve">    U-0075/0 </v>
          </cell>
          <cell r="B2818" t="str">
            <v xml:space="preserve">8245-125-5          </v>
          </cell>
          <cell r="C2818" t="str">
            <v xml:space="preserve">KORPUS                                      </v>
          </cell>
        </row>
        <row r="2819">
          <cell r="A2819" t="str">
            <v xml:space="preserve">    U-0095/0 </v>
          </cell>
          <cell r="B2819" t="str">
            <v xml:space="preserve">6610-3/12-14        </v>
          </cell>
          <cell r="C2819" t="str">
            <v xml:space="preserve">NAKRETKA OKRAGŁA N  M27×1,5   PN-75/M-82466 </v>
          </cell>
        </row>
        <row r="2820">
          <cell r="A2820" t="str">
            <v xml:space="preserve">    U-0096/0 </v>
          </cell>
          <cell r="B2820" t="str">
            <v xml:space="preserve">6610-3/12-14        </v>
          </cell>
          <cell r="C2820" t="str">
            <v xml:space="preserve">NAKRETKA M6-5    PN-74/M-82155              </v>
          </cell>
        </row>
        <row r="2821">
          <cell r="A2821" t="str">
            <v xml:space="preserve">    U-0097/0 </v>
          </cell>
          <cell r="B2821" t="str">
            <v xml:space="preserve">5310-2-10           </v>
          </cell>
          <cell r="C2821" t="str">
            <v xml:space="preserve">WPUST CZOŁENKOWY 3 × 3,7                    </v>
          </cell>
        </row>
        <row r="2822">
          <cell r="A2822" t="str">
            <v xml:space="preserve">    U-0098/0 </v>
          </cell>
          <cell r="B2822" t="str">
            <v xml:space="preserve">5310-3-19 (L=200)   </v>
          </cell>
          <cell r="C2822" t="str">
            <v xml:space="preserve">WPUST CZOŁENKOWY 5 × 6,5                    </v>
          </cell>
        </row>
        <row r="2823">
          <cell r="A2823" t="str">
            <v xml:space="preserve">    U-0098/1 </v>
          </cell>
          <cell r="B2823" t="str">
            <v xml:space="preserve">1830-16-1 K         </v>
          </cell>
          <cell r="C2823" t="str">
            <v xml:space="preserve">WPUST CZOŁENKOWY 5 × 5,6                    </v>
          </cell>
        </row>
        <row r="2824">
          <cell r="A2824" t="str">
            <v xml:space="preserve">    U-0104/0 </v>
          </cell>
          <cell r="B2824" t="str">
            <v xml:space="preserve">7310-40/40          </v>
          </cell>
          <cell r="C2824" t="str">
            <v xml:space="preserve">ZABIERAK                                    </v>
          </cell>
        </row>
        <row r="2825">
          <cell r="A2825" t="str">
            <v xml:space="preserve">    U-0105/0 </v>
          </cell>
          <cell r="B2825" t="str">
            <v xml:space="preserve">7310-40/50          </v>
          </cell>
          <cell r="C2825" t="str">
            <v xml:space="preserve">ZABIERAK                                    </v>
          </cell>
        </row>
        <row r="2826">
          <cell r="A2826" t="str">
            <v xml:space="preserve">    U-0106/0 </v>
          </cell>
          <cell r="B2826" t="str">
            <v xml:space="preserve">5310-5-50           </v>
          </cell>
          <cell r="C2826" t="str">
            <v xml:space="preserve">WPUST CZOŁENKOWY 12×19     PN-73/M-85008    </v>
          </cell>
        </row>
        <row r="2827">
          <cell r="A2827" t="str">
            <v xml:space="preserve">    U-0112/0 </v>
          </cell>
          <cell r="B2827" t="str">
            <v xml:space="preserve">9157-80-3 AE M      </v>
          </cell>
          <cell r="C2827" t="str">
            <v xml:space="preserve">PODKŁADKA SPRĘŻYSTA 6,1 PN-77/M-82008       </v>
          </cell>
        </row>
        <row r="2828">
          <cell r="A2828" t="str">
            <v xml:space="preserve">    U-0120/0 </v>
          </cell>
          <cell r="B2828" t="str">
            <v xml:space="preserve">25-22               </v>
          </cell>
          <cell r="C2828" t="str">
            <v xml:space="preserve">WPUST 6 X 6 X 56                            </v>
          </cell>
        </row>
        <row r="2829">
          <cell r="A2829" t="str">
            <v xml:space="preserve">    U-0121/0 </v>
          </cell>
          <cell r="B2829" t="str">
            <v xml:space="preserve">25-27               </v>
          </cell>
          <cell r="C2829" t="str">
            <v xml:space="preserve">WPUST 7 X 7 X 57                            </v>
          </cell>
        </row>
        <row r="2830">
          <cell r="A2830" t="str">
            <v xml:space="preserve">    U-0122/0 </v>
          </cell>
          <cell r="B2830" t="str">
            <v xml:space="preserve">25-32               </v>
          </cell>
          <cell r="C2830" t="str">
            <v xml:space="preserve">WPUST 8 X 7 X 70                            </v>
          </cell>
        </row>
        <row r="2831">
          <cell r="A2831" t="str">
            <v xml:space="preserve">    U-0124/0 </v>
          </cell>
          <cell r="B2831" t="str">
            <v xml:space="preserve">8711-1-90           </v>
          </cell>
          <cell r="C2831" t="str">
            <v xml:space="preserve">KONCOWKA                                    </v>
          </cell>
        </row>
        <row r="2832">
          <cell r="A2832" t="str">
            <v xml:space="preserve">    U-0125/0 </v>
          </cell>
          <cell r="B2832" t="str">
            <v xml:space="preserve">8731-4-195-18       </v>
          </cell>
          <cell r="C2832" t="str">
            <v xml:space="preserve">KONCOWKA                                    </v>
          </cell>
        </row>
        <row r="2833">
          <cell r="A2833" t="str">
            <v xml:space="preserve">    U-0160/0 </v>
          </cell>
          <cell r="B2833" t="str">
            <v xml:space="preserve">5275-1.1/4-ER25     </v>
          </cell>
          <cell r="C2833" t="str">
            <v xml:space="preserve">KULKA 1/8-40 PN/M-86452                     </v>
          </cell>
        </row>
        <row r="2834">
          <cell r="A2834" t="str">
            <v xml:space="preserve">    U-0185/0 </v>
          </cell>
          <cell r="B2834" t="str">
            <v xml:space="preserve">7311-40-2"-2.5" QC  </v>
          </cell>
          <cell r="C2834" t="str">
            <v xml:space="preserve">SRUBA M8×20-8.8      PN-87/M-82302          </v>
          </cell>
        </row>
        <row r="2835">
          <cell r="A2835" t="str">
            <v xml:space="preserve">    U-0187/0 </v>
          </cell>
          <cell r="B2835" t="str">
            <v xml:space="preserve">9157-250-6 AE M     </v>
          </cell>
          <cell r="C2835" t="str">
            <v xml:space="preserve">ŚRUBA PN-EN ISO 4762 M10X25-8.8             </v>
          </cell>
        </row>
        <row r="2836">
          <cell r="A2836" t="str">
            <v xml:space="preserve">    U-0194/0 </v>
          </cell>
          <cell r="B2836" t="str">
            <v xml:space="preserve">1660-40-30          </v>
          </cell>
          <cell r="C2836" t="str">
            <v xml:space="preserve">WKRET DOCIS.M6X8 PN.82272                   </v>
          </cell>
        </row>
        <row r="2837">
          <cell r="A2837" t="str">
            <v xml:space="preserve">    U-0218/0 </v>
          </cell>
          <cell r="B2837" t="str">
            <v xml:space="preserve">8410-50-5           </v>
          </cell>
          <cell r="C2837" t="str">
            <v xml:space="preserve">PODKŁADKA OKRAGŁA 13 PN/M-82007             </v>
          </cell>
        </row>
        <row r="2838">
          <cell r="A2838" t="str">
            <v xml:space="preserve">    U-0233/0 </v>
          </cell>
          <cell r="B2838" t="str">
            <v xml:space="preserve">6610-3/12-14        </v>
          </cell>
          <cell r="C2838" t="str">
            <v xml:space="preserve">KOŁEK 2N6X6 PN-66/M-85021                   </v>
          </cell>
        </row>
        <row r="2839">
          <cell r="A2839" t="str">
            <v xml:space="preserve">    U-0234/0 </v>
          </cell>
          <cell r="B2839" t="str">
            <v xml:space="preserve">6610-4/33-38        </v>
          </cell>
          <cell r="C2839" t="str">
            <v xml:space="preserve">KOŁEK 4N6X10 PN.85021                       </v>
          </cell>
        </row>
        <row r="2840">
          <cell r="A2840" t="str">
            <v xml:space="preserve">    U-0237/0 </v>
          </cell>
          <cell r="B2840" t="str">
            <v xml:space="preserve">7181-40-40-140      </v>
          </cell>
          <cell r="C2840" t="str">
            <v xml:space="preserve">WPUST 10 X 8 X 80                           </v>
          </cell>
        </row>
        <row r="2841">
          <cell r="A2841" t="str">
            <v xml:space="preserve">    U-0239/0 </v>
          </cell>
          <cell r="B2841" t="str">
            <v xml:space="preserve">7320-30/16          </v>
          </cell>
          <cell r="C2841" t="str">
            <v xml:space="preserve">ZABIERAK                                    </v>
          </cell>
        </row>
        <row r="2842">
          <cell r="A2842" t="str">
            <v xml:space="preserve">    U-0240/0 </v>
          </cell>
          <cell r="B2842" t="str">
            <v xml:space="preserve">7320-30/27          </v>
          </cell>
          <cell r="C2842" t="str">
            <v xml:space="preserve">ZABIERAK                                    </v>
          </cell>
        </row>
        <row r="2843">
          <cell r="A2843" t="str">
            <v xml:space="preserve">    U-0241/0 </v>
          </cell>
          <cell r="B2843" t="str">
            <v xml:space="preserve">7320-30/22          </v>
          </cell>
          <cell r="C2843" t="str">
            <v xml:space="preserve">ZABIERAK                                    </v>
          </cell>
        </row>
        <row r="2844">
          <cell r="A2844" t="str">
            <v xml:space="preserve">    U-0242/0 </v>
          </cell>
          <cell r="B2844" t="str">
            <v xml:space="preserve">7310-30/32          </v>
          </cell>
          <cell r="C2844" t="str">
            <v xml:space="preserve">ZABIERAK                                    </v>
          </cell>
        </row>
        <row r="2845">
          <cell r="A2845" t="str">
            <v xml:space="preserve">    U-0243/0 </v>
          </cell>
          <cell r="B2845" t="str">
            <v xml:space="preserve">1721-2-40           </v>
          </cell>
          <cell r="C2845" t="str">
            <v xml:space="preserve">KULKA 13/32"-40    PN-75/M-86452            </v>
          </cell>
        </row>
        <row r="2846">
          <cell r="A2846" t="str">
            <v xml:space="preserve">    U-0244/0 </v>
          </cell>
          <cell r="B2846" t="str">
            <v xml:space="preserve">1721-2-40           </v>
          </cell>
          <cell r="C2846" t="str">
            <v xml:space="preserve">KULKA 11/32"-40    PN-75/M-86452            </v>
          </cell>
        </row>
        <row r="2847">
          <cell r="A2847" t="str">
            <v xml:space="preserve">    U-0245/0 </v>
          </cell>
          <cell r="B2847" t="str">
            <v xml:space="preserve">5216-40-1           </v>
          </cell>
          <cell r="C2847" t="str">
            <v xml:space="preserve">PIERSCIEN OBROTOWY                          </v>
          </cell>
        </row>
        <row r="2848">
          <cell r="A2848" t="str">
            <v xml:space="preserve">    U-0246/0 </v>
          </cell>
          <cell r="B2848" t="str">
            <v xml:space="preserve">5216-40-1           </v>
          </cell>
          <cell r="C2848" t="str">
            <v xml:space="preserve">PIERSCIEN SPREZYSTY                         </v>
          </cell>
        </row>
        <row r="2849">
          <cell r="A2849" t="str">
            <v xml:space="preserve">    U-0247/0 </v>
          </cell>
          <cell r="B2849" t="str">
            <v xml:space="preserve">1663-30-1-45        </v>
          </cell>
          <cell r="C2849" t="str">
            <v xml:space="preserve">SRUBA M6×20 PN-82302                        </v>
          </cell>
        </row>
        <row r="2850">
          <cell r="A2850" t="str">
            <v xml:space="preserve">    U-0252/0 </v>
          </cell>
          <cell r="B2850" t="str">
            <v>8882-7-160-(350-400)</v>
          </cell>
          <cell r="C2850" t="str">
            <v xml:space="preserve">WKRET M4×10-4.8-B    PN-85/M-82215          </v>
          </cell>
        </row>
        <row r="2851">
          <cell r="A2851" t="str">
            <v xml:space="preserve">    U-0266/0 </v>
          </cell>
          <cell r="B2851" t="str">
            <v xml:space="preserve">1676-50-1           </v>
          </cell>
          <cell r="C2851" t="str">
            <v xml:space="preserve">SRUBA M6×30-8.8    PN-74/M-82302            </v>
          </cell>
        </row>
        <row r="2852">
          <cell r="A2852" t="str">
            <v xml:space="preserve">    U-0293/0 </v>
          </cell>
          <cell r="B2852" t="str">
            <v xml:space="preserve">UT-50               </v>
          </cell>
          <cell r="C2852" t="str">
            <v xml:space="preserve">WKRET M8X16                                 </v>
          </cell>
        </row>
        <row r="2853">
          <cell r="A2853" t="str">
            <v xml:space="preserve">    U-0300/0 </v>
          </cell>
          <cell r="B2853" t="str">
            <v xml:space="preserve">6610-4/23-27        </v>
          </cell>
          <cell r="C2853" t="str">
            <v xml:space="preserve">NAKRETKA OKRAGŁA M36-1,5 PN-75/M-82466      </v>
          </cell>
        </row>
        <row r="2854">
          <cell r="A2854" t="str">
            <v xml:space="preserve">    U-0301/0 </v>
          </cell>
          <cell r="B2854" t="str">
            <v xml:space="preserve">6610-5/40-45        </v>
          </cell>
          <cell r="C2854" t="str">
            <v xml:space="preserve">NAKRETKA M52X1.5 PN 75/M-82466              </v>
          </cell>
        </row>
        <row r="2855">
          <cell r="A2855" t="str">
            <v xml:space="preserve">    U-0302/0 </v>
          </cell>
          <cell r="B2855" t="str">
            <v xml:space="preserve">6610-3/19-22        </v>
          </cell>
          <cell r="C2855" t="str">
            <v xml:space="preserve">KOŁEK 3N6X8 PN-66/M-85021                   </v>
          </cell>
        </row>
        <row r="2856">
          <cell r="A2856" t="str">
            <v xml:space="preserve">    U-0314/0 </v>
          </cell>
          <cell r="B2856" t="str">
            <v xml:space="preserve">4957-160-5 AE M     </v>
          </cell>
          <cell r="C2856" t="str">
            <v xml:space="preserve">PODKŁADKA SPRĘŻYSTA Z 8,2 PN-77/M-82008     </v>
          </cell>
        </row>
        <row r="2857">
          <cell r="A2857" t="str">
            <v xml:space="preserve">    U-0316/0 </v>
          </cell>
          <cell r="B2857" t="str">
            <v xml:space="preserve">8811-2SP            </v>
          </cell>
          <cell r="C2857" t="str">
            <v xml:space="preserve">IGIEŁKA S2×13,8II-0,3    PN-74/M-86456      </v>
          </cell>
        </row>
        <row r="2858">
          <cell r="A2858" t="str">
            <v xml:space="preserve">    U-0317/0 </v>
          </cell>
          <cell r="B2858" t="str">
            <v xml:space="preserve">8808-50 ZJP         </v>
          </cell>
          <cell r="C2858" t="str">
            <v xml:space="preserve">IGIEŁKA S3×15,8 A3     PN-83/M-86456        </v>
          </cell>
        </row>
        <row r="2859">
          <cell r="A2859" t="str">
            <v xml:space="preserve">    U-0319/0 </v>
          </cell>
          <cell r="B2859" t="str">
            <v xml:space="preserve">6610-5/40-45        </v>
          </cell>
          <cell r="C2859" t="str">
            <v xml:space="preserve">NAKRETKA 6-KT M20 PN 82155                  </v>
          </cell>
        </row>
        <row r="2860">
          <cell r="A2860" t="str">
            <v xml:space="preserve">    U-0352/0 </v>
          </cell>
          <cell r="B2860" t="str">
            <v xml:space="preserve">9157-250-6 AE M     </v>
          </cell>
          <cell r="C2860" t="str">
            <v xml:space="preserve">POKŁADKA SPRĘŻYSTA 10,2 PN/M-82008          </v>
          </cell>
        </row>
        <row r="2861">
          <cell r="A2861" t="str">
            <v xml:space="preserve">    U-0372/0 </v>
          </cell>
          <cell r="B2861" t="str">
            <v xml:space="preserve">1640-40-R8 UNC      </v>
          </cell>
          <cell r="C2861" t="str">
            <v xml:space="preserve">WKRET M5×20-5.8    PN-62/M-82276            </v>
          </cell>
        </row>
        <row r="2862">
          <cell r="A2862" t="str">
            <v xml:space="preserve">    U-0462/0 </v>
          </cell>
          <cell r="B2862" t="str">
            <v xml:space="preserve">UT-50               </v>
          </cell>
          <cell r="C2862" t="str">
            <v xml:space="preserve">KOŁEK WALCOWY 6H8 X 25    PN-89/M-85021     </v>
          </cell>
        </row>
        <row r="2863">
          <cell r="A2863" t="str">
            <v xml:space="preserve">    U-0477/0 </v>
          </cell>
          <cell r="B2863" t="str">
            <v xml:space="preserve">7885-63-25-110 HSK  </v>
          </cell>
          <cell r="C2863" t="str">
            <v xml:space="preserve">KORPUS                                      </v>
          </cell>
        </row>
        <row r="2864">
          <cell r="A2864" t="str">
            <v xml:space="preserve">    U-0478/0 </v>
          </cell>
          <cell r="B2864" t="str">
            <v xml:space="preserve">7885-63-32-110 HSK  </v>
          </cell>
          <cell r="C2864" t="str">
            <v xml:space="preserve">KORPUS                                      </v>
          </cell>
        </row>
        <row r="2865">
          <cell r="A2865" t="str">
            <v xml:space="preserve">    U-0517/0 </v>
          </cell>
          <cell r="B2865" t="str">
            <v xml:space="preserve">50-1-630            </v>
          </cell>
          <cell r="C2865" t="str">
            <v xml:space="preserve">WPUST 6,339X6X80                            </v>
          </cell>
        </row>
        <row r="2866">
          <cell r="A2866" t="str">
            <v xml:space="preserve">    U-0518/0 </v>
          </cell>
          <cell r="B2866" t="str">
            <v xml:space="preserve">50-1.1/4-630        </v>
          </cell>
          <cell r="C2866" t="str">
            <v xml:space="preserve">WPUST 7,925X7,5X80                          </v>
          </cell>
        </row>
        <row r="2867">
          <cell r="A2867" t="str">
            <v xml:space="preserve">    U-0519/0 </v>
          </cell>
          <cell r="B2867" t="str">
            <v xml:space="preserve">40-1.1/2-140        </v>
          </cell>
          <cell r="C2867" t="str">
            <v xml:space="preserve">WPUST 9,50X9X80                             </v>
          </cell>
        </row>
        <row r="2868">
          <cell r="A2868" t="str">
            <v xml:space="preserve">    U-0567/0 </v>
          </cell>
          <cell r="B2868" t="str">
            <v xml:space="preserve">8410-27-4           </v>
          </cell>
          <cell r="C2868" t="str">
            <v xml:space="preserve">USZCZELKA  "0"50×2        PN-64/M-73093     </v>
          </cell>
        </row>
        <row r="2869">
          <cell r="A2869" t="str">
            <v xml:space="preserve">    U-0581/0 </v>
          </cell>
          <cell r="B2869" t="str">
            <v xml:space="preserve">WELDON              </v>
          </cell>
          <cell r="C2869" t="str">
            <v xml:space="preserve">WKRET 9/16-12 X 15/32                       </v>
          </cell>
        </row>
        <row r="2870">
          <cell r="A2870" t="str">
            <v xml:space="preserve">    U-0587/0 </v>
          </cell>
          <cell r="B2870" t="str">
            <v xml:space="preserve">7369-50-22-120 AD   </v>
          </cell>
          <cell r="C2870" t="str">
            <v xml:space="preserve">SRUBA M4X10-8.8 PN-74/M-82302               </v>
          </cell>
        </row>
        <row r="2871">
          <cell r="A2871" t="str">
            <v xml:space="preserve">    U-0588/0 </v>
          </cell>
          <cell r="B2871" t="str">
            <v xml:space="preserve">25-22 ZA            </v>
          </cell>
          <cell r="C2871" t="str">
            <v xml:space="preserve">SRUBA M4×10-8.8    PN-87/M-82302            </v>
          </cell>
        </row>
        <row r="2872">
          <cell r="A2872" t="str">
            <v xml:space="preserve">    U-0603/0 </v>
          </cell>
          <cell r="B2872" t="str">
            <v xml:space="preserve">8410-40/5 S         </v>
          </cell>
          <cell r="C2872" t="str">
            <v xml:space="preserve">WKRET M2,5×4-14H    PN-82/M-82272           </v>
          </cell>
        </row>
        <row r="2873">
          <cell r="A2873" t="str">
            <v xml:space="preserve">    U-0604/0 </v>
          </cell>
          <cell r="B2873" t="str">
            <v xml:space="preserve">8410-27-4           </v>
          </cell>
          <cell r="C2873" t="str">
            <v xml:space="preserve">PODKŁADKA 8,5    PN-78/M-82007              </v>
          </cell>
        </row>
        <row r="2874">
          <cell r="A2874" t="str">
            <v xml:space="preserve">    U-0605/0 </v>
          </cell>
          <cell r="B2874" t="str">
            <v xml:space="preserve">8410-27-4           </v>
          </cell>
          <cell r="C2874" t="str">
            <v xml:space="preserve">USZCZELKA "0"16×2         PN-64/M-73093     </v>
          </cell>
        </row>
        <row r="2875">
          <cell r="A2875" t="str">
            <v xml:space="preserve">    U-0607/0 </v>
          </cell>
          <cell r="B2875" t="str">
            <v xml:space="preserve">8410-40-4           </v>
          </cell>
          <cell r="C2875" t="str">
            <v xml:space="preserve">USZCZELKA "0"63×2         PN-64/M-73093     </v>
          </cell>
        </row>
        <row r="2876">
          <cell r="A2876" t="str">
            <v xml:space="preserve">    U-0608/0 </v>
          </cell>
          <cell r="B2876" t="str">
            <v xml:space="preserve">8410-27-4           </v>
          </cell>
          <cell r="C2876" t="str">
            <v>USZCZELKA "U"32 5×3,5          PN-72/M-73095</v>
          </cell>
        </row>
        <row r="2877">
          <cell r="A2877" t="str">
            <v xml:space="preserve">    U-0609/0 </v>
          </cell>
          <cell r="B2877" t="str">
            <v xml:space="preserve">8410-40-4           </v>
          </cell>
          <cell r="C2877" t="str">
            <v>USZCZELKA "0"14,3×2,4          PN-60/M-86961</v>
          </cell>
        </row>
        <row r="2878">
          <cell r="A2878" t="str">
            <v xml:space="preserve">    U-0610/0 </v>
          </cell>
          <cell r="B2878" t="str">
            <v xml:space="preserve">8410-50/5 S         </v>
          </cell>
          <cell r="C2878" t="str">
            <v xml:space="preserve">WKRET M3×5-14H    PN-82/M-82272             </v>
          </cell>
        </row>
        <row r="2879">
          <cell r="A2879" t="str">
            <v xml:space="preserve">    U-0611/0 </v>
          </cell>
          <cell r="B2879" t="str">
            <v xml:space="preserve">8410-50-5           </v>
          </cell>
          <cell r="C2879" t="str">
            <v xml:space="preserve">USZCZELKA "0" 25×2        PN-64/M-73093     </v>
          </cell>
        </row>
        <row r="2880">
          <cell r="A2880" t="str">
            <v xml:space="preserve">    U-0612/0 </v>
          </cell>
          <cell r="B2880" t="str">
            <v xml:space="preserve">8410-50-5           </v>
          </cell>
          <cell r="C2880" t="str">
            <v xml:space="preserve">USZCZELKA "0" 70×2        PN-64/M-73093     </v>
          </cell>
        </row>
        <row r="2881">
          <cell r="A2881" t="str">
            <v xml:space="preserve">    U-0613/0 </v>
          </cell>
          <cell r="B2881" t="str">
            <v xml:space="preserve">8410-50-5           </v>
          </cell>
          <cell r="C2881" t="str">
            <v xml:space="preserve">USZCZELKA "U"32 8×5           PN-72/M-73095 </v>
          </cell>
        </row>
        <row r="2882">
          <cell r="A2882" t="str">
            <v xml:space="preserve">    U-0614/0 </v>
          </cell>
          <cell r="B2882" t="str">
            <v xml:space="preserve">8410-50-5           </v>
          </cell>
          <cell r="C2882" t="str">
            <v xml:space="preserve">USZCZELKA "0"13,3×2,4         PN-81/M-86961 </v>
          </cell>
        </row>
        <row r="2883">
          <cell r="A2883" t="str">
            <v xml:space="preserve">    U-0615/0 </v>
          </cell>
          <cell r="B2883" t="str">
            <v xml:space="preserve">8410-50-5           </v>
          </cell>
          <cell r="C2883" t="str">
            <v xml:space="preserve">USZCZELKA "0" 20,3×2,4        PN-81/M-86961 </v>
          </cell>
        </row>
        <row r="2884">
          <cell r="A2884" t="str">
            <v xml:space="preserve">    U-0620/0 </v>
          </cell>
          <cell r="B2884" t="str">
            <v xml:space="preserve">20-16               </v>
          </cell>
          <cell r="C2884" t="str">
            <v xml:space="preserve">SRUBA TRZPIENIA FREZARSKIEGO M8             </v>
          </cell>
        </row>
        <row r="2885">
          <cell r="A2885" t="str">
            <v xml:space="preserve">    U-0621/0 </v>
          </cell>
          <cell r="B2885" t="str">
            <v xml:space="preserve">25-22               </v>
          </cell>
          <cell r="C2885" t="str">
            <v xml:space="preserve">SRUBA TRZPIENIA FREZARSKIEGO M10            </v>
          </cell>
        </row>
        <row r="2886">
          <cell r="A2886" t="str">
            <v xml:space="preserve">    U-0622/0 </v>
          </cell>
          <cell r="B2886" t="str">
            <v xml:space="preserve">25-27               </v>
          </cell>
          <cell r="C2886" t="str">
            <v xml:space="preserve">SRUBA TRZPIENIA FREZARSKIEGO M12            </v>
          </cell>
        </row>
        <row r="2887">
          <cell r="A2887" t="str">
            <v xml:space="preserve">    U-0623/0 </v>
          </cell>
          <cell r="B2887" t="str">
            <v xml:space="preserve">25-32               </v>
          </cell>
          <cell r="C2887" t="str">
            <v xml:space="preserve">SRUBA TRZPIENIA FREZARSKIEGO M16            </v>
          </cell>
        </row>
        <row r="2888">
          <cell r="A2888" t="str">
            <v xml:space="preserve">    U-0624/0 </v>
          </cell>
          <cell r="B2888" t="str">
            <v xml:space="preserve">7430-6-40           </v>
          </cell>
          <cell r="C2888" t="str">
            <v xml:space="preserve">SRUBA TRZPIENIA FREZARSKIEGO M20            </v>
          </cell>
        </row>
        <row r="2889">
          <cell r="A2889" t="str">
            <v xml:space="preserve">    U-0625/0 </v>
          </cell>
          <cell r="B2889" t="str">
            <v xml:space="preserve">7301-50-50-70       </v>
          </cell>
          <cell r="C2889" t="str">
            <v xml:space="preserve">SRUBA TRZPIENIA FREZARSKIEGO M24            </v>
          </cell>
        </row>
        <row r="2890">
          <cell r="A2890" t="str">
            <v xml:space="preserve">    U-0628/0 </v>
          </cell>
          <cell r="B2890" t="str">
            <v xml:space="preserve">CT-125              </v>
          </cell>
          <cell r="C2890" t="str">
            <v xml:space="preserve">TULEJA                                      </v>
          </cell>
        </row>
        <row r="2891">
          <cell r="A2891" t="str">
            <v xml:space="preserve">    U-0630/0 </v>
          </cell>
          <cell r="B2891" t="str">
            <v xml:space="preserve">5310-2-3/8"         </v>
          </cell>
          <cell r="C2891" t="str">
            <v xml:space="preserve">ZABIERAK                                    </v>
          </cell>
        </row>
        <row r="2892">
          <cell r="A2892" t="str">
            <v xml:space="preserve">    U-0631/0 </v>
          </cell>
          <cell r="B2892" t="str">
            <v xml:space="preserve">5310-2-1/2"         </v>
          </cell>
          <cell r="C2892" t="str">
            <v xml:space="preserve">ZABIERAK                                    </v>
          </cell>
        </row>
        <row r="2893">
          <cell r="A2893" t="str">
            <v xml:space="preserve">    U-0632/0 </v>
          </cell>
          <cell r="B2893" t="str">
            <v xml:space="preserve">5310-3-5/8"         </v>
          </cell>
          <cell r="C2893" t="str">
            <v xml:space="preserve">ZABIERAK                                    </v>
          </cell>
        </row>
        <row r="2894">
          <cell r="A2894" t="str">
            <v xml:space="preserve">    U-0633/0 </v>
          </cell>
          <cell r="B2894" t="str">
            <v xml:space="preserve">5310-3-3/4"         </v>
          </cell>
          <cell r="C2894" t="str">
            <v xml:space="preserve">ZABIERAK                                    </v>
          </cell>
        </row>
        <row r="2895">
          <cell r="A2895" t="str">
            <v xml:space="preserve">    U-0634/0 </v>
          </cell>
          <cell r="B2895" t="str">
            <v xml:space="preserve">5310-4-1"           </v>
          </cell>
          <cell r="C2895" t="str">
            <v xml:space="preserve">ZABIERAK                                    </v>
          </cell>
        </row>
        <row r="2896">
          <cell r="A2896" t="str">
            <v xml:space="preserve">    U-0635/0 </v>
          </cell>
          <cell r="B2896" t="str">
            <v xml:space="preserve">5310-4-1.1/4"       </v>
          </cell>
          <cell r="C2896" t="str">
            <v xml:space="preserve">ZABIERAK                                    </v>
          </cell>
        </row>
        <row r="2897">
          <cell r="A2897" t="str">
            <v xml:space="preserve">    U-0636/0 </v>
          </cell>
          <cell r="B2897" t="str">
            <v xml:space="preserve">5310-5-1.1/2"       </v>
          </cell>
          <cell r="C2897" t="str">
            <v xml:space="preserve">ZABIERAK                                    </v>
          </cell>
        </row>
        <row r="2898">
          <cell r="A2898" t="str">
            <v xml:space="preserve">    U-0637/0 </v>
          </cell>
          <cell r="B2898" t="str">
            <v xml:space="preserve">5310-5-1.3/4"       </v>
          </cell>
          <cell r="C2898" t="str">
            <v xml:space="preserve">ZABIERAK                                    </v>
          </cell>
        </row>
        <row r="2899">
          <cell r="A2899" t="str">
            <v xml:space="preserve">    U-0638/0 </v>
          </cell>
          <cell r="B2899" t="str">
            <v xml:space="preserve">5310-5-2"           </v>
          </cell>
          <cell r="C2899" t="str">
            <v xml:space="preserve">ZABIERAK                                    </v>
          </cell>
        </row>
        <row r="2900">
          <cell r="A2900" t="str">
            <v xml:space="preserve">    U-0639/0 </v>
          </cell>
          <cell r="B2900" t="str">
            <v xml:space="preserve">5310-2-3/8"         </v>
          </cell>
          <cell r="C2900" t="str">
            <v xml:space="preserve">NAKRETKA                                    </v>
          </cell>
        </row>
        <row r="2901">
          <cell r="A2901" t="str">
            <v xml:space="preserve">    U-0640/0 </v>
          </cell>
          <cell r="B2901" t="str">
            <v xml:space="preserve">5310-2-1/2"         </v>
          </cell>
          <cell r="C2901" t="str">
            <v xml:space="preserve">NAKRETKA                                    </v>
          </cell>
        </row>
        <row r="2902">
          <cell r="A2902" t="str">
            <v xml:space="preserve">    U-0641/0 </v>
          </cell>
          <cell r="B2902" t="str">
            <v xml:space="preserve">5310-3-5/8"         </v>
          </cell>
          <cell r="C2902" t="str">
            <v xml:space="preserve">NAKRETKA                                    </v>
          </cell>
        </row>
        <row r="2903">
          <cell r="A2903" t="str">
            <v xml:space="preserve">    U-0642/0 </v>
          </cell>
          <cell r="B2903" t="str">
            <v xml:space="preserve">5310-3-3/4"         </v>
          </cell>
          <cell r="C2903" t="str">
            <v xml:space="preserve">NAKRETKA                                    </v>
          </cell>
        </row>
        <row r="2904">
          <cell r="A2904" t="str">
            <v xml:space="preserve">    U-0643/0 </v>
          </cell>
          <cell r="B2904" t="str">
            <v xml:space="preserve">5310-4-1"           </v>
          </cell>
          <cell r="C2904" t="str">
            <v xml:space="preserve">NAKRETKA                                    </v>
          </cell>
        </row>
        <row r="2905">
          <cell r="A2905" t="str">
            <v xml:space="preserve">    U-0644/0 </v>
          </cell>
          <cell r="B2905" t="str">
            <v xml:space="preserve">5310-4-1.1/4"       </v>
          </cell>
          <cell r="C2905" t="str">
            <v xml:space="preserve">NAKRETKA                                    </v>
          </cell>
        </row>
        <row r="2906">
          <cell r="A2906" t="str">
            <v xml:space="preserve">    U-0645/0 </v>
          </cell>
          <cell r="B2906" t="str">
            <v xml:space="preserve">5310-5-1.1/2"       </v>
          </cell>
          <cell r="C2906" t="str">
            <v xml:space="preserve">NAKRETKA                                    </v>
          </cell>
        </row>
        <row r="2907">
          <cell r="A2907" t="str">
            <v xml:space="preserve">    U-0646/0 </v>
          </cell>
          <cell r="B2907" t="str">
            <v xml:space="preserve">5310-5-1.3/4"       </v>
          </cell>
          <cell r="C2907" t="str">
            <v xml:space="preserve">NAKRETKA                                    </v>
          </cell>
        </row>
        <row r="2908">
          <cell r="A2908" t="str">
            <v xml:space="preserve">    U-0647/0 </v>
          </cell>
          <cell r="B2908" t="str">
            <v xml:space="preserve">5310-5-2"           </v>
          </cell>
          <cell r="C2908" t="str">
            <v xml:space="preserve">NAKRETKA                                    </v>
          </cell>
        </row>
        <row r="2909">
          <cell r="A2909" t="str">
            <v xml:space="preserve">    U-0648/0 </v>
          </cell>
          <cell r="B2909" t="str">
            <v xml:space="preserve">5310-3-16           </v>
          </cell>
          <cell r="C2909" t="str">
            <v xml:space="preserve">WPUST CZOŁENKOWY 4 × 5                      </v>
          </cell>
        </row>
        <row r="2910">
          <cell r="A2910" t="str">
            <v xml:space="preserve">    U-0649/0 </v>
          </cell>
          <cell r="B2910" t="str">
            <v xml:space="preserve">1830-36-1 K         </v>
          </cell>
          <cell r="C2910" t="str">
            <v xml:space="preserve">WPUST CZOŁENKOWY 8 × 11                     </v>
          </cell>
        </row>
        <row r="2911">
          <cell r="A2911" t="str">
            <v xml:space="preserve">    U-0650/0 </v>
          </cell>
          <cell r="B2911" t="str">
            <v xml:space="preserve">5310-5-40           </v>
          </cell>
          <cell r="C2911" t="str">
            <v xml:space="preserve">WPUST CZOŁENKOWY 10 × 16                    </v>
          </cell>
        </row>
        <row r="2912">
          <cell r="A2912" t="str">
            <v xml:space="preserve">    U-0652/0 </v>
          </cell>
          <cell r="B2912" t="str">
            <v xml:space="preserve">U-0652/0            </v>
          </cell>
          <cell r="C2912" t="str">
            <v xml:space="preserve">WKRET DOCISKOWY M6 × 6                      </v>
          </cell>
        </row>
        <row r="2913">
          <cell r="A2913" t="str">
            <v xml:space="preserve">    U-0655/0 </v>
          </cell>
          <cell r="B2913" t="str">
            <v xml:space="preserve">7170-52 B24-5       </v>
          </cell>
          <cell r="C2913" t="str">
            <v xml:space="preserve">WPUST 12,67X12X80                           </v>
          </cell>
        </row>
        <row r="2914">
          <cell r="A2914" t="str">
            <v xml:space="preserve">    U-0708/0 </v>
          </cell>
          <cell r="B2914" t="str">
            <v xml:space="preserve">1313-100            </v>
          </cell>
          <cell r="C2914" t="str">
            <v xml:space="preserve">RURKA ZASILAJĄCA                            </v>
          </cell>
        </row>
        <row r="2915">
          <cell r="A2915" t="str">
            <v xml:space="preserve">    U-0710/0 </v>
          </cell>
          <cell r="B2915" t="str">
            <v xml:space="preserve">1313-100            </v>
          </cell>
          <cell r="C2915" t="str">
            <v xml:space="preserve">NAKRĘTKA                                    </v>
          </cell>
        </row>
        <row r="2916">
          <cell r="A2916" t="str">
            <v xml:space="preserve">    U-0712/0 </v>
          </cell>
          <cell r="B2916" t="str">
            <v xml:space="preserve">9882-40-54 B        </v>
          </cell>
          <cell r="C2916" t="str">
            <v xml:space="preserve">KORPUS                                      </v>
          </cell>
        </row>
        <row r="2917">
          <cell r="A2917" t="str">
            <v xml:space="preserve">    U-0713/0 </v>
          </cell>
          <cell r="B2917" t="str">
            <v xml:space="preserve">9882-50-74 B        </v>
          </cell>
          <cell r="C2917" t="str">
            <v xml:space="preserve">KORPUS                                      </v>
          </cell>
        </row>
        <row r="2918">
          <cell r="A2918" t="str">
            <v xml:space="preserve">    U-0714/0 </v>
          </cell>
          <cell r="B2918" t="str">
            <v xml:space="preserve">9882-40-54 A        </v>
          </cell>
          <cell r="C2918" t="str">
            <v xml:space="preserve">PIERSCIEN USZCZEL 14X1,5 PN-64/M-73093      </v>
          </cell>
        </row>
        <row r="2919">
          <cell r="A2919" t="str">
            <v xml:space="preserve">    U-0715/0 </v>
          </cell>
          <cell r="B2919" t="str">
            <v xml:space="preserve">9882-50-74 A        </v>
          </cell>
          <cell r="C2919" t="str">
            <v xml:space="preserve">PIERSCIEN USZCZEL 20X2,5 PN-64/M-73093      </v>
          </cell>
        </row>
        <row r="2920">
          <cell r="A2920" t="str">
            <v xml:space="preserve">    U-0722/0 </v>
          </cell>
          <cell r="B2920" t="str">
            <v xml:space="preserve">UCHWYT TOKARSKI 160 </v>
          </cell>
          <cell r="C2920" t="str">
            <v xml:space="preserve">SZCZEKA GORNA MIEKKA  (USŁUGA FPIU B-STOK)  </v>
          </cell>
        </row>
        <row r="2921">
          <cell r="A2921" t="str">
            <v xml:space="preserve">    U-0722/1 </v>
          </cell>
          <cell r="B2921" t="str">
            <v xml:space="preserve">UCHWYT TOKARSKI 160 </v>
          </cell>
          <cell r="C2921" t="str">
            <v xml:space="preserve">SZCZEKA GORNA MIEKKA  (USŁUGA FPIU B-STOK)  </v>
          </cell>
        </row>
        <row r="2922">
          <cell r="A2922" t="str">
            <v xml:space="preserve">    U-0722/2 </v>
          </cell>
          <cell r="B2922" t="str">
            <v xml:space="preserve">UCHWYT TOKARSKI 160 </v>
          </cell>
          <cell r="C2922" t="str">
            <v xml:space="preserve">SZCZEKA GORNA MIEKKA  (USŁUGA FPIU B-STOK)  </v>
          </cell>
        </row>
        <row r="2923">
          <cell r="A2923" t="str">
            <v xml:space="preserve">    U-0722/3 </v>
          </cell>
          <cell r="B2923" t="str">
            <v xml:space="preserve">UCHWYT TOKARSKI 160 </v>
          </cell>
          <cell r="C2923" t="str">
            <v xml:space="preserve">SZCZEKA GORNA MIEKKA  (USŁUGA FPIU B-STOK)  </v>
          </cell>
        </row>
        <row r="2924">
          <cell r="A2924" t="str">
            <v xml:space="preserve">    U-0756/0 </v>
          </cell>
          <cell r="B2924" t="str">
            <v xml:space="preserve">7310-30-1"          </v>
          </cell>
          <cell r="C2924" t="str">
            <v xml:space="preserve">ZABIERAK                                    </v>
          </cell>
        </row>
        <row r="2925">
          <cell r="A2925" t="str">
            <v xml:space="preserve">    U-0757/0 </v>
          </cell>
          <cell r="B2925" t="str">
            <v xml:space="preserve">7627-40-12-50       </v>
          </cell>
          <cell r="C2925" t="str">
            <v xml:space="preserve">WKRET M10X16                                </v>
          </cell>
        </row>
        <row r="2926">
          <cell r="A2926" t="str">
            <v xml:space="preserve">    U-0764/0 </v>
          </cell>
          <cell r="B2926" t="str">
            <v xml:space="preserve">UCHWYT TOKARSKI 315 </v>
          </cell>
          <cell r="C2926" t="str">
            <v xml:space="preserve">SZCZEKA GORNA MIEKKA  (USŁUGA FPIU B-STOK)  </v>
          </cell>
        </row>
        <row r="2927">
          <cell r="A2927" t="str">
            <v xml:space="preserve">    U-0764/1 </v>
          </cell>
          <cell r="B2927" t="str">
            <v xml:space="preserve">UCHWYT TOKARSKI 315 </v>
          </cell>
          <cell r="C2927" t="str">
            <v xml:space="preserve">SZCZEKA GORNA MIEKKA  (USŁUGA FPIU B-STOK)  </v>
          </cell>
        </row>
        <row r="2928">
          <cell r="A2928" t="str">
            <v xml:space="preserve">    U-0796/0 </v>
          </cell>
          <cell r="B2928" t="str">
            <v xml:space="preserve">32-32 ZA            </v>
          </cell>
          <cell r="C2928" t="str">
            <v xml:space="preserve">SRUBA M5×12-8.8     PN-87/M-82302           </v>
          </cell>
        </row>
        <row r="2929">
          <cell r="A2929" t="str">
            <v xml:space="preserve">    U-0799/0 </v>
          </cell>
          <cell r="B2929" t="str">
            <v xml:space="preserve">8410-27-4           </v>
          </cell>
          <cell r="C2929" t="str">
            <v xml:space="preserve">USZCZELKA "0"7,3×2,4          PN-60/M-86961 </v>
          </cell>
        </row>
        <row r="2930">
          <cell r="A2930" t="str">
            <v xml:space="preserve">    U-0802/0 </v>
          </cell>
          <cell r="B2930" t="str">
            <v xml:space="preserve">7170-40.7/8 B14-3   </v>
          </cell>
          <cell r="C2930" t="str">
            <v xml:space="preserve">NAKRETKA 7/8 X 14                           </v>
          </cell>
        </row>
        <row r="2931">
          <cell r="A2931" t="str">
            <v xml:space="preserve">    U-0803/0 </v>
          </cell>
          <cell r="B2931" t="str">
            <v xml:space="preserve">7170-30.7/8 A10-2   </v>
          </cell>
          <cell r="C2931" t="str">
            <v xml:space="preserve">WPUST 3,175X3X50                            </v>
          </cell>
        </row>
        <row r="2932">
          <cell r="A2932" t="str">
            <v xml:space="preserve">    U-0840/0 </v>
          </cell>
          <cell r="B2932" t="str">
            <v xml:space="preserve">1695-50-4-80        </v>
          </cell>
          <cell r="C2932" t="str">
            <v xml:space="preserve">SRUBA M16×40-8.8    PN-74/M-82302           </v>
          </cell>
        </row>
        <row r="2933">
          <cell r="A2933" t="str">
            <v xml:space="preserve">    U-0851/0 </v>
          </cell>
          <cell r="B2933" t="str">
            <v xml:space="preserve">UCHWYT TOKARSKI 400 </v>
          </cell>
          <cell r="C2933" t="str">
            <v xml:space="preserve">SZCZEKA GORNA MIEKKA  (USŁUGA FPIU B-STOK)  </v>
          </cell>
        </row>
        <row r="2934">
          <cell r="A2934" t="str">
            <v xml:space="preserve">    U-0851/1 </v>
          </cell>
          <cell r="B2934" t="str">
            <v xml:space="preserve">UCHWYT TOKARSKI 400 </v>
          </cell>
          <cell r="C2934" t="str">
            <v xml:space="preserve">SZCZEKA GORNA MIEKKA  (USŁUGA FPIU B-STOK)  </v>
          </cell>
        </row>
        <row r="2935">
          <cell r="A2935" t="str">
            <v xml:space="preserve">    U-0905/0 </v>
          </cell>
          <cell r="B2935" t="str">
            <v xml:space="preserve">7888-100-60-200 HSK </v>
          </cell>
          <cell r="C2935" t="str">
            <v xml:space="preserve">SRUBA M12×25-10.9     PN-87/M-82302         </v>
          </cell>
        </row>
        <row r="2936">
          <cell r="A2936" t="str">
            <v xml:space="preserve">    U-0948/0 </v>
          </cell>
          <cell r="B2936" t="str">
            <v xml:space="preserve">8215-160-5A2        </v>
          </cell>
          <cell r="C2936" t="str">
            <v xml:space="preserve">ŚRUBA M10X25-10.9  PN/M-82302               </v>
          </cell>
        </row>
        <row r="2937">
          <cell r="A2937" t="str">
            <v xml:space="preserve">    U-0949/0 </v>
          </cell>
          <cell r="B2937" t="str">
            <v xml:space="preserve">UCHWYT TOKARSKI 200 </v>
          </cell>
          <cell r="C2937" t="str">
            <v xml:space="preserve">SZCZEKA GORNA MIEKKA  (USŁUGA FPIU B-STOK)  </v>
          </cell>
        </row>
        <row r="2938">
          <cell r="A2938" t="str">
            <v xml:space="preserve">    U-0949/1 </v>
          </cell>
          <cell r="B2938" t="str">
            <v xml:space="preserve">UCHWYT TOKARSKI 200 </v>
          </cell>
          <cell r="C2938" t="str">
            <v xml:space="preserve">SZCZEKA GORNA MIEKKA  (USŁUGA FPIU B-STOK)  </v>
          </cell>
        </row>
        <row r="2939">
          <cell r="A2939" t="str">
            <v xml:space="preserve">    U-0949/2 </v>
          </cell>
          <cell r="B2939" t="str">
            <v xml:space="preserve">UCHWYT TOKARSKI 200 </v>
          </cell>
          <cell r="C2939" t="str">
            <v xml:space="preserve">SZCZEKA GORNA MIEKKA  (USŁUGA FPIU B-STOK)  </v>
          </cell>
        </row>
        <row r="2940">
          <cell r="A2940" t="str">
            <v xml:space="preserve">    U-0949/3 </v>
          </cell>
          <cell r="B2940" t="str">
            <v xml:space="preserve">UCHWYT TOKARSKI 200 </v>
          </cell>
          <cell r="C2940" t="str">
            <v xml:space="preserve">SZCZEKA GORNA MIEKKA  (USŁUGA FPIU B-STOK)  </v>
          </cell>
        </row>
        <row r="2941">
          <cell r="A2941" t="str">
            <v xml:space="preserve">    U-0966/0 </v>
          </cell>
          <cell r="B2941" t="str">
            <v xml:space="preserve">7290                </v>
          </cell>
          <cell r="C2941" t="str">
            <v xml:space="preserve">SRUBA Z GN.6-KT 5/16"-18 X 3/4"             </v>
          </cell>
        </row>
        <row r="2942">
          <cell r="A2942" t="str">
            <v xml:space="preserve">    U-1007/0 </v>
          </cell>
          <cell r="B2942" t="str">
            <v xml:space="preserve">7310-40-2"          </v>
          </cell>
          <cell r="C2942" t="str">
            <v xml:space="preserve">ZABIERAK                                    </v>
          </cell>
        </row>
        <row r="2943">
          <cell r="A2943" t="str">
            <v xml:space="preserve">    U-1019/0 </v>
          </cell>
          <cell r="B2943" t="str">
            <v xml:space="preserve">C 11                </v>
          </cell>
          <cell r="C2943" t="str">
            <v xml:space="preserve">TRZPIEN (USŁUGA DLA FPIU B-STOK)            </v>
          </cell>
        </row>
        <row r="2944">
          <cell r="A2944" t="str">
            <v xml:space="preserve">    U-1032/0 </v>
          </cell>
          <cell r="B2944" t="str">
            <v xml:space="preserve">UCHWYT TOKARSKI 250 </v>
          </cell>
          <cell r="C2944" t="str">
            <v xml:space="preserve">SZCZEKA GORNA MIEKKA  (USŁUGA FPIU B-STOK)  </v>
          </cell>
        </row>
        <row r="2945">
          <cell r="A2945" t="str">
            <v xml:space="preserve">    U-1032/1 </v>
          </cell>
          <cell r="B2945" t="str">
            <v xml:space="preserve">UCHWYT TOKRSKI 250  </v>
          </cell>
          <cell r="C2945" t="str">
            <v xml:space="preserve">SZCZEKA GORNA MIEKKA  (USŁUGA FPIU B-STOK)  </v>
          </cell>
        </row>
        <row r="2946">
          <cell r="A2946" t="str">
            <v xml:space="preserve">    U-1069/0 </v>
          </cell>
          <cell r="B2946" t="str">
            <v xml:space="preserve">7564-3/4-5/8        </v>
          </cell>
          <cell r="C2946" t="str">
            <v xml:space="preserve">KORPUS                                      </v>
          </cell>
        </row>
        <row r="2947">
          <cell r="A2947" t="str">
            <v xml:space="preserve">    U-1070/0 </v>
          </cell>
          <cell r="B2947" t="str">
            <v xml:space="preserve">7564-3/4-5/8        </v>
          </cell>
          <cell r="C2947" t="str">
            <v xml:space="preserve">TLOCZEK                                     </v>
          </cell>
        </row>
        <row r="2948">
          <cell r="A2948" t="str">
            <v xml:space="preserve">    U-1072/0 </v>
          </cell>
          <cell r="B2948" t="str">
            <v xml:space="preserve">7564-3/4-1          </v>
          </cell>
          <cell r="C2948" t="str">
            <v xml:space="preserve">KORPUS                                      </v>
          </cell>
        </row>
        <row r="2949">
          <cell r="A2949" t="str">
            <v xml:space="preserve">    U-1074/0 </v>
          </cell>
          <cell r="B2949" t="str">
            <v xml:space="preserve">7564-3/4-1          </v>
          </cell>
          <cell r="C2949" t="str">
            <v xml:space="preserve">TLOCZEK                                     </v>
          </cell>
        </row>
        <row r="2950">
          <cell r="A2950" t="str">
            <v xml:space="preserve">    U-1076/0 </v>
          </cell>
          <cell r="B2950" t="str">
            <v xml:space="preserve">7564-3/4-1.1/4      </v>
          </cell>
          <cell r="C2950" t="str">
            <v xml:space="preserve">KORPUS                                      </v>
          </cell>
        </row>
        <row r="2951">
          <cell r="A2951" t="str">
            <v xml:space="preserve">    U-1078/0 </v>
          </cell>
          <cell r="B2951" t="str">
            <v xml:space="preserve">7564-3/4-1.1/4      </v>
          </cell>
          <cell r="C2951" t="str">
            <v xml:space="preserve">TLOCZEK                                     </v>
          </cell>
        </row>
        <row r="2952">
          <cell r="A2952" t="str">
            <v xml:space="preserve">    U-1080/0 </v>
          </cell>
          <cell r="B2952" t="str">
            <v xml:space="preserve">7564-3/4-1.1/4      </v>
          </cell>
          <cell r="C2952" t="str">
            <v xml:space="preserve">SRUBA 5/16-18X1-3/4                         </v>
          </cell>
        </row>
        <row r="2953">
          <cell r="A2953" t="str">
            <v xml:space="preserve">    U-1082/0 </v>
          </cell>
          <cell r="B2953" t="str">
            <v xml:space="preserve">C 5                 </v>
          </cell>
          <cell r="C2953" t="str">
            <v xml:space="preserve">TRZPIEN                                     </v>
          </cell>
        </row>
        <row r="2954">
          <cell r="A2954" t="str">
            <v xml:space="preserve">    U-1084/0 </v>
          </cell>
          <cell r="B2954" t="str">
            <v xml:space="preserve">7564-3/4-1          </v>
          </cell>
          <cell r="C2954" t="str">
            <v xml:space="preserve">SRUBA 5/16-18X1.1/2                         </v>
          </cell>
        </row>
        <row r="2955">
          <cell r="A2955" t="str">
            <v xml:space="preserve">    U-1091/0 </v>
          </cell>
          <cell r="B2955" t="str">
            <v xml:space="preserve">7564-3/4-5/8        </v>
          </cell>
          <cell r="C2955" t="str">
            <v xml:space="preserve">SRUBA 1/4-20X1-3/8                          </v>
          </cell>
        </row>
        <row r="2956">
          <cell r="A2956" t="str">
            <v xml:space="preserve">    U-1111/0 </v>
          </cell>
          <cell r="B2956" t="str">
            <v xml:space="preserve">C 6                 </v>
          </cell>
          <cell r="C2956" t="str">
            <v xml:space="preserve">TRZPIEN                                     </v>
          </cell>
        </row>
        <row r="2957">
          <cell r="A2957" t="str">
            <v xml:space="preserve">    U-1152/0 </v>
          </cell>
          <cell r="B2957" t="str">
            <v xml:space="preserve">UCHWYT TOKARSKI 125 </v>
          </cell>
          <cell r="C2957" t="str">
            <v xml:space="preserve">SZCZEKA GORNA MIEKKA  (USŁUGA FPIU B-STOK)  </v>
          </cell>
        </row>
        <row r="2958">
          <cell r="A2958" t="str">
            <v xml:space="preserve">    U-1158/0 </v>
          </cell>
          <cell r="B2958" t="str">
            <v xml:space="preserve">8410-63-5           </v>
          </cell>
          <cell r="C2958" t="str">
            <v xml:space="preserve">USZCZELKA "O"D80X2 PN-64/M-73093            </v>
          </cell>
        </row>
        <row r="2959">
          <cell r="A2959" t="str">
            <v xml:space="preserve">    U-1170/0 </v>
          </cell>
          <cell r="B2959" t="str">
            <v xml:space="preserve">M50-ISO40           </v>
          </cell>
          <cell r="C2959" t="str">
            <v xml:space="preserve">SRUBA M6×16-8.8      PN-74/M-82302          </v>
          </cell>
        </row>
        <row r="2960">
          <cell r="A2960" t="str">
            <v xml:space="preserve">    U-1173/0 </v>
          </cell>
          <cell r="B2960" t="str">
            <v xml:space="preserve">4497-62/1N          </v>
          </cell>
          <cell r="C2960" t="str">
            <v xml:space="preserve">KOŁEK H5X20-A    PN-89/M-85021              </v>
          </cell>
        </row>
        <row r="2961">
          <cell r="A2961" t="str">
            <v xml:space="preserve">    U-1221/0 </v>
          </cell>
          <cell r="B2961" t="str">
            <v xml:space="preserve">7320-40-1/2"        </v>
          </cell>
          <cell r="C2961" t="str">
            <v xml:space="preserve">ZABIERAK                                    </v>
          </cell>
        </row>
        <row r="2962">
          <cell r="A2962" t="str">
            <v xml:space="preserve">    U-1222/0 </v>
          </cell>
          <cell r="B2962" t="str">
            <v xml:space="preserve">7320-40-3/4"        </v>
          </cell>
          <cell r="C2962" t="str">
            <v xml:space="preserve">ZABIERAK                                    </v>
          </cell>
        </row>
        <row r="2963">
          <cell r="A2963" t="str">
            <v xml:space="preserve">    U-1223/1 </v>
          </cell>
          <cell r="B2963" t="str">
            <v xml:space="preserve">7636-3/16"-2.1/2"   </v>
          </cell>
          <cell r="C2963" t="str">
            <v xml:space="preserve">WKRET DOCISKOWY 1/4"-20 × 7                 </v>
          </cell>
        </row>
        <row r="2964">
          <cell r="A2964" t="str">
            <v xml:space="preserve">    U-1224/0 </v>
          </cell>
          <cell r="B2964" t="str">
            <v xml:space="preserve">7560-R8-1"          </v>
          </cell>
          <cell r="C2964" t="str">
            <v xml:space="preserve">NAKRETKA 1"-14                              </v>
          </cell>
        </row>
        <row r="2965">
          <cell r="A2965" t="str">
            <v xml:space="preserve">    U-1225/0 </v>
          </cell>
          <cell r="B2965" t="str">
            <v xml:space="preserve">7560-R8-1.1/4"      </v>
          </cell>
          <cell r="C2965" t="str">
            <v xml:space="preserve">NAKRETKA 1.1/4"-12                          </v>
          </cell>
        </row>
        <row r="2966">
          <cell r="A2966" t="str">
            <v xml:space="preserve">    U-1226/0 </v>
          </cell>
          <cell r="B2966" t="str">
            <v xml:space="preserve">7318-40-1-1/2"-4    </v>
          </cell>
          <cell r="C2966" t="str">
            <v xml:space="preserve">NAKRETKA 1.1/2"-12                          </v>
          </cell>
        </row>
        <row r="2967">
          <cell r="A2967" t="str">
            <v xml:space="preserve">    U-1227/0 </v>
          </cell>
          <cell r="B2967" t="str">
            <v xml:space="preserve">7170                </v>
          </cell>
          <cell r="C2967" t="str">
            <v xml:space="preserve">NAKRETKA 2"-12                              </v>
          </cell>
        </row>
        <row r="2968">
          <cell r="A2968" t="str">
            <v xml:space="preserve">    U-1246/0 </v>
          </cell>
          <cell r="B2968" t="str">
            <v xml:space="preserve">7720-2-3/16"        </v>
          </cell>
          <cell r="C2968" t="str">
            <v xml:space="preserve">TULEJKA                                     </v>
          </cell>
        </row>
        <row r="2969">
          <cell r="A2969" t="str">
            <v xml:space="preserve">    U-1273/0 </v>
          </cell>
          <cell r="B2969" t="str">
            <v xml:space="preserve">7175-30-16-200      </v>
          </cell>
          <cell r="C2969" t="str">
            <v xml:space="preserve">WPUST 4 X 4 X 45                            </v>
          </cell>
        </row>
        <row r="2970">
          <cell r="A2970" t="str">
            <v xml:space="preserve">    U-1301/0 </v>
          </cell>
          <cell r="B2970" t="str">
            <v xml:space="preserve">7175-50-50-400      </v>
          </cell>
          <cell r="C2970" t="str">
            <v xml:space="preserve">WPUST 12 X 8 X 100                          </v>
          </cell>
        </row>
        <row r="2971">
          <cell r="A2971" t="str">
            <v xml:space="preserve">    U-1322/0 </v>
          </cell>
          <cell r="B2971" t="str">
            <v xml:space="preserve">8410-100-6          </v>
          </cell>
          <cell r="C2971" t="str">
            <v xml:space="preserve">USZCZELKA O 15,3X2,4 WG PN/M-86961          </v>
          </cell>
        </row>
        <row r="2972">
          <cell r="A2972" t="str">
            <v xml:space="preserve">    U-1331/0 </v>
          </cell>
          <cell r="B2972" t="str">
            <v xml:space="preserve">7310-30-1.1/4"      </v>
          </cell>
          <cell r="C2972" t="str">
            <v xml:space="preserve">ZABIERAK                                    </v>
          </cell>
        </row>
        <row r="2973">
          <cell r="A2973" t="str">
            <v xml:space="preserve">    U-1332/0 </v>
          </cell>
          <cell r="B2973" t="str">
            <v xml:space="preserve">7310-40-1.1/2"      </v>
          </cell>
          <cell r="C2973" t="str">
            <v xml:space="preserve">ZABIERAK                                    </v>
          </cell>
        </row>
        <row r="2974">
          <cell r="A2974" t="str">
            <v xml:space="preserve">    U-1336/0 </v>
          </cell>
          <cell r="B2974" t="str">
            <v xml:space="preserve">8410-27-4           </v>
          </cell>
          <cell r="C2974" t="str">
            <v xml:space="preserve">USZCZELKA "0"12,3×2,4 PN-60/M-86961         </v>
          </cell>
        </row>
        <row r="2975">
          <cell r="A2975" t="str">
            <v xml:space="preserve">    U-1353/0 </v>
          </cell>
          <cell r="B2975" t="str">
            <v xml:space="preserve">1640-40-R8 UNC      </v>
          </cell>
          <cell r="C2975" t="str">
            <v xml:space="preserve">SRUBA Z ŁBEM Z GN.6-KT 7/16"-20 × 40        </v>
          </cell>
        </row>
        <row r="2976">
          <cell r="A2976" t="str">
            <v xml:space="preserve">    U-1355/0 </v>
          </cell>
          <cell r="B2976" t="str">
            <v xml:space="preserve">20-16               </v>
          </cell>
          <cell r="C2976" t="str">
            <v xml:space="preserve">WPUST PRYZMATYCZNY A4×4×20   PN-70/M-85005  </v>
          </cell>
        </row>
        <row r="2977">
          <cell r="A2977" t="str">
            <v xml:space="preserve">    U-1356/0 </v>
          </cell>
          <cell r="B2977" t="str">
            <v xml:space="preserve">BT40-22             </v>
          </cell>
          <cell r="C2977" t="str">
            <v xml:space="preserve">WPUST PRYZMATYCZNY A6×6×25   PN-70/M-85005  </v>
          </cell>
        </row>
        <row r="2978">
          <cell r="A2978" t="str">
            <v xml:space="preserve">    U-1357/0 </v>
          </cell>
          <cell r="B2978" t="str">
            <v xml:space="preserve">7430-6-27           </v>
          </cell>
          <cell r="C2978" t="str">
            <v xml:space="preserve">WPUST PRYZMATYCZNY A7×7×25   PN-70/M-85005  </v>
          </cell>
        </row>
        <row r="2979">
          <cell r="A2979" t="str">
            <v xml:space="preserve">    U-1358/0 </v>
          </cell>
          <cell r="B2979" t="str">
            <v xml:space="preserve">7332-40-32-52       </v>
          </cell>
          <cell r="C2979" t="str">
            <v xml:space="preserve">WPUST PRYZMATYCZNY A8×7×32   PN-70/M-85005  </v>
          </cell>
        </row>
        <row r="2980">
          <cell r="A2980" t="str">
            <v xml:space="preserve">    U-1359/0 </v>
          </cell>
          <cell r="B2980" t="str">
            <v xml:space="preserve">7430-6-40           </v>
          </cell>
          <cell r="C2980" t="str">
            <v xml:space="preserve">WPUST PRYZMATYCZNY A10×8×32  PN-70/M-85005  </v>
          </cell>
        </row>
        <row r="2981">
          <cell r="A2981" t="str">
            <v xml:space="preserve">    U-1360/0 </v>
          </cell>
          <cell r="B2981" t="str">
            <v xml:space="preserve">7301-50-50-70       </v>
          </cell>
          <cell r="C2981" t="str">
            <v xml:space="preserve">WPUST PRYZMATYCZNY A12X8X36  PN-70/M-85005  </v>
          </cell>
        </row>
        <row r="2982">
          <cell r="A2982" t="str">
            <v xml:space="preserve">    U-1364/0 </v>
          </cell>
          <cell r="B2982" t="str">
            <v xml:space="preserve">7301-40-16-55       </v>
          </cell>
          <cell r="C2982" t="str">
            <v xml:space="preserve">ZABIERAK                                    </v>
          </cell>
        </row>
        <row r="2983">
          <cell r="A2983" t="str">
            <v xml:space="preserve">    U-1365/0 </v>
          </cell>
          <cell r="B2983" t="str">
            <v xml:space="preserve">7430-2-22-61-(L=58) </v>
          </cell>
          <cell r="C2983" t="str">
            <v xml:space="preserve">ZABIERAK                                    </v>
          </cell>
        </row>
        <row r="2984">
          <cell r="A2984" t="str">
            <v xml:space="preserve">    U-1366/0 </v>
          </cell>
          <cell r="B2984" t="str">
            <v xml:space="preserve">7430-6-27           </v>
          </cell>
          <cell r="C2984" t="str">
            <v xml:space="preserve">ZABIERAK                                    </v>
          </cell>
        </row>
        <row r="2985">
          <cell r="A2985" t="str">
            <v xml:space="preserve">    U-1367/0 </v>
          </cell>
          <cell r="B2985" t="str">
            <v xml:space="preserve">7301-40-32-60       </v>
          </cell>
          <cell r="C2985" t="str">
            <v xml:space="preserve">ZABIERAK                                    </v>
          </cell>
        </row>
        <row r="2986">
          <cell r="A2986" t="str">
            <v xml:space="preserve">    U-1368/0 </v>
          </cell>
          <cell r="B2986" t="str">
            <v xml:space="preserve">7430-6-40           </v>
          </cell>
          <cell r="C2986" t="str">
            <v xml:space="preserve">ZABIERAK                                    </v>
          </cell>
        </row>
        <row r="2987">
          <cell r="A2987" t="str">
            <v xml:space="preserve">    U-1369/0 </v>
          </cell>
          <cell r="B2987" t="str">
            <v xml:space="preserve">7301-50-50-70       </v>
          </cell>
          <cell r="C2987" t="str">
            <v xml:space="preserve">ZABIERAK                                    </v>
          </cell>
        </row>
        <row r="2988">
          <cell r="A2988" t="str">
            <v xml:space="preserve">    U-1414/0 </v>
          </cell>
          <cell r="B2988" t="str">
            <v xml:space="preserve">2824-40-40          </v>
          </cell>
          <cell r="C2988" t="str">
            <v xml:space="preserve">SRUBA M12×40-8.8  PN-87/M-82302             </v>
          </cell>
        </row>
        <row r="2989">
          <cell r="A2989" t="str">
            <v xml:space="preserve">    U-1500/0 </v>
          </cell>
          <cell r="B2989" t="str">
            <v xml:space="preserve">7175-30-16-200      </v>
          </cell>
          <cell r="C2989" t="str">
            <v xml:space="preserve">NAKRETKA M16 X 1,5                          </v>
          </cell>
        </row>
        <row r="2990">
          <cell r="A2990" t="str">
            <v xml:space="preserve">    U-1501/0 </v>
          </cell>
          <cell r="B2990" t="str">
            <v xml:space="preserve">7181-40-22-140      </v>
          </cell>
          <cell r="C2990" t="str">
            <v xml:space="preserve">NAKRETKA M20 X 2                            </v>
          </cell>
        </row>
        <row r="2991">
          <cell r="A2991" t="str">
            <v xml:space="preserve">    U-1502/0 </v>
          </cell>
          <cell r="B2991" t="str">
            <v xml:space="preserve">7181-40-27-140      </v>
          </cell>
          <cell r="C2991" t="str">
            <v xml:space="preserve">NAKRETKA M24 X 2                            </v>
          </cell>
        </row>
        <row r="2992">
          <cell r="A2992" t="str">
            <v xml:space="preserve">    U-1503/0 </v>
          </cell>
          <cell r="B2992" t="str">
            <v xml:space="preserve">7181-40-32-140      </v>
          </cell>
          <cell r="C2992" t="str">
            <v xml:space="preserve">NAKRETKA M27 X 2                            </v>
          </cell>
        </row>
        <row r="2993">
          <cell r="A2993" t="str">
            <v xml:space="preserve">    U-1504/0 </v>
          </cell>
          <cell r="B2993" t="str">
            <v xml:space="preserve">7175-...-40-...     </v>
          </cell>
          <cell r="C2993" t="str">
            <v xml:space="preserve">NAKRETKA M33 X 2                            </v>
          </cell>
        </row>
        <row r="2994">
          <cell r="A2994" t="str">
            <v xml:space="preserve">    U-1505/0 </v>
          </cell>
          <cell r="B2994" t="str">
            <v xml:space="preserve">7175-50-50-400      </v>
          </cell>
          <cell r="C2994" t="str">
            <v xml:space="preserve">NAKRETKA M39 X 3                            </v>
          </cell>
        </row>
        <row r="2995">
          <cell r="A2995" t="str">
            <v xml:space="preserve">    U-1518/0 </v>
          </cell>
          <cell r="B2995" t="str">
            <v xml:space="preserve">7170-52.1/2-B36-6   </v>
          </cell>
          <cell r="C2995" t="str">
            <v xml:space="preserve">NAKRETKA 2.1/2 X 12                         </v>
          </cell>
        </row>
        <row r="2996">
          <cell r="A2996" t="str">
            <v xml:space="preserve">    U-1524/0 </v>
          </cell>
          <cell r="B2996" t="str">
            <v xml:space="preserve">7175-30-16-200      </v>
          </cell>
          <cell r="C2996" t="str">
            <v xml:space="preserve">TRZPIEN                                     </v>
          </cell>
        </row>
        <row r="2997">
          <cell r="A2997" t="str">
            <v xml:space="preserve">    U-1525/0 </v>
          </cell>
          <cell r="B2997" t="str">
            <v xml:space="preserve">7175-30-16-250      </v>
          </cell>
          <cell r="C2997" t="str">
            <v xml:space="preserve">TRZPIEN                                     </v>
          </cell>
        </row>
        <row r="2998">
          <cell r="A2998" t="str">
            <v xml:space="preserve">    U-1526/0 </v>
          </cell>
          <cell r="B2998" t="str">
            <v xml:space="preserve">7175-30-16-315      </v>
          </cell>
          <cell r="C2998" t="str">
            <v xml:space="preserve">TRZPIEN                                     </v>
          </cell>
        </row>
        <row r="2999">
          <cell r="A2999" t="str">
            <v xml:space="preserve">    U-1527/0 </v>
          </cell>
          <cell r="B2999" t="str">
            <v xml:space="preserve">7175-30-22-200      </v>
          </cell>
          <cell r="C2999" t="str">
            <v xml:space="preserve">TRZPIEN                                     </v>
          </cell>
        </row>
        <row r="3000">
          <cell r="A3000" t="str">
            <v xml:space="preserve">    U-1528/0 </v>
          </cell>
          <cell r="B3000" t="str">
            <v xml:space="preserve">7175-30-22-250      </v>
          </cell>
          <cell r="C3000" t="str">
            <v xml:space="preserve">TRZPIEN                                     </v>
          </cell>
        </row>
        <row r="3001">
          <cell r="A3001" t="str">
            <v xml:space="preserve">    U-1529/0 </v>
          </cell>
          <cell r="B3001" t="str">
            <v xml:space="preserve">7175-30-22-315      </v>
          </cell>
          <cell r="C3001" t="str">
            <v xml:space="preserve">TRZPIEN                                     </v>
          </cell>
        </row>
        <row r="3002">
          <cell r="A3002" t="str">
            <v xml:space="preserve">    U-1530/0 </v>
          </cell>
          <cell r="B3002" t="str">
            <v xml:space="preserve">7175-30-22-400      </v>
          </cell>
          <cell r="C3002" t="str">
            <v xml:space="preserve">TRZPIEN                                     </v>
          </cell>
        </row>
        <row r="3003">
          <cell r="A3003" t="str">
            <v xml:space="preserve">    U-1531/0 </v>
          </cell>
          <cell r="B3003" t="str">
            <v xml:space="preserve">7175-30-27-200      </v>
          </cell>
          <cell r="C3003" t="str">
            <v xml:space="preserve">TRZPIEN                                     </v>
          </cell>
        </row>
        <row r="3004">
          <cell r="A3004" t="str">
            <v xml:space="preserve">    U-1532/0 </v>
          </cell>
          <cell r="B3004" t="str">
            <v xml:space="preserve">7175-30-27-250      </v>
          </cell>
          <cell r="C3004" t="str">
            <v xml:space="preserve">TRZPIEN                                     </v>
          </cell>
        </row>
        <row r="3005">
          <cell r="A3005" t="str">
            <v xml:space="preserve">    U-1533/0 </v>
          </cell>
          <cell r="B3005" t="str">
            <v xml:space="preserve">7175-30-27-315      </v>
          </cell>
          <cell r="C3005" t="str">
            <v xml:space="preserve">TRZPIEN                                     </v>
          </cell>
        </row>
        <row r="3006">
          <cell r="A3006" t="str">
            <v xml:space="preserve">    U-1534/0 </v>
          </cell>
          <cell r="B3006" t="str">
            <v xml:space="preserve">7175-30-27-400      </v>
          </cell>
          <cell r="C3006" t="str">
            <v xml:space="preserve">TRZPIEN                                     </v>
          </cell>
        </row>
        <row r="3007">
          <cell r="A3007" t="str">
            <v xml:space="preserve">    U-1535/0 </v>
          </cell>
          <cell r="B3007" t="str">
            <v xml:space="preserve">7175-40-16-200      </v>
          </cell>
          <cell r="C3007" t="str">
            <v xml:space="preserve">TRZPIEN                                     </v>
          </cell>
        </row>
        <row r="3008">
          <cell r="A3008" t="str">
            <v xml:space="preserve">    U-1536/0 </v>
          </cell>
          <cell r="B3008" t="str">
            <v xml:space="preserve">7175-40-16-250      </v>
          </cell>
          <cell r="C3008" t="str">
            <v xml:space="preserve">TRZPIEN                                     </v>
          </cell>
        </row>
        <row r="3009">
          <cell r="A3009" t="str">
            <v xml:space="preserve">    U-1539/0 </v>
          </cell>
          <cell r="B3009" t="str">
            <v xml:space="preserve">7175-40-22-200      </v>
          </cell>
          <cell r="C3009" t="str">
            <v xml:space="preserve">TRZPIEN                                     </v>
          </cell>
        </row>
        <row r="3010">
          <cell r="A3010" t="str">
            <v xml:space="preserve">    U-1540/0 </v>
          </cell>
          <cell r="B3010" t="str">
            <v xml:space="preserve">7175-40-22-250      </v>
          </cell>
          <cell r="C3010" t="str">
            <v xml:space="preserve">TRZPIEN                                     </v>
          </cell>
        </row>
        <row r="3011">
          <cell r="A3011" t="str">
            <v xml:space="preserve">    U-1544/0 </v>
          </cell>
          <cell r="B3011" t="str">
            <v xml:space="preserve">7175-40-27-250      </v>
          </cell>
          <cell r="C3011" t="str">
            <v xml:space="preserve">TRZPIEN                                     </v>
          </cell>
        </row>
        <row r="3012">
          <cell r="A3012" t="str">
            <v xml:space="preserve">    U-1549/0 </v>
          </cell>
          <cell r="B3012" t="str">
            <v xml:space="preserve">7175-40-32-250      </v>
          </cell>
          <cell r="C3012" t="str">
            <v xml:space="preserve">TRZPIEN                                     </v>
          </cell>
        </row>
        <row r="3013">
          <cell r="A3013" t="str">
            <v xml:space="preserve">    U-1550/0 </v>
          </cell>
          <cell r="B3013" t="str">
            <v xml:space="preserve">7175-40-32-315      </v>
          </cell>
          <cell r="C3013" t="str">
            <v xml:space="preserve">TRZPIEN                                     </v>
          </cell>
        </row>
        <row r="3014">
          <cell r="A3014" t="str">
            <v xml:space="preserve">    U-1551/0 </v>
          </cell>
          <cell r="B3014" t="str">
            <v xml:space="preserve">7175-40-32-400      </v>
          </cell>
          <cell r="C3014" t="str">
            <v xml:space="preserve">TRZPIEN                                     </v>
          </cell>
        </row>
        <row r="3015">
          <cell r="A3015" t="str">
            <v xml:space="preserve">    U-1552/0 </v>
          </cell>
          <cell r="B3015" t="str">
            <v xml:space="preserve">7175-40-32-500      </v>
          </cell>
          <cell r="C3015" t="str">
            <v xml:space="preserve">TRZPIEN                                     </v>
          </cell>
        </row>
        <row r="3016">
          <cell r="A3016" t="str">
            <v xml:space="preserve">    U-1553/0 </v>
          </cell>
          <cell r="B3016" t="str">
            <v xml:space="preserve">7175-40-32-630      </v>
          </cell>
          <cell r="C3016" t="str">
            <v xml:space="preserve">TRZPIEN                                     </v>
          </cell>
        </row>
        <row r="3017">
          <cell r="A3017" t="str">
            <v xml:space="preserve">    U-1554/0 </v>
          </cell>
          <cell r="B3017" t="str">
            <v xml:space="preserve">7175-40-40-315      </v>
          </cell>
          <cell r="C3017" t="str">
            <v xml:space="preserve">TRZPIEN                                     </v>
          </cell>
        </row>
        <row r="3018">
          <cell r="A3018" t="str">
            <v xml:space="preserve">    U-1555/0 </v>
          </cell>
          <cell r="B3018" t="str">
            <v xml:space="preserve">7175-40-40-400      </v>
          </cell>
          <cell r="C3018" t="str">
            <v xml:space="preserve">TRZPIEN                                     </v>
          </cell>
        </row>
        <row r="3019">
          <cell r="A3019" t="str">
            <v xml:space="preserve">    U-1556/0 </v>
          </cell>
          <cell r="B3019" t="str">
            <v xml:space="preserve">7175-40-40-500      </v>
          </cell>
          <cell r="C3019" t="str">
            <v xml:space="preserve">TRZPIEN                                     </v>
          </cell>
        </row>
        <row r="3020">
          <cell r="A3020" t="str">
            <v xml:space="preserve">    U-1557/0 </v>
          </cell>
          <cell r="B3020" t="str">
            <v xml:space="preserve">7175-40-40-630      </v>
          </cell>
          <cell r="C3020" t="str">
            <v xml:space="preserve">TRZPIEN                                     </v>
          </cell>
        </row>
        <row r="3021">
          <cell r="A3021" t="str">
            <v xml:space="preserve">    U-1558/0 </v>
          </cell>
          <cell r="B3021" t="str">
            <v xml:space="preserve">7175-50-22-200      </v>
          </cell>
          <cell r="C3021" t="str">
            <v xml:space="preserve">TRZPIEN                                     </v>
          </cell>
        </row>
        <row r="3022">
          <cell r="A3022" t="str">
            <v xml:space="preserve">    U-1559/0 </v>
          </cell>
          <cell r="B3022" t="str">
            <v xml:space="preserve">7175-50-22-250      </v>
          </cell>
          <cell r="C3022" t="str">
            <v xml:space="preserve">TRZPIEN                                     </v>
          </cell>
        </row>
        <row r="3023">
          <cell r="A3023" t="str">
            <v xml:space="preserve">    U-1572/0 </v>
          </cell>
          <cell r="B3023" t="str">
            <v xml:space="preserve">7178-50-32-630      </v>
          </cell>
          <cell r="C3023" t="str">
            <v xml:space="preserve">TRZPIEN                                     </v>
          </cell>
        </row>
        <row r="3024">
          <cell r="A3024" t="str">
            <v xml:space="preserve">    U-1591/0 </v>
          </cell>
          <cell r="B3024" t="str">
            <v xml:space="preserve">7170-51.1/4 B24-5   </v>
          </cell>
          <cell r="C3024" t="str">
            <v xml:space="preserve">TRZPIEN                                     </v>
          </cell>
        </row>
        <row r="3025">
          <cell r="A3025" t="str">
            <v xml:space="preserve">    U-1597/0 </v>
          </cell>
          <cell r="B3025" t="str">
            <v xml:space="preserve">8410-50-5           </v>
          </cell>
          <cell r="C3025" t="str">
            <v xml:space="preserve">WKRET DOCISKOWY M4X5 PN/M-82272             </v>
          </cell>
        </row>
        <row r="3026">
          <cell r="A3026" t="str">
            <v xml:space="preserve">    U-1599/0 </v>
          </cell>
          <cell r="B3026" t="str">
            <v xml:space="preserve">7886-100-6-90 HSK   </v>
          </cell>
          <cell r="C3026" t="str">
            <v xml:space="preserve">WKRET M5×12                                 </v>
          </cell>
        </row>
        <row r="3027">
          <cell r="A3027" t="str">
            <v xml:space="preserve">    U-1607/0 </v>
          </cell>
          <cell r="B3027" t="str">
            <v xml:space="preserve">9876-13             </v>
          </cell>
          <cell r="C3027" t="str">
            <v xml:space="preserve">NIT D4X14 PN-70/M-82952                     </v>
          </cell>
        </row>
        <row r="3028">
          <cell r="A3028" t="str">
            <v xml:space="preserve">    U-1622/1 </v>
          </cell>
          <cell r="B3028" t="str">
            <v xml:space="preserve">8823-5              </v>
          </cell>
          <cell r="C3028" t="str">
            <v xml:space="preserve">ŁOZYSKO WZDŁUZNE 51206 K                    </v>
          </cell>
        </row>
        <row r="3029">
          <cell r="A3029" t="str">
            <v xml:space="preserve">    U-1625/0 </v>
          </cell>
          <cell r="B3029" t="str">
            <v xml:space="preserve">8811-4-12           </v>
          </cell>
          <cell r="C3029" t="str">
            <v xml:space="preserve">ŁOZYSKO 51205                               </v>
          </cell>
        </row>
        <row r="3030">
          <cell r="A3030" t="str">
            <v xml:space="preserve">    U-1680/0 </v>
          </cell>
          <cell r="B3030" t="str">
            <v xml:space="preserve">C 3                 </v>
          </cell>
          <cell r="C3030" t="str">
            <v xml:space="preserve">TRZPIEN                                     </v>
          </cell>
        </row>
        <row r="3031">
          <cell r="A3031" t="str">
            <v xml:space="preserve">    U-1684/0 </v>
          </cell>
          <cell r="B3031" t="str">
            <v xml:space="preserve">7170-41.1/4 B3      </v>
          </cell>
          <cell r="C3031" t="str">
            <v xml:space="preserve">WPUST 7,925 X 7,5 X 43,5                    </v>
          </cell>
        </row>
        <row r="3032">
          <cell r="A3032" t="str">
            <v xml:space="preserve">    U-1685/0 </v>
          </cell>
          <cell r="B3032" t="str">
            <v xml:space="preserve">7170-31 B2          </v>
          </cell>
          <cell r="C3032" t="str">
            <v xml:space="preserve">WPUST 6,339 X 6 X 43,5                      </v>
          </cell>
        </row>
        <row r="3033">
          <cell r="A3033" t="str">
            <v xml:space="preserve">    U-1686/0 </v>
          </cell>
          <cell r="B3033" t="str">
            <v xml:space="preserve">7170-51.1/2 B3.1/2  </v>
          </cell>
          <cell r="C3033" t="str">
            <v xml:space="preserve">WPUST 9,5 X 9 X 43,5                        </v>
          </cell>
        </row>
        <row r="3034">
          <cell r="A3034" t="str">
            <v xml:space="preserve">    U-1687/0 </v>
          </cell>
          <cell r="B3034" t="str">
            <v xml:space="preserve">C 8                 </v>
          </cell>
          <cell r="C3034" t="str">
            <v xml:space="preserve">TRZPIEN                                     </v>
          </cell>
        </row>
        <row r="3035">
          <cell r="A3035" t="str">
            <v xml:space="preserve">    U-1695/0 </v>
          </cell>
          <cell r="B3035" t="str">
            <v xml:space="preserve">CT-160              </v>
          </cell>
          <cell r="C3035" t="str">
            <v xml:space="preserve">TULEJA                                      </v>
          </cell>
        </row>
        <row r="3036">
          <cell r="A3036" t="str">
            <v xml:space="preserve">    U-1700/0 </v>
          </cell>
          <cell r="B3036" t="str">
            <v xml:space="preserve">7175-50-60-630      </v>
          </cell>
          <cell r="C3036" t="str">
            <v xml:space="preserve">TRZPIEN                                     </v>
          </cell>
        </row>
        <row r="3037">
          <cell r="A3037" t="str">
            <v xml:space="preserve">    U-1705/0 </v>
          </cell>
          <cell r="B3037" t="str">
            <v xml:space="preserve">7175-50-60-800      </v>
          </cell>
          <cell r="C3037" t="str">
            <v xml:space="preserve">TRZPIEN                                     </v>
          </cell>
        </row>
        <row r="3038">
          <cell r="A3038" t="str">
            <v xml:space="preserve">    U-1706/0 </v>
          </cell>
          <cell r="B3038" t="str">
            <v xml:space="preserve">7175-50-60-900      </v>
          </cell>
          <cell r="C3038" t="str">
            <v xml:space="preserve">TRZPIEN                                     </v>
          </cell>
        </row>
        <row r="3039">
          <cell r="A3039" t="str">
            <v xml:space="preserve">    U-1760/0 </v>
          </cell>
          <cell r="B3039" t="str">
            <v xml:space="preserve">CT-200              </v>
          </cell>
          <cell r="C3039" t="str">
            <v xml:space="preserve">TULEJA                                      </v>
          </cell>
        </row>
        <row r="3040">
          <cell r="A3040" t="str">
            <v xml:space="preserve">    U-1764/0 </v>
          </cell>
          <cell r="B3040" t="str">
            <v xml:space="preserve">8245-200-6          </v>
          </cell>
          <cell r="C3040" t="str">
            <v xml:space="preserve">KOŁEK ZABIERAKOWY D6                        </v>
          </cell>
        </row>
        <row r="3041">
          <cell r="A3041" t="str">
            <v xml:space="preserve">    U-1770/0 </v>
          </cell>
          <cell r="B3041" t="str">
            <v>7311-40-1.1/2"-2" QC</v>
          </cell>
          <cell r="C3041" t="str">
            <v xml:space="preserve">SRUBA M6X12-8.8  PN-87/M-82302              </v>
          </cell>
        </row>
        <row r="3042">
          <cell r="A3042" t="str">
            <v xml:space="preserve">    U-1771/0 </v>
          </cell>
          <cell r="B3042" t="str">
            <v xml:space="preserve">8245-125-8          </v>
          </cell>
          <cell r="C3042" t="str">
            <v xml:space="preserve">ŚRUBA M8X14-8.8 PN/M-82302                  </v>
          </cell>
        </row>
        <row r="3043">
          <cell r="A3043" t="str">
            <v xml:space="preserve">    U-1774/0 </v>
          </cell>
          <cell r="B3043" t="str">
            <v xml:space="preserve">7175-50-60-1000     </v>
          </cell>
          <cell r="C3043" t="str">
            <v xml:space="preserve">TRZPIEN                                     </v>
          </cell>
        </row>
        <row r="3044">
          <cell r="A3044" t="str">
            <v xml:space="preserve">    U-1797/0 </v>
          </cell>
          <cell r="B3044" t="str">
            <v xml:space="preserve">8825-3-25           </v>
          </cell>
          <cell r="C3044" t="str">
            <v xml:space="preserve">ŁOZYSKO KULKOWE WZDŁUZNE 51203              </v>
          </cell>
        </row>
        <row r="3045">
          <cell r="A3045" t="str">
            <v xml:space="preserve">    U-1798/0 </v>
          </cell>
          <cell r="B3045" t="str">
            <v xml:space="preserve">8823-3              </v>
          </cell>
          <cell r="C3045" t="str">
            <v xml:space="preserve">ŁOZYSKO KULKOWE WZDŁUZNE 51202              </v>
          </cell>
        </row>
        <row r="3046">
          <cell r="A3046" t="str">
            <v xml:space="preserve">    U-1799/0 </v>
          </cell>
          <cell r="B3046" t="str">
            <v xml:space="preserve">8824-4-(C=80)       </v>
          </cell>
          <cell r="C3046" t="str">
            <v xml:space="preserve">ŁOZYSKO 51204 P6    PN-73/M-86260           </v>
          </cell>
        </row>
        <row r="3047">
          <cell r="A3047" t="str">
            <v xml:space="preserve">    U-1799/1 </v>
          </cell>
          <cell r="B3047" t="str">
            <v xml:space="preserve">8815-5F-(K=67,5)    </v>
          </cell>
          <cell r="C3047" t="str">
            <v xml:space="preserve">ŁOZYSKO WZDŁUZNE 51305 P6                   </v>
          </cell>
        </row>
        <row r="3048">
          <cell r="A3048" t="str">
            <v xml:space="preserve">    U-1801/0 </v>
          </cell>
          <cell r="B3048" t="str">
            <v xml:space="preserve">8825-6-320          </v>
          </cell>
          <cell r="C3048" t="str">
            <v xml:space="preserve">ŁOZYSKO WZDŁUZNE 51310    PN-73/M-86260     </v>
          </cell>
        </row>
        <row r="3049">
          <cell r="A3049" t="str">
            <v xml:space="preserve">    U-1802/0 </v>
          </cell>
          <cell r="B3049" t="str">
            <v xml:space="preserve">7175-40-27-200      </v>
          </cell>
          <cell r="C3049" t="str">
            <v xml:space="preserve">TRZPIEN                                     </v>
          </cell>
        </row>
        <row r="3050">
          <cell r="A3050" t="str">
            <v xml:space="preserve">    U-1809/0 </v>
          </cell>
          <cell r="B3050" t="str">
            <v xml:space="preserve">7175-50-60-630      </v>
          </cell>
          <cell r="C3050" t="str">
            <v xml:space="preserve">NAKRETKA M45 X 3                            </v>
          </cell>
        </row>
        <row r="3051">
          <cell r="A3051" t="str">
            <v xml:space="preserve">    U-1810/0 </v>
          </cell>
          <cell r="B3051" t="str">
            <v xml:space="preserve">7175-50-60-630      </v>
          </cell>
          <cell r="C3051" t="str">
            <v xml:space="preserve">WPUST 14 X 9 X 100                          </v>
          </cell>
        </row>
        <row r="3052">
          <cell r="A3052" t="str">
            <v xml:space="preserve">    U-1819/0 </v>
          </cell>
          <cell r="B3052" t="str">
            <v xml:space="preserve">CT-400              </v>
          </cell>
          <cell r="C3052" t="str">
            <v xml:space="preserve">TULEJA                                      </v>
          </cell>
        </row>
        <row r="3053">
          <cell r="A3053" t="str">
            <v xml:space="preserve">    U-1823/0 </v>
          </cell>
          <cell r="B3053" t="str">
            <v xml:space="preserve">1676-50-4-85        </v>
          </cell>
          <cell r="C3053" t="str">
            <v xml:space="preserve">SRUBA M16×60-8.8    PN-87/M-82302           </v>
          </cell>
        </row>
        <row r="3054">
          <cell r="A3054" t="str">
            <v xml:space="preserve">    U-1842/0 </v>
          </cell>
          <cell r="B3054" t="str">
            <v xml:space="preserve">CT-250              </v>
          </cell>
          <cell r="C3054" t="str">
            <v xml:space="preserve">TULEJA                                      </v>
          </cell>
        </row>
        <row r="3055">
          <cell r="A3055" t="str">
            <v xml:space="preserve">    U-1866/0 </v>
          </cell>
          <cell r="B3055" t="str">
            <v xml:space="preserve">CT-315              </v>
          </cell>
          <cell r="C3055" t="str">
            <v xml:space="preserve">TULEJA                                      </v>
          </cell>
        </row>
        <row r="3056">
          <cell r="A3056" t="str">
            <v xml:space="preserve">    U-1875/0 </v>
          </cell>
          <cell r="B3056" t="str">
            <v xml:space="preserve">1613-50/48          </v>
          </cell>
          <cell r="C3056" t="str">
            <v xml:space="preserve">WKRET M12 × 17                              </v>
          </cell>
        </row>
        <row r="3057">
          <cell r="A3057" t="str">
            <v xml:space="preserve">    U-1894/0 </v>
          </cell>
          <cell r="B3057" t="str">
            <v xml:space="preserve">7170-41 B20-3       </v>
          </cell>
          <cell r="C3057" t="str">
            <v xml:space="preserve">TRZPIEN                                     </v>
          </cell>
        </row>
        <row r="3058">
          <cell r="A3058" t="str">
            <v xml:space="preserve">    U-1899/0 </v>
          </cell>
          <cell r="B3058" t="str">
            <v xml:space="preserve">8245-125-4          </v>
          </cell>
          <cell r="C3058" t="str">
            <v xml:space="preserve">KOŁEK ZABIERAKOWY D4                        </v>
          </cell>
        </row>
        <row r="3059">
          <cell r="A3059" t="str">
            <v xml:space="preserve">    U-1900/0 </v>
          </cell>
          <cell r="B3059" t="str">
            <v xml:space="preserve">8245-125-3          </v>
          </cell>
          <cell r="C3059" t="str">
            <v xml:space="preserve">KOŁEK ZABIERAKOWY D3                        </v>
          </cell>
        </row>
        <row r="3060">
          <cell r="A3060" t="str">
            <v xml:space="preserve">    U-1920/0 </v>
          </cell>
          <cell r="B3060" t="str">
            <v xml:space="preserve">C 15                </v>
          </cell>
          <cell r="C3060" t="str">
            <v xml:space="preserve">TRZPIEN                                     </v>
          </cell>
        </row>
        <row r="3061">
          <cell r="A3061" t="str">
            <v xml:space="preserve">    U-1923/0 </v>
          </cell>
          <cell r="B3061" t="str">
            <v xml:space="preserve">C 20                </v>
          </cell>
          <cell r="C3061" t="str">
            <v xml:space="preserve">TRZPIEN MOCUJACY                            </v>
          </cell>
        </row>
        <row r="3062">
          <cell r="A3062" t="str">
            <v xml:space="preserve">    U-1991/0 </v>
          </cell>
          <cell r="B3062" t="str">
            <v xml:space="preserve">C 4                 </v>
          </cell>
          <cell r="C3062" t="str">
            <v xml:space="preserve">TRZPIEN                                     </v>
          </cell>
        </row>
        <row r="3063">
          <cell r="A3063" t="str">
            <v xml:space="preserve">    U-1997/0 </v>
          </cell>
          <cell r="B3063" t="str">
            <v xml:space="preserve">7620-30-10          </v>
          </cell>
          <cell r="C3063" t="str">
            <v xml:space="preserve">WKRET DOCISKOWY M6 X 6 PN/M-82317           </v>
          </cell>
        </row>
        <row r="3064">
          <cell r="A3064" t="str">
            <v xml:space="preserve">    U-2041/1 </v>
          </cell>
          <cell r="B3064" t="str">
            <v xml:space="preserve">8410-50/5           </v>
          </cell>
          <cell r="C3064" t="str">
            <v xml:space="preserve">OSTRZE LEWE                                 </v>
          </cell>
        </row>
        <row r="3065">
          <cell r="A3065" t="str">
            <v xml:space="preserve">    U-2042/0 </v>
          </cell>
          <cell r="B3065" t="str">
            <v xml:space="preserve">7888-100-60-200 HSK </v>
          </cell>
          <cell r="C3065" t="str">
            <v xml:space="preserve">SRUBA M16×50-8.8    PN-87/M-82302           </v>
          </cell>
        </row>
        <row r="3066">
          <cell r="A3066" t="str">
            <v xml:space="preserve">    U-2044/0 </v>
          </cell>
          <cell r="B3066" t="str">
            <v xml:space="preserve">Z-1280/0            </v>
          </cell>
          <cell r="C3066" t="str">
            <v xml:space="preserve">WKRET M 8 X 9 PN-62/M-82314                 </v>
          </cell>
        </row>
        <row r="3067">
          <cell r="A3067" t="str">
            <v xml:space="preserve">    U-2046/0 </v>
          </cell>
          <cell r="B3067" t="str">
            <v xml:space="preserve">1676                </v>
          </cell>
          <cell r="C3067" t="str">
            <v xml:space="preserve">SRUBA M12×35-8.8   PN-74/M-82302            </v>
          </cell>
        </row>
        <row r="3068">
          <cell r="A3068" t="str">
            <v xml:space="preserve">    U-2048/0 </v>
          </cell>
          <cell r="B3068" t="str">
            <v xml:space="preserve">7530-36-10 K        </v>
          </cell>
          <cell r="C3068" t="str">
            <v xml:space="preserve">PODKŁADKA                                   </v>
          </cell>
        </row>
        <row r="3069">
          <cell r="A3069" t="str">
            <v xml:space="preserve">    U-2049/0 </v>
          </cell>
          <cell r="B3069" t="str">
            <v xml:space="preserve">7530-36-10 K        </v>
          </cell>
          <cell r="C3069" t="str">
            <v xml:space="preserve">NAKRETKA M10 × 1                            </v>
          </cell>
        </row>
        <row r="3070">
          <cell r="A3070" t="str">
            <v xml:space="preserve">    U-2050/0 </v>
          </cell>
          <cell r="B3070" t="str">
            <v xml:space="preserve">7315-40-16          </v>
          </cell>
          <cell r="C3070" t="str">
            <v xml:space="preserve">PODKŁADKA                                   </v>
          </cell>
        </row>
        <row r="3071">
          <cell r="A3071" t="str">
            <v xml:space="preserve">    U-2051/0 </v>
          </cell>
          <cell r="B3071" t="str">
            <v xml:space="preserve">7315-40-16          </v>
          </cell>
          <cell r="C3071" t="str">
            <v xml:space="preserve">NAKRETKA M14 × 1                            </v>
          </cell>
        </row>
        <row r="3072">
          <cell r="A3072" t="str">
            <v xml:space="preserve">    U-2052/0 </v>
          </cell>
          <cell r="B3072" t="str">
            <v xml:space="preserve">7315-40-27          </v>
          </cell>
          <cell r="C3072" t="str">
            <v xml:space="preserve">PODKŁADKA                                   </v>
          </cell>
        </row>
        <row r="3073">
          <cell r="A3073" t="str">
            <v xml:space="preserve">    U-2053/0 </v>
          </cell>
          <cell r="B3073" t="str">
            <v xml:space="preserve">7315-40-27          </v>
          </cell>
          <cell r="C3073" t="str">
            <v xml:space="preserve">NAKRETKA M24 × 1,5                          </v>
          </cell>
        </row>
        <row r="3074">
          <cell r="A3074" t="str">
            <v xml:space="preserve">    U-2086/0 </v>
          </cell>
          <cell r="B3074" t="str">
            <v xml:space="preserve">9156-100-4 AEM      </v>
          </cell>
          <cell r="C3074" t="str">
            <v xml:space="preserve">WKRET M6×10 WG. PN/M-82314                  </v>
          </cell>
        </row>
        <row r="3075">
          <cell r="A3075" t="str">
            <v xml:space="preserve">    U-2139/0 </v>
          </cell>
          <cell r="B3075" t="str">
            <v xml:space="preserve">HSK63A-30-110       </v>
          </cell>
          <cell r="C3075" t="str">
            <v xml:space="preserve">SRUBA M 10×30-8.8     PN-87/M-82302         </v>
          </cell>
        </row>
        <row r="3076">
          <cell r="A3076" t="str">
            <v xml:space="preserve">    U-2238/0 </v>
          </cell>
          <cell r="B3076" t="str">
            <v xml:space="preserve">UCHWYT 80           </v>
          </cell>
          <cell r="C3076" t="str">
            <v xml:space="preserve">POKRYWA                                     </v>
          </cell>
        </row>
        <row r="3077">
          <cell r="A3077" t="str">
            <v xml:space="preserve">    U-2245/0 </v>
          </cell>
          <cell r="B3077" t="str">
            <v xml:space="preserve">UCHWYT 100          </v>
          </cell>
          <cell r="C3077" t="str">
            <v xml:space="preserve">POKRYWA                                     </v>
          </cell>
        </row>
        <row r="3078">
          <cell r="A3078" t="str">
            <v xml:space="preserve">    U-2253/0 </v>
          </cell>
          <cell r="B3078" t="str">
            <v xml:space="preserve">5585-40-19          </v>
          </cell>
          <cell r="C3078" t="str">
            <v xml:space="preserve">KULKA 5-40 PN-83/M-86452                    </v>
          </cell>
        </row>
        <row r="3079">
          <cell r="A3079" t="str">
            <v xml:space="preserve">    U-2316/0 </v>
          </cell>
          <cell r="B3079" t="str">
            <v xml:space="preserve">8245-125-8          </v>
          </cell>
          <cell r="C3079" t="str">
            <v xml:space="preserve">KOŁEK ZABIERAKOWY D8                        </v>
          </cell>
        </row>
        <row r="3080">
          <cell r="A3080" t="str">
            <v xml:space="preserve">    U-2327/0 </v>
          </cell>
          <cell r="B3080" t="str">
            <v xml:space="preserve">UCHWYT 160          </v>
          </cell>
          <cell r="C3080" t="str">
            <v xml:space="preserve">POKRYWA                                     </v>
          </cell>
        </row>
        <row r="3081">
          <cell r="A3081" t="str">
            <v xml:space="preserve">    U-2327/1 </v>
          </cell>
          <cell r="B3081" t="str">
            <v xml:space="preserve">UCHWYT 160          </v>
          </cell>
          <cell r="C3081" t="str">
            <v xml:space="preserve">POKRYWA                                     </v>
          </cell>
        </row>
        <row r="3082">
          <cell r="A3082" t="str">
            <v xml:space="preserve">    U-2327/2 </v>
          </cell>
          <cell r="B3082" t="str">
            <v xml:space="preserve">UCHWYT 160          </v>
          </cell>
          <cell r="C3082" t="str">
            <v xml:space="preserve">POKRYWA                                     </v>
          </cell>
        </row>
        <row r="3083">
          <cell r="A3083" t="str">
            <v xml:space="preserve">    U-2327/3 </v>
          </cell>
          <cell r="B3083" t="str">
            <v xml:space="preserve">UCHWYT 160          </v>
          </cell>
          <cell r="C3083" t="str">
            <v xml:space="preserve">POKRYWA                                     </v>
          </cell>
        </row>
        <row r="3084">
          <cell r="A3084" t="str">
            <v xml:space="preserve">    U-2327/5 </v>
          </cell>
          <cell r="B3084" t="str">
            <v xml:space="preserve">3204-160            </v>
          </cell>
          <cell r="C3084" t="str">
            <v xml:space="preserve">POKRYWA                                     </v>
          </cell>
        </row>
        <row r="3085">
          <cell r="A3085" t="str">
            <v xml:space="preserve">    U-2328/0 </v>
          </cell>
          <cell r="B3085" t="str">
            <v xml:space="preserve">UCHWYT 200          </v>
          </cell>
          <cell r="C3085" t="str">
            <v xml:space="preserve">POKRYWA                                     </v>
          </cell>
        </row>
        <row r="3086">
          <cell r="A3086" t="str">
            <v xml:space="preserve">    U-2328/1 </v>
          </cell>
          <cell r="B3086" t="str">
            <v xml:space="preserve">UCHWYT 200          </v>
          </cell>
          <cell r="C3086" t="str">
            <v xml:space="preserve">POKRYWA                                     </v>
          </cell>
        </row>
        <row r="3087">
          <cell r="A3087" t="str">
            <v xml:space="preserve">    U-2328/2 </v>
          </cell>
          <cell r="B3087" t="str">
            <v xml:space="preserve">UCHWYT 200          </v>
          </cell>
          <cell r="C3087" t="str">
            <v xml:space="preserve">POKRYWA                                     </v>
          </cell>
        </row>
        <row r="3088">
          <cell r="A3088" t="str">
            <v xml:space="preserve">    U-2328/5 </v>
          </cell>
          <cell r="B3088" t="str">
            <v xml:space="preserve">UCHWYT 200          </v>
          </cell>
          <cell r="C3088" t="str">
            <v xml:space="preserve">POKRYWA                                     </v>
          </cell>
        </row>
        <row r="3089">
          <cell r="A3089" t="str">
            <v xml:space="preserve">    U-2329/0 </v>
          </cell>
          <cell r="B3089" t="str">
            <v xml:space="preserve">UCHWYT 250          </v>
          </cell>
          <cell r="C3089" t="str">
            <v xml:space="preserve">POKRYWA                                     </v>
          </cell>
        </row>
        <row r="3090">
          <cell r="A3090" t="str">
            <v xml:space="preserve">    U-2329/1 </v>
          </cell>
          <cell r="B3090" t="str">
            <v xml:space="preserve">UCHWYT 250          </v>
          </cell>
          <cell r="C3090" t="str">
            <v xml:space="preserve">POKRYWA                                     </v>
          </cell>
        </row>
        <row r="3091">
          <cell r="A3091" t="str">
            <v xml:space="preserve">    U-2329/2 </v>
          </cell>
          <cell r="B3091" t="str">
            <v xml:space="preserve">UCHWYT 250          </v>
          </cell>
          <cell r="C3091" t="str">
            <v xml:space="preserve">POKRYWA                                     </v>
          </cell>
        </row>
        <row r="3092">
          <cell r="A3092" t="str">
            <v xml:space="preserve">    U-2329/5 </v>
          </cell>
          <cell r="B3092" t="str">
            <v xml:space="preserve">UCHWYT 250          </v>
          </cell>
          <cell r="C3092" t="str">
            <v xml:space="preserve">POKRYWA                                     </v>
          </cell>
        </row>
        <row r="3093">
          <cell r="A3093" t="str">
            <v xml:space="preserve">    U-2330/0 </v>
          </cell>
          <cell r="B3093" t="str">
            <v xml:space="preserve">UCHWYT 315          </v>
          </cell>
          <cell r="C3093" t="str">
            <v xml:space="preserve">POKRYWA                                     </v>
          </cell>
        </row>
        <row r="3094">
          <cell r="A3094" t="str">
            <v xml:space="preserve">    U-2330/1 </v>
          </cell>
          <cell r="B3094" t="str">
            <v xml:space="preserve">UCHWYT 315          </v>
          </cell>
          <cell r="C3094" t="str">
            <v xml:space="preserve">POKRYWA                                     </v>
          </cell>
        </row>
        <row r="3095">
          <cell r="A3095" t="str">
            <v xml:space="preserve">    U-2330/2 </v>
          </cell>
          <cell r="B3095" t="str">
            <v xml:space="preserve">UCHWYT 315          </v>
          </cell>
          <cell r="C3095" t="str">
            <v xml:space="preserve">POKRYWA                                     </v>
          </cell>
        </row>
        <row r="3096">
          <cell r="A3096" t="str">
            <v xml:space="preserve">    U-2330/5 </v>
          </cell>
          <cell r="B3096" t="str">
            <v xml:space="preserve">UCHWYT 315          </v>
          </cell>
          <cell r="C3096" t="str">
            <v xml:space="preserve">POKRYWA                                     </v>
          </cell>
        </row>
        <row r="3097">
          <cell r="A3097" t="str">
            <v xml:space="preserve">    U-2354/0 </v>
          </cell>
          <cell r="B3097" t="str">
            <v xml:space="preserve">8245-125-5          </v>
          </cell>
          <cell r="C3097" t="str">
            <v xml:space="preserve">KOŁEK ZABIERAKOWY D5                        </v>
          </cell>
        </row>
        <row r="3098">
          <cell r="A3098" t="str">
            <v xml:space="preserve">    U-2355/0 </v>
          </cell>
          <cell r="B3098" t="str">
            <v xml:space="preserve">7315-40-22          </v>
          </cell>
          <cell r="C3098" t="str">
            <v xml:space="preserve">PODKŁADKA                                   </v>
          </cell>
        </row>
        <row r="3099">
          <cell r="A3099" t="str">
            <v xml:space="preserve">    U-2356/0 </v>
          </cell>
          <cell r="B3099" t="str">
            <v xml:space="preserve">7315-40-32          </v>
          </cell>
          <cell r="C3099" t="str">
            <v xml:space="preserve">PODKŁADKA                                   </v>
          </cell>
        </row>
        <row r="3100">
          <cell r="A3100" t="str">
            <v xml:space="preserve">    U-2357/0 </v>
          </cell>
          <cell r="B3100" t="str">
            <v xml:space="preserve">7315-40-22          </v>
          </cell>
          <cell r="C3100" t="str">
            <v xml:space="preserve">NAKRETKA M18 × 1                            </v>
          </cell>
        </row>
        <row r="3101">
          <cell r="A3101" t="str">
            <v xml:space="preserve">    U-2358/0 </v>
          </cell>
          <cell r="B3101" t="str">
            <v xml:space="preserve">7315-40-32          </v>
          </cell>
          <cell r="C3101" t="str">
            <v xml:space="preserve">NAKRETKA M27 × 1,5                          </v>
          </cell>
        </row>
        <row r="3102">
          <cell r="A3102" t="str">
            <v xml:space="preserve">    U-2369/0 </v>
          </cell>
          <cell r="B3102" t="str">
            <v xml:space="preserve">1676-30-1-50        </v>
          </cell>
          <cell r="C3102" t="str">
            <v xml:space="preserve">SRUBA M6×35-8.8       PN-87/M-82302         </v>
          </cell>
        </row>
        <row r="3103">
          <cell r="A3103" t="str">
            <v xml:space="preserve">    U-2445/0 </v>
          </cell>
          <cell r="B3103" t="str">
            <v xml:space="preserve">7170-51.1/4 B30-4   </v>
          </cell>
          <cell r="C3103" t="str">
            <v xml:space="preserve">TRZPIEN                                     </v>
          </cell>
        </row>
        <row r="3104">
          <cell r="A3104" t="str">
            <v xml:space="preserve">    U-2447/0 </v>
          </cell>
          <cell r="B3104" t="str">
            <v xml:space="preserve">7175-40-32-160      </v>
          </cell>
          <cell r="C3104" t="str">
            <v xml:space="preserve">TRZPIEN                                     </v>
          </cell>
        </row>
        <row r="3105">
          <cell r="A3105" t="str">
            <v xml:space="preserve">    U-2456/0 </v>
          </cell>
          <cell r="B3105" t="str">
            <v xml:space="preserve">UCHWYT 100          </v>
          </cell>
          <cell r="C3105" t="str">
            <v xml:space="preserve">POKRYWA                                     </v>
          </cell>
        </row>
        <row r="3106">
          <cell r="A3106" t="str">
            <v xml:space="preserve">    U-2456/1 </v>
          </cell>
          <cell r="B3106" t="str">
            <v xml:space="preserve">UCHWYT 100          </v>
          </cell>
          <cell r="C3106" t="str">
            <v xml:space="preserve">POKRYWA                                     </v>
          </cell>
        </row>
        <row r="3107">
          <cell r="A3107" t="str">
            <v xml:space="preserve">    U-2456/2 </v>
          </cell>
          <cell r="B3107" t="str">
            <v xml:space="preserve">UCHWYT 100          </v>
          </cell>
          <cell r="C3107" t="str">
            <v xml:space="preserve">POKRYWA                                     </v>
          </cell>
        </row>
        <row r="3108">
          <cell r="A3108" t="str">
            <v xml:space="preserve">    U-2456/5 </v>
          </cell>
          <cell r="B3108" t="str">
            <v xml:space="preserve">UCHWYT 100          </v>
          </cell>
          <cell r="C3108" t="str">
            <v xml:space="preserve">POKRYWA                                     </v>
          </cell>
        </row>
        <row r="3109">
          <cell r="A3109" t="str">
            <v xml:space="preserve">    U-2464/0 </v>
          </cell>
          <cell r="B3109" t="str">
            <v xml:space="preserve">UCHWYT 80           </v>
          </cell>
          <cell r="C3109" t="str">
            <v xml:space="preserve">POKRYWA                                     </v>
          </cell>
        </row>
        <row r="3110">
          <cell r="A3110" t="str">
            <v xml:space="preserve">    U-2464/1 </v>
          </cell>
          <cell r="B3110" t="str">
            <v xml:space="preserve">3694-80             </v>
          </cell>
          <cell r="C3110" t="str">
            <v xml:space="preserve">POKRYWA                                     </v>
          </cell>
        </row>
        <row r="3111">
          <cell r="A3111" t="str">
            <v xml:space="preserve">    U-2464/5 </v>
          </cell>
          <cell r="B3111" t="str">
            <v xml:space="preserve">UCHWYT 80           </v>
          </cell>
          <cell r="C3111" t="str">
            <v xml:space="preserve">POKRYWA                                     </v>
          </cell>
        </row>
        <row r="3112">
          <cell r="A3112" t="str">
            <v xml:space="preserve">    U-2486/0 </v>
          </cell>
          <cell r="B3112" t="str">
            <v xml:space="preserve">UCHWYT 200          </v>
          </cell>
          <cell r="C3112" t="str">
            <v xml:space="preserve">POKRYWA                                     </v>
          </cell>
        </row>
        <row r="3113">
          <cell r="A3113" t="str">
            <v xml:space="preserve">    U-2486/5 </v>
          </cell>
          <cell r="B3113" t="str">
            <v xml:space="preserve">UCHWYT 200          </v>
          </cell>
          <cell r="C3113" t="str">
            <v xml:space="preserve">POKRYWA                                     </v>
          </cell>
        </row>
        <row r="3114">
          <cell r="A3114" t="str">
            <v xml:space="preserve">    U-2488/0 </v>
          </cell>
          <cell r="B3114" t="str">
            <v xml:space="preserve">2100;3800-200       </v>
          </cell>
          <cell r="C3114" t="str">
            <v xml:space="preserve">SZCZEKA GORNA MIEKKA  (USŁUGA FPIU B-STOK)  </v>
          </cell>
        </row>
        <row r="3115">
          <cell r="A3115" t="str">
            <v xml:space="preserve">    U-2514/0 </v>
          </cell>
          <cell r="B3115" t="str">
            <v xml:space="preserve">1613-40-16-75       </v>
          </cell>
          <cell r="C3115" t="str">
            <v xml:space="preserve">KORPUS                                      </v>
          </cell>
        </row>
        <row r="3116">
          <cell r="A3116" t="str">
            <v xml:space="preserve">    U-2535/0 </v>
          </cell>
          <cell r="B3116" t="str">
            <v xml:space="preserve">7430-2-16-61        </v>
          </cell>
          <cell r="C3116" t="str">
            <v xml:space="preserve">KORPUS                                      </v>
          </cell>
        </row>
        <row r="3117">
          <cell r="A3117" t="str">
            <v xml:space="preserve">    U-2536/0 </v>
          </cell>
          <cell r="B3117" t="str">
            <v xml:space="preserve">7430-2-22-61        </v>
          </cell>
          <cell r="C3117" t="str">
            <v xml:space="preserve">KORPUS                                      </v>
          </cell>
        </row>
        <row r="3118">
          <cell r="A3118" t="str">
            <v xml:space="preserve">    U-2537/0 </v>
          </cell>
          <cell r="B3118" t="str">
            <v xml:space="preserve">7430-3-16-63        </v>
          </cell>
          <cell r="C3118" t="str">
            <v xml:space="preserve">KORPUS                                      </v>
          </cell>
        </row>
        <row r="3119">
          <cell r="A3119" t="str">
            <v xml:space="preserve">    U-2538/0 </v>
          </cell>
          <cell r="B3119" t="str">
            <v xml:space="preserve">7430-3-22-63        </v>
          </cell>
          <cell r="C3119" t="str">
            <v xml:space="preserve">KORPUS                                      </v>
          </cell>
        </row>
        <row r="3120">
          <cell r="A3120" t="str">
            <v xml:space="preserve">    U-2539/0 </v>
          </cell>
          <cell r="B3120" t="str">
            <v xml:space="preserve">7430-3-27-63        </v>
          </cell>
          <cell r="C3120" t="str">
            <v xml:space="preserve">KORPUS                                      </v>
          </cell>
        </row>
        <row r="3121">
          <cell r="A3121" t="str">
            <v xml:space="preserve">    U-2540/0 </v>
          </cell>
          <cell r="B3121" t="str">
            <v xml:space="preserve">7430-4-16-70        </v>
          </cell>
          <cell r="C3121" t="str">
            <v xml:space="preserve">KORPUS                                      </v>
          </cell>
        </row>
        <row r="3122">
          <cell r="A3122" t="str">
            <v xml:space="preserve">    U-2541/0 </v>
          </cell>
          <cell r="B3122" t="str">
            <v xml:space="preserve">7430-4-22-70        </v>
          </cell>
          <cell r="C3122" t="str">
            <v xml:space="preserve">KORPUS                                      </v>
          </cell>
        </row>
        <row r="3123">
          <cell r="A3123" t="str">
            <v xml:space="preserve">    U-2542/0 </v>
          </cell>
          <cell r="B3123" t="str">
            <v xml:space="preserve">7430-4-27-70        </v>
          </cell>
          <cell r="C3123" t="str">
            <v xml:space="preserve">KORPUS                                      </v>
          </cell>
        </row>
        <row r="3124">
          <cell r="A3124" t="str">
            <v xml:space="preserve">    U-2543/0 </v>
          </cell>
          <cell r="B3124" t="str">
            <v xml:space="preserve">7430-4-32-70        </v>
          </cell>
          <cell r="C3124" t="str">
            <v xml:space="preserve">KORPUS                                      </v>
          </cell>
        </row>
        <row r="3125">
          <cell r="A3125" t="str">
            <v xml:space="preserve">    U-2544/0 </v>
          </cell>
          <cell r="B3125" t="str">
            <v xml:space="preserve">7430-5-22-75        </v>
          </cell>
          <cell r="C3125" t="str">
            <v xml:space="preserve">KORPUS                                      </v>
          </cell>
        </row>
        <row r="3126">
          <cell r="A3126" t="str">
            <v xml:space="preserve">    U-2545/0 </v>
          </cell>
          <cell r="B3126" t="str">
            <v xml:space="preserve">7430-5-27-75        </v>
          </cell>
          <cell r="C3126" t="str">
            <v xml:space="preserve">KORPUS                                      </v>
          </cell>
        </row>
        <row r="3127">
          <cell r="A3127" t="str">
            <v xml:space="preserve">    U-2546/0 </v>
          </cell>
          <cell r="B3127" t="str">
            <v xml:space="preserve">7430-5-32-75        </v>
          </cell>
          <cell r="C3127" t="str">
            <v xml:space="preserve">KORPUS                                      </v>
          </cell>
        </row>
        <row r="3128">
          <cell r="A3128" t="str">
            <v xml:space="preserve">    U-2547/0 </v>
          </cell>
          <cell r="B3128" t="str">
            <v xml:space="preserve">7430-5-40-75        </v>
          </cell>
          <cell r="C3128" t="str">
            <v xml:space="preserve">KORPUS                                      </v>
          </cell>
        </row>
        <row r="3129">
          <cell r="A3129" t="str">
            <v xml:space="preserve">    U-2548/0 </v>
          </cell>
          <cell r="B3129" t="str">
            <v xml:space="preserve">7430-5-50-75        </v>
          </cell>
          <cell r="C3129" t="str">
            <v xml:space="preserve">KORPUS                                      </v>
          </cell>
        </row>
        <row r="3130">
          <cell r="A3130" t="str">
            <v xml:space="preserve">    U-2549/0 </v>
          </cell>
          <cell r="B3130" t="str">
            <v xml:space="preserve">7430-5-22-98        </v>
          </cell>
          <cell r="C3130" t="str">
            <v xml:space="preserve">KORPUS                                      </v>
          </cell>
        </row>
        <row r="3131">
          <cell r="A3131" t="str">
            <v xml:space="preserve">    U-2550/0 </v>
          </cell>
          <cell r="B3131" t="str">
            <v xml:space="preserve">7430-5-27-98        </v>
          </cell>
          <cell r="C3131" t="str">
            <v xml:space="preserve">KORPUS                                      </v>
          </cell>
        </row>
        <row r="3132">
          <cell r="A3132" t="str">
            <v xml:space="preserve">    U-2551/0 </v>
          </cell>
          <cell r="B3132" t="str">
            <v xml:space="preserve">7430-5-32-98        </v>
          </cell>
          <cell r="C3132" t="str">
            <v xml:space="preserve">KORPUS                                      </v>
          </cell>
        </row>
        <row r="3133">
          <cell r="A3133" t="str">
            <v xml:space="preserve">    U-2552/0 </v>
          </cell>
          <cell r="B3133" t="str">
            <v xml:space="preserve">7430-5-40-98        </v>
          </cell>
          <cell r="C3133" t="str">
            <v xml:space="preserve">KORPUS                                      </v>
          </cell>
        </row>
        <row r="3134">
          <cell r="A3134" t="str">
            <v xml:space="preserve">    U-2553/0 </v>
          </cell>
          <cell r="B3134" t="str">
            <v xml:space="preserve">7430-5-50-98        </v>
          </cell>
          <cell r="C3134" t="str">
            <v xml:space="preserve">KORPUS                                      </v>
          </cell>
        </row>
        <row r="3135">
          <cell r="A3135" t="str">
            <v xml:space="preserve">    U-2554/0 </v>
          </cell>
          <cell r="B3135" t="str">
            <v xml:space="preserve">7332-30-16-50       </v>
          </cell>
          <cell r="C3135" t="str">
            <v xml:space="preserve">KORPUS                                      </v>
          </cell>
        </row>
        <row r="3136">
          <cell r="A3136" t="str">
            <v xml:space="preserve">    U-2555/0 </v>
          </cell>
          <cell r="B3136" t="str">
            <v xml:space="preserve">7332-30-22-50       </v>
          </cell>
          <cell r="C3136" t="str">
            <v xml:space="preserve">KORPUS                                      </v>
          </cell>
        </row>
        <row r="3137">
          <cell r="A3137" t="str">
            <v xml:space="preserve">    U-2556/0 </v>
          </cell>
          <cell r="B3137" t="str">
            <v xml:space="preserve">7332-30-27-50       </v>
          </cell>
          <cell r="C3137" t="str">
            <v xml:space="preserve">KORPUS                                      </v>
          </cell>
        </row>
        <row r="3138">
          <cell r="A3138" t="str">
            <v xml:space="preserve">    U-2557/0 </v>
          </cell>
          <cell r="B3138" t="str">
            <v xml:space="preserve">7332-40-16-52       </v>
          </cell>
          <cell r="C3138" t="str">
            <v xml:space="preserve">KORPUS                                      </v>
          </cell>
        </row>
        <row r="3139">
          <cell r="A3139" t="str">
            <v xml:space="preserve">    U-2558/0 </v>
          </cell>
          <cell r="B3139" t="str">
            <v xml:space="preserve">7332-40-22-52       </v>
          </cell>
          <cell r="C3139" t="str">
            <v xml:space="preserve">KORPUS                                      </v>
          </cell>
        </row>
        <row r="3140">
          <cell r="A3140" t="str">
            <v xml:space="preserve">    U-2559/0 </v>
          </cell>
          <cell r="B3140" t="str">
            <v xml:space="preserve">7332-40-27-52       </v>
          </cell>
          <cell r="C3140" t="str">
            <v xml:space="preserve">KORPUS                                      </v>
          </cell>
        </row>
        <row r="3141">
          <cell r="A3141" t="str">
            <v xml:space="preserve">    U-2560/0 </v>
          </cell>
          <cell r="B3141" t="str">
            <v xml:space="preserve">7332-40-32-52       </v>
          </cell>
          <cell r="C3141" t="str">
            <v xml:space="preserve">KORPUS                                      </v>
          </cell>
        </row>
        <row r="3142">
          <cell r="A3142" t="str">
            <v xml:space="preserve">    U-2561/0 </v>
          </cell>
          <cell r="B3142" t="str">
            <v xml:space="preserve">7332-50-22-55       </v>
          </cell>
          <cell r="C3142" t="str">
            <v xml:space="preserve">KORPUS                                      </v>
          </cell>
        </row>
        <row r="3143">
          <cell r="A3143" t="str">
            <v xml:space="preserve">    U-2562/0 </v>
          </cell>
          <cell r="B3143" t="str">
            <v xml:space="preserve">7332-50-27-55       </v>
          </cell>
          <cell r="C3143" t="str">
            <v xml:space="preserve">KORPUS                                      </v>
          </cell>
        </row>
        <row r="3144">
          <cell r="A3144" t="str">
            <v xml:space="preserve">    U-2563/0 </v>
          </cell>
          <cell r="B3144" t="str">
            <v xml:space="preserve">7332-50-32-55       </v>
          </cell>
          <cell r="C3144" t="str">
            <v xml:space="preserve">KORPUS                                      </v>
          </cell>
        </row>
        <row r="3145">
          <cell r="A3145" t="str">
            <v xml:space="preserve">    U-2564/0 </v>
          </cell>
          <cell r="B3145" t="str">
            <v xml:space="preserve">7332-50-40-55       </v>
          </cell>
          <cell r="C3145" t="str">
            <v xml:space="preserve">KORPUS                                      </v>
          </cell>
        </row>
        <row r="3146">
          <cell r="A3146" t="str">
            <v xml:space="preserve">    U-2565/0 </v>
          </cell>
          <cell r="B3146" t="str">
            <v xml:space="preserve">7332-50-50-55       </v>
          </cell>
          <cell r="C3146" t="str">
            <v xml:space="preserve">KORPUS                                      </v>
          </cell>
        </row>
        <row r="3147">
          <cell r="A3147" t="str">
            <v xml:space="preserve">    U-2566/0 </v>
          </cell>
          <cell r="B3147" t="str">
            <v xml:space="preserve">7332-50-22-78       </v>
          </cell>
          <cell r="C3147" t="str">
            <v xml:space="preserve">KORPUS                                      </v>
          </cell>
        </row>
        <row r="3148">
          <cell r="A3148" t="str">
            <v xml:space="preserve">    U-2567/0 </v>
          </cell>
          <cell r="B3148" t="str">
            <v xml:space="preserve">7332-50-27-78       </v>
          </cell>
          <cell r="C3148" t="str">
            <v xml:space="preserve">KORPUS                                      </v>
          </cell>
        </row>
        <row r="3149">
          <cell r="A3149" t="str">
            <v xml:space="preserve">    U-2568/0 </v>
          </cell>
          <cell r="B3149" t="str">
            <v xml:space="preserve">7332-50-32-78       </v>
          </cell>
          <cell r="C3149" t="str">
            <v xml:space="preserve">KORPUS                                      </v>
          </cell>
        </row>
        <row r="3150">
          <cell r="A3150" t="str">
            <v xml:space="preserve">    U-2569/0 </v>
          </cell>
          <cell r="B3150" t="str">
            <v xml:space="preserve">7332-50-40-78       </v>
          </cell>
          <cell r="C3150" t="str">
            <v xml:space="preserve">KORPUS                                      </v>
          </cell>
        </row>
        <row r="3151">
          <cell r="A3151" t="str">
            <v xml:space="preserve">    U-2570/0 </v>
          </cell>
          <cell r="B3151" t="str">
            <v xml:space="preserve">7332-50-50-78       </v>
          </cell>
          <cell r="C3151" t="str">
            <v xml:space="preserve">KORPUS                                      </v>
          </cell>
        </row>
        <row r="3152">
          <cell r="A3152" t="str">
            <v xml:space="preserve">    U-2571/0 </v>
          </cell>
          <cell r="B3152" t="str">
            <v xml:space="preserve">7310-30/16          </v>
          </cell>
          <cell r="C3152" t="str">
            <v xml:space="preserve">TRZPIEN                                     </v>
          </cell>
        </row>
        <row r="3153">
          <cell r="A3153" t="str">
            <v xml:space="preserve">    U-2572/0 </v>
          </cell>
          <cell r="B3153" t="str">
            <v xml:space="preserve">7310-30/16          </v>
          </cell>
          <cell r="C3153" t="str">
            <v xml:space="preserve">ZABIERAK                                    </v>
          </cell>
        </row>
        <row r="3154">
          <cell r="A3154" t="str">
            <v xml:space="preserve">    U-2573/0 </v>
          </cell>
          <cell r="B3154" t="str">
            <v xml:space="preserve">7310-30/22          </v>
          </cell>
          <cell r="C3154" t="str">
            <v xml:space="preserve">TRZPIEN                                     </v>
          </cell>
        </row>
        <row r="3155">
          <cell r="A3155" t="str">
            <v xml:space="preserve">    U-2574/0 </v>
          </cell>
          <cell r="B3155" t="str">
            <v xml:space="preserve">7310-30/22          </v>
          </cell>
          <cell r="C3155" t="str">
            <v xml:space="preserve">ZABIERAK                                    </v>
          </cell>
        </row>
        <row r="3156">
          <cell r="A3156" t="str">
            <v xml:space="preserve">    U-2575/0 </v>
          </cell>
          <cell r="B3156" t="str">
            <v xml:space="preserve">7310-30/27          </v>
          </cell>
          <cell r="C3156" t="str">
            <v xml:space="preserve">TRZPIEN                                     </v>
          </cell>
        </row>
        <row r="3157">
          <cell r="A3157" t="str">
            <v xml:space="preserve">    U-2576/0 </v>
          </cell>
          <cell r="B3157" t="str">
            <v xml:space="preserve">7310-30/27          </v>
          </cell>
          <cell r="C3157" t="str">
            <v xml:space="preserve">ZABIERAK                                    </v>
          </cell>
        </row>
        <row r="3158">
          <cell r="A3158" t="str">
            <v xml:space="preserve">    U-2577/0 </v>
          </cell>
          <cell r="B3158" t="str">
            <v xml:space="preserve">7310-40/16          </v>
          </cell>
          <cell r="C3158" t="str">
            <v xml:space="preserve">TRZPIEN                                     </v>
          </cell>
        </row>
        <row r="3159">
          <cell r="A3159" t="str">
            <v xml:space="preserve">    U-2578/0 </v>
          </cell>
          <cell r="B3159" t="str">
            <v xml:space="preserve">7310-40/16          </v>
          </cell>
          <cell r="C3159" t="str">
            <v xml:space="preserve">ZABIERAK                                    </v>
          </cell>
        </row>
        <row r="3160">
          <cell r="A3160" t="str">
            <v xml:space="preserve">    U-2579/0 </v>
          </cell>
          <cell r="B3160" t="str">
            <v xml:space="preserve">7310-40/22          </v>
          </cell>
          <cell r="C3160" t="str">
            <v xml:space="preserve">TRZPIEN                                     </v>
          </cell>
        </row>
        <row r="3161">
          <cell r="A3161" t="str">
            <v xml:space="preserve">    U-2580/0 </v>
          </cell>
          <cell r="B3161" t="str">
            <v xml:space="preserve">7310-40/22          </v>
          </cell>
          <cell r="C3161" t="str">
            <v xml:space="preserve">ZABIERAK                                    </v>
          </cell>
        </row>
        <row r="3162">
          <cell r="A3162" t="str">
            <v xml:space="preserve">    U-2581/0 </v>
          </cell>
          <cell r="B3162" t="str">
            <v xml:space="preserve">7310-40/27          </v>
          </cell>
          <cell r="C3162" t="str">
            <v xml:space="preserve">TRZPIEN                                     </v>
          </cell>
        </row>
        <row r="3163">
          <cell r="A3163" t="str">
            <v xml:space="preserve">    U-2582/0 </v>
          </cell>
          <cell r="B3163" t="str">
            <v xml:space="preserve">7310-40/27          </v>
          </cell>
          <cell r="C3163" t="str">
            <v xml:space="preserve">ZABIERAK                                    </v>
          </cell>
        </row>
        <row r="3164">
          <cell r="A3164" t="str">
            <v xml:space="preserve">    U-2583/0 </v>
          </cell>
          <cell r="B3164" t="str">
            <v xml:space="preserve">7310-40/32          </v>
          </cell>
          <cell r="C3164" t="str">
            <v xml:space="preserve">TRZPIEN                                     </v>
          </cell>
        </row>
        <row r="3165">
          <cell r="A3165" t="str">
            <v xml:space="preserve">    U-2584/0 </v>
          </cell>
          <cell r="B3165" t="str">
            <v xml:space="preserve">7310-40/32          </v>
          </cell>
          <cell r="C3165" t="str">
            <v xml:space="preserve">ZABIERAK                                    </v>
          </cell>
        </row>
        <row r="3166">
          <cell r="A3166" t="str">
            <v xml:space="preserve">    U-2585/0 </v>
          </cell>
          <cell r="B3166" t="str">
            <v xml:space="preserve">7310-50/16          </v>
          </cell>
          <cell r="C3166" t="str">
            <v xml:space="preserve">TRZPIEN                                     </v>
          </cell>
        </row>
        <row r="3167">
          <cell r="A3167" t="str">
            <v xml:space="preserve">    U-2586/0 </v>
          </cell>
          <cell r="B3167" t="str">
            <v xml:space="preserve">7310-50/16          </v>
          </cell>
          <cell r="C3167" t="str">
            <v xml:space="preserve">ZABIERAK                                    </v>
          </cell>
        </row>
        <row r="3168">
          <cell r="A3168" t="str">
            <v xml:space="preserve">    U-2587/0 </v>
          </cell>
          <cell r="B3168" t="str">
            <v xml:space="preserve">7310-50/22          </v>
          </cell>
          <cell r="C3168" t="str">
            <v xml:space="preserve">TRZPIEN                                     </v>
          </cell>
        </row>
        <row r="3169">
          <cell r="A3169" t="str">
            <v xml:space="preserve">    U-2588/0 </v>
          </cell>
          <cell r="B3169" t="str">
            <v xml:space="preserve">7310-50/22          </v>
          </cell>
          <cell r="C3169" t="str">
            <v xml:space="preserve">ZABIERAK                                    </v>
          </cell>
        </row>
        <row r="3170">
          <cell r="A3170" t="str">
            <v xml:space="preserve">    U-2589/0 </v>
          </cell>
          <cell r="B3170" t="str">
            <v xml:space="preserve">7310-50/27          </v>
          </cell>
          <cell r="C3170" t="str">
            <v xml:space="preserve">TRZPIEN                                     </v>
          </cell>
        </row>
        <row r="3171">
          <cell r="A3171" t="str">
            <v xml:space="preserve">    U-2590/0 </v>
          </cell>
          <cell r="B3171" t="str">
            <v xml:space="preserve">7310-50/27          </v>
          </cell>
          <cell r="C3171" t="str">
            <v xml:space="preserve">ZABIERAK                                    </v>
          </cell>
        </row>
        <row r="3172">
          <cell r="A3172" t="str">
            <v xml:space="preserve">    U-2591/0 </v>
          </cell>
          <cell r="B3172" t="str">
            <v xml:space="preserve">7310-50/32          </v>
          </cell>
          <cell r="C3172" t="str">
            <v xml:space="preserve">TRZPIEN                                     </v>
          </cell>
        </row>
        <row r="3173">
          <cell r="A3173" t="str">
            <v xml:space="preserve">    U-2592/0 </v>
          </cell>
          <cell r="B3173" t="str">
            <v xml:space="preserve">7310-50/32          </v>
          </cell>
          <cell r="C3173" t="str">
            <v xml:space="preserve">ZABIERAK                                    </v>
          </cell>
        </row>
        <row r="3174">
          <cell r="A3174" t="str">
            <v xml:space="preserve">    U-2593/0 </v>
          </cell>
          <cell r="B3174" t="str">
            <v xml:space="preserve">7310-50/40          </v>
          </cell>
          <cell r="C3174" t="str">
            <v xml:space="preserve">TRZPIEN                                     </v>
          </cell>
        </row>
        <row r="3175">
          <cell r="A3175" t="str">
            <v xml:space="preserve">    U-2594/0 </v>
          </cell>
          <cell r="B3175" t="str">
            <v xml:space="preserve">7310-50/40          </v>
          </cell>
          <cell r="C3175" t="str">
            <v xml:space="preserve">ZABIERAK                                    </v>
          </cell>
        </row>
        <row r="3176">
          <cell r="A3176" t="str">
            <v xml:space="preserve">    U-2595/0 </v>
          </cell>
          <cell r="B3176" t="str">
            <v xml:space="preserve">7310-50/50          </v>
          </cell>
          <cell r="C3176" t="str">
            <v xml:space="preserve">TRZPIEN                                     </v>
          </cell>
        </row>
        <row r="3177">
          <cell r="A3177" t="str">
            <v xml:space="preserve">    U-2596/0 </v>
          </cell>
          <cell r="B3177" t="str">
            <v xml:space="preserve">7310-50/50          </v>
          </cell>
          <cell r="C3177" t="str">
            <v xml:space="preserve">ZABIERAK                                    </v>
          </cell>
        </row>
        <row r="3178">
          <cell r="A3178" t="str">
            <v xml:space="preserve">    U-2597/0 </v>
          </cell>
          <cell r="B3178" t="str">
            <v xml:space="preserve">7320-30/16          </v>
          </cell>
          <cell r="C3178" t="str">
            <v xml:space="preserve">TRZPIEN                                     </v>
          </cell>
        </row>
        <row r="3179">
          <cell r="A3179" t="str">
            <v xml:space="preserve">    U-2598/0 </v>
          </cell>
          <cell r="B3179" t="str">
            <v xml:space="preserve">7320-30/22          </v>
          </cell>
          <cell r="C3179" t="str">
            <v xml:space="preserve">TRZPIEN                                     </v>
          </cell>
        </row>
        <row r="3180">
          <cell r="A3180" t="str">
            <v xml:space="preserve">    U-2599/0 </v>
          </cell>
          <cell r="B3180" t="str">
            <v xml:space="preserve">7320-30/27          </v>
          </cell>
          <cell r="C3180" t="str">
            <v xml:space="preserve">TRZPIEN                                     </v>
          </cell>
        </row>
        <row r="3181">
          <cell r="A3181" t="str">
            <v xml:space="preserve">    U-2600/0 </v>
          </cell>
          <cell r="B3181" t="str">
            <v xml:space="preserve">7320-40/16          </v>
          </cell>
          <cell r="C3181" t="str">
            <v xml:space="preserve">TRZPIEN                                     </v>
          </cell>
        </row>
        <row r="3182">
          <cell r="A3182" t="str">
            <v xml:space="preserve">    U-2601/0 </v>
          </cell>
          <cell r="B3182" t="str">
            <v xml:space="preserve">7320-40/22          </v>
          </cell>
          <cell r="C3182" t="str">
            <v xml:space="preserve">TRZPIEN                                     </v>
          </cell>
        </row>
        <row r="3183">
          <cell r="A3183" t="str">
            <v xml:space="preserve">    U-2602/0 </v>
          </cell>
          <cell r="B3183" t="str">
            <v xml:space="preserve">7320-40/27          </v>
          </cell>
          <cell r="C3183" t="str">
            <v xml:space="preserve">TRZPIEN                                     </v>
          </cell>
        </row>
        <row r="3184">
          <cell r="A3184" t="str">
            <v xml:space="preserve">    U-2603/0 </v>
          </cell>
          <cell r="B3184" t="str">
            <v xml:space="preserve">7320-40/32          </v>
          </cell>
          <cell r="C3184" t="str">
            <v xml:space="preserve">TRZPIEN                                     </v>
          </cell>
        </row>
        <row r="3185">
          <cell r="A3185" t="str">
            <v xml:space="preserve">    U-2604/0 </v>
          </cell>
          <cell r="B3185" t="str">
            <v xml:space="preserve">7320-50/16          </v>
          </cell>
          <cell r="C3185" t="str">
            <v xml:space="preserve">TRZPIEN                                     </v>
          </cell>
        </row>
        <row r="3186">
          <cell r="A3186" t="str">
            <v xml:space="preserve">    U-2605/0 </v>
          </cell>
          <cell r="B3186" t="str">
            <v xml:space="preserve">7320-50/22          </v>
          </cell>
          <cell r="C3186" t="str">
            <v xml:space="preserve">TRZPIEN                                     </v>
          </cell>
        </row>
        <row r="3187">
          <cell r="A3187" t="str">
            <v xml:space="preserve">    U-2606/0 </v>
          </cell>
          <cell r="B3187" t="str">
            <v xml:space="preserve">7320-50/27          </v>
          </cell>
          <cell r="C3187" t="str">
            <v xml:space="preserve">TRZPIEN                                     </v>
          </cell>
        </row>
        <row r="3188">
          <cell r="A3188" t="str">
            <v xml:space="preserve">    U-2607/0 </v>
          </cell>
          <cell r="B3188" t="str">
            <v xml:space="preserve">7320-50/32          </v>
          </cell>
          <cell r="C3188" t="str">
            <v xml:space="preserve">TRZPIEN                                     </v>
          </cell>
        </row>
        <row r="3189">
          <cell r="A3189" t="str">
            <v xml:space="preserve">    U-2608/0 </v>
          </cell>
          <cell r="B3189" t="str">
            <v xml:space="preserve">7320-50/40          </v>
          </cell>
          <cell r="C3189" t="str">
            <v xml:space="preserve">TRZPIEN                                     </v>
          </cell>
        </row>
        <row r="3190">
          <cell r="A3190" t="str">
            <v xml:space="preserve">    U-2609/0 </v>
          </cell>
          <cell r="B3190" t="str">
            <v xml:space="preserve">7320-50/50          </v>
          </cell>
          <cell r="C3190" t="str">
            <v xml:space="preserve">TRZPIEN                                     </v>
          </cell>
        </row>
        <row r="3191">
          <cell r="A3191" t="str">
            <v xml:space="preserve">    U-2625/0 </v>
          </cell>
          <cell r="B3191" t="str">
            <v xml:space="preserve">1663-50/1           </v>
          </cell>
          <cell r="C3191" t="str">
            <v xml:space="preserve">KORPUS TULEI                                </v>
          </cell>
        </row>
        <row r="3192">
          <cell r="A3192" t="str">
            <v xml:space="preserve">    U-2626/0 </v>
          </cell>
          <cell r="B3192" t="str">
            <v xml:space="preserve">1663-50/2           </v>
          </cell>
          <cell r="C3192" t="str">
            <v xml:space="preserve">KORPUS TULEI                                </v>
          </cell>
        </row>
        <row r="3193">
          <cell r="A3193" t="str">
            <v xml:space="preserve">    U-2627/0 </v>
          </cell>
          <cell r="B3193" t="str">
            <v xml:space="preserve">1663-50/3           </v>
          </cell>
          <cell r="C3193" t="str">
            <v xml:space="preserve">KORPUS TULEI                                </v>
          </cell>
        </row>
        <row r="3194">
          <cell r="A3194" t="str">
            <v xml:space="preserve">    U-2628/0 </v>
          </cell>
          <cell r="B3194" t="str">
            <v xml:space="preserve">1663-50/4           </v>
          </cell>
          <cell r="C3194" t="str">
            <v xml:space="preserve">KORPUS TULEI                                </v>
          </cell>
        </row>
        <row r="3195">
          <cell r="A3195" t="str">
            <v xml:space="preserve">    U-2629/0 </v>
          </cell>
          <cell r="B3195" t="str">
            <v xml:space="preserve">1663-50/5           </v>
          </cell>
          <cell r="C3195" t="str">
            <v xml:space="preserve">KORPUS TULEI                                </v>
          </cell>
        </row>
        <row r="3196">
          <cell r="A3196" t="str">
            <v xml:space="preserve">    U-2631/0 </v>
          </cell>
          <cell r="B3196" t="str">
            <v xml:space="preserve">1613-50/36          </v>
          </cell>
          <cell r="C3196" t="str">
            <v xml:space="preserve">KORPUS                                      </v>
          </cell>
        </row>
        <row r="3197">
          <cell r="A3197" t="str">
            <v xml:space="preserve">    U-2632/0 </v>
          </cell>
          <cell r="B3197" t="str">
            <v xml:space="preserve">1613-50/48          </v>
          </cell>
          <cell r="C3197" t="str">
            <v xml:space="preserve">KORPUS                                      </v>
          </cell>
        </row>
        <row r="3198">
          <cell r="A3198" t="str">
            <v xml:space="preserve">    U-2633/0 </v>
          </cell>
          <cell r="B3198" t="str">
            <v xml:space="preserve">7361-50/22          </v>
          </cell>
          <cell r="C3198" t="str">
            <v xml:space="preserve">KORPUS                                      </v>
          </cell>
        </row>
        <row r="3199">
          <cell r="A3199" t="str">
            <v xml:space="preserve">    U-2634/0 </v>
          </cell>
          <cell r="B3199" t="str">
            <v xml:space="preserve">7361-50/27          </v>
          </cell>
          <cell r="C3199" t="str">
            <v xml:space="preserve">KORPUS                                      </v>
          </cell>
        </row>
        <row r="3200">
          <cell r="A3200" t="str">
            <v xml:space="preserve">    U-2635/0 </v>
          </cell>
          <cell r="B3200" t="str">
            <v xml:space="preserve">7361-50/32          </v>
          </cell>
          <cell r="C3200" t="str">
            <v xml:space="preserve">KORPUS                                      </v>
          </cell>
        </row>
        <row r="3201">
          <cell r="A3201" t="str">
            <v xml:space="preserve">    U-2636/0 </v>
          </cell>
          <cell r="B3201" t="str">
            <v xml:space="preserve">7361-50/40          </v>
          </cell>
          <cell r="C3201" t="str">
            <v xml:space="preserve">KORPUS                                      </v>
          </cell>
        </row>
        <row r="3202">
          <cell r="A3202" t="str">
            <v xml:space="preserve">    U-2637/0 </v>
          </cell>
          <cell r="B3202" t="str">
            <v xml:space="preserve">7361-50/50          </v>
          </cell>
          <cell r="C3202" t="str">
            <v xml:space="preserve">KORPUS                                      </v>
          </cell>
        </row>
        <row r="3203">
          <cell r="A3203" t="str">
            <v xml:space="preserve">    U-2749/0 </v>
          </cell>
          <cell r="B3203" t="str">
            <v xml:space="preserve">7311-30-1"-2"  QC   </v>
          </cell>
          <cell r="C3203" t="str">
            <v xml:space="preserve">KAMIEN ZABIERAJACY                          </v>
          </cell>
        </row>
        <row r="3204">
          <cell r="A3204" t="str">
            <v xml:space="preserve">    U-2750/0 </v>
          </cell>
          <cell r="B3204" t="str">
            <v>7311-30-1.1/4"-2" QC</v>
          </cell>
          <cell r="C3204" t="str">
            <v xml:space="preserve">KAMIEN ZABIERAJACY                          </v>
          </cell>
        </row>
        <row r="3205">
          <cell r="A3205" t="str">
            <v xml:space="preserve">    U-2751/0 </v>
          </cell>
          <cell r="B3205" t="str">
            <v>7311-40-1.1/2"-2" QC</v>
          </cell>
          <cell r="C3205" t="str">
            <v xml:space="preserve">KAMIEN ZABIERAJACY                          </v>
          </cell>
        </row>
        <row r="3206">
          <cell r="A3206" t="str">
            <v xml:space="preserve">    U-2752/0 </v>
          </cell>
          <cell r="B3206" t="str">
            <v xml:space="preserve">7365-45-2"          </v>
          </cell>
          <cell r="C3206" t="str">
            <v xml:space="preserve">KAMIEN ZABIERAJACY                          </v>
          </cell>
        </row>
        <row r="3207">
          <cell r="A3207" t="str">
            <v xml:space="preserve">    U-2814/0 </v>
          </cell>
          <cell r="B3207" t="str">
            <v xml:space="preserve">5460-J4             </v>
          </cell>
          <cell r="C3207" t="str">
            <v xml:space="preserve">WRZECIONO                                   </v>
          </cell>
        </row>
        <row r="3208">
          <cell r="A3208" t="str">
            <v xml:space="preserve">    U-2901/0 </v>
          </cell>
          <cell r="B3208" t="str">
            <v xml:space="preserve">5275-1.1/4-ER25     </v>
          </cell>
          <cell r="C3208" t="str">
            <v xml:space="preserve">KOSZYK                                      </v>
          </cell>
        </row>
        <row r="3209">
          <cell r="A3209" t="str">
            <v xml:space="preserve">    U-2965/0 </v>
          </cell>
          <cell r="B3209" t="str">
            <v xml:space="preserve">5391-63-13-150 HSK  </v>
          </cell>
          <cell r="C3209" t="str">
            <v xml:space="preserve">SRUBA M8X30 8.8 PN/M-82302                  </v>
          </cell>
        </row>
        <row r="3210">
          <cell r="A3210" t="str">
            <v xml:space="preserve">    U-2984/0 </v>
          </cell>
          <cell r="B3210" t="str">
            <v xml:space="preserve">7170-52 B36-5       </v>
          </cell>
          <cell r="C3210" t="str">
            <v xml:space="preserve">TRZPIEN                                     </v>
          </cell>
        </row>
        <row r="3211">
          <cell r="A3211" t="str">
            <v xml:space="preserve">    U-3014/0 </v>
          </cell>
          <cell r="B3211" t="str">
            <v xml:space="preserve">7413-3/16           </v>
          </cell>
          <cell r="C3211" t="str">
            <v xml:space="preserve">TRZPIEN                                     </v>
          </cell>
        </row>
        <row r="3212">
          <cell r="A3212" t="str">
            <v xml:space="preserve">    U-3015/0 </v>
          </cell>
          <cell r="B3212" t="str">
            <v xml:space="preserve">7413-3/22           </v>
          </cell>
          <cell r="C3212" t="str">
            <v xml:space="preserve">TRZPIEN                                     </v>
          </cell>
        </row>
        <row r="3213">
          <cell r="A3213" t="str">
            <v xml:space="preserve">    U-3016/0 </v>
          </cell>
          <cell r="B3213" t="str">
            <v xml:space="preserve">7413-3/27           </v>
          </cell>
          <cell r="C3213" t="str">
            <v xml:space="preserve">TRZPIEN                                     </v>
          </cell>
        </row>
        <row r="3214">
          <cell r="A3214" t="str">
            <v xml:space="preserve">    U-3017/0 </v>
          </cell>
          <cell r="B3214" t="str">
            <v xml:space="preserve">7413-4/16           </v>
          </cell>
          <cell r="C3214" t="str">
            <v xml:space="preserve">TRZPIEN                                     </v>
          </cell>
        </row>
        <row r="3215">
          <cell r="A3215" t="str">
            <v xml:space="preserve">    U-3018/0 </v>
          </cell>
          <cell r="B3215" t="str">
            <v xml:space="preserve">7413-4/22           </v>
          </cell>
          <cell r="C3215" t="str">
            <v xml:space="preserve">TRZPIEN                                     </v>
          </cell>
        </row>
        <row r="3216">
          <cell r="A3216" t="str">
            <v xml:space="preserve">    U-3019/0 </v>
          </cell>
          <cell r="B3216" t="str">
            <v xml:space="preserve">7413-4/27           </v>
          </cell>
          <cell r="C3216" t="str">
            <v xml:space="preserve">TRZPIEN                                     </v>
          </cell>
        </row>
        <row r="3217">
          <cell r="A3217" t="str">
            <v xml:space="preserve">    U-3020/0 </v>
          </cell>
          <cell r="B3217" t="str">
            <v xml:space="preserve">7413-4/32           </v>
          </cell>
          <cell r="C3217" t="str">
            <v xml:space="preserve">TRZPIEN                                     </v>
          </cell>
        </row>
        <row r="3218">
          <cell r="A3218" t="str">
            <v xml:space="preserve">    U-3021/0 </v>
          </cell>
          <cell r="B3218" t="str">
            <v xml:space="preserve">7413-5/22           </v>
          </cell>
          <cell r="C3218" t="str">
            <v xml:space="preserve">TRZPIEN                                     </v>
          </cell>
        </row>
        <row r="3219">
          <cell r="A3219" t="str">
            <v xml:space="preserve">    U-3022/0 </v>
          </cell>
          <cell r="B3219" t="str">
            <v xml:space="preserve">7413-5/27           </v>
          </cell>
          <cell r="C3219" t="str">
            <v xml:space="preserve">TRZPIEN                                     </v>
          </cell>
        </row>
        <row r="3220">
          <cell r="A3220" t="str">
            <v xml:space="preserve">    U-3023/0 </v>
          </cell>
          <cell r="B3220" t="str">
            <v xml:space="preserve">7413-5/32           </v>
          </cell>
          <cell r="C3220" t="str">
            <v xml:space="preserve">TRZPIEN                                     </v>
          </cell>
        </row>
        <row r="3221">
          <cell r="A3221" t="str">
            <v xml:space="preserve">    U-3024/0 </v>
          </cell>
          <cell r="B3221" t="str">
            <v xml:space="preserve">7413-5/40           </v>
          </cell>
          <cell r="C3221" t="str">
            <v xml:space="preserve">TRZPIEN                                     </v>
          </cell>
        </row>
        <row r="3222">
          <cell r="A3222" t="str">
            <v xml:space="preserve">    U-3025/0 </v>
          </cell>
          <cell r="B3222" t="str">
            <v xml:space="preserve">7413-5/50           </v>
          </cell>
          <cell r="C3222" t="str">
            <v xml:space="preserve">TRZPIEN                                     </v>
          </cell>
        </row>
        <row r="3223">
          <cell r="A3223" t="str">
            <v xml:space="preserve">    U-3106/0 </v>
          </cell>
          <cell r="B3223" t="str">
            <v xml:space="preserve">8811-5-14           </v>
          </cell>
          <cell r="C3223" t="str">
            <v xml:space="preserve">KORPUS                                      </v>
          </cell>
        </row>
        <row r="3224">
          <cell r="A3224" t="str">
            <v xml:space="preserve">    U-3106/1 </v>
          </cell>
          <cell r="B3224" t="str">
            <v xml:space="preserve">8815-5-26,3         </v>
          </cell>
          <cell r="C3224" t="str">
            <v xml:space="preserve">KORPUS                                      </v>
          </cell>
        </row>
        <row r="3225">
          <cell r="A3225" t="str">
            <v xml:space="preserve">    U-3106/2 </v>
          </cell>
          <cell r="B3225" t="str">
            <v xml:space="preserve">8811-5              </v>
          </cell>
          <cell r="C3225" t="str">
            <v xml:space="preserve">KORPUS OKUMA                                </v>
          </cell>
        </row>
        <row r="3226">
          <cell r="A3226" t="str">
            <v xml:space="preserve">    U-3107/0 </v>
          </cell>
          <cell r="B3226" t="str">
            <v xml:space="preserve">8811-5 PRECISION    </v>
          </cell>
          <cell r="C3226" t="str">
            <v xml:space="preserve">WRZECIONO                                   </v>
          </cell>
        </row>
        <row r="3227">
          <cell r="A3227" t="str">
            <v xml:space="preserve">    U-3107/1 </v>
          </cell>
          <cell r="B3227" t="str">
            <v xml:space="preserve">8811-5/90'          </v>
          </cell>
          <cell r="C3227" t="str">
            <v xml:space="preserve">WRZECIONO                                   </v>
          </cell>
        </row>
        <row r="3228">
          <cell r="A3228" t="str">
            <v xml:space="preserve">    U-3108/0 </v>
          </cell>
          <cell r="B3228" t="str">
            <v xml:space="preserve">8815-5-26,3         </v>
          </cell>
          <cell r="C3228" t="str">
            <v xml:space="preserve">POKRYWA                                     </v>
          </cell>
        </row>
        <row r="3229">
          <cell r="A3229" t="str">
            <v xml:space="preserve">    U-3109/0 </v>
          </cell>
          <cell r="B3229" t="str">
            <v xml:space="preserve">8815-5-26,3         </v>
          </cell>
          <cell r="C3229" t="str">
            <v xml:space="preserve">KOREK                                       </v>
          </cell>
        </row>
        <row r="3230">
          <cell r="A3230" t="str">
            <v xml:space="preserve">    U-3110/0 </v>
          </cell>
          <cell r="B3230" t="str">
            <v xml:space="preserve">8815-5-26,3         </v>
          </cell>
          <cell r="C3230" t="str">
            <v xml:space="preserve">ŁOZYSKO WALCOWE NJ306 P5  PN-76/M-86180     </v>
          </cell>
        </row>
        <row r="3231">
          <cell r="A3231" t="str">
            <v xml:space="preserve">    U-3111/0 </v>
          </cell>
          <cell r="B3231" t="str">
            <v xml:space="preserve">8815-5-26,3         </v>
          </cell>
          <cell r="C3231" t="str">
            <v xml:space="preserve">ŁOZYSKO WZDŁUZNE 51306    PN-73/M-86260     </v>
          </cell>
        </row>
        <row r="3232">
          <cell r="A3232" t="str">
            <v xml:space="preserve">    U-3113/0 </v>
          </cell>
          <cell r="B3232" t="str">
            <v xml:space="preserve">8809-6 PRECISION    </v>
          </cell>
          <cell r="C3232" t="str">
            <v xml:space="preserve">KORPUS                                      </v>
          </cell>
        </row>
        <row r="3233">
          <cell r="A3233" t="str">
            <v xml:space="preserve">    U-3113/1 </v>
          </cell>
          <cell r="B3233" t="str">
            <v xml:space="preserve">8815-6 PRECISION    </v>
          </cell>
          <cell r="C3233" t="str">
            <v xml:space="preserve">KORPUS                                      </v>
          </cell>
        </row>
        <row r="3234">
          <cell r="A3234" t="str">
            <v xml:space="preserve">    U-3114/0 </v>
          </cell>
          <cell r="B3234" t="str">
            <v xml:space="preserve">8811-6 PRECISION    </v>
          </cell>
          <cell r="C3234" t="str">
            <v xml:space="preserve">WRZECIONO                                   </v>
          </cell>
        </row>
        <row r="3235">
          <cell r="A3235" t="str">
            <v xml:space="preserve">    U-3114/1 </v>
          </cell>
          <cell r="B3235" t="str">
            <v xml:space="preserve">8811-6/90'          </v>
          </cell>
          <cell r="C3235" t="str">
            <v xml:space="preserve">WRZECIONO                                   </v>
          </cell>
        </row>
        <row r="3236">
          <cell r="A3236" t="str">
            <v xml:space="preserve">    U-3115/0 </v>
          </cell>
          <cell r="B3236" t="str">
            <v xml:space="preserve">8811-100            </v>
          </cell>
          <cell r="C3236" t="str">
            <v xml:space="preserve">POKRYWA                                     </v>
          </cell>
        </row>
        <row r="3237">
          <cell r="A3237" t="str">
            <v xml:space="preserve">    U-3116/0 </v>
          </cell>
          <cell r="B3237" t="str">
            <v xml:space="preserve">8811-6-(7)-90       </v>
          </cell>
          <cell r="C3237" t="str">
            <v xml:space="preserve">KOREK                                       </v>
          </cell>
        </row>
        <row r="3238">
          <cell r="A3238" t="str">
            <v xml:space="preserve">    U-3117/0 </v>
          </cell>
          <cell r="B3238" t="str">
            <v xml:space="preserve">8809-6 PRECISION    </v>
          </cell>
          <cell r="C3238" t="str">
            <v xml:space="preserve">ŁOZYSKO WALCOWE NJ310 P5    PN-75/M-86160   </v>
          </cell>
        </row>
        <row r="3239">
          <cell r="A3239" t="str">
            <v xml:space="preserve">    U-3134/0 </v>
          </cell>
          <cell r="B3239" t="str">
            <v xml:space="preserve">8811-4-12           </v>
          </cell>
          <cell r="C3239" t="str">
            <v xml:space="preserve">KORPUS                                      </v>
          </cell>
        </row>
        <row r="3240">
          <cell r="A3240" t="str">
            <v xml:space="preserve">    U-3134/1 </v>
          </cell>
          <cell r="B3240" t="str">
            <v xml:space="preserve">8815-4 PRECISION    </v>
          </cell>
          <cell r="C3240" t="str">
            <v xml:space="preserve">KORPUS                                      </v>
          </cell>
        </row>
        <row r="3241">
          <cell r="A3241" t="str">
            <v xml:space="preserve">    U-3134/2 </v>
          </cell>
          <cell r="B3241" t="str">
            <v xml:space="preserve">8811-4              </v>
          </cell>
          <cell r="C3241" t="str">
            <v xml:space="preserve">KORPUS - ODKUWKA - WERSJA ROBOCZA           </v>
          </cell>
        </row>
        <row r="3242">
          <cell r="A3242" t="str">
            <v xml:space="preserve">    U-3135/0 </v>
          </cell>
          <cell r="B3242" t="str">
            <v xml:space="preserve">8811-4 PRECISION    </v>
          </cell>
          <cell r="C3242" t="str">
            <v xml:space="preserve">WRZECIONO                                   </v>
          </cell>
        </row>
        <row r="3243">
          <cell r="A3243" t="str">
            <v xml:space="preserve">    U-3136/0 </v>
          </cell>
          <cell r="B3243" t="str">
            <v xml:space="preserve">8811-4-12           </v>
          </cell>
          <cell r="C3243" t="str">
            <v xml:space="preserve">POKRYWA                                     </v>
          </cell>
        </row>
        <row r="3244">
          <cell r="A3244" t="str">
            <v xml:space="preserve">    U-3136/1 </v>
          </cell>
          <cell r="B3244" t="str">
            <v xml:space="preserve">8809-4 PRECISION    </v>
          </cell>
          <cell r="C3244" t="str">
            <v xml:space="preserve">POKRYWA - TECHNOLOGIA NA AVIA               </v>
          </cell>
        </row>
        <row r="3245">
          <cell r="A3245" t="str">
            <v xml:space="preserve">    U-3137/0 </v>
          </cell>
          <cell r="B3245" t="str">
            <v xml:space="preserve">8811-4-12           </v>
          </cell>
          <cell r="C3245" t="str">
            <v xml:space="preserve">WKŁADKA                                     </v>
          </cell>
        </row>
        <row r="3246">
          <cell r="A3246" t="str">
            <v xml:space="preserve">    U-3138/0 </v>
          </cell>
          <cell r="B3246" t="str">
            <v xml:space="preserve">8831-4/I            </v>
          </cell>
          <cell r="C3246" t="str">
            <v xml:space="preserve">ŁOZYSKO WALCOWE NJ304 P5    PN-76/M-86180   </v>
          </cell>
        </row>
        <row r="3247">
          <cell r="A3247" t="str">
            <v xml:space="preserve">    U-3138/1 </v>
          </cell>
          <cell r="B3247" t="str">
            <v xml:space="preserve">8832-4              </v>
          </cell>
          <cell r="C3247" t="str">
            <v xml:space="preserve">ŁOZYSKO WALC.NJ305P5                        </v>
          </cell>
        </row>
        <row r="3248">
          <cell r="A3248" t="str">
            <v xml:space="preserve">    U-3141/0 </v>
          </cell>
          <cell r="B3248" t="str">
            <v xml:space="preserve">8810-3 BISON.DE     </v>
          </cell>
          <cell r="C3248" t="str">
            <v xml:space="preserve">KORPUS                                      </v>
          </cell>
        </row>
        <row r="3249">
          <cell r="A3249" t="str">
            <v xml:space="preserve">    U-3141/1 </v>
          </cell>
          <cell r="B3249" t="str">
            <v xml:space="preserve">8815-3 PRECISION    </v>
          </cell>
          <cell r="C3249" t="str">
            <v xml:space="preserve">KORPUS                                      </v>
          </cell>
        </row>
        <row r="3250">
          <cell r="A3250" t="str">
            <v xml:space="preserve">    U-3142/0 </v>
          </cell>
          <cell r="B3250" t="str">
            <v xml:space="preserve">8811-3 PRECISION    </v>
          </cell>
          <cell r="C3250" t="str">
            <v xml:space="preserve">WRZECIONO                                   </v>
          </cell>
        </row>
        <row r="3251">
          <cell r="A3251" t="str">
            <v xml:space="preserve">    U-3143/0 </v>
          </cell>
          <cell r="B3251" t="str">
            <v xml:space="preserve">8810-3 BISON.DE     </v>
          </cell>
          <cell r="C3251" t="str">
            <v xml:space="preserve">POKRYWA                                     </v>
          </cell>
        </row>
        <row r="3252">
          <cell r="A3252" t="str">
            <v xml:space="preserve">    U-3144/0 </v>
          </cell>
          <cell r="B3252" t="str">
            <v xml:space="preserve">8810-3 BISON.DE     </v>
          </cell>
          <cell r="C3252" t="str">
            <v xml:space="preserve">WKLADKA                                     </v>
          </cell>
        </row>
        <row r="3253">
          <cell r="A3253" t="str">
            <v xml:space="preserve">    U-3145/0 </v>
          </cell>
          <cell r="B3253" t="str">
            <v xml:space="preserve">8810-3 BISON.DE     </v>
          </cell>
          <cell r="C3253" t="str">
            <v xml:space="preserve">ŁOZYSKO WALCOWE NJ204 P5    PN-75/M-86160   </v>
          </cell>
        </row>
        <row r="3254">
          <cell r="A3254" t="str">
            <v xml:space="preserve">    U-3147/0 </v>
          </cell>
          <cell r="B3254" t="str">
            <v xml:space="preserve">8811-2SP            </v>
          </cell>
          <cell r="C3254" t="str">
            <v xml:space="preserve">KORPUS                                      </v>
          </cell>
        </row>
        <row r="3255">
          <cell r="A3255" t="str">
            <v xml:space="preserve">    U-3147/1 </v>
          </cell>
          <cell r="B3255" t="str">
            <v xml:space="preserve">8815-2 PRECISION    </v>
          </cell>
          <cell r="C3255" t="str">
            <v xml:space="preserve">KORPUS                                      </v>
          </cell>
        </row>
        <row r="3256">
          <cell r="A3256" t="str">
            <v xml:space="preserve">    U-3148/0 </v>
          </cell>
          <cell r="B3256" t="str">
            <v xml:space="preserve">8811-2 PRECISION    </v>
          </cell>
          <cell r="C3256" t="str">
            <v xml:space="preserve">WRZECIONO                                   </v>
          </cell>
        </row>
        <row r="3257">
          <cell r="A3257" t="str">
            <v xml:space="preserve">    U-3149/0 </v>
          </cell>
          <cell r="B3257" t="str">
            <v xml:space="preserve">8811-2SP            </v>
          </cell>
          <cell r="C3257" t="str">
            <v xml:space="preserve">POKRYWA                                     </v>
          </cell>
        </row>
        <row r="3258">
          <cell r="A3258" t="str">
            <v xml:space="preserve">    U-3150/0 </v>
          </cell>
          <cell r="B3258" t="str">
            <v xml:space="preserve">8811-2SP            </v>
          </cell>
          <cell r="C3258" t="str">
            <v xml:space="preserve">WKŁADKA                                     </v>
          </cell>
        </row>
        <row r="3259">
          <cell r="A3259" t="str">
            <v xml:space="preserve">    U-3151/0 </v>
          </cell>
          <cell r="B3259" t="str">
            <v xml:space="preserve">8811-2SP            </v>
          </cell>
          <cell r="C3259" t="str">
            <v xml:space="preserve">ŁOZYSKO KULKOWE 6201 P5   PN-75/M-86160     </v>
          </cell>
        </row>
        <row r="3260">
          <cell r="A3260" t="str">
            <v xml:space="preserve">    U-3151/1 </v>
          </cell>
          <cell r="B3260" t="str">
            <v xml:space="preserve">8832+8725 KPL.      </v>
          </cell>
          <cell r="C3260" t="str">
            <v xml:space="preserve">ŁOZYSKO KULKOWE ZWYKŁE 6202 P6              </v>
          </cell>
        </row>
        <row r="3261">
          <cell r="A3261" t="str">
            <v xml:space="preserve">    U-3152/0 </v>
          </cell>
          <cell r="B3261" t="str">
            <v xml:space="preserve">8811-2SP            </v>
          </cell>
          <cell r="C3261" t="str">
            <v xml:space="preserve">ŁOZYSKO WZDŁUZNE 51101    PN-73/M-86260     </v>
          </cell>
        </row>
        <row r="3262">
          <cell r="A3262" t="str">
            <v xml:space="preserve">    U-3152/1 </v>
          </cell>
          <cell r="B3262" t="str">
            <v xml:space="preserve">8832+8725 KPL.      </v>
          </cell>
          <cell r="C3262" t="str">
            <v xml:space="preserve">ŁOZYSKO KULKOWE WDŁUŻNE 51102               </v>
          </cell>
        </row>
        <row r="3263">
          <cell r="A3263" t="str">
            <v xml:space="preserve">    U-3154/0 </v>
          </cell>
          <cell r="B3263" t="str">
            <v xml:space="preserve">8809-1 PRECISION    </v>
          </cell>
          <cell r="C3263" t="str">
            <v xml:space="preserve">KORPUS                                      </v>
          </cell>
        </row>
        <row r="3264">
          <cell r="A3264" t="str">
            <v xml:space="preserve">    U-3154/1 </v>
          </cell>
          <cell r="B3264" t="str">
            <v xml:space="preserve">8815-1 PRECISION    </v>
          </cell>
          <cell r="C3264" t="str">
            <v xml:space="preserve">KORPUS                                      </v>
          </cell>
        </row>
        <row r="3265">
          <cell r="A3265" t="str">
            <v xml:space="preserve">    U-3155/0 </v>
          </cell>
          <cell r="B3265" t="str">
            <v xml:space="preserve">8811-1 PRECISION    </v>
          </cell>
          <cell r="C3265" t="str">
            <v xml:space="preserve">WRZECIONO                                   </v>
          </cell>
        </row>
        <row r="3266">
          <cell r="A3266" t="str">
            <v xml:space="preserve">    U-3156/0 </v>
          </cell>
          <cell r="B3266" t="str">
            <v xml:space="preserve">8809-1 PRECISION    </v>
          </cell>
          <cell r="C3266" t="str">
            <v xml:space="preserve">POKRYWA                                     </v>
          </cell>
        </row>
        <row r="3267">
          <cell r="A3267" t="str">
            <v xml:space="preserve">    U-3157/0 </v>
          </cell>
          <cell r="B3267" t="str">
            <v xml:space="preserve">8809-1 PRECISION    </v>
          </cell>
          <cell r="C3267" t="str">
            <v xml:space="preserve">ŁOZYSKO KULKOWE 7200 B P5  PN-75/M-86160    </v>
          </cell>
        </row>
        <row r="3268">
          <cell r="A3268" t="str">
            <v xml:space="preserve">    U-3158/0 </v>
          </cell>
          <cell r="B3268" t="str">
            <v xml:space="preserve">8809-1 PRECISION    </v>
          </cell>
          <cell r="C3268" t="str">
            <v xml:space="preserve">ŁOZYSKO KULKOWE 6000 P5    PN-79/M-86100    </v>
          </cell>
        </row>
        <row r="3269">
          <cell r="A3269" t="str">
            <v xml:space="preserve">    U-3225/0 </v>
          </cell>
          <cell r="B3269" t="str">
            <v xml:space="preserve">8831-2 PRECISION    </v>
          </cell>
          <cell r="C3269" t="str">
            <v xml:space="preserve">WRZECIONO                                   </v>
          </cell>
        </row>
        <row r="3270">
          <cell r="A3270" t="str">
            <v xml:space="preserve">    U-3225/1 </v>
          </cell>
          <cell r="B3270" t="str">
            <v xml:space="preserve">8832-2 PRECISION    </v>
          </cell>
          <cell r="C3270" t="str">
            <v xml:space="preserve">WRZECIONO                                   </v>
          </cell>
        </row>
        <row r="3271">
          <cell r="A3271" t="str">
            <v xml:space="preserve">    U-3226/0 </v>
          </cell>
          <cell r="B3271" t="str">
            <v xml:space="preserve">8831-3 PRECISION    </v>
          </cell>
          <cell r="C3271" t="str">
            <v xml:space="preserve">WRZECIONO                                   </v>
          </cell>
        </row>
        <row r="3272">
          <cell r="A3272" t="str">
            <v xml:space="preserve">    U-3227/0 </v>
          </cell>
          <cell r="B3272" t="str">
            <v xml:space="preserve">8831-4 PRECISION    </v>
          </cell>
          <cell r="C3272" t="str">
            <v xml:space="preserve">WRZECIONO                                   </v>
          </cell>
        </row>
        <row r="3273">
          <cell r="A3273" t="str">
            <v xml:space="preserve">    U-3228/0 </v>
          </cell>
          <cell r="B3273" t="str">
            <v xml:space="preserve">8831-5 PRECISION    </v>
          </cell>
          <cell r="C3273" t="str">
            <v xml:space="preserve">WRZECIONO                                   </v>
          </cell>
        </row>
        <row r="3274">
          <cell r="A3274" t="str">
            <v xml:space="preserve">    U-3229/0 </v>
          </cell>
          <cell r="B3274" t="str">
            <v xml:space="preserve">8831-6 PRECISION    </v>
          </cell>
          <cell r="C3274" t="str">
            <v xml:space="preserve">WRZECIONO                                   </v>
          </cell>
        </row>
        <row r="3275">
          <cell r="A3275" t="str">
            <v xml:space="preserve">    U-3301/0 </v>
          </cell>
          <cell r="B3275" t="str">
            <v xml:space="preserve">UCHWYT 125          </v>
          </cell>
          <cell r="C3275" t="str">
            <v xml:space="preserve">POKRYWA                                     </v>
          </cell>
        </row>
        <row r="3276">
          <cell r="A3276" t="str">
            <v xml:space="preserve">    U-3301/5 </v>
          </cell>
          <cell r="B3276" t="str">
            <v xml:space="preserve">UCHWYT 125          </v>
          </cell>
          <cell r="C3276" t="str">
            <v xml:space="preserve">POKRYWA                                     </v>
          </cell>
        </row>
        <row r="3277">
          <cell r="A3277" t="str">
            <v xml:space="preserve">    U-3317/0 </v>
          </cell>
          <cell r="B3277" t="str">
            <v xml:space="preserve">UCHWYT 250          </v>
          </cell>
          <cell r="C3277" t="str">
            <v xml:space="preserve">POKRYWA                                     </v>
          </cell>
        </row>
        <row r="3278">
          <cell r="A3278" t="str">
            <v xml:space="preserve">    U-3317/5 </v>
          </cell>
          <cell r="B3278" t="str">
            <v xml:space="preserve">UCHWYT 250          </v>
          </cell>
          <cell r="C3278" t="str">
            <v xml:space="preserve">POKRYWA                                     </v>
          </cell>
        </row>
        <row r="3279">
          <cell r="A3279" t="str">
            <v xml:space="preserve">    U-3319/0 </v>
          </cell>
          <cell r="B3279" t="str">
            <v xml:space="preserve">2100;3800-250       </v>
          </cell>
          <cell r="C3279" t="str">
            <v xml:space="preserve">SZCZEKA GORNA MIEKKA  (USŁUGA FPIU B-STOK)  </v>
          </cell>
        </row>
        <row r="3280">
          <cell r="A3280" t="str">
            <v xml:space="preserve">    U-3322/0 </v>
          </cell>
          <cell r="B3280" t="str">
            <v xml:space="preserve">UCHWYT 125          </v>
          </cell>
          <cell r="C3280" t="str">
            <v xml:space="preserve">POKRYWA                                     </v>
          </cell>
        </row>
        <row r="3281">
          <cell r="A3281" t="str">
            <v xml:space="preserve">    U-3322/5 </v>
          </cell>
          <cell r="B3281" t="str">
            <v xml:space="preserve">UCHWYT 125          </v>
          </cell>
          <cell r="C3281" t="str">
            <v xml:space="preserve">POKRYWA                                     </v>
          </cell>
        </row>
        <row r="3282">
          <cell r="A3282" t="str">
            <v xml:space="preserve">    U-3324/0 </v>
          </cell>
          <cell r="B3282" t="str">
            <v xml:space="preserve">UCHWYT 160          </v>
          </cell>
          <cell r="C3282" t="str">
            <v xml:space="preserve">POKRYWA                                     </v>
          </cell>
        </row>
        <row r="3283">
          <cell r="A3283" t="str">
            <v xml:space="preserve">    U-3324/5 </v>
          </cell>
          <cell r="B3283" t="str">
            <v xml:space="preserve">UCHWYT 160          </v>
          </cell>
          <cell r="C3283" t="str">
            <v xml:space="preserve">POKRYWA                                     </v>
          </cell>
        </row>
        <row r="3284">
          <cell r="A3284" t="str">
            <v xml:space="preserve">    U-3339/0 </v>
          </cell>
          <cell r="B3284" t="str">
            <v xml:space="preserve">UCHWYT 315          </v>
          </cell>
          <cell r="C3284" t="str">
            <v xml:space="preserve">POKRYWA                                     </v>
          </cell>
        </row>
        <row r="3285">
          <cell r="A3285" t="str">
            <v xml:space="preserve">    U-3339/3 </v>
          </cell>
          <cell r="B3285" t="str">
            <v xml:space="preserve">UCHWYT 315          </v>
          </cell>
          <cell r="C3285" t="str">
            <v xml:space="preserve">POKRYWA                                     </v>
          </cell>
        </row>
        <row r="3286">
          <cell r="A3286" t="str">
            <v xml:space="preserve">    U-3342/0 </v>
          </cell>
          <cell r="B3286" t="str">
            <v xml:space="preserve">2402-315            </v>
          </cell>
          <cell r="C3286" t="str">
            <v xml:space="preserve">SZCZEKA GORNA MIEKKA (USŁUGA FPIU B-STOK)   </v>
          </cell>
        </row>
        <row r="3287">
          <cell r="A3287" t="str">
            <v xml:space="preserve">    U-3347/0 </v>
          </cell>
          <cell r="B3287" t="str">
            <v xml:space="preserve">2402-160            </v>
          </cell>
          <cell r="C3287" t="str">
            <v xml:space="preserve">SZCZEKA GORNA MIEKKA (USŁUGA FPIU B-STOK)   </v>
          </cell>
        </row>
        <row r="3288">
          <cell r="A3288" t="str">
            <v xml:space="preserve">    U-3515/0 </v>
          </cell>
          <cell r="B3288" t="str">
            <v xml:space="preserve">6540-80             </v>
          </cell>
          <cell r="C3288" t="str">
            <v xml:space="preserve">SRUBA M8×40-3.6    PN-73/M-82121            </v>
          </cell>
        </row>
        <row r="3289">
          <cell r="A3289" t="str">
            <v xml:space="preserve">    U-3548/0 </v>
          </cell>
          <cell r="B3289" t="str">
            <v xml:space="preserve">8813-2/II           </v>
          </cell>
          <cell r="C3289" t="str">
            <v xml:space="preserve">ŁOZYSKO 51100                               </v>
          </cell>
        </row>
        <row r="3290">
          <cell r="A3290" t="str">
            <v xml:space="preserve">    U-3570/0 </v>
          </cell>
          <cell r="B3290" t="str">
            <v xml:space="preserve">UCHWYT 100          </v>
          </cell>
          <cell r="C3290" t="str">
            <v xml:space="preserve">POKRYWA                                     </v>
          </cell>
        </row>
        <row r="3291">
          <cell r="A3291" t="str">
            <v xml:space="preserve">    U-3629/0 </v>
          </cell>
          <cell r="B3291" t="str">
            <v xml:space="preserve">7310-30/32          </v>
          </cell>
          <cell r="C3291" t="str">
            <v xml:space="preserve">TRZPIEN                                     </v>
          </cell>
        </row>
        <row r="3292">
          <cell r="A3292" t="str">
            <v xml:space="preserve">    U-3630/0 </v>
          </cell>
          <cell r="B3292" t="str">
            <v xml:space="preserve">7310-40/40          </v>
          </cell>
          <cell r="C3292" t="str">
            <v xml:space="preserve">TRZPIEN                                     </v>
          </cell>
        </row>
        <row r="3293">
          <cell r="A3293" t="str">
            <v xml:space="preserve">    U-3631/0 </v>
          </cell>
          <cell r="B3293" t="str">
            <v xml:space="preserve">7310-40/50          </v>
          </cell>
          <cell r="C3293" t="str">
            <v xml:space="preserve">TRZPIEN                                     </v>
          </cell>
        </row>
        <row r="3294">
          <cell r="A3294" t="str">
            <v xml:space="preserve">    U-3651/0 </v>
          </cell>
          <cell r="B3294" t="str">
            <v xml:space="preserve">6610-5/63-70        </v>
          </cell>
          <cell r="C3294" t="str">
            <v xml:space="preserve">KOŁEK WALCOWY D5X12 PN-M/85021              </v>
          </cell>
        </row>
        <row r="3295">
          <cell r="A3295" t="str">
            <v xml:space="preserve">    U-3661/2 </v>
          </cell>
          <cell r="B3295" t="str">
            <v xml:space="preserve">U-3661/2            </v>
          </cell>
          <cell r="C3295" t="str">
            <v xml:space="preserve">SRUBA M10X35                                </v>
          </cell>
        </row>
        <row r="3296">
          <cell r="A3296" t="str">
            <v xml:space="preserve">    U-3676/0 </v>
          </cell>
          <cell r="B3296" t="str">
            <v xml:space="preserve">8815-5FL INSERT     </v>
          </cell>
          <cell r="C3296" t="str">
            <v xml:space="preserve">ŁOZYSKO WALCOWE NJ2205E P6 WG NSK           </v>
          </cell>
        </row>
        <row r="3297">
          <cell r="A3297" t="str">
            <v xml:space="preserve">    U-3677/0 </v>
          </cell>
          <cell r="B3297" t="str">
            <v xml:space="preserve">8815-5FL INSERT     </v>
          </cell>
          <cell r="C3297" t="str">
            <v xml:space="preserve">ŁOZYSKO KULKOWE SKOSNE 7205B P6 WG NSK      </v>
          </cell>
        </row>
        <row r="3298">
          <cell r="A3298" t="str">
            <v xml:space="preserve">    U-3753/0 </v>
          </cell>
          <cell r="B3298" t="str">
            <v xml:space="preserve">9838-150 ACME       </v>
          </cell>
          <cell r="C3298" t="str">
            <v xml:space="preserve">KULKI 3/16-40 PN/M-86452                    </v>
          </cell>
        </row>
        <row r="3299">
          <cell r="A3299" t="str">
            <v xml:space="preserve">    U-3871/0 </v>
          </cell>
          <cell r="B3299" t="str">
            <v xml:space="preserve">9157-3-80  AE M     </v>
          </cell>
          <cell r="C3299" t="str">
            <v xml:space="preserve">ŁOZYSKO 6205                                </v>
          </cell>
        </row>
        <row r="3300">
          <cell r="A3300" t="str">
            <v xml:space="preserve">    U-3872/0 </v>
          </cell>
          <cell r="B3300" t="str">
            <v xml:space="preserve">8825-4-(30-70)      </v>
          </cell>
          <cell r="C3300" t="str">
            <v xml:space="preserve">ŁOZYSKO 6205 RS SKF                         </v>
          </cell>
        </row>
        <row r="3301">
          <cell r="A3301" t="str">
            <v xml:space="preserve">    U-3874/0 </v>
          </cell>
          <cell r="B3301" t="str">
            <v xml:space="preserve">8825-5-100-140-60ST </v>
          </cell>
          <cell r="C3301" t="str">
            <v xml:space="preserve">ŁOZYSKO 6206 RS SKF                         </v>
          </cell>
        </row>
        <row r="3302">
          <cell r="A3302" t="str">
            <v xml:space="preserve">    U-3875/0 </v>
          </cell>
          <cell r="B3302" t="str">
            <v xml:space="preserve">9157-4-100 AE M     </v>
          </cell>
          <cell r="C3302" t="str">
            <v xml:space="preserve">ŁOZYSKO 6206                                </v>
          </cell>
        </row>
        <row r="3303">
          <cell r="A3303" t="str">
            <v xml:space="preserve">    U-3877/0 </v>
          </cell>
          <cell r="B3303" t="str">
            <v xml:space="preserve">9157-4-125 AE M     </v>
          </cell>
          <cell r="C3303" t="str">
            <v xml:space="preserve">ŁOZYSKO 6209 RS                             </v>
          </cell>
        </row>
        <row r="3304">
          <cell r="A3304" t="str">
            <v xml:space="preserve">    U-3878/0 </v>
          </cell>
          <cell r="B3304" t="str">
            <v xml:space="preserve">9157-4-125 AE M     </v>
          </cell>
          <cell r="C3304" t="str">
            <v xml:space="preserve">ŁOZYSKO 6209                                </v>
          </cell>
        </row>
        <row r="3305">
          <cell r="A3305" t="str">
            <v xml:space="preserve">    U-3882/0 </v>
          </cell>
          <cell r="B3305" t="str">
            <v xml:space="preserve">8811-1              </v>
          </cell>
          <cell r="C3305" t="str">
            <v xml:space="preserve">USZCZELKA 1                                 </v>
          </cell>
        </row>
        <row r="3306">
          <cell r="A3306" t="str">
            <v xml:space="preserve">    U-3883/0 </v>
          </cell>
          <cell r="B3306" t="str">
            <v xml:space="preserve">8811-2SP            </v>
          </cell>
          <cell r="C3306" t="str">
            <v xml:space="preserve">USZCZELKA 2                                 </v>
          </cell>
        </row>
        <row r="3307">
          <cell r="A3307" t="str">
            <v xml:space="preserve">    U-3884/0 </v>
          </cell>
          <cell r="B3307" t="str">
            <v xml:space="preserve">8811-2-NZ           </v>
          </cell>
          <cell r="C3307" t="str">
            <v xml:space="preserve">USZCZELKA 3                                 </v>
          </cell>
        </row>
        <row r="3308">
          <cell r="A3308" t="str">
            <v xml:space="preserve">    U-3885/0 </v>
          </cell>
          <cell r="B3308" t="str">
            <v xml:space="preserve">8811-4              </v>
          </cell>
          <cell r="C3308" t="str">
            <v xml:space="preserve">USZCZELKA 4                                 </v>
          </cell>
        </row>
        <row r="3309">
          <cell r="A3309" t="str">
            <v xml:space="preserve">    U-3886/0 </v>
          </cell>
          <cell r="B3309" t="str">
            <v xml:space="preserve">8811-5              </v>
          </cell>
          <cell r="C3309" t="str">
            <v xml:space="preserve">USZCZELKA 5                                 </v>
          </cell>
        </row>
        <row r="3310">
          <cell r="A3310" t="str">
            <v xml:space="preserve">    U-3887/0 </v>
          </cell>
          <cell r="B3310" t="str">
            <v xml:space="preserve">8811-100            </v>
          </cell>
          <cell r="C3310" t="str">
            <v xml:space="preserve">USZCZELKA 6                                 </v>
          </cell>
        </row>
        <row r="3311">
          <cell r="A3311" t="str">
            <v xml:space="preserve">    U-3888/0 </v>
          </cell>
          <cell r="B3311" t="str">
            <v xml:space="preserve">8410-27-4           </v>
          </cell>
          <cell r="C3311" t="str">
            <v xml:space="preserve">WKRET M10×20 WG PN/M-82317                  </v>
          </cell>
        </row>
        <row r="3312">
          <cell r="A3312" t="str">
            <v xml:space="preserve">    U-3891/0 </v>
          </cell>
          <cell r="B3312" t="str">
            <v xml:space="preserve">25-27 ZA            </v>
          </cell>
          <cell r="C3312" t="str">
            <v xml:space="preserve">SRUBA M5×10-8.8    PN-87/M-82302            </v>
          </cell>
        </row>
        <row r="3313">
          <cell r="A3313" t="str">
            <v xml:space="preserve">    U-3928/0 </v>
          </cell>
          <cell r="B3313" t="str">
            <v xml:space="preserve">7332-40-40-52       </v>
          </cell>
          <cell r="C3313" t="str">
            <v xml:space="preserve">KORPUS                                      </v>
          </cell>
        </row>
        <row r="3314">
          <cell r="A3314" t="str">
            <v xml:space="preserve">    U-3981/0 </v>
          </cell>
          <cell r="B3314" t="str">
            <v xml:space="preserve">8431-75             </v>
          </cell>
          <cell r="C3314" t="str">
            <v xml:space="preserve">PIERSCIEN USZCZEL.32-6×5    PN-72/M-73095   </v>
          </cell>
        </row>
        <row r="3315">
          <cell r="A3315" t="str">
            <v xml:space="preserve">    U-4074/0 </v>
          </cell>
          <cell r="B3315" t="str">
            <v xml:space="preserve">8823-5              </v>
          </cell>
          <cell r="C3315" t="str">
            <v xml:space="preserve">PIERSCIEN OSADCZY 10Z    PN-81/M-85111      </v>
          </cell>
        </row>
        <row r="3316">
          <cell r="A3316" t="str">
            <v xml:space="preserve">    U-4109/0 </v>
          </cell>
          <cell r="B3316" t="str">
            <v xml:space="preserve">7332-30-16-73       </v>
          </cell>
          <cell r="C3316" t="str">
            <v xml:space="preserve">KORPUS                                      </v>
          </cell>
        </row>
        <row r="3317">
          <cell r="A3317" t="str">
            <v xml:space="preserve">    U-4110/0 </v>
          </cell>
          <cell r="B3317" t="str">
            <v xml:space="preserve">7332-30-22-73       </v>
          </cell>
          <cell r="C3317" t="str">
            <v xml:space="preserve">KORPUS                                      </v>
          </cell>
        </row>
        <row r="3318">
          <cell r="A3318" t="str">
            <v xml:space="preserve">    U-4111/0 </v>
          </cell>
          <cell r="B3318" t="str">
            <v xml:space="preserve">7332-30-27-73       </v>
          </cell>
          <cell r="C3318" t="str">
            <v xml:space="preserve">KORPUS                                      </v>
          </cell>
        </row>
        <row r="3319">
          <cell r="A3319" t="str">
            <v xml:space="preserve">    U-4112/0 </v>
          </cell>
          <cell r="B3319" t="str">
            <v xml:space="preserve">7332-40-16-75       </v>
          </cell>
          <cell r="C3319" t="str">
            <v xml:space="preserve">KORPUS                                      </v>
          </cell>
        </row>
        <row r="3320">
          <cell r="A3320" t="str">
            <v xml:space="preserve">    U-4113/0 </v>
          </cell>
          <cell r="B3320" t="str">
            <v xml:space="preserve">7332-40-22-75       </v>
          </cell>
          <cell r="C3320" t="str">
            <v xml:space="preserve">KORPUS                                      </v>
          </cell>
        </row>
        <row r="3321">
          <cell r="A3321" t="str">
            <v xml:space="preserve">    U-4114/0 </v>
          </cell>
          <cell r="B3321" t="str">
            <v xml:space="preserve">7332-40-27-75       </v>
          </cell>
          <cell r="C3321" t="str">
            <v xml:space="preserve">KORPUS                                      </v>
          </cell>
        </row>
        <row r="3322">
          <cell r="A3322" t="str">
            <v xml:space="preserve">    U-4115/0 </v>
          </cell>
          <cell r="B3322" t="str">
            <v xml:space="preserve">7332-40-32-75       </v>
          </cell>
          <cell r="C3322" t="str">
            <v xml:space="preserve">KORPUS                                      </v>
          </cell>
        </row>
        <row r="3323">
          <cell r="A3323" t="str">
            <v xml:space="preserve">    U-4116/0 </v>
          </cell>
          <cell r="B3323" t="str">
            <v xml:space="preserve">7332-40-40-75       </v>
          </cell>
          <cell r="C3323" t="str">
            <v xml:space="preserve">KORPUS                                      </v>
          </cell>
        </row>
        <row r="3324">
          <cell r="A3324" t="str">
            <v xml:space="preserve">    U-4117/0 </v>
          </cell>
          <cell r="B3324" t="str">
            <v xml:space="preserve">7332-50-16-78       </v>
          </cell>
          <cell r="C3324" t="str">
            <v xml:space="preserve">KORPUS                                      </v>
          </cell>
        </row>
        <row r="3325">
          <cell r="A3325" t="str">
            <v xml:space="preserve">    U-4118/0 </v>
          </cell>
          <cell r="B3325" t="str">
            <v xml:space="preserve">7332-50-16-55       </v>
          </cell>
          <cell r="C3325" t="str">
            <v xml:space="preserve">KORPUS                                      </v>
          </cell>
        </row>
        <row r="3326">
          <cell r="A3326" t="str">
            <v xml:space="preserve">    U-4119/0 </v>
          </cell>
          <cell r="B3326" t="str">
            <v xml:space="preserve">7430-5-16-75        </v>
          </cell>
          <cell r="C3326" t="str">
            <v xml:space="preserve">KORPUS                                      </v>
          </cell>
        </row>
        <row r="3327">
          <cell r="A3327" t="str">
            <v xml:space="preserve">    U-4131/0 </v>
          </cell>
          <cell r="B3327" t="str">
            <v xml:space="preserve">7625-40-6-75 ZJP    </v>
          </cell>
          <cell r="C3327" t="str">
            <v xml:space="preserve">WKRET DOCISKOWY M6 X 10 PN/M-82317          </v>
          </cell>
        </row>
        <row r="3328">
          <cell r="A3328" t="str">
            <v xml:space="preserve">    U-4132/0 </v>
          </cell>
          <cell r="B3328" t="str">
            <v xml:space="preserve">50-32-315           </v>
          </cell>
          <cell r="C3328" t="str">
            <v xml:space="preserve">WKRET DOCISKOWY M8 X 10 PN/M-82317          </v>
          </cell>
        </row>
        <row r="3329">
          <cell r="A3329" t="str">
            <v xml:space="preserve">    U-4133/0 </v>
          </cell>
          <cell r="B3329" t="str">
            <v xml:space="preserve">BT40-26             </v>
          </cell>
          <cell r="C3329" t="str">
            <v xml:space="preserve">WKRET DOCISKOWY M10 X 12 PN/M-82317         </v>
          </cell>
        </row>
        <row r="3330">
          <cell r="A3330" t="str">
            <v xml:space="preserve">    U-4134/0 </v>
          </cell>
          <cell r="B3330" t="str">
            <v xml:space="preserve">7721-3-14           </v>
          </cell>
          <cell r="C3330" t="str">
            <v xml:space="preserve">WKRET DOCISKOWY M12 X 16 PN/M-82317         </v>
          </cell>
        </row>
        <row r="3331">
          <cell r="A3331" t="str">
            <v xml:space="preserve">    U-4135/0 </v>
          </cell>
          <cell r="B3331" t="str">
            <v xml:space="preserve">7721-3-18           </v>
          </cell>
          <cell r="C3331" t="str">
            <v xml:space="preserve">WKRET DOCISKOWY M14 X 16 PN/M-82317         </v>
          </cell>
        </row>
        <row r="3332">
          <cell r="A3332" t="str">
            <v xml:space="preserve">    U-4136/0 </v>
          </cell>
          <cell r="B3332" t="str">
            <v xml:space="preserve">7625-40-40-80       </v>
          </cell>
          <cell r="C3332" t="str">
            <v xml:space="preserve">WKRET DOCISKOWY M16 X 16 PN/M-82317         </v>
          </cell>
        </row>
        <row r="3333">
          <cell r="A3333" t="str">
            <v xml:space="preserve">    U-4137/0 </v>
          </cell>
          <cell r="B3333" t="str">
            <v xml:space="preserve">7720-5-25 ZJP       </v>
          </cell>
          <cell r="C3333" t="str">
            <v xml:space="preserve">WKRET M18 X 2 X 20                          </v>
          </cell>
        </row>
        <row r="3334">
          <cell r="A3334" t="str">
            <v xml:space="preserve">    U-4138/0 </v>
          </cell>
          <cell r="B3334" t="str">
            <v xml:space="preserve">7720-5-32           </v>
          </cell>
          <cell r="C3334" t="str">
            <v xml:space="preserve">WKRET M20 X 2 X 20                          </v>
          </cell>
        </row>
        <row r="3335">
          <cell r="A3335" t="str">
            <v xml:space="preserve">    U-4139/0 </v>
          </cell>
          <cell r="B3335" t="str">
            <v xml:space="preserve">7628-40-50-130      </v>
          </cell>
          <cell r="C3335" t="str">
            <v xml:space="preserve">WKRET M24 X 2 X 25                          </v>
          </cell>
        </row>
        <row r="3336">
          <cell r="A3336" t="str">
            <v xml:space="preserve">    U-4150/0 </v>
          </cell>
          <cell r="B3336" t="str">
            <v xml:space="preserve">3274-85             </v>
          </cell>
          <cell r="C3336" t="str">
            <v xml:space="preserve">POKRYWA (USŁUGA FPIU B-STOK)                </v>
          </cell>
        </row>
        <row r="3337">
          <cell r="A3337" t="str">
            <v xml:space="preserve">    U-4158/0 </v>
          </cell>
          <cell r="B3337" t="str">
            <v xml:space="preserve">8215-160-5A2        </v>
          </cell>
          <cell r="C3337" t="str">
            <v xml:space="preserve">KORPUS TARCZY ZABIERAKOWEJ                  </v>
          </cell>
        </row>
        <row r="3338">
          <cell r="A3338" t="str">
            <v xml:space="preserve">    U-4160/0 </v>
          </cell>
          <cell r="B3338" t="str">
            <v xml:space="preserve">8215-8"-6A2         </v>
          </cell>
          <cell r="C3338" t="str">
            <v xml:space="preserve">KORPUS TARCZY ZABIERAKOWEJ                  </v>
          </cell>
        </row>
        <row r="3339">
          <cell r="A3339" t="str">
            <v xml:space="preserve">    U-4169/0 </v>
          </cell>
          <cell r="B3339" t="str">
            <v xml:space="preserve">8245-200/6          </v>
          </cell>
          <cell r="C3339" t="str">
            <v xml:space="preserve">KORPUS TARCZY ZABIERAKOWEJ                  </v>
          </cell>
        </row>
        <row r="3340">
          <cell r="A3340" t="str">
            <v xml:space="preserve">    U-4197/0 </v>
          </cell>
          <cell r="B3340" t="str">
            <v xml:space="preserve">7565-1/2"-1/2"      </v>
          </cell>
          <cell r="C3340" t="str">
            <v xml:space="preserve">NAKRETKA 1/2-20 UNF-3 B                     </v>
          </cell>
        </row>
        <row r="3341">
          <cell r="A3341" t="str">
            <v xml:space="preserve">    U-4198/0 </v>
          </cell>
          <cell r="B3341" t="str">
            <v xml:space="preserve">7565-1/2"-5/8"      </v>
          </cell>
          <cell r="C3341" t="str">
            <v xml:space="preserve">NAKRETKA 5/8-18 UNF-3 B                     </v>
          </cell>
        </row>
        <row r="3342">
          <cell r="A3342" t="str">
            <v xml:space="preserve">    U-4199/0 </v>
          </cell>
          <cell r="B3342" t="str">
            <v xml:space="preserve">7565-1/2"-3/4"      </v>
          </cell>
          <cell r="C3342" t="str">
            <v xml:space="preserve">NAKRETKA 3/4-16 UNF-3 B                     </v>
          </cell>
        </row>
        <row r="3343">
          <cell r="A3343" t="str">
            <v xml:space="preserve">    U-4200/0 </v>
          </cell>
          <cell r="B3343" t="str">
            <v xml:space="preserve">7565-3/4"-7/8"      </v>
          </cell>
          <cell r="C3343" t="str">
            <v xml:space="preserve">NAKRETKA 7/8-14 UNF-3 B                     </v>
          </cell>
        </row>
        <row r="3344">
          <cell r="A3344" t="str">
            <v xml:space="preserve">    U-4201/0 </v>
          </cell>
          <cell r="B3344" t="str">
            <v xml:space="preserve">7565-3/4"-1.1/4"    </v>
          </cell>
          <cell r="C3344" t="str">
            <v xml:space="preserve">NAKRETKA 1-12 UNF-3 B                       </v>
          </cell>
        </row>
        <row r="3345">
          <cell r="A3345" t="str">
            <v xml:space="preserve">    U-4202/0 </v>
          </cell>
          <cell r="B3345" t="str">
            <v xml:space="preserve">7565-1/2"-1/2"      </v>
          </cell>
          <cell r="C3345" t="str">
            <v xml:space="preserve">PIERSCIEN 1/2 -1/8"                         </v>
          </cell>
        </row>
        <row r="3346">
          <cell r="A3346" t="str">
            <v xml:space="preserve">    U-4203/0 </v>
          </cell>
          <cell r="B3346" t="str">
            <v xml:space="preserve">7565-1/2"-1/2"      </v>
          </cell>
          <cell r="C3346" t="str">
            <v xml:space="preserve">PIERSCIEN 1/2"-1/4"                         </v>
          </cell>
        </row>
        <row r="3347">
          <cell r="A3347" t="str">
            <v xml:space="preserve">    U-4204/0 </v>
          </cell>
          <cell r="B3347" t="str">
            <v xml:space="preserve">7565-1/2"-1/2"      </v>
          </cell>
          <cell r="C3347" t="str">
            <v xml:space="preserve">PIERSCIEN 1/2"-1/2"                         </v>
          </cell>
        </row>
        <row r="3348">
          <cell r="A3348" t="str">
            <v xml:space="preserve">    U-4205/0 </v>
          </cell>
          <cell r="B3348" t="str">
            <v xml:space="preserve">7565-1/2"-5/8"      </v>
          </cell>
          <cell r="C3348" t="str">
            <v xml:space="preserve">PIERSCIEN 5/8"-1/8"                         </v>
          </cell>
        </row>
        <row r="3349">
          <cell r="A3349" t="str">
            <v xml:space="preserve">    U-4206/0 </v>
          </cell>
          <cell r="B3349" t="str">
            <v xml:space="preserve">7565-1/2"-5/8"      </v>
          </cell>
          <cell r="C3349" t="str">
            <v xml:space="preserve">PIERSCIEN 5/8"-1/4"                         </v>
          </cell>
        </row>
        <row r="3350">
          <cell r="A3350" t="str">
            <v xml:space="preserve">    U-4207/0 </v>
          </cell>
          <cell r="B3350" t="str">
            <v xml:space="preserve">7565-1/2"-5/8"      </v>
          </cell>
          <cell r="C3350" t="str">
            <v xml:space="preserve">PIERSCIEN 5/8"-1/2"                         </v>
          </cell>
        </row>
        <row r="3351">
          <cell r="A3351" t="str">
            <v xml:space="preserve">    U-4208/0 </v>
          </cell>
          <cell r="B3351" t="str">
            <v xml:space="preserve">7565-1/2"-3/4"      </v>
          </cell>
          <cell r="C3351" t="str">
            <v xml:space="preserve">PIERSCIEN 3/4"-1/8"                         </v>
          </cell>
        </row>
        <row r="3352">
          <cell r="A3352" t="str">
            <v xml:space="preserve">    U-4209/0 </v>
          </cell>
          <cell r="B3352" t="str">
            <v xml:space="preserve">7565-1/2"-3/4"      </v>
          </cell>
          <cell r="C3352" t="str">
            <v xml:space="preserve">PIERSCIEN 3/4"-1/4"                         </v>
          </cell>
        </row>
        <row r="3353">
          <cell r="A3353" t="str">
            <v xml:space="preserve">    U-4210/0 </v>
          </cell>
          <cell r="B3353" t="str">
            <v xml:space="preserve">7565-1/2"-3/4"      </v>
          </cell>
          <cell r="C3353" t="str">
            <v xml:space="preserve">PIERSCIEN 3/4"-1/2"                         </v>
          </cell>
        </row>
        <row r="3354">
          <cell r="A3354" t="str">
            <v xml:space="preserve">    U-4211/0 </v>
          </cell>
          <cell r="B3354" t="str">
            <v xml:space="preserve">7565-3/4"-7/8"      </v>
          </cell>
          <cell r="C3354" t="str">
            <v xml:space="preserve">PIERSCIEN 7/8"-1/8"                         </v>
          </cell>
        </row>
        <row r="3355">
          <cell r="A3355" t="str">
            <v xml:space="preserve">    U-4212/0 </v>
          </cell>
          <cell r="B3355" t="str">
            <v xml:space="preserve">7565-3/4"-7/8"      </v>
          </cell>
          <cell r="C3355" t="str">
            <v xml:space="preserve">PIERSCIEN 7/8"-1/4"                         </v>
          </cell>
        </row>
        <row r="3356">
          <cell r="A3356" t="str">
            <v xml:space="preserve">    U-4213/0 </v>
          </cell>
          <cell r="B3356" t="str">
            <v xml:space="preserve">7565-3/4"-7/8"      </v>
          </cell>
          <cell r="C3356" t="str">
            <v xml:space="preserve">PIERSCIEN 7/8"-1/2"                         </v>
          </cell>
        </row>
        <row r="3357">
          <cell r="A3357" t="str">
            <v xml:space="preserve">    U-4214/0 </v>
          </cell>
          <cell r="B3357" t="str">
            <v xml:space="preserve">7565-3/4"-1"        </v>
          </cell>
          <cell r="C3357" t="str">
            <v xml:space="preserve">PIERSCIEN 1"-1/8"                           </v>
          </cell>
        </row>
        <row r="3358">
          <cell r="A3358" t="str">
            <v xml:space="preserve">    U-4215/0 </v>
          </cell>
          <cell r="B3358" t="str">
            <v xml:space="preserve">7565-3/4"-1"        </v>
          </cell>
          <cell r="C3358" t="str">
            <v xml:space="preserve">PIERSCIEN 1"-1/4"                           </v>
          </cell>
        </row>
        <row r="3359">
          <cell r="A3359" t="str">
            <v xml:space="preserve">    U-4216/0 </v>
          </cell>
          <cell r="B3359" t="str">
            <v xml:space="preserve">7565-3/4"-1"        </v>
          </cell>
          <cell r="C3359" t="str">
            <v xml:space="preserve">PIERSCIEN 1"-1/2"                           </v>
          </cell>
        </row>
        <row r="3360">
          <cell r="A3360" t="str">
            <v xml:space="preserve">    U-4217/0 </v>
          </cell>
          <cell r="B3360" t="str">
            <v xml:space="preserve">7565-3/4"-1.1/4"    </v>
          </cell>
          <cell r="C3360" t="str">
            <v xml:space="preserve">PIERSCIEN 1.1/4"-1/8"                       </v>
          </cell>
        </row>
        <row r="3361">
          <cell r="A3361" t="str">
            <v xml:space="preserve">    U-4218/0 </v>
          </cell>
          <cell r="B3361" t="str">
            <v xml:space="preserve">7565-3/4"-1.1/4"    </v>
          </cell>
          <cell r="C3361" t="str">
            <v xml:space="preserve">PIERSCIEN 1.1/4"-1/4"                       </v>
          </cell>
        </row>
        <row r="3362">
          <cell r="A3362" t="str">
            <v xml:space="preserve">    U-4219/0 </v>
          </cell>
          <cell r="B3362" t="str">
            <v xml:space="preserve">7565-3/4"-1.1/4"    </v>
          </cell>
          <cell r="C3362" t="str">
            <v xml:space="preserve">PIERSCIEN 1.1/4"-1/2"                       </v>
          </cell>
        </row>
        <row r="3363">
          <cell r="A3363" t="str">
            <v xml:space="preserve">    U-4223/0 </v>
          </cell>
          <cell r="B3363" t="str">
            <v xml:space="preserve">7565-3/4"-1"        </v>
          </cell>
          <cell r="C3363" t="str">
            <v xml:space="preserve">WPUST PRYZMAT. 6,339 × 6,339 × 18           </v>
          </cell>
        </row>
        <row r="3364">
          <cell r="A3364" t="str">
            <v xml:space="preserve">    U-4224/0 </v>
          </cell>
          <cell r="B3364" t="str">
            <v xml:space="preserve">7565-3/4"-1.1/4"    </v>
          </cell>
          <cell r="C3364" t="str">
            <v xml:space="preserve">WPUST PRYZMAT. 7,925 × 7,925 × 18           </v>
          </cell>
        </row>
        <row r="3365">
          <cell r="A3365" t="str">
            <v xml:space="preserve">    U-4231/0 </v>
          </cell>
          <cell r="B3365" t="str">
            <v xml:space="preserve">1613-40/20          </v>
          </cell>
          <cell r="C3365" t="str">
            <v xml:space="preserve">KORPUS                                      </v>
          </cell>
        </row>
        <row r="3366">
          <cell r="A3366" t="str">
            <v xml:space="preserve">    U-4232/0 </v>
          </cell>
          <cell r="B3366" t="str">
            <v xml:space="preserve">1613-40/28          </v>
          </cell>
          <cell r="C3366" t="str">
            <v xml:space="preserve">KORPUS                                      </v>
          </cell>
        </row>
        <row r="3367">
          <cell r="A3367" t="str">
            <v xml:space="preserve">    U-4233/0 </v>
          </cell>
          <cell r="B3367" t="str">
            <v xml:space="preserve">1613-40/36          </v>
          </cell>
          <cell r="C3367" t="str">
            <v xml:space="preserve">KORPUS                                      </v>
          </cell>
        </row>
        <row r="3368">
          <cell r="A3368" t="str">
            <v xml:space="preserve">    U-4237/0 </v>
          </cell>
          <cell r="B3368" t="str">
            <v xml:space="preserve">1662-40/1           </v>
          </cell>
          <cell r="C3368" t="str">
            <v xml:space="preserve">KORPUS                                      </v>
          </cell>
        </row>
        <row r="3369">
          <cell r="A3369" t="str">
            <v xml:space="preserve">    U-4238/0 </v>
          </cell>
          <cell r="B3369" t="str">
            <v xml:space="preserve">1662-40/2           </v>
          </cell>
          <cell r="C3369" t="str">
            <v xml:space="preserve">KORPUS                                      </v>
          </cell>
        </row>
        <row r="3370">
          <cell r="A3370" t="str">
            <v xml:space="preserve">    U-4239/0 </v>
          </cell>
          <cell r="B3370" t="str">
            <v xml:space="preserve">1662-40/3           </v>
          </cell>
          <cell r="C3370" t="str">
            <v xml:space="preserve">KORPUS                                      </v>
          </cell>
        </row>
        <row r="3371">
          <cell r="A3371" t="str">
            <v xml:space="preserve">    U-4240/0 </v>
          </cell>
          <cell r="B3371" t="str">
            <v xml:space="preserve">1662-40/4           </v>
          </cell>
          <cell r="C3371" t="str">
            <v xml:space="preserve">KORPUS                                      </v>
          </cell>
        </row>
        <row r="3372">
          <cell r="A3372" t="str">
            <v xml:space="preserve">    U-4241/0 </v>
          </cell>
          <cell r="B3372" t="str">
            <v xml:space="preserve">7361-40/16          </v>
          </cell>
          <cell r="C3372" t="str">
            <v xml:space="preserve">KORPUS                                      </v>
          </cell>
        </row>
        <row r="3373">
          <cell r="A3373" t="str">
            <v xml:space="preserve">    U-4242/0 </v>
          </cell>
          <cell r="B3373" t="str">
            <v xml:space="preserve">7361-40/22          </v>
          </cell>
          <cell r="C3373" t="str">
            <v xml:space="preserve">KORPUS                                      </v>
          </cell>
        </row>
        <row r="3374">
          <cell r="A3374" t="str">
            <v xml:space="preserve">    U-4243/0 </v>
          </cell>
          <cell r="B3374" t="str">
            <v xml:space="preserve">7361-40/27          </v>
          </cell>
          <cell r="C3374" t="str">
            <v xml:space="preserve">KORPUS                                      </v>
          </cell>
        </row>
        <row r="3375">
          <cell r="A3375" t="str">
            <v xml:space="preserve">    U-4244/0 </v>
          </cell>
          <cell r="B3375" t="str">
            <v xml:space="preserve">7361-40/32          </v>
          </cell>
          <cell r="C3375" t="str">
            <v xml:space="preserve">KORPUS                                      </v>
          </cell>
        </row>
        <row r="3376">
          <cell r="A3376" t="str">
            <v xml:space="preserve">    U-4245/0 </v>
          </cell>
          <cell r="B3376" t="str">
            <v xml:space="preserve">1664-40/1           </v>
          </cell>
          <cell r="C3376" t="str">
            <v xml:space="preserve">KORPUS TULEI                                </v>
          </cell>
        </row>
        <row r="3377">
          <cell r="A3377" t="str">
            <v xml:space="preserve">    U-4246/0 </v>
          </cell>
          <cell r="B3377" t="str">
            <v xml:space="preserve">1664-40/2           </v>
          </cell>
          <cell r="C3377" t="str">
            <v xml:space="preserve">KORPUS TULEI                                </v>
          </cell>
        </row>
        <row r="3378">
          <cell r="A3378" t="str">
            <v xml:space="preserve">    U-4247/0 </v>
          </cell>
          <cell r="B3378" t="str">
            <v xml:space="preserve">1664-40/2           </v>
          </cell>
          <cell r="C3378" t="str">
            <v xml:space="preserve">SRUBA M10 × 30                              </v>
          </cell>
        </row>
        <row r="3379">
          <cell r="A3379" t="str">
            <v xml:space="preserve">    U-4248/0 </v>
          </cell>
          <cell r="B3379" t="str">
            <v xml:space="preserve">1621-40-51          </v>
          </cell>
          <cell r="C3379" t="str">
            <v xml:space="preserve">KULKA 7/16"-40     PN-83/M-86452            </v>
          </cell>
        </row>
        <row r="3380">
          <cell r="A3380" t="str">
            <v xml:space="preserve">    U-4249/0 </v>
          </cell>
          <cell r="B3380" t="str">
            <v xml:space="preserve">1621-40-51          </v>
          </cell>
          <cell r="C3380" t="str">
            <v xml:space="preserve">KULKA 17/32"-40    PN-83/M-86452            </v>
          </cell>
        </row>
        <row r="3381">
          <cell r="A3381" t="str">
            <v xml:space="preserve">    U-4250/0 </v>
          </cell>
          <cell r="B3381" t="str">
            <v xml:space="preserve">1621-40-51          </v>
          </cell>
          <cell r="C3381" t="str">
            <v xml:space="preserve">KORPUS                                      </v>
          </cell>
        </row>
        <row r="3382">
          <cell r="A3382" t="str">
            <v xml:space="preserve">    U-4251/0 </v>
          </cell>
          <cell r="B3382" t="str">
            <v xml:space="preserve">1621-40-51          </v>
          </cell>
          <cell r="C3382" t="str">
            <v xml:space="preserve">PIERSCIEN PRZESUWNY                         </v>
          </cell>
        </row>
        <row r="3383">
          <cell r="A3383" t="str">
            <v xml:space="preserve">    U-4252/0 </v>
          </cell>
          <cell r="B3383" t="str">
            <v xml:space="preserve">1621-40-51          </v>
          </cell>
          <cell r="C3383" t="str">
            <v xml:space="preserve">TULEJA ZABIERAJACA                          </v>
          </cell>
        </row>
        <row r="3384">
          <cell r="A3384" t="str">
            <v xml:space="preserve">    U-4253/0 </v>
          </cell>
          <cell r="B3384" t="str">
            <v xml:space="preserve">1621-40-51          </v>
          </cell>
          <cell r="C3384" t="str">
            <v xml:space="preserve">SPREZYNA                                    </v>
          </cell>
        </row>
        <row r="3385">
          <cell r="A3385" t="str">
            <v xml:space="preserve">    U-4254/0 </v>
          </cell>
          <cell r="B3385" t="str">
            <v xml:space="preserve">1621-40-51          </v>
          </cell>
          <cell r="C3385" t="str">
            <v xml:space="preserve">KOŁEK WALCOWY 8U7×16    PN-66/M-85021       </v>
          </cell>
        </row>
        <row r="3386">
          <cell r="A3386" t="str">
            <v xml:space="preserve">    U-4298/0 </v>
          </cell>
          <cell r="B3386" t="str">
            <v xml:space="preserve">5130-10/II          </v>
          </cell>
          <cell r="C3386" t="str">
            <v xml:space="preserve">KORPUS                                      </v>
          </cell>
        </row>
        <row r="3387">
          <cell r="A3387" t="str">
            <v xml:space="preserve">    U-4299/0 </v>
          </cell>
          <cell r="B3387" t="str">
            <v xml:space="preserve">5130-10/I           </v>
          </cell>
          <cell r="C3387" t="str">
            <v xml:space="preserve">OSLONA                                      </v>
          </cell>
        </row>
        <row r="3388">
          <cell r="A3388" t="str">
            <v xml:space="preserve">    U-4300/0 </v>
          </cell>
          <cell r="B3388" t="str">
            <v xml:space="preserve">5130-10/I           </v>
          </cell>
          <cell r="C3388" t="str">
            <v xml:space="preserve">TULEJA CENTRUJACA                           </v>
          </cell>
        </row>
        <row r="3389">
          <cell r="A3389" t="str">
            <v xml:space="preserve">    U-4301/0 </v>
          </cell>
          <cell r="B3389" t="str">
            <v xml:space="preserve">5130-10/II          </v>
          </cell>
          <cell r="C3389" t="str">
            <v xml:space="preserve">CHWYT                                       </v>
          </cell>
        </row>
        <row r="3390">
          <cell r="A3390" t="str">
            <v xml:space="preserve">    U-4302/0 </v>
          </cell>
          <cell r="B3390" t="str">
            <v xml:space="preserve">5130-10/II          </v>
          </cell>
          <cell r="C3390" t="str">
            <v xml:space="preserve">SRUBA                                       </v>
          </cell>
        </row>
        <row r="3391">
          <cell r="A3391" t="str">
            <v xml:space="preserve">    U-4303/0 </v>
          </cell>
          <cell r="B3391" t="str">
            <v xml:space="preserve">5130-10/I           </v>
          </cell>
          <cell r="C3391" t="str">
            <v xml:space="preserve">SZCZEKA                                     </v>
          </cell>
        </row>
        <row r="3392">
          <cell r="A3392" t="str">
            <v xml:space="preserve">    U-4304/0 </v>
          </cell>
          <cell r="B3392" t="str">
            <v xml:space="preserve">5130-10/I           </v>
          </cell>
          <cell r="C3392" t="str">
            <v xml:space="preserve">NAKRETKA                                    </v>
          </cell>
        </row>
        <row r="3393">
          <cell r="A3393" t="str">
            <v xml:space="preserve">    U-4305/0 </v>
          </cell>
          <cell r="B3393" t="str">
            <v xml:space="preserve">5130-10/I           </v>
          </cell>
          <cell r="C3393" t="str">
            <v xml:space="preserve">PIERSCIEN NAPEDZAJACY                       </v>
          </cell>
        </row>
        <row r="3394">
          <cell r="A3394" t="str">
            <v xml:space="preserve">    U-4306/0 </v>
          </cell>
          <cell r="B3394" t="str">
            <v xml:space="preserve">5130-10/I           </v>
          </cell>
          <cell r="C3394" t="str">
            <v xml:space="preserve">KOŁEK WALCOWY 3N6 × 6                       </v>
          </cell>
        </row>
        <row r="3395">
          <cell r="A3395" t="str">
            <v xml:space="preserve">    U-4307/0 </v>
          </cell>
          <cell r="B3395" t="str">
            <v xml:space="preserve">5130-10/I           </v>
          </cell>
          <cell r="C3395" t="str">
            <v xml:space="preserve">WKRET DOCISKOWY M5×8-144    PN-82/M-82273   </v>
          </cell>
        </row>
        <row r="3396">
          <cell r="A3396" t="str">
            <v xml:space="preserve">    U-4308/0 </v>
          </cell>
          <cell r="B3396" t="str">
            <v xml:space="preserve">5130-10/I           </v>
          </cell>
          <cell r="C3396" t="str">
            <v xml:space="preserve">KULKA 2,5-20/+2    PN-83/M-86452            </v>
          </cell>
        </row>
        <row r="3397">
          <cell r="A3397" t="str">
            <v xml:space="preserve">    U-4368/0 </v>
          </cell>
          <cell r="B3397" t="str">
            <v xml:space="preserve">1676-40-1-50        </v>
          </cell>
          <cell r="C3397" t="str">
            <v xml:space="preserve">WKRETKA M16 X 8 Z OTWOREM 8                 </v>
          </cell>
        </row>
        <row r="3398">
          <cell r="A3398" t="str">
            <v xml:space="preserve">    U-4432/0 </v>
          </cell>
          <cell r="B3398" t="str">
            <v xml:space="preserve">7430-3-32-63        </v>
          </cell>
          <cell r="C3398" t="str">
            <v xml:space="preserve">KORPUS                                      </v>
          </cell>
        </row>
        <row r="3399">
          <cell r="A3399" t="str">
            <v xml:space="preserve">    U-4433/0 </v>
          </cell>
          <cell r="B3399" t="str">
            <v xml:space="preserve">7430-4-40-70        </v>
          </cell>
          <cell r="C3399" t="str">
            <v xml:space="preserve">KORPUS                                      </v>
          </cell>
        </row>
        <row r="3400">
          <cell r="A3400" t="str">
            <v xml:space="preserve">    U-4481/0 </v>
          </cell>
          <cell r="B3400" t="str">
            <v xml:space="preserve">5585-40-19          </v>
          </cell>
          <cell r="C3400" t="str">
            <v xml:space="preserve">SPREZYNA PIERSCIENIA RYGLUJACEGO            </v>
          </cell>
        </row>
        <row r="3401">
          <cell r="A3401" t="str">
            <v xml:space="preserve">    U-4486/0 </v>
          </cell>
          <cell r="B3401" t="str">
            <v xml:space="preserve">5585-40-19          </v>
          </cell>
          <cell r="C3401" t="str">
            <v xml:space="preserve">PIERSCIEN SPREZYSTY ZEWNETRZNY              </v>
          </cell>
        </row>
        <row r="3402">
          <cell r="A3402" t="str">
            <v xml:space="preserve">    U-4491/0 </v>
          </cell>
          <cell r="B3402" t="str">
            <v xml:space="preserve">5585-40-19          </v>
          </cell>
          <cell r="C3402" t="str">
            <v xml:space="preserve">PIERSCIEN SPREZYSTY WEWNETRZNY              </v>
          </cell>
        </row>
        <row r="3403">
          <cell r="A3403" t="str">
            <v xml:space="preserve">    U-4501/0 </v>
          </cell>
          <cell r="B3403" t="str">
            <v xml:space="preserve">5219-40/2           </v>
          </cell>
          <cell r="C3403" t="str">
            <v xml:space="preserve">USZCZELKA O  32,2×3    PN-60/M-86961        </v>
          </cell>
        </row>
        <row r="3404">
          <cell r="A3404" t="str">
            <v xml:space="preserve">    U-4657/0 </v>
          </cell>
          <cell r="B3404" t="str">
            <v xml:space="preserve">                    </v>
          </cell>
          <cell r="C3404" t="str">
            <v xml:space="preserve">                                            </v>
          </cell>
        </row>
        <row r="3405">
          <cell r="A3405" t="str">
            <v xml:space="preserve">    U-4717/0 </v>
          </cell>
          <cell r="B3405" t="str">
            <v xml:space="preserve">1721-2-40           </v>
          </cell>
          <cell r="C3405" t="str">
            <v xml:space="preserve">PIERSCIEN PRZESUWNY                         </v>
          </cell>
        </row>
        <row r="3406">
          <cell r="A3406" t="str">
            <v xml:space="preserve">    U-4718/0 </v>
          </cell>
          <cell r="B3406" t="str">
            <v xml:space="preserve">1721-2-40           </v>
          </cell>
          <cell r="C3406" t="str">
            <v xml:space="preserve">PIERSCIEN OPOROWY                           </v>
          </cell>
        </row>
        <row r="3407">
          <cell r="A3407" t="str">
            <v xml:space="preserve">    U-4719/0 </v>
          </cell>
          <cell r="B3407" t="str">
            <v xml:space="preserve">1721-2-40           </v>
          </cell>
          <cell r="C3407" t="str">
            <v xml:space="preserve">SPREZYNA                                    </v>
          </cell>
        </row>
        <row r="3408">
          <cell r="A3408" t="str">
            <v xml:space="preserve">    U-4720/0 </v>
          </cell>
          <cell r="B3408" t="str">
            <v xml:space="preserve">1721-2-40           </v>
          </cell>
          <cell r="C3408" t="str">
            <v xml:space="preserve">PIERSCIEN SPREZYSTY                         </v>
          </cell>
        </row>
        <row r="3409">
          <cell r="A3409" t="str">
            <v xml:space="preserve">    U-4790/0 </v>
          </cell>
          <cell r="B3409" t="str">
            <v xml:space="preserve">7610-30/4÷12        </v>
          </cell>
          <cell r="C3409" t="str">
            <v xml:space="preserve">KORPUS                                      </v>
          </cell>
        </row>
        <row r="3410">
          <cell r="A3410" t="str">
            <v xml:space="preserve">    U-4791/0 </v>
          </cell>
          <cell r="B3410" t="str">
            <v xml:space="preserve">7610-30/4÷20        </v>
          </cell>
          <cell r="C3410" t="str">
            <v xml:space="preserve">KORPUS                                      </v>
          </cell>
        </row>
        <row r="3411">
          <cell r="A3411" t="str">
            <v xml:space="preserve">    U-4792/0 </v>
          </cell>
          <cell r="B3411" t="str">
            <v xml:space="preserve">7610-40/4÷20        </v>
          </cell>
          <cell r="C3411" t="str">
            <v xml:space="preserve">KORPUS                                      </v>
          </cell>
        </row>
        <row r="3412">
          <cell r="A3412" t="str">
            <v xml:space="preserve">    U-4793/0 </v>
          </cell>
          <cell r="B3412" t="str">
            <v xml:space="preserve">7610-40/4÷32        </v>
          </cell>
          <cell r="C3412" t="str">
            <v xml:space="preserve">KORPUS                                      </v>
          </cell>
        </row>
        <row r="3413">
          <cell r="A3413" t="str">
            <v xml:space="preserve">    U-4794/0 </v>
          </cell>
          <cell r="B3413" t="str">
            <v xml:space="preserve">7610-50/4÷20        </v>
          </cell>
          <cell r="C3413" t="str">
            <v xml:space="preserve">KORPUS                                      </v>
          </cell>
        </row>
        <row r="3414">
          <cell r="A3414" t="str">
            <v xml:space="preserve">    U-4795/0 </v>
          </cell>
          <cell r="B3414" t="str">
            <v xml:space="preserve">7610-50/4÷32        </v>
          </cell>
          <cell r="C3414" t="str">
            <v xml:space="preserve">KORPUS                                      </v>
          </cell>
        </row>
        <row r="3415">
          <cell r="A3415" t="str">
            <v xml:space="preserve">    U-4796/0 </v>
          </cell>
          <cell r="B3415" t="str">
            <v xml:space="preserve">7710-2AE/4÷8        </v>
          </cell>
          <cell r="C3415" t="str">
            <v xml:space="preserve">WKRET M 10L × 6                             </v>
          </cell>
        </row>
        <row r="3416">
          <cell r="A3416" t="str">
            <v xml:space="preserve">    U-4797/0 </v>
          </cell>
          <cell r="B3416" t="str">
            <v xml:space="preserve">7811-20/4÷10        </v>
          </cell>
          <cell r="C3416" t="str">
            <v xml:space="preserve">WKRET M 12L × 8                             </v>
          </cell>
        </row>
        <row r="3417">
          <cell r="A3417" t="str">
            <v xml:space="preserve">    U-4798/0 </v>
          </cell>
          <cell r="B3417" t="str">
            <v xml:space="preserve">7610-30/4÷12        </v>
          </cell>
          <cell r="C3417" t="str">
            <v xml:space="preserve">WKRET M 14 × 1,5L × 10                      </v>
          </cell>
        </row>
        <row r="3418">
          <cell r="A3418" t="str">
            <v xml:space="preserve">    U-4802/0 </v>
          </cell>
          <cell r="B3418" t="str">
            <v xml:space="preserve">7612-50/4÷32        </v>
          </cell>
          <cell r="C3418" t="str">
            <v xml:space="preserve">WKRET M 36 × 2L × 25                        </v>
          </cell>
        </row>
        <row r="3419">
          <cell r="A3419" t="str">
            <v xml:space="preserve">    U-4804/0 </v>
          </cell>
          <cell r="B3419" t="str">
            <v xml:space="preserve">U-4804/0            </v>
          </cell>
          <cell r="C3419" t="str">
            <v xml:space="preserve">KLUCZ RWPG 34-36 (ER-16 ER-20) HAKOWY       </v>
          </cell>
        </row>
        <row r="3420">
          <cell r="A3420" t="str">
            <v xml:space="preserve">    U-4805/0 </v>
          </cell>
          <cell r="B3420" t="str">
            <v xml:space="preserve">U-4805/0            </v>
          </cell>
          <cell r="C3420" t="str">
            <v xml:space="preserve">KLUCZ RWPG 38-45 (ER-25 DIN-16) HAKOWY      </v>
          </cell>
        </row>
        <row r="3421">
          <cell r="A3421" t="str">
            <v xml:space="preserve">    U-4806/0 </v>
          </cell>
          <cell r="B3421" t="str">
            <v xml:space="preserve">U-4806/0            </v>
          </cell>
          <cell r="C3421" t="str">
            <v xml:space="preserve">KLUCZ RWPG 55-62 (DIN-25) HAKOWY            </v>
          </cell>
        </row>
        <row r="3422">
          <cell r="A3422" t="str">
            <v xml:space="preserve">    U-4807/0 </v>
          </cell>
          <cell r="B3422" t="str">
            <v>7614-50-100-3.1/2KPL</v>
          </cell>
          <cell r="C3422" t="str">
            <v>KLUCZ RWPG 65-72 (ER-40 DIN-32 TG-100)HAKOWY</v>
          </cell>
        </row>
        <row r="3423">
          <cell r="A3423" t="str">
            <v xml:space="preserve">    U-4808/0 </v>
          </cell>
          <cell r="B3423" t="str">
            <v xml:space="preserve">                    </v>
          </cell>
          <cell r="C3423" t="str">
            <v xml:space="preserve">KLUCZ RWPG 75-80 HAKOWY                     </v>
          </cell>
        </row>
        <row r="3424">
          <cell r="A3424" t="str">
            <v xml:space="preserve">    U-4809/0 </v>
          </cell>
          <cell r="B3424" t="str">
            <v xml:space="preserve">U-4809/0            </v>
          </cell>
          <cell r="C3424" t="str">
            <v xml:space="preserve">KLUCZ RWPG 85÷95 (DIN-40 TG-150) HAKOWY     </v>
          </cell>
        </row>
        <row r="3425">
          <cell r="A3425" t="str">
            <v xml:space="preserve">    U-4818/0 </v>
          </cell>
          <cell r="B3425" t="str">
            <v xml:space="preserve">7565-1/2"-1/2"      </v>
          </cell>
          <cell r="C3425" t="str">
            <v xml:space="preserve">WPUST CZOŁENKOWY 2,367 × 6,5                </v>
          </cell>
        </row>
        <row r="3426">
          <cell r="A3426" t="str">
            <v xml:space="preserve">    U-4819/0 </v>
          </cell>
          <cell r="B3426" t="str">
            <v xml:space="preserve">7565-1/2"-5/8"      </v>
          </cell>
          <cell r="C3426" t="str">
            <v xml:space="preserve">WPUST CZOŁENKOWY 3,162 × 6,5                </v>
          </cell>
        </row>
        <row r="3427">
          <cell r="A3427" t="str">
            <v xml:space="preserve">    U-4820/0 </v>
          </cell>
          <cell r="B3427" t="str">
            <v xml:space="preserve">7565-3/4"-7/8"      </v>
          </cell>
          <cell r="C3427" t="str">
            <v xml:space="preserve">WPUST CZOŁENKOWY 3,162 × 7,5                </v>
          </cell>
        </row>
        <row r="3428">
          <cell r="A3428" t="str">
            <v xml:space="preserve">    U-4825/0 </v>
          </cell>
          <cell r="B3428" t="str">
            <v xml:space="preserve">8832-4/I            </v>
          </cell>
          <cell r="C3428" t="str">
            <v xml:space="preserve">KORPUS                                      </v>
          </cell>
        </row>
        <row r="3429">
          <cell r="A3429" t="str">
            <v xml:space="preserve">    U-4826/0 </v>
          </cell>
          <cell r="B3429" t="str">
            <v xml:space="preserve">8832-4 PRECISION    </v>
          </cell>
          <cell r="C3429" t="str">
            <v xml:space="preserve">WRZECIONO                                   </v>
          </cell>
        </row>
        <row r="3430">
          <cell r="A3430" t="str">
            <v xml:space="preserve">    U-4827/0 </v>
          </cell>
          <cell r="B3430" t="str">
            <v xml:space="preserve">8832-4/I            </v>
          </cell>
          <cell r="C3430" t="str">
            <v xml:space="preserve">POKRYWA                                     </v>
          </cell>
        </row>
        <row r="3431">
          <cell r="A3431" t="str">
            <v xml:space="preserve">    U-4828/0 </v>
          </cell>
          <cell r="B3431" t="str">
            <v xml:space="preserve">8832-5 PRECISION    </v>
          </cell>
          <cell r="C3431" t="str">
            <v xml:space="preserve">WRZECIONO                                   </v>
          </cell>
        </row>
        <row r="3432">
          <cell r="A3432" t="str">
            <v xml:space="preserve">    U-4829/0 </v>
          </cell>
          <cell r="B3432" t="str">
            <v xml:space="preserve">8832-6 PRECISION    </v>
          </cell>
          <cell r="C3432" t="str">
            <v xml:space="preserve">WRZECIONO                                   </v>
          </cell>
        </row>
        <row r="3433">
          <cell r="A3433" t="str">
            <v xml:space="preserve">    U-4830/0 </v>
          </cell>
          <cell r="B3433" t="str">
            <v xml:space="preserve">8832-3 PRECISION    </v>
          </cell>
          <cell r="C3433" t="str">
            <v xml:space="preserve">WRZECIONO                                   </v>
          </cell>
        </row>
        <row r="3434">
          <cell r="A3434" t="str">
            <v xml:space="preserve">    U-4832/0 </v>
          </cell>
          <cell r="B3434" t="str">
            <v xml:space="preserve">8832-2 PRECISION    </v>
          </cell>
          <cell r="C3434" t="str">
            <v xml:space="preserve">KORPUS                                      </v>
          </cell>
        </row>
        <row r="3435">
          <cell r="A3435" t="str">
            <v xml:space="preserve">    U-4833/0 </v>
          </cell>
          <cell r="B3435" t="str">
            <v xml:space="preserve">8832-2/I            </v>
          </cell>
          <cell r="C3435" t="str">
            <v xml:space="preserve">POKRYWA                                     </v>
          </cell>
        </row>
        <row r="3436">
          <cell r="A3436" t="str">
            <v xml:space="preserve">    U-4901/0 </v>
          </cell>
          <cell r="B3436" t="str">
            <v xml:space="preserve">5217-68-36          </v>
          </cell>
          <cell r="C3436" t="str">
            <v xml:space="preserve">PIERSCIEN OBROTOWY                          </v>
          </cell>
        </row>
        <row r="3437">
          <cell r="A3437" t="str">
            <v xml:space="preserve">    U-4902/0 </v>
          </cell>
          <cell r="B3437" t="str">
            <v xml:space="preserve">5217-68-36          </v>
          </cell>
          <cell r="C3437" t="str">
            <v xml:space="preserve">PIERSCIEN SPREZYSTY                         </v>
          </cell>
        </row>
        <row r="3438">
          <cell r="A3438" t="str">
            <v xml:space="preserve">    U-4949/0 </v>
          </cell>
          <cell r="B3438" t="str">
            <v xml:space="preserve">8814-2 PRECISION    </v>
          </cell>
          <cell r="C3438" t="str">
            <v xml:space="preserve">WRZECIONO                                   </v>
          </cell>
        </row>
        <row r="3439">
          <cell r="A3439" t="str">
            <v xml:space="preserve">    U-4950/0 </v>
          </cell>
          <cell r="B3439" t="str">
            <v xml:space="preserve">8814-3 PRECISION    </v>
          </cell>
          <cell r="C3439" t="str">
            <v xml:space="preserve">WRZECIONO                                   </v>
          </cell>
        </row>
        <row r="3440">
          <cell r="A3440" t="str">
            <v xml:space="preserve">    U-4951/0 </v>
          </cell>
          <cell r="B3440" t="str">
            <v xml:space="preserve">8814-4 PRECISION    </v>
          </cell>
          <cell r="C3440" t="str">
            <v xml:space="preserve">WRZECIONO                                   </v>
          </cell>
        </row>
        <row r="3441">
          <cell r="A3441" t="str">
            <v xml:space="preserve">    U-4952/0 </v>
          </cell>
          <cell r="B3441" t="str">
            <v xml:space="preserve">8814-5 PRECISION    </v>
          </cell>
          <cell r="C3441" t="str">
            <v xml:space="preserve">WRZECIONO                                   </v>
          </cell>
        </row>
        <row r="3442">
          <cell r="A3442" t="str">
            <v xml:space="preserve">    U-4953/0 </v>
          </cell>
          <cell r="B3442" t="str">
            <v xml:space="preserve">8814-6 PRECISION    </v>
          </cell>
          <cell r="C3442" t="str">
            <v xml:space="preserve">WRZECIONO                                   </v>
          </cell>
        </row>
        <row r="3443">
          <cell r="A3443" t="str">
            <v xml:space="preserve">    U-4957/0 </v>
          </cell>
          <cell r="B3443" t="str">
            <v xml:space="preserve">8810-1 PRECISION    </v>
          </cell>
          <cell r="C3443" t="str">
            <v xml:space="preserve">WRZECIONO                                   </v>
          </cell>
        </row>
        <row r="3444">
          <cell r="A3444" t="str">
            <v xml:space="preserve">    U-4958/0 </v>
          </cell>
          <cell r="B3444" t="str">
            <v xml:space="preserve">8809-1 PRECISION    </v>
          </cell>
          <cell r="C3444" t="str">
            <v xml:space="preserve">WRZECIONO                                   </v>
          </cell>
        </row>
        <row r="3445">
          <cell r="A3445" t="str">
            <v xml:space="preserve">    U-4959/0 </v>
          </cell>
          <cell r="B3445" t="str">
            <v xml:space="preserve">8810-2 PRECISION    </v>
          </cell>
          <cell r="C3445" t="str">
            <v xml:space="preserve">WRZECIONO                                   </v>
          </cell>
        </row>
        <row r="3446">
          <cell r="A3446" t="str">
            <v xml:space="preserve">    U-4960/0 </v>
          </cell>
          <cell r="B3446" t="str">
            <v xml:space="preserve">8809-2 PRECISION    </v>
          </cell>
          <cell r="C3446" t="str">
            <v xml:space="preserve">WRZECIONO                                   </v>
          </cell>
        </row>
        <row r="3447">
          <cell r="A3447" t="str">
            <v xml:space="preserve">    U-4961/0 </v>
          </cell>
          <cell r="B3447" t="str">
            <v xml:space="preserve">8810-3 PRECISION    </v>
          </cell>
          <cell r="C3447" t="str">
            <v xml:space="preserve">WRZECIONO                                   </v>
          </cell>
        </row>
        <row r="3448">
          <cell r="A3448" t="str">
            <v xml:space="preserve">    U-4962/0 </v>
          </cell>
          <cell r="B3448" t="str">
            <v xml:space="preserve">8809-3 PRECISION    </v>
          </cell>
          <cell r="C3448" t="str">
            <v xml:space="preserve">WRZECIONO                                   </v>
          </cell>
        </row>
        <row r="3449">
          <cell r="A3449" t="str">
            <v xml:space="preserve">    U-4963/0 </v>
          </cell>
          <cell r="B3449" t="str">
            <v xml:space="preserve">8810-4 PRECISION    </v>
          </cell>
          <cell r="C3449" t="str">
            <v xml:space="preserve">WRZECIONO                                   </v>
          </cell>
        </row>
        <row r="3450">
          <cell r="A3450" t="str">
            <v xml:space="preserve">    U-4964/0 </v>
          </cell>
          <cell r="B3450" t="str">
            <v xml:space="preserve">8809-4 PRECISION    </v>
          </cell>
          <cell r="C3450" t="str">
            <v xml:space="preserve">WRZECIONO                                   </v>
          </cell>
        </row>
        <row r="3451">
          <cell r="A3451" t="str">
            <v xml:space="preserve">    U-4965/0 </v>
          </cell>
          <cell r="B3451" t="str">
            <v xml:space="preserve">8810-5 PRECISION    </v>
          </cell>
          <cell r="C3451" t="str">
            <v xml:space="preserve">WRZECIONO                                   </v>
          </cell>
        </row>
        <row r="3452">
          <cell r="A3452" t="str">
            <v xml:space="preserve">    U-4966/0 </v>
          </cell>
          <cell r="B3452" t="str">
            <v xml:space="preserve">8809-5 PRECISION    </v>
          </cell>
          <cell r="C3452" t="str">
            <v xml:space="preserve">WRZECIONO                                   </v>
          </cell>
        </row>
        <row r="3453">
          <cell r="A3453" t="str">
            <v xml:space="preserve">    U-4967/0 </v>
          </cell>
          <cell r="B3453" t="str">
            <v xml:space="preserve">8810-6 PRECISION    </v>
          </cell>
          <cell r="C3453" t="str">
            <v xml:space="preserve">WRZECIONO                                   </v>
          </cell>
        </row>
        <row r="3454">
          <cell r="A3454" t="str">
            <v xml:space="preserve">    U-4968/0 </v>
          </cell>
          <cell r="B3454" t="str">
            <v xml:space="preserve">8809-6 PRECISION    </v>
          </cell>
          <cell r="C3454" t="str">
            <v xml:space="preserve">WRZECIONO                                   </v>
          </cell>
        </row>
        <row r="3455">
          <cell r="A3455" t="str">
            <v xml:space="preserve">    U-4982/0 </v>
          </cell>
          <cell r="B3455" t="str">
            <v xml:space="preserve">7616-30-32-50       </v>
          </cell>
          <cell r="C3455" t="str">
            <v xml:space="preserve">TULEJKA TARNAMIDOWA                         </v>
          </cell>
        </row>
        <row r="3456">
          <cell r="A3456" t="str">
            <v xml:space="preserve">    U-4983/0 </v>
          </cell>
          <cell r="B3456" t="str">
            <v xml:space="preserve">40-1.3/8 JMM        </v>
          </cell>
          <cell r="C3456" t="str">
            <v xml:space="preserve">TULEJKA TARNAMIDOWA  D25 X 7                </v>
          </cell>
        </row>
        <row r="3457">
          <cell r="A3457" t="str">
            <v xml:space="preserve">    U-4984/0 </v>
          </cell>
          <cell r="B3457" t="str">
            <v xml:space="preserve">50-7/8-37           </v>
          </cell>
          <cell r="C3457" t="str">
            <v xml:space="preserve">TULEJKA TARMAMIDOWA   D39,3 X 8             </v>
          </cell>
        </row>
        <row r="3458">
          <cell r="A3458" t="str">
            <v xml:space="preserve">    U-4985/0 </v>
          </cell>
          <cell r="B3458" t="str">
            <v xml:space="preserve">8815-1 PRECISION    </v>
          </cell>
          <cell r="C3458" t="str">
            <v xml:space="preserve">NAKRETKA                                    </v>
          </cell>
        </row>
        <row r="3459">
          <cell r="A3459" t="str">
            <v xml:space="preserve">    U-4986/0 </v>
          </cell>
          <cell r="B3459" t="str">
            <v xml:space="preserve">8815-2 PRECISION    </v>
          </cell>
          <cell r="C3459" t="str">
            <v xml:space="preserve">NAKRETKA                                    </v>
          </cell>
        </row>
        <row r="3460">
          <cell r="A3460" t="str">
            <v xml:space="preserve">    U-4987/0 </v>
          </cell>
          <cell r="B3460" t="str">
            <v xml:space="preserve">8815-3 PRECISION    </v>
          </cell>
          <cell r="C3460" t="str">
            <v xml:space="preserve">NAKRETKA                                    </v>
          </cell>
        </row>
        <row r="3461">
          <cell r="A3461" t="str">
            <v xml:space="preserve">    U-4988/0 </v>
          </cell>
          <cell r="B3461" t="str">
            <v xml:space="preserve">8815-4 PRECISION    </v>
          </cell>
          <cell r="C3461" t="str">
            <v xml:space="preserve">NAKRETKA                                    </v>
          </cell>
        </row>
        <row r="3462">
          <cell r="A3462" t="str">
            <v xml:space="preserve">    U-4989/0 </v>
          </cell>
          <cell r="B3462" t="str">
            <v xml:space="preserve">8815-5-26,3         </v>
          </cell>
          <cell r="C3462" t="str">
            <v xml:space="preserve">NAKRETKA                                    </v>
          </cell>
        </row>
        <row r="3463">
          <cell r="A3463" t="str">
            <v xml:space="preserve">    U-4990/0 </v>
          </cell>
          <cell r="B3463" t="str">
            <v xml:space="preserve">8815-6 PRECISION    </v>
          </cell>
          <cell r="C3463" t="str">
            <v xml:space="preserve">NAKRETKA                                    </v>
          </cell>
        </row>
        <row r="3464">
          <cell r="A3464" t="str">
            <v xml:space="preserve">    U-4997/0 </v>
          </cell>
          <cell r="B3464" t="str">
            <v xml:space="preserve">8816-6/I            </v>
          </cell>
          <cell r="C3464" t="str">
            <v xml:space="preserve">KLUCZ RWPG-150÷165                          </v>
          </cell>
        </row>
        <row r="3465">
          <cell r="A3465" t="str">
            <v xml:space="preserve">    U-4998/0 </v>
          </cell>
          <cell r="B3465" t="str">
            <v xml:space="preserve">8815-5/I            </v>
          </cell>
          <cell r="C3465" t="str">
            <v xml:space="preserve">KLUCZ RWPG 100÷110                          </v>
          </cell>
        </row>
        <row r="3466">
          <cell r="A3466" t="str">
            <v xml:space="preserve">    U-5009/0 </v>
          </cell>
          <cell r="B3466" t="str">
            <v xml:space="preserve">UCHWYT 110          </v>
          </cell>
          <cell r="C3466" t="str">
            <v xml:space="preserve">POKRYWA                                     </v>
          </cell>
        </row>
        <row r="3467">
          <cell r="A3467" t="str">
            <v xml:space="preserve">    U-5016/0 </v>
          </cell>
          <cell r="B3467" t="str">
            <v>8882-7-160-(350-400)</v>
          </cell>
          <cell r="C3467" t="str">
            <v xml:space="preserve">OBUDOWA ŁOZYSK                              </v>
          </cell>
        </row>
        <row r="3468">
          <cell r="A3468" t="str">
            <v xml:space="preserve">    U-5017/0 </v>
          </cell>
          <cell r="B3468" t="str">
            <v xml:space="preserve">9157-5-160 AE M     </v>
          </cell>
          <cell r="C3468" t="str">
            <v xml:space="preserve">TRZPIEN ZE STOZKIEM MORSE'A 5 AE M          </v>
          </cell>
        </row>
        <row r="3469">
          <cell r="A3469" t="str">
            <v xml:space="preserve">    U-5018/0 </v>
          </cell>
          <cell r="B3469" t="str">
            <v>8882-7-160-(350-400)</v>
          </cell>
          <cell r="C3469" t="str">
            <v xml:space="preserve">ŁOZYSKO 6210 RS                             </v>
          </cell>
        </row>
        <row r="3470">
          <cell r="A3470" t="str">
            <v xml:space="preserve">    U-5019/0 </v>
          </cell>
          <cell r="B3470" t="str">
            <v>8882-7-160-(350-400)</v>
          </cell>
          <cell r="C3470" t="str">
            <v xml:space="preserve">ŁOZYSKO 6210                                </v>
          </cell>
        </row>
        <row r="3471">
          <cell r="A3471" t="str">
            <v xml:space="preserve">    U-5020/0 </v>
          </cell>
          <cell r="B3471" t="str">
            <v>8882-7-160-(350-400)</v>
          </cell>
          <cell r="C3471" t="str">
            <v xml:space="preserve">PODKŁADKA                                   </v>
          </cell>
        </row>
        <row r="3472">
          <cell r="A3472" t="str">
            <v xml:space="preserve">    U-5021/0 </v>
          </cell>
          <cell r="B3472" t="str">
            <v>8882-7-160-(350-400)</v>
          </cell>
          <cell r="C3472" t="str">
            <v xml:space="preserve">POKRYWA                                     </v>
          </cell>
        </row>
        <row r="3473">
          <cell r="A3473" t="str">
            <v xml:space="preserve">    U-5023/0 </v>
          </cell>
          <cell r="B3473" t="str">
            <v xml:space="preserve">9838-100 (TR48X2)   </v>
          </cell>
          <cell r="C3473" t="str">
            <v xml:space="preserve">KORPUS                                      </v>
          </cell>
        </row>
        <row r="3474">
          <cell r="A3474" t="str">
            <v xml:space="preserve">    U-5023/1 </v>
          </cell>
          <cell r="B3474" t="str">
            <v xml:space="preserve">9838-100 ACME       </v>
          </cell>
          <cell r="C3474" t="str">
            <v xml:space="preserve">KORPUS                                      </v>
          </cell>
        </row>
        <row r="3475">
          <cell r="A3475" t="str">
            <v xml:space="preserve">    U-5024/1 </v>
          </cell>
          <cell r="B3475" t="str">
            <v xml:space="preserve">9838-100 (TR48X2)   </v>
          </cell>
          <cell r="C3475" t="str">
            <v xml:space="preserve">PIERSCIEN                                   </v>
          </cell>
        </row>
        <row r="3476">
          <cell r="A3476" t="str">
            <v xml:space="preserve">    U-5026/0 </v>
          </cell>
          <cell r="B3476" t="str">
            <v xml:space="preserve">9838-100 (TR48X2)   </v>
          </cell>
          <cell r="C3476" t="str">
            <v xml:space="preserve">WKRET M5X4-14H                              </v>
          </cell>
        </row>
        <row r="3477">
          <cell r="A3477" t="str">
            <v xml:space="preserve">    U-5030/0 </v>
          </cell>
          <cell r="B3477" t="str">
            <v xml:space="preserve">3604-110            </v>
          </cell>
          <cell r="C3477" t="str">
            <v xml:space="preserve">POKRYWA                                     </v>
          </cell>
        </row>
        <row r="3478">
          <cell r="A3478" t="str">
            <v xml:space="preserve">    U-5035/0 </v>
          </cell>
          <cell r="B3478" t="str">
            <v xml:space="preserve">1774-3-2            </v>
          </cell>
          <cell r="C3478" t="str">
            <v xml:space="preserve">NAKRETKA M27 × 1,5                          </v>
          </cell>
        </row>
        <row r="3479">
          <cell r="A3479" t="str">
            <v xml:space="preserve">    U-5097/1 </v>
          </cell>
          <cell r="B3479" t="str">
            <v xml:space="preserve">1830-16-1 K         </v>
          </cell>
          <cell r="C3479" t="str">
            <v xml:space="preserve">KORPUS                                      </v>
          </cell>
        </row>
        <row r="3480">
          <cell r="A3480" t="str">
            <v xml:space="preserve">    U-5100/0 </v>
          </cell>
          <cell r="B3480" t="str">
            <v xml:space="preserve">8808-2 R            </v>
          </cell>
          <cell r="C3480" t="str">
            <v xml:space="preserve">KORPUS                                      </v>
          </cell>
        </row>
        <row r="3481">
          <cell r="A3481" t="str">
            <v xml:space="preserve">    U-5101/0 </v>
          </cell>
          <cell r="B3481" t="str">
            <v xml:space="preserve">8808-2 R            </v>
          </cell>
          <cell r="C3481" t="str">
            <v xml:space="preserve">WRZECIONO                                   </v>
          </cell>
        </row>
        <row r="3482">
          <cell r="A3482" t="str">
            <v xml:space="preserve">    U-5165/1 </v>
          </cell>
          <cell r="B3482" t="str">
            <v xml:space="preserve">9838-150 ACME       </v>
          </cell>
          <cell r="C3482" t="str">
            <v xml:space="preserve">KORPUS NAKRETKI                             </v>
          </cell>
        </row>
        <row r="3483">
          <cell r="A3483" t="str">
            <v xml:space="preserve">    U-5166/1 </v>
          </cell>
          <cell r="B3483" t="str">
            <v xml:space="preserve">9838-150 ACME       </v>
          </cell>
          <cell r="C3483" t="str">
            <v xml:space="preserve">PIERSCIEN NAKRETKI                          </v>
          </cell>
        </row>
        <row r="3484">
          <cell r="A3484" t="str">
            <v xml:space="preserve">    U-5167/0 </v>
          </cell>
          <cell r="B3484" t="str">
            <v xml:space="preserve">9838-150 ACME       </v>
          </cell>
          <cell r="C3484" t="str">
            <v xml:space="preserve">WKRET DOCISKOWY M6 X 10 PN/M-82317          </v>
          </cell>
        </row>
        <row r="3485">
          <cell r="A3485" t="str">
            <v xml:space="preserve">    U-5172/0 </v>
          </cell>
          <cell r="B3485" t="str">
            <v xml:space="preserve">3405-200 RHU        </v>
          </cell>
          <cell r="C3485" t="str">
            <v xml:space="preserve">SZCZEKA GORNA MIEKKA (USŁUGA FPIU B-STOK)   </v>
          </cell>
        </row>
        <row r="3486">
          <cell r="A3486" t="str">
            <v xml:space="preserve">    U-5231/0 </v>
          </cell>
          <cell r="B3486" t="str">
            <v xml:space="preserve">3204-140            </v>
          </cell>
          <cell r="C3486" t="str">
            <v xml:space="preserve">POKRYWA                                     </v>
          </cell>
        </row>
        <row r="3487">
          <cell r="A3487" t="str">
            <v xml:space="preserve">    U-5235/0 </v>
          </cell>
          <cell r="B3487" t="str">
            <v xml:space="preserve">3604-140            </v>
          </cell>
          <cell r="C3487" t="str">
            <v xml:space="preserve">POKRYWA                                     </v>
          </cell>
        </row>
        <row r="3488">
          <cell r="A3488" t="str">
            <v xml:space="preserve">    U-5239/0 </v>
          </cell>
          <cell r="B3488" t="str">
            <v xml:space="preserve">3405-250 RHU        </v>
          </cell>
          <cell r="C3488" t="str">
            <v xml:space="preserve">SZCZEKA GORNA MIEKKA (USŁUGA FPIU B-STOK)   </v>
          </cell>
        </row>
        <row r="3489">
          <cell r="A3489" t="str">
            <v xml:space="preserve">    U-5306/0 </v>
          </cell>
          <cell r="B3489" t="str">
            <v xml:space="preserve">3405-125 RHU        </v>
          </cell>
          <cell r="C3489" t="str">
            <v xml:space="preserve">SZCZEKA GORNA MIEKKA (USŁUGA FPIU B-STOK)   </v>
          </cell>
        </row>
        <row r="3490">
          <cell r="A3490" t="str">
            <v xml:space="preserve">    U-5310/0 </v>
          </cell>
          <cell r="B3490" t="str">
            <v xml:space="preserve">3405-160 RHU        </v>
          </cell>
          <cell r="C3490" t="str">
            <v xml:space="preserve">SZCZEKA GORNA MIEKKA (USŁUGA FPIU B-STOK)   </v>
          </cell>
        </row>
        <row r="3491">
          <cell r="A3491" t="str">
            <v xml:space="preserve">    U-5314/0 </v>
          </cell>
          <cell r="B3491" t="str">
            <v xml:space="preserve">3404-315 RHU        </v>
          </cell>
          <cell r="C3491" t="str">
            <v xml:space="preserve">SZCZEKA GORNA MIEKKA (USŁUGA FPIU B-STOK)   </v>
          </cell>
        </row>
        <row r="3492">
          <cell r="A3492" t="str">
            <v xml:space="preserve">    U-5335/0 </v>
          </cell>
          <cell r="B3492" t="str">
            <v xml:space="preserve">9157-4-100 AE M     </v>
          </cell>
          <cell r="C3492" t="str">
            <v xml:space="preserve">SRUBA M8×40-12.9      PN-87/M-82302         </v>
          </cell>
        </row>
        <row r="3493">
          <cell r="A3493" t="str">
            <v xml:space="preserve">    U-5504/0 </v>
          </cell>
          <cell r="B3493" t="str">
            <v xml:space="preserve">4414-48×42 (T00B)   </v>
          </cell>
          <cell r="C3493" t="str">
            <v xml:space="preserve">KORPUS                                      </v>
          </cell>
        </row>
        <row r="3494">
          <cell r="A3494" t="str">
            <v xml:space="preserve">    U-5505/0 </v>
          </cell>
          <cell r="B3494" t="str">
            <v xml:space="preserve">4414-48×42 (T00B)   </v>
          </cell>
          <cell r="C3494" t="str">
            <v xml:space="preserve">DOCISK                                      </v>
          </cell>
        </row>
        <row r="3495">
          <cell r="A3495" t="str">
            <v xml:space="preserve">    U-5505/1 </v>
          </cell>
          <cell r="B3495" t="str">
            <v xml:space="preserve">4414-48×37 (T00M)   </v>
          </cell>
          <cell r="C3495" t="str">
            <v xml:space="preserve">DOCISK                                      </v>
          </cell>
        </row>
        <row r="3496">
          <cell r="A3496" t="str">
            <v xml:space="preserve">    U-5506/0 </v>
          </cell>
          <cell r="B3496" t="str">
            <v xml:space="preserve">4414-48×42 (T00B)   </v>
          </cell>
          <cell r="C3496" t="str">
            <v xml:space="preserve">SRUBA                                       </v>
          </cell>
        </row>
        <row r="3497">
          <cell r="A3497" t="str">
            <v xml:space="preserve">    U-5507/0 </v>
          </cell>
          <cell r="B3497" t="str">
            <v xml:space="preserve">4414-48×42 (T00B)   </v>
          </cell>
          <cell r="C3497" t="str">
            <v xml:space="preserve">MIMOSROD                                    </v>
          </cell>
        </row>
        <row r="3498">
          <cell r="A3498" t="str">
            <v xml:space="preserve">    U-5507/1 </v>
          </cell>
          <cell r="B3498" t="str">
            <v xml:space="preserve">4414-48×37 (T00M)   </v>
          </cell>
          <cell r="C3498" t="str">
            <v xml:space="preserve">MIMOSROD                                    </v>
          </cell>
        </row>
        <row r="3499">
          <cell r="A3499" t="str">
            <v xml:space="preserve">    U-5508/0 </v>
          </cell>
          <cell r="B3499" t="str">
            <v xml:space="preserve">4414-48×42 (T00B)   </v>
          </cell>
          <cell r="C3499" t="str">
            <v xml:space="preserve">NAKRETKA                                    </v>
          </cell>
        </row>
        <row r="3500">
          <cell r="A3500" t="str">
            <v xml:space="preserve">    U-5509/0 </v>
          </cell>
          <cell r="B3500" t="str">
            <v xml:space="preserve">4414-48×42 (T00B)   </v>
          </cell>
          <cell r="C3500" t="str">
            <v xml:space="preserve">PODKŁADKA                                   </v>
          </cell>
        </row>
        <row r="3501">
          <cell r="A3501" t="str">
            <v xml:space="preserve">    U-5510/0 </v>
          </cell>
          <cell r="B3501" t="str">
            <v xml:space="preserve">4414-48×37 (T00M)   </v>
          </cell>
          <cell r="C3501" t="str">
            <v xml:space="preserve">SPREZYNA IMAKA TOO  D5,5X9X0,5              </v>
          </cell>
        </row>
        <row r="3502">
          <cell r="A3502" t="str">
            <v xml:space="preserve">    U-5511/0 </v>
          </cell>
          <cell r="B3502" t="str">
            <v xml:space="preserve">4414-48×37 (T00M)   </v>
          </cell>
          <cell r="C3502" t="str">
            <v xml:space="preserve">KLUCZ FAJKOWY                               </v>
          </cell>
        </row>
        <row r="3503">
          <cell r="A3503" t="str">
            <v xml:space="preserve">    U-5511/1 </v>
          </cell>
          <cell r="B3503" t="str">
            <v xml:space="preserve">4414-48X37          </v>
          </cell>
          <cell r="C3503" t="str">
            <v xml:space="preserve">KLUCZ FAJKOWY (CZERNIONY)                   </v>
          </cell>
        </row>
        <row r="3504">
          <cell r="A3504" t="str">
            <v xml:space="preserve">    U-5512/0 </v>
          </cell>
          <cell r="B3504" t="str">
            <v xml:space="preserve">4414-48×37 (T00M)   </v>
          </cell>
          <cell r="C3504" t="str">
            <v xml:space="preserve">KORPUS                                      </v>
          </cell>
        </row>
        <row r="3505">
          <cell r="A3505" t="str">
            <v xml:space="preserve">    U-5513/0 </v>
          </cell>
          <cell r="B3505" t="str">
            <v xml:space="preserve">4494-48×42          </v>
          </cell>
          <cell r="C3505" t="str">
            <v xml:space="preserve">KORPUS (PIASKOWANY)                         </v>
          </cell>
        </row>
        <row r="3506">
          <cell r="A3506" t="str">
            <v xml:space="preserve">    U-5513/1 </v>
          </cell>
          <cell r="B3506" t="str">
            <v xml:space="preserve">4494-48             </v>
          </cell>
          <cell r="C3506" t="str">
            <v xml:space="preserve">KORPUS                                      </v>
          </cell>
        </row>
        <row r="3507">
          <cell r="A3507" t="str">
            <v xml:space="preserve">    U-5514/0 </v>
          </cell>
          <cell r="B3507" t="str">
            <v xml:space="preserve">4494-48×42          </v>
          </cell>
          <cell r="C3507" t="str">
            <v xml:space="preserve">TULEJA                                      </v>
          </cell>
        </row>
        <row r="3508">
          <cell r="A3508" t="str">
            <v xml:space="preserve">    U-5514/1 </v>
          </cell>
          <cell r="B3508" t="str">
            <v xml:space="preserve">4494-48             </v>
          </cell>
          <cell r="C3508" t="str">
            <v xml:space="preserve">TULEJA /CZERNIONA/                          </v>
          </cell>
        </row>
        <row r="3509">
          <cell r="A3509" t="str">
            <v xml:space="preserve">    U-5515/0 </v>
          </cell>
          <cell r="B3509" t="str">
            <v xml:space="preserve">4494-48×42          </v>
          </cell>
          <cell r="C3509" t="str">
            <v xml:space="preserve">WKRET DOCISKOWY M5X35 PN/M-82272            </v>
          </cell>
        </row>
        <row r="3510">
          <cell r="A3510" t="str">
            <v xml:space="preserve">    U-5515/1 </v>
          </cell>
          <cell r="B3510" t="str">
            <v xml:space="preserve">4494-48×42          </v>
          </cell>
          <cell r="C3510" t="str">
            <v xml:space="preserve">WKRET DOCISKOWY M5X35 PN/M-82272            </v>
          </cell>
        </row>
        <row r="3511">
          <cell r="A3511" t="str">
            <v xml:space="preserve">    U-5516/1 </v>
          </cell>
          <cell r="B3511" t="str">
            <v xml:space="preserve">4494-48×42          </v>
          </cell>
          <cell r="C3511" t="str">
            <v xml:space="preserve">SRUBA M5X20-12.9 PN-87/M-82302              </v>
          </cell>
        </row>
        <row r="3512">
          <cell r="A3512" t="str">
            <v xml:space="preserve">    U-5517/1 </v>
          </cell>
          <cell r="B3512" t="str">
            <v xml:space="preserve">4494-48×42          </v>
          </cell>
          <cell r="C3512" t="str">
            <v xml:space="preserve">SRUBA M5X16-12.9 PN-87/M-82302              </v>
          </cell>
        </row>
        <row r="3513">
          <cell r="A3513" t="str">
            <v xml:space="preserve">    U-5518/0 </v>
          </cell>
          <cell r="B3513" t="str">
            <v xml:space="preserve">4495-48×42          </v>
          </cell>
          <cell r="C3513" t="str">
            <v xml:space="preserve">KORPUS (PIASKOWANY)                         </v>
          </cell>
        </row>
        <row r="3514">
          <cell r="A3514" t="str">
            <v xml:space="preserve">    U-5518/1 </v>
          </cell>
          <cell r="B3514" t="str">
            <v xml:space="preserve">4495-48             </v>
          </cell>
          <cell r="C3514" t="str">
            <v xml:space="preserve">KORPUS (CZERNIONY)                          </v>
          </cell>
        </row>
        <row r="3515">
          <cell r="A3515" t="str">
            <v xml:space="preserve">    U-5519/0 </v>
          </cell>
          <cell r="B3515" t="str">
            <v>4496-48 T.OOM; T.OOB</v>
          </cell>
          <cell r="C3515" t="str">
            <v xml:space="preserve">KORPUS (SRUTOWANY)                          </v>
          </cell>
        </row>
        <row r="3516">
          <cell r="A3516" t="str">
            <v xml:space="preserve">    U-5519/1 </v>
          </cell>
          <cell r="B3516" t="str">
            <v xml:space="preserve">4496-48             </v>
          </cell>
          <cell r="C3516" t="str">
            <v xml:space="preserve">KORPUS (CZERNIONY)                          </v>
          </cell>
        </row>
        <row r="3517">
          <cell r="A3517" t="str">
            <v xml:space="preserve">    U-5520/0 </v>
          </cell>
          <cell r="B3517" t="str">
            <v>4496-48 T.OOM; T.OOB</v>
          </cell>
          <cell r="C3517" t="str">
            <v xml:space="preserve">DOCISK KLINOWY                              </v>
          </cell>
        </row>
        <row r="3518">
          <cell r="A3518" t="str">
            <v xml:space="preserve">    U-5520/1 </v>
          </cell>
          <cell r="B3518" t="str">
            <v xml:space="preserve">4496-48             </v>
          </cell>
          <cell r="C3518" t="str">
            <v xml:space="preserve">DOCISK KLINOWY                              </v>
          </cell>
        </row>
        <row r="3519">
          <cell r="A3519" t="str">
            <v xml:space="preserve">    U-5521/0 </v>
          </cell>
          <cell r="B3519" t="str">
            <v>4496-48 T.OOM; T.OOB</v>
          </cell>
          <cell r="C3519" t="str">
            <v xml:space="preserve">SRUBA M4×10  PN/M-82302                     </v>
          </cell>
        </row>
        <row r="3520">
          <cell r="A3520" t="str">
            <v xml:space="preserve">    U-5545/0 </v>
          </cell>
          <cell r="B3520" t="str">
            <v xml:space="preserve">9157-5-125 AE M     </v>
          </cell>
          <cell r="C3520" t="str">
            <v xml:space="preserve">TRZPIEN ZE STOZKIEM MORSE'A 5 AE M          </v>
          </cell>
        </row>
        <row r="3521">
          <cell r="A3521" t="str">
            <v xml:space="preserve">    U-5546/0 </v>
          </cell>
          <cell r="B3521" t="str">
            <v xml:space="preserve">1721-4-51           </v>
          </cell>
          <cell r="C3521" t="str">
            <v xml:space="preserve">PIERSCIEN PRZESUWNY                         </v>
          </cell>
        </row>
        <row r="3522">
          <cell r="A3522" t="str">
            <v xml:space="preserve">    U-5547/0 </v>
          </cell>
          <cell r="B3522" t="str">
            <v xml:space="preserve">1721-4-51           </v>
          </cell>
          <cell r="C3522" t="str">
            <v xml:space="preserve">PIERSCIEN OPOROWY                           </v>
          </cell>
        </row>
        <row r="3523">
          <cell r="A3523" t="str">
            <v xml:space="preserve">    U-5548/0 </v>
          </cell>
          <cell r="B3523" t="str">
            <v xml:space="preserve">1721-4-51           </v>
          </cell>
          <cell r="C3523" t="str">
            <v xml:space="preserve">SPREZYNA                                    </v>
          </cell>
        </row>
        <row r="3524">
          <cell r="A3524" t="str">
            <v xml:space="preserve">    U-5549/0 </v>
          </cell>
          <cell r="B3524" t="str">
            <v xml:space="preserve">1721-4-51           </v>
          </cell>
          <cell r="C3524" t="str">
            <v xml:space="preserve">PIERSCIEN SPREZYSTY                         </v>
          </cell>
        </row>
        <row r="3525">
          <cell r="A3525" t="str">
            <v xml:space="preserve">    U-5550/0 </v>
          </cell>
          <cell r="B3525" t="str">
            <v xml:space="preserve">1721-5-68           </v>
          </cell>
          <cell r="C3525" t="str">
            <v xml:space="preserve">KULKA 21/32"-40                             </v>
          </cell>
        </row>
        <row r="3526">
          <cell r="A3526" t="str">
            <v xml:space="preserve">    U-5551/0 </v>
          </cell>
          <cell r="B3526" t="str">
            <v xml:space="preserve">1721-5-68           </v>
          </cell>
          <cell r="C3526" t="str">
            <v xml:space="preserve">PIERSCIEN PRZESUWNY                         </v>
          </cell>
        </row>
        <row r="3527">
          <cell r="A3527" t="str">
            <v xml:space="preserve">    U-5552/0 </v>
          </cell>
          <cell r="B3527" t="str">
            <v xml:space="preserve">1721-5-68           </v>
          </cell>
          <cell r="C3527" t="str">
            <v xml:space="preserve">PIERSCIEN OPOROWY                           </v>
          </cell>
        </row>
        <row r="3528">
          <cell r="A3528" t="str">
            <v xml:space="preserve">    U-5553/0 </v>
          </cell>
          <cell r="B3528" t="str">
            <v xml:space="preserve">1721-5-68           </v>
          </cell>
          <cell r="C3528" t="str">
            <v xml:space="preserve">SPREZYNA                                    </v>
          </cell>
        </row>
        <row r="3529">
          <cell r="A3529" t="str">
            <v xml:space="preserve">    U-5554/0 </v>
          </cell>
          <cell r="B3529" t="str">
            <v xml:space="preserve">1721-5-68           </v>
          </cell>
          <cell r="C3529" t="str">
            <v xml:space="preserve">PIERSCIEN SPREZYSTY                         </v>
          </cell>
        </row>
        <row r="3530">
          <cell r="A3530" t="str">
            <v xml:space="preserve">    U-5557/0 </v>
          </cell>
          <cell r="B3530" t="str">
            <v xml:space="preserve">4414-58×37          </v>
          </cell>
          <cell r="C3530" t="str">
            <v xml:space="preserve">NAKRETKA                                    </v>
          </cell>
        </row>
        <row r="3531">
          <cell r="A3531" t="str">
            <v xml:space="preserve">    U-5558/0 </v>
          </cell>
          <cell r="B3531" t="str">
            <v xml:space="preserve">4414-58×37          </v>
          </cell>
          <cell r="C3531" t="str">
            <v xml:space="preserve">PODKŁADKA                                   </v>
          </cell>
        </row>
        <row r="3532">
          <cell r="A3532" t="str">
            <v xml:space="preserve">    U-5614/0 </v>
          </cell>
          <cell r="B3532" t="str">
            <v xml:space="preserve">9157-4-100 AE M     </v>
          </cell>
          <cell r="C3532" t="str">
            <v xml:space="preserve">TRZPIEN ZE STOZKIEM MORSE'A 4 AE M          </v>
          </cell>
        </row>
        <row r="3533">
          <cell r="A3533" t="str">
            <v xml:space="preserve">    U-5733/0 </v>
          </cell>
          <cell r="B3533" t="str">
            <v xml:space="preserve">7617-40-32-80       </v>
          </cell>
          <cell r="C3533" t="str">
            <v xml:space="preserve">KORPUS                                      </v>
          </cell>
        </row>
        <row r="3534">
          <cell r="A3534" t="str">
            <v xml:space="preserve">    U-5734/0 </v>
          </cell>
          <cell r="B3534" t="str">
            <v xml:space="preserve">7626-40-32-70 KW    </v>
          </cell>
          <cell r="C3534" t="str">
            <v xml:space="preserve">WKRET M12×50    PN-84/M-82314               </v>
          </cell>
        </row>
        <row r="3535">
          <cell r="A3535" t="str">
            <v xml:space="preserve">    U-5735/0 </v>
          </cell>
          <cell r="B3535" t="str">
            <v xml:space="preserve">U-5735/0            </v>
          </cell>
          <cell r="C3535" t="str">
            <v>KLUCZ RWPG-48÷52 (ER-32 DIN-20 TG-75) HAKOWY</v>
          </cell>
        </row>
        <row r="3536">
          <cell r="A3536" t="str">
            <v xml:space="preserve">    U-5754/0 </v>
          </cell>
          <cell r="B3536" t="str">
            <v xml:space="preserve">4494-82             </v>
          </cell>
          <cell r="C3536" t="str">
            <v xml:space="preserve">WKRET M10×40  PN/M-82314                    </v>
          </cell>
        </row>
        <row r="3537">
          <cell r="A3537" t="str">
            <v xml:space="preserve">    U-5755/0 </v>
          </cell>
          <cell r="B3537" t="str">
            <v xml:space="preserve">4414-82×76 (T2T)    </v>
          </cell>
          <cell r="C3537" t="str">
            <v xml:space="preserve">KORPUS                                      </v>
          </cell>
        </row>
        <row r="3538">
          <cell r="A3538" t="str">
            <v xml:space="preserve">    U-5756/0 </v>
          </cell>
          <cell r="B3538" t="str">
            <v xml:space="preserve">4414-82×76 (T2T)    </v>
          </cell>
          <cell r="C3538" t="str">
            <v xml:space="preserve">DOCISK                                      </v>
          </cell>
        </row>
        <row r="3539">
          <cell r="A3539" t="str">
            <v xml:space="preserve">    U-5757/0 </v>
          </cell>
          <cell r="B3539" t="str">
            <v xml:space="preserve">4414-82×76 (T2T)    </v>
          </cell>
          <cell r="C3539" t="str">
            <v xml:space="preserve">MIMOSROD                                    </v>
          </cell>
        </row>
        <row r="3540">
          <cell r="A3540" t="str">
            <v xml:space="preserve">    U-5759/0 </v>
          </cell>
          <cell r="B3540" t="str">
            <v xml:space="preserve">4414-82×76 (T2T)    </v>
          </cell>
          <cell r="C3540" t="str">
            <v xml:space="preserve">SPREZYNA IMAKA T2   D7,5X14,6X1,0           </v>
          </cell>
        </row>
        <row r="3541">
          <cell r="A3541" t="str">
            <v xml:space="preserve">    U-5760/0 </v>
          </cell>
          <cell r="B3541" t="str">
            <v xml:space="preserve">4414-82×76 (T2T)    </v>
          </cell>
          <cell r="C3541" t="str">
            <v xml:space="preserve">KOŁEK USTALAJACY                            </v>
          </cell>
        </row>
        <row r="3542">
          <cell r="A3542" t="str">
            <v xml:space="preserve">    U-5761/0 </v>
          </cell>
          <cell r="B3542" t="str">
            <v xml:space="preserve">4494-82             </v>
          </cell>
          <cell r="C3542" t="str">
            <v xml:space="preserve">KORPUS                                      </v>
          </cell>
        </row>
        <row r="3543">
          <cell r="A3543" t="str">
            <v xml:space="preserve">    U-5762/0 </v>
          </cell>
          <cell r="B3543" t="str">
            <v xml:space="preserve">4494-82             </v>
          </cell>
          <cell r="C3543" t="str">
            <v xml:space="preserve">TULEJA                                      </v>
          </cell>
        </row>
        <row r="3544">
          <cell r="A3544" t="str">
            <v xml:space="preserve">    U-5763/0 </v>
          </cell>
          <cell r="B3544" t="str">
            <v xml:space="preserve">4498-82 N           </v>
          </cell>
          <cell r="C3544" t="str">
            <v xml:space="preserve">WKRET M10 × 35-14H    PN-82/M-82272         </v>
          </cell>
        </row>
        <row r="3545">
          <cell r="A3545" t="str">
            <v xml:space="preserve">    U-5764/0 </v>
          </cell>
          <cell r="B3545" t="str">
            <v xml:space="preserve">4495-82             </v>
          </cell>
          <cell r="C3545" t="str">
            <v xml:space="preserve">KORPUS                                      </v>
          </cell>
        </row>
        <row r="3546">
          <cell r="A3546" t="str">
            <v xml:space="preserve">    U-5765/0 </v>
          </cell>
          <cell r="B3546" t="str">
            <v xml:space="preserve">4496-82 T.2; T.2T   </v>
          </cell>
          <cell r="C3546" t="str">
            <v xml:space="preserve">KORPUS                                      </v>
          </cell>
        </row>
        <row r="3547">
          <cell r="A3547" t="str">
            <v xml:space="preserve">    U-5766/0 </v>
          </cell>
          <cell r="B3547" t="str">
            <v xml:space="preserve">4496-82 T.2; T.2T   </v>
          </cell>
          <cell r="C3547" t="str">
            <v xml:space="preserve">DOCISK KLINOWY                              </v>
          </cell>
        </row>
        <row r="3548">
          <cell r="A3548" t="str">
            <v xml:space="preserve">    U-5767/0 </v>
          </cell>
          <cell r="B3548" t="str">
            <v xml:space="preserve">4497-82             </v>
          </cell>
          <cell r="C3548" t="str">
            <v xml:space="preserve">KORPUS                                      </v>
          </cell>
        </row>
        <row r="3549">
          <cell r="A3549" t="str">
            <v xml:space="preserve">    U-5854/0 </v>
          </cell>
          <cell r="B3549" t="str">
            <v xml:space="preserve">4499-62             </v>
          </cell>
          <cell r="C3549" t="str">
            <v xml:space="preserve">WKRET DOCISKOWY M10X10                      </v>
          </cell>
        </row>
        <row r="3550">
          <cell r="A3550" t="str">
            <v xml:space="preserve">    U-5864/0 </v>
          </cell>
          <cell r="B3550" t="str">
            <v xml:space="preserve">7626-40-32-70 KW    </v>
          </cell>
          <cell r="C3550" t="str">
            <v xml:space="preserve">KORPUS                                      </v>
          </cell>
        </row>
        <row r="3551">
          <cell r="A3551" t="str">
            <v xml:space="preserve">    U-5865/0 </v>
          </cell>
          <cell r="B3551" t="str">
            <v xml:space="preserve">7617-40-32-70 KW    </v>
          </cell>
          <cell r="C3551" t="str">
            <v xml:space="preserve">KORPUS                                      </v>
          </cell>
        </row>
        <row r="3552">
          <cell r="A3552" t="str">
            <v xml:space="preserve">    U-5866/0 </v>
          </cell>
          <cell r="B3552" t="str">
            <v xml:space="preserve">7616-40-32-60       </v>
          </cell>
          <cell r="C3552" t="str">
            <v xml:space="preserve">KORPUS                                      </v>
          </cell>
        </row>
        <row r="3553">
          <cell r="A3553" t="str">
            <v xml:space="preserve">    U-5870/0 </v>
          </cell>
          <cell r="B3553" t="str">
            <v xml:space="preserve">7624-40-42-100      </v>
          </cell>
          <cell r="C3553" t="str">
            <v xml:space="preserve">WKRET M20 × 2-25                            </v>
          </cell>
        </row>
        <row r="3554">
          <cell r="A3554" t="str">
            <v xml:space="preserve">    U-5871/0 </v>
          </cell>
          <cell r="B3554" t="str">
            <v xml:space="preserve">7625-40-6-50        </v>
          </cell>
          <cell r="C3554" t="str">
            <v xml:space="preserve">KORPUS                                      </v>
          </cell>
        </row>
        <row r="3555">
          <cell r="A3555" t="str">
            <v xml:space="preserve">    U-5872/0 </v>
          </cell>
          <cell r="B3555" t="str">
            <v xml:space="preserve">7625-40-8-50        </v>
          </cell>
          <cell r="C3555" t="str">
            <v xml:space="preserve">KORPUS                                      </v>
          </cell>
        </row>
        <row r="3556">
          <cell r="A3556" t="str">
            <v xml:space="preserve">    U-5873/0 </v>
          </cell>
          <cell r="B3556" t="str">
            <v xml:space="preserve">7625-40-10-50       </v>
          </cell>
          <cell r="C3556" t="str">
            <v xml:space="preserve">KORPUS                                      </v>
          </cell>
        </row>
        <row r="3557">
          <cell r="A3557" t="str">
            <v xml:space="preserve">    U-5874/0 </v>
          </cell>
          <cell r="B3557" t="str">
            <v xml:space="preserve">7625-40-12-50       </v>
          </cell>
          <cell r="C3557" t="str">
            <v xml:space="preserve">KORPUS                                      </v>
          </cell>
        </row>
        <row r="3558">
          <cell r="A3558" t="str">
            <v xml:space="preserve">    U-5875/0 </v>
          </cell>
          <cell r="B3558" t="str">
            <v xml:space="preserve">7625-40-16-63       </v>
          </cell>
          <cell r="C3558" t="str">
            <v xml:space="preserve">KORPUS                                      </v>
          </cell>
        </row>
        <row r="3559">
          <cell r="A3559" t="str">
            <v xml:space="preserve">    U-5876/0 </v>
          </cell>
          <cell r="B3559" t="str">
            <v xml:space="preserve">7625-40-20-63       </v>
          </cell>
          <cell r="C3559" t="str">
            <v xml:space="preserve">KORPUS                                      </v>
          </cell>
        </row>
        <row r="3560">
          <cell r="A3560" t="str">
            <v xml:space="preserve">    U-5877/0 </v>
          </cell>
          <cell r="B3560" t="str">
            <v xml:space="preserve">7624-40-6-50        </v>
          </cell>
          <cell r="C3560" t="str">
            <v xml:space="preserve">KORPUS                                      </v>
          </cell>
        </row>
        <row r="3561">
          <cell r="A3561" t="str">
            <v xml:space="preserve">    U-5878/0 </v>
          </cell>
          <cell r="B3561" t="str">
            <v xml:space="preserve">7624-40-8-50        </v>
          </cell>
          <cell r="C3561" t="str">
            <v xml:space="preserve">KORPUS                                      </v>
          </cell>
        </row>
        <row r="3562">
          <cell r="A3562" t="str">
            <v xml:space="preserve">    U-5879/0 </v>
          </cell>
          <cell r="B3562" t="str">
            <v xml:space="preserve">7624-40-10-63       </v>
          </cell>
          <cell r="C3562" t="str">
            <v xml:space="preserve">KORPUS                                      </v>
          </cell>
        </row>
        <row r="3563">
          <cell r="A3563" t="str">
            <v xml:space="preserve">    U-5880/0 </v>
          </cell>
          <cell r="B3563" t="str">
            <v xml:space="preserve">7624-40-12-63       </v>
          </cell>
          <cell r="C3563" t="str">
            <v xml:space="preserve">KORPUS                                      </v>
          </cell>
        </row>
        <row r="3564">
          <cell r="A3564" t="str">
            <v xml:space="preserve">    U-5881/0 </v>
          </cell>
          <cell r="B3564" t="str">
            <v xml:space="preserve">7624-40-16-63       </v>
          </cell>
          <cell r="C3564" t="str">
            <v xml:space="preserve">KORPUS                                      </v>
          </cell>
        </row>
        <row r="3565">
          <cell r="A3565" t="str">
            <v xml:space="preserve">    U-5882/0 </v>
          </cell>
          <cell r="B3565" t="str">
            <v xml:space="preserve">7624-40-20-63       </v>
          </cell>
          <cell r="C3565" t="str">
            <v xml:space="preserve">KORPUS                                      </v>
          </cell>
        </row>
        <row r="3566">
          <cell r="A3566" t="str">
            <v xml:space="preserve">    U-5887/0 </v>
          </cell>
          <cell r="B3566" t="str">
            <v xml:space="preserve">7620-40-16-31       </v>
          </cell>
          <cell r="C3566" t="str">
            <v xml:space="preserve">WKRET DOCISKOWY M14 X 14 PN/M-82317         </v>
          </cell>
        </row>
        <row r="3567">
          <cell r="A3567" t="str">
            <v xml:space="preserve">    U-5888/0 </v>
          </cell>
          <cell r="B3567" t="str">
            <v xml:space="preserve">7625-40-20-63       </v>
          </cell>
          <cell r="C3567" t="str">
            <v xml:space="preserve">WKRET M 16 × 13                             </v>
          </cell>
        </row>
        <row r="3568">
          <cell r="A3568" t="str">
            <v xml:space="preserve">    U-5890/0 </v>
          </cell>
          <cell r="B3568" t="str">
            <v xml:space="preserve">1663-40-1-45        </v>
          </cell>
          <cell r="C3568" t="str">
            <v xml:space="preserve">TULEJA                                      </v>
          </cell>
        </row>
        <row r="3569">
          <cell r="A3569" t="str">
            <v xml:space="preserve">    U-5891/0 </v>
          </cell>
          <cell r="B3569" t="str">
            <v xml:space="preserve">1663-40-2-60        </v>
          </cell>
          <cell r="C3569" t="str">
            <v xml:space="preserve">TULEJA                                      </v>
          </cell>
        </row>
        <row r="3570">
          <cell r="A3570" t="str">
            <v xml:space="preserve">    U-5892/0 </v>
          </cell>
          <cell r="B3570" t="str">
            <v xml:space="preserve">1684-50-40-80       </v>
          </cell>
          <cell r="C3570" t="str">
            <v xml:space="preserve">TULEJA                                      </v>
          </cell>
        </row>
        <row r="3571">
          <cell r="A3571" t="str">
            <v xml:space="preserve">    U-5894/0 </v>
          </cell>
          <cell r="B3571" t="str">
            <v xml:space="preserve">1682-40-1-45        </v>
          </cell>
          <cell r="C3571" t="str">
            <v xml:space="preserve">TULEJA                                      </v>
          </cell>
        </row>
        <row r="3572">
          <cell r="A3572" t="str">
            <v xml:space="preserve">    U-5895/0 </v>
          </cell>
          <cell r="B3572" t="str">
            <v xml:space="preserve">1682-40-2-60        </v>
          </cell>
          <cell r="C3572" t="str">
            <v xml:space="preserve">TULEJA                                      </v>
          </cell>
        </row>
        <row r="3573">
          <cell r="A3573" t="str">
            <v xml:space="preserve">    U-5900/0 </v>
          </cell>
          <cell r="B3573" t="str">
            <v xml:space="preserve">1682-40-3-45        </v>
          </cell>
          <cell r="C3573" t="str">
            <v xml:space="preserve">TULEJA                                      </v>
          </cell>
        </row>
        <row r="3574">
          <cell r="A3574" t="str">
            <v xml:space="preserve">    U-5901/0 </v>
          </cell>
          <cell r="B3574" t="str">
            <v xml:space="preserve">1682-40-4-85        </v>
          </cell>
          <cell r="C3574" t="str">
            <v xml:space="preserve">TULEJA                                      </v>
          </cell>
        </row>
        <row r="3575">
          <cell r="A3575" t="str">
            <v xml:space="preserve">    U-5902/0 </v>
          </cell>
          <cell r="B3575" t="str">
            <v xml:space="preserve">9450-315            </v>
          </cell>
          <cell r="C3575" t="str">
            <v xml:space="preserve">SRUBA M16×75-3.6    PN-73/M-82121           </v>
          </cell>
        </row>
        <row r="3576">
          <cell r="A3576" t="str">
            <v xml:space="preserve">    U-5903/0 </v>
          </cell>
          <cell r="B3576" t="str">
            <v xml:space="preserve">8212-400/11         </v>
          </cell>
          <cell r="C3576" t="str">
            <v xml:space="preserve">SRUBA M18×35-10.9   PN-87/M-82302           </v>
          </cell>
        </row>
        <row r="3577">
          <cell r="A3577" t="str">
            <v xml:space="preserve">    U-5907/0 </v>
          </cell>
          <cell r="B3577" t="str">
            <v xml:space="preserve">7369-40-16-60       </v>
          </cell>
          <cell r="C3577" t="str">
            <v xml:space="preserve">TRZPIEN                                     </v>
          </cell>
        </row>
        <row r="3578">
          <cell r="A3578" t="str">
            <v xml:space="preserve">    U-5908/0 </v>
          </cell>
          <cell r="B3578" t="str">
            <v xml:space="preserve">7369-40-22-60       </v>
          </cell>
          <cell r="C3578" t="str">
            <v xml:space="preserve">TRZPIEN                                     </v>
          </cell>
        </row>
        <row r="3579">
          <cell r="A3579" t="str">
            <v xml:space="preserve">    U-5909/0 </v>
          </cell>
          <cell r="B3579" t="str">
            <v xml:space="preserve">7369-40-27-60       </v>
          </cell>
          <cell r="C3579" t="str">
            <v xml:space="preserve">TRZPIEN                                     </v>
          </cell>
        </row>
        <row r="3580">
          <cell r="A3580" t="str">
            <v xml:space="preserve">    U-5910/0 </v>
          </cell>
          <cell r="B3580" t="str">
            <v xml:space="preserve">7369-40-32-60       </v>
          </cell>
          <cell r="C3580" t="str">
            <v xml:space="preserve">TRZPIEN                                     </v>
          </cell>
        </row>
        <row r="3581">
          <cell r="A3581" t="str">
            <v xml:space="preserve">    U-5911/0 </v>
          </cell>
          <cell r="B3581" t="str">
            <v xml:space="preserve">7369-40-40-60       </v>
          </cell>
          <cell r="C3581" t="str">
            <v xml:space="preserve">TRZPIEN                                     </v>
          </cell>
        </row>
        <row r="3582">
          <cell r="A3582" t="str">
            <v xml:space="preserve">    U-5912/0 </v>
          </cell>
          <cell r="B3582" t="str">
            <v xml:space="preserve">7616-40-25-60 KWT   </v>
          </cell>
          <cell r="C3582" t="str">
            <v xml:space="preserve">WKRET M10 × 65                              </v>
          </cell>
        </row>
        <row r="3583">
          <cell r="A3583" t="str">
            <v xml:space="preserve">    U-5913/0 </v>
          </cell>
          <cell r="B3583" t="str">
            <v xml:space="preserve">7388-40-16-52       </v>
          </cell>
          <cell r="C3583" t="str">
            <v xml:space="preserve">TRZPIEN                                     </v>
          </cell>
        </row>
        <row r="3584">
          <cell r="A3584" t="str">
            <v xml:space="preserve">    U-5914/0 </v>
          </cell>
          <cell r="B3584" t="str">
            <v xml:space="preserve">7388-40-22-52       </v>
          </cell>
          <cell r="C3584" t="str">
            <v xml:space="preserve">TRZPIEN                                     </v>
          </cell>
        </row>
        <row r="3585">
          <cell r="A3585" t="str">
            <v xml:space="preserve">    U-5915/0 </v>
          </cell>
          <cell r="B3585" t="str">
            <v xml:space="preserve">7388-40-27-52       </v>
          </cell>
          <cell r="C3585" t="str">
            <v xml:space="preserve">TRZPIEN                                     </v>
          </cell>
        </row>
        <row r="3586">
          <cell r="A3586" t="str">
            <v xml:space="preserve">    U-5916/0 </v>
          </cell>
          <cell r="B3586" t="str">
            <v xml:space="preserve">7388-40-32-52       </v>
          </cell>
          <cell r="C3586" t="str">
            <v xml:space="preserve">TRZPIEN                                     </v>
          </cell>
        </row>
        <row r="3587">
          <cell r="A3587" t="str">
            <v xml:space="preserve">    U-5917/0 </v>
          </cell>
          <cell r="B3587" t="str">
            <v xml:space="preserve">7388-40-40-60       </v>
          </cell>
          <cell r="C3587" t="str">
            <v xml:space="preserve">TRZPIEN                                     </v>
          </cell>
        </row>
        <row r="3588">
          <cell r="A3588" t="str">
            <v xml:space="preserve">    U-5923/0 </v>
          </cell>
          <cell r="B3588" t="str">
            <v xml:space="preserve">7388-40-16-120      </v>
          </cell>
          <cell r="C3588" t="str">
            <v xml:space="preserve">SRUBA M3X8-8.8 PN-87/M-82302                </v>
          </cell>
        </row>
        <row r="3589">
          <cell r="A3589" t="str">
            <v xml:space="preserve">    U-5924/0 </v>
          </cell>
          <cell r="B3589" t="str">
            <v xml:space="preserve">7369-50-27-120 AD   </v>
          </cell>
          <cell r="C3589" t="str">
            <v xml:space="preserve">SRUBA M5X14-8.8 PN-M/82302                  </v>
          </cell>
        </row>
        <row r="3590">
          <cell r="A3590" t="str">
            <v xml:space="preserve">    U-5925/0 </v>
          </cell>
          <cell r="B3590" t="str">
            <v xml:space="preserve">7388-40-16-52       </v>
          </cell>
          <cell r="C3590" t="str">
            <v xml:space="preserve">SRUBA TRZPIENIA                             </v>
          </cell>
        </row>
        <row r="3591">
          <cell r="A3591" t="str">
            <v xml:space="preserve">    U-5928/0 </v>
          </cell>
          <cell r="B3591" t="str">
            <v xml:space="preserve">7388-40-32-52       </v>
          </cell>
          <cell r="C3591" t="str">
            <v xml:space="preserve">SRUBA TRZPIENIA                             </v>
          </cell>
        </row>
        <row r="3592">
          <cell r="A3592" t="str">
            <v xml:space="preserve">    U-5930/0 </v>
          </cell>
          <cell r="B3592" t="str">
            <v xml:space="preserve">7349-40-2"          </v>
          </cell>
          <cell r="C3592" t="str">
            <v xml:space="preserve">KORPUS                                      </v>
          </cell>
        </row>
        <row r="3593">
          <cell r="A3593" t="str">
            <v xml:space="preserve">    U-5931/0 </v>
          </cell>
          <cell r="B3593" t="str">
            <v xml:space="preserve">7349-40-2.1/2"      </v>
          </cell>
          <cell r="C3593" t="str">
            <v xml:space="preserve">KORPUS                                      </v>
          </cell>
        </row>
        <row r="3594">
          <cell r="A3594" t="str">
            <v xml:space="preserve">    U-5932/0 </v>
          </cell>
          <cell r="B3594" t="str">
            <v xml:space="preserve">7349-50-2"          </v>
          </cell>
          <cell r="C3594" t="str">
            <v xml:space="preserve">KORPUS                                      </v>
          </cell>
        </row>
        <row r="3595">
          <cell r="A3595" t="str">
            <v xml:space="preserve">    U-5933/0 </v>
          </cell>
          <cell r="B3595" t="str">
            <v xml:space="preserve">7349-50-2.1/2"      </v>
          </cell>
          <cell r="C3595" t="str">
            <v xml:space="preserve">KORPUS                                      </v>
          </cell>
        </row>
        <row r="3596">
          <cell r="A3596" t="str">
            <v xml:space="preserve">    U-5934/0 </v>
          </cell>
          <cell r="B3596" t="str">
            <v xml:space="preserve">7349-60-2"          </v>
          </cell>
          <cell r="C3596" t="str">
            <v xml:space="preserve">KORPUS                                      </v>
          </cell>
        </row>
        <row r="3597">
          <cell r="A3597" t="str">
            <v xml:space="preserve">    U-5935/0 </v>
          </cell>
          <cell r="B3597" t="str">
            <v xml:space="preserve">7349-60-2.1/2"      </v>
          </cell>
          <cell r="C3597" t="str">
            <v xml:space="preserve">KORPUS                                      </v>
          </cell>
        </row>
        <row r="3598">
          <cell r="A3598" t="str">
            <v xml:space="preserve">    U-5936/0 </v>
          </cell>
          <cell r="B3598" t="str">
            <v xml:space="preserve">U-5936/0            </v>
          </cell>
          <cell r="C3598" t="str">
            <v xml:space="preserve">KAMIEN ZABIERAJACY                          </v>
          </cell>
        </row>
        <row r="3599">
          <cell r="A3599" t="str">
            <v xml:space="preserve">    U-5937/0 </v>
          </cell>
          <cell r="B3599" t="str">
            <v xml:space="preserve">2842-5-2"           </v>
          </cell>
          <cell r="C3599" t="str">
            <v xml:space="preserve">SRUBA MOCUJACA                              </v>
          </cell>
        </row>
        <row r="3600">
          <cell r="A3600" t="str">
            <v xml:space="preserve">    U-5939/0 </v>
          </cell>
          <cell r="B3600" t="str">
            <v xml:space="preserve">2842-5-2"           </v>
          </cell>
          <cell r="C3600" t="str">
            <v xml:space="preserve">KORPUS                                      </v>
          </cell>
        </row>
        <row r="3601">
          <cell r="A3601" t="str">
            <v xml:space="preserve">    U-5940/0 </v>
          </cell>
          <cell r="B3601" t="str">
            <v xml:space="preserve">2842-5-2.1/2"       </v>
          </cell>
          <cell r="C3601" t="str">
            <v xml:space="preserve">KORPUS                                      </v>
          </cell>
        </row>
        <row r="3602">
          <cell r="A3602" t="str">
            <v xml:space="preserve">    U-5941/0 </v>
          </cell>
          <cell r="B3602" t="str">
            <v xml:space="preserve">2842-6-2"           </v>
          </cell>
          <cell r="C3602" t="str">
            <v xml:space="preserve">KORPUS                                      </v>
          </cell>
        </row>
        <row r="3603">
          <cell r="A3603" t="str">
            <v xml:space="preserve">    U-5942/0 </v>
          </cell>
          <cell r="B3603" t="str">
            <v xml:space="preserve">2842-6-2.1/2"       </v>
          </cell>
          <cell r="C3603" t="str">
            <v xml:space="preserve">KORPUS                                      </v>
          </cell>
        </row>
        <row r="3604">
          <cell r="A3604" t="str">
            <v xml:space="preserve">    U-5948/0 </v>
          </cell>
          <cell r="B3604" t="str">
            <v xml:space="preserve">7624-40-25-90       </v>
          </cell>
          <cell r="C3604" t="str">
            <v xml:space="preserve">KORPUS                                      </v>
          </cell>
        </row>
        <row r="3605">
          <cell r="A3605" t="str">
            <v xml:space="preserve">    U-5949/0 </v>
          </cell>
          <cell r="B3605" t="str">
            <v xml:space="preserve">7624-40-32-100      </v>
          </cell>
          <cell r="C3605" t="str">
            <v xml:space="preserve">KORPUS                                      </v>
          </cell>
        </row>
        <row r="3606">
          <cell r="A3606" t="str">
            <v xml:space="preserve">    U-5950/0 </v>
          </cell>
          <cell r="B3606" t="str">
            <v xml:space="preserve">7625-40-25-100      </v>
          </cell>
          <cell r="C3606" t="str">
            <v xml:space="preserve">KORPUS                                      </v>
          </cell>
        </row>
        <row r="3607">
          <cell r="A3607" t="str">
            <v xml:space="preserve">    U-5951/0 </v>
          </cell>
          <cell r="B3607" t="str">
            <v xml:space="preserve">7625-40-32-100      </v>
          </cell>
          <cell r="C3607" t="str">
            <v xml:space="preserve">KORPUS                                      </v>
          </cell>
        </row>
        <row r="3608">
          <cell r="A3608" t="str">
            <v xml:space="preserve">    U-5963/0 </v>
          </cell>
          <cell r="B3608" t="str">
            <v xml:space="preserve">7388-50-16-65       </v>
          </cell>
          <cell r="C3608" t="str">
            <v xml:space="preserve">TRZPIEN                                     </v>
          </cell>
        </row>
        <row r="3609">
          <cell r="A3609" t="str">
            <v xml:space="preserve">    U-5964/0 </v>
          </cell>
          <cell r="B3609" t="str">
            <v xml:space="preserve">7388-50-22-65       </v>
          </cell>
          <cell r="C3609" t="str">
            <v xml:space="preserve">TRZPIEN                                     </v>
          </cell>
        </row>
        <row r="3610">
          <cell r="A3610" t="str">
            <v xml:space="preserve">    U-5965/0 </v>
          </cell>
          <cell r="B3610" t="str">
            <v xml:space="preserve">7388-50-27-65       </v>
          </cell>
          <cell r="C3610" t="str">
            <v xml:space="preserve">TRZPIEN                                     </v>
          </cell>
        </row>
        <row r="3611">
          <cell r="A3611" t="str">
            <v xml:space="preserve">    U-5966/0 </v>
          </cell>
          <cell r="B3611" t="str">
            <v xml:space="preserve">7388-50-32-65       </v>
          </cell>
          <cell r="C3611" t="str">
            <v xml:space="preserve">TRZPIEN                                     </v>
          </cell>
        </row>
        <row r="3612">
          <cell r="A3612" t="str">
            <v xml:space="preserve">    U-5967/0 </v>
          </cell>
          <cell r="B3612" t="str">
            <v xml:space="preserve">7388-50-40-78       </v>
          </cell>
          <cell r="C3612" t="str">
            <v xml:space="preserve">TRZPIEN                                     </v>
          </cell>
        </row>
        <row r="3613">
          <cell r="A3613" t="str">
            <v xml:space="preserve">    U-5968/0 </v>
          </cell>
          <cell r="B3613" t="str">
            <v xml:space="preserve">7388-50-50-78       </v>
          </cell>
          <cell r="C3613" t="str">
            <v xml:space="preserve">TRZPIEN                                     </v>
          </cell>
        </row>
        <row r="3614">
          <cell r="A3614" t="str">
            <v xml:space="preserve">    U-5969/0 </v>
          </cell>
          <cell r="B3614" t="str">
            <v xml:space="preserve">7369-50-16-60       </v>
          </cell>
          <cell r="C3614" t="str">
            <v xml:space="preserve">TRZPIEN                                     </v>
          </cell>
        </row>
        <row r="3615">
          <cell r="A3615" t="str">
            <v xml:space="preserve">    U-5970/0 </v>
          </cell>
          <cell r="B3615" t="str">
            <v xml:space="preserve">7369-50-22-60       </v>
          </cell>
          <cell r="C3615" t="str">
            <v xml:space="preserve">TRZPIEN                                     </v>
          </cell>
        </row>
        <row r="3616">
          <cell r="A3616" t="str">
            <v xml:space="preserve">    U-5971/0 </v>
          </cell>
          <cell r="B3616" t="str">
            <v xml:space="preserve">7369-50-27-60       </v>
          </cell>
          <cell r="C3616" t="str">
            <v xml:space="preserve">TRZPIEN                                     </v>
          </cell>
        </row>
        <row r="3617">
          <cell r="A3617" t="str">
            <v xml:space="preserve">    U-5972/0 </v>
          </cell>
          <cell r="B3617" t="str">
            <v xml:space="preserve">7369-50-32-60       </v>
          </cell>
          <cell r="C3617" t="str">
            <v xml:space="preserve">TRZPIEN                                     </v>
          </cell>
        </row>
        <row r="3618">
          <cell r="A3618" t="str">
            <v xml:space="preserve">    U-5973/0 </v>
          </cell>
          <cell r="B3618" t="str">
            <v xml:space="preserve">7369-50-40-60       </v>
          </cell>
          <cell r="C3618" t="str">
            <v xml:space="preserve">TRZPIEN                                     </v>
          </cell>
        </row>
        <row r="3619">
          <cell r="A3619" t="str">
            <v xml:space="preserve">    U-5974/0 </v>
          </cell>
          <cell r="B3619" t="str">
            <v xml:space="preserve">7311-50-50-100      </v>
          </cell>
          <cell r="C3619" t="str">
            <v xml:space="preserve">KAMIEN ZABIERAJACY                          </v>
          </cell>
        </row>
        <row r="3620">
          <cell r="A3620" t="str">
            <v xml:space="preserve">    U-5975/0 </v>
          </cell>
          <cell r="B3620" t="str">
            <v xml:space="preserve">U-5975/0            </v>
          </cell>
          <cell r="C3620" t="str">
            <v xml:space="preserve">SRUBA TRZPIENIA                             </v>
          </cell>
        </row>
        <row r="3621">
          <cell r="A3621" t="str">
            <v xml:space="preserve">    U-5976/0 </v>
          </cell>
          <cell r="B3621" t="str">
            <v xml:space="preserve">1663-50-1-45        </v>
          </cell>
          <cell r="C3621" t="str">
            <v xml:space="preserve">TULEJA                                      </v>
          </cell>
        </row>
        <row r="3622">
          <cell r="A3622" t="str">
            <v xml:space="preserve">    U-5977/0 </v>
          </cell>
          <cell r="B3622" t="str">
            <v xml:space="preserve">1663-50-2-45        </v>
          </cell>
          <cell r="C3622" t="str">
            <v xml:space="preserve">TULEJA                                      </v>
          </cell>
        </row>
        <row r="3623">
          <cell r="A3623" t="str">
            <v xml:space="preserve">    U-5978/0 </v>
          </cell>
          <cell r="B3623" t="str">
            <v xml:space="preserve">1663-50-3-60        </v>
          </cell>
          <cell r="C3623" t="str">
            <v xml:space="preserve">TULEJA                                      </v>
          </cell>
        </row>
        <row r="3624">
          <cell r="A3624" t="str">
            <v xml:space="preserve">    U-5979/0 </v>
          </cell>
          <cell r="B3624" t="str">
            <v xml:space="preserve">1663-50-4-75        </v>
          </cell>
          <cell r="C3624" t="str">
            <v xml:space="preserve">TULEJA                                      </v>
          </cell>
        </row>
        <row r="3625">
          <cell r="A3625" t="str">
            <v xml:space="preserve">    U-5980/0 </v>
          </cell>
          <cell r="B3625" t="str">
            <v xml:space="preserve">1682-50-1-45        </v>
          </cell>
          <cell r="C3625" t="str">
            <v xml:space="preserve">TULEJA                                      </v>
          </cell>
        </row>
        <row r="3626">
          <cell r="A3626" t="str">
            <v xml:space="preserve">    U-5981/0 </v>
          </cell>
          <cell r="B3626" t="str">
            <v xml:space="preserve">1682-50-2-45        </v>
          </cell>
          <cell r="C3626" t="str">
            <v xml:space="preserve">TULEJA                                      </v>
          </cell>
        </row>
        <row r="3627">
          <cell r="A3627" t="str">
            <v xml:space="preserve">    U-5982/0 </v>
          </cell>
          <cell r="B3627" t="str">
            <v xml:space="preserve">1682-50-3-60        </v>
          </cell>
          <cell r="C3627" t="str">
            <v xml:space="preserve">TULEJA                                      </v>
          </cell>
        </row>
        <row r="3628">
          <cell r="A3628" t="str">
            <v xml:space="preserve">    U-5983/0 </v>
          </cell>
          <cell r="B3628" t="str">
            <v xml:space="preserve">1682-50-4-75        </v>
          </cell>
          <cell r="C3628" t="str">
            <v xml:space="preserve">TULEJA                                      </v>
          </cell>
        </row>
        <row r="3629">
          <cell r="A3629" t="str">
            <v xml:space="preserve">    U-5984/0 </v>
          </cell>
          <cell r="B3629" t="str">
            <v xml:space="preserve">1663-50-4-95        </v>
          </cell>
          <cell r="C3629" t="str">
            <v xml:space="preserve">SRUBA M16 × 40                              </v>
          </cell>
        </row>
        <row r="3630">
          <cell r="A3630" t="str">
            <v xml:space="preserve">    U-5985/0 </v>
          </cell>
          <cell r="B3630" t="str">
            <v xml:space="preserve">7369-50-50-60       </v>
          </cell>
          <cell r="C3630" t="str">
            <v xml:space="preserve">TRZPIEN                                     </v>
          </cell>
        </row>
        <row r="3631">
          <cell r="A3631" t="str">
            <v xml:space="preserve">    U-5986/0 </v>
          </cell>
          <cell r="B3631" t="str">
            <v xml:space="preserve">7626-50-40-80 KW    </v>
          </cell>
          <cell r="C3631" t="str">
            <v xml:space="preserve">WKRET M12×70    PN-84/M-82314               </v>
          </cell>
        </row>
        <row r="3632">
          <cell r="A3632" t="str">
            <v xml:space="preserve">    U-5988/0 </v>
          </cell>
          <cell r="B3632" t="str">
            <v xml:space="preserve">7616-50-32-70       </v>
          </cell>
          <cell r="C3632" t="str">
            <v xml:space="preserve">KORPUS                                      </v>
          </cell>
        </row>
        <row r="3633">
          <cell r="A3633" t="str">
            <v xml:space="preserve">    U-5989/0 </v>
          </cell>
          <cell r="B3633" t="str">
            <v xml:space="preserve">7617-50-32-70 KW    </v>
          </cell>
          <cell r="C3633" t="str">
            <v xml:space="preserve">KORPUS                                      </v>
          </cell>
        </row>
        <row r="3634">
          <cell r="A3634" t="str">
            <v xml:space="preserve">    U-5990/0 </v>
          </cell>
          <cell r="B3634" t="str">
            <v xml:space="preserve">7626-50-32-70 KW    </v>
          </cell>
          <cell r="C3634" t="str">
            <v xml:space="preserve">KORPUS                                      </v>
          </cell>
        </row>
        <row r="3635">
          <cell r="A3635" t="str">
            <v xml:space="preserve">    U-5991/0 </v>
          </cell>
          <cell r="B3635" t="str">
            <v xml:space="preserve">7616-40-40-60       </v>
          </cell>
          <cell r="C3635" t="str">
            <v xml:space="preserve">KORPUS                                      </v>
          </cell>
        </row>
        <row r="3636">
          <cell r="A3636" t="str">
            <v xml:space="preserve">    U-5992/0 </v>
          </cell>
          <cell r="B3636" t="str">
            <v xml:space="preserve">7616-40-25-60       </v>
          </cell>
          <cell r="C3636" t="str">
            <v xml:space="preserve">KORPUS                                      </v>
          </cell>
        </row>
        <row r="3637">
          <cell r="A3637" t="str">
            <v xml:space="preserve">    U-5993/0 </v>
          </cell>
          <cell r="B3637" t="str">
            <v xml:space="preserve">7617-40-40-70       </v>
          </cell>
          <cell r="C3637" t="str">
            <v xml:space="preserve">KORPUS                                      </v>
          </cell>
        </row>
        <row r="3638">
          <cell r="A3638" t="str">
            <v xml:space="preserve">    U-5994/0 </v>
          </cell>
          <cell r="B3638" t="str">
            <v xml:space="preserve">7617-40-25-60 KW    </v>
          </cell>
          <cell r="C3638" t="str">
            <v xml:space="preserve">KORPUS                                      </v>
          </cell>
        </row>
        <row r="3639">
          <cell r="A3639" t="str">
            <v xml:space="preserve">    U-5995/0 </v>
          </cell>
          <cell r="B3639" t="str">
            <v xml:space="preserve">7626-40-40-70 KW    </v>
          </cell>
          <cell r="C3639" t="str">
            <v xml:space="preserve">KORPUS                                      </v>
          </cell>
        </row>
        <row r="3640">
          <cell r="A3640" t="str">
            <v xml:space="preserve">    U-5996/0 </v>
          </cell>
          <cell r="B3640" t="str">
            <v xml:space="preserve">7626-40-25-60 KW    </v>
          </cell>
          <cell r="C3640" t="str">
            <v xml:space="preserve">KORPUS                                      </v>
          </cell>
        </row>
        <row r="3641">
          <cell r="A3641" t="str">
            <v xml:space="preserve">    U-5997/0 </v>
          </cell>
          <cell r="B3641" t="str">
            <v xml:space="preserve">4494-100            </v>
          </cell>
          <cell r="C3641" t="str">
            <v xml:space="preserve">WKRET M12×50    PN-84/M-82314               </v>
          </cell>
        </row>
        <row r="3642">
          <cell r="A3642" t="str">
            <v xml:space="preserve">    U-5999/0 </v>
          </cell>
          <cell r="B3642" t="str">
            <v xml:space="preserve">7616-50-40-70       </v>
          </cell>
          <cell r="C3642" t="str">
            <v xml:space="preserve">KORPUS                                      </v>
          </cell>
        </row>
        <row r="3643">
          <cell r="A3643" t="str">
            <v xml:space="preserve">    U-6000/0 </v>
          </cell>
          <cell r="B3643" t="str">
            <v xml:space="preserve">7617-50-40-80  KW   </v>
          </cell>
          <cell r="C3643" t="str">
            <v xml:space="preserve">KORPUS                                      </v>
          </cell>
        </row>
        <row r="3644">
          <cell r="A3644" t="str">
            <v xml:space="preserve">    U-6001/0 </v>
          </cell>
          <cell r="B3644" t="str">
            <v xml:space="preserve">7626-50-40-80 KW    </v>
          </cell>
          <cell r="C3644" t="str">
            <v xml:space="preserve">KORPUS                                      </v>
          </cell>
        </row>
        <row r="3645">
          <cell r="A3645" t="str">
            <v xml:space="preserve">    U-6027/0 </v>
          </cell>
          <cell r="B3645" t="str">
            <v xml:space="preserve">7812-20-16-160A KPL </v>
          </cell>
          <cell r="C3645" t="str">
            <v xml:space="preserve">KORPUS                                      </v>
          </cell>
        </row>
        <row r="3646">
          <cell r="A3646" t="str">
            <v xml:space="preserve">    U-6035/0 </v>
          </cell>
          <cell r="B3646" t="str">
            <v xml:space="preserve">1676-40-1-50        </v>
          </cell>
          <cell r="C3646" t="str">
            <v xml:space="preserve">KORPUS                                      </v>
          </cell>
        </row>
        <row r="3647">
          <cell r="A3647" t="str">
            <v xml:space="preserve">    U-6036/0 </v>
          </cell>
          <cell r="B3647" t="str">
            <v xml:space="preserve">1676-40-2-50        </v>
          </cell>
          <cell r="C3647" t="str">
            <v xml:space="preserve">KORPUS                                      </v>
          </cell>
        </row>
        <row r="3648">
          <cell r="A3648" t="str">
            <v xml:space="preserve">    U-6037/0 </v>
          </cell>
          <cell r="B3648" t="str">
            <v xml:space="preserve">1676-40-3-65        </v>
          </cell>
          <cell r="C3648" t="str">
            <v xml:space="preserve">KORPUS                                      </v>
          </cell>
        </row>
        <row r="3649">
          <cell r="A3649" t="str">
            <v xml:space="preserve">    U-6038/0 </v>
          </cell>
          <cell r="B3649" t="str">
            <v xml:space="preserve">1676-40-4-95        </v>
          </cell>
          <cell r="C3649" t="str">
            <v xml:space="preserve">KORPUS                                      </v>
          </cell>
        </row>
        <row r="3650">
          <cell r="A3650" t="str">
            <v xml:space="preserve">    U-6039/0 </v>
          </cell>
          <cell r="B3650" t="str">
            <v xml:space="preserve">1676-50-1-45        </v>
          </cell>
          <cell r="C3650" t="str">
            <v xml:space="preserve">KORPUS                                      </v>
          </cell>
        </row>
        <row r="3651">
          <cell r="A3651" t="str">
            <v xml:space="preserve">    U-6040/0 </v>
          </cell>
          <cell r="B3651" t="str">
            <v xml:space="preserve">1676-50-2-60        </v>
          </cell>
          <cell r="C3651" t="str">
            <v xml:space="preserve">KORPUS                                      </v>
          </cell>
        </row>
        <row r="3652">
          <cell r="A3652" t="str">
            <v xml:space="preserve">    U-6041/0 </v>
          </cell>
          <cell r="B3652" t="str">
            <v xml:space="preserve">1676-50-3-65        </v>
          </cell>
          <cell r="C3652" t="str">
            <v xml:space="preserve">KORPUS                                      </v>
          </cell>
        </row>
        <row r="3653">
          <cell r="A3653" t="str">
            <v xml:space="preserve">    U-6042/0 </v>
          </cell>
          <cell r="B3653" t="str">
            <v xml:space="preserve">1676-50-4-65        </v>
          </cell>
          <cell r="C3653" t="str">
            <v xml:space="preserve">KORPUS                                      </v>
          </cell>
        </row>
        <row r="3654">
          <cell r="A3654" t="str">
            <v xml:space="preserve">    U-6043/0 </v>
          </cell>
          <cell r="B3654" t="str">
            <v xml:space="preserve">1676-50-5-120       </v>
          </cell>
          <cell r="C3654" t="str">
            <v xml:space="preserve">KORPUS                                      </v>
          </cell>
        </row>
        <row r="3655">
          <cell r="A3655" t="str">
            <v xml:space="preserve">    U-6044/0 </v>
          </cell>
          <cell r="B3655" t="str">
            <v xml:space="preserve">1676-40-2-50        </v>
          </cell>
          <cell r="C3655" t="str">
            <v xml:space="preserve">KONCOWKA                                    </v>
          </cell>
        </row>
        <row r="3656">
          <cell r="A3656" t="str">
            <v xml:space="preserve">    U-6045/0 </v>
          </cell>
          <cell r="B3656" t="str">
            <v xml:space="preserve">1699-50-40-65       </v>
          </cell>
          <cell r="C3656" t="str">
            <v xml:space="preserve">KONCOWKA                                    </v>
          </cell>
        </row>
        <row r="3657">
          <cell r="A3657" t="str">
            <v xml:space="preserve">    U-6053/0 </v>
          </cell>
          <cell r="B3657" t="str">
            <v xml:space="preserve">1676-40/1-50        </v>
          </cell>
          <cell r="C3657" t="str">
            <v xml:space="preserve">TULEJKA DYSTANSOWA                          </v>
          </cell>
        </row>
        <row r="3658">
          <cell r="A3658" t="str">
            <v xml:space="preserve">    U-6054/0 </v>
          </cell>
          <cell r="B3658" t="str">
            <v xml:space="preserve">1676-50/1-60        </v>
          </cell>
          <cell r="C3658" t="str">
            <v xml:space="preserve">TULEJKA DYSTANSOWA                          </v>
          </cell>
        </row>
        <row r="3659">
          <cell r="A3659" t="str">
            <v xml:space="preserve">    U-6055/0 </v>
          </cell>
          <cell r="B3659" t="str">
            <v xml:space="preserve">1676-50/3-65        </v>
          </cell>
          <cell r="C3659" t="str">
            <v xml:space="preserve">TULEJKA DYSTANSOWA                          </v>
          </cell>
        </row>
        <row r="3660">
          <cell r="A3660" t="str">
            <v xml:space="preserve">    U-6056/0 </v>
          </cell>
          <cell r="B3660" t="str">
            <v xml:space="preserve">U-6056/0            </v>
          </cell>
          <cell r="C3660" t="str">
            <v xml:space="preserve">SRUBA M16                                   </v>
          </cell>
        </row>
        <row r="3661">
          <cell r="A3661" t="str">
            <v xml:space="preserve">    U-6057/0 </v>
          </cell>
          <cell r="B3661" t="str">
            <v xml:space="preserve">U-6057/0            </v>
          </cell>
          <cell r="C3661" t="str">
            <v xml:space="preserve">SRUBA M20                                   </v>
          </cell>
        </row>
        <row r="3662">
          <cell r="A3662" t="str">
            <v xml:space="preserve">    U-6058/0 </v>
          </cell>
          <cell r="B3662" t="str">
            <v xml:space="preserve">2824-40-40          </v>
          </cell>
          <cell r="C3662" t="str">
            <v xml:space="preserve">KORPUS                                      </v>
          </cell>
        </row>
        <row r="3663">
          <cell r="A3663" t="str">
            <v xml:space="preserve">    U-6059/0 </v>
          </cell>
          <cell r="B3663" t="str">
            <v xml:space="preserve">2824-40-50          </v>
          </cell>
          <cell r="C3663" t="str">
            <v xml:space="preserve">KORPUS                                      </v>
          </cell>
        </row>
        <row r="3664">
          <cell r="A3664" t="str">
            <v xml:space="preserve">    U-6060/0 </v>
          </cell>
          <cell r="B3664" t="str">
            <v xml:space="preserve">2824-40-60          </v>
          </cell>
          <cell r="C3664" t="str">
            <v xml:space="preserve">KORPUS                                      </v>
          </cell>
        </row>
        <row r="3665">
          <cell r="A3665" t="str">
            <v xml:space="preserve">    U-6061/0 </v>
          </cell>
          <cell r="B3665" t="str">
            <v xml:space="preserve">2824-50-40          </v>
          </cell>
          <cell r="C3665" t="str">
            <v xml:space="preserve">KORPUS                                      </v>
          </cell>
        </row>
        <row r="3666">
          <cell r="A3666" t="str">
            <v xml:space="preserve">    U-6062/0 </v>
          </cell>
          <cell r="B3666" t="str">
            <v xml:space="preserve">2824-50-50          </v>
          </cell>
          <cell r="C3666" t="str">
            <v xml:space="preserve">KORPUS                                      </v>
          </cell>
        </row>
        <row r="3667">
          <cell r="A3667" t="str">
            <v xml:space="preserve">    U-6063/0 </v>
          </cell>
          <cell r="B3667" t="str">
            <v xml:space="preserve">2824-50-60          </v>
          </cell>
          <cell r="C3667" t="str">
            <v xml:space="preserve">KORPUS                                      </v>
          </cell>
        </row>
        <row r="3668">
          <cell r="A3668" t="str">
            <v xml:space="preserve">    U-6064/0 </v>
          </cell>
          <cell r="B3668" t="str">
            <v xml:space="preserve">2824-40-40          </v>
          </cell>
          <cell r="C3668" t="str">
            <v xml:space="preserve">KAMIEN ZABIERAJACY                          </v>
          </cell>
        </row>
        <row r="3669">
          <cell r="A3669" t="str">
            <v xml:space="preserve">    U-6065/0 </v>
          </cell>
          <cell r="B3669" t="str">
            <v xml:space="preserve">2824-40-50          </v>
          </cell>
          <cell r="C3669" t="str">
            <v xml:space="preserve">KAMIEN ZABIERAJACY                          </v>
          </cell>
        </row>
        <row r="3670">
          <cell r="A3670" t="str">
            <v xml:space="preserve">    U-6066/0 </v>
          </cell>
          <cell r="B3670" t="str">
            <v xml:space="preserve">7888-100-60-200 HSK </v>
          </cell>
          <cell r="C3670" t="str">
            <v xml:space="preserve">KAMIEN ZABIERAJACY                          </v>
          </cell>
        </row>
        <row r="3671">
          <cell r="A3671" t="str">
            <v xml:space="preserve">    U-6074/0 </v>
          </cell>
          <cell r="B3671" t="str">
            <v xml:space="preserve">8410-100-6          </v>
          </cell>
          <cell r="C3671" t="str">
            <v xml:space="preserve">USZCZELKA U32 10X5 WG PN/M-73095            </v>
          </cell>
        </row>
        <row r="3672">
          <cell r="A3672" t="str">
            <v xml:space="preserve">    U-6075/0 </v>
          </cell>
          <cell r="B3672" t="str">
            <v xml:space="preserve">8410-100-6          </v>
          </cell>
          <cell r="C3672" t="str">
            <v xml:space="preserve">USZCZELKA O 36X2 WG PN/M-73093              </v>
          </cell>
        </row>
        <row r="3673">
          <cell r="A3673" t="str">
            <v xml:space="preserve">    U-6076/0 </v>
          </cell>
          <cell r="B3673" t="str">
            <v xml:space="preserve">8410-100-6          </v>
          </cell>
          <cell r="C3673" t="str">
            <v xml:space="preserve">USZCZELKA O 120X3 WG PN/M-73093             </v>
          </cell>
        </row>
        <row r="3674">
          <cell r="A3674" t="str">
            <v xml:space="preserve">    U-6077/0 </v>
          </cell>
          <cell r="B3674" t="str">
            <v xml:space="preserve">8823-2              </v>
          </cell>
          <cell r="C3674" t="str">
            <v xml:space="preserve">PIERSCIEN OSADCZY SPREZ. 4 Z                </v>
          </cell>
        </row>
        <row r="3675">
          <cell r="A3675" t="str">
            <v xml:space="preserve">    U-6078/0 </v>
          </cell>
          <cell r="B3675" t="str">
            <v xml:space="preserve">8823-3              </v>
          </cell>
          <cell r="C3675" t="str">
            <v xml:space="preserve">PIERSCIEN OSADCZY SPREZYNUJACY 5 Z          </v>
          </cell>
        </row>
        <row r="3676">
          <cell r="A3676" t="str">
            <v xml:space="preserve">    U-6085/0 </v>
          </cell>
          <cell r="B3676" t="str">
            <v xml:space="preserve">8823-6              </v>
          </cell>
          <cell r="C3676" t="str">
            <v xml:space="preserve">PIERSCIEN OSADCZY SPREZ. 20 Z               </v>
          </cell>
        </row>
        <row r="3677">
          <cell r="A3677" t="str">
            <v xml:space="preserve">    U-6086/0 </v>
          </cell>
          <cell r="B3677" t="str">
            <v xml:space="preserve">8824-4-(C=80)       </v>
          </cell>
          <cell r="C3677" t="str">
            <v xml:space="preserve">WKRET DOCISKOWY M4 × 3 PN/M-82272           </v>
          </cell>
        </row>
        <row r="3678">
          <cell r="A3678" t="str">
            <v xml:space="preserve">    U-6087/0 </v>
          </cell>
          <cell r="B3678" t="str">
            <v xml:space="preserve">8410-27-4           </v>
          </cell>
          <cell r="C3678" t="str">
            <v xml:space="preserve">WKRET DOCISKOWY M4X4 PN/M-82272             </v>
          </cell>
        </row>
        <row r="3679">
          <cell r="A3679" t="str">
            <v xml:space="preserve">    U-6088/0 </v>
          </cell>
          <cell r="B3679" t="str">
            <v xml:space="preserve">8824-4              </v>
          </cell>
          <cell r="C3679" t="str">
            <v xml:space="preserve">WKRET Z ŁBEM SOCZ.M4 × 6                    </v>
          </cell>
        </row>
        <row r="3680">
          <cell r="A3680" t="str">
            <v xml:space="preserve">    U-6089/0 </v>
          </cell>
          <cell r="B3680" t="str">
            <v xml:space="preserve">8823-2              </v>
          </cell>
          <cell r="C3680" t="str">
            <v xml:space="preserve">ZŁOZENIE IGIEŁKOWE K20X26X17 PN/M-86310     </v>
          </cell>
        </row>
        <row r="3681">
          <cell r="A3681" t="str">
            <v xml:space="preserve">    U-6090/0 </v>
          </cell>
          <cell r="B3681" t="str">
            <v xml:space="preserve">8823-3              </v>
          </cell>
          <cell r="C3681" t="str">
            <v xml:space="preserve">ZŁOZENIE IGIEŁKOWE K25X30X20 PN/M-86310     </v>
          </cell>
        </row>
        <row r="3682">
          <cell r="A3682" t="str">
            <v xml:space="preserve">    U-6091/0 </v>
          </cell>
          <cell r="B3682" t="str">
            <v xml:space="preserve">8823-4              </v>
          </cell>
          <cell r="C3682" t="str">
            <v xml:space="preserve">ZŁOZENIE IGIEŁKOWE K32X39X16 INA            </v>
          </cell>
        </row>
        <row r="3683">
          <cell r="A3683" t="str">
            <v xml:space="preserve">    U-6092/0 </v>
          </cell>
          <cell r="B3683" t="str">
            <v xml:space="preserve">8824-5              </v>
          </cell>
          <cell r="C3683" t="str">
            <v xml:space="preserve">ZŁOZENIE IGIEŁKOWE K45X53X20 PN/M-96310     </v>
          </cell>
        </row>
        <row r="3684">
          <cell r="A3684" t="str">
            <v xml:space="preserve">    U-6093/0 </v>
          </cell>
          <cell r="B3684" t="str">
            <v xml:space="preserve">8823-6              </v>
          </cell>
          <cell r="C3684" t="str">
            <v xml:space="preserve">ZŁOZENIE IGIEŁKOWE K55X63X25 PN/M-86310     </v>
          </cell>
        </row>
        <row r="3685">
          <cell r="A3685" t="str">
            <v xml:space="preserve">    U-6094/0 </v>
          </cell>
          <cell r="B3685" t="str">
            <v xml:space="preserve">8823-6              </v>
          </cell>
          <cell r="C3685" t="str">
            <v xml:space="preserve">ŁOZYSKO WZDŁUZNE 51208                      </v>
          </cell>
        </row>
        <row r="3686">
          <cell r="A3686" t="str">
            <v xml:space="preserve">    U-6096/0 </v>
          </cell>
          <cell r="B3686" t="str">
            <v xml:space="preserve">8823-2              </v>
          </cell>
          <cell r="C3686" t="str">
            <v xml:space="preserve">ŁOZYSKO POPRZECZNE 618/4 P6                 </v>
          </cell>
        </row>
        <row r="3687">
          <cell r="A3687" t="str">
            <v xml:space="preserve">    U-6097/0 </v>
          </cell>
          <cell r="B3687" t="str">
            <v xml:space="preserve">8823-3              </v>
          </cell>
          <cell r="C3687" t="str">
            <v xml:space="preserve">ŁOZYSKO POPRZECZNE 625 P6                   </v>
          </cell>
        </row>
        <row r="3688">
          <cell r="A3688" t="str">
            <v xml:space="preserve">    U-6098/0 </v>
          </cell>
          <cell r="B3688" t="str">
            <v xml:space="preserve">8824-4-(C=80)       </v>
          </cell>
          <cell r="C3688" t="str">
            <v xml:space="preserve">ŁOZYSKO POPRZECZNE 607 P6                   </v>
          </cell>
        </row>
        <row r="3689">
          <cell r="A3689" t="str">
            <v xml:space="preserve">    U-6100/0 </v>
          </cell>
          <cell r="B3689" t="str">
            <v xml:space="preserve">8823-6              </v>
          </cell>
          <cell r="C3689" t="str">
            <v xml:space="preserve">ŁOZYSKO POPRZECZNE 6004                     </v>
          </cell>
        </row>
        <row r="3690">
          <cell r="A3690" t="str">
            <v xml:space="preserve">    U-6101/0 </v>
          </cell>
          <cell r="B3690" t="str">
            <v xml:space="preserve">8824-4-(C=80)       </v>
          </cell>
          <cell r="C3690" t="str">
            <v xml:space="preserve">PIERSCIEN OSADCZY SPREZ. 7 Z                </v>
          </cell>
        </row>
        <row r="3691">
          <cell r="A3691" t="str">
            <v xml:space="preserve">    U-6173/0 </v>
          </cell>
          <cell r="B3691" t="str">
            <v xml:space="preserve">4414-82×71 (T2)     </v>
          </cell>
          <cell r="C3691" t="str">
            <v xml:space="preserve">KORPUS                                      </v>
          </cell>
        </row>
        <row r="3692">
          <cell r="A3692" t="str">
            <v xml:space="preserve">    U-6174/0 </v>
          </cell>
          <cell r="B3692" t="str">
            <v xml:space="preserve">4414-82×71 (T2)     </v>
          </cell>
          <cell r="C3692" t="str">
            <v xml:space="preserve">DOCISK                                      </v>
          </cell>
        </row>
        <row r="3693">
          <cell r="A3693" t="str">
            <v xml:space="preserve">    U-6175/0 </v>
          </cell>
          <cell r="B3693" t="str">
            <v xml:space="preserve">4414-82×71 (T2)     </v>
          </cell>
          <cell r="C3693" t="str">
            <v xml:space="preserve">MIMOSROD                                    </v>
          </cell>
        </row>
        <row r="3694">
          <cell r="A3694" t="str">
            <v xml:space="preserve">    U-6176/0 </v>
          </cell>
          <cell r="B3694" t="str">
            <v xml:space="preserve">4414-82×76 (T2T)    </v>
          </cell>
          <cell r="C3694" t="str">
            <v xml:space="preserve">PODKŁADKA                                   </v>
          </cell>
        </row>
        <row r="3695">
          <cell r="A3695" t="str">
            <v xml:space="preserve">    U-6177/0 </v>
          </cell>
          <cell r="B3695" t="str">
            <v xml:space="preserve">4414-82×71          </v>
          </cell>
          <cell r="C3695" t="str">
            <v xml:space="preserve">PRZETYCZKA KLUCZA                           </v>
          </cell>
        </row>
        <row r="3696">
          <cell r="A3696" t="str">
            <v xml:space="preserve">    U-6178/0 </v>
          </cell>
          <cell r="B3696" t="str">
            <v xml:space="preserve">4414-82×76 (T2T)    </v>
          </cell>
          <cell r="C3696" t="str">
            <v xml:space="preserve">KLUCZ FAJKOWY                               </v>
          </cell>
        </row>
        <row r="3697">
          <cell r="A3697" t="str">
            <v xml:space="preserve">    U-6179/0 </v>
          </cell>
          <cell r="B3697" t="str">
            <v xml:space="preserve">4495-82 N           </v>
          </cell>
          <cell r="C3697" t="str">
            <v xml:space="preserve">KORPUS                                      </v>
          </cell>
        </row>
        <row r="3698">
          <cell r="A3698" t="str">
            <v xml:space="preserve">    U-6180/0 </v>
          </cell>
          <cell r="B3698" t="str">
            <v xml:space="preserve">9876-13             </v>
          </cell>
          <cell r="C3698" t="str">
            <v xml:space="preserve">KORPUS KLUCZA                               </v>
          </cell>
        </row>
        <row r="3699">
          <cell r="A3699" t="str">
            <v xml:space="preserve">    U-6181/0 </v>
          </cell>
          <cell r="B3699" t="str">
            <v xml:space="preserve">9876-16             </v>
          </cell>
          <cell r="C3699" t="str">
            <v xml:space="preserve">KORPUS KLUCZA                               </v>
          </cell>
        </row>
        <row r="3700">
          <cell r="A3700" t="str">
            <v xml:space="preserve">    U-6182/0 </v>
          </cell>
          <cell r="B3700" t="str">
            <v xml:space="preserve">9876-22             </v>
          </cell>
          <cell r="C3700" t="str">
            <v xml:space="preserve">KORPUS KLUCZA                               </v>
          </cell>
        </row>
        <row r="3701">
          <cell r="A3701" t="str">
            <v xml:space="preserve">    U-6183/0 </v>
          </cell>
          <cell r="B3701" t="str">
            <v xml:space="preserve">9876-27             </v>
          </cell>
          <cell r="C3701" t="str">
            <v xml:space="preserve">KORPUS KLUCZA                               </v>
          </cell>
        </row>
        <row r="3702">
          <cell r="A3702" t="str">
            <v xml:space="preserve">    U-6184/0 </v>
          </cell>
          <cell r="B3702" t="str">
            <v xml:space="preserve">9876-32             </v>
          </cell>
          <cell r="C3702" t="str">
            <v xml:space="preserve">KORPUS KLUCZA                               </v>
          </cell>
        </row>
        <row r="3703">
          <cell r="A3703" t="str">
            <v xml:space="preserve">    U-6185/0 </v>
          </cell>
          <cell r="B3703" t="str">
            <v xml:space="preserve">9876-40             </v>
          </cell>
          <cell r="C3703" t="str">
            <v xml:space="preserve">KORPUS KLUCZA                               </v>
          </cell>
        </row>
        <row r="3704">
          <cell r="A3704" t="str">
            <v xml:space="preserve">    U-6186/0 </v>
          </cell>
          <cell r="B3704" t="str">
            <v xml:space="preserve">9876-50             </v>
          </cell>
          <cell r="C3704" t="str">
            <v xml:space="preserve">KORPUS KLUCZA                               </v>
          </cell>
        </row>
        <row r="3705">
          <cell r="A3705" t="str">
            <v xml:space="preserve">    U-6187/0 </v>
          </cell>
          <cell r="B3705" t="str">
            <v xml:space="preserve">9876-60             </v>
          </cell>
          <cell r="C3705" t="str">
            <v xml:space="preserve">KORPUS KLUCZA                               </v>
          </cell>
        </row>
        <row r="3706">
          <cell r="A3706" t="str">
            <v xml:space="preserve">    U-6188/0 </v>
          </cell>
          <cell r="B3706" t="str">
            <v xml:space="preserve">9876-13             </v>
          </cell>
          <cell r="C3706" t="str">
            <v xml:space="preserve">REKOJESC KLUCZA                             </v>
          </cell>
        </row>
        <row r="3707">
          <cell r="A3707" t="str">
            <v xml:space="preserve">    U-6189/0 </v>
          </cell>
          <cell r="B3707" t="str">
            <v xml:space="preserve">9876-16             </v>
          </cell>
          <cell r="C3707" t="str">
            <v xml:space="preserve">REKOJESC KLUCZA                             </v>
          </cell>
        </row>
        <row r="3708">
          <cell r="A3708" t="str">
            <v xml:space="preserve">    U-6190/0 </v>
          </cell>
          <cell r="B3708" t="str">
            <v xml:space="preserve">9876-22             </v>
          </cell>
          <cell r="C3708" t="str">
            <v xml:space="preserve">REKOJESC KLUCZA                             </v>
          </cell>
        </row>
        <row r="3709">
          <cell r="A3709" t="str">
            <v xml:space="preserve">    U-6191/0 </v>
          </cell>
          <cell r="B3709" t="str">
            <v xml:space="preserve">9876-27             </v>
          </cell>
          <cell r="C3709" t="str">
            <v xml:space="preserve">REKOJESC KLUCZA                             </v>
          </cell>
        </row>
        <row r="3710">
          <cell r="A3710" t="str">
            <v xml:space="preserve">    U-6192/0 </v>
          </cell>
          <cell r="B3710" t="str">
            <v xml:space="preserve">9876-32             </v>
          </cell>
          <cell r="C3710" t="str">
            <v xml:space="preserve">REKOJESC KLUCZA                             </v>
          </cell>
        </row>
        <row r="3711">
          <cell r="A3711" t="str">
            <v xml:space="preserve">    U-6193/0 </v>
          </cell>
          <cell r="B3711" t="str">
            <v xml:space="preserve">9876-40             </v>
          </cell>
          <cell r="C3711" t="str">
            <v xml:space="preserve">REKOJESC KLUCZA                             </v>
          </cell>
        </row>
        <row r="3712">
          <cell r="A3712" t="str">
            <v xml:space="preserve">    U-6194/0 </v>
          </cell>
          <cell r="B3712" t="str">
            <v xml:space="preserve">9876-50             </v>
          </cell>
          <cell r="C3712" t="str">
            <v xml:space="preserve">REKOJESC KLUCZA                             </v>
          </cell>
        </row>
        <row r="3713">
          <cell r="A3713" t="str">
            <v xml:space="preserve">    U-6195/0 </v>
          </cell>
          <cell r="B3713" t="str">
            <v xml:space="preserve">9876-60             </v>
          </cell>
          <cell r="C3713" t="str">
            <v xml:space="preserve">REKOJESC KLUCZA                             </v>
          </cell>
        </row>
        <row r="3714">
          <cell r="A3714" t="str">
            <v xml:space="preserve">    U-6196/0 </v>
          </cell>
          <cell r="B3714" t="str">
            <v xml:space="preserve">9876-22             </v>
          </cell>
          <cell r="C3714" t="str">
            <v xml:space="preserve">NIT 5×17    PN-70/M-82952                   </v>
          </cell>
        </row>
        <row r="3715">
          <cell r="A3715" t="str">
            <v xml:space="preserve">    U-6197/0 </v>
          </cell>
          <cell r="B3715" t="str">
            <v xml:space="preserve">9876-32             </v>
          </cell>
          <cell r="C3715" t="str">
            <v xml:space="preserve">NIT 8×24    PN-70/M-82952                   </v>
          </cell>
        </row>
        <row r="3716">
          <cell r="A3716" t="str">
            <v xml:space="preserve">    U-6200/0 </v>
          </cell>
          <cell r="B3716" t="str">
            <v xml:space="preserve">7565-12-10          </v>
          </cell>
          <cell r="C3716" t="str">
            <v xml:space="preserve">WPUST PRYZMAT. A3×3×20    PN-70/M-85005     </v>
          </cell>
        </row>
        <row r="3717">
          <cell r="A3717" t="str">
            <v xml:space="preserve">    U-6226/0 </v>
          </cell>
          <cell r="B3717" t="str">
            <v xml:space="preserve">4494-82 N           </v>
          </cell>
          <cell r="C3717" t="str">
            <v xml:space="preserve">KORPUS                                      </v>
          </cell>
        </row>
        <row r="3718">
          <cell r="A3718" t="str">
            <v xml:space="preserve">    U-6227/0 </v>
          </cell>
          <cell r="B3718" t="str">
            <v xml:space="preserve">M50-ISO40           </v>
          </cell>
          <cell r="C3718" t="str">
            <v xml:space="preserve">KAMIEN ZABIERAJACY                          </v>
          </cell>
        </row>
        <row r="3719">
          <cell r="A3719" t="str">
            <v xml:space="preserve">    U-6259/0 </v>
          </cell>
          <cell r="B3719" t="str">
            <v xml:space="preserve">7624-50-6-63        </v>
          </cell>
          <cell r="C3719" t="str">
            <v xml:space="preserve">KORPUS                                      </v>
          </cell>
        </row>
        <row r="3720">
          <cell r="A3720" t="str">
            <v xml:space="preserve">    U-6260/0 </v>
          </cell>
          <cell r="B3720" t="str">
            <v xml:space="preserve">7624-50-8-63        </v>
          </cell>
          <cell r="C3720" t="str">
            <v xml:space="preserve">KORPUS                                      </v>
          </cell>
        </row>
        <row r="3721">
          <cell r="A3721" t="str">
            <v xml:space="preserve">    U-6261/0 </v>
          </cell>
          <cell r="B3721" t="str">
            <v xml:space="preserve">7624-50-10-63       </v>
          </cell>
          <cell r="C3721" t="str">
            <v xml:space="preserve">KORPUS                                      </v>
          </cell>
        </row>
        <row r="3722">
          <cell r="A3722" t="str">
            <v xml:space="preserve">    U-6262/0 </v>
          </cell>
          <cell r="B3722" t="str">
            <v xml:space="preserve">7624-50-12-80       </v>
          </cell>
          <cell r="C3722" t="str">
            <v xml:space="preserve">KORPUS                                      </v>
          </cell>
        </row>
        <row r="3723">
          <cell r="A3723" t="str">
            <v xml:space="preserve">    U-6263/0 </v>
          </cell>
          <cell r="B3723" t="str">
            <v xml:space="preserve">7624-50-16-80       </v>
          </cell>
          <cell r="C3723" t="str">
            <v xml:space="preserve">KORPUS                                      </v>
          </cell>
        </row>
        <row r="3724">
          <cell r="A3724" t="str">
            <v xml:space="preserve">    U-6264/0 </v>
          </cell>
          <cell r="B3724" t="str">
            <v xml:space="preserve">7624-50-20-80       </v>
          </cell>
          <cell r="C3724" t="str">
            <v xml:space="preserve">KORPUS                                      </v>
          </cell>
        </row>
        <row r="3725">
          <cell r="A3725" t="str">
            <v xml:space="preserve">    U-6265/0 </v>
          </cell>
          <cell r="B3725" t="str">
            <v xml:space="preserve">7624-50-25-100      </v>
          </cell>
          <cell r="C3725" t="str">
            <v xml:space="preserve">KORPUS                                      </v>
          </cell>
        </row>
        <row r="3726">
          <cell r="A3726" t="str">
            <v xml:space="preserve">    U-6266/0 </v>
          </cell>
          <cell r="B3726" t="str">
            <v xml:space="preserve">7624-50-32-105      </v>
          </cell>
          <cell r="C3726" t="str">
            <v xml:space="preserve">KORPUS                                      </v>
          </cell>
        </row>
        <row r="3727">
          <cell r="A3727" t="str">
            <v xml:space="preserve">    U-6267/0 </v>
          </cell>
          <cell r="B3727" t="str">
            <v xml:space="preserve">7624-50-40-120      </v>
          </cell>
          <cell r="C3727" t="str">
            <v xml:space="preserve">KORPUS                                      </v>
          </cell>
        </row>
        <row r="3728">
          <cell r="A3728" t="str">
            <v xml:space="preserve">    U-6268/0 </v>
          </cell>
          <cell r="B3728" t="str">
            <v xml:space="preserve">7625-50-6-63        </v>
          </cell>
          <cell r="C3728" t="str">
            <v xml:space="preserve">KORPUS                                      </v>
          </cell>
        </row>
        <row r="3729">
          <cell r="A3729" t="str">
            <v xml:space="preserve">    U-6269/0 </v>
          </cell>
          <cell r="B3729" t="str">
            <v xml:space="preserve">7625-50-8-63        </v>
          </cell>
          <cell r="C3729" t="str">
            <v xml:space="preserve">KORPUS                                      </v>
          </cell>
        </row>
        <row r="3730">
          <cell r="A3730" t="str">
            <v xml:space="preserve">    U-6270/0 </v>
          </cell>
          <cell r="B3730" t="str">
            <v xml:space="preserve">7625-50-10-63       </v>
          </cell>
          <cell r="C3730" t="str">
            <v xml:space="preserve">KORPUS                                      </v>
          </cell>
        </row>
        <row r="3731">
          <cell r="A3731" t="str">
            <v xml:space="preserve">    U-6271/0 </v>
          </cell>
          <cell r="B3731" t="str">
            <v xml:space="preserve">7625-50-12-63       </v>
          </cell>
          <cell r="C3731" t="str">
            <v xml:space="preserve">KORPUS                                      </v>
          </cell>
        </row>
        <row r="3732">
          <cell r="A3732" t="str">
            <v xml:space="preserve">    U-6272/0 </v>
          </cell>
          <cell r="B3732" t="str">
            <v xml:space="preserve">7625-50-16-63       </v>
          </cell>
          <cell r="C3732" t="str">
            <v xml:space="preserve">KORPUS                                      </v>
          </cell>
        </row>
        <row r="3733">
          <cell r="A3733" t="str">
            <v xml:space="preserve">    U-6273/0 </v>
          </cell>
          <cell r="B3733" t="str">
            <v xml:space="preserve">7625-50-20-63       </v>
          </cell>
          <cell r="C3733" t="str">
            <v xml:space="preserve">KORPUS                                      </v>
          </cell>
        </row>
        <row r="3734">
          <cell r="A3734" t="str">
            <v xml:space="preserve">    U-6274/0 </v>
          </cell>
          <cell r="B3734" t="str">
            <v xml:space="preserve">7625-50-25-80       </v>
          </cell>
          <cell r="C3734" t="str">
            <v xml:space="preserve">KORPUS                                      </v>
          </cell>
        </row>
        <row r="3735">
          <cell r="A3735" t="str">
            <v xml:space="preserve">    U-6275/0 </v>
          </cell>
          <cell r="B3735" t="str">
            <v xml:space="preserve">7625-50-32-100      </v>
          </cell>
          <cell r="C3735" t="str">
            <v xml:space="preserve">KORPUS                                      </v>
          </cell>
        </row>
        <row r="3736">
          <cell r="A3736" t="str">
            <v xml:space="preserve">    U-6276/0 </v>
          </cell>
          <cell r="B3736" t="str">
            <v xml:space="preserve">7625-50-40-120      </v>
          </cell>
          <cell r="C3736" t="str">
            <v xml:space="preserve">KORPUS                                      </v>
          </cell>
        </row>
        <row r="3737">
          <cell r="A3737" t="str">
            <v xml:space="preserve">    U-6277/0 </v>
          </cell>
          <cell r="B3737" t="str">
            <v xml:space="preserve">7815-32-32          </v>
          </cell>
          <cell r="C3737" t="str">
            <v xml:space="preserve">KORPUS                                      </v>
          </cell>
        </row>
        <row r="3738">
          <cell r="A3738" t="str">
            <v xml:space="preserve">    U-6278/0 </v>
          </cell>
          <cell r="B3738" t="str">
            <v xml:space="preserve">7815-40-32          </v>
          </cell>
          <cell r="C3738" t="str">
            <v xml:space="preserve">KORPUS                                      </v>
          </cell>
        </row>
        <row r="3739">
          <cell r="A3739" t="str">
            <v xml:space="preserve">    U-6280/0 </v>
          </cell>
          <cell r="B3739" t="str">
            <v xml:space="preserve">8811-120            </v>
          </cell>
          <cell r="C3739" t="str">
            <v xml:space="preserve">ŁOZYSKO WALC. NJ 2312 P5    PN-86/M-86180   </v>
          </cell>
        </row>
        <row r="3740">
          <cell r="A3740" t="str">
            <v xml:space="preserve">    U-6281/0 </v>
          </cell>
          <cell r="B3740" t="str">
            <v xml:space="preserve">8811-120            </v>
          </cell>
          <cell r="C3740" t="str">
            <v xml:space="preserve">ŁOZYSKO WZDŁUZNE 51312    PN-86/M-86260     </v>
          </cell>
        </row>
        <row r="3741">
          <cell r="A3741" t="str">
            <v xml:space="preserve">    U-6282/0 </v>
          </cell>
          <cell r="B3741" t="str">
            <v xml:space="preserve">8811-120            </v>
          </cell>
          <cell r="C3741" t="str">
            <v xml:space="preserve">IGIEŁKA 3,5×29,8×A3    PN-83/M-86456        </v>
          </cell>
        </row>
        <row r="3742">
          <cell r="A3742" t="str">
            <v xml:space="preserve">    U-6283/0 </v>
          </cell>
          <cell r="B3742" t="str">
            <v xml:space="preserve">8811-120            </v>
          </cell>
          <cell r="C3742" t="str">
            <v xml:space="preserve">PIERSCIEN USZCZEL. A75×105×12 PN-72/M-86964 </v>
          </cell>
        </row>
        <row r="3743">
          <cell r="A3743" t="str">
            <v xml:space="preserve">    U-6284/0 </v>
          </cell>
          <cell r="B3743" t="str">
            <v xml:space="preserve">1640-50-R8 M        </v>
          </cell>
          <cell r="C3743" t="str">
            <v xml:space="preserve">WKRETKA M24 X 10 Z OTWOREM 13,5             </v>
          </cell>
        </row>
        <row r="3744">
          <cell r="A3744" t="str">
            <v xml:space="preserve">    U-6307/0 </v>
          </cell>
          <cell r="B3744" t="str">
            <v xml:space="preserve">8245-125-4          </v>
          </cell>
          <cell r="C3744" t="str">
            <v xml:space="preserve">KORPUS TARCZY ZABIERAKOWEJ                  </v>
          </cell>
        </row>
        <row r="3745">
          <cell r="A3745" t="str">
            <v xml:space="preserve">    U-6317/0 </v>
          </cell>
          <cell r="B3745" t="str">
            <v xml:space="preserve">7627-40-8-50        </v>
          </cell>
          <cell r="C3745" t="str">
            <v xml:space="preserve">WKRET M6×16                                 </v>
          </cell>
        </row>
        <row r="3746">
          <cell r="A3746" t="str">
            <v xml:space="preserve">    U-6318/0 </v>
          </cell>
          <cell r="B3746" t="str">
            <v xml:space="preserve">7627-40-14-50       </v>
          </cell>
          <cell r="C3746" t="str">
            <v xml:space="preserve">WKRET M12×16                                </v>
          </cell>
        </row>
        <row r="3747">
          <cell r="A3747" t="str">
            <v xml:space="preserve">    U-6319/0 </v>
          </cell>
          <cell r="B3747" t="str">
            <v xml:space="preserve">7628-50-6-63        </v>
          </cell>
          <cell r="C3747" t="str">
            <v xml:space="preserve">KORPUS                                      </v>
          </cell>
        </row>
        <row r="3748">
          <cell r="A3748" t="str">
            <v xml:space="preserve">    U-6320/0 </v>
          </cell>
          <cell r="B3748" t="str">
            <v xml:space="preserve">7628-50-8-63        </v>
          </cell>
          <cell r="C3748" t="str">
            <v xml:space="preserve">KORPUS                                      </v>
          </cell>
        </row>
        <row r="3749">
          <cell r="A3749" t="str">
            <v xml:space="preserve">    U-6321/0 </v>
          </cell>
          <cell r="B3749" t="str">
            <v xml:space="preserve">7628-50-10-63       </v>
          </cell>
          <cell r="C3749" t="str">
            <v xml:space="preserve">KORPUS                                      </v>
          </cell>
        </row>
        <row r="3750">
          <cell r="A3750" t="str">
            <v xml:space="preserve">    U-6322/0 </v>
          </cell>
          <cell r="B3750" t="str">
            <v xml:space="preserve">7628-50-12-63       </v>
          </cell>
          <cell r="C3750" t="str">
            <v xml:space="preserve">KORPUS                                      </v>
          </cell>
        </row>
        <row r="3751">
          <cell r="A3751" t="str">
            <v xml:space="preserve">    U-6323/0 </v>
          </cell>
          <cell r="B3751" t="str">
            <v xml:space="preserve">7628-50-14-63       </v>
          </cell>
          <cell r="C3751" t="str">
            <v xml:space="preserve">KORPUS                                      </v>
          </cell>
        </row>
        <row r="3752">
          <cell r="A3752" t="str">
            <v xml:space="preserve">    U-6324/0 </v>
          </cell>
          <cell r="B3752" t="str">
            <v xml:space="preserve">7628-50-16-63       </v>
          </cell>
          <cell r="C3752" t="str">
            <v xml:space="preserve">KORPUS                                      </v>
          </cell>
        </row>
        <row r="3753">
          <cell r="A3753" t="str">
            <v xml:space="preserve">    U-6344/0 </v>
          </cell>
          <cell r="B3753" t="str">
            <v xml:space="preserve">7301-40-16-55       </v>
          </cell>
          <cell r="C3753" t="str">
            <v xml:space="preserve">TRZPIEN                                     </v>
          </cell>
        </row>
        <row r="3754">
          <cell r="A3754" t="str">
            <v xml:space="preserve">    U-6345/0 </v>
          </cell>
          <cell r="B3754" t="str">
            <v xml:space="preserve">7301-40-22-55       </v>
          </cell>
          <cell r="C3754" t="str">
            <v xml:space="preserve">TRZPIEN                                     </v>
          </cell>
        </row>
        <row r="3755">
          <cell r="A3755" t="str">
            <v xml:space="preserve">    U-6346/0 </v>
          </cell>
          <cell r="B3755" t="str">
            <v xml:space="preserve">7301-40-27-55       </v>
          </cell>
          <cell r="C3755" t="str">
            <v xml:space="preserve">TRZPIEN                                     </v>
          </cell>
        </row>
        <row r="3756">
          <cell r="A3756" t="str">
            <v xml:space="preserve">    U-6347/0 </v>
          </cell>
          <cell r="B3756" t="str">
            <v xml:space="preserve">7301-40-32-60       </v>
          </cell>
          <cell r="C3756" t="str">
            <v xml:space="preserve">TRZPIEN                                     </v>
          </cell>
        </row>
        <row r="3757">
          <cell r="A3757" t="str">
            <v xml:space="preserve">    U-6348/0 </v>
          </cell>
          <cell r="B3757" t="str">
            <v xml:space="preserve">7301-40-40-60       </v>
          </cell>
          <cell r="C3757" t="str">
            <v xml:space="preserve">TRZPIEN                                     </v>
          </cell>
        </row>
        <row r="3758">
          <cell r="A3758" t="str">
            <v xml:space="preserve">    U-6349/0 </v>
          </cell>
          <cell r="B3758" t="str">
            <v xml:space="preserve">7301-50-16-55       </v>
          </cell>
          <cell r="C3758" t="str">
            <v xml:space="preserve">TRZPIEN                                     </v>
          </cell>
        </row>
        <row r="3759">
          <cell r="A3759" t="str">
            <v xml:space="preserve">    U-6350/0 </v>
          </cell>
          <cell r="B3759" t="str">
            <v xml:space="preserve">7301-50-22-55       </v>
          </cell>
          <cell r="C3759" t="str">
            <v xml:space="preserve">TRZPIEN                                     </v>
          </cell>
        </row>
        <row r="3760">
          <cell r="A3760" t="str">
            <v xml:space="preserve">    U-6351/0 </v>
          </cell>
          <cell r="B3760" t="str">
            <v xml:space="preserve">7301-50-27-55       </v>
          </cell>
          <cell r="C3760" t="str">
            <v xml:space="preserve">TRZPIEN                                     </v>
          </cell>
        </row>
        <row r="3761">
          <cell r="A3761" t="str">
            <v xml:space="preserve">    U-6352/0 </v>
          </cell>
          <cell r="B3761" t="str">
            <v xml:space="preserve">7301-50-32-55       </v>
          </cell>
          <cell r="C3761" t="str">
            <v xml:space="preserve">TRZPIEN                                     </v>
          </cell>
        </row>
        <row r="3762">
          <cell r="A3762" t="str">
            <v xml:space="preserve">    U-6353/0 </v>
          </cell>
          <cell r="B3762" t="str">
            <v xml:space="preserve">7301-50-40-55       </v>
          </cell>
          <cell r="C3762" t="str">
            <v xml:space="preserve">TRZPIEN                                     </v>
          </cell>
        </row>
        <row r="3763">
          <cell r="A3763" t="str">
            <v xml:space="preserve">    U-6354/0 </v>
          </cell>
          <cell r="B3763" t="str">
            <v xml:space="preserve">7301-50-50-70       </v>
          </cell>
          <cell r="C3763" t="str">
            <v xml:space="preserve">TRZPIEN                                     </v>
          </cell>
        </row>
        <row r="3764">
          <cell r="A3764" t="str">
            <v xml:space="preserve">    U-6355/0 </v>
          </cell>
          <cell r="B3764" t="str">
            <v xml:space="preserve">7301-40-32-60       </v>
          </cell>
          <cell r="C3764" t="str">
            <v xml:space="preserve">WPUST A8 × 7 × 28                           </v>
          </cell>
        </row>
        <row r="3765">
          <cell r="A3765" t="str">
            <v xml:space="preserve">    U-6356/0 </v>
          </cell>
          <cell r="B3765" t="str">
            <v xml:space="preserve">7361-50/40          </v>
          </cell>
          <cell r="C3765" t="str">
            <v xml:space="preserve">WPUST A10 × 8 × 32                          </v>
          </cell>
        </row>
        <row r="3766">
          <cell r="A3766" t="str">
            <v xml:space="preserve">    U-6357/0 </v>
          </cell>
          <cell r="B3766" t="str">
            <v xml:space="preserve">7361-50-50-70       </v>
          </cell>
          <cell r="C3766" t="str">
            <v xml:space="preserve">WPUST A12 × 8 × 36                          </v>
          </cell>
        </row>
        <row r="3767">
          <cell r="A3767" t="str">
            <v xml:space="preserve">    U-6360/0 </v>
          </cell>
          <cell r="B3767" t="str">
            <v xml:space="preserve">8245-125-3          </v>
          </cell>
          <cell r="C3767" t="str">
            <v xml:space="preserve">KORPUS                                      </v>
          </cell>
        </row>
        <row r="3768">
          <cell r="A3768" t="str">
            <v xml:space="preserve">    U-6361/0 </v>
          </cell>
          <cell r="B3768" t="str">
            <v xml:space="preserve">7430-2-16-46        </v>
          </cell>
          <cell r="C3768" t="str">
            <v xml:space="preserve">KORPUS                                      </v>
          </cell>
        </row>
        <row r="3769">
          <cell r="A3769" t="str">
            <v xml:space="preserve">    U-6362/0 </v>
          </cell>
          <cell r="B3769" t="str">
            <v xml:space="preserve">7430-2-22-46        </v>
          </cell>
          <cell r="C3769" t="str">
            <v xml:space="preserve">KORPUS                                      </v>
          </cell>
        </row>
        <row r="3770">
          <cell r="A3770" t="str">
            <v xml:space="preserve">    U-6363/0 </v>
          </cell>
          <cell r="B3770" t="str">
            <v xml:space="preserve">7430-3-16-48        </v>
          </cell>
          <cell r="C3770" t="str">
            <v xml:space="preserve">KORPUS                                      </v>
          </cell>
        </row>
        <row r="3771">
          <cell r="A3771" t="str">
            <v xml:space="preserve">    U-6364/0 </v>
          </cell>
          <cell r="B3771" t="str">
            <v xml:space="preserve">7430-3-22-48        </v>
          </cell>
          <cell r="C3771" t="str">
            <v xml:space="preserve">KORPUS                                      </v>
          </cell>
        </row>
        <row r="3772">
          <cell r="A3772" t="str">
            <v xml:space="preserve">    U-6365/0 </v>
          </cell>
          <cell r="B3772" t="str">
            <v xml:space="preserve">7430-3-27-48        </v>
          </cell>
          <cell r="C3772" t="str">
            <v xml:space="preserve">KORPUS                                      </v>
          </cell>
        </row>
        <row r="3773">
          <cell r="A3773" t="str">
            <v xml:space="preserve">    U-6366/0 </v>
          </cell>
          <cell r="B3773" t="str">
            <v xml:space="preserve">7430-4-16-55        </v>
          </cell>
          <cell r="C3773" t="str">
            <v xml:space="preserve">KORPUS                                      </v>
          </cell>
        </row>
        <row r="3774">
          <cell r="A3774" t="str">
            <v xml:space="preserve">    U-6367/0 </v>
          </cell>
          <cell r="B3774" t="str">
            <v xml:space="preserve">7430-4-22-55        </v>
          </cell>
          <cell r="C3774" t="str">
            <v xml:space="preserve">KORPUS                                      </v>
          </cell>
        </row>
        <row r="3775">
          <cell r="A3775" t="str">
            <v xml:space="preserve">    U-6368/0 </v>
          </cell>
          <cell r="B3775" t="str">
            <v xml:space="preserve">7430-4-27-55        </v>
          </cell>
          <cell r="C3775" t="str">
            <v xml:space="preserve">KORPUS                                      </v>
          </cell>
        </row>
        <row r="3776">
          <cell r="A3776" t="str">
            <v xml:space="preserve">    U-6369/0 </v>
          </cell>
          <cell r="B3776" t="str">
            <v xml:space="preserve">7430-4-32-55        </v>
          </cell>
          <cell r="C3776" t="str">
            <v xml:space="preserve">KORPUS                                      </v>
          </cell>
        </row>
        <row r="3777">
          <cell r="A3777" t="str">
            <v xml:space="preserve">    U-6410/0 </v>
          </cell>
          <cell r="B3777" t="str">
            <v xml:space="preserve">7314-40-16-72       </v>
          </cell>
          <cell r="C3777" t="str">
            <v xml:space="preserve">SRUBA M8×70 DIN 912                         </v>
          </cell>
        </row>
        <row r="3778">
          <cell r="A3778" t="str">
            <v xml:space="preserve">    U-6411/0 </v>
          </cell>
          <cell r="B3778" t="str">
            <v xml:space="preserve">7314-40-22-72       </v>
          </cell>
          <cell r="C3778" t="str">
            <v xml:space="preserve">SRUBA M10 Z GN.6-KT.SPECJALNA               </v>
          </cell>
        </row>
        <row r="3779">
          <cell r="A3779" t="str">
            <v xml:space="preserve">    U-6412/0 </v>
          </cell>
          <cell r="B3779" t="str">
            <v xml:space="preserve">7314-50-27-75       </v>
          </cell>
          <cell r="C3779" t="str">
            <v xml:space="preserve">SRUBA M10×80×32 DIN 912                     </v>
          </cell>
        </row>
        <row r="3780">
          <cell r="A3780" t="str">
            <v xml:space="preserve">    U-6477/0 </v>
          </cell>
          <cell r="B3780" t="str">
            <v xml:space="preserve">7626-30-32-60       </v>
          </cell>
          <cell r="C3780" t="str">
            <v xml:space="preserve">KORPUS                                      </v>
          </cell>
        </row>
        <row r="3781">
          <cell r="A3781" t="str">
            <v xml:space="preserve">    U-6478/0 </v>
          </cell>
          <cell r="B3781" t="str">
            <v xml:space="preserve">7626-30-16-60       </v>
          </cell>
          <cell r="C3781" t="str">
            <v xml:space="preserve">KORPUS                                      </v>
          </cell>
        </row>
        <row r="3782">
          <cell r="A3782" t="str">
            <v xml:space="preserve">    U-6483/0 </v>
          </cell>
          <cell r="B3782" t="str">
            <v xml:space="preserve">7361-40-16-55       </v>
          </cell>
          <cell r="C3782" t="str">
            <v xml:space="preserve">TRZPIEN                                     </v>
          </cell>
        </row>
        <row r="3783">
          <cell r="A3783" t="str">
            <v xml:space="preserve">    U-6484/0 </v>
          </cell>
          <cell r="B3783" t="str">
            <v xml:space="preserve">7361-40-22-55       </v>
          </cell>
          <cell r="C3783" t="str">
            <v xml:space="preserve">TRZPIEN                                     </v>
          </cell>
        </row>
        <row r="3784">
          <cell r="A3784" t="str">
            <v xml:space="preserve">    U-6485/0 </v>
          </cell>
          <cell r="B3784" t="str">
            <v xml:space="preserve">7361-40-27-55       </v>
          </cell>
          <cell r="C3784" t="str">
            <v xml:space="preserve">TRZPIEN                                     </v>
          </cell>
        </row>
        <row r="3785">
          <cell r="A3785" t="str">
            <v xml:space="preserve">    U-6486/0 </v>
          </cell>
          <cell r="B3785" t="str">
            <v xml:space="preserve">7361-40-32-60       </v>
          </cell>
          <cell r="C3785" t="str">
            <v xml:space="preserve">TRZPIEN                                     </v>
          </cell>
        </row>
        <row r="3786">
          <cell r="A3786" t="str">
            <v xml:space="preserve">    U-6487/0 </v>
          </cell>
          <cell r="B3786" t="str">
            <v xml:space="preserve">7361-40-40-60       </v>
          </cell>
          <cell r="C3786" t="str">
            <v xml:space="preserve">TRZPIEN                                     </v>
          </cell>
        </row>
        <row r="3787">
          <cell r="A3787" t="str">
            <v xml:space="preserve">    U-6488/0 </v>
          </cell>
          <cell r="B3787" t="str">
            <v xml:space="preserve">7361-50-16-70       </v>
          </cell>
          <cell r="C3787" t="str">
            <v xml:space="preserve">TRZPIEN                                     </v>
          </cell>
        </row>
        <row r="3788">
          <cell r="A3788" t="str">
            <v xml:space="preserve">    U-6489/0 </v>
          </cell>
          <cell r="B3788" t="str">
            <v xml:space="preserve">7361-50-22-70       </v>
          </cell>
          <cell r="C3788" t="str">
            <v xml:space="preserve">TRZPIEN                                     </v>
          </cell>
        </row>
        <row r="3789">
          <cell r="A3789" t="str">
            <v xml:space="preserve">    U-6490/0 </v>
          </cell>
          <cell r="B3789" t="str">
            <v xml:space="preserve">7361-50-27-70       </v>
          </cell>
          <cell r="C3789" t="str">
            <v xml:space="preserve">TRZPIEN                                     </v>
          </cell>
        </row>
        <row r="3790">
          <cell r="A3790" t="str">
            <v xml:space="preserve">    U-6491/0 </v>
          </cell>
          <cell r="B3790" t="str">
            <v xml:space="preserve">7361-50-32-70       </v>
          </cell>
          <cell r="C3790" t="str">
            <v xml:space="preserve">TRZPIEN                                     </v>
          </cell>
        </row>
        <row r="3791">
          <cell r="A3791" t="str">
            <v xml:space="preserve">    U-6492/0 </v>
          </cell>
          <cell r="B3791" t="str">
            <v xml:space="preserve">7361-50-40-70       </v>
          </cell>
          <cell r="C3791" t="str">
            <v xml:space="preserve">TRZPIEN                                     </v>
          </cell>
        </row>
        <row r="3792">
          <cell r="A3792" t="str">
            <v xml:space="preserve">    U-6493/0 </v>
          </cell>
          <cell r="B3792" t="str">
            <v xml:space="preserve">7361-50-50-70       </v>
          </cell>
          <cell r="C3792" t="str">
            <v xml:space="preserve">TRZPIEN                                     </v>
          </cell>
        </row>
        <row r="3793">
          <cell r="A3793" t="str">
            <v xml:space="preserve">    U-6494/0 </v>
          </cell>
          <cell r="B3793" t="str">
            <v xml:space="preserve">7372-40-16-95       </v>
          </cell>
          <cell r="C3793" t="str">
            <v xml:space="preserve">KORPUS                                      </v>
          </cell>
        </row>
        <row r="3794">
          <cell r="A3794" t="str">
            <v xml:space="preserve">    U-6495/0 </v>
          </cell>
          <cell r="B3794" t="str">
            <v xml:space="preserve">7372-40-16-125      </v>
          </cell>
          <cell r="C3794" t="str">
            <v xml:space="preserve">KORPUS                                      </v>
          </cell>
        </row>
        <row r="3795">
          <cell r="A3795" t="str">
            <v xml:space="preserve">    U-6496/0 </v>
          </cell>
          <cell r="B3795" t="str">
            <v xml:space="preserve">7372-40-22-95       </v>
          </cell>
          <cell r="C3795" t="str">
            <v xml:space="preserve">KORPUS                                      </v>
          </cell>
        </row>
        <row r="3796">
          <cell r="A3796" t="str">
            <v xml:space="preserve">    U-6497/0 </v>
          </cell>
          <cell r="B3796" t="str">
            <v xml:space="preserve">7372-40-22-125      </v>
          </cell>
          <cell r="C3796" t="str">
            <v xml:space="preserve">KORPUS                                      </v>
          </cell>
        </row>
        <row r="3797">
          <cell r="A3797" t="str">
            <v xml:space="preserve">    U-6498/0 </v>
          </cell>
          <cell r="B3797" t="str">
            <v xml:space="preserve">7372-40-27-95       </v>
          </cell>
          <cell r="C3797" t="str">
            <v xml:space="preserve">KORPUS                                      </v>
          </cell>
        </row>
        <row r="3798">
          <cell r="A3798" t="str">
            <v xml:space="preserve">    U-6499/0 </v>
          </cell>
          <cell r="B3798" t="str">
            <v xml:space="preserve">7372-40-27-125      </v>
          </cell>
          <cell r="C3798" t="str">
            <v xml:space="preserve">KORPUS                                      </v>
          </cell>
        </row>
        <row r="3799">
          <cell r="A3799" t="str">
            <v xml:space="preserve">    U-6500/0 </v>
          </cell>
          <cell r="B3799" t="str">
            <v xml:space="preserve">7372-40-32-95       </v>
          </cell>
          <cell r="C3799" t="str">
            <v xml:space="preserve">KORPUS                                      </v>
          </cell>
        </row>
        <row r="3800">
          <cell r="A3800" t="str">
            <v xml:space="preserve">    U-6501/0 </v>
          </cell>
          <cell r="B3800" t="str">
            <v xml:space="preserve">7372-40-32-125      </v>
          </cell>
          <cell r="C3800" t="str">
            <v xml:space="preserve">KORPUS                                      </v>
          </cell>
        </row>
        <row r="3801">
          <cell r="A3801" t="str">
            <v xml:space="preserve">    U-6502/0 </v>
          </cell>
          <cell r="B3801" t="str">
            <v xml:space="preserve">7372-50-22-100      </v>
          </cell>
          <cell r="C3801" t="str">
            <v xml:space="preserve">KORPUS                                      </v>
          </cell>
        </row>
        <row r="3802">
          <cell r="A3802" t="str">
            <v xml:space="preserve">    U-6503/0 </v>
          </cell>
          <cell r="B3802" t="str">
            <v xml:space="preserve">7372-50-22-125      </v>
          </cell>
          <cell r="C3802" t="str">
            <v xml:space="preserve">KORPUS                                      </v>
          </cell>
        </row>
        <row r="3803">
          <cell r="A3803" t="str">
            <v xml:space="preserve">    U-6504/0 </v>
          </cell>
          <cell r="B3803" t="str">
            <v xml:space="preserve">7372-50-27-100      </v>
          </cell>
          <cell r="C3803" t="str">
            <v xml:space="preserve">KORPUS                                      </v>
          </cell>
        </row>
        <row r="3804">
          <cell r="A3804" t="str">
            <v xml:space="preserve">    U-6505/0 </v>
          </cell>
          <cell r="B3804" t="str">
            <v xml:space="preserve">7372-50-27-125      </v>
          </cell>
          <cell r="C3804" t="str">
            <v xml:space="preserve">KORPUS                                      </v>
          </cell>
        </row>
        <row r="3805">
          <cell r="A3805" t="str">
            <v xml:space="preserve">    U-6506/0 </v>
          </cell>
          <cell r="B3805" t="str">
            <v xml:space="preserve">7372-50-32-100      </v>
          </cell>
          <cell r="C3805" t="str">
            <v xml:space="preserve">KORPUS                                      </v>
          </cell>
        </row>
        <row r="3806">
          <cell r="A3806" t="str">
            <v xml:space="preserve">    U-6507/0 </v>
          </cell>
          <cell r="B3806" t="str">
            <v xml:space="preserve">7372-50-32-125      </v>
          </cell>
          <cell r="C3806" t="str">
            <v xml:space="preserve">KORPUS                                      </v>
          </cell>
        </row>
        <row r="3807">
          <cell r="A3807" t="str">
            <v xml:space="preserve">    U-6508/0 </v>
          </cell>
          <cell r="B3807" t="str">
            <v xml:space="preserve">7372-50-40-100      </v>
          </cell>
          <cell r="C3807" t="str">
            <v xml:space="preserve">KORPUS                                      </v>
          </cell>
        </row>
        <row r="3808">
          <cell r="A3808" t="str">
            <v xml:space="preserve">    U-6509/0 </v>
          </cell>
          <cell r="B3808" t="str">
            <v xml:space="preserve">7372-50-40-125      </v>
          </cell>
          <cell r="C3808" t="str">
            <v xml:space="preserve">KORPUS                                      </v>
          </cell>
        </row>
        <row r="3809">
          <cell r="A3809" t="str">
            <v xml:space="preserve">    U-6510/0 </v>
          </cell>
          <cell r="B3809" t="str">
            <v xml:space="preserve">7314-40-16-70       </v>
          </cell>
          <cell r="C3809" t="str">
            <v xml:space="preserve">DOCISK                                      </v>
          </cell>
        </row>
        <row r="3810">
          <cell r="A3810" t="str">
            <v xml:space="preserve">    U-6510/1 </v>
          </cell>
          <cell r="B3810" t="str">
            <v xml:space="preserve">U-6510/1            </v>
          </cell>
          <cell r="C3810" t="str">
            <v xml:space="preserve">DOCISK 45.ST                                </v>
          </cell>
        </row>
        <row r="3811">
          <cell r="A3811" t="str">
            <v xml:space="preserve">    U-6511/0 </v>
          </cell>
          <cell r="B3811" t="str">
            <v xml:space="preserve">7314-40-16-100      </v>
          </cell>
          <cell r="C3811" t="str">
            <v xml:space="preserve">DOCISK                                      </v>
          </cell>
        </row>
        <row r="3812">
          <cell r="A3812" t="str">
            <v xml:space="preserve">    U-6511/1 </v>
          </cell>
          <cell r="B3812" t="str">
            <v xml:space="preserve">U-6511/1            </v>
          </cell>
          <cell r="C3812" t="str">
            <v xml:space="preserve">DOCISK 45.ST                                </v>
          </cell>
        </row>
        <row r="3813">
          <cell r="A3813" t="str">
            <v xml:space="preserve">    U-6512/0 </v>
          </cell>
          <cell r="B3813" t="str">
            <v xml:space="preserve">7314-40-22-70       </v>
          </cell>
          <cell r="C3813" t="str">
            <v xml:space="preserve">DOCISK                                      </v>
          </cell>
        </row>
        <row r="3814">
          <cell r="A3814" t="str">
            <v xml:space="preserve">    U-6512/1 </v>
          </cell>
          <cell r="B3814" t="str">
            <v xml:space="preserve">U-6512/1            </v>
          </cell>
          <cell r="C3814" t="str">
            <v xml:space="preserve">DOCISK 45.ST                                </v>
          </cell>
        </row>
        <row r="3815">
          <cell r="A3815" t="str">
            <v xml:space="preserve">    U-6513/0 </v>
          </cell>
          <cell r="B3815" t="str">
            <v xml:space="preserve">7314-40-22-100      </v>
          </cell>
          <cell r="C3815" t="str">
            <v xml:space="preserve">DOCISK                                      </v>
          </cell>
        </row>
        <row r="3816">
          <cell r="A3816" t="str">
            <v xml:space="preserve">    U-6513/1 </v>
          </cell>
          <cell r="B3816" t="str">
            <v xml:space="preserve">U-6513/1            </v>
          </cell>
          <cell r="C3816" t="str">
            <v xml:space="preserve">DOCISK 45.ST                                </v>
          </cell>
        </row>
        <row r="3817">
          <cell r="A3817" t="str">
            <v xml:space="preserve">    U-6514/0 </v>
          </cell>
          <cell r="B3817" t="str">
            <v xml:space="preserve">7314-40-27-70       </v>
          </cell>
          <cell r="C3817" t="str">
            <v xml:space="preserve">DOCISK                                      </v>
          </cell>
        </row>
        <row r="3818">
          <cell r="A3818" t="str">
            <v xml:space="preserve">    U-6514/1 </v>
          </cell>
          <cell r="B3818" t="str">
            <v xml:space="preserve">U-6514/1            </v>
          </cell>
          <cell r="C3818" t="str">
            <v xml:space="preserve">DOCISK 45.ST                                </v>
          </cell>
        </row>
        <row r="3819">
          <cell r="A3819" t="str">
            <v xml:space="preserve">    U-6515/0 </v>
          </cell>
          <cell r="B3819" t="str">
            <v xml:space="preserve">7314-40-27-100      </v>
          </cell>
          <cell r="C3819" t="str">
            <v xml:space="preserve">DOCISK                                      </v>
          </cell>
        </row>
        <row r="3820">
          <cell r="A3820" t="str">
            <v xml:space="preserve">    U-6515/1 </v>
          </cell>
          <cell r="B3820" t="str">
            <v xml:space="preserve">U-6515/1            </v>
          </cell>
          <cell r="C3820" t="str">
            <v xml:space="preserve">DOCISK 45.ST                                </v>
          </cell>
        </row>
        <row r="3821">
          <cell r="A3821" t="str">
            <v xml:space="preserve">    U-6516/0 </v>
          </cell>
          <cell r="B3821" t="str">
            <v xml:space="preserve">7314-40-32-70       </v>
          </cell>
          <cell r="C3821" t="str">
            <v xml:space="preserve">DOCISK                                      </v>
          </cell>
        </row>
        <row r="3822">
          <cell r="A3822" t="str">
            <v xml:space="preserve">    U-6516/1 </v>
          </cell>
          <cell r="B3822" t="str">
            <v xml:space="preserve">U-6516/1            </v>
          </cell>
          <cell r="C3822" t="str">
            <v xml:space="preserve">DOCISK 45.ST                                </v>
          </cell>
        </row>
        <row r="3823">
          <cell r="A3823" t="str">
            <v xml:space="preserve">    U-6517/0 </v>
          </cell>
          <cell r="B3823" t="str">
            <v xml:space="preserve">7314-40-32-100      </v>
          </cell>
          <cell r="C3823" t="str">
            <v xml:space="preserve">DOCISK                                      </v>
          </cell>
        </row>
        <row r="3824">
          <cell r="A3824" t="str">
            <v xml:space="preserve">    U-6517/1 </v>
          </cell>
          <cell r="B3824" t="str">
            <v xml:space="preserve">U-6517/1            </v>
          </cell>
          <cell r="C3824" t="str">
            <v xml:space="preserve">DOCISK 45.ST                                </v>
          </cell>
        </row>
        <row r="3825">
          <cell r="A3825" t="str">
            <v xml:space="preserve">    U-6518/0 </v>
          </cell>
          <cell r="B3825" t="str">
            <v xml:space="preserve">7314-40-40-70       </v>
          </cell>
          <cell r="C3825" t="str">
            <v xml:space="preserve">DOCISK                                      </v>
          </cell>
        </row>
        <row r="3826">
          <cell r="A3826" t="str">
            <v xml:space="preserve">    U-6518/1 </v>
          </cell>
          <cell r="B3826" t="str">
            <v xml:space="preserve">U-6518/1            </v>
          </cell>
          <cell r="C3826" t="str">
            <v xml:space="preserve">DOCISK 45.ST                                </v>
          </cell>
        </row>
        <row r="3827">
          <cell r="A3827" t="str">
            <v xml:space="preserve">    U-6519/0 </v>
          </cell>
          <cell r="B3827" t="str">
            <v xml:space="preserve">7314-40-40-100      </v>
          </cell>
          <cell r="C3827" t="str">
            <v xml:space="preserve">DOCISK                                      </v>
          </cell>
        </row>
        <row r="3828">
          <cell r="A3828" t="str">
            <v xml:space="preserve">    U-6519/1 </v>
          </cell>
          <cell r="B3828" t="str">
            <v xml:space="preserve">U-6519/1            </v>
          </cell>
          <cell r="C3828" t="str">
            <v xml:space="preserve">DOCISK 45.ST                                </v>
          </cell>
        </row>
        <row r="3829">
          <cell r="A3829" t="str">
            <v xml:space="preserve">    U-6520/0 </v>
          </cell>
          <cell r="B3829" t="str">
            <v xml:space="preserve">7314-40-19-29-70    </v>
          </cell>
          <cell r="C3829" t="str">
            <v xml:space="preserve">SRUBA M8X70-8.8 PN/M-82302                  </v>
          </cell>
        </row>
        <row r="3830">
          <cell r="A3830" t="str">
            <v xml:space="preserve">    U-6523/0 </v>
          </cell>
          <cell r="B3830" t="str">
            <v xml:space="preserve">7314-40-22-70       </v>
          </cell>
          <cell r="C3830" t="str">
            <v xml:space="preserve">SRUBA SPEC.                                 </v>
          </cell>
        </row>
        <row r="3831">
          <cell r="A3831" t="str">
            <v xml:space="preserve">    U-6524/0 </v>
          </cell>
          <cell r="B3831" t="str">
            <v xml:space="preserve">7314-50-27-75       </v>
          </cell>
          <cell r="C3831" t="str">
            <v xml:space="preserve">SRUBA M10X80-8.8 PN/M-82302                 </v>
          </cell>
        </row>
        <row r="3832">
          <cell r="A3832" t="str">
            <v xml:space="preserve">    U-6525/0 </v>
          </cell>
          <cell r="B3832" t="str">
            <v xml:space="preserve">7372-50-22-125      </v>
          </cell>
          <cell r="C3832" t="str">
            <v xml:space="preserve">SRUBA                                       </v>
          </cell>
        </row>
        <row r="3833">
          <cell r="A3833" t="str">
            <v xml:space="preserve">    U-6526/0 </v>
          </cell>
          <cell r="B3833" t="str">
            <v xml:space="preserve">7314-40-16-70       </v>
          </cell>
          <cell r="C3833" t="str">
            <v xml:space="preserve">WPUST                                       </v>
          </cell>
        </row>
        <row r="3834">
          <cell r="A3834" t="str">
            <v xml:space="preserve">    U-6527/0 </v>
          </cell>
          <cell r="B3834" t="str">
            <v xml:space="preserve">7314-40-16-100      </v>
          </cell>
          <cell r="C3834" t="str">
            <v xml:space="preserve">WPUST                                       </v>
          </cell>
        </row>
        <row r="3835">
          <cell r="A3835" t="str">
            <v xml:space="preserve">    U-6528/0 </v>
          </cell>
          <cell r="B3835" t="str">
            <v xml:space="preserve">7314-40-22-70       </v>
          </cell>
          <cell r="C3835" t="str">
            <v xml:space="preserve">WPUST                                       </v>
          </cell>
        </row>
        <row r="3836">
          <cell r="A3836" t="str">
            <v xml:space="preserve">    U-6529/0 </v>
          </cell>
          <cell r="B3836" t="str">
            <v xml:space="preserve">7314-40-22-100      </v>
          </cell>
          <cell r="C3836" t="str">
            <v xml:space="preserve">WPUST                                       </v>
          </cell>
        </row>
        <row r="3837">
          <cell r="A3837" t="str">
            <v xml:space="preserve">    U-6530/0 </v>
          </cell>
          <cell r="B3837" t="str">
            <v xml:space="preserve">7314-40-27-70       </v>
          </cell>
          <cell r="C3837" t="str">
            <v xml:space="preserve">WPUST                                       </v>
          </cell>
        </row>
        <row r="3838">
          <cell r="A3838" t="str">
            <v xml:space="preserve">    U-6531/0 </v>
          </cell>
          <cell r="B3838" t="str">
            <v xml:space="preserve">7314-40-27-100      </v>
          </cell>
          <cell r="C3838" t="str">
            <v xml:space="preserve">WPUST                                       </v>
          </cell>
        </row>
        <row r="3839">
          <cell r="A3839" t="str">
            <v xml:space="preserve">    U-6532/0 </v>
          </cell>
          <cell r="B3839" t="str">
            <v xml:space="preserve">7314-40-32-70       </v>
          </cell>
          <cell r="C3839" t="str">
            <v xml:space="preserve">WPUST                                       </v>
          </cell>
        </row>
        <row r="3840">
          <cell r="A3840" t="str">
            <v xml:space="preserve">    U-6533/0 </v>
          </cell>
          <cell r="B3840" t="str">
            <v xml:space="preserve">7314-40-32-100      </v>
          </cell>
          <cell r="C3840" t="str">
            <v xml:space="preserve">WPUST                                       </v>
          </cell>
        </row>
        <row r="3841">
          <cell r="A3841" t="str">
            <v xml:space="preserve">    U-6534/0 </v>
          </cell>
          <cell r="B3841" t="str">
            <v xml:space="preserve">7314-40-40-70       </v>
          </cell>
          <cell r="C3841" t="str">
            <v xml:space="preserve">WPUST                                       </v>
          </cell>
        </row>
        <row r="3842">
          <cell r="A3842" t="str">
            <v xml:space="preserve">    U-6535/0 </v>
          </cell>
          <cell r="B3842" t="str">
            <v xml:space="preserve">7314-40-40-100      </v>
          </cell>
          <cell r="C3842" t="str">
            <v xml:space="preserve">WPUST                                       </v>
          </cell>
        </row>
        <row r="3843">
          <cell r="A3843" t="str">
            <v xml:space="preserve">    U-6536/0 </v>
          </cell>
          <cell r="B3843" t="str">
            <v xml:space="preserve">7373-40-16-95       </v>
          </cell>
          <cell r="C3843" t="str">
            <v xml:space="preserve">KORPUS                                      </v>
          </cell>
        </row>
        <row r="3844">
          <cell r="A3844" t="str">
            <v xml:space="preserve">    U-6537/0 </v>
          </cell>
          <cell r="B3844" t="str">
            <v xml:space="preserve">7373-40-16-125      </v>
          </cell>
          <cell r="C3844" t="str">
            <v xml:space="preserve">KORPUS                                      </v>
          </cell>
        </row>
        <row r="3845">
          <cell r="A3845" t="str">
            <v xml:space="preserve">    U-6538/0 </v>
          </cell>
          <cell r="B3845" t="str">
            <v xml:space="preserve">7373-40-22-95       </v>
          </cell>
          <cell r="C3845" t="str">
            <v xml:space="preserve">KORPUS                                      </v>
          </cell>
        </row>
        <row r="3846">
          <cell r="A3846" t="str">
            <v xml:space="preserve">    U-6539/0 </v>
          </cell>
          <cell r="B3846" t="str">
            <v xml:space="preserve">7373-40-22-125      </v>
          </cell>
          <cell r="C3846" t="str">
            <v xml:space="preserve">KORPUS                                      </v>
          </cell>
        </row>
        <row r="3847">
          <cell r="A3847" t="str">
            <v xml:space="preserve">    U-6540/0 </v>
          </cell>
          <cell r="B3847" t="str">
            <v xml:space="preserve">7373-40-27-95       </v>
          </cell>
          <cell r="C3847" t="str">
            <v xml:space="preserve">KORPUS                                      </v>
          </cell>
        </row>
        <row r="3848">
          <cell r="A3848" t="str">
            <v xml:space="preserve">    U-6541/0 </v>
          </cell>
          <cell r="B3848" t="str">
            <v xml:space="preserve">7373-40-27-125      </v>
          </cell>
          <cell r="C3848" t="str">
            <v xml:space="preserve">KORPUS                                      </v>
          </cell>
        </row>
        <row r="3849">
          <cell r="A3849" t="str">
            <v xml:space="preserve">    U-6542/0 </v>
          </cell>
          <cell r="B3849" t="str">
            <v xml:space="preserve">7373-40-32-95       </v>
          </cell>
          <cell r="C3849" t="str">
            <v xml:space="preserve">KORPUS                                      </v>
          </cell>
        </row>
        <row r="3850">
          <cell r="A3850" t="str">
            <v xml:space="preserve">    U-6543/0 </v>
          </cell>
          <cell r="B3850" t="str">
            <v xml:space="preserve">7373-40-32-125      </v>
          </cell>
          <cell r="C3850" t="str">
            <v xml:space="preserve">KORPUS                                      </v>
          </cell>
        </row>
        <row r="3851">
          <cell r="A3851" t="str">
            <v xml:space="preserve">    U-6544/0 </v>
          </cell>
          <cell r="B3851" t="str">
            <v xml:space="preserve">7373-50-22-100      </v>
          </cell>
          <cell r="C3851" t="str">
            <v xml:space="preserve">KORPUS                                      </v>
          </cell>
        </row>
        <row r="3852">
          <cell r="A3852" t="str">
            <v xml:space="preserve">    U-6545/0 </v>
          </cell>
          <cell r="B3852" t="str">
            <v xml:space="preserve">7373-50-22-125      </v>
          </cell>
          <cell r="C3852" t="str">
            <v xml:space="preserve">KORPUS                                      </v>
          </cell>
        </row>
        <row r="3853">
          <cell r="A3853" t="str">
            <v xml:space="preserve">    U-6546/0 </v>
          </cell>
          <cell r="B3853" t="str">
            <v xml:space="preserve">7373-50-27-100      </v>
          </cell>
          <cell r="C3853" t="str">
            <v xml:space="preserve">KORPUS                                      </v>
          </cell>
        </row>
        <row r="3854">
          <cell r="A3854" t="str">
            <v xml:space="preserve">    U-6547/0 </v>
          </cell>
          <cell r="B3854" t="str">
            <v xml:space="preserve">7373-50-27-125      </v>
          </cell>
          <cell r="C3854" t="str">
            <v xml:space="preserve">KORPUS                                      </v>
          </cell>
        </row>
        <row r="3855">
          <cell r="A3855" t="str">
            <v xml:space="preserve">    U-6548/0 </v>
          </cell>
          <cell r="B3855" t="str">
            <v xml:space="preserve">7373-50-32-100      </v>
          </cell>
          <cell r="C3855" t="str">
            <v xml:space="preserve">KORPUS                                      </v>
          </cell>
        </row>
        <row r="3856">
          <cell r="A3856" t="str">
            <v xml:space="preserve">    U-6549/0 </v>
          </cell>
          <cell r="B3856" t="str">
            <v xml:space="preserve">7373-50-32-125      </v>
          </cell>
          <cell r="C3856" t="str">
            <v xml:space="preserve">KORPUS                                      </v>
          </cell>
        </row>
        <row r="3857">
          <cell r="A3857" t="str">
            <v xml:space="preserve">    U-6550/0 </v>
          </cell>
          <cell r="B3857" t="str">
            <v xml:space="preserve">7373-50-40-100      </v>
          </cell>
          <cell r="C3857" t="str">
            <v xml:space="preserve">KORPUS                                      </v>
          </cell>
        </row>
        <row r="3858">
          <cell r="A3858" t="str">
            <v xml:space="preserve">    U-6551/0 </v>
          </cell>
          <cell r="B3858" t="str">
            <v xml:space="preserve">7373-50-40-125      </v>
          </cell>
          <cell r="C3858" t="str">
            <v xml:space="preserve">KORPUS                                      </v>
          </cell>
        </row>
        <row r="3859">
          <cell r="A3859" t="str">
            <v xml:space="preserve">    U-6552/0 </v>
          </cell>
          <cell r="B3859" t="str">
            <v xml:space="preserve">1660-50-40-80       </v>
          </cell>
          <cell r="C3859" t="str">
            <v xml:space="preserve">KORPUS TULEI                                </v>
          </cell>
        </row>
        <row r="3860">
          <cell r="A3860" t="str">
            <v xml:space="preserve">    U-6553/0 </v>
          </cell>
          <cell r="B3860" t="str">
            <v xml:space="preserve">7624-50-50-130      </v>
          </cell>
          <cell r="C3860" t="str">
            <v xml:space="preserve">KORPUS                                      </v>
          </cell>
        </row>
        <row r="3861">
          <cell r="A3861" t="str">
            <v xml:space="preserve">    U-6554/0 </v>
          </cell>
          <cell r="B3861" t="str">
            <v xml:space="preserve">7625-50-50-130      </v>
          </cell>
          <cell r="C3861" t="str">
            <v xml:space="preserve">KORPUS                                      </v>
          </cell>
        </row>
        <row r="3862">
          <cell r="A3862" t="str">
            <v xml:space="preserve">    U-6555/0 </v>
          </cell>
          <cell r="B3862" t="str">
            <v xml:space="preserve">1695-40-1-50        </v>
          </cell>
          <cell r="C3862" t="str">
            <v xml:space="preserve">KORPUS                                      </v>
          </cell>
        </row>
        <row r="3863">
          <cell r="A3863" t="str">
            <v xml:space="preserve">    U-6556/0 </v>
          </cell>
          <cell r="B3863" t="str">
            <v xml:space="preserve">1695-40-2-50        </v>
          </cell>
          <cell r="C3863" t="str">
            <v xml:space="preserve">KORPUS                                      </v>
          </cell>
        </row>
        <row r="3864">
          <cell r="A3864" t="str">
            <v xml:space="preserve">    U-6557/0 </v>
          </cell>
          <cell r="B3864" t="str">
            <v xml:space="preserve">1695-40-3-70        </v>
          </cell>
          <cell r="C3864" t="str">
            <v xml:space="preserve">KORPUS                                      </v>
          </cell>
        </row>
        <row r="3865">
          <cell r="A3865" t="str">
            <v xml:space="preserve">    U-6558/0 </v>
          </cell>
          <cell r="B3865" t="str">
            <v xml:space="preserve">1695-40-4-95        </v>
          </cell>
          <cell r="C3865" t="str">
            <v xml:space="preserve">KORPUS                                      </v>
          </cell>
        </row>
        <row r="3866">
          <cell r="A3866" t="str">
            <v xml:space="preserve">    U-6559/0 </v>
          </cell>
          <cell r="B3866" t="str">
            <v xml:space="preserve">1695-50-1-45        </v>
          </cell>
          <cell r="C3866" t="str">
            <v xml:space="preserve">KORPUS                                      </v>
          </cell>
        </row>
        <row r="3867">
          <cell r="A3867" t="str">
            <v xml:space="preserve">    U-6560/0 </v>
          </cell>
          <cell r="B3867" t="str">
            <v xml:space="preserve">1695-50-2-60        </v>
          </cell>
          <cell r="C3867" t="str">
            <v xml:space="preserve">KORPUS                                      </v>
          </cell>
        </row>
        <row r="3868">
          <cell r="A3868" t="str">
            <v xml:space="preserve">    U-6561/0 </v>
          </cell>
          <cell r="B3868" t="str">
            <v xml:space="preserve">1695-50-3-65        </v>
          </cell>
          <cell r="C3868" t="str">
            <v xml:space="preserve">KORPUS                                      </v>
          </cell>
        </row>
        <row r="3869">
          <cell r="A3869" t="str">
            <v xml:space="preserve">    U-6562/0 </v>
          </cell>
          <cell r="B3869" t="str">
            <v xml:space="preserve">1695-50-4-95        </v>
          </cell>
          <cell r="C3869" t="str">
            <v xml:space="preserve">KORPUS                                      </v>
          </cell>
        </row>
        <row r="3870">
          <cell r="A3870" t="str">
            <v xml:space="preserve">    U-6563/0 </v>
          </cell>
          <cell r="B3870" t="str">
            <v xml:space="preserve">1695-50-5-120       </v>
          </cell>
          <cell r="C3870" t="str">
            <v xml:space="preserve">KORPUS                                      </v>
          </cell>
        </row>
        <row r="3871">
          <cell r="A3871" t="str">
            <v xml:space="preserve">    U-6564/0 </v>
          </cell>
          <cell r="B3871" t="str">
            <v xml:space="preserve">1695-40/1-50        </v>
          </cell>
          <cell r="C3871" t="str">
            <v xml:space="preserve">KONCOWKA                                    </v>
          </cell>
        </row>
        <row r="3872">
          <cell r="A3872" t="str">
            <v xml:space="preserve">    U-6565/0 </v>
          </cell>
          <cell r="B3872" t="str">
            <v xml:space="preserve">1695-50/4-80        </v>
          </cell>
          <cell r="C3872" t="str">
            <v xml:space="preserve">KONCOWKA                                    </v>
          </cell>
        </row>
        <row r="3873">
          <cell r="A3873" t="str">
            <v xml:space="preserve">    U-6566/0 </v>
          </cell>
          <cell r="B3873" t="str">
            <v xml:space="preserve">U-6566/0            </v>
          </cell>
          <cell r="C3873" t="str">
            <v xml:space="preserve">SRUBA SPECJALNA M20                         </v>
          </cell>
        </row>
        <row r="3874">
          <cell r="A3874" t="str">
            <v xml:space="preserve">    U-6567/0 </v>
          </cell>
          <cell r="B3874" t="str">
            <v xml:space="preserve">U-6567/0            </v>
          </cell>
          <cell r="C3874" t="str">
            <v xml:space="preserve">SRUBA SPECJALNA M16X40                      </v>
          </cell>
        </row>
        <row r="3875">
          <cell r="A3875" t="str">
            <v xml:space="preserve">    U-6568/0 </v>
          </cell>
          <cell r="B3875" t="str">
            <v xml:space="preserve">1695-40/1-50        </v>
          </cell>
          <cell r="C3875" t="str">
            <v xml:space="preserve">TULEJA DYSTANSOWA                           </v>
          </cell>
        </row>
        <row r="3876">
          <cell r="A3876" t="str">
            <v xml:space="preserve">    U-6569/0 </v>
          </cell>
          <cell r="B3876" t="str">
            <v xml:space="preserve">1695-40/2-50        </v>
          </cell>
          <cell r="C3876" t="str">
            <v xml:space="preserve">TULEJA DYSTANSOWA                           </v>
          </cell>
        </row>
        <row r="3877">
          <cell r="A3877" t="str">
            <v xml:space="preserve">    U-6570/0 </v>
          </cell>
          <cell r="B3877" t="str">
            <v xml:space="preserve">1695-50/1-45        </v>
          </cell>
          <cell r="C3877" t="str">
            <v xml:space="preserve">TULEJA DYSTANSOWA                           </v>
          </cell>
        </row>
        <row r="3878">
          <cell r="A3878" t="str">
            <v xml:space="preserve">    U-6571/0 </v>
          </cell>
          <cell r="B3878" t="str">
            <v xml:space="preserve">1695-50/2-60        </v>
          </cell>
          <cell r="C3878" t="str">
            <v xml:space="preserve">TULEJKA DYSTANSOWA                          </v>
          </cell>
        </row>
        <row r="3879">
          <cell r="A3879" t="str">
            <v xml:space="preserve">    U-6572/0 </v>
          </cell>
          <cell r="B3879" t="str">
            <v xml:space="preserve">1695-50/3-65        </v>
          </cell>
          <cell r="C3879" t="str">
            <v xml:space="preserve">TULEJKA DYSTANSOWA                          </v>
          </cell>
        </row>
        <row r="3880">
          <cell r="A3880" t="str">
            <v xml:space="preserve">    U-6573/0 </v>
          </cell>
          <cell r="B3880" t="str">
            <v xml:space="preserve">1694-40-1-50        </v>
          </cell>
          <cell r="C3880" t="str">
            <v xml:space="preserve">KORPUS                                      </v>
          </cell>
        </row>
        <row r="3881">
          <cell r="A3881" t="str">
            <v xml:space="preserve">    U-6574/0 </v>
          </cell>
          <cell r="B3881" t="str">
            <v xml:space="preserve">1694-40-2-50        </v>
          </cell>
          <cell r="C3881" t="str">
            <v xml:space="preserve">KORPUS                                      </v>
          </cell>
        </row>
        <row r="3882">
          <cell r="A3882" t="str">
            <v xml:space="preserve">    U-6575/0 </v>
          </cell>
          <cell r="B3882" t="str">
            <v xml:space="preserve">1694-40-3-70        </v>
          </cell>
          <cell r="C3882" t="str">
            <v xml:space="preserve">KORPUS                                      </v>
          </cell>
        </row>
        <row r="3883">
          <cell r="A3883" t="str">
            <v xml:space="preserve">    U-6576/0 </v>
          </cell>
          <cell r="B3883" t="str">
            <v xml:space="preserve">1694-40-4-95        </v>
          </cell>
          <cell r="C3883" t="str">
            <v xml:space="preserve">KORPUS                                      </v>
          </cell>
        </row>
        <row r="3884">
          <cell r="A3884" t="str">
            <v xml:space="preserve">    U-6577/0 </v>
          </cell>
          <cell r="B3884" t="str">
            <v xml:space="preserve">1694-50-1-45        </v>
          </cell>
          <cell r="C3884" t="str">
            <v xml:space="preserve">KORPUS                                      </v>
          </cell>
        </row>
        <row r="3885">
          <cell r="A3885" t="str">
            <v xml:space="preserve">    U-6578/0 </v>
          </cell>
          <cell r="B3885" t="str">
            <v xml:space="preserve">1694-50-2-60        </v>
          </cell>
          <cell r="C3885" t="str">
            <v xml:space="preserve">KORPUS                                      </v>
          </cell>
        </row>
        <row r="3886">
          <cell r="A3886" t="str">
            <v xml:space="preserve">    U-6579/0 </v>
          </cell>
          <cell r="B3886" t="str">
            <v xml:space="preserve">1694-50-3-65        </v>
          </cell>
          <cell r="C3886" t="str">
            <v xml:space="preserve">KORPUS                                      </v>
          </cell>
        </row>
        <row r="3887">
          <cell r="A3887" t="str">
            <v xml:space="preserve">    U-6580/0 </v>
          </cell>
          <cell r="B3887" t="str">
            <v xml:space="preserve">1694-50-4-90        </v>
          </cell>
          <cell r="C3887" t="str">
            <v xml:space="preserve">KORPUS                                      </v>
          </cell>
        </row>
        <row r="3888">
          <cell r="A3888" t="str">
            <v xml:space="preserve">    U-6581/0 </v>
          </cell>
          <cell r="B3888" t="str">
            <v xml:space="preserve">1694-50-5-120       </v>
          </cell>
          <cell r="C3888" t="str">
            <v xml:space="preserve">KORPUS                                      </v>
          </cell>
        </row>
        <row r="3889">
          <cell r="A3889" t="str">
            <v xml:space="preserve">    U-6582/0 </v>
          </cell>
          <cell r="B3889" t="str">
            <v xml:space="preserve">1694-40/3-70        </v>
          </cell>
          <cell r="C3889" t="str">
            <v xml:space="preserve">KONCOWKA                                    </v>
          </cell>
        </row>
        <row r="3890">
          <cell r="A3890" t="str">
            <v xml:space="preserve">    U-6583/0 </v>
          </cell>
          <cell r="B3890" t="str">
            <v xml:space="preserve">1694-50/3-65        </v>
          </cell>
          <cell r="C3890" t="str">
            <v xml:space="preserve">KONCOWKA                                    </v>
          </cell>
        </row>
        <row r="3891">
          <cell r="A3891" t="str">
            <v xml:space="preserve">    U-6584/0 </v>
          </cell>
          <cell r="B3891" t="str">
            <v xml:space="preserve">1694-40/1-50        </v>
          </cell>
          <cell r="C3891" t="str">
            <v xml:space="preserve">TULEJKA DYSTANS0WA                          </v>
          </cell>
        </row>
        <row r="3892">
          <cell r="A3892" t="str">
            <v xml:space="preserve">    U-6585/0 </v>
          </cell>
          <cell r="B3892" t="str">
            <v xml:space="preserve">1694-40/2-50        </v>
          </cell>
          <cell r="C3892" t="str">
            <v xml:space="preserve">TULEJKA DYSTANSOWA                          </v>
          </cell>
        </row>
        <row r="3893">
          <cell r="A3893" t="str">
            <v xml:space="preserve">    U-6586/0 </v>
          </cell>
          <cell r="B3893" t="str">
            <v xml:space="preserve">1694-50/1-45        </v>
          </cell>
          <cell r="C3893" t="str">
            <v xml:space="preserve">TULEJKA DYSTANSOWA                          </v>
          </cell>
        </row>
        <row r="3894">
          <cell r="A3894" t="str">
            <v xml:space="preserve">    U-6587/0 </v>
          </cell>
          <cell r="B3894" t="str">
            <v xml:space="preserve">1694-50/2-60        </v>
          </cell>
          <cell r="C3894" t="str">
            <v xml:space="preserve">TULEJKA DYSTANSOWA                          </v>
          </cell>
        </row>
        <row r="3895">
          <cell r="A3895" t="str">
            <v xml:space="preserve">    U-6588/0 </v>
          </cell>
          <cell r="B3895" t="str">
            <v xml:space="preserve">1694-50/3-65        </v>
          </cell>
          <cell r="C3895" t="str">
            <v xml:space="preserve">TULEJKA DYSTANSOWA                          </v>
          </cell>
        </row>
        <row r="3896">
          <cell r="A3896" t="str">
            <v xml:space="preserve">    U-6608/0 </v>
          </cell>
          <cell r="B3896" t="str">
            <v xml:space="preserve">1676-50-2-60        </v>
          </cell>
          <cell r="C3896" t="str">
            <v xml:space="preserve">TULEJKA DYSTANSOWA                          </v>
          </cell>
        </row>
        <row r="3897">
          <cell r="A3897" t="str">
            <v xml:space="preserve">    U-6633/0 </v>
          </cell>
          <cell r="B3897" t="str">
            <v xml:space="preserve">9838-100 (TR48X2)   </v>
          </cell>
          <cell r="C3897" t="str">
            <v xml:space="preserve">KULKA 4-40 PN/M-86452                       </v>
          </cell>
        </row>
        <row r="3898">
          <cell r="A3898" t="str">
            <v xml:space="preserve">    U-6636/0 </v>
          </cell>
          <cell r="B3898" t="str">
            <v xml:space="preserve">7361-40-16-55       </v>
          </cell>
          <cell r="C3898" t="str">
            <v xml:space="preserve">TRZPIEN                                     </v>
          </cell>
        </row>
        <row r="3899">
          <cell r="A3899" t="str">
            <v xml:space="preserve">    U-6637/0 </v>
          </cell>
          <cell r="B3899" t="str">
            <v xml:space="preserve">7361-40-22-55       </v>
          </cell>
          <cell r="C3899" t="str">
            <v xml:space="preserve">TRZPIEN                                     </v>
          </cell>
        </row>
        <row r="3900">
          <cell r="A3900" t="str">
            <v xml:space="preserve">    U-6638/0 </v>
          </cell>
          <cell r="B3900" t="str">
            <v xml:space="preserve">7361-40-27-55       </v>
          </cell>
          <cell r="C3900" t="str">
            <v xml:space="preserve">TRZPIEN                                     </v>
          </cell>
        </row>
        <row r="3901">
          <cell r="A3901" t="str">
            <v xml:space="preserve">    U-6639/0 </v>
          </cell>
          <cell r="B3901" t="str">
            <v xml:space="preserve">7361-40-32-60       </v>
          </cell>
          <cell r="C3901" t="str">
            <v xml:space="preserve">TRZPIEN                                     </v>
          </cell>
        </row>
        <row r="3902">
          <cell r="A3902" t="str">
            <v xml:space="preserve">    U-6640/0 </v>
          </cell>
          <cell r="B3902" t="str">
            <v xml:space="preserve">7361-40-40-60       </v>
          </cell>
          <cell r="C3902" t="str">
            <v xml:space="preserve">TRZPIEN                                     </v>
          </cell>
        </row>
        <row r="3903">
          <cell r="A3903" t="str">
            <v xml:space="preserve">    U-6641/0 </v>
          </cell>
          <cell r="B3903" t="str">
            <v xml:space="preserve">7361-50-16-70       </v>
          </cell>
          <cell r="C3903" t="str">
            <v xml:space="preserve">TRZPIEN                                     </v>
          </cell>
        </row>
        <row r="3904">
          <cell r="A3904" t="str">
            <v xml:space="preserve">    U-6642/0 </v>
          </cell>
          <cell r="B3904" t="str">
            <v xml:space="preserve">7361-50-22-70       </v>
          </cell>
          <cell r="C3904" t="str">
            <v xml:space="preserve">TRZPIEN                                     </v>
          </cell>
        </row>
        <row r="3905">
          <cell r="A3905" t="str">
            <v xml:space="preserve">    U-6643/0 </v>
          </cell>
          <cell r="B3905" t="str">
            <v xml:space="preserve">7361-50-27-70       </v>
          </cell>
          <cell r="C3905" t="str">
            <v xml:space="preserve">TRZPIEN                                     </v>
          </cell>
        </row>
        <row r="3906">
          <cell r="A3906" t="str">
            <v xml:space="preserve">    U-6644/0 </v>
          </cell>
          <cell r="B3906" t="str">
            <v xml:space="preserve">7361-50-32-70       </v>
          </cell>
          <cell r="C3906" t="str">
            <v xml:space="preserve">TRZPIEN                                     </v>
          </cell>
        </row>
        <row r="3907">
          <cell r="A3907" t="str">
            <v xml:space="preserve">    U-6645/0 </v>
          </cell>
          <cell r="B3907" t="str">
            <v xml:space="preserve">7361-50-40-70       </v>
          </cell>
          <cell r="C3907" t="str">
            <v xml:space="preserve">TRZPIEN                                     </v>
          </cell>
        </row>
        <row r="3908">
          <cell r="A3908" t="str">
            <v xml:space="preserve">    U-6646/0 </v>
          </cell>
          <cell r="B3908" t="str">
            <v xml:space="preserve">7361-50-50-70       </v>
          </cell>
          <cell r="C3908" t="str">
            <v xml:space="preserve">TRZPIEN                                     </v>
          </cell>
        </row>
        <row r="3909">
          <cell r="A3909" t="str">
            <v xml:space="preserve">    U-6725/0 </v>
          </cell>
          <cell r="B3909" t="str">
            <v xml:space="preserve">4496-100            </v>
          </cell>
          <cell r="C3909" t="str">
            <v xml:space="preserve">SRUBA M6×12-8.8     PN-87/M-82302           </v>
          </cell>
        </row>
        <row r="3910">
          <cell r="A3910" t="str">
            <v xml:space="preserve">    U-6755/0 </v>
          </cell>
          <cell r="B3910" t="str">
            <v xml:space="preserve">7624-40-25-60       </v>
          </cell>
          <cell r="C3910" t="str">
            <v xml:space="preserve">WKRET M16 X 1 X 6,5                         </v>
          </cell>
        </row>
        <row r="3911">
          <cell r="A3911" t="str">
            <v xml:space="preserve">    U-6756/0 </v>
          </cell>
          <cell r="B3911" t="str">
            <v xml:space="preserve">7624-40-25-35       </v>
          </cell>
          <cell r="C3911" t="str">
            <v xml:space="preserve">WKRET M16 X 10                              </v>
          </cell>
        </row>
        <row r="3912">
          <cell r="A3912" t="str">
            <v xml:space="preserve">    U-6757/0 </v>
          </cell>
          <cell r="B3912" t="str">
            <v xml:space="preserve">7625-40-25-60       </v>
          </cell>
          <cell r="C3912" t="str">
            <v xml:space="preserve">WKRET M18 × 2                               </v>
          </cell>
        </row>
        <row r="3913">
          <cell r="A3913" t="str">
            <v xml:space="preserve">    U-6763/0 </v>
          </cell>
          <cell r="B3913" t="str">
            <v xml:space="preserve">7812-1.1/4-40-4.3/4 </v>
          </cell>
          <cell r="C3913" t="str">
            <v xml:space="preserve">KORPUS                                      </v>
          </cell>
        </row>
        <row r="3914">
          <cell r="A3914" t="str">
            <v xml:space="preserve">    U-6764/0 </v>
          </cell>
          <cell r="B3914" t="str">
            <v xml:space="preserve">7616-40-40-2,36     </v>
          </cell>
          <cell r="C3914" t="str">
            <v xml:space="preserve">KORPUS                                      </v>
          </cell>
        </row>
        <row r="3915">
          <cell r="A3915" t="str">
            <v xml:space="preserve">    U-6765/0 </v>
          </cell>
          <cell r="B3915" t="str">
            <v xml:space="preserve">7711-4-82-40 T      </v>
          </cell>
          <cell r="C3915" t="str">
            <v xml:space="preserve">WKRET M12×45-14H    PN-82/M-82272           </v>
          </cell>
        </row>
        <row r="3916">
          <cell r="A3916" t="str">
            <v xml:space="preserve">    U-6766/0 </v>
          </cell>
          <cell r="B3916" t="str">
            <v xml:space="preserve">7711-4-40-82        </v>
          </cell>
          <cell r="C3916" t="str">
            <v xml:space="preserve">KORPUS                                      </v>
          </cell>
        </row>
        <row r="3917">
          <cell r="A3917" t="str">
            <v xml:space="preserve">    U-6767/0 </v>
          </cell>
          <cell r="B3917" t="str">
            <v xml:space="preserve">7814-R8-40-60       </v>
          </cell>
          <cell r="C3917" t="str">
            <v xml:space="preserve">KORPUS R8                                   </v>
          </cell>
        </row>
        <row r="3918">
          <cell r="A3918" t="str">
            <v xml:space="preserve">    U-6768/0 </v>
          </cell>
          <cell r="B3918" t="str">
            <v xml:space="preserve">7814-R8-40-60 T-KWN </v>
          </cell>
          <cell r="C3918" t="str">
            <v xml:space="preserve">WKRET  M8×40-14H    PN-82/M-82272           </v>
          </cell>
        </row>
        <row r="3919">
          <cell r="A3919" t="str">
            <v xml:space="preserve">    U-6793/0 </v>
          </cell>
          <cell r="B3919" t="str">
            <v xml:space="preserve">7627-40-18-63       </v>
          </cell>
          <cell r="C3919" t="str">
            <v xml:space="preserve">WKRET M16×20                                </v>
          </cell>
        </row>
        <row r="3920">
          <cell r="A3920" t="str">
            <v xml:space="preserve">    U-6794/0 </v>
          </cell>
          <cell r="B3920" t="str">
            <v xml:space="preserve">7628-40-50-130      </v>
          </cell>
          <cell r="C3920" t="str">
            <v xml:space="preserve">WKRET M20×18                                </v>
          </cell>
        </row>
        <row r="3921">
          <cell r="A3921" t="str">
            <v xml:space="preserve">    U-6795/0 </v>
          </cell>
          <cell r="B3921" t="str">
            <v xml:space="preserve">7628-40-6-50        </v>
          </cell>
          <cell r="C3921" t="str">
            <v xml:space="preserve">KORPUS                                      </v>
          </cell>
        </row>
        <row r="3922">
          <cell r="A3922" t="str">
            <v xml:space="preserve">    U-6796/0 </v>
          </cell>
          <cell r="B3922" t="str">
            <v xml:space="preserve">7628-40-8-50        </v>
          </cell>
          <cell r="C3922" t="str">
            <v xml:space="preserve">KORPUS                                      </v>
          </cell>
        </row>
        <row r="3923">
          <cell r="A3923" t="str">
            <v xml:space="preserve">    U-6797/0 </v>
          </cell>
          <cell r="B3923" t="str">
            <v xml:space="preserve">7628-40-10-50       </v>
          </cell>
          <cell r="C3923" t="str">
            <v xml:space="preserve">KORPUS                                      </v>
          </cell>
        </row>
        <row r="3924">
          <cell r="A3924" t="str">
            <v xml:space="preserve">    U-6798/0 </v>
          </cell>
          <cell r="B3924" t="str">
            <v xml:space="preserve">7628-40-12-50       </v>
          </cell>
          <cell r="C3924" t="str">
            <v xml:space="preserve">KORPUS                                      </v>
          </cell>
        </row>
        <row r="3925">
          <cell r="A3925" t="str">
            <v xml:space="preserve">    U-6799/0 </v>
          </cell>
          <cell r="B3925" t="str">
            <v xml:space="preserve">7628-40-14-63       </v>
          </cell>
          <cell r="C3925" t="str">
            <v xml:space="preserve">KORPUS                                      </v>
          </cell>
        </row>
        <row r="3926">
          <cell r="A3926" t="str">
            <v xml:space="preserve">    U-6800/0 </v>
          </cell>
          <cell r="B3926" t="str">
            <v xml:space="preserve">7628-40-16-63       </v>
          </cell>
          <cell r="C3926" t="str">
            <v xml:space="preserve">KORPUS                                      </v>
          </cell>
        </row>
        <row r="3927">
          <cell r="A3927" t="str">
            <v xml:space="preserve">    U-6801/0 </v>
          </cell>
          <cell r="B3927" t="str">
            <v xml:space="preserve">7628-40-18-63       </v>
          </cell>
          <cell r="C3927" t="str">
            <v xml:space="preserve">KORPUS                                      </v>
          </cell>
        </row>
        <row r="3928">
          <cell r="A3928" t="str">
            <v xml:space="preserve">    U-6802/0 </v>
          </cell>
          <cell r="B3928" t="str">
            <v xml:space="preserve">7628-40-20-63       </v>
          </cell>
          <cell r="C3928" t="str">
            <v xml:space="preserve">KORPUS                                      </v>
          </cell>
        </row>
        <row r="3929">
          <cell r="A3929" t="str">
            <v xml:space="preserve">    U-6803/0 </v>
          </cell>
          <cell r="B3929" t="str">
            <v xml:space="preserve">7628-40-25-100      </v>
          </cell>
          <cell r="C3929" t="str">
            <v xml:space="preserve">KORPUS                                      </v>
          </cell>
        </row>
        <row r="3930">
          <cell r="A3930" t="str">
            <v xml:space="preserve">    U-6804/0 </v>
          </cell>
          <cell r="B3930" t="str">
            <v xml:space="preserve">7628-40-32-100      </v>
          </cell>
          <cell r="C3930" t="str">
            <v xml:space="preserve">KORPUS                                      </v>
          </cell>
        </row>
        <row r="3931">
          <cell r="A3931" t="str">
            <v xml:space="preserve">    U-6819/0 </v>
          </cell>
          <cell r="B3931" t="str">
            <v xml:space="preserve">7628-50/40          </v>
          </cell>
          <cell r="C3931" t="str">
            <v xml:space="preserve">WKRET M24                                   </v>
          </cell>
        </row>
        <row r="3932">
          <cell r="A3932" t="str">
            <v xml:space="preserve">    U-6820/0 </v>
          </cell>
          <cell r="B3932" t="str">
            <v xml:space="preserve">7627-40-6-50        </v>
          </cell>
          <cell r="C3932" t="str">
            <v xml:space="preserve">KORPUS                                      </v>
          </cell>
        </row>
        <row r="3933">
          <cell r="A3933" t="str">
            <v xml:space="preserve">    U-6821/0 </v>
          </cell>
          <cell r="B3933" t="str">
            <v xml:space="preserve">7627-40-8-50        </v>
          </cell>
          <cell r="C3933" t="str">
            <v xml:space="preserve">KORPUS                                      </v>
          </cell>
        </row>
        <row r="3934">
          <cell r="A3934" t="str">
            <v xml:space="preserve">    U-6822/0 </v>
          </cell>
          <cell r="B3934" t="str">
            <v xml:space="preserve">7627-40-10-50       </v>
          </cell>
          <cell r="C3934" t="str">
            <v xml:space="preserve">KORPUS                                      </v>
          </cell>
        </row>
        <row r="3935">
          <cell r="A3935" t="str">
            <v xml:space="preserve">    U-6823/0 </v>
          </cell>
          <cell r="B3935" t="str">
            <v xml:space="preserve">7627-40-12-50       </v>
          </cell>
          <cell r="C3935" t="str">
            <v xml:space="preserve">KORPUS                                      </v>
          </cell>
        </row>
        <row r="3936">
          <cell r="A3936" t="str">
            <v xml:space="preserve">    U-6824/0 </v>
          </cell>
          <cell r="B3936" t="str">
            <v xml:space="preserve">7627-40-14-50       </v>
          </cell>
          <cell r="C3936" t="str">
            <v xml:space="preserve">KORPUS                                      </v>
          </cell>
        </row>
        <row r="3937">
          <cell r="A3937" t="str">
            <v xml:space="preserve">    U-6825/0 </v>
          </cell>
          <cell r="B3937" t="str">
            <v xml:space="preserve">7627-40-16-63       </v>
          </cell>
          <cell r="C3937" t="str">
            <v xml:space="preserve">KORPUS                                      </v>
          </cell>
        </row>
        <row r="3938">
          <cell r="A3938" t="str">
            <v xml:space="preserve">    U-6826/0 </v>
          </cell>
          <cell r="B3938" t="str">
            <v xml:space="preserve">7627-40-18-63       </v>
          </cell>
          <cell r="C3938" t="str">
            <v xml:space="preserve">KORPUS                                      </v>
          </cell>
        </row>
        <row r="3939">
          <cell r="A3939" t="str">
            <v xml:space="preserve">    U-6827/0 </v>
          </cell>
          <cell r="B3939" t="str">
            <v xml:space="preserve">7627-40-20-63       </v>
          </cell>
          <cell r="C3939" t="str">
            <v xml:space="preserve">KORPUS                                      </v>
          </cell>
        </row>
        <row r="3940">
          <cell r="A3940" t="str">
            <v xml:space="preserve">    U-6828/0 </v>
          </cell>
          <cell r="B3940" t="str">
            <v xml:space="preserve">7627-40-25-80       </v>
          </cell>
          <cell r="C3940" t="str">
            <v xml:space="preserve">KORPUS                                      </v>
          </cell>
        </row>
        <row r="3941">
          <cell r="A3941" t="str">
            <v xml:space="preserve">    U-6829/0 </v>
          </cell>
          <cell r="B3941" t="str">
            <v xml:space="preserve">7627-40-32-80       </v>
          </cell>
          <cell r="C3941" t="str">
            <v xml:space="preserve">KORPUS                                      </v>
          </cell>
        </row>
        <row r="3942">
          <cell r="A3942" t="str">
            <v xml:space="preserve">    U-6830/0 </v>
          </cell>
          <cell r="B3942" t="str">
            <v xml:space="preserve">7627-50-6-63        </v>
          </cell>
          <cell r="C3942" t="str">
            <v xml:space="preserve">KORPUS                                      </v>
          </cell>
        </row>
        <row r="3943">
          <cell r="A3943" t="str">
            <v xml:space="preserve">    U-6831/0 </v>
          </cell>
          <cell r="B3943" t="str">
            <v xml:space="preserve">7627-50-8-63        </v>
          </cell>
          <cell r="C3943" t="str">
            <v xml:space="preserve">KORPUS                                      </v>
          </cell>
        </row>
        <row r="3944">
          <cell r="A3944" t="str">
            <v xml:space="preserve">    U-6832/0 </v>
          </cell>
          <cell r="B3944" t="str">
            <v xml:space="preserve">7627-50-10-63       </v>
          </cell>
          <cell r="C3944" t="str">
            <v xml:space="preserve">KORPUS                                      </v>
          </cell>
        </row>
        <row r="3945">
          <cell r="A3945" t="str">
            <v xml:space="preserve">    U-6833/0 </v>
          </cell>
          <cell r="B3945" t="str">
            <v xml:space="preserve">7627-50-12-63       </v>
          </cell>
          <cell r="C3945" t="str">
            <v xml:space="preserve">KORPUS                                      </v>
          </cell>
        </row>
        <row r="3946">
          <cell r="A3946" t="str">
            <v xml:space="preserve">    U-6834/0 </v>
          </cell>
          <cell r="B3946" t="str">
            <v xml:space="preserve">7627-50-14-63       </v>
          </cell>
          <cell r="C3946" t="str">
            <v xml:space="preserve">KORPUS                                      </v>
          </cell>
        </row>
        <row r="3947">
          <cell r="A3947" t="str">
            <v xml:space="preserve">    U-6835/0 </v>
          </cell>
          <cell r="B3947" t="str">
            <v xml:space="preserve">7627-50-16-63       </v>
          </cell>
          <cell r="C3947" t="str">
            <v xml:space="preserve">KORPUS                                      </v>
          </cell>
        </row>
        <row r="3948">
          <cell r="A3948" t="str">
            <v xml:space="preserve">    U-6836/0 </v>
          </cell>
          <cell r="B3948" t="str">
            <v xml:space="preserve">7627-50-18-63       </v>
          </cell>
          <cell r="C3948" t="str">
            <v xml:space="preserve">KORPUS                                      </v>
          </cell>
        </row>
        <row r="3949">
          <cell r="A3949" t="str">
            <v xml:space="preserve">    U-6837/0 </v>
          </cell>
          <cell r="B3949" t="str">
            <v xml:space="preserve">7627-50-20-63       </v>
          </cell>
          <cell r="C3949" t="str">
            <v xml:space="preserve">KORPUS                                      </v>
          </cell>
        </row>
        <row r="3950">
          <cell r="A3950" t="str">
            <v xml:space="preserve">    U-6838/0 </v>
          </cell>
          <cell r="B3950" t="str">
            <v xml:space="preserve">7627-50-25-80       </v>
          </cell>
          <cell r="C3950" t="str">
            <v xml:space="preserve">KORPUS                                      </v>
          </cell>
        </row>
        <row r="3951">
          <cell r="A3951" t="str">
            <v xml:space="preserve">    U-6839/0 </v>
          </cell>
          <cell r="B3951" t="str">
            <v xml:space="preserve">7627-50-32-80       </v>
          </cell>
          <cell r="C3951" t="str">
            <v xml:space="preserve">KORPUS                                      </v>
          </cell>
        </row>
        <row r="3952">
          <cell r="A3952" t="str">
            <v xml:space="preserve">    U-6840/0 </v>
          </cell>
          <cell r="B3952" t="str">
            <v xml:space="preserve">7627-50-40-90       </v>
          </cell>
          <cell r="C3952" t="str">
            <v xml:space="preserve">KORPUS                                      </v>
          </cell>
        </row>
        <row r="3953">
          <cell r="A3953" t="str">
            <v xml:space="preserve">    U-6841/0 </v>
          </cell>
          <cell r="B3953" t="str">
            <v xml:space="preserve">7628-50-18-63       </v>
          </cell>
          <cell r="C3953" t="str">
            <v xml:space="preserve">KORPUS                                      </v>
          </cell>
        </row>
        <row r="3954">
          <cell r="A3954" t="str">
            <v xml:space="preserve">    U-6842/0 </v>
          </cell>
          <cell r="B3954" t="str">
            <v xml:space="preserve">7628-50-20-63       </v>
          </cell>
          <cell r="C3954" t="str">
            <v xml:space="preserve">KORPUS                                      </v>
          </cell>
        </row>
        <row r="3955">
          <cell r="A3955" t="str">
            <v xml:space="preserve">    U-6843/0 </v>
          </cell>
          <cell r="B3955" t="str">
            <v xml:space="preserve">7628-50-25-80       </v>
          </cell>
          <cell r="C3955" t="str">
            <v xml:space="preserve">KORPUS                                      </v>
          </cell>
        </row>
        <row r="3956">
          <cell r="A3956" t="str">
            <v xml:space="preserve">    U-6844/0 </v>
          </cell>
          <cell r="B3956" t="str">
            <v xml:space="preserve">7628-50-32-100      </v>
          </cell>
          <cell r="C3956" t="str">
            <v xml:space="preserve">KORPUS                                      </v>
          </cell>
        </row>
        <row r="3957">
          <cell r="A3957" t="str">
            <v xml:space="preserve">    U-6845/0 </v>
          </cell>
          <cell r="B3957" t="str">
            <v xml:space="preserve">7628-50-40-120      </v>
          </cell>
          <cell r="C3957" t="str">
            <v xml:space="preserve">KORPUS                                      </v>
          </cell>
        </row>
        <row r="3958">
          <cell r="A3958" t="str">
            <v xml:space="preserve">    U-6856/0 </v>
          </cell>
          <cell r="B3958" t="str">
            <v xml:space="preserve">4414-62×63 (T1)     </v>
          </cell>
          <cell r="C3958" t="str">
            <v xml:space="preserve">KORPUS                                      </v>
          </cell>
        </row>
        <row r="3959">
          <cell r="A3959" t="str">
            <v xml:space="preserve">    U-6857/0 </v>
          </cell>
          <cell r="B3959" t="str">
            <v xml:space="preserve">4414-62×73 (T1X)    </v>
          </cell>
          <cell r="C3959" t="str">
            <v xml:space="preserve">KORPUS                                      </v>
          </cell>
        </row>
        <row r="3960">
          <cell r="A3960" t="str">
            <v xml:space="preserve">    U-6858/0 </v>
          </cell>
          <cell r="B3960" t="str">
            <v xml:space="preserve">4414-100×92 (T3)    </v>
          </cell>
          <cell r="C3960" t="str">
            <v xml:space="preserve">KORPUS                                      </v>
          </cell>
        </row>
        <row r="3961">
          <cell r="A3961" t="str">
            <v xml:space="preserve">    U-6859/0 </v>
          </cell>
          <cell r="B3961" t="str">
            <v xml:space="preserve">4414-62×51 (T0)     </v>
          </cell>
          <cell r="C3961" t="str">
            <v xml:space="preserve">DOCISK                                      </v>
          </cell>
        </row>
        <row r="3962">
          <cell r="A3962" t="str">
            <v xml:space="preserve">    U-6860/0 </v>
          </cell>
          <cell r="B3962" t="str">
            <v xml:space="preserve">4414-62×51 (T0)     </v>
          </cell>
          <cell r="C3962" t="str">
            <v xml:space="preserve">MIMOSROD                                    </v>
          </cell>
        </row>
        <row r="3963">
          <cell r="A3963" t="str">
            <v xml:space="preserve">    U-6861/0 </v>
          </cell>
          <cell r="B3963" t="str">
            <v xml:space="preserve">4414-62×51 (T0)     </v>
          </cell>
          <cell r="C3963" t="str">
            <v xml:space="preserve">PODKŁADKA                                   </v>
          </cell>
        </row>
        <row r="3964">
          <cell r="A3964" t="str">
            <v xml:space="preserve">    U-6862/0 </v>
          </cell>
          <cell r="B3964" t="str">
            <v xml:space="preserve">4414-62×51 (T0)     </v>
          </cell>
          <cell r="C3964" t="str">
            <v xml:space="preserve">SPREZYNA IMAKA T1   D7,5X10X0,8             </v>
          </cell>
        </row>
        <row r="3965">
          <cell r="A3965" t="str">
            <v xml:space="preserve">    U-6863/0 </v>
          </cell>
          <cell r="B3965" t="str">
            <v xml:space="preserve">4414-62×63 (T1)     </v>
          </cell>
          <cell r="C3965" t="str">
            <v xml:space="preserve">KOŁEK USTALAJACY                            </v>
          </cell>
        </row>
        <row r="3966">
          <cell r="A3966" t="str">
            <v xml:space="preserve">    U-6864/0 </v>
          </cell>
          <cell r="B3966" t="str">
            <v xml:space="preserve">4414-62×51          </v>
          </cell>
          <cell r="C3966" t="str">
            <v xml:space="preserve">TRZPIEN KLUCZA                              </v>
          </cell>
        </row>
        <row r="3967">
          <cell r="A3967" t="str">
            <v xml:space="preserve">    U-6864/1 </v>
          </cell>
          <cell r="B3967" t="str">
            <v xml:space="preserve">4414-62-T0,T1X      </v>
          </cell>
          <cell r="C3967" t="str">
            <v xml:space="preserve">KLUCZ Z GN.KWADRATOWYM CZERNIONY            </v>
          </cell>
        </row>
        <row r="3968">
          <cell r="A3968" t="str">
            <v xml:space="preserve">    U-6865/0 </v>
          </cell>
          <cell r="B3968" t="str">
            <v xml:space="preserve">4414-62×51          </v>
          </cell>
          <cell r="C3968" t="str">
            <v xml:space="preserve">PRZETYCZKA KLUCZA                           </v>
          </cell>
        </row>
        <row r="3969">
          <cell r="A3969" t="str">
            <v xml:space="preserve">    U-6866/0 </v>
          </cell>
          <cell r="B3969" t="str">
            <v xml:space="preserve">4414-62×51 (T0)     </v>
          </cell>
          <cell r="C3969" t="str">
            <v xml:space="preserve">KLUCZ FAJKOWY                               </v>
          </cell>
        </row>
        <row r="3970">
          <cell r="A3970" t="str">
            <v xml:space="preserve">    U-6867/0 </v>
          </cell>
          <cell r="B3970" t="str">
            <v xml:space="preserve">4414-100×92 (T3)    </v>
          </cell>
          <cell r="C3970" t="str">
            <v xml:space="preserve">DOCISK                                      </v>
          </cell>
        </row>
        <row r="3971">
          <cell r="A3971" t="str">
            <v xml:space="preserve">    U-6868/0 </v>
          </cell>
          <cell r="B3971" t="str">
            <v xml:space="preserve">4414-100×92 (T3)    </v>
          </cell>
          <cell r="C3971" t="str">
            <v xml:space="preserve">MIMOSROD                                    </v>
          </cell>
        </row>
        <row r="3972">
          <cell r="A3972" t="str">
            <v xml:space="preserve">    U-6869/0 </v>
          </cell>
          <cell r="B3972" t="str">
            <v xml:space="preserve">4414-100×92 (T3)    </v>
          </cell>
          <cell r="C3972" t="str">
            <v xml:space="preserve">PODKŁADKA                                   </v>
          </cell>
        </row>
        <row r="3973">
          <cell r="A3973" t="str">
            <v xml:space="preserve">    U-6870/0 </v>
          </cell>
          <cell r="B3973" t="str">
            <v xml:space="preserve">4414-100×92 (T3)    </v>
          </cell>
          <cell r="C3973" t="str">
            <v xml:space="preserve">SPREZYNA IMAKA T3   D10,5X15,5X1,0          </v>
          </cell>
        </row>
        <row r="3974">
          <cell r="A3974" t="str">
            <v xml:space="preserve">    U-6871/0 </v>
          </cell>
          <cell r="B3974" t="str">
            <v xml:space="preserve">4414-100×92 (T3)    </v>
          </cell>
          <cell r="C3974" t="str">
            <v xml:space="preserve">KOŁEK USTALAJACY                            </v>
          </cell>
        </row>
        <row r="3975">
          <cell r="A3975" t="str">
            <v xml:space="preserve">    U-6872/0 </v>
          </cell>
          <cell r="B3975" t="str">
            <v xml:space="preserve">4414-100×108        </v>
          </cell>
          <cell r="C3975" t="str">
            <v xml:space="preserve">TRZPIEN KLUCZA                              </v>
          </cell>
        </row>
        <row r="3976">
          <cell r="A3976" t="str">
            <v xml:space="preserve">    U-6872/1 </v>
          </cell>
          <cell r="B3976" t="str">
            <v xml:space="preserve">4414-100-T3,T3HX    </v>
          </cell>
          <cell r="C3976" t="str">
            <v xml:space="preserve">KLUCZ Z GN.KWADRATOWYM CZERNIONY            </v>
          </cell>
        </row>
        <row r="3977">
          <cell r="A3977" t="str">
            <v xml:space="preserve">    U-6873/0 </v>
          </cell>
          <cell r="B3977" t="str">
            <v xml:space="preserve">4414-100×108        </v>
          </cell>
          <cell r="C3977" t="str">
            <v xml:space="preserve">PRZETYCZKA KLUCZA                           </v>
          </cell>
        </row>
        <row r="3978">
          <cell r="A3978" t="str">
            <v xml:space="preserve">    U-6874/0 </v>
          </cell>
          <cell r="B3978" t="str">
            <v xml:space="preserve">4414-100×92 (T3)    </v>
          </cell>
          <cell r="C3978" t="str">
            <v xml:space="preserve">KLUCZ FAJKOWY                               </v>
          </cell>
        </row>
        <row r="3979">
          <cell r="A3979" t="str">
            <v xml:space="preserve">    U-6875/0 </v>
          </cell>
          <cell r="B3979" t="str">
            <v xml:space="preserve">4494-62             </v>
          </cell>
          <cell r="C3979" t="str">
            <v xml:space="preserve">KORPUS                                      </v>
          </cell>
        </row>
        <row r="3980">
          <cell r="A3980" t="str">
            <v xml:space="preserve">    U-6876/0 </v>
          </cell>
          <cell r="B3980" t="str">
            <v xml:space="preserve">4494-62 N           </v>
          </cell>
          <cell r="C3980" t="str">
            <v xml:space="preserve">TULEJKA                                     </v>
          </cell>
        </row>
        <row r="3981">
          <cell r="A3981" t="str">
            <v xml:space="preserve">    U-6877/1 </v>
          </cell>
          <cell r="B3981" t="str">
            <v xml:space="preserve">4494-62 N           </v>
          </cell>
          <cell r="C3981" t="str">
            <v>SRUBA DOCISKOWA Z ŁBEM KWADRATOWYM M8 X 25 F</v>
          </cell>
        </row>
        <row r="3982">
          <cell r="A3982" t="str">
            <v xml:space="preserve">    U-6878/0 </v>
          </cell>
          <cell r="B3982" t="str">
            <v xml:space="preserve">U-6878/0            </v>
          </cell>
          <cell r="C3982" t="str">
            <v xml:space="preserve">WKRET M8×35-14H    PN-82/M-82272            </v>
          </cell>
        </row>
        <row r="3983">
          <cell r="A3983" t="str">
            <v xml:space="preserve">    U-6879/0 </v>
          </cell>
          <cell r="B3983" t="str">
            <v xml:space="preserve">4494-100            </v>
          </cell>
          <cell r="C3983" t="str">
            <v xml:space="preserve">KORPUS                                      </v>
          </cell>
        </row>
        <row r="3984">
          <cell r="A3984" t="str">
            <v xml:space="preserve">    U-6880/0 </v>
          </cell>
          <cell r="B3984" t="str">
            <v xml:space="preserve">4494-100            </v>
          </cell>
          <cell r="C3984" t="str">
            <v xml:space="preserve">TULEJKA                                     </v>
          </cell>
        </row>
        <row r="3985">
          <cell r="A3985" t="str">
            <v xml:space="preserve">    U-6881/1 </v>
          </cell>
          <cell r="B3985" t="str">
            <v xml:space="preserve">4494-100            </v>
          </cell>
          <cell r="C3985" t="str">
            <v>SRUBA DOCISKOWA Z ŁBEM KWADRATOWYM M12 X 40F</v>
          </cell>
        </row>
        <row r="3986">
          <cell r="A3986" t="str">
            <v xml:space="preserve">    U-6882/0 </v>
          </cell>
          <cell r="B3986" t="str">
            <v xml:space="preserve">4495-100            </v>
          </cell>
          <cell r="C3986" t="str">
            <v xml:space="preserve">WKRET M12 × 50 PN-82/M-82272                </v>
          </cell>
        </row>
        <row r="3987">
          <cell r="A3987" t="str">
            <v xml:space="preserve">    U-6883/0 </v>
          </cell>
          <cell r="B3987" t="str">
            <v xml:space="preserve">4495-62             </v>
          </cell>
          <cell r="C3987" t="str">
            <v xml:space="preserve">KORPUS                                      </v>
          </cell>
        </row>
        <row r="3988">
          <cell r="A3988" t="str">
            <v xml:space="preserve">    U-6884/0 </v>
          </cell>
          <cell r="B3988" t="str">
            <v xml:space="preserve">4495-100            </v>
          </cell>
          <cell r="C3988" t="str">
            <v xml:space="preserve">KORPUS                                      </v>
          </cell>
        </row>
        <row r="3989">
          <cell r="A3989" t="str">
            <v xml:space="preserve">    U-6888/0 </v>
          </cell>
          <cell r="B3989" t="str">
            <v>4496-62 T.O,T.1,T.1X</v>
          </cell>
          <cell r="C3989" t="str">
            <v xml:space="preserve">KORPUS                                      </v>
          </cell>
        </row>
        <row r="3990">
          <cell r="A3990" t="str">
            <v xml:space="preserve">    U-6889/0 </v>
          </cell>
          <cell r="B3990" t="str">
            <v>4496-62 T.O,T.1,T.1X</v>
          </cell>
          <cell r="C3990" t="str">
            <v xml:space="preserve">DOCISK KLINOWY                              </v>
          </cell>
        </row>
        <row r="3991">
          <cell r="A3991" t="str">
            <v xml:space="preserve">    U-6890/0 </v>
          </cell>
          <cell r="B3991" t="str">
            <v>4496-62 T.O,T.1,T.1X</v>
          </cell>
          <cell r="C3991" t="str">
            <v xml:space="preserve">SRUBA M5×10-10.9    PN-87/M-82302           </v>
          </cell>
        </row>
        <row r="3992">
          <cell r="A3992" t="str">
            <v xml:space="preserve">    U-6891/0 </v>
          </cell>
          <cell r="B3992" t="str">
            <v xml:space="preserve">4496-100 T.3; T.3HX </v>
          </cell>
          <cell r="C3992" t="str">
            <v xml:space="preserve">KORPUS                                      </v>
          </cell>
        </row>
        <row r="3993">
          <cell r="A3993" t="str">
            <v xml:space="preserve">    U-6893/0 </v>
          </cell>
          <cell r="B3993" t="str">
            <v xml:space="preserve">4496-100 T.3; T.3HX </v>
          </cell>
          <cell r="C3993" t="str">
            <v xml:space="preserve">DOCISK KLINOWY                              </v>
          </cell>
        </row>
        <row r="3994">
          <cell r="A3994" t="str">
            <v xml:space="preserve">    U-6895/0 </v>
          </cell>
          <cell r="B3994" t="str">
            <v xml:space="preserve">4497-62/1           </v>
          </cell>
          <cell r="C3994" t="str">
            <v xml:space="preserve">KORPUS                                      </v>
          </cell>
        </row>
        <row r="3995">
          <cell r="A3995" t="str">
            <v xml:space="preserve">    U-6896/0 </v>
          </cell>
          <cell r="B3995" t="str">
            <v xml:space="preserve">4497-62/1N          </v>
          </cell>
          <cell r="C3995" t="str">
            <v xml:space="preserve">KOŁEK                                       </v>
          </cell>
        </row>
        <row r="3996">
          <cell r="A3996" t="str">
            <v xml:space="preserve">    U-6899/0 </v>
          </cell>
          <cell r="B3996" t="str">
            <v xml:space="preserve">4497-62/2           </v>
          </cell>
          <cell r="C3996" t="str">
            <v xml:space="preserve">KORPUS                                      </v>
          </cell>
        </row>
        <row r="3997">
          <cell r="A3997" t="str">
            <v xml:space="preserve">    U-6911/0 </v>
          </cell>
          <cell r="B3997" t="str">
            <v xml:space="preserve">7645-50-25-70 KWN   </v>
          </cell>
          <cell r="C3997" t="str">
            <v xml:space="preserve">WKRET M16×50-22H    PN-84/M-82314           </v>
          </cell>
        </row>
        <row r="3998">
          <cell r="A3998" t="str">
            <v xml:space="preserve">    U-6912/0 </v>
          </cell>
          <cell r="B3998" t="str">
            <v xml:space="preserve">7645-50-25-70       </v>
          </cell>
          <cell r="C3998" t="str">
            <v xml:space="preserve">KORPUS                                      </v>
          </cell>
        </row>
        <row r="3999">
          <cell r="A3999" t="str">
            <v xml:space="preserve">    U-6913/0 </v>
          </cell>
          <cell r="B3999" t="str">
            <v xml:space="preserve">7645-40-16-70 KWN   </v>
          </cell>
          <cell r="C3999" t="str">
            <v xml:space="preserve">WKRET M12×45-22H    PN-84/M-82314           </v>
          </cell>
        </row>
        <row r="4000">
          <cell r="A4000" t="str">
            <v xml:space="preserve">    U-6914/0 </v>
          </cell>
          <cell r="B4000" t="str">
            <v xml:space="preserve">7645-40-25-70 KWN   </v>
          </cell>
          <cell r="C4000" t="str">
            <v xml:space="preserve">WKRET M12×40-22H    PN-84/M-82314           </v>
          </cell>
        </row>
        <row r="4001">
          <cell r="A4001" t="str">
            <v xml:space="preserve">    U-6915/0 </v>
          </cell>
          <cell r="B4001" t="str">
            <v xml:space="preserve">7645-50-32-80       </v>
          </cell>
          <cell r="C4001" t="str">
            <v xml:space="preserve">KORPUS                                      </v>
          </cell>
        </row>
        <row r="4002">
          <cell r="A4002" t="str">
            <v xml:space="preserve">    U-6916/0 </v>
          </cell>
          <cell r="B4002" t="str">
            <v xml:space="preserve">7645-40-25-70       </v>
          </cell>
          <cell r="C4002" t="str">
            <v xml:space="preserve">KORPUS                                      </v>
          </cell>
        </row>
        <row r="4003">
          <cell r="A4003" t="str">
            <v xml:space="preserve">    U-6917/0 </v>
          </cell>
          <cell r="B4003" t="str">
            <v xml:space="preserve">7645-40-32-90       </v>
          </cell>
          <cell r="C4003" t="str">
            <v xml:space="preserve">KORPUS                                      </v>
          </cell>
        </row>
        <row r="4004">
          <cell r="A4004" t="str">
            <v xml:space="preserve">    U-6923/0 </v>
          </cell>
          <cell r="B4004" t="str">
            <v xml:space="preserve">7616-40-32-130      </v>
          </cell>
          <cell r="C4004" t="str">
            <v xml:space="preserve">KORPUS      (USŁUGA FPIU B-STOK)            </v>
          </cell>
        </row>
        <row r="4005">
          <cell r="A4005" t="str">
            <v xml:space="preserve">    U-6924/0 </v>
          </cell>
          <cell r="B4005" t="str">
            <v xml:space="preserve">7616-50-32-130      </v>
          </cell>
          <cell r="C4005" t="str">
            <v xml:space="preserve">KORPUS                                      </v>
          </cell>
        </row>
        <row r="4006">
          <cell r="A4006" t="str">
            <v xml:space="preserve">    U-6925/0 </v>
          </cell>
          <cell r="B4006" t="str">
            <v xml:space="preserve">7616-50-40-130      </v>
          </cell>
          <cell r="C4006" t="str">
            <v xml:space="preserve">KORPUS                                      </v>
          </cell>
        </row>
        <row r="4007">
          <cell r="A4007" t="str">
            <v xml:space="preserve">    U-6926/0 </v>
          </cell>
          <cell r="B4007" t="str">
            <v xml:space="preserve">7626-50-32-130 KW   </v>
          </cell>
          <cell r="C4007" t="str">
            <v xml:space="preserve">KORPUS                                      </v>
          </cell>
        </row>
        <row r="4008">
          <cell r="A4008" t="str">
            <v xml:space="preserve">    U-6927/0 </v>
          </cell>
          <cell r="B4008" t="str">
            <v xml:space="preserve">7626-50-40-130 KW   </v>
          </cell>
          <cell r="C4008" t="str">
            <v xml:space="preserve">KORPUS                                      </v>
          </cell>
        </row>
        <row r="4009">
          <cell r="A4009" t="str">
            <v xml:space="preserve">    U-6928/0 </v>
          </cell>
          <cell r="B4009" t="str">
            <v xml:space="preserve">7369-50-16-110      </v>
          </cell>
          <cell r="C4009" t="str">
            <v xml:space="preserve">TRZPIEN                                     </v>
          </cell>
        </row>
        <row r="4010">
          <cell r="A4010" t="str">
            <v xml:space="preserve">    U-6929/0 </v>
          </cell>
          <cell r="B4010" t="str">
            <v xml:space="preserve">7369-50-22-110      </v>
          </cell>
          <cell r="C4010" t="str">
            <v xml:space="preserve">TRZPIEN                                     </v>
          </cell>
        </row>
        <row r="4011">
          <cell r="A4011" t="str">
            <v xml:space="preserve">    U-6930/0 </v>
          </cell>
          <cell r="B4011" t="str">
            <v xml:space="preserve">7369-50-27-110      </v>
          </cell>
          <cell r="C4011" t="str">
            <v xml:space="preserve">TRZPIEN                                     </v>
          </cell>
        </row>
        <row r="4012">
          <cell r="A4012" t="str">
            <v xml:space="preserve">    U-6931/0 </v>
          </cell>
          <cell r="B4012" t="str">
            <v xml:space="preserve">7369-50-32-110      </v>
          </cell>
          <cell r="C4012" t="str">
            <v xml:space="preserve">TRZPIEN                                     </v>
          </cell>
        </row>
        <row r="4013">
          <cell r="A4013" t="str">
            <v xml:space="preserve">    U-6932/0 </v>
          </cell>
          <cell r="B4013" t="str">
            <v xml:space="preserve">7369-50-40-110      </v>
          </cell>
          <cell r="C4013" t="str">
            <v xml:space="preserve">TRZPIEN                                     </v>
          </cell>
        </row>
        <row r="4014">
          <cell r="A4014" t="str">
            <v xml:space="preserve">    U-6933/0 </v>
          </cell>
          <cell r="B4014" t="str">
            <v xml:space="preserve">7369-40-16-120      </v>
          </cell>
          <cell r="C4014" t="str">
            <v xml:space="preserve">TRZPIEN                                     </v>
          </cell>
        </row>
        <row r="4015">
          <cell r="A4015" t="str">
            <v xml:space="preserve">    U-6934/0 </v>
          </cell>
          <cell r="B4015" t="str">
            <v xml:space="preserve">7369-40-22-120      </v>
          </cell>
          <cell r="C4015" t="str">
            <v xml:space="preserve">TRZPIEN                                     </v>
          </cell>
        </row>
        <row r="4016">
          <cell r="A4016" t="str">
            <v xml:space="preserve">    U-6935/0 </v>
          </cell>
          <cell r="B4016" t="str">
            <v xml:space="preserve">7369-40-27-120      </v>
          </cell>
          <cell r="C4016" t="str">
            <v xml:space="preserve">TRZPIEN                                     </v>
          </cell>
        </row>
        <row r="4017">
          <cell r="A4017" t="str">
            <v xml:space="preserve">    U-6936/0 </v>
          </cell>
          <cell r="B4017" t="str">
            <v xml:space="preserve">7369-40-32-120      </v>
          </cell>
          <cell r="C4017" t="str">
            <v xml:space="preserve">TRZPIEN                                     </v>
          </cell>
        </row>
        <row r="4018">
          <cell r="A4018" t="str">
            <v xml:space="preserve">    U-6937/0 </v>
          </cell>
          <cell r="B4018" t="str">
            <v xml:space="preserve">7388-50-16-110      </v>
          </cell>
          <cell r="C4018" t="str">
            <v xml:space="preserve">TRZPIEN                                     </v>
          </cell>
        </row>
        <row r="4019">
          <cell r="A4019" t="str">
            <v xml:space="preserve">    U-6938/0 </v>
          </cell>
          <cell r="B4019" t="str">
            <v xml:space="preserve">7388-50-22-110      </v>
          </cell>
          <cell r="C4019" t="str">
            <v xml:space="preserve">TRZPIEN                                     </v>
          </cell>
        </row>
        <row r="4020">
          <cell r="A4020" t="str">
            <v xml:space="preserve">    U-6939/0 </v>
          </cell>
          <cell r="B4020" t="str">
            <v xml:space="preserve">7388-50-27-110      </v>
          </cell>
          <cell r="C4020" t="str">
            <v xml:space="preserve">TRZPIEN                                     </v>
          </cell>
        </row>
        <row r="4021">
          <cell r="A4021" t="str">
            <v xml:space="preserve">    U-6940/0 </v>
          </cell>
          <cell r="B4021" t="str">
            <v xml:space="preserve">7388-50-32-110      </v>
          </cell>
          <cell r="C4021" t="str">
            <v xml:space="preserve">TRZPIEN                                     </v>
          </cell>
        </row>
        <row r="4022">
          <cell r="A4022" t="str">
            <v xml:space="preserve">    U-6941/0 </v>
          </cell>
          <cell r="B4022" t="str">
            <v xml:space="preserve">7388-50-40-110      </v>
          </cell>
          <cell r="C4022" t="str">
            <v xml:space="preserve">TRZPIEN                                     </v>
          </cell>
        </row>
        <row r="4023">
          <cell r="A4023" t="str">
            <v xml:space="preserve">    U-6942/0 </v>
          </cell>
          <cell r="B4023" t="str">
            <v xml:space="preserve">7388-40-16-120      </v>
          </cell>
          <cell r="C4023" t="str">
            <v xml:space="preserve">TRZPIEN                                     </v>
          </cell>
        </row>
        <row r="4024">
          <cell r="A4024" t="str">
            <v xml:space="preserve">    U-6943/0 </v>
          </cell>
          <cell r="B4024" t="str">
            <v xml:space="preserve">7388-40-22-120      </v>
          </cell>
          <cell r="C4024" t="str">
            <v xml:space="preserve">TRZPIEN                                     </v>
          </cell>
        </row>
        <row r="4025">
          <cell r="A4025" t="str">
            <v xml:space="preserve">    U-6944/0 </v>
          </cell>
          <cell r="B4025" t="str">
            <v xml:space="preserve">7388-40-27-120      </v>
          </cell>
          <cell r="C4025" t="str">
            <v xml:space="preserve">TRZPIEN                                     </v>
          </cell>
        </row>
        <row r="4026">
          <cell r="A4026" t="str">
            <v xml:space="preserve">    U-6945/0 </v>
          </cell>
          <cell r="B4026" t="str">
            <v xml:space="preserve">7388-40-32-120      </v>
          </cell>
          <cell r="C4026" t="str">
            <v xml:space="preserve">TRZPIEN                                     </v>
          </cell>
        </row>
        <row r="4027">
          <cell r="A4027" t="str">
            <v xml:space="preserve">    U-6947/0 </v>
          </cell>
          <cell r="B4027" t="str">
            <v xml:space="preserve">7626-40-32-130 KW   </v>
          </cell>
          <cell r="C4027" t="str">
            <v xml:space="preserve">KORPUS                                      </v>
          </cell>
        </row>
        <row r="4028">
          <cell r="A4028" t="str">
            <v xml:space="preserve">    U-6948/0 </v>
          </cell>
          <cell r="B4028" t="str">
            <v xml:space="preserve">7617-40-32-130 KW   </v>
          </cell>
          <cell r="C4028" t="str">
            <v xml:space="preserve">KORPUS                                      </v>
          </cell>
        </row>
        <row r="4029">
          <cell r="A4029" t="str">
            <v xml:space="preserve">    U-6949/0 </v>
          </cell>
          <cell r="B4029" t="str">
            <v xml:space="preserve">7617-50-32-130 KW   </v>
          </cell>
          <cell r="C4029" t="str">
            <v xml:space="preserve">KORPUS                                      </v>
          </cell>
        </row>
        <row r="4030">
          <cell r="A4030" t="str">
            <v xml:space="preserve">    U-6950/0 </v>
          </cell>
          <cell r="B4030" t="str">
            <v xml:space="preserve">7617-50-40-130 KW   </v>
          </cell>
          <cell r="C4030" t="str">
            <v xml:space="preserve">KORPUS                                      </v>
          </cell>
        </row>
        <row r="4031">
          <cell r="A4031" t="str">
            <v xml:space="preserve">    U-6951/0 </v>
          </cell>
          <cell r="B4031" t="str">
            <v xml:space="preserve">7616-40-16-100      </v>
          </cell>
          <cell r="C4031" t="str">
            <v xml:space="preserve">KORPUS  SA                                  </v>
          </cell>
        </row>
        <row r="4032">
          <cell r="A4032" t="str">
            <v xml:space="preserve">    U-6952/0 </v>
          </cell>
          <cell r="B4032" t="str">
            <v xml:space="preserve">7616-40-16-150 S    </v>
          </cell>
          <cell r="C4032" t="str">
            <v xml:space="preserve">KORPUS                                      </v>
          </cell>
        </row>
        <row r="4033">
          <cell r="A4033" t="str">
            <v xml:space="preserve">    U-6953/0 </v>
          </cell>
          <cell r="B4033" t="str">
            <v xml:space="preserve">7616-50-16-100 S    </v>
          </cell>
          <cell r="C4033" t="str">
            <v xml:space="preserve">KORPUS                                      </v>
          </cell>
        </row>
        <row r="4034">
          <cell r="A4034" t="str">
            <v xml:space="preserve">    U-6954/0 </v>
          </cell>
          <cell r="B4034" t="str">
            <v xml:space="preserve">7616-50-16-150      </v>
          </cell>
          <cell r="C4034" t="str">
            <v xml:space="preserve">KORPUS                                      </v>
          </cell>
        </row>
        <row r="4035">
          <cell r="A4035" t="str">
            <v xml:space="preserve">    U-6955/0 </v>
          </cell>
          <cell r="B4035" t="str">
            <v xml:space="preserve">7617-40-16-100      </v>
          </cell>
          <cell r="C4035" t="str">
            <v xml:space="preserve">KORPUS DIN                                  </v>
          </cell>
        </row>
        <row r="4036">
          <cell r="A4036" t="str">
            <v xml:space="preserve">    U-6955/1 </v>
          </cell>
          <cell r="B4036" t="str">
            <v xml:space="preserve">7617-40-16-60       </v>
          </cell>
          <cell r="C4036" t="str">
            <v xml:space="preserve">KORPUS DIN                                  </v>
          </cell>
        </row>
        <row r="4037">
          <cell r="A4037" t="str">
            <v xml:space="preserve">    U-6956/0 </v>
          </cell>
          <cell r="B4037" t="str">
            <v xml:space="preserve">7617-40-16-150      </v>
          </cell>
          <cell r="C4037" t="str">
            <v xml:space="preserve">KORPUS DIN                                  </v>
          </cell>
        </row>
        <row r="4038">
          <cell r="A4038" t="str">
            <v xml:space="preserve">    U-6957/0 </v>
          </cell>
          <cell r="B4038" t="str">
            <v xml:space="preserve">7617-50-16-100      </v>
          </cell>
          <cell r="C4038" t="str">
            <v xml:space="preserve">KORPUS DIN                                  </v>
          </cell>
        </row>
        <row r="4039">
          <cell r="A4039" t="str">
            <v xml:space="preserve">    U-6958/0 </v>
          </cell>
          <cell r="B4039" t="str">
            <v xml:space="preserve">7617-50-16-150      </v>
          </cell>
          <cell r="C4039" t="str">
            <v xml:space="preserve">KORPUS DIN                                  </v>
          </cell>
        </row>
        <row r="4040">
          <cell r="A4040" t="str">
            <v xml:space="preserve">    U-6959/0 </v>
          </cell>
          <cell r="B4040" t="str">
            <v xml:space="preserve">7626-40-16-100      </v>
          </cell>
          <cell r="C4040" t="str">
            <v xml:space="preserve">KORPUS                                      </v>
          </cell>
        </row>
        <row r="4041">
          <cell r="A4041" t="str">
            <v xml:space="preserve">    U-6959/1 </v>
          </cell>
          <cell r="B4041" t="str">
            <v xml:space="preserve">7626-40-16-60       </v>
          </cell>
          <cell r="C4041" t="str">
            <v xml:space="preserve">KORPUS                                      </v>
          </cell>
        </row>
        <row r="4042">
          <cell r="A4042" t="str">
            <v xml:space="preserve">    U-6960/0 </v>
          </cell>
          <cell r="B4042" t="str">
            <v xml:space="preserve">7626-40-16-150      </v>
          </cell>
          <cell r="C4042" t="str">
            <v xml:space="preserve">KORPUS                                      </v>
          </cell>
        </row>
        <row r="4043">
          <cell r="A4043" t="str">
            <v xml:space="preserve">    U-6961/0 </v>
          </cell>
          <cell r="B4043" t="str">
            <v xml:space="preserve">7626-50-16-100      </v>
          </cell>
          <cell r="C4043" t="str">
            <v xml:space="preserve">KORPUS                                      </v>
          </cell>
        </row>
        <row r="4044">
          <cell r="A4044" t="str">
            <v xml:space="preserve">    U-6962/0 </v>
          </cell>
          <cell r="B4044" t="str">
            <v xml:space="preserve">7626-50-16-150S KWN </v>
          </cell>
          <cell r="C4044" t="str">
            <v xml:space="preserve">KORPUS                                      </v>
          </cell>
        </row>
        <row r="4045">
          <cell r="A4045" t="str">
            <v xml:space="preserve">    U-6963/0 </v>
          </cell>
          <cell r="B4045" t="str">
            <v xml:space="preserve">7626-40-16-150S KWN </v>
          </cell>
          <cell r="C4045" t="str">
            <v xml:space="preserve">WKRET M6×25-14H    PN-82/M-82272            </v>
          </cell>
        </row>
        <row r="4046">
          <cell r="A4046" t="str">
            <v xml:space="preserve">    U-6964/0 </v>
          </cell>
          <cell r="B4046" t="str">
            <v xml:space="preserve">7643-32×10          </v>
          </cell>
          <cell r="C4046" t="str">
            <v xml:space="preserve">WKRET M12×12-14H    PN-82/M-82272           </v>
          </cell>
        </row>
        <row r="4047">
          <cell r="A4047" t="str">
            <v xml:space="preserve">    U-6967/0 </v>
          </cell>
          <cell r="B4047" t="str">
            <v xml:space="preserve">7616-30-32-50       </v>
          </cell>
          <cell r="C4047" t="str">
            <v xml:space="preserve">KORPUS                                      </v>
          </cell>
        </row>
        <row r="4048">
          <cell r="A4048" t="str">
            <v xml:space="preserve">    U-6969/0 </v>
          </cell>
          <cell r="B4048" t="str">
            <v xml:space="preserve">7645-40-16-70       </v>
          </cell>
          <cell r="C4048" t="str">
            <v xml:space="preserve">KORPUS                                      </v>
          </cell>
        </row>
        <row r="4049">
          <cell r="A4049" t="str">
            <v xml:space="preserve">    U-6981/0 </v>
          </cell>
          <cell r="B4049" t="str">
            <v xml:space="preserve">7605-40-25-64       </v>
          </cell>
          <cell r="C4049" t="str">
            <v xml:space="preserve">KORPUS                                      </v>
          </cell>
        </row>
        <row r="4050">
          <cell r="A4050" t="str">
            <v xml:space="preserve">    U-6982/0 </v>
          </cell>
          <cell r="B4050" t="str">
            <v xml:space="preserve">7606-40-25-70       </v>
          </cell>
          <cell r="C4050" t="str">
            <v xml:space="preserve">KORPUS                                      </v>
          </cell>
        </row>
        <row r="4051">
          <cell r="A4051" t="str">
            <v xml:space="preserve">    U-6993/0 </v>
          </cell>
          <cell r="B4051" t="str">
            <v xml:space="preserve">7606-40-32-90       </v>
          </cell>
          <cell r="C4051" t="str">
            <v xml:space="preserve">KORPUS                                      </v>
          </cell>
        </row>
        <row r="4052">
          <cell r="A4052" t="str">
            <v xml:space="preserve">    U-6996/0 </v>
          </cell>
          <cell r="B4052" t="str">
            <v xml:space="preserve">7605-50-25-60       </v>
          </cell>
          <cell r="C4052" t="str">
            <v xml:space="preserve">KORPUS                                      </v>
          </cell>
        </row>
        <row r="4053">
          <cell r="A4053" t="str">
            <v xml:space="preserve">    U-6997/0 </v>
          </cell>
          <cell r="B4053" t="str">
            <v xml:space="preserve">7605-50-32-71       </v>
          </cell>
          <cell r="C4053" t="str">
            <v xml:space="preserve">KORPUS                                      </v>
          </cell>
        </row>
        <row r="4054">
          <cell r="A4054" t="str">
            <v xml:space="preserve">    U-6998/0 </v>
          </cell>
          <cell r="B4054" t="str">
            <v xml:space="preserve">7606-50-25-85       </v>
          </cell>
          <cell r="C4054" t="str">
            <v xml:space="preserve">KORPUS                                      </v>
          </cell>
        </row>
        <row r="4055">
          <cell r="A4055" t="str">
            <v xml:space="preserve">    U-6999/0 </v>
          </cell>
          <cell r="B4055" t="str">
            <v xml:space="preserve">7606-50-32-90       </v>
          </cell>
          <cell r="C4055" t="str">
            <v xml:space="preserve">KORPUS                                      </v>
          </cell>
        </row>
        <row r="4056">
          <cell r="A4056" t="str">
            <v xml:space="preserve">    U-7000/0 </v>
          </cell>
          <cell r="B4056" t="str">
            <v xml:space="preserve">7606-40-16-70       </v>
          </cell>
          <cell r="C4056" t="str">
            <v xml:space="preserve">KORPUS                                      </v>
          </cell>
        </row>
        <row r="4057">
          <cell r="A4057" t="str">
            <v xml:space="preserve">    U-7001/0 </v>
          </cell>
          <cell r="B4057" t="str">
            <v xml:space="preserve">5370-40-B12-90      </v>
          </cell>
          <cell r="C4057" t="str">
            <v xml:space="preserve">KORPUS                                      </v>
          </cell>
        </row>
        <row r="4058">
          <cell r="A4058" t="str">
            <v xml:space="preserve">    U-7002/0 </v>
          </cell>
          <cell r="B4058" t="str">
            <v xml:space="preserve">5370-40-B16-90      </v>
          </cell>
          <cell r="C4058" t="str">
            <v xml:space="preserve">KORPUS                                      </v>
          </cell>
        </row>
        <row r="4059">
          <cell r="A4059" t="str">
            <v xml:space="preserve">    U-7003/0 </v>
          </cell>
          <cell r="B4059" t="str">
            <v xml:space="preserve">5370-40-B18-90      </v>
          </cell>
          <cell r="C4059" t="str">
            <v xml:space="preserve">KORPUS                                      </v>
          </cell>
        </row>
        <row r="4060">
          <cell r="A4060" t="str">
            <v xml:space="preserve">    U-7004/0 </v>
          </cell>
          <cell r="B4060" t="str">
            <v xml:space="preserve">5370-50-B16-90      </v>
          </cell>
          <cell r="C4060" t="str">
            <v xml:space="preserve">KORPUS                                      </v>
          </cell>
        </row>
        <row r="4061">
          <cell r="A4061" t="str">
            <v xml:space="preserve">    U-7005/0 </v>
          </cell>
          <cell r="B4061" t="str">
            <v xml:space="preserve">5370-50-B18-90      </v>
          </cell>
          <cell r="C4061" t="str">
            <v xml:space="preserve">KORPUS                                      </v>
          </cell>
        </row>
        <row r="4062">
          <cell r="A4062" t="str">
            <v xml:space="preserve">    U-7019/0 </v>
          </cell>
          <cell r="B4062" t="str">
            <v xml:space="preserve">1660-45/40          </v>
          </cell>
          <cell r="C4062" t="str">
            <v xml:space="preserve">KORPUS TULEI                                </v>
          </cell>
        </row>
        <row r="4063">
          <cell r="A4063" t="str">
            <v xml:space="preserve">    U-7020/0 </v>
          </cell>
          <cell r="B4063" t="str">
            <v xml:space="preserve">1660-45/40          </v>
          </cell>
          <cell r="C4063" t="str">
            <v xml:space="preserve">SRUBA Z GN.6-KATNYM                         </v>
          </cell>
        </row>
        <row r="4064">
          <cell r="A4064" t="str">
            <v xml:space="preserve">    U-7108/0 </v>
          </cell>
          <cell r="B4064" t="str">
            <v xml:space="preserve">7629-40-6-50        </v>
          </cell>
          <cell r="C4064" t="str">
            <v xml:space="preserve">KORPUS                                      </v>
          </cell>
        </row>
        <row r="4065">
          <cell r="A4065" t="str">
            <v xml:space="preserve">    U-7109/0 </v>
          </cell>
          <cell r="B4065" t="str">
            <v xml:space="preserve">7629-40-8-50        </v>
          </cell>
          <cell r="C4065" t="str">
            <v xml:space="preserve">KORPUS                                      </v>
          </cell>
        </row>
        <row r="4066">
          <cell r="A4066" t="str">
            <v xml:space="preserve">    U-7110/0 </v>
          </cell>
          <cell r="B4066" t="str">
            <v xml:space="preserve">7629-40-10-63       </v>
          </cell>
          <cell r="C4066" t="str">
            <v xml:space="preserve">KORPUS                                      </v>
          </cell>
        </row>
        <row r="4067">
          <cell r="A4067" t="str">
            <v xml:space="preserve">    U-7111/0 </v>
          </cell>
          <cell r="B4067" t="str">
            <v xml:space="preserve">7629-40-12-63       </v>
          </cell>
          <cell r="C4067" t="str">
            <v xml:space="preserve">KORPUS                                      </v>
          </cell>
        </row>
        <row r="4068">
          <cell r="A4068" t="str">
            <v xml:space="preserve">    U-7112/0 </v>
          </cell>
          <cell r="B4068" t="str">
            <v xml:space="preserve">7629-40-14-63       </v>
          </cell>
          <cell r="C4068" t="str">
            <v xml:space="preserve">KORPUS                                      </v>
          </cell>
        </row>
        <row r="4069">
          <cell r="A4069" t="str">
            <v xml:space="preserve">    U-7113/0 </v>
          </cell>
          <cell r="B4069" t="str">
            <v xml:space="preserve">7629-40-16-63       </v>
          </cell>
          <cell r="C4069" t="str">
            <v xml:space="preserve">KORPUS                                      </v>
          </cell>
        </row>
        <row r="4070">
          <cell r="A4070" t="str">
            <v xml:space="preserve">    U-7114/0 </v>
          </cell>
          <cell r="B4070" t="str">
            <v xml:space="preserve">7629-40-18-63       </v>
          </cell>
          <cell r="C4070" t="str">
            <v xml:space="preserve">KORPUS                                      </v>
          </cell>
        </row>
        <row r="4071">
          <cell r="A4071" t="str">
            <v xml:space="preserve">    U-7115/0 </v>
          </cell>
          <cell r="B4071" t="str">
            <v xml:space="preserve">7629-40-20-63       </v>
          </cell>
          <cell r="C4071" t="str">
            <v xml:space="preserve">KORPUS                                      </v>
          </cell>
        </row>
        <row r="4072">
          <cell r="A4072" t="str">
            <v xml:space="preserve">    U-7116/0 </v>
          </cell>
          <cell r="B4072" t="str">
            <v xml:space="preserve">7629-40-25-90       </v>
          </cell>
          <cell r="C4072" t="str">
            <v xml:space="preserve">KORPUS                                      </v>
          </cell>
        </row>
        <row r="4073">
          <cell r="A4073" t="str">
            <v xml:space="preserve">    U-7117/0 </v>
          </cell>
          <cell r="B4073" t="str">
            <v xml:space="preserve">7629-40-32-100      </v>
          </cell>
          <cell r="C4073" t="str">
            <v xml:space="preserve">KORPUS                                      </v>
          </cell>
        </row>
        <row r="4074">
          <cell r="A4074" t="str">
            <v xml:space="preserve">    U-7118/0 </v>
          </cell>
          <cell r="B4074" t="str">
            <v xml:space="preserve">7629-50-6-63        </v>
          </cell>
          <cell r="C4074" t="str">
            <v xml:space="preserve">KORPUS                                      </v>
          </cell>
        </row>
        <row r="4075">
          <cell r="A4075" t="str">
            <v xml:space="preserve">    U-7119/0 </v>
          </cell>
          <cell r="B4075" t="str">
            <v xml:space="preserve">7629-50-8-63        </v>
          </cell>
          <cell r="C4075" t="str">
            <v xml:space="preserve">KORPUS                                      </v>
          </cell>
        </row>
        <row r="4076">
          <cell r="A4076" t="str">
            <v xml:space="preserve">    U-7120/0 </v>
          </cell>
          <cell r="B4076" t="str">
            <v xml:space="preserve">7629-50-10-65       </v>
          </cell>
          <cell r="C4076" t="str">
            <v xml:space="preserve">KORPUS                                      </v>
          </cell>
        </row>
        <row r="4077">
          <cell r="A4077" t="str">
            <v xml:space="preserve">    U-7121/0 </v>
          </cell>
          <cell r="B4077" t="str">
            <v xml:space="preserve">7629-50-12-80       </v>
          </cell>
          <cell r="C4077" t="str">
            <v xml:space="preserve">KORPUS                                      </v>
          </cell>
        </row>
        <row r="4078">
          <cell r="A4078" t="str">
            <v xml:space="preserve">    U-7122/0 </v>
          </cell>
          <cell r="B4078" t="str">
            <v xml:space="preserve">7629-50-14-80       </v>
          </cell>
          <cell r="C4078" t="str">
            <v xml:space="preserve">KORPUS                                      </v>
          </cell>
        </row>
        <row r="4079">
          <cell r="A4079" t="str">
            <v xml:space="preserve">    U-7123/0 </v>
          </cell>
          <cell r="B4079" t="str">
            <v xml:space="preserve">7629-50-16-80       </v>
          </cell>
          <cell r="C4079" t="str">
            <v xml:space="preserve">KORPUS                                      </v>
          </cell>
        </row>
        <row r="4080">
          <cell r="A4080" t="str">
            <v xml:space="preserve">    U-7124/0 </v>
          </cell>
          <cell r="B4080" t="str">
            <v xml:space="preserve">7629-50-18-80       </v>
          </cell>
          <cell r="C4080" t="str">
            <v xml:space="preserve">KORPUS                                      </v>
          </cell>
        </row>
        <row r="4081">
          <cell r="A4081" t="str">
            <v xml:space="preserve">    U-7125/0 </v>
          </cell>
          <cell r="B4081" t="str">
            <v xml:space="preserve">7629-50-20-80       </v>
          </cell>
          <cell r="C4081" t="str">
            <v xml:space="preserve">KORPUS                                      </v>
          </cell>
        </row>
        <row r="4082">
          <cell r="A4082" t="str">
            <v xml:space="preserve">    U-7126/0 </v>
          </cell>
          <cell r="B4082" t="str">
            <v xml:space="preserve">7629-50-25-100      </v>
          </cell>
          <cell r="C4082" t="str">
            <v xml:space="preserve">KORPUS                                      </v>
          </cell>
        </row>
        <row r="4083">
          <cell r="A4083" t="str">
            <v xml:space="preserve">    U-7127/0 </v>
          </cell>
          <cell r="B4083" t="str">
            <v xml:space="preserve">7629-50-32-105      </v>
          </cell>
          <cell r="C4083" t="str">
            <v xml:space="preserve">KORPUS                                      </v>
          </cell>
        </row>
        <row r="4084">
          <cell r="A4084" t="str">
            <v xml:space="preserve">    U-7128/0 </v>
          </cell>
          <cell r="B4084" t="str">
            <v xml:space="preserve">7629-50-40-120      </v>
          </cell>
          <cell r="C4084" t="str">
            <v xml:space="preserve">KORPUS                                      </v>
          </cell>
        </row>
        <row r="4085">
          <cell r="A4085" t="str">
            <v xml:space="preserve">    U-7231/0 </v>
          </cell>
          <cell r="B4085" t="str">
            <v xml:space="preserve">7636-40-1.1/2-4.5/8 </v>
          </cell>
          <cell r="C4085" t="str">
            <v xml:space="preserve">WKRET 3/4" -10 × 20                         </v>
          </cell>
        </row>
        <row r="4086">
          <cell r="A4086" t="str">
            <v xml:space="preserve">    U-7232/0 </v>
          </cell>
          <cell r="B4086" t="str">
            <v xml:space="preserve">7636-40-2"          </v>
          </cell>
          <cell r="C4086" t="str">
            <v xml:space="preserve">WKRET 1" -8 × 24                            </v>
          </cell>
        </row>
        <row r="4087">
          <cell r="A4087" t="str">
            <v xml:space="preserve">    U-7233/0 </v>
          </cell>
          <cell r="B4087" t="str">
            <v xml:space="preserve">7636-40-3/16-2.1/2  </v>
          </cell>
          <cell r="C4087" t="str">
            <v xml:space="preserve">KORPUS                                      </v>
          </cell>
        </row>
        <row r="4088">
          <cell r="A4088" t="str">
            <v xml:space="preserve">    U-7234/0 </v>
          </cell>
          <cell r="B4088" t="str">
            <v xml:space="preserve">7636-40-3/8-2.1/2   </v>
          </cell>
          <cell r="C4088" t="str">
            <v xml:space="preserve">KORPUS                                      </v>
          </cell>
        </row>
        <row r="4089">
          <cell r="A4089" t="str">
            <v xml:space="preserve">    U-7234/1 </v>
          </cell>
          <cell r="B4089" t="str">
            <v>7636-40-3/8-2.1/2ADB</v>
          </cell>
          <cell r="C4089" t="str">
            <v xml:space="preserve">KORPUS  TMX-WZÓR                            </v>
          </cell>
        </row>
        <row r="4090">
          <cell r="A4090" t="str">
            <v xml:space="preserve">    U-7235/0 </v>
          </cell>
          <cell r="B4090" t="str">
            <v xml:space="preserve">7636-40-1/2-2.5/8 G </v>
          </cell>
          <cell r="C4090" t="str">
            <v xml:space="preserve">KORPUS                                      </v>
          </cell>
        </row>
        <row r="4091">
          <cell r="A4091" t="str">
            <v xml:space="preserve">    U-7236/0 </v>
          </cell>
          <cell r="B4091" t="str">
            <v xml:space="preserve">7636-40-5/8-3.3/4   </v>
          </cell>
          <cell r="C4091" t="str">
            <v xml:space="preserve">KORPUS                                      </v>
          </cell>
        </row>
        <row r="4092">
          <cell r="A4092" t="str">
            <v xml:space="preserve">    U-7237/0 </v>
          </cell>
          <cell r="B4092" t="str">
            <v xml:space="preserve">7636-40-3/4-3.3/4   </v>
          </cell>
          <cell r="C4092" t="str">
            <v xml:space="preserve">KORPUS                                      </v>
          </cell>
        </row>
        <row r="4093">
          <cell r="A4093" t="str">
            <v xml:space="preserve">    U-7238/0 </v>
          </cell>
          <cell r="B4093" t="str">
            <v xml:space="preserve">7636-40-7/8-4       </v>
          </cell>
          <cell r="C4093" t="str">
            <v xml:space="preserve">KORPUS                                      </v>
          </cell>
        </row>
        <row r="4094">
          <cell r="A4094" t="str">
            <v xml:space="preserve">    U-7239/0 </v>
          </cell>
          <cell r="B4094" t="str">
            <v xml:space="preserve">7636-40-1-4         </v>
          </cell>
          <cell r="C4094" t="str">
            <v xml:space="preserve">KORPUS                                      </v>
          </cell>
        </row>
        <row r="4095">
          <cell r="A4095" t="str">
            <v xml:space="preserve">    U-7239/1 </v>
          </cell>
          <cell r="B4095" t="str">
            <v xml:space="preserve">7636-40-1-4 ADB     </v>
          </cell>
          <cell r="C4095" t="str">
            <v xml:space="preserve">KORPUS  TMX-WZÓR                            </v>
          </cell>
        </row>
        <row r="4096">
          <cell r="A4096" t="str">
            <v xml:space="preserve">    U-7240/0 </v>
          </cell>
          <cell r="B4096" t="str">
            <v xml:space="preserve">7636-40-1.1/4-4.1/4 </v>
          </cell>
          <cell r="C4096" t="str">
            <v xml:space="preserve">KORPUS                                      </v>
          </cell>
        </row>
        <row r="4097">
          <cell r="A4097" t="str">
            <v xml:space="preserve">    U-7241/0 </v>
          </cell>
          <cell r="B4097" t="str">
            <v xml:space="preserve">7636-40-1.1/2-4.5/8 </v>
          </cell>
          <cell r="C4097" t="str">
            <v xml:space="preserve">KORPUS                                      </v>
          </cell>
        </row>
        <row r="4098">
          <cell r="A4098" t="str">
            <v xml:space="preserve">    U-7242/0 </v>
          </cell>
          <cell r="B4098" t="str">
            <v xml:space="preserve">7636-50-3/8-2.1/2   </v>
          </cell>
          <cell r="C4098" t="str">
            <v xml:space="preserve">KORPUS                                      </v>
          </cell>
        </row>
        <row r="4099">
          <cell r="A4099" t="str">
            <v xml:space="preserve">    U-7243/0 </v>
          </cell>
          <cell r="B4099" t="str">
            <v xml:space="preserve">7636-50-3/8-4.1/2   </v>
          </cell>
          <cell r="C4099" t="str">
            <v xml:space="preserve">KORPUS                                      </v>
          </cell>
        </row>
        <row r="4100">
          <cell r="A4100" t="str">
            <v xml:space="preserve">    U-7244/0 </v>
          </cell>
          <cell r="B4100" t="str">
            <v xml:space="preserve">7636-50-3/8-6.1/2   </v>
          </cell>
          <cell r="C4100" t="str">
            <v xml:space="preserve">KORPUS                                      </v>
          </cell>
        </row>
        <row r="4101">
          <cell r="A4101" t="str">
            <v xml:space="preserve">    U-7245/0 </v>
          </cell>
          <cell r="B4101" t="str">
            <v xml:space="preserve">7636-50-1/2-2.5/8   </v>
          </cell>
          <cell r="C4101" t="str">
            <v xml:space="preserve">KORPUS                                      </v>
          </cell>
        </row>
        <row r="4102">
          <cell r="A4102" t="str">
            <v xml:space="preserve">    U-7246/0 </v>
          </cell>
          <cell r="B4102" t="str">
            <v xml:space="preserve">7636-50-1/2-4.5/8   </v>
          </cell>
          <cell r="C4102" t="str">
            <v xml:space="preserve">KORPUS                                      </v>
          </cell>
        </row>
        <row r="4103">
          <cell r="A4103" t="str">
            <v xml:space="preserve">    U-7247/0 </v>
          </cell>
          <cell r="B4103" t="str">
            <v xml:space="preserve">7636-50-1/2-6.5/8   </v>
          </cell>
          <cell r="C4103" t="str">
            <v xml:space="preserve">KORPUS                                      </v>
          </cell>
        </row>
        <row r="4104">
          <cell r="A4104" t="str">
            <v xml:space="preserve">    U-7248/0 </v>
          </cell>
          <cell r="B4104" t="str">
            <v xml:space="preserve">7636-50-5/8-3.3/4   </v>
          </cell>
          <cell r="C4104" t="str">
            <v xml:space="preserve">KORPUS                                      </v>
          </cell>
        </row>
        <row r="4105">
          <cell r="A4105" t="str">
            <v xml:space="preserve">    U-7249/0 </v>
          </cell>
          <cell r="B4105" t="str">
            <v xml:space="preserve">7636-50-5/8-5.3/4   </v>
          </cell>
          <cell r="C4105" t="str">
            <v xml:space="preserve">KORPUS                                      </v>
          </cell>
        </row>
        <row r="4106">
          <cell r="A4106" t="str">
            <v xml:space="preserve">    U-7250/0 </v>
          </cell>
          <cell r="B4106" t="str">
            <v xml:space="preserve">7636-50-5/8-7.3/4   </v>
          </cell>
          <cell r="C4106" t="str">
            <v xml:space="preserve">KORPUS                                      </v>
          </cell>
        </row>
        <row r="4107">
          <cell r="A4107" t="str">
            <v xml:space="preserve">    U-7251/0 </v>
          </cell>
          <cell r="B4107" t="str">
            <v xml:space="preserve">7636-50-3/4-3.3/4   </v>
          </cell>
          <cell r="C4107" t="str">
            <v xml:space="preserve">KORPUS                                      </v>
          </cell>
        </row>
        <row r="4108">
          <cell r="A4108" t="str">
            <v xml:space="preserve">    U-7252/0 </v>
          </cell>
          <cell r="B4108" t="str">
            <v xml:space="preserve">7636-50-3/4-5.3/4   </v>
          </cell>
          <cell r="C4108" t="str">
            <v xml:space="preserve">KORPUS                                      </v>
          </cell>
        </row>
        <row r="4109">
          <cell r="A4109" t="str">
            <v xml:space="preserve">    U-7253/0 </v>
          </cell>
          <cell r="B4109" t="str">
            <v xml:space="preserve">7636-50-3/4-7.3/4   </v>
          </cell>
          <cell r="C4109" t="str">
            <v xml:space="preserve">KORPUS                                      </v>
          </cell>
        </row>
        <row r="4110">
          <cell r="A4110" t="str">
            <v xml:space="preserve">    U-7254/0 </v>
          </cell>
          <cell r="B4110" t="str">
            <v xml:space="preserve">7636-50-7/8-3.3/4   </v>
          </cell>
          <cell r="C4110" t="str">
            <v xml:space="preserve">KORPUS                                      </v>
          </cell>
        </row>
        <row r="4111">
          <cell r="A4111" t="str">
            <v xml:space="preserve">    U-7255/0 </v>
          </cell>
          <cell r="B4111" t="str">
            <v xml:space="preserve">7636-50-7/8-5.3/4   </v>
          </cell>
          <cell r="C4111" t="str">
            <v xml:space="preserve">KORPUS                                      </v>
          </cell>
        </row>
        <row r="4112">
          <cell r="A4112" t="str">
            <v xml:space="preserve">    U-7256/0 </v>
          </cell>
          <cell r="B4112" t="str">
            <v xml:space="preserve">7636-50-7/8-7.3/4   </v>
          </cell>
          <cell r="C4112" t="str">
            <v xml:space="preserve">KORPUS                                      </v>
          </cell>
        </row>
        <row r="4113">
          <cell r="A4113" t="str">
            <v xml:space="preserve">    U-7257/0 </v>
          </cell>
          <cell r="B4113" t="str">
            <v xml:space="preserve">7636-50-1-4         </v>
          </cell>
          <cell r="C4113" t="str">
            <v xml:space="preserve">KORPUS                                      </v>
          </cell>
        </row>
        <row r="4114">
          <cell r="A4114" t="str">
            <v xml:space="preserve">    U-7258/0 </v>
          </cell>
          <cell r="B4114" t="str">
            <v xml:space="preserve">7636-50-1-6         </v>
          </cell>
          <cell r="C4114" t="str">
            <v xml:space="preserve">KORPUS                                      </v>
          </cell>
        </row>
        <row r="4115">
          <cell r="A4115" t="str">
            <v xml:space="preserve">    U-7259/0 </v>
          </cell>
          <cell r="B4115" t="str">
            <v xml:space="preserve">7636-50-1-8         </v>
          </cell>
          <cell r="C4115" t="str">
            <v xml:space="preserve">KORPUS                                      </v>
          </cell>
        </row>
        <row r="4116">
          <cell r="A4116" t="str">
            <v xml:space="preserve">    U-7260/0 </v>
          </cell>
          <cell r="B4116" t="str">
            <v xml:space="preserve">7636-50-1.1/4-4     </v>
          </cell>
          <cell r="C4116" t="str">
            <v xml:space="preserve">KORPUS                                      </v>
          </cell>
        </row>
        <row r="4117">
          <cell r="A4117" t="str">
            <v xml:space="preserve">    U-7261/0 </v>
          </cell>
          <cell r="B4117" t="str">
            <v xml:space="preserve">7636-50-1.1/4-6     </v>
          </cell>
          <cell r="C4117" t="str">
            <v xml:space="preserve">KORPUS                                      </v>
          </cell>
        </row>
        <row r="4118">
          <cell r="A4118" t="str">
            <v xml:space="preserve">    U-7262/0 </v>
          </cell>
          <cell r="B4118" t="str">
            <v xml:space="preserve">7636-50-1.1/4-8     </v>
          </cell>
          <cell r="C4118" t="str">
            <v xml:space="preserve">KORPUS                                      </v>
          </cell>
        </row>
        <row r="4119">
          <cell r="A4119" t="str">
            <v xml:space="preserve">    U-7263/0 </v>
          </cell>
          <cell r="B4119" t="str">
            <v xml:space="preserve">7636-50-1.1/2-4     </v>
          </cell>
          <cell r="C4119" t="str">
            <v xml:space="preserve">KORPUS                                      </v>
          </cell>
        </row>
        <row r="4120">
          <cell r="A4120" t="str">
            <v xml:space="preserve">    U-7264/0 </v>
          </cell>
          <cell r="B4120" t="str">
            <v xml:space="preserve">7636-50-1.1/2-6     </v>
          </cell>
          <cell r="C4120" t="str">
            <v xml:space="preserve">KORPUS                                      </v>
          </cell>
        </row>
        <row r="4121">
          <cell r="A4121" t="str">
            <v xml:space="preserve">    U-7265/0 </v>
          </cell>
          <cell r="B4121" t="str">
            <v xml:space="preserve">7636-50-1.1/2-8     </v>
          </cell>
          <cell r="C4121" t="str">
            <v xml:space="preserve">KORPUS                                      </v>
          </cell>
        </row>
        <row r="4122">
          <cell r="A4122" t="str">
            <v xml:space="preserve">    U-7266/0 </v>
          </cell>
          <cell r="B4122" t="str">
            <v xml:space="preserve">7636-50-2-5.5/8     </v>
          </cell>
          <cell r="C4122" t="str">
            <v xml:space="preserve">KORPUS                                      </v>
          </cell>
        </row>
        <row r="4123">
          <cell r="A4123" t="str">
            <v xml:space="preserve">    U-7267/0 </v>
          </cell>
          <cell r="B4123" t="str">
            <v xml:space="preserve">7636-50-2-7.5/8     </v>
          </cell>
          <cell r="C4123" t="str">
            <v xml:space="preserve">KORPUS                                      </v>
          </cell>
        </row>
        <row r="4124">
          <cell r="A4124" t="str">
            <v xml:space="preserve">    U-7268/0 </v>
          </cell>
          <cell r="B4124" t="str">
            <v xml:space="preserve">7636-50-2-9.5/8     </v>
          </cell>
          <cell r="C4124" t="str">
            <v xml:space="preserve">KORPUS                                      </v>
          </cell>
        </row>
        <row r="4125">
          <cell r="A4125" t="str">
            <v xml:space="preserve">    U-7269/0 </v>
          </cell>
          <cell r="B4125" t="str">
            <v xml:space="preserve">7628-50/50          </v>
          </cell>
          <cell r="C4125" t="str">
            <v xml:space="preserve">KORPUS                                      </v>
          </cell>
        </row>
        <row r="4126">
          <cell r="A4126" t="str">
            <v xml:space="preserve">    U-7302/0 </v>
          </cell>
          <cell r="B4126" t="str">
            <v xml:space="preserve">3264,3265-125,5"    </v>
          </cell>
          <cell r="C4126" t="str">
            <v xml:space="preserve">POKRYWA                                     </v>
          </cell>
        </row>
        <row r="4127">
          <cell r="A4127" t="str">
            <v xml:space="preserve">    U-7307/0 </v>
          </cell>
          <cell r="B4127" t="str">
            <v xml:space="preserve">3264;5-160          </v>
          </cell>
          <cell r="C4127" t="str">
            <v xml:space="preserve">POKRYWA                                     </v>
          </cell>
        </row>
        <row r="4128">
          <cell r="A4128" t="str">
            <v xml:space="preserve">    U-7311/0 </v>
          </cell>
          <cell r="B4128" t="str">
            <v xml:space="preserve">3264;3265-200       </v>
          </cell>
          <cell r="C4128" t="str">
            <v xml:space="preserve">POKRYWA                                     </v>
          </cell>
        </row>
        <row r="4129">
          <cell r="A4129" t="str">
            <v xml:space="preserve">    U-7333/0 </v>
          </cell>
          <cell r="B4129" t="str">
            <v xml:space="preserve">3264-250            </v>
          </cell>
          <cell r="C4129" t="str">
            <v xml:space="preserve">POKRYWA                                     </v>
          </cell>
        </row>
        <row r="4130">
          <cell r="A4130" t="str">
            <v xml:space="preserve">    U-7349/0 </v>
          </cell>
          <cell r="B4130" t="str">
            <v xml:space="preserve">4498-82             </v>
          </cell>
          <cell r="C4130" t="str">
            <v xml:space="preserve">SRUBA M8×35-8.8.    PN-87/M-82302           </v>
          </cell>
        </row>
        <row r="4131">
          <cell r="A4131" t="str">
            <v xml:space="preserve">    U-7381/0 </v>
          </cell>
          <cell r="B4131" t="str">
            <v xml:space="preserve">8815-5F-(K=67,5)    </v>
          </cell>
          <cell r="C4131" t="str">
            <v xml:space="preserve">WKRET DOCISKOWY M8 X 6 PN/M-82317           </v>
          </cell>
        </row>
        <row r="4132">
          <cell r="A4132" t="str">
            <v xml:space="preserve">    U-7382/0 </v>
          </cell>
          <cell r="B4132" t="str">
            <v xml:space="preserve">7625-40-25-35       </v>
          </cell>
          <cell r="C4132" t="str">
            <v xml:space="preserve">WKRET DOCISKOWY M10 X 10 PN/M-82317         </v>
          </cell>
        </row>
        <row r="4133">
          <cell r="A4133" t="str">
            <v xml:space="preserve">    U-7383/0 </v>
          </cell>
          <cell r="B4133" t="str">
            <v xml:space="preserve">9156-125-3 AE M     </v>
          </cell>
          <cell r="C4133" t="str">
            <v xml:space="preserve">ZABIERAK                                    </v>
          </cell>
        </row>
        <row r="4134">
          <cell r="A4134" t="str">
            <v xml:space="preserve">    U-7384/0 </v>
          </cell>
          <cell r="B4134" t="str">
            <v xml:space="preserve">9156-125-4 AE M     </v>
          </cell>
          <cell r="C4134" t="str">
            <v xml:space="preserve">TRZPIEN                                     </v>
          </cell>
        </row>
        <row r="4135">
          <cell r="A4135" t="str">
            <v xml:space="preserve">    U-7384/1 </v>
          </cell>
          <cell r="B4135" t="str">
            <v xml:space="preserve">9156-5-4 AE UNC     </v>
          </cell>
          <cell r="C4135" t="str">
            <v xml:space="preserve">TRZPIEN                                     </v>
          </cell>
        </row>
        <row r="4136">
          <cell r="A4136" t="str">
            <v xml:space="preserve">    U-7385/0 </v>
          </cell>
          <cell r="B4136" t="str">
            <v xml:space="preserve">9156-125-3 AE M     </v>
          </cell>
          <cell r="C4136" t="str">
            <v xml:space="preserve">WKRET M6×15-4.8-B    PN-82/M-82215          </v>
          </cell>
        </row>
        <row r="4137">
          <cell r="A4137" t="str">
            <v xml:space="preserve">    U-7386/1 </v>
          </cell>
          <cell r="B4137" t="str">
            <v xml:space="preserve">4494-82             </v>
          </cell>
          <cell r="C4137" t="str">
            <v>SRUBA DOCISKOWA Z ŁBEM KWADRATOWYM M10 X 30F</v>
          </cell>
        </row>
        <row r="4138">
          <cell r="A4138" t="str">
            <v xml:space="preserve">    U-7416/0 </v>
          </cell>
          <cell r="B4138" t="str">
            <v xml:space="preserve">9156-125-3 AE M     </v>
          </cell>
          <cell r="C4138" t="str">
            <v xml:space="preserve">TRZPIEN                                     </v>
          </cell>
        </row>
        <row r="4139">
          <cell r="A4139" t="str">
            <v xml:space="preserve">    U-7416/1 </v>
          </cell>
          <cell r="B4139" t="str">
            <v xml:space="preserve">9156-5-3 AE UNC     </v>
          </cell>
          <cell r="C4139" t="str">
            <v xml:space="preserve">TRZPIEN                                     </v>
          </cell>
        </row>
        <row r="4140">
          <cell r="A4140" t="str">
            <v xml:space="preserve">    U-7445/0 </v>
          </cell>
          <cell r="B4140" t="str">
            <v xml:space="preserve">7349-60-2.1/2"      </v>
          </cell>
          <cell r="C4140" t="str">
            <v xml:space="preserve">TULEJKA TARNAMIDOWA                         </v>
          </cell>
        </row>
        <row r="4141">
          <cell r="A4141" t="str">
            <v xml:space="preserve">    U-7453/0 </v>
          </cell>
          <cell r="B4141" t="str">
            <v xml:space="preserve">3865-125            </v>
          </cell>
          <cell r="C4141" t="str">
            <v xml:space="preserve">SZCZEKA GORNA MIEKKA (USŁUGA FPIU B-STOK)   </v>
          </cell>
        </row>
        <row r="4142">
          <cell r="A4142" t="str">
            <v xml:space="preserve">    U-7453/1 </v>
          </cell>
          <cell r="B4142" t="str">
            <v xml:space="preserve">3865-125            </v>
          </cell>
          <cell r="C4142" t="str">
            <v xml:space="preserve">SZCZEKA GORNA MIEKKA (USŁUGA FPIU B-STOK)   </v>
          </cell>
        </row>
        <row r="4143">
          <cell r="A4143" t="str">
            <v xml:space="preserve">    U-7458/0 </v>
          </cell>
          <cell r="B4143" t="str">
            <v xml:space="preserve">7332-30-32-50       </v>
          </cell>
          <cell r="C4143" t="str">
            <v xml:space="preserve">KORPUS                                      </v>
          </cell>
        </row>
        <row r="4144">
          <cell r="A4144" t="str">
            <v xml:space="preserve">    U-7462/0 </v>
          </cell>
          <cell r="B4144" t="str">
            <v xml:space="preserve">4414-62×51 (T0)     </v>
          </cell>
          <cell r="C4144" t="str">
            <v xml:space="preserve">KORPUS                                      </v>
          </cell>
        </row>
        <row r="4145">
          <cell r="A4145" t="str">
            <v xml:space="preserve">    U-7485/0 </v>
          </cell>
          <cell r="B4145" t="str">
            <v xml:space="preserve">4414-62×51 (T0)     </v>
          </cell>
          <cell r="C4145" t="str">
            <v xml:space="preserve">KOŁEK USTALAJACY                            </v>
          </cell>
        </row>
        <row r="4146">
          <cell r="A4146" t="str">
            <v xml:space="preserve">    U-7486/0 </v>
          </cell>
          <cell r="B4146" t="str">
            <v xml:space="preserve">4414-100×108 (T3HX) </v>
          </cell>
          <cell r="C4146" t="str">
            <v xml:space="preserve">KORPUS                                      </v>
          </cell>
        </row>
        <row r="4147">
          <cell r="A4147" t="str">
            <v xml:space="preserve">    U-7487/0 </v>
          </cell>
          <cell r="B4147" t="str">
            <v xml:space="preserve">4414-100×108 (T3HX) </v>
          </cell>
          <cell r="C4147" t="str">
            <v xml:space="preserve">KOŁEK USTALAJACY                            </v>
          </cell>
        </row>
        <row r="4148">
          <cell r="A4148" t="str">
            <v xml:space="preserve">    U-7488/0 </v>
          </cell>
          <cell r="B4148" t="str">
            <v xml:space="preserve">4494-62 N           </v>
          </cell>
          <cell r="C4148" t="str">
            <v xml:space="preserve">KORPUS                                      </v>
          </cell>
        </row>
        <row r="4149">
          <cell r="A4149" t="str">
            <v xml:space="preserve">    U-7489/0 </v>
          </cell>
          <cell r="B4149" t="str">
            <v xml:space="preserve">4495-62 N           </v>
          </cell>
          <cell r="C4149" t="str">
            <v xml:space="preserve">KORPUS                                      </v>
          </cell>
        </row>
        <row r="4150">
          <cell r="A4150" t="str">
            <v xml:space="preserve">    U-7490/0 </v>
          </cell>
          <cell r="B4150" t="str">
            <v xml:space="preserve">4497-62/1N          </v>
          </cell>
          <cell r="C4150" t="str">
            <v xml:space="preserve">KORPUS                                      </v>
          </cell>
        </row>
        <row r="4151">
          <cell r="A4151" t="str">
            <v xml:space="preserve">    U-7523/0 </v>
          </cell>
          <cell r="B4151" t="str">
            <v xml:space="preserve">7564-5              </v>
          </cell>
          <cell r="C4151" t="str">
            <v xml:space="preserve">KORPUS                                      </v>
          </cell>
        </row>
        <row r="4152">
          <cell r="A4152" t="str">
            <v xml:space="preserve">    U-7524/0 </v>
          </cell>
          <cell r="B4152" t="str">
            <v xml:space="preserve">7564-5              </v>
          </cell>
          <cell r="C4152" t="str">
            <v xml:space="preserve">TULEJKA                                     </v>
          </cell>
        </row>
        <row r="4153">
          <cell r="A4153" t="str">
            <v xml:space="preserve">    U-7525/0 </v>
          </cell>
          <cell r="B4153" t="str">
            <v xml:space="preserve">7564-5              </v>
          </cell>
          <cell r="C4153" t="str">
            <v xml:space="preserve">WKRET DOCISKOWY                             </v>
          </cell>
        </row>
        <row r="4154">
          <cell r="A4154" t="str">
            <v xml:space="preserve">    U-7526/0 </v>
          </cell>
          <cell r="B4154" t="str">
            <v xml:space="preserve">7564-8              </v>
          </cell>
          <cell r="C4154" t="str">
            <v xml:space="preserve">KORPUS                                      </v>
          </cell>
        </row>
        <row r="4155">
          <cell r="A4155" t="str">
            <v xml:space="preserve">    U-7527/0 </v>
          </cell>
          <cell r="B4155" t="str">
            <v xml:space="preserve">7564-8              </v>
          </cell>
          <cell r="C4155" t="str">
            <v xml:space="preserve">TULEJKA                                     </v>
          </cell>
        </row>
        <row r="4156">
          <cell r="A4156" t="str">
            <v xml:space="preserve">    U-7528/0 </v>
          </cell>
          <cell r="B4156" t="str">
            <v xml:space="preserve">7564-8              </v>
          </cell>
          <cell r="C4156" t="str">
            <v xml:space="preserve">WKRET DOCISKOWY                             </v>
          </cell>
        </row>
        <row r="4157">
          <cell r="A4157" t="str">
            <v xml:space="preserve">    U-7529/0 </v>
          </cell>
          <cell r="B4157" t="str">
            <v xml:space="preserve">7564-10             </v>
          </cell>
          <cell r="C4157" t="str">
            <v xml:space="preserve">KORPUS                                      </v>
          </cell>
        </row>
        <row r="4158">
          <cell r="A4158" t="str">
            <v xml:space="preserve">    U-7530/0 </v>
          </cell>
          <cell r="B4158" t="str">
            <v xml:space="preserve">7564-10             </v>
          </cell>
          <cell r="C4158" t="str">
            <v xml:space="preserve">TULEJKA                                     </v>
          </cell>
        </row>
        <row r="4159">
          <cell r="A4159" t="str">
            <v xml:space="preserve">    U-7531/0 </v>
          </cell>
          <cell r="B4159" t="str">
            <v xml:space="preserve">7564-10             </v>
          </cell>
          <cell r="C4159" t="str">
            <v xml:space="preserve">WKRET DOCISKOWY                             </v>
          </cell>
        </row>
        <row r="4160">
          <cell r="A4160" t="str">
            <v xml:space="preserve">    U-7532/0 </v>
          </cell>
          <cell r="B4160" t="str">
            <v xml:space="preserve">7564-13             </v>
          </cell>
          <cell r="C4160" t="str">
            <v xml:space="preserve">KORPUS                                      </v>
          </cell>
        </row>
        <row r="4161">
          <cell r="A4161" t="str">
            <v xml:space="preserve">    U-7533/0 </v>
          </cell>
          <cell r="B4161" t="str">
            <v xml:space="preserve">7564-13             </v>
          </cell>
          <cell r="C4161" t="str">
            <v xml:space="preserve">TULEJKA                                     </v>
          </cell>
        </row>
        <row r="4162">
          <cell r="A4162" t="str">
            <v xml:space="preserve">    U-7534/0 </v>
          </cell>
          <cell r="B4162" t="str">
            <v xml:space="preserve">7564-13             </v>
          </cell>
          <cell r="C4162" t="str">
            <v xml:space="preserve">WKRET DOCISKOWY                             </v>
          </cell>
        </row>
        <row r="4163">
          <cell r="A4163" t="str">
            <v xml:space="preserve">    U-7535/0 </v>
          </cell>
          <cell r="B4163" t="str">
            <v xml:space="preserve">7564-16             </v>
          </cell>
          <cell r="C4163" t="str">
            <v xml:space="preserve">KORPUS                                      </v>
          </cell>
        </row>
        <row r="4164">
          <cell r="A4164" t="str">
            <v xml:space="preserve">    U-7536/0 </v>
          </cell>
          <cell r="B4164" t="str">
            <v xml:space="preserve">7564-16             </v>
          </cell>
          <cell r="C4164" t="str">
            <v xml:space="preserve">TULEJKA                                     </v>
          </cell>
        </row>
        <row r="4165">
          <cell r="A4165" t="str">
            <v xml:space="preserve">    U-7537/0 </v>
          </cell>
          <cell r="B4165" t="str">
            <v xml:space="preserve">7564-16             </v>
          </cell>
          <cell r="C4165" t="str">
            <v xml:space="preserve">WKRET DOCISKOWY                             </v>
          </cell>
        </row>
        <row r="4166">
          <cell r="A4166" t="str">
            <v xml:space="preserve">    U-7566/0 </v>
          </cell>
          <cell r="B4166" t="str">
            <v xml:space="preserve">7311-30-16-35       </v>
          </cell>
          <cell r="C4166" t="str">
            <v xml:space="preserve">TRZPIEN                                     </v>
          </cell>
        </row>
        <row r="4167">
          <cell r="A4167" t="str">
            <v xml:space="preserve">    U-7567/0 </v>
          </cell>
          <cell r="B4167" t="str">
            <v xml:space="preserve">7311-30-22-35       </v>
          </cell>
          <cell r="C4167" t="str">
            <v xml:space="preserve">TRZPIEN                                     </v>
          </cell>
        </row>
        <row r="4168">
          <cell r="A4168" t="str">
            <v xml:space="preserve">    U-7568/0 </v>
          </cell>
          <cell r="B4168" t="str">
            <v xml:space="preserve">7311-30-27-35       </v>
          </cell>
          <cell r="C4168" t="str">
            <v xml:space="preserve">TRZPIEN                                     </v>
          </cell>
        </row>
        <row r="4169">
          <cell r="A4169" t="str">
            <v xml:space="preserve">    U-7569/0 </v>
          </cell>
          <cell r="B4169" t="str">
            <v xml:space="preserve">7388-30-16-43       </v>
          </cell>
          <cell r="C4169" t="str">
            <v xml:space="preserve">TRZPIEN                                     </v>
          </cell>
        </row>
        <row r="4170">
          <cell r="A4170" t="str">
            <v xml:space="preserve">    U-7570/0 </v>
          </cell>
          <cell r="B4170" t="str">
            <v xml:space="preserve">7388-30-22-43       </v>
          </cell>
          <cell r="C4170" t="str">
            <v xml:space="preserve">TRZPIEN                                     </v>
          </cell>
        </row>
        <row r="4171">
          <cell r="A4171" t="str">
            <v xml:space="preserve">    U-7571/0 </v>
          </cell>
          <cell r="B4171" t="str">
            <v xml:space="preserve">7388-30-27-43       </v>
          </cell>
          <cell r="C4171" t="str">
            <v xml:space="preserve">TRZPIEN                                     </v>
          </cell>
        </row>
        <row r="4172">
          <cell r="A4172" t="str">
            <v xml:space="preserve">    U-7572/0 </v>
          </cell>
          <cell r="B4172" t="str">
            <v xml:space="preserve">4498-82 N           </v>
          </cell>
          <cell r="C4172" t="str">
            <v xml:space="preserve">KORPUS                                      </v>
          </cell>
        </row>
        <row r="4173">
          <cell r="A4173" t="str">
            <v xml:space="preserve">    U-7606/0 </v>
          </cell>
          <cell r="B4173" t="str">
            <v xml:space="preserve">3264-100            </v>
          </cell>
          <cell r="C4173" t="str">
            <v xml:space="preserve">POKRYWA                                     </v>
          </cell>
        </row>
        <row r="4174">
          <cell r="A4174" t="str">
            <v xml:space="preserve">    U-7611/0 </v>
          </cell>
          <cell r="B4174" t="str">
            <v xml:space="preserve">3208-180            </v>
          </cell>
          <cell r="C4174" t="str">
            <v xml:space="preserve">POKRYWA                                     </v>
          </cell>
        </row>
        <row r="4175">
          <cell r="A4175" t="str">
            <v xml:space="preserve">    U-7611/1 </v>
          </cell>
          <cell r="B4175" t="str">
            <v xml:space="preserve">3208-180 SJ160G     </v>
          </cell>
          <cell r="C4175" t="str">
            <v xml:space="preserve">POKRYWA                                     </v>
          </cell>
        </row>
        <row r="4176">
          <cell r="A4176" t="str">
            <v xml:space="preserve">    U-7623/0 </v>
          </cell>
          <cell r="B4176" t="str">
            <v xml:space="preserve">1694-30-1-50        </v>
          </cell>
          <cell r="C4176" t="str">
            <v xml:space="preserve">KORPUS                                      </v>
          </cell>
        </row>
        <row r="4177">
          <cell r="A4177" t="str">
            <v xml:space="preserve">    U-7624/0 </v>
          </cell>
          <cell r="B4177" t="str">
            <v xml:space="preserve">1694-30-1-50        </v>
          </cell>
          <cell r="C4177" t="str">
            <v xml:space="preserve">KONCOWKA                                    </v>
          </cell>
        </row>
        <row r="4178">
          <cell r="A4178" t="str">
            <v xml:space="preserve">    U-7625/0 </v>
          </cell>
          <cell r="B4178" t="str">
            <v xml:space="preserve">1694-30-2-62        </v>
          </cell>
          <cell r="C4178" t="str">
            <v xml:space="preserve">KORPUS                                      </v>
          </cell>
        </row>
        <row r="4179">
          <cell r="A4179" t="str">
            <v xml:space="preserve">    U-7627/0 </v>
          </cell>
          <cell r="B4179" t="str">
            <v xml:space="preserve">1694-30-3-82        </v>
          </cell>
          <cell r="C4179" t="str">
            <v xml:space="preserve">KORPUS                                      </v>
          </cell>
        </row>
        <row r="4180">
          <cell r="A4180" t="str">
            <v xml:space="preserve">    U-7654/0 </v>
          </cell>
          <cell r="B4180" t="str">
            <v xml:space="preserve">7624-40-6-35        </v>
          </cell>
          <cell r="C4180" t="str">
            <v xml:space="preserve">KORPUS                                      </v>
          </cell>
        </row>
        <row r="4181">
          <cell r="A4181" t="str">
            <v xml:space="preserve">    U-7655/0 </v>
          </cell>
          <cell r="B4181" t="str">
            <v xml:space="preserve">7624-40-8-35        </v>
          </cell>
          <cell r="C4181" t="str">
            <v xml:space="preserve">KORPUS                                      </v>
          </cell>
        </row>
        <row r="4182">
          <cell r="A4182" t="str">
            <v xml:space="preserve">    U-7656/0 </v>
          </cell>
          <cell r="B4182" t="str">
            <v xml:space="preserve">7624-40-10-37       </v>
          </cell>
          <cell r="C4182" t="str">
            <v xml:space="preserve">KORPUS                                      </v>
          </cell>
        </row>
        <row r="4183">
          <cell r="A4183" t="str">
            <v xml:space="preserve">    U-7657/0 </v>
          </cell>
          <cell r="B4183" t="str">
            <v xml:space="preserve">7624-40-12-37       </v>
          </cell>
          <cell r="C4183" t="str">
            <v xml:space="preserve">KORPUS                                      </v>
          </cell>
        </row>
        <row r="4184">
          <cell r="A4184" t="str">
            <v xml:space="preserve">    U-7658/0 </v>
          </cell>
          <cell r="B4184" t="str">
            <v xml:space="preserve">7624-40-16-37       </v>
          </cell>
          <cell r="C4184" t="str">
            <v xml:space="preserve">KORPUS                                      </v>
          </cell>
        </row>
        <row r="4185">
          <cell r="A4185" t="str">
            <v xml:space="preserve">    U-7659/0 </v>
          </cell>
          <cell r="B4185" t="str">
            <v xml:space="preserve">7624-40-20-37       </v>
          </cell>
          <cell r="C4185" t="str">
            <v xml:space="preserve">KORPUS                                      </v>
          </cell>
        </row>
        <row r="4186">
          <cell r="A4186" t="str">
            <v xml:space="preserve">    U-7660/0 </v>
          </cell>
          <cell r="B4186" t="str">
            <v xml:space="preserve">7625-40-6-30        </v>
          </cell>
          <cell r="C4186" t="str">
            <v xml:space="preserve">KORPUS                                      </v>
          </cell>
        </row>
        <row r="4187">
          <cell r="A4187" t="str">
            <v xml:space="preserve">    U-7661/0 </v>
          </cell>
          <cell r="B4187" t="str">
            <v xml:space="preserve">7625-40-8-30        </v>
          </cell>
          <cell r="C4187" t="str">
            <v xml:space="preserve">KORPUS                                      </v>
          </cell>
        </row>
        <row r="4188">
          <cell r="A4188" t="str">
            <v xml:space="preserve">    U-7662/0 </v>
          </cell>
          <cell r="B4188" t="str">
            <v xml:space="preserve">7625-40-10-32       </v>
          </cell>
          <cell r="C4188" t="str">
            <v xml:space="preserve">KORPUS                                      </v>
          </cell>
        </row>
        <row r="4189">
          <cell r="A4189" t="str">
            <v xml:space="preserve">    U-7663/0 </v>
          </cell>
          <cell r="B4189" t="str">
            <v xml:space="preserve">7625-40-12-34       </v>
          </cell>
          <cell r="C4189" t="str">
            <v xml:space="preserve">KORPUS                                      </v>
          </cell>
        </row>
        <row r="4190">
          <cell r="A4190" t="str">
            <v xml:space="preserve">    U-7664/0 </v>
          </cell>
          <cell r="B4190" t="str">
            <v xml:space="preserve">7625-40-16-35       </v>
          </cell>
          <cell r="C4190" t="str">
            <v xml:space="preserve">KORPUS                                      </v>
          </cell>
        </row>
        <row r="4191">
          <cell r="A4191" t="str">
            <v xml:space="preserve">    U-7665/0 </v>
          </cell>
          <cell r="B4191" t="str">
            <v xml:space="preserve">7620-40-6-25        </v>
          </cell>
          <cell r="C4191" t="str">
            <v xml:space="preserve">KORPUS                                      </v>
          </cell>
        </row>
        <row r="4192">
          <cell r="A4192" t="str">
            <v xml:space="preserve">    U-7666/0 </v>
          </cell>
          <cell r="B4192" t="str">
            <v xml:space="preserve">7620-40-8-25        </v>
          </cell>
          <cell r="C4192" t="str">
            <v xml:space="preserve">KORPUS                                      </v>
          </cell>
        </row>
        <row r="4193">
          <cell r="A4193" t="str">
            <v xml:space="preserve">    U-7667/0 </v>
          </cell>
          <cell r="B4193" t="str">
            <v xml:space="preserve">7620-40-12-29       </v>
          </cell>
          <cell r="C4193" t="str">
            <v xml:space="preserve">KORPUS                                      </v>
          </cell>
        </row>
        <row r="4194">
          <cell r="A4194" t="str">
            <v xml:space="preserve">    U-7668/0 </v>
          </cell>
          <cell r="B4194" t="str">
            <v xml:space="preserve">7620-40-16-31       </v>
          </cell>
          <cell r="C4194" t="str">
            <v xml:space="preserve">KORPUS                                      </v>
          </cell>
        </row>
        <row r="4195">
          <cell r="A4195" t="str">
            <v xml:space="preserve">    U-7682/0 </v>
          </cell>
          <cell r="B4195" t="str">
            <v xml:space="preserve">9157-3-80  AE M     </v>
          </cell>
          <cell r="C4195" t="str">
            <v xml:space="preserve">SRUBA M6X35-12.9     PN-87/M-82302          </v>
          </cell>
        </row>
        <row r="4196">
          <cell r="A4196" t="str">
            <v xml:space="preserve">    U-7683/0 </v>
          </cell>
          <cell r="B4196" t="str">
            <v>8882-7-160-(350-400)</v>
          </cell>
          <cell r="C4196" t="str">
            <v xml:space="preserve">SRUBA M10×40-12.9    PN-87/M-82302          </v>
          </cell>
        </row>
        <row r="4197">
          <cell r="A4197" t="str">
            <v xml:space="preserve">    U-7684/0 </v>
          </cell>
          <cell r="B4197" t="str">
            <v xml:space="preserve">9157-3-80  AE M     </v>
          </cell>
          <cell r="C4197" t="str">
            <v xml:space="preserve">TRZPIEN ZE ST.MORSE'A 3 AE M                </v>
          </cell>
        </row>
        <row r="4198">
          <cell r="A4198" t="str">
            <v xml:space="preserve">    U-7685/0 </v>
          </cell>
          <cell r="B4198" t="str">
            <v xml:space="preserve">7620-30-1/4"        </v>
          </cell>
          <cell r="C4198" t="str">
            <v xml:space="preserve">WKRET DOCISKOWY 1/4"-28 × 7                 </v>
          </cell>
        </row>
        <row r="4199">
          <cell r="A4199" t="str">
            <v xml:space="preserve">    U-7686/0 </v>
          </cell>
          <cell r="B4199" t="str">
            <v xml:space="preserve">7620-30-3/8"        </v>
          </cell>
          <cell r="C4199" t="str">
            <v xml:space="preserve">WKRET DOCISKOWY 3/8"-24 × 10                </v>
          </cell>
        </row>
        <row r="4200">
          <cell r="A4200" t="str">
            <v xml:space="preserve">    U-7687/0 </v>
          </cell>
          <cell r="B4200" t="str">
            <v xml:space="preserve">U-7687/0            </v>
          </cell>
          <cell r="C4200" t="str">
            <v xml:space="preserve">WKRET DOCISKOWY 7/16"-20 × 16               </v>
          </cell>
        </row>
        <row r="4201">
          <cell r="A4201" t="str">
            <v xml:space="preserve">    U-7688/0 </v>
          </cell>
          <cell r="B4201" t="str">
            <v xml:space="preserve">U-7688/0            </v>
          </cell>
          <cell r="C4201" t="str">
            <v xml:space="preserve">WKRET DOCISKOWY 9/16"-18 × 14               </v>
          </cell>
        </row>
        <row r="4202">
          <cell r="A4202" t="str">
            <v xml:space="preserve">    U-7689/0 </v>
          </cell>
          <cell r="B4202" t="str">
            <v xml:space="preserve">CAT50-5/8           </v>
          </cell>
          <cell r="C4202" t="str">
            <v xml:space="preserve">WKRET DOCISKOWY 5/8"-18 × 13                </v>
          </cell>
        </row>
        <row r="4203">
          <cell r="A4203" t="str">
            <v xml:space="preserve">    U-7690/0 </v>
          </cell>
          <cell r="B4203" t="str">
            <v xml:space="preserve">U-7690/0            </v>
          </cell>
          <cell r="C4203" t="str">
            <v xml:space="preserve">WKRET DOCISKOWY 5/8"-18 × 15                </v>
          </cell>
        </row>
        <row r="4204">
          <cell r="A4204" t="str">
            <v xml:space="preserve">    U-7691/0 </v>
          </cell>
          <cell r="B4204" t="str">
            <v xml:space="preserve">7620-40-1.1/2"      </v>
          </cell>
          <cell r="C4204" t="str">
            <v xml:space="preserve">WKRET DOCISKOWY 3/4"-16 × 18                </v>
          </cell>
        </row>
        <row r="4205">
          <cell r="A4205" t="str">
            <v xml:space="preserve">    U-7692/0 </v>
          </cell>
          <cell r="B4205" t="str">
            <v xml:space="preserve">U-7692/0            </v>
          </cell>
          <cell r="C4205" t="str">
            <v xml:space="preserve">WKRET DOCISKOWY 3/4"-16 × 20                </v>
          </cell>
        </row>
        <row r="4206">
          <cell r="A4206" t="str">
            <v xml:space="preserve">    U-7693/0 </v>
          </cell>
          <cell r="B4206" t="str">
            <v xml:space="preserve">7620-50-2"          </v>
          </cell>
          <cell r="C4206" t="str">
            <v xml:space="preserve">WKRET DOCISKOWY 1"-14 × 24                  </v>
          </cell>
        </row>
        <row r="4207">
          <cell r="A4207" t="str">
            <v xml:space="preserve">    U-7694/0 </v>
          </cell>
          <cell r="B4207" t="str">
            <v xml:space="preserve">7620-30-3/16"       </v>
          </cell>
          <cell r="C4207" t="str">
            <v xml:space="preserve">WKRET 1/4-28X8                              </v>
          </cell>
        </row>
        <row r="4208">
          <cell r="A4208" t="str">
            <v xml:space="preserve">    U-7695/0 </v>
          </cell>
          <cell r="B4208" t="str">
            <v xml:space="preserve">7620-30-1/2"        </v>
          </cell>
          <cell r="C4208" t="str">
            <v xml:space="preserve">WKRET 7/16"-20×12                           </v>
          </cell>
        </row>
        <row r="4209">
          <cell r="A4209" t="str">
            <v xml:space="preserve">    U-7696/0 </v>
          </cell>
          <cell r="B4209" t="str">
            <v xml:space="preserve">7620-30-5/8"        </v>
          </cell>
          <cell r="C4209" t="str">
            <v xml:space="preserve">WKRET 9/16"-18 × 12                         </v>
          </cell>
        </row>
        <row r="4210">
          <cell r="A4210" t="str">
            <v xml:space="preserve">    U-7697/0 </v>
          </cell>
          <cell r="B4210" t="str">
            <v xml:space="preserve">7620-40-7/8"        </v>
          </cell>
          <cell r="C4210" t="str">
            <v xml:space="preserve">WKRET - 5/8"-18X21                          </v>
          </cell>
        </row>
        <row r="4211">
          <cell r="A4211" t="str">
            <v xml:space="preserve">    U-7698/0 </v>
          </cell>
          <cell r="B4211" t="str">
            <v xml:space="preserve">7620-50-7/8"        </v>
          </cell>
          <cell r="C4211" t="str">
            <v xml:space="preserve">WKRET 5/8"-18×38                            </v>
          </cell>
        </row>
        <row r="4212">
          <cell r="A4212" t="str">
            <v xml:space="preserve">    U-7699/0 </v>
          </cell>
          <cell r="B4212" t="str">
            <v xml:space="preserve">7636-40-1-4 ADB     </v>
          </cell>
          <cell r="C4212" t="str">
            <v xml:space="preserve">WKRET 3/4"-16 × 15                          </v>
          </cell>
        </row>
        <row r="4213">
          <cell r="A4213" t="str">
            <v xml:space="preserve">    U-7700/0 </v>
          </cell>
          <cell r="B4213" t="str">
            <v xml:space="preserve">U-7700/0            </v>
          </cell>
          <cell r="C4213" t="str">
            <v xml:space="preserve">WKRET 3/4"-16×16                            </v>
          </cell>
        </row>
        <row r="4214">
          <cell r="A4214" t="str">
            <v xml:space="preserve">    U-7701/0 </v>
          </cell>
          <cell r="B4214" t="str">
            <v xml:space="preserve">7620-50-1.1/2"      </v>
          </cell>
          <cell r="C4214" t="str">
            <v xml:space="preserve">WKRET 3/4"-16 X 30                          </v>
          </cell>
        </row>
        <row r="4215">
          <cell r="A4215" t="str">
            <v xml:space="preserve">    U-7702/0 </v>
          </cell>
          <cell r="B4215" t="str">
            <v xml:space="preserve">U-7702/0            </v>
          </cell>
          <cell r="C4215" t="str">
            <v xml:space="preserve">WKRET - 3/4" - 16 X 32                      </v>
          </cell>
        </row>
        <row r="4216">
          <cell r="A4216" t="str">
            <v xml:space="preserve">    U-7703/0 </v>
          </cell>
          <cell r="B4216" t="str">
            <v xml:space="preserve">7620-50-1"          </v>
          </cell>
          <cell r="C4216" t="str">
            <v xml:space="preserve">WKRET - 3/4"-16X36                          </v>
          </cell>
        </row>
        <row r="4217">
          <cell r="A4217" t="str">
            <v xml:space="preserve">    U-7704/0 </v>
          </cell>
          <cell r="B4217" t="str">
            <v xml:space="preserve">7620-40-10-27       </v>
          </cell>
          <cell r="C4217" t="str">
            <v xml:space="preserve">KORPUS                                      </v>
          </cell>
        </row>
        <row r="4218">
          <cell r="A4218" t="str">
            <v xml:space="preserve">    U-7724/0 </v>
          </cell>
          <cell r="B4218" t="str">
            <v xml:space="preserve">5275-1.1/4-ER25     </v>
          </cell>
          <cell r="C4218" t="str">
            <v xml:space="preserve">KULKA O SREDNICY 8 MM                       </v>
          </cell>
        </row>
        <row r="4219">
          <cell r="A4219" t="str">
            <v xml:space="preserve">    U-7771/0 </v>
          </cell>
          <cell r="B4219" t="str">
            <v xml:space="preserve">1606-40-16-75       </v>
          </cell>
          <cell r="C4219" t="str">
            <v xml:space="preserve">KORPUS                                      </v>
          </cell>
        </row>
        <row r="4220">
          <cell r="A4220" t="str">
            <v xml:space="preserve">    U-7772/0 </v>
          </cell>
          <cell r="B4220" t="str">
            <v xml:space="preserve">1606-40-20-80       </v>
          </cell>
          <cell r="C4220" t="str">
            <v xml:space="preserve">KORPUS                                      </v>
          </cell>
        </row>
        <row r="4221">
          <cell r="A4221" t="str">
            <v xml:space="preserve">    U-7773/0 </v>
          </cell>
          <cell r="B4221" t="str">
            <v xml:space="preserve">1606-40-28-100      </v>
          </cell>
          <cell r="C4221" t="str">
            <v xml:space="preserve">KORPUS                                      </v>
          </cell>
        </row>
        <row r="4222">
          <cell r="A4222" t="str">
            <v xml:space="preserve">    U-7774/0 </v>
          </cell>
          <cell r="B4222" t="str">
            <v xml:space="preserve">1606-40-36-115      </v>
          </cell>
          <cell r="C4222" t="str">
            <v xml:space="preserve">KORPUS                                      </v>
          </cell>
        </row>
        <row r="4223">
          <cell r="A4223" t="str">
            <v xml:space="preserve">    U-7775/0 </v>
          </cell>
          <cell r="B4223" t="str">
            <v xml:space="preserve">1606-50-16-85       </v>
          </cell>
          <cell r="C4223" t="str">
            <v xml:space="preserve">KORPUS                                      </v>
          </cell>
        </row>
        <row r="4224">
          <cell r="A4224" t="str">
            <v xml:space="preserve">    U-7776/0 </v>
          </cell>
          <cell r="B4224" t="str">
            <v xml:space="preserve">1606-50-20-85       </v>
          </cell>
          <cell r="C4224" t="str">
            <v xml:space="preserve">KORPUS                                      </v>
          </cell>
        </row>
        <row r="4225">
          <cell r="A4225" t="str">
            <v xml:space="preserve">    U-7777/0 </v>
          </cell>
          <cell r="B4225" t="str">
            <v xml:space="preserve">1606-50-28-100      </v>
          </cell>
          <cell r="C4225" t="str">
            <v xml:space="preserve">KORPUS                                      </v>
          </cell>
        </row>
        <row r="4226">
          <cell r="A4226" t="str">
            <v xml:space="preserve">    U-7778/0 </v>
          </cell>
          <cell r="B4226" t="str">
            <v xml:space="preserve">1606-50-36-100      </v>
          </cell>
          <cell r="C4226" t="str">
            <v xml:space="preserve">KORPUS                                      </v>
          </cell>
        </row>
        <row r="4227">
          <cell r="A4227" t="str">
            <v xml:space="preserve">    U-7779/0 </v>
          </cell>
          <cell r="B4227" t="str">
            <v xml:space="preserve">1606-50-48-105      </v>
          </cell>
          <cell r="C4227" t="str">
            <v xml:space="preserve">KORPUS                                      </v>
          </cell>
        </row>
        <row r="4228">
          <cell r="A4228" t="str">
            <v xml:space="preserve">    U-7780/0 </v>
          </cell>
          <cell r="B4228" t="str">
            <v xml:space="preserve">1616-40-16-60       </v>
          </cell>
          <cell r="C4228" t="str">
            <v xml:space="preserve">KORPUS                                      </v>
          </cell>
        </row>
        <row r="4229">
          <cell r="A4229" t="str">
            <v xml:space="preserve">    U-7781/0 </v>
          </cell>
          <cell r="B4229" t="str">
            <v xml:space="preserve">1616-40-20-60       </v>
          </cell>
          <cell r="C4229" t="str">
            <v xml:space="preserve">KORPUS                                      </v>
          </cell>
        </row>
        <row r="4230">
          <cell r="A4230" t="str">
            <v xml:space="preserve">    U-7782/0 </v>
          </cell>
          <cell r="B4230" t="str">
            <v xml:space="preserve">1616-40-28-100      </v>
          </cell>
          <cell r="C4230" t="str">
            <v xml:space="preserve">KORPUS                                      </v>
          </cell>
        </row>
        <row r="4231">
          <cell r="A4231" t="str">
            <v xml:space="preserve">    U-7783/0 </v>
          </cell>
          <cell r="B4231" t="str">
            <v xml:space="preserve">1616-40-36-120      </v>
          </cell>
          <cell r="C4231" t="str">
            <v xml:space="preserve">KORPUS                                      </v>
          </cell>
        </row>
        <row r="4232">
          <cell r="A4232" t="str">
            <v xml:space="preserve">    U-7784/0 </v>
          </cell>
          <cell r="B4232" t="str">
            <v xml:space="preserve">1616-50-16-60       </v>
          </cell>
          <cell r="C4232" t="str">
            <v xml:space="preserve">KORPUS                                      </v>
          </cell>
        </row>
        <row r="4233">
          <cell r="A4233" t="str">
            <v xml:space="preserve">    U-7785/0 </v>
          </cell>
          <cell r="B4233" t="str">
            <v xml:space="preserve">1616-50-20-60       </v>
          </cell>
          <cell r="C4233" t="str">
            <v xml:space="preserve">KORPUS                                      </v>
          </cell>
        </row>
        <row r="4234">
          <cell r="A4234" t="str">
            <v xml:space="preserve">    U-7786/0 </v>
          </cell>
          <cell r="B4234" t="str">
            <v xml:space="preserve">1616-50-28-100      </v>
          </cell>
          <cell r="C4234" t="str">
            <v xml:space="preserve">KORPUS                                      </v>
          </cell>
        </row>
        <row r="4235">
          <cell r="A4235" t="str">
            <v xml:space="preserve">    U-7787/0 </v>
          </cell>
          <cell r="B4235" t="str">
            <v xml:space="preserve">1616-50-36-100      </v>
          </cell>
          <cell r="C4235" t="str">
            <v xml:space="preserve">KORPUS                                      </v>
          </cell>
        </row>
        <row r="4236">
          <cell r="A4236" t="str">
            <v xml:space="preserve">    U-7788/0 </v>
          </cell>
          <cell r="B4236" t="str">
            <v xml:space="preserve">1616-50-48-100      </v>
          </cell>
          <cell r="C4236" t="str">
            <v xml:space="preserve">KORPUS                                      </v>
          </cell>
        </row>
        <row r="4237">
          <cell r="A4237" t="str">
            <v xml:space="preserve">    U-7790/0 </v>
          </cell>
          <cell r="B4237" t="str">
            <v xml:space="preserve">1676-30-3-78        </v>
          </cell>
          <cell r="C4237" t="str">
            <v xml:space="preserve">SRUBA SPEC.M12×35 Z GN.6-KAT.               </v>
          </cell>
        </row>
        <row r="4238">
          <cell r="A4238" t="str">
            <v xml:space="preserve">    U-7791/0 </v>
          </cell>
          <cell r="B4238" t="str">
            <v xml:space="preserve">1694-30-1-50        </v>
          </cell>
          <cell r="C4238" t="str">
            <v xml:space="preserve">TULEJKA DYSTANSOWA                          </v>
          </cell>
        </row>
        <row r="4239">
          <cell r="A4239" t="str">
            <v xml:space="preserve">    U-7792/0 </v>
          </cell>
          <cell r="B4239" t="str">
            <v xml:space="preserve">7625-40-14-34       </v>
          </cell>
          <cell r="C4239" t="str">
            <v xml:space="preserve">KORPUS                                      </v>
          </cell>
        </row>
        <row r="4240">
          <cell r="A4240" t="str">
            <v xml:space="preserve">    U-7793/0 </v>
          </cell>
          <cell r="B4240" t="str">
            <v xml:space="preserve">7620-40-14-30       </v>
          </cell>
          <cell r="C4240" t="str">
            <v xml:space="preserve">KORPUS                                      </v>
          </cell>
        </row>
        <row r="4241">
          <cell r="A4241" t="str">
            <v xml:space="preserve">    U-7794/0 </v>
          </cell>
          <cell r="B4241" t="str">
            <v xml:space="preserve">7624-40-14-37       </v>
          </cell>
          <cell r="C4241" t="str">
            <v xml:space="preserve">KORPUS                                      </v>
          </cell>
        </row>
        <row r="4242">
          <cell r="A4242" t="str">
            <v xml:space="preserve">    U-7795/0 </v>
          </cell>
          <cell r="B4242" t="str">
            <v xml:space="preserve">7624-40-25-60       </v>
          </cell>
          <cell r="C4242" t="str">
            <v xml:space="preserve">KORPUS                                      </v>
          </cell>
        </row>
        <row r="4243">
          <cell r="A4243" t="str">
            <v xml:space="preserve">    U-7796/0 </v>
          </cell>
          <cell r="B4243" t="str">
            <v xml:space="preserve">7624-40-32-65       </v>
          </cell>
          <cell r="C4243" t="str">
            <v xml:space="preserve">KORPUS                                      </v>
          </cell>
        </row>
        <row r="4244">
          <cell r="A4244" t="str">
            <v xml:space="preserve">    U-7797/0 </v>
          </cell>
          <cell r="B4244" t="str">
            <v xml:space="preserve">7624-50-20-40       </v>
          </cell>
          <cell r="C4244" t="str">
            <v xml:space="preserve">KORPUS                                      </v>
          </cell>
        </row>
        <row r="4245">
          <cell r="A4245" t="str">
            <v xml:space="preserve">    U-7798/0 </v>
          </cell>
          <cell r="B4245" t="str">
            <v xml:space="preserve">7624-50-25-60       </v>
          </cell>
          <cell r="C4245" t="str">
            <v xml:space="preserve">KORPUS                                      </v>
          </cell>
        </row>
        <row r="4246">
          <cell r="A4246" t="str">
            <v xml:space="preserve">    U-7799/0 </v>
          </cell>
          <cell r="B4246" t="str">
            <v xml:space="preserve">7624-50-32-70       </v>
          </cell>
          <cell r="C4246" t="str">
            <v xml:space="preserve">KORPUS                                      </v>
          </cell>
        </row>
        <row r="4247">
          <cell r="A4247" t="str">
            <v xml:space="preserve">    U-7806/0 </v>
          </cell>
          <cell r="B4247" t="str">
            <v xml:space="preserve">5310-4-32           </v>
          </cell>
          <cell r="C4247" t="str">
            <v xml:space="preserve">TRZPIEN                                     </v>
          </cell>
        </row>
        <row r="4248">
          <cell r="A4248" t="str">
            <v xml:space="preserve">    U-7807/0 </v>
          </cell>
          <cell r="B4248" t="str">
            <v xml:space="preserve">7810-36/4÷32        </v>
          </cell>
          <cell r="C4248" t="str">
            <v xml:space="preserve">NAKRETKA M60 × 2                            </v>
          </cell>
        </row>
        <row r="4249">
          <cell r="A4249" t="str">
            <v xml:space="preserve">    U-7816/0 </v>
          </cell>
          <cell r="B4249" t="str">
            <v xml:space="preserve">7311-30-32-35       </v>
          </cell>
          <cell r="C4249" t="str">
            <v xml:space="preserve">TRZPIEN                                     </v>
          </cell>
        </row>
        <row r="4250">
          <cell r="A4250" t="str">
            <v xml:space="preserve">    U-7817/0 </v>
          </cell>
          <cell r="B4250" t="str">
            <v xml:space="preserve">7388-30-32-45       </v>
          </cell>
          <cell r="C4250" t="str">
            <v xml:space="preserve">TRZPIEN                                     </v>
          </cell>
        </row>
        <row r="4251">
          <cell r="A4251" t="str">
            <v xml:space="preserve">    U-7818/0 </v>
          </cell>
          <cell r="B4251" t="str">
            <v xml:space="preserve">7624-30-6-50        </v>
          </cell>
          <cell r="C4251" t="str">
            <v xml:space="preserve">TRZPIEN                                     </v>
          </cell>
        </row>
        <row r="4252">
          <cell r="A4252" t="str">
            <v xml:space="preserve">    U-7819/0 </v>
          </cell>
          <cell r="B4252" t="str">
            <v xml:space="preserve">7624-30-8-50        </v>
          </cell>
          <cell r="C4252" t="str">
            <v xml:space="preserve">TRZPIEN                                     </v>
          </cell>
        </row>
        <row r="4253">
          <cell r="A4253" t="str">
            <v xml:space="preserve">    U-7820/0 </v>
          </cell>
          <cell r="B4253" t="str">
            <v xml:space="preserve">7624-30-10-50       </v>
          </cell>
          <cell r="C4253" t="str">
            <v xml:space="preserve">TRZPIEN                                     </v>
          </cell>
        </row>
        <row r="4254">
          <cell r="A4254" t="str">
            <v xml:space="preserve">    U-7821/0 </v>
          </cell>
          <cell r="B4254" t="str">
            <v xml:space="preserve">7624-30-12-50       </v>
          </cell>
          <cell r="C4254" t="str">
            <v xml:space="preserve">TRZPIEN                                     </v>
          </cell>
        </row>
        <row r="4255">
          <cell r="A4255" t="str">
            <v xml:space="preserve">    U-7822/0 </v>
          </cell>
          <cell r="B4255" t="str">
            <v xml:space="preserve">7624-30-16-63       </v>
          </cell>
          <cell r="C4255" t="str">
            <v xml:space="preserve">TRZPIEN                                     </v>
          </cell>
        </row>
        <row r="4256">
          <cell r="A4256" t="str">
            <v xml:space="preserve">    U-7823/0 </v>
          </cell>
          <cell r="B4256" t="str">
            <v xml:space="preserve">7624-30-20-63       </v>
          </cell>
          <cell r="C4256" t="str">
            <v xml:space="preserve">TRZPIEN                                     </v>
          </cell>
        </row>
        <row r="4257">
          <cell r="A4257" t="str">
            <v xml:space="preserve">    U-7824/0 </v>
          </cell>
          <cell r="B4257" t="str">
            <v xml:space="preserve">7625-30-6-50        </v>
          </cell>
          <cell r="C4257" t="str">
            <v xml:space="preserve">TRZPIEN                                     </v>
          </cell>
        </row>
        <row r="4258">
          <cell r="A4258" t="str">
            <v xml:space="preserve">    U-7825/0 </v>
          </cell>
          <cell r="B4258" t="str">
            <v xml:space="preserve">7625-30-8-50        </v>
          </cell>
          <cell r="C4258" t="str">
            <v xml:space="preserve">TRZPIEN                                     </v>
          </cell>
        </row>
        <row r="4259">
          <cell r="A4259" t="str">
            <v xml:space="preserve">    U-7826/0 </v>
          </cell>
          <cell r="B4259" t="str">
            <v xml:space="preserve">7625-30-10-50       </v>
          </cell>
          <cell r="C4259" t="str">
            <v xml:space="preserve">TRZPIEN                                     </v>
          </cell>
        </row>
        <row r="4260">
          <cell r="A4260" t="str">
            <v xml:space="preserve">    U-7827/0 </v>
          </cell>
          <cell r="B4260" t="str">
            <v xml:space="preserve">7625-30-12-50       </v>
          </cell>
          <cell r="C4260" t="str">
            <v xml:space="preserve">TRZPIEN                                     </v>
          </cell>
        </row>
        <row r="4261">
          <cell r="A4261" t="str">
            <v xml:space="preserve">    U-7828/0 </v>
          </cell>
          <cell r="B4261" t="str">
            <v xml:space="preserve">7625-30-16-63       </v>
          </cell>
          <cell r="C4261" t="str">
            <v xml:space="preserve">TRZPIEN                                     </v>
          </cell>
        </row>
        <row r="4262">
          <cell r="A4262" t="str">
            <v xml:space="preserve">    U-7829/0 </v>
          </cell>
          <cell r="B4262" t="str">
            <v xml:space="preserve">7625-30-20-63       </v>
          </cell>
          <cell r="C4262" t="str">
            <v xml:space="preserve">TRZPIEN                                     </v>
          </cell>
        </row>
        <row r="4263">
          <cell r="A4263" t="str">
            <v xml:space="preserve">    U-7830/0 </v>
          </cell>
          <cell r="B4263" t="str">
            <v xml:space="preserve">7369-30-16-35       </v>
          </cell>
          <cell r="C4263" t="str">
            <v xml:space="preserve">TRZPIEN                                     </v>
          </cell>
        </row>
        <row r="4264">
          <cell r="A4264" t="str">
            <v xml:space="preserve">    U-7831/0 </v>
          </cell>
          <cell r="B4264" t="str">
            <v xml:space="preserve">7369-30-22-35       </v>
          </cell>
          <cell r="C4264" t="str">
            <v xml:space="preserve">TRZPIEN                                     </v>
          </cell>
        </row>
        <row r="4265">
          <cell r="A4265" t="str">
            <v xml:space="preserve">    U-7832/0 </v>
          </cell>
          <cell r="B4265" t="str">
            <v xml:space="preserve">7369-30-27-60       </v>
          </cell>
          <cell r="C4265" t="str">
            <v xml:space="preserve">TRZPIEN                                     </v>
          </cell>
        </row>
        <row r="4266">
          <cell r="A4266" t="str">
            <v xml:space="preserve">    U-7833/0 </v>
          </cell>
          <cell r="B4266" t="str">
            <v xml:space="preserve">7369-30-32-60       </v>
          </cell>
          <cell r="C4266" t="str">
            <v xml:space="preserve">TRZPIEN                                     </v>
          </cell>
        </row>
        <row r="4267">
          <cell r="A4267" t="str">
            <v xml:space="preserve">    U-7853/0 </v>
          </cell>
          <cell r="B4267" t="str">
            <v xml:space="preserve">7620-40-14-50       </v>
          </cell>
          <cell r="C4267" t="str">
            <v xml:space="preserve">KORPUS                                      </v>
          </cell>
        </row>
        <row r="4268">
          <cell r="A4268" t="str">
            <v xml:space="preserve">    U-7854/0 </v>
          </cell>
          <cell r="B4268" t="str">
            <v xml:space="preserve">7625-40-14-50       </v>
          </cell>
          <cell r="C4268" t="str">
            <v xml:space="preserve">TRZPIEN                                     </v>
          </cell>
        </row>
        <row r="4269">
          <cell r="A4269" t="str">
            <v xml:space="preserve">    U-7855/0 </v>
          </cell>
          <cell r="B4269" t="str">
            <v xml:space="preserve">7624-40-14-63       </v>
          </cell>
          <cell r="C4269" t="str">
            <v xml:space="preserve">TRZPIEN                                     </v>
          </cell>
        </row>
        <row r="4270">
          <cell r="A4270" t="str">
            <v xml:space="preserve">    U-7874/0 </v>
          </cell>
          <cell r="B4270" t="str">
            <v xml:space="preserve">7311-30-1/2"-2"  QC </v>
          </cell>
          <cell r="C4270" t="str">
            <v xml:space="preserve">SRUBA M2,5X8 Z GN.6-KAT WG.PN-M-82302       </v>
          </cell>
        </row>
        <row r="4271">
          <cell r="A4271" t="str">
            <v xml:space="preserve">    U-7875/0 </v>
          </cell>
          <cell r="B4271" t="str">
            <v xml:space="preserve">7385-50-1/2-1.1/2   </v>
          </cell>
          <cell r="C4271" t="str">
            <v xml:space="preserve">KORPUS                                      </v>
          </cell>
        </row>
        <row r="4272">
          <cell r="A4272" t="str">
            <v xml:space="preserve">    U-7876/0 </v>
          </cell>
          <cell r="B4272" t="str">
            <v xml:space="preserve">7385-50-1/2-3.1/2   </v>
          </cell>
          <cell r="C4272" t="str">
            <v xml:space="preserve">KORPUS                                      </v>
          </cell>
        </row>
        <row r="4273">
          <cell r="A4273" t="str">
            <v xml:space="preserve">    U-7877/0 </v>
          </cell>
          <cell r="B4273" t="str">
            <v xml:space="preserve">7385-50-1/2-5.1/2   </v>
          </cell>
          <cell r="C4273" t="str">
            <v xml:space="preserve">KORPUS                                      </v>
          </cell>
        </row>
        <row r="4274">
          <cell r="A4274" t="str">
            <v xml:space="preserve">    U-7878/0 </v>
          </cell>
          <cell r="B4274" t="str">
            <v xml:space="preserve">7385-50-3/4-1.1/2   </v>
          </cell>
          <cell r="C4274" t="str">
            <v xml:space="preserve">KORPUS                                      </v>
          </cell>
        </row>
        <row r="4275">
          <cell r="A4275" t="str">
            <v xml:space="preserve">    U-7879/0 </v>
          </cell>
          <cell r="B4275" t="str">
            <v xml:space="preserve">7385-50-3/4-3.1/2   </v>
          </cell>
          <cell r="C4275" t="str">
            <v xml:space="preserve">KORPUS                                      </v>
          </cell>
        </row>
        <row r="4276">
          <cell r="A4276" t="str">
            <v xml:space="preserve">    U-7880/0 </v>
          </cell>
          <cell r="B4276" t="str">
            <v xml:space="preserve">7385-50-3/4-5.1/2   </v>
          </cell>
          <cell r="C4276" t="str">
            <v xml:space="preserve">KORPUS                                      </v>
          </cell>
        </row>
        <row r="4277">
          <cell r="A4277" t="str">
            <v xml:space="preserve">    U-7881/0 </v>
          </cell>
          <cell r="B4277" t="str">
            <v xml:space="preserve">7385-50-1-2         </v>
          </cell>
          <cell r="C4277" t="str">
            <v xml:space="preserve">KORPUS                                      </v>
          </cell>
        </row>
        <row r="4278">
          <cell r="A4278" t="str">
            <v xml:space="preserve">    U-7882/0 </v>
          </cell>
          <cell r="B4278" t="str">
            <v xml:space="preserve">7385-50-1-4         </v>
          </cell>
          <cell r="C4278" t="str">
            <v xml:space="preserve">KORPUS                                      </v>
          </cell>
        </row>
        <row r="4279">
          <cell r="A4279" t="str">
            <v xml:space="preserve">    U-7883/0 </v>
          </cell>
          <cell r="B4279" t="str">
            <v xml:space="preserve">7385-50-1-6         </v>
          </cell>
          <cell r="C4279" t="str">
            <v xml:space="preserve">KORPUS                                      </v>
          </cell>
        </row>
        <row r="4280">
          <cell r="A4280" t="str">
            <v xml:space="preserve">    U-7884/0 </v>
          </cell>
          <cell r="B4280" t="str">
            <v xml:space="preserve">7385-50-1.1/4-1.1/2 </v>
          </cell>
          <cell r="C4280" t="str">
            <v xml:space="preserve">KORPUS                                      </v>
          </cell>
        </row>
        <row r="4281">
          <cell r="A4281" t="str">
            <v xml:space="preserve">    U-7885/0 </v>
          </cell>
          <cell r="B4281" t="str">
            <v xml:space="preserve">7385-50-1.1/4-3.1/2 </v>
          </cell>
          <cell r="C4281" t="str">
            <v xml:space="preserve">KORPUS                                      </v>
          </cell>
        </row>
        <row r="4282">
          <cell r="A4282" t="str">
            <v xml:space="preserve">    U-7886/0 </v>
          </cell>
          <cell r="B4282" t="str">
            <v xml:space="preserve">7385-50-1.1/4-5.1/2 </v>
          </cell>
          <cell r="C4282" t="str">
            <v xml:space="preserve">KORPUS                                      </v>
          </cell>
        </row>
        <row r="4283">
          <cell r="A4283" t="str">
            <v xml:space="preserve">    U-7887/0 </v>
          </cell>
          <cell r="B4283" t="str">
            <v>7385-50-1.1/2-213/32</v>
          </cell>
          <cell r="C4283" t="str">
            <v xml:space="preserve">KORPUS                                      </v>
          </cell>
        </row>
        <row r="4284">
          <cell r="A4284" t="str">
            <v xml:space="preserve">    U-7888/0 </v>
          </cell>
          <cell r="B4284" t="str">
            <v xml:space="preserve">7385-50-1.1/2-4     </v>
          </cell>
          <cell r="C4284" t="str">
            <v xml:space="preserve">KORPUS                                      </v>
          </cell>
        </row>
        <row r="4285">
          <cell r="A4285" t="str">
            <v xml:space="preserve">    U-7889/0 </v>
          </cell>
          <cell r="B4285" t="str">
            <v xml:space="preserve">7385-50-1.1/2-6     </v>
          </cell>
          <cell r="C4285" t="str">
            <v xml:space="preserve">KORPUS                                      </v>
          </cell>
        </row>
        <row r="4286">
          <cell r="A4286" t="str">
            <v xml:space="preserve">    U-7890/0 </v>
          </cell>
          <cell r="B4286" t="str">
            <v xml:space="preserve">7385-50-2-2.13/32   </v>
          </cell>
          <cell r="C4286" t="str">
            <v xml:space="preserve">KORPUS                                      </v>
          </cell>
        </row>
        <row r="4287">
          <cell r="A4287" t="str">
            <v xml:space="preserve">    U-7891/0 </v>
          </cell>
          <cell r="B4287" t="str">
            <v xml:space="preserve">7385-50-2-4         </v>
          </cell>
          <cell r="C4287" t="str">
            <v xml:space="preserve">KORPUS                                      </v>
          </cell>
        </row>
        <row r="4288">
          <cell r="A4288" t="str">
            <v xml:space="preserve">    U-7892/0 </v>
          </cell>
          <cell r="B4288" t="str">
            <v xml:space="preserve">7385-50-2-6         </v>
          </cell>
          <cell r="C4288" t="str">
            <v xml:space="preserve">KORPUS                                      </v>
          </cell>
        </row>
        <row r="4289">
          <cell r="A4289" t="str">
            <v xml:space="preserve">    U-7893/0 </v>
          </cell>
          <cell r="B4289" t="str">
            <v>7385-50-2.1/2-213/32</v>
          </cell>
          <cell r="C4289" t="str">
            <v xml:space="preserve">KORPUS                                      </v>
          </cell>
        </row>
        <row r="4290">
          <cell r="A4290" t="str">
            <v xml:space="preserve">    U-7894/0 </v>
          </cell>
          <cell r="B4290" t="str">
            <v xml:space="preserve">7385-50-2.1/2-4     </v>
          </cell>
          <cell r="C4290" t="str">
            <v xml:space="preserve">KORPUS                                      </v>
          </cell>
        </row>
        <row r="4291">
          <cell r="A4291" t="str">
            <v xml:space="preserve">    U-7895/0 </v>
          </cell>
          <cell r="B4291" t="str">
            <v xml:space="preserve">7385-50-2.1/2-6     </v>
          </cell>
          <cell r="C4291" t="str">
            <v xml:space="preserve">KORPUS                                      </v>
          </cell>
        </row>
        <row r="4292">
          <cell r="A4292" t="str">
            <v xml:space="preserve">    U-7896/0 </v>
          </cell>
          <cell r="B4292" t="str">
            <v xml:space="preserve">7385-40-1/2-1.3/8   </v>
          </cell>
          <cell r="C4292" t="str">
            <v xml:space="preserve">KORPUS                                      </v>
          </cell>
        </row>
        <row r="4293">
          <cell r="A4293" t="str">
            <v xml:space="preserve">    U-7897/0 </v>
          </cell>
          <cell r="B4293" t="str">
            <v xml:space="preserve">7385-40-3/4-1.3/8   </v>
          </cell>
          <cell r="C4293" t="str">
            <v xml:space="preserve">KORPUS                                      </v>
          </cell>
        </row>
        <row r="4294">
          <cell r="A4294" t="str">
            <v xml:space="preserve">    U-7898/0 </v>
          </cell>
          <cell r="B4294" t="str">
            <v xml:space="preserve">7385-40-1-2.1/16    </v>
          </cell>
          <cell r="C4294" t="str">
            <v xml:space="preserve">KORPUS                                      </v>
          </cell>
        </row>
        <row r="4295">
          <cell r="A4295" t="str">
            <v xml:space="preserve">    U-7899/0 </v>
          </cell>
          <cell r="B4295" t="str">
            <v xml:space="preserve">7385-40-1.1/4-2.1/8 </v>
          </cell>
          <cell r="C4295" t="str">
            <v xml:space="preserve">KORPUS                                      </v>
          </cell>
        </row>
        <row r="4296">
          <cell r="A4296" t="str">
            <v xml:space="preserve">    U-7900/0 </v>
          </cell>
          <cell r="B4296" t="str">
            <v>7385-40-1.1/2-213/32</v>
          </cell>
          <cell r="C4296" t="str">
            <v xml:space="preserve">KORPUS                                      </v>
          </cell>
        </row>
        <row r="4297">
          <cell r="A4297" t="str">
            <v xml:space="preserve">    U-7901/0 </v>
          </cell>
          <cell r="B4297" t="str">
            <v>7385-50-2.1/2-213/32</v>
          </cell>
          <cell r="C4297" t="str">
            <v xml:space="preserve">KAMIEN ZABIERAJACY                          </v>
          </cell>
        </row>
        <row r="4298">
          <cell r="A4298" t="str">
            <v xml:space="preserve">    U-7902/0 </v>
          </cell>
          <cell r="B4298" t="str">
            <v xml:space="preserve">7311-40-2"-2.5" QC  </v>
          </cell>
          <cell r="C4298" t="str">
            <v xml:space="preserve">KAMIEN ZABIERAJACY                          </v>
          </cell>
        </row>
        <row r="4299">
          <cell r="A4299" t="str">
            <v xml:space="preserve">    U-7903/0 </v>
          </cell>
          <cell r="B4299" t="str">
            <v xml:space="preserve">7385-40-3/4-4 ADB   </v>
          </cell>
          <cell r="C4299" t="str">
            <v xml:space="preserve">KAMIEN ZABIERAJACY                          </v>
          </cell>
        </row>
        <row r="4300">
          <cell r="A4300" t="str">
            <v xml:space="preserve">    U-7904/0 </v>
          </cell>
          <cell r="B4300" t="str">
            <v xml:space="preserve">7311-30-1/2"-2"  QC </v>
          </cell>
          <cell r="C4300" t="str">
            <v xml:space="preserve">KAMIEN ZABIERAJACY                          </v>
          </cell>
        </row>
        <row r="4301">
          <cell r="A4301" t="str">
            <v xml:space="preserve">    U-7954/0 </v>
          </cell>
          <cell r="B4301" t="str">
            <v xml:space="preserve">1695-30-1-50        </v>
          </cell>
          <cell r="C4301" t="str">
            <v xml:space="preserve">KONCOWKA                                    </v>
          </cell>
        </row>
        <row r="4302">
          <cell r="A4302" t="str">
            <v xml:space="preserve">    U-7955/0 </v>
          </cell>
          <cell r="B4302" t="str">
            <v xml:space="preserve">1695-30-1-50        </v>
          </cell>
          <cell r="C4302" t="str">
            <v xml:space="preserve">KORPUS                                      </v>
          </cell>
        </row>
        <row r="4303">
          <cell r="A4303" t="str">
            <v xml:space="preserve">    U-7956/0 </v>
          </cell>
          <cell r="B4303" t="str">
            <v xml:space="preserve">1695-30-2-60        </v>
          </cell>
          <cell r="C4303" t="str">
            <v xml:space="preserve">KORPUS                                      </v>
          </cell>
        </row>
        <row r="4304">
          <cell r="A4304" t="str">
            <v xml:space="preserve">    U-7957/0 </v>
          </cell>
          <cell r="B4304" t="str">
            <v xml:space="preserve">1695-30-3-85        </v>
          </cell>
          <cell r="C4304" t="str">
            <v xml:space="preserve">KORPUS                                      </v>
          </cell>
        </row>
        <row r="4305">
          <cell r="A4305" t="str">
            <v xml:space="preserve">    U-7958/0 </v>
          </cell>
          <cell r="B4305" t="str">
            <v xml:space="preserve">1676-30-1-50        </v>
          </cell>
          <cell r="C4305" t="str">
            <v xml:space="preserve">KONCOWKA                                    </v>
          </cell>
        </row>
        <row r="4306">
          <cell r="A4306" t="str">
            <v xml:space="preserve">    U-7959/0 </v>
          </cell>
          <cell r="B4306" t="str">
            <v xml:space="preserve">1676-30-1-50        </v>
          </cell>
          <cell r="C4306" t="str">
            <v xml:space="preserve">KORPUS                                      </v>
          </cell>
        </row>
        <row r="4307">
          <cell r="A4307" t="str">
            <v xml:space="preserve">    U-7960/0 </v>
          </cell>
          <cell r="B4307" t="str">
            <v xml:space="preserve">1676-30-2-50        </v>
          </cell>
          <cell r="C4307" t="str">
            <v xml:space="preserve">KORPUS                                      </v>
          </cell>
        </row>
        <row r="4308">
          <cell r="A4308" t="str">
            <v xml:space="preserve">    U-7961/0 </v>
          </cell>
          <cell r="B4308" t="str">
            <v xml:space="preserve">1676-30-3-78        </v>
          </cell>
          <cell r="C4308" t="str">
            <v xml:space="preserve">KORPUS                                      </v>
          </cell>
        </row>
        <row r="4309">
          <cell r="A4309" t="str">
            <v xml:space="preserve">    U-7962/0 </v>
          </cell>
          <cell r="B4309" t="str">
            <v xml:space="preserve">U-7962/0            </v>
          </cell>
          <cell r="C4309" t="str">
            <v xml:space="preserve">SRUBA M10 SPECJALNA                         </v>
          </cell>
        </row>
        <row r="4310">
          <cell r="A4310" t="str">
            <v xml:space="preserve">    U-7963/0 </v>
          </cell>
          <cell r="B4310" t="str">
            <v xml:space="preserve">7315-40-13          </v>
          </cell>
          <cell r="C4310" t="str">
            <v xml:space="preserve">TRZPIEN                                     </v>
          </cell>
        </row>
        <row r="4311">
          <cell r="A4311" t="str">
            <v xml:space="preserve">    U-7964/0 </v>
          </cell>
          <cell r="B4311" t="str">
            <v xml:space="preserve">7315-40-16          </v>
          </cell>
          <cell r="C4311" t="str">
            <v xml:space="preserve">TRZPIEN                                     </v>
          </cell>
        </row>
        <row r="4312">
          <cell r="A4312" t="str">
            <v xml:space="preserve">    U-7965/0 </v>
          </cell>
          <cell r="B4312" t="str">
            <v xml:space="preserve">7315-40-22          </v>
          </cell>
          <cell r="C4312" t="str">
            <v xml:space="preserve">TRZPIEN                                     </v>
          </cell>
        </row>
        <row r="4313">
          <cell r="A4313" t="str">
            <v xml:space="preserve">    U-7966/0 </v>
          </cell>
          <cell r="B4313" t="str">
            <v xml:space="preserve">7315-40-27          </v>
          </cell>
          <cell r="C4313" t="str">
            <v xml:space="preserve">TRZPIEN                                     </v>
          </cell>
        </row>
        <row r="4314">
          <cell r="A4314" t="str">
            <v xml:space="preserve">    U-7967/0 </v>
          </cell>
          <cell r="B4314" t="str">
            <v xml:space="preserve">7315-40-32          </v>
          </cell>
          <cell r="C4314" t="str">
            <v xml:space="preserve">TRZPIEN                                     </v>
          </cell>
        </row>
        <row r="4315">
          <cell r="A4315" t="str">
            <v xml:space="preserve">    U-7968/0 </v>
          </cell>
          <cell r="B4315" t="str">
            <v xml:space="preserve">7315-50-16          </v>
          </cell>
          <cell r="C4315" t="str">
            <v xml:space="preserve">TRZPIEN                                     </v>
          </cell>
        </row>
        <row r="4316">
          <cell r="A4316" t="str">
            <v xml:space="preserve">    U-7969/0 </v>
          </cell>
          <cell r="B4316" t="str">
            <v xml:space="preserve">7315-50-22          </v>
          </cell>
          <cell r="C4316" t="str">
            <v xml:space="preserve">TRZPIEN                                     </v>
          </cell>
        </row>
        <row r="4317">
          <cell r="A4317" t="str">
            <v xml:space="preserve">    U-7970/0 </v>
          </cell>
          <cell r="B4317" t="str">
            <v xml:space="preserve">7315-50-27          </v>
          </cell>
          <cell r="C4317" t="str">
            <v xml:space="preserve">TRZPIEN                                     </v>
          </cell>
        </row>
        <row r="4318">
          <cell r="A4318" t="str">
            <v xml:space="preserve">    U-7971/0 </v>
          </cell>
          <cell r="B4318" t="str">
            <v xml:space="preserve">7315-50-32          </v>
          </cell>
          <cell r="C4318" t="str">
            <v xml:space="preserve">TRZPIEN                                     </v>
          </cell>
        </row>
        <row r="4319">
          <cell r="A4319" t="str">
            <v xml:space="preserve">    U-7972/0 </v>
          </cell>
          <cell r="B4319" t="str">
            <v xml:space="preserve">7315-50-40          </v>
          </cell>
          <cell r="C4319" t="str">
            <v xml:space="preserve">TRZPIEN                                     </v>
          </cell>
        </row>
        <row r="4320">
          <cell r="A4320" t="str">
            <v xml:space="preserve">    U-7974/0 </v>
          </cell>
          <cell r="B4320" t="str">
            <v xml:space="preserve">7620-50-14-63       </v>
          </cell>
          <cell r="C4320" t="str">
            <v xml:space="preserve">KORPUS                                      </v>
          </cell>
        </row>
        <row r="4321">
          <cell r="A4321" t="str">
            <v xml:space="preserve">    U-7975/0 </v>
          </cell>
          <cell r="B4321" t="str">
            <v xml:space="preserve">7624-50-14-80       </v>
          </cell>
          <cell r="C4321" t="str">
            <v xml:space="preserve">KORPUS                                      </v>
          </cell>
        </row>
        <row r="4322">
          <cell r="A4322" t="str">
            <v xml:space="preserve">    U-7976/0 </v>
          </cell>
          <cell r="B4322" t="str">
            <v xml:space="preserve">7625-50-14-63       </v>
          </cell>
          <cell r="C4322" t="str">
            <v xml:space="preserve">KORPUS                                      </v>
          </cell>
        </row>
        <row r="4323">
          <cell r="A4323" t="str">
            <v xml:space="preserve">    U-7978/0 </v>
          </cell>
          <cell r="B4323" t="str">
            <v xml:space="preserve">TR 48×2             </v>
          </cell>
          <cell r="C4323" t="str">
            <v xml:space="preserve">WKRET DOCISKOWY M8 X 6 PN/M-82317           </v>
          </cell>
        </row>
        <row r="4324">
          <cell r="A4324" t="str">
            <v xml:space="preserve">    U-8010/0 </v>
          </cell>
          <cell r="B4324" t="str">
            <v xml:space="preserve">7357-40-M12X1,25    </v>
          </cell>
          <cell r="C4324" t="str">
            <v xml:space="preserve">TRZPIEN                                     </v>
          </cell>
        </row>
        <row r="4325">
          <cell r="A4325" t="str">
            <v xml:space="preserve">    U-8011/0 </v>
          </cell>
          <cell r="B4325" t="str">
            <v xml:space="preserve">1660-40-30          </v>
          </cell>
          <cell r="C4325" t="str">
            <v xml:space="preserve">KORPUS TUL.                                 </v>
          </cell>
        </row>
        <row r="4326">
          <cell r="A4326" t="str">
            <v xml:space="preserve">    U-8012/0 </v>
          </cell>
          <cell r="B4326" t="str">
            <v xml:space="preserve">1660-40-30          </v>
          </cell>
          <cell r="C4326" t="str">
            <v xml:space="preserve">SRUBA Z GN.SZESCIOKATNYM                    </v>
          </cell>
        </row>
        <row r="4327">
          <cell r="A4327" t="str">
            <v xml:space="preserve">    U-8015/0 </v>
          </cell>
          <cell r="B4327" t="str">
            <v xml:space="preserve">3876-110            </v>
          </cell>
          <cell r="C4327" t="str">
            <v xml:space="preserve">POKRYWA                                     </v>
          </cell>
        </row>
        <row r="4328">
          <cell r="A4328" t="str">
            <v xml:space="preserve">    U-8068/0 </v>
          </cell>
          <cell r="B4328" t="str">
            <v xml:space="preserve">7628-45-18-140      </v>
          </cell>
          <cell r="C4328" t="str">
            <v xml:space="preserve">KORPUS                                      </v>
          </cell>
        </row>
        <row r="4329">
          <cell r="A4329" t="str">
            <v xml:space="preserve">    U-8076/0 </v>
          </cell>
          <cell r="B4329" t="str">
            <v xml:space="preserve">UCHWYT 80           </v>
          </cell>
          <cell r="C4329" t="str">
            <v xml:space="preserve">POKRYWA                                     </v>
          </cell>
        </row>
        <row r="4330">
          <cell r="A4330" t="str">
            <v xml:space="preserve">    U-8089/0 </v>
          </cell>
          <cell r="B4330" t="str">
            <v xml:space="preserve">7357-40-M10X1       </v>
          </cell>
          <cell r="C4330" t="str">
            <v xml:space="preserve">TRZPIEN                                     </v>
          </cell>
        </row>
        <row r="4331">
          <cell r="A4331" t="str">
            <v xml:space="preserve">    U-8090/0 </v>
          </cell>
          <cell r="B4331" t="str">
            <v xml:space="preserve">7357-40-M16X1,5     </v>
          </cell>
          <cell r="C4331" t="str">
            <v xml:space="preserve">TRZPIEN                                     </v>
          </cell>
        </row>
        <row r="4332">
          <cell r="A4332" t="str">
            <v xml:space="preserve">    U-8091/0 </v>
          </cell>
          <cell r="B4332" t="str">
            <v xml:space="preserve">7357-40-M20         </v>
          </cell>
          <cell r="C4332" t="str">
            <v xml:space="preserve">TRZPIEN                                     </v>
          </cell>
        </row>
        <row r="4333">
          <cell r="A4333" t="str">
            <v xml:space="preserve">    U-8106/0 </v>
          </cell>
          <cell r="B4333" t="str">
            <v xml:space="preserve">1676-30-1-50        </v>
          </cell>
          <cell r="C4333" t="str">
            <v xml:space="preserve">TULEJKA DYSTANSOWA                          </v>
          </cell>
        </row>
        <row r="4334">
          <cell r="A4334" t="str">
            <v xml:space="preserve">    U-8107/0 </v>
          </cell>
          <cell r="B4334" t="str">
            <v xml:space="preserve">4497-100/3          </v>
          </cell>
          <cell r="C4334" t="str">
            <v xml:space="preserve">KORPUS                                      </v>
          </cell>
        </row>
        <row r="4335">
          <cell r="A4335" t="str">
            <v xml:space="preserve">    U-8108/0 </v>
          </cell>
          <cell r="B4335" t="str">
            <v xml:space="preserve">4497-82/3           </v>
          </cell>
          <cell r="C4335" t="str">
            <v xml:space="preserve">KOŁEK WALCOWY 8 × 30    PN-89/M-85021       </v>
          </cell>
        </row>
        <row r="4336">
          <cell r="A4336" t="str">
            <v xml:space="preserve">    U-8109/0 </v>
          </cell>
          <cell r="B4336" t="str">
            <v xml:space="preserve">7350-40-40-40       </v>
          </cell>
          <cell r="C4336" t="str">
            <v xml:space="preserve">KORPUS                                      </v>
          </cell>
        </row>
        <row r="4337">
          <cell r="A4337" t="str">
            <v xml:space="preserve">    U-8110/0 </v>
          </cell>
          <cell r="B4337" t="str">
            <v xml:space="preserve">7350-50-50-40       </v>
          </cell>
          <cell r="C4337" t="str">
            <v xml:space="preserve">KORPUS                                      </v>
          </cell>
        </row>
        <row r="4338">
          <cell r="A4338" t="str">
            <v xml:space="preserve">    U-8111/0 </v>
          </cell>
          <cell r="B4338" t="str">
            <v xml:space="preserve">7350-50-60-48       </v>
          </cell>
          <cell r="C4338" t="str">
            <v xml:space="preserve">KORPUS                                      </v>
          </cell>
        </row>
        <row r="4339">
          <cell r="A4339" t="str">
            <v xml:space="preserve">    U-8112/0 </v>
          </cell>
          <cell r="B4339" t="str">
            <v xml:space="preserve">5370-40-J6-14       </v>
          </cell>
          <cell r="C4339" t="str">
            <v xml:space="preserve">KORPUS                                      </v>
          </cell>
        </row>
        <row r="4340">
          <cell r="A4340" t="str">
            <v xml:space="preserve">    U-8113/0 </v>
          </cell>
          <cell r="B4340" t="str">
            <v xml:space="preserve">5370-40-J3-14       </v>
          </cell>
          <cell r="C4340" t="str">
            <v xml:space="preserve">KORPUS                                      </v>
          </cell>
        </row>
        <row r="4341">
          <cell r="A4341" t="str">
            <v xml:space="preserve">    U-8123/0 </v>
          </cell>
          <cell r="B4341" t="str">
            <v xml:space="preserve">8825-3-25           </v>
          </cell>
          <cell r="C4341" t="str">
            <v xml:space="preserve">WKRET M6 × 8    PN-85/M-82207               </v>
          </cell>
        </row>
        <row r="4342">
          <cell r="A4342" t="str">
            <v xml:space="preserve">    U-8124/0 </v>
          </cell>
          <cell r="B4342" t="str">
            <v xml:space="preserve">8825-3-25           </v>
          </cell>
          <cell r="C4342" t="str">
            <v xml:space="preserve">ŁOZYSKO KULKOWE 6203.RS SKF                 </v>
          </cell>
        </row>
        <row r="4343">
          <cell r="A4343" t="str">
            <v xml:space="preserve">    U-8125/0 </v>
          </cell>
          <cell r="B4343" t="str">
            <v xml:space="preserve">8825-2-1            </v>
          </cell>
          <cell r="C4343" t="str">
            <v xml:space="preserve">POKRYWA                                     </v>
          </cell>
        </row>
        <row r="4344">
          <cell r="A4344" t="str">
            <v xml:space="preserve">    U-8126/0 </v>
          </cell>
          <cell r="B4344" t="str">
            <v xml:space="preserve">8825-3-25           </v>
          </cell>
          <cell r="C4344" t="str">
            <v xml:space="preserve">POKRYWA                                     </v>
          </cell>
        </row>
        <row r="4345">
          <cell r="A4345" t="str">
            <v xml:space="preserve">    U-8127/0 </v>
          </cell>
          <cell r="B4345" t="str">
            <v xml:space="preserve">8825-3-1            </v>
          </cell>
          <cell r="C4345" t="str">
            <v xml:space="preserve">POKRYWA                                     </v>
          </cell>
        </row>
        <row r="4346">
          <cell r="A4346" t="str">
            <v xml:space="preserve">    U-8128/0 </v>
          </cell>
          <cell r="B4346" t="str">
            <v xml:space="preserve">8825-4-(30-70)      </v>
          </cell>
          <cell r="C4346" t="str">
            <v xml:space="preserve">POKRYWA                                     </v>
          </cell>
        </row>
        <row r="4347">
          <cell r="A4347" t="str">
            <v xml:space="preserve">    U-8129/0 </v>
          </cell>
          <cell r="B4347" t="str">
            <v xml:space="preserve">8825-4-1            </v>
          </cell>
          <cell r="C4347" t="str">
            <v xml:space="preserve">POKRYWA                                     </v>
          </cell>
        </row>
        <row r="4348">
          <cell r="A4348" t="str">
            <v xml:space="preserve">    U-8130/0 </v>
          </cell>
          <cell r="B4348" t="str">
            <v xml:space="preserve">8825-5-100-140-60ST </v>
          </cell>
          <cell r="C4348" t="str">
            <v xml:space="preserve">POKRYWA                                     </v>
          </cell>
        </row>
        <row r="4349">
          <cell r="A4349" t="str">
            <v xml:space="preserve">    U-8163/0 </v>
          </cell>
          <cell r="B4349" t="str">
            <v xml:space="preserve">8825-6              </v>
          </cell>
          <cell r="C4349" t="str">
            <v xml:space="preserve">KORPUS                                      </v>
          </cell>
        </row>
        <row r="4350">
          <cell r="A4350" t="str">
            <v xml:space="preserve">    U-8164/0 </v>
          </cell>
          <cell r="B4350" t="str">
            <v xml:space="preserve">8825-6-320          </v>
          </cell>
          <cell r="C4350" t="str">
            <v xml:space="preserve">WRZECIONO                                   </v>
          </cell>
        </row>
        <row r="4351">
          <cell r="A4351" t="str">
            <v xml:space="preserve">    U-8165/0 </v>
          </cell>
          <cell r="B4351" t="str">
            <v xml:space="preserve">8825-6-320          </v>
          </cell>
          <cell r="C4351" t="str">
            <v xml:space="preserve">POKRYWA                                     </v>
          </cell>
        </row>
        <row r="4352">
          <cell r="A4352" t="str">
            <v xml:space="preserve">    U-8166/0 </v>
          </cell>
          <cell r="B4352" t="str">
            <v xml:space="preserve">8825-6-320          </v>
          </cell>
          <cell r="C4352" t="str">
            <v xml:space="preserve">Ł0ZYSKO KULKOWE 6310 RS SKF                 </v>
          </cell>
        </row>
        <row r="4353">
          <cell r="A4353" t="str">
            <v xml:space="preserve">    U-8172/0 </v>
          </cell>
          <cell r="B4353" t="str">
            <v xml:space="preserve">1833-28-1-75        </v>
          </cell>
          <cell r="C4353" t="str">
            <v xml:space="preserve">WPUST CZOŁENKOWY 6 × 9                      </v>
          </cell>
        </row>
        <row r="4354">
          <cell r="A4354" t="str">
            <v xml:space="preserve">    U-8173/0 </v>
          </cell>
          <cell r="B4354" t="str">
            <v xml:space="preserve">5365-36-B16         </v>
          </cell>
          <cell r="C4354" t="str">
            <v xml:space="preserve">WPUST CZOŁENKOWY 8 × 11                     </v>
          </cell>
        </row>
        <row r="4355">
          <cell r="A4355" t="str">
            <v xml:space="preserve">    U-8174/0 </v>
          </cell>
          <cell r="B4355" t="str">
            <v xml:space="preserve">1833-28-1-100       </v>
          </cell>
          <cell r="C4355" t="str">
            <v xml:space="preserve">KORPUS                                      </v>
          </cell>
        </row>
        <row r="4356">
          <cell r="A4356" t="str">
            <v xml:space="preserve">    U-8175/0 </v>
          </cell>
          <cell r="B4356" t="str">
            <v xml:space="preserve">1833-28-2-75        </v>
          </cell>
          <cell r="C4356" t="str">
            <v xml:space="preserve">KORPUS                                      </v>
          </cell>
        </row>
        <row r="4357">
          <cell r="A4357" t="str">
            <v xml:space="preserve">    U-8176/0 </v>
          </cell>
          <cell r="B4357" t="str">
            <v xml:space="preserve">1833-28-2-50        </v>
          </cell>
          <cell r="C4357" t="str">
            <v xml:space="preserve">KORPUS                                      </v>
          </cell>
        </row>
        <row r="4358">
          <cell r="A4358" t="str">
            <v xml:space="preserve">    U-8177/0 </v>
          </cell>
          <cell r="B4358" t="str">
            <v xml:space="preserve">1833-28-2-100       </v>
          </cell>
          <cell r="C4358" t="str">
            <v xml:space="preserve">KORPUS                                      </v>
          </cell>
        </row>
        <row r="4359">
          <cell r="A4359" t="str">
            <v xml:space="preserve">    U-8178/0 </v>
          </cell>
          <cell r="B4359" t="str">
            <v xml:space="preserve">1833-28-1-25        </v>
          </cell>
          <cell r="C4359" t="str">
            <v xml:space="preserve">KORPUS                                      </v>
          </cell>
        </row>
        <row r="4360">
          <cell r="A4360" t="str">
            <v xml:space="preserve">    U-8179/0 </v>
          </cell>
          <cell r="B4360" t="str">
            <v xml:space="preserve">1833-28-1-50        </v>
          </cell>
          <cell r="C4360" t="str">
            <v xml:space="preserve">KORPUS                                      </v>
          </cell>
        </row>
        <row r="4361">
          <cell r="A4361" t="str">
            <v xml:space="preserve">    U-8180/0 </v>
          </cell>
          <cell r="B4361" t="str">
            <v xml:space="preserve">1833-28-1-75        </v>
          </cell>
          <cell r="C4361" t="str">
            <v xml:space="preserve">KORPUS                                      </v>
          </cell>
        </row>
        <row r="4362">
          <cell r="A4362" t="str">
            <v xml:space="preserve">    U-8181/0 </v>
          </cell>
          <cell r="B4362" t="str">
            <v xml:space="preserve">5365-28-B12-K       </v>
          </cell>
          <cell r="C4362" t="str">
            <v xml:space="preserve">KORPUS                                      </v>
          </cell>
        </row>
        <row r="4363">
          <cell r="A4363" t="str">
            <v xml:space="preserve">    U-8182/0 </v>
          </cell>
          <cell r="B4363" t="str">
            <v xml:space="preserve">5365-20-B12-K       </v>
          </cell>
          <cell r="C4363" t="str">
            <v xml:space="preserve">KORPUS                                      </v>
          </cell>
        </row>
        <row r="4364">
          <cell r="A4364" t="str">
            <v xml:space="preserve">    U-8183/0 </v>
          </cell>
          <cell r="B4364" t="str">
            <v xml:space="preserve">1830-20-1 K         </v>
          </cell>
          <cell r="C4364" t="str">
            <v xml:space="preserve">WPUST CZ0ŁENKOWY 5 × 7,5                    </v>
          </cell>
        </row>
        <row r="4365">
          <cell r="A4365" t="str">
            <v xml:space="preserve">    U-8184/0 </v>
          </cell>
          <cell r="B4365" t="str">
            <v xml:space="preserve">1830-48-1 K         </v>
          </cell>
          <cell r="C4365" t="str">
            <v xml:space="preserve">WPUST CZOŁENKOWY 10 × 13                    </v>
          </cell>
        </row>
        <row r="4366">
          <cell r="A4366" t="str">
            <v xml:space="preserve">    U-8246/0 </v>
          </cell>
          <cell r="B4366" t="str">
            <v xml:space="preserve">5275-1.1/4-ER25     </v>
          </cell>
          <cell r="C4366" t="str">
            <v xml:space="preserve">WKRET M3X4-14H  PN-82/M-82273               </v>
          </cell>
        </row>
        <row r="4367">
          <cell r="A4367" t="str">
            <v xml:space="preserve">    U-8252/0 </v>
          </cell>
          <cell r="B4367" t="str">
            <v xml:space="preserve">7520-36-22 K        </v>
          </cell>
          <cell r="C4367" t="str">
            <v xml:space="preserve">KORPUS                                      </v>
          </cell>
        </row>
        <row r="4368">
          <cell r="A4368" t="str">
            <v xml:space="preserve">    U-8253/0 </v>
          </cell>
          <cell r="B4368" t="str">
            <v xml:space="preserve">7520-28-16 K        </v>
          </cell>
          <cell r="C4368" t="str">
            <v xml:space="preserve">KORPUS                                      </v>
          </cell>
        </row>
        <row r="4369">
          <cell r="A4369" t="str">
            <v xml:space="preserve">    U-8254/0 </v>
          </cell>
          <cell r="B4369" t="str">
            <v xml:space="preserve">7520-28-22 K        </v>
          </cell>
          <cell r="C4369" t="str">
            <v xml:space="preserve">KORPUS                                      </v>
          </cell>
        </row>
        <row r="4370">
          <cell r="A4370" t="str">
            <v xml:space="preserve">    U-8255/0 </v>
          </cell>
          <cell r="B4370" t="str">
            <v xml:space="preserve">7520-28-27 K        </v>
          </cell>
          <cell r="C4370" t="str">
            <v xml:space="preserve">KORPUS                                      </v>
          </cell>
        </row>
        <row r="4371">
          <cell r="A4371" t="str">
            <v xml:space="preserve">    U-8256/0 </v>
          </cell>
          <cell r="B4371" t="str">
            <v xml:space="preserve">7520-28-32 K        </v>
          </cell>
          <cell r="C4371" t="str">
            <v xml:space="preserve">KORPUS                                      </v>
          </cell>
        </row>
        <row r="4372">
          <cell r="A4372" t="str">
            <v xml:space="preserve">    U-8257/0 </v>
          </cell>
          <cell r="B4372" t="str">
            <v xml:space="preserve">7520-36-16 K        </v>
          </cell>
          <cell r="C4372" t="str">
            <v xml:space="preserve">KORPUS                                      </v>
          </cell>
        </row>
        <row r="4373">
          <cell r="A4373" t="str">
            <v xml:space="preserve">    U-8258/0 </v>
          </cell>
          <cell r="B4373" t="str">
            <v xml:space="preserve">7520-36-27 K        </v>
          </cell>
          <cell r="C4373" t="str">
            <v xml:space="preserve">KORPUS                                      </v>
          </cell>
        </row>
        <row r="4374">
          <cell r="A4374" t="str">
            <v xml:space="preserve">    U-8259/0 </v>
          </cell>
          <cell r="B4374" t="str">
            <v xml:space="preserve">7520-36-32 K        </v>
          </cell>
          <cell r="C4374" t="str">
            <v xml:space="preserve">KORPUS                                      </v>
          </cell>
        </row>
        <row r="4375">
          <cell r="A4375" t="str">
            <v xml:space="preserve">    U-8260/0 </v>
          </cell>
          <cell r="B4375" t="str">
            <v xml:space="preserve">7520-48-16 K        </v>
          </cell>
          <cell r="C4375" t="str">
            <v xml:space="preserve">KORPUS                                      </v>
          </cell>
        </row>
        <row r="4376">
          <cell r="A4376" t="str">
            <v xml:space="preserve">    U-8261/0 </v>
          </cell>
          <cell r="B4376" t="str">
            <v xml:space="preserve">7520-48-22 K        </v>
          </cell>
          <cell r="C4376" t="str">
            <v xml:space="preserve">KORPUS                                      </v>
          </cell>
        </row>
        <row r="4377">
          <cell r="A4377" t="str">
            <v xml:space="preserve">    U-8262/0 </v>
          </cell>
          <cell r="B4377" t="str">
            <v xml:space="preserve">7520-48-27 K        </v>
          </cell>
          <cell r="C4377" t="str">
            <v xml:space="preserve">KORPUS                                      </v>
          </cell>
        </row>
        <row r="4378">
          <cell r="A4378" t="str">
            <v xml:space="preserve">    U-8263/0 </v>
          </cell>
          <cell r="B4378" t="str">
            <v xml:space="preserve">7520-48-32 K        </v>
          </cell>
          <cell r="C4378" t="str">
            <v xml:space="preserve">KORPUS                                      </v>
          </cell>
        </row>
        <row r="4379">
          <cell r="A4379" t="str">
            <v xml:space="preserve">    U-8264/0 </v>
          </cell>
          <cell r="B4379" t="str">
            <v xml:space="preserve">7520-48-40 K        </v>
          </cell>
          <cell r="C4379" t="str">
            <v xml:space="preserve">KORPUS                                      </v>
          </cell>
        </row>
        <row r="4380">
          <cell r="A4380" t="str">
            <v xml:space="preserve">    U-8265/0 </v>
          </cell>
          <cell r="B4380" t="str">
            <v xml:space="preserve">TR 16×1,5           </v>
          </cell>
          <cell r="C4380" t="str">
            <v xml:space="preserve">KORPUS NAKRETKI TR 16 × 1,5                 </v>
          </cell>
        </row>
        <row r="4381">
          <cell r="A4381" t="str">
            <v xml:space="preserve">    U-8266/0 </v>
          </cell>
          <cell r="B4381" t="str">
            <v xml:space="preserve">TR 20×2             </v>
          </cell>
          <cell r="C4381" t="str">
            <v xml:space="preserve">KORPUS NAKRETKI TR 20 × 2                   </v>
          </cell>
        </row>
        <row r="4382">
          <cell r="A4382" t="str">
            <v xml:space="preserve">    U-8267/0 </v>
          </cell>
          <cell r="B4382" t="str">
            <v xml:space="preserve">TR 25×2             </v>
          </cell>
          <cell r="C4382" t="str">
            <v xml:space="preserve">KORPUS NAKRETKI TR 25 × 2                   </v>
          </cell>
        </row>
        <row r="4383">
          <cell r="A4383" t="str">
            <v xml:space="preserve">    U-8268/0 </v>
          </cell>
          <cell r="B4383" t="str">
            <v xml:space="preserve">TR 28×2             </v>
          </cell>
          <cell r="C4383" t="str">
            <v xml:space="preserve">KORPUS NAKRETKI TR 28 × 2                   </v>
          </cell>
        </row>
        <row r="4384">
          <cell r="A4384" t="str">
            <v xml:space="preserve">    U-8269/0 </v>
          </cell>
          <cell r="B4384" t="str">
            <v xml:space="preserve">TR 36×2             </v>
          </cell>
          <cell r="C4384" t="str">
            <v xml:space="preserve">KORPUS NAKRETKI TR 36 × 2                   </v>
          </cell>
        </row>
        <row r="4385">
          <cell r="A4385" t="str">
            <v xml:space="preserve">    U-8270/0 </v>
          </cell>
          <cell r="B4385" t="str">
            <v xml:space="preserve">TR 48×2             </v>
          </cell>
          <cell r="C4385" t="str">
            <v xml:space="preserve">KORPUS NAKRETKI TR 48 × 2                   </v>
          </cell>
        </row>
        <row r="4386">
          <cell r="A4386" t="str">
            <v xml:space="preserve">    U-8271/0 </v>
          </cell>
          <cell r="B4386" t="str">
            <v xml:space="preserve">TR 16×1,5           </v>
          </cell>
          <cell r="C4386" t="str">
            <v xml:space="preserve">PIERSCIEN SPREZYSTY                         </v>
          </cell>
        </row>
        <row r="4387">
          <cell r="A4387" t="str">
            <v xml:space="preserve">    U-8272/0 </v>
          </cell>
          <cell r="B4387" t="str">
            <v xml:space="preserve">TR 20×2             </v>
          </cell>
          <cell r="C4387" t="str">
            <v xml:space="preserve">PIERSCIEN SPREZYSTY                         </v>
          </cell>
        </row>
        <row r="4388">
          <cell r="A4388" t="str">
            <v xml:space="preserve">    U-8273/0 </v>
          </cell>
          <cell r="B4388" t="str">
            <v xml:space="preserve">TR 25×2             </v>
          </cell>
          <cell r="C4388" t="str">
            <v xml:space="preserve">PIERSCIEN SPREZYSTY                         </v>
          </cell>
        </row>
        <row r="4389">
          <cell r="A4389" t="str">
            <v xml:space="preserve">    U-8274/0 </v>
          </cell>
          <cell r="B4389" t="str">
            <v xml:space="preserve">TR 28×2             </v>
          </cell>
          <cell r="C4389" t="str">
            <v xml:space="preserve">PIERSCIEN SPREZYSTY                         </v>
          </cell>
        </row>
        <row r="4390">
          <cell r="A4390" t="str">
            <v xml:space="preserve">    U-8275/0 </v>
          </cell>
          <cell r="B4390" t="str">
            <v xml:space="preserve">TR 36×2             </v>
          </cell>
          <cell r="C4390" t="str">
            <v xml:space="preserve">PIERSCIEN SPREZYSTY                         </v>
          </cell>
        </row>
        <row r="4391">
          <cell r="A4391" t="str">
            <v xml:space="preserve">    U-8276/0 </v>
          </cell>
          <cell r="B4391" t="str">
            <v xml:space="preserve">TR 48×2             </v>
          </cell>
          <cell r="C4391" t="str">
            <v xml:space="preserve">PIERSCIEN SPREZYSTY                         </v>
          </cell>
        </row>
        <row r="4392">
          <cell r="A4392" t="str">
            <v xml:space="preserve">    U-8277/0 </v>
          </cell>
          <cell r="B4392" t="str">
            <v xml:space="preserve">4414-82×71          </v>
          </cell>
          <cell r="C4392" t="str">
            <v xml:space="preserve">TRZPIEN KLUCZA                              </v>
          </cell>
        </row>
        <row r="4393">
          <cell r="A4393" t="str">
            <v xml:space="preserve">    U-8277/1 </v>
          </cell>
          <cell r="B4393" t="str">
            <v xml:space="preserve">4414-82-T2,T2T      </v>
          </cell>
          <cell r="C4393" t="str">
            <v xml:space="preserve">KLUCZ Z GN.KWADRATOWYM CZERNIONY            </v>
          </cell>
        </row>
        <row r="4394">
          <cell r="A4394" t="str">
            <v xml:space="preserve">    U-8278/0 </v>
          </cell>
          <cell r="B4394" t="str">
            <v xml:space="preserve">1831-16-1-K         </v>
          </cell>
          <cell r="C4394" t="str">
            <v xml:space="preserve">KORPUS                                      </v>
          </cell>
        </row>
        <row r="4395">
          <cell r="A4395" t="str">
            <v xml:space="preserve">    U-8279/0 </v>
          </cell>
          <cell r="B4395" t="str">
            <v xml:space="preserve">1831-16-2-K         </v>
          </cell>
          <cell r="C4395" t="str">
            <v xml:space="preserve">KORPUS                                      </v>
          </cell>
        </row>
        <row r="4396">
          <cell r="A4396" t="str">
            <v xml:space="preserve">    U-8280/0 </v>
          </cell>
          <cell r="B4396" t="str">
            <v xml:space="preserve">1831-20-2-K         </v>
          </cell>
          <cell r="C4396" t="str">
            <v xml:space="preserve">KORPUS                                      </v>
          </cell>
        </row>
        <row r="4397">
          <cell r="A4397" t="str">
            <v xml:space="preserve">    U-8281/0 </v>
          </cell>
          <cell r="B4397" t="str">
            <v xml:space="preserve">1831-28-3-K         </v>
          </cell>
          <cell r="C4397" t="str">
            <v xml:space="preserve">KORPUS                                      </v>
          </cell>
        </row>
        <row r="4398">
          <cell r="A4398" t="str">
            <v xml:space="preserve">    U-8282/0 </v>
          </cell>
          <cell r="B4398" t="str">
            <v xml:space="preserve">1831-36-4-K         </v>
          </cell>
          <cell r="C4398" t="str">
            <v xml:space="preserve">KORPUS                                      </v>
          </cell>
        </row>
        <row r="4399">
          <cell r="A4399" t="str">
            <v xml:space="preserve">    U-8283/0 </v>
          </cell>
          <cell r="B4399" t="str">
            <v xml:space="preserve">1833-20-1-100       </v>
          </cell>
          <cell r="C4399" t="str">
            <v xml:space="preserve">KORPUS                                      </v>
          </cell>
        </row>
        <row r="4400">
          <cell r="A4400" t="str">
            <v xml:space="preserve">    U-8284/0 </v>
          </cell>
          <cell r="B4400" t="str">
            <v xml:space="preserve">1833-20-1-75        </v>
          </cell>
          <cell r="C4400" t="str">
            <v xml:space="preserve">KORPUS                                      </v>
          </cell>
        </row>
        <row r="4401">
          <cell r="A4401" t="str">
            <v xml:space="preserve">    U-8285/0 </v>
          </cell>
          <cell r="B4401" t="str">
            <v xml:space="preserve">1833-16-1-100       </v>
          </cell>
          <cell r="C4401" t="str">
            <v xml:space="preserve">KORPUS                                      </v>
          </cell>
        </row>
        <row r="4402">
          <cell r="A4402" t="str">
            <v xml:space="preserve">    U-8286/0 </v>
          </cell>
          <cell r="B4402" t="str">
            <v xml:space="preserve">1833-16-1-75        </v>
          </cell>
          <cell r="C4402" t="str">
            <v xml:space="preserve">KORPUS                                      </v>
          </cell>
        </row>
        <row r="4403">
          <cell r="A4403" t="str">
            <v xml:space="preserve">    U-8287/0 </v>
          </cell>
          <cell r="B4403" t="str">
            <v xml:space="preserve">1833-48-4-160       </v>
          </cell>
          <cell r="C4403" t="str">
            <v xml:space="preserve">KORPUS                                      </v>
          </cell>
        </row>
        <row r="4404">
          <cell r="A4404" t="str">
            <v xml:space="preserve">    U-8288/0 </v>
          </cell>
          <cell r="B4404" t="str">
            <v xml:space="preserve">1833-48-4-120       </v>
          </cell>
          <cell r="C4404" t="str">
            <v xml:space="preserve">KORPUS                                      </v>
          </cell>
        </row>
        <row r="4405">
          <cell r="A4405" t="str">
            <v xml:space="preserve">    U-8289/0 </v>
          </cell>
          <cell r="B4405" t="str">
            <v xml:space="preserve">1833-48-3-160       </v>
          </cell>
          <cell r="C4405" t="str">
            <v xml:space="preserve">KORPUS                                      </v>
          </cell>
        </row>
        <row r="4406">
          <cell r="A4406" t="str">
            <v xml:space="preserve">    U-8290/0 </v>
          </cell>
          <cell r="B4406" t="str">
            <v xml:space="preserve">1833-36-2-120       </v>
          </cell>
          <cell r="C4406" t="str">
            <v xml:space="preserve">KORPUS                                      </v>
          </cell>
        </row>
        <row r="4407">
          <cell r="A4407" t="str">
            <v xml:space="preserve">    U-8291/0 </v>
          </cell>
          <cell r="B4407" t="str">
            <v xml:space="preserve">1833-36-2-90        </v>
          </cell>
          <cell r="C4407" t="str">
            <v xml:space="preserve">KORPUS                                      </v>
          </cell>
        </row>
        <row r="4408">
          <cell r="A4408" t="str">
            <v xml:space="preserve">    U-8292/0 </v>
          </cell>
          <cell r="B4408" t="str">
            <v xml:space="preserve">7510-28-32-K        </v>
          </cell>
          <cell r="C4408" t="str">
            <v xml:space="preserve">KORPUS                                      </v>
          </cell>
        </row>
        <row r="4409">
          <cell r="A4409" t="str">
            <v xml:space="preserve">    U-8293/0 </v>
          </cell>
          <cell r="B4409" t="str">
            <v xml:space="preserve">7510-28-27-K        </v>
          </cell>
          <cell r="C4409" t="str">
            <v xml:space="preserve">KORPUS                                      </v>
          </cell>
        </row>
        <row r="4410">
          <cell r="A4410" t="str">
            <v xml:space="preserve">    U-8294/0 </v>
          </cell>
          <cell r="B4410" t="str">
            <v xml:space="preserve">7510-28-22-K        </v>
          </cell>
          <cell r="C4410" t="str">
            <v xml:space="preserve">KORPUS                                      </v>
          </cell>
        </row>
        <row r="4411">
          <cell r="A4411" t="str">
            <v xml:space="preserve">    U-8295/0 </v>
          </cell>
          <cell r="B4411" t="str">
            <v xml:space="preserve">7510-28-16-K        </v>
          </cell>
          <cell r="C4411" t="str">
            <v xml:space="preserve">KORPUS                                      </v>
          </cell>
        </row>
        <row r="4412">
          <cell r="A4412" t="str">
            <v xml:space="preserve">    U-8296/0 </v>
          </cell>
          <cell r="B4412" t="str">
            <v xml:space="preserve">7510-20-22-K        </v>
          </cell>
          <cell r="C4412" t="str">
            <v xml:space="preserve">KORPUS                                      </v>
          </cell>
        </row>
        <row r="4413">
          <cell r="A4413" t="str">
            <v xml:space="preserve">    U-8297/0 </v>
          </cell>
          <cell r="B4413" t="str">
            <v xml:space="preserve">7510-20-16-K        </v>
          </cell>
          <cell r="C4413" t="str">
            <v xml:space="preserve">KORPUS                                      </v>
          </cell>
        </row>
        <row r="4414">
          <cell r="A4414" t="str">
            <v xml:space="preserve">    U-8310/0 </v>
          </cell>
          <cell r="B4414" t="str">
            <v xml:space="preserve">7565-16-22          </v>
          </cell>
          <cell r="C4414" t="str">
            <v xml:space="preserve">WPUST A6×6×20     PN-70/M-85005             </v>
          </cell>
        </row>
        <row r="4415">
          <cell r="A4415" t="str">
            <v xml:space="preserve">    U-8311/0 </v>
          </cell>
          <cell r="B4415" t="str">
            <v xml:space="preserve">7565-12-10          </v>
          </cell>
          <cell r="C4415" t="str">
            <v xml:space="preserve">TRZPIEN 12-M10                              </v>
          </cell>
        </row>
        <row r="4416">
          <cell r="A4416" t="str">
            <v xml:space="preserve">    U-8312/0 </v>
          </cell>
          <cell r="B4416" t="str">
            <v xml:space="preserve">7565-12-13          </v>
          </cell>
          <cell r="C4416" t="str">
            <v xml:space="preserve">TRZPIEN 12-M12                              </v>
          </cell>
        </row>
        <row r="4417">
          <cell r="A4417" t="str">
            <v xml:space="preserve">    U-8313/0 </v>
          </cell>
          <cell r="B4417" t="str">
            <v xml:space="preserve">7565-16-16          </v>
          </cell>
          <cell r="C4417" t="str">
            <v xml:space="preserve">TRZPIEN 16-M16                              </v>
          </cell>
        </row>
        <row r="4418">
          <cell r="A4418" t="str">
            <v xml:space="preserve">    U-8314/0 </v>
          </cell>
          <cell r="B4418" t="str">
            <v xml:space="preserve">7565-16-22          </v>
          </cell>
          <cell r="C4418" t="str">
            <v xml:space="preserve">TRZPIEN 16-M20                              </v>
          </cell>
        </row>
        <row r="4419">
          <cell r="A4419" t="str">
            <v xml:space="preserve">    U-8321/0 </v>
          </cell>
          <cell r="B4419" t="str">
            <v xml:space="preserve">4498-82             </v>
          </cell>
          <cell r="C4419" t="str">
            <v xml:space="preserve">KORPUS                                      </v>
          </cell>
        </row>
        <row r="4420">
          <cell r="A4420" t="str">
            <v xml:space="preserve">    U-8322/0 </v>
          </cell>
          <cell r="B4420" t="str">
            <v xml:space="preserve">4498-62             </v>
          </cell>
          <cell r="C4420" t="str">
            <v xml:space="preserve">KORPUS                                      </v>
          </cell>
        </row>
        <row r="4421">
          <cell r="A4421" t="str">
            <v xml:space="preserve">    U-8323/0 </v>
          </cell>
          <cell r="B4421" t="str">
            <v xml:space="preserve">4498-100            </v>
          </cell>
          <cell r="C4421" t="str">
            <v xml:space="preserve">KORPUS                                      </v>
          </cell>
        </row>
        <row r="4422">
          <cell r="A4422" t="str">
            <v xml:space="preserve">    U-8324/0 </v>
          </cell>
          <cell r="B4422" t="str">
            <v xml:space="preserve">8721-0              </v>
          </cell>
          <cell r="C4422" t="str">
            <v xml:space="preserve">KIEŁ                                        </v>
          </cell>
        </row>
        <row r="4423">
          <cell r="A4423" t="str">
            <v xml:space="preserve">    U-8325/0 </v>
          </cell>
          <cell r="B4423" t="str">
            <v xml:space="preserve">8721-1              </v>
          </cell>
          <cell r="C4423" t="str">
            <v xml:space="preserve">KIEŁ                                        </v>
          </cell>
        </row>
        <row r="4424">
          <cell r="A4424" t="str">
            <v xml:space="preserve">    U-8326/0 </v>
          </cell>
          <cell r="B4424" t="str">
            <v xml:space="preserve">8721-2              </v>
          </cell>
          <cell r="C4424" t="str">
            <v xml:space="preserve">KIEŁ                                        </v>
          </cell>
        </row>
        <row r="4425">
          <cell r="A4425" t="str">
            <v xml:space="preserve">    U-8327/0 </v>
          </cell>
          <cell r="B4425" t="str">
            <v xml:space="preserve">8721-3              </v>
          </cell>
          <cell r="C4425" t="str">
            <v xml:space="preserve">KIEŁ                                        </v>
          </cell>
        </row>
        <row r="4426">
          <cell r="A4426" t="str">
            <v xml:space="preserve">    U-8328/0 </v>
          </cell>
          <cell r="B4426" t="str">
            <v xml:space="preserve">8721-4              </v>
          </cell>
          <cell r="C4426" t="str">
            <v xml:space="preserve">KIEŁ                                        </v>
          </cell>
        </row>
        <row r="4427">
          <cell r="A4427" t="str">
            <v xml:space="preserve">    U-8329/0 </v>
          </cell>
          <cell r="B4427" t="str">
            <v xml:space="preserve">8721-5              </v>
          </cell>
          <cell r="C4427" t="str">
            <v xml:space="preserve">KIEŁ                                        </v>
          </cell>
        </row>
        <row r="4428">
          <cell r="A4428" t="str">
            <v xml:space="preserve">    U-8330/0 </v>
          </cell>
          <cell r="B4428" t="str">
            <v xml:space="preserve">8721-6              </v>
          </cell>
          <cell r="C4428" t="str">
            <v xml:space="preserve">KIEŁ                                        </v>
          </cell>
        </row>
        <row r="4429">
          <cell r="A4429" t="str">
            <v xml:space="preserve">    U-8332/0 </v>
          </cell>
          <cell r="B4429" t="str">
            <v xml:space="preserve">1676-50-1-45        </v>
          </cell>
          <cell r="C4429" t="str">
            <v xml:space="preserve">WKRETKA M24 X 10 Z OTWOREM 8                </v>
          </cell>
        </row>
        <row r="4430">
          <cell r="A4430" t="str">
            <v xml:space="preserve">    U-8337/0 </v>
          </cell>
          <cell r="B4430" t="str">
            <v xml:space="preserve">9156-80-3 AE M      </v>
          </cell>
          <cell r="C4430" t="str">
            <v xml:space="preserve">TRZPIEŃ                                     </v>
          </cell>
        </row>
        <row r="4431">
          <cell r="A4431" t="str">
            <v xml:space="preserve">    U-8338/0 </v>
          </cell>
          <cell r="B4431" t="str">
            <v xml:space="preserve">9156-80-2 AE M      </v>
          </cell>
          <cell r="C4431" t="str">
            <v xml:space="preserve">ZABIERAK                                    </v>
          </cell>
        </row>
        <row r="4432">
          <cell r="A4432" t="str">
            <v xml:space="preserve">    U-8367/0 </v>
          </cell>
          <cell r="B4432" t="str">
            <v xml:space="preserve">1684-50-40          </v>
          </cell>
          <cell r="C4432" t="str">
            <v xml:space="preserve">TULEJA                                      </v>
          </cell>
        </row>
        <row r="4433">
          <cell r="A4433" t="str">
            <v xml:space="preserve">    U-8368/0 </v>
          </cell>
          <cell r="B4433" t="str">
            <v xml:space="preserve">1684-50-40          </v>
          </cell>
          <cell r="C4433" t="str">
            <v xml:space="preserve">SRUBA M16 × 50   (NR RYS.2482A)             </v>
          </cell>
        </row>
        <row r="4434">
          <cell r="A4434" t="str">
            <v xml:space="preserve">    U-8477/0 </v>
          </cell>
          <cell r="B4434" t="str">
            <v xml:space="preserve">5275-1.1/4-ER25     </v>
          </cell>
          <cell r="C4434" t="str">
            <v xml:space="preserve">SPREZYNA D4 X 0,63 X 7,5  PN/M-80057        </v>
          </cell>
        </row>
        <row r="4435">
          <cell r="A4435" t="str">
            <v xml:space="preserve">    U-8493/0 </v>
          </cell>
          <cell r="B4435" t="str">
            <v xml:space="preserve">9157-4-125 AE M     </v>
          </cell>
          <cell r="C4435" t="str">
            <v xml:space="preserve">TRZPIEN ZE STOZKIEM MORSEA 4 AE M           </v>
          </cell>
        </row>
        <row r="4436">
          <cell r="A4436" t="str">
            <v xml:space="preserve">    U-8512/0 </v>
          </cell>
          <cell r="B4436" t="str">
            <v xml:space="preserve">9156-100-2 AE M     </v>
          </cell>
          <cell r="C4436" t="str">
            <v xml:space="preserve">ZABIERAK                                    </v>
          </cell>
        </row>
        <row r="4437">
          <cell r="A4437" t="str">
            <v xml:space="preserve">    U-8512/1 </v>
          </cell>
          <cell r="B4437" t="str">
            <v xml:space="preserve">9156-100-4 AEM      </v>
          </cell>
          <cell r="C4437" t="str">
            <v xml:space="preserve">ZABIERAK                                    </v>
          </cell>
        </row>
        <row r="4438">
          <cell r="A4438" t="str">
            <v xml:space="preserve">    U-8566/0 </v>
          </cell>
          <cell r="B4438" t="str">
            <v xml:space="preserve">5370-50-J6-18       </v>
          </cell>
          <cell r="C4438" t="str">
            <v xml:space="preserve">KORPUS                                      </v>
          </cell>
        </row>
        <row r="4439">
          <cell r="A4439" t="str">
            <v xml:space="preserve">    U-8575/0 </v>
          </cell>
          <cell r="B4439" t="str">
            <v xml:space="preserve">7711-4-25           </v>
          </cell>
          <cell r="C4439" t="str">
            <v xml:space="preserve">WKRET M10×60-22H   PN-84/M-82314            </v>
          </cell>
        </row>
        <row r="4440">
          <cell r="A4440" t="str">
            <v xml:space="preserve">    U-8576/0 </v>
          </cell>
          <cell r="B4440" t="str">
            <v xml:space="preserve">7711-3-25           </v>
          </cell>
          <cell r="C4440" t="str">
            <v xml:space="preserve">WKRET M10×55-22H   PN-84/M-82314            </v>
          </cell>
        </row>
        <row r="4441">
          <cell r="A4441" t="str">
            <v xml:space="preserve">    U-8577/0 </v>
          </cell>
          <cell r="B4441" t="str">
            <v xml:space="preserve">7711-3-20           </v>
          </cell>
          <cell r="C4441" t="str">
            <v xml:space="preserve">WKRET M8×40-22H    PN-84/M-82314            </v>
          </cell>
        </row>
        <row r="4442">
          <cell r="A4442" t="str">
            <v xml:space="preserve">    U-8578/0 </v>
          </cell>
          <cell r="B4442" t="str">
            <v xml:space="preserve">4494-62 N           </v>
          </cell>
          <cell r="C4442" t="str">
            <v xml:space="preserve">WKRET M8×35   PN/M-82314                    </v>
          </cell>
        </row>
        <row r="4443">
          <cell r="A4443" t="str">
            <v xml:space="preserve">    U-8579/0 </v>
          </cell>
          <cell r="B4443" t="str">
            <v xml:space="preserve">7711-2-16           </v>
          </cell>
          <cell r="C4443" t="str">
            <v xml:space="preserve">KORPUS                                      </v>
          </cell>
        </row>
        <row r="4444">
          <cell r="A4444" t="str">
            <v xml:space="preserve">    U-8580/0 </v>
          </cell>
          <cell r="B4444" t="str">
            <v xml:space="preserve">7711-2-20           </v>
          </cell>
          <cell r="C4444" t="str">
            <v xml:space="preserve">KORPUS                                      </v>
          </cell>
        </row>
        <row r="4445">
          <cell r="A4445" t="str">
            <v xml:space="preserve">    U-8581/0 </v>
          </cell>
          <cell r="B4445" t="str">
            <v xml:space="preserve">7711-3-20           </v>
          </cell>
          <cell r="C4445" t="str">
            <v xml:space="preserve">KORPUS                                      </v>
          </cell>
        </row>
        <row r="4446">
          <cell r="A4446" t="str">
            <v xml:space="preserve">    U-8582/0 </v>
          </cell>
          <cell r="B4446" t="str">
            <v xml:space="preserve">7711-3-25           </v>
          </cell>
          <cell r="C4446" t="str">
            <v xml:space="preserve">KORPUS                                      </v>
          </cell>
        </row>
        <row r="4447">
          <cell r="A4447" t="str">
            <v xml:space="preserve">    U-8583/0 </v>
          </cell>
          <cell r="B4447" t="str">
            <v xml:space="preserve">7711-3AEM-32PL      </v>
          </cell>
          <cell r="C4447" t="str">
            <v xml:space="preserve">KORPUS                                      </v>
          </cell>
        </row>
        <row r="4448">
          <cell r="A4448" t="str">
            <v xml:space="preserve">    U-8584/0 </v>
          </cell>
          <cell r="B4448" t="str">
            <v xml:space="preserve">7711-4-25           </v>
          </cell>
          <cell r="C4448" t="str">
            <v xml:space="preserve">KORPUS                                      </v>
          </cell>
        </row>
        <row r="4449">
          <cell r="A4449" t="str">
            <v xml:space="preserve">    U-8585/0 </v>
          </cell>
          <cell r="B4449" t="str">
            <v xml:space="preserve">7711-4-32           </v>
          </cell>
          <cell r="C4449" t="str">
            <v xml:space="preserve">KORPUS                                      </v>
          </cell>
        </row>
        <row r="4450">
          <cell r="A4450" t="str">
            <v xml:space="preserve">    U-8586/0 </v>
          </cell>
          <cell r="B4450" t="str">
            <v xml:space="preserve">7711-5-32           </v>
          </cell>
          <cell r="C4450" t="str">
            <v xml:space="preserve">KORPUS                                      </v>
          </cell>
        </row>
        <row r="4451">
          <cell r="A4451" t="str">
            <v xml:space="preserve">    U-8587/0 </v>
          </cell>
          <cell r="B4451" t="str">
            <v xml:space="preserve">7711-5-40           </v>
          </cell>
          <cell r="C4451" t="str">
            <v xml:space="preserve">KORPUS                                      </v>
          </cell>
        </row>
        <row r="4452">
          <cell r="A4452" t="str">
            <v xml:space="preserve">    U-8590/0 </v>
          </cell>
          <cell r="B4452" t="str">
            <v xml:space="preserve">7711-2-16           </v>
          </cell>
          <cell r="C4452" t="str">
            <v xml:space="preserve">WKRET M6×30-22H    PN-84/M-82314            </v>
          </cell>
        </row>
        <row r="4453">
          <cell r="A4453" t="str">
            <v xml:space="preserve">    U-8634/0 </v>
          </cell>
          <cell r="B4453" t="str">
            <v xml:space="preserve">7357-40-M22         </v>
          </cell>
          <cell r="C4453" t="str">
            <v xml:space="preserve">TRZPIEN                                     </v>
          </cell>
        </row>
        <row r="4454">
          <cell r="A4454" t="str">
            <v xml:space="preserve">    U-8635/0 </v>
          </cell>
          <cell r="B4454" t="str">
            <v xml:space="preserve">7357-40-M27         </v>
          </cell>
          <cell r="C4454" t="str">
            <v xml:space="preserve">TRZPIEN                                     </v>
          </cell>
        </row>
        <row r="4455">
          <cell r="A4455" t="str">
            <v xml:space="preserve">    U-8640/0 </v>
          </cell>
          <cell r="B4455" t="str">
            <v xml:space="preserve">7530-36-10 K        </v>
          </cell>
          <cell r="C4455" t="str">
            <v xml:space="preserve">KORPUS                                      </v>
          </cell>
        </row>
        <row r="4456">
          <cell r="A4456" t="str">
            <v xml:space="preserve">    U-8641/0 </v>
          </cell>
          <cell r="B4456" t="str">
            <v xml:space="preserve">7530-36-16 K        </v>
          </cell>
          <cell r="C4456" t="str">
            <v xml:space="preserve">KORPUS                                      </v>
          </cell>
        </row>
        <row r="4457">
          <cell r="A4457" t="str">
            <v xml:space="preserve">    U-8642/0 </v>
          </cell>
          <cell r="B4457" t="str">
            <v xml:space="preserve">7530-48-10 K        </v>
          </cell>
          <cell r="C4457" t="str">
            <v xml:space="preserve">KORPUS                                      </v>
          </cell>
        </row>
        <row r="4458">
          <cell r="A4458" t="str">
            <v xml:space="preserve">    U-8643/0 </v>
          </cell>
          <cell r="B4458" t="str">
            <v xml:space="preserve">7530-48-16 K        </v>
          </cell>
          <cell r="C4458" t="str">
            <v xml:space="preserve">KORPUS                                      </v>
          </cell>
        </row>
        <row r="4459">
          <cell r="A4459" t="str">
            <v xml:space="preserve">    U-8644/0 </v>
          </cell>
          <cell r="B4459" t="str">
            <v xml:space="preserve">7530-48-22 K        </v>
          </cell>
          <cell r="C4459" t="str">
            <v xml:space="preserve">KORPUS                                      </v>
          </cell>
        </row>
        <row r="4460">
          <cell r="A4460" t="str">
            <v xml:space="preserve">    U-8645/0 </v>
          </cell>
          <cell r="B4460" t="str">
            <v xml:space="preserve">7530-48-27 K        </v>
          </cell>
          <cell r="C4460" t="str">
            <v xml:space="preserve">KORPUS                                      </v>
          </cell>
        </row>
        <row r="4461">
          <cell r="A4461" t="str">
            <v xml:space="preserve">    U-8646/0 </v>
          </cell>
          <cell r="B4461" t="str">
            <v xml:space="preserve">7530-48-32 K        </v>
          </cell>
          <cell r="C4461" t="str">
            <v xml:space="preserve">KORPUS                                      </v>
          </cell>
        </row>
        <row r="4462">
          <cell r="A4462" t="str">
            <v xml:space="preserve">    U-8701/0 </v>
          </cell>
          <cell r="B4462" t="str">
            <v xml:space="preserve">5370-40-J33-14      </v>
          </cell>
          <cell r="C4462" t="str">
            <v xml:space="preserve">KORPUS                                      </v>
          </cell>
        </row>
        <row r="4463">
          <cell r="A4463" t="str">
            <v xml:space="preserve">    U-8702/0 </v>
          </cell>
          <cell r="B4463" t="str">
            <v xml:space="preserve">5370-50-J33-18      </v>
          </cell>
          <cell r="C4463" t="str">
            <v xml:space="preserve">KORPUS                                      </v>
          </cell>
        </row>
        <row r="4464">
          <cell r="A4464" t="str">
            <v xml:space="preserve">    U-8703/0 </v>
          </cell>
          <cell r="B4464" t="str">
            <v xml:space="preserve">1681-50B/2-60       </v>
          </cell>
          <cell r="C4464" t="str">
            <v xml:space="preserve">TULEJA                                      </v>
          </cell>
        </row>
        <row r="4465">
          <cell r="A4465" t="str">
            <v xml:space="preserve">    U-8704/0 </v>
          </cell>
          <cell r="B4465" t="str">
            <v xml:space="preserve">1681-50B/2-60       </v>
          </cell>
          <cell r="C4465" t="str">
            <v xml:space="preserve">ZASLEPKA                                    </v>
          </cell>
        </row>
        <row r="4466">
          <cell r="A4466" t="str">
            <v xml:space="preserve">    U-8705/0 </v>
          </cell>
          <cell r="B4466" t="str">
            <v xml:space="preserve">1681-50B/3-65       </v>
          </cell>
          <cell r="C4466" t="str">
            <v xml:space="preserve">TULEJA                                      </v>
          </cell>
        </row>
        <row r="4467">
          <cell r="A4467" t="str">
            <v xml:space="preserve">    U-8706/0 </v>
          </cell>
          <cell r="B4467" t="str">
            <v xml:space="preserve">1681-50B/3-65       </v>
          </cell>
          <cell r="C4467" t="str">
            <v xml:space="preserve">ZASLEPKA                                    </v>
          </cell>
        </row>
        <row r="4468">
          <cell r="A4468" t="str">
            <v xml:space="preserve">    U-8754/0 </v>
          </cell>
          <cell r="B4468" t="str">
            <v xml:space="preserve">9167-6"-5 AE UNC    </v>
          </cell>
          <cell r="C4468" t="str">
            <v xml:space="preserve">WKRĘT DOCISKOWY Z GN. 6-KT. M5X8-45H        </v>
          </cell>
        </row>
        <row r="4469">
          <cell r="A4469" t="str">
            <v xml:space="preserve">    U-8866/0 </v>
          </cell>
          <cell r="B4469" t="str">
            <v xml:space="preserve">7887-63-32-100 HSK  </v>
          </cell>
          <cell r="C4469" t="str">
            <v xml:space="preserve">KORPUS                                      </v>
          </cell>
        </row>
        <row r="4470">
          <cell r="A4470" t="str">
            <v xml:space="preserve">    U-8901/0 </v>
          </cell>
          <cell r="B4470" t="str">
            <v xml:space="preserve">7887-63-10-120 ZR   </v>
          </cell>
          <cell r="C4470" t="str">
            <v xml:space="preserve">RURKA ZASILAJACA                            </v>
          </cell>
        </row>
        <row r="4471">
          <cell r="A4471" t="str">
            <v xml:space="preserve">    U-8910/0 </v>
          </cell>
          <cell r="B4471" t="str">
            <v xml:space="preserve">9157-80-3 AE M      </v>
          </cell>
          <cell r="C4471" t="str">
            <v xml:space="preserve">ŁOŻYSKO KULKOWE SKOŚNE B7005 CTB P4 UL      </v>
          </cell>
        </row>
        <row r="4472">
          <cell r="A4472" t="str">
            <v xml:space="preserve">    U-8918/0 </v>
          </cell>
          <cell r="B4472" t="str">
            <v xml:space="preserve">9156-80-3 AE M      </v>
          </cell>
          <cell r="C4472" t="str">
            <v xml:space="preserve">TRZPIEN                                     </v>
          </cell>
        </row>
        <row r="4473">
          <cell r="A4473" t="str">
            <v xml:space="preserve">    U-8918/1 </v>
          </cell>
          <cell r="B4473" t="str">
            <v xml:space="preserve">9156-3.1/4-3 AE UNC </v>
          </cell>
          <cell r="C4473" t="str">
            <v xml:space="preserve">TRZPIEN                                     </v>
          </cell>
        </row>
        <row r="4474">
          <cell r="A4474" t="str">
            <v xml:space="preserve">    U-8957/0 </v>
          </cell>
          <cell r="B4474" t="str">
            <v xml:space="preserve">7887-63-10-120 ZR   </v>
          </cell>
          <cell r="C4474" t="str">
            <v xml:space="preserve">NAKRETKA                                    </v>
          </cell>
        </row>
        <row r="4475">
          <cell r="A4475" t="str">
            <v xml:space="preserve">    U-9054/0 </v>
          </cell>
          <cell r="B4475" t="str">
            <v xml:space="preserve">7625-40-18-63       </v>
          </cell>
          <cell r="C4475" t="str">
            <v xml:space="preserve">KORPUS                                      </v>
          </cell>
        </row>
        <row r="4476">
          <cell r="A4476" t="str">
            <v xml:space="preserve">    U-9055/0 </v>
          </cell>
          <cell r="B4476" t="str">
            <v xml:space="preserve">7620-40-32-100      </v>
          </cell>
          <cell r="C4476" t="str">
            <v xml:space="preserve">KORPUS                                      </v>
          </cell>
        </row>
        <row r="4477">
          <cell r="A4477" t="str">
            <v xml:space="preserve">    U-9056/0 </v>
          </cell>
          <cell r="B4477" t="str">
            <v xml:space="preserve">7620-50-18-63       </v>
          </cell>
          <cell r="C4477" t="str">
            <v xml:space="preserve">KORPUS                                      </v>
          </cell>
        </row>
        <row r="4478">
          <cell r="A4478" t="str">
            <v xml:space="preserve">    U-9057/0 </v>
          </cell>
          <cell r="B4478" t="str">
            <v xml:space="preserve">7620-50-32-100      </v>
          </cell>
          <cell r="C4478" t="str">
            <v xml:space="preserve">KORPUS                                      </v>
          </cell>
        </row>
        <row r="4479">
          <cell r="A4479" t="str">
            <v xml:space="preserve">    U-9089/0 </v>
          </cell>
          <cell r="B4479" t="str">
            <v xml:space="preserve">7332-40-22-52 QC    </v>
          </cell>
          <cell r="C4479" t="str">
            <v xml:space="preserve">KORPUS                                      </v>
          </cell>
        </row>
        <row r="4480">
          <cell r="A4480" t="str">
            <v xml:space="preserve">    U-9090/0 </v>
          </cell>
          <cell r="B4480" t="str">
            <v xml:space="preserve">7332-40-27-54 QC    </v>
          </cell>
          <cell r="C4480" t="str">
            <v xml:space="preserve">KORPUS                                      </v>
          </cell>
        </row>
        <row r="4481">
          <cell r="A4481" t="str">
            <v xml:space="preserve">    U-9091/0 </v>
          </cell>
          <cell r="B4481" t="str">
            <v xml:space="preserve">7332-40-32-58 QC    </v>
          </cell>
          <cell r="C4481" t="str">
            <v xml:space="preserve">KORPUS                                      </v>
          </cell>
        </row>
        <row r="4482">
          <cell r="A4482" t="str">
            <v xml:space="preserve">    U-9092/0 </v>
          </cell>
          <cell r="B4482" t="str">
            <v xml:space="preserve">1679-40-1-50 QC     </v>
          </cell>
          <cell r="C4482" t="str">
            <v xml:space="preserve">KORPUS                                      </v>
          </cell>
        </row>
        <row r="4483">
          <cell r="A4483" t="str">
            <v xml:space="preserve">    U-9093/0 </v>
          </cell>
          <cell r="B4483" t="str">
            <v xml:space="preserve">1679-40-1-92 QC     </v>
          </cell>
          <cell r="C4483" t="str">
            <v xml:space="preserve">KORPUS                                      </v>
          </cell>
        </row>
        <row r="4484">
          <cell r="A4484" t="str">
            <v xml:space="preserve">    U-9094/0 </v>
          </cell>
          <cell r="B4484" t="str">
            <v xml:space="preserve">1679-40-2-50 QC     </v>
          </cell>
          <cell r="C4484" t="str">
            <v xml:space="preserve">KORPUS                                      </v>
          </cell>
        </row>
        <row r="4485">
          <cell r="A4485" t="str">
            <v xml:space="preserve">    U-9095/0 </v>
          </cell>
          <cell r="B4485" t="str">
            <v xml:space="preserve">1679-40-2-109 QC    </v>
          </cell>
          <cell r="C4485" t="str">
            <v xml:space="preserve">KORPUS                                      </v>
          </cell>
        </row>
        <row r="4486">
          <cell r="A4486" t="str">
            <v xml:space="preserve">    U-9096/0 </v>
          </cell>
          <cell r="B4486" t="str">
            <v xml:space="preserve">1679-40-3-65 QC     </v>
          </cell>
          <cell r="C4486" t="str">
            <v xml:space="preserve">KORPUS                                      </v>
          </cell>
        </row>
        <row r="4487">
          <cell r="A4487" t="str">
            <v xml:space="preserve">    U-9097/0 </v>
          </cell>
          <cell r="B4487" t="str">
            <v xml:space="preserve">1679-40-3-129 QC    </v>
          </cell>
          <cell r="C4487" t="str">
            <v xml:space="preserve">KORPUS                                      </v>
          </cell>
        </row>
        <row r="4488">
          <cell r="A4488" t="str">
            <v xml:space="preserve">    U-9098/0 </v>
          </cell>
          <cell r="B4488" t="str">
            <v xml:space="preserve">1679-40-4-95 QC     </v>
          </cell>
          <cell r="C4488" t="str">
            <v xml:space="preserve">KORPUS                                      </v>
          </cell>
        </row>
        <row r="4489">
          <cell r="A4489" t="str">
            <v xml:space="preserve">    U-9099/0 </v>
          </cell>
          <cell r="B4489" t="str">
            <v xml:space="preserve">1679-40-4-160 QC    </v>
          </cell>
          <cell r="C4489" t="str">
            <v xml:space="preserve">KORPUS                                      </v>
          </cell>
        </row>
        <row r="4490">
          <cell r="A4490" t="str">
            <v xml:space="preserve">    U-9100/0 </v>
          </cell>
          <cell r="B4490" t="str">
            <v xml:space="preserve">5370-40-J33-23 QC   </v>
          </cell>
          <cell r="C4490" t="str">
            <v xml:space="preserve">KORPUS                                      </v>
          </cell>
        </row>
        <row r="4491">
          <cell r="A4491" t="str">
            <v xml:space="preserve">    U-9101/0 </v>
          </cell>
          <cell r="B4491" t="str">
            <v xml:space="preserve">5370-40-J6-23 QC    </v>
          </cell>
          <cell r="C4491" t="str">
            <v xml:space="preserve">KORPUS                                      </v>
          </cell>
        </row>
        <row r="4492">
          <cell r="A4492" t="str">
            <v xml:space="preserve">    U-9102/0 </v>
          </cell>
          <cell r="B4492" t="str">
            <v xml:space="preserve">7311-30-16-45 QC    </v>
          </cell>
          <cell r="C4492" t="str">
            <v xml:space="preserve">KORPUS                                      </v>
          </cell>
        </row>
        <row r="4493">
          <cell r="A4493" t="str">
            <v xml:space="preserve">    U-9103/0 </v>
          </cell>
          <cell r="B4493" t="str">
            <v xml:space="preserve">7311-30-22-45 QC    </v>
          </cell>
          <cell r="C4493" t="str">
            <v xml:space="preserve">KORPUS                                      </v>
          </cell>
        </row>
        <row r="4494">
          <cell r="A4494" t="str">
            <v xml:space="preserve">    U-9104/0 </v>
          </cell>
          <cell r="B4494" t="str">
            <v xml:space="preserve">7311-30-27-45 QC    </v>
          </cell>
          <cell r="C4494" t="str">
            <v xml:space="preserve">KORPUS                                      </v>
          </cell>
        </row>
        <row r="4495">
          <cell r="A4495" t="str">
            <v xml:space="preserve">    U-9105/0 </v>
          </cell>
          <cell r="B4495" t="str">
            <v xml:space="preserve">7311-30-32-45 QC    </v>
          </cell>
          <cell r="C4495" t="str">
            <v xml:space="preserve">KORPUS                                      </v>
          </cell>
        </row>
        <row r="4496">
          <cell r="A4496" t="str">
            <v xml:space="preserve">    U-9106/0 </v>
          </cell>
          <cell r="B4496" t="str">
            <v xml:space="preserve">7311-40-16-50 QC    </v>
          </cell>
          <cell r="C4496" t="str">
            <v xml:space="preserve">KORPUS                                      </v>
          </cell>
        </row>
        <row r="4497">
          <cell r="A4497" t="str">
            <v xml:space="preserve">    U-9107/0 </v>
          </cell>
          <cell r="B4497" t="str">
            <v xml:space="preserve">7311-40-16-90 QC    </v>
          </cell>
          <cell r="C4497" t="str">
            <v xml:space="preserve">KORPUS                                      </v>
          </cell>
        </row>
        <row r="4498">
          <cell r="A4498" t="str">
            <v xml:space="preserve">    U-9108/0 </v>
          </cell>
          <cell r="B4498" t="str">
            <v xml:space="preserve">7311-40-22-50 QC    </v>
          </cell>
          <cell r="C4498" t="str">
            <v xml:space="preserve">KORPUS                                      </v>
          </cell>
        </row>
        <row r="4499">
          <cell r="A4499" t="str">
            <v xml:space="preserve">    U-9109/0 </v>
          </cell>
          <cell r="B4499" t="str">
            <v xml:space="preserve">7311-40-22-90 QC    </v>
          </cell>
          <cell r="C4499" t="str">
            <v xml:space="preserve">KORPUS                                      </v>
          </cell>
        </row>
        <row r="4500">
          <cell r="A4500" t="str">
            <v xml:space="preserve">    U-9110/0 </v>
          </cell>
          <cell r="B4500" t="str">
            <v xml:space="preserve">7311-40-27-50 QC    </v>
          </cell>
          <cell r="C4500" t="str">
            <v xml:space="preserve">KORPUS                                      </v>
          </cell>
        </row>
        <row r="4501">
          <cell r="A4501" t="str">
            <v xml:space="preserve">    U-9111/0 </v>
          </cell>
          <cell r="B4501" t="str">
            <v xml:space="preserve">7311-40-27-90 QC    </v>
          </cell>
          <cell r="C4501" t="str">
            <v xml:space="preserve">KORPUS                                      </v>
          </cell>
        </row>
        <row r="4502">
          <cell r="A4502" t="str">
            <v xml:space="preserve">    U-9112/0 </v>
          </cell>
          <cell r="B4502" t="str">
            <v xml:space="preserve">7311-40-32-50 QC    </v>
          </cell>
          <cell r="C4502" t="str">
            <v xml:space="preserve">KORPUS                                      </v>
          </cell>
        </row>
        <row r="4503">
          <cell r="A4503" t="str">
            <v xml:space="preserve">    U-9113/0 </v>
          </cell>
          <cell r="B4503" t="str">
            <v xml:space="preserve">7311-40-32-90 QC    </v>
          </cell>
          <cell r="C4503" t="str">
            <v xml:space="preserve">KORPUS                                      </v>
          </cell>
        </row>
        <row r="4504">
          <cell r="A4504" t="str">
            <v xml:space="preserve">    U-9114/0 </v>
          </cell>
          <cell r="B4504" t="str">
            <v xml:space="preserve">7311-40-40-50 QC    </v>
          </cell>
          <cell r="C4504" t="str">
            <v xml:space="preserve">KORPUS                                      </v>
          </cell>
        </row>
        <row r="4505">
          <cell r="A4505" t="str">
            <v xml:space="preserve">    U-9115/0 </v>
          </cell>
          <cell r="B4505" t="str">
            <v xml:space="preserve">7311-40-40-90 QC    </v>
          </cell>
          <cell r="C4505" t="str">
            <v xml:space="preserve">KORPUS                                      </v>
          </cell>
        </row>
        <row r="4506">
          <cell r="A4506" t="str">
            <v xml:space="preserve">    U-9116/0 </v>
          </cell>
          <cell r="B4506" t="str">
            <v xml:space="preserve">7620-30-6-50 QC     </v>
          </cell>
          <cell r="C4506" t="str">
            <v xml:space="preserve">KORPUS                                      </v>
          </cell>
        </row>
        <row r="4507">
          <cell r="A4507" t="str">
            <v xml:space="preserve">    U-9117/0 </v>
          </cell>
          <cell r="B4507" t="str">
            <v xml:space="preserve">7620-30-8-50 QC     </v>
          </cell>
          <cell r="C4507" t="str">
            <v xml:space="preserve">KORPUS                                      </v>
          </cell>
        </row>
        <row r="4508">
          <cell r="A4508" t="str">
            <v xml:space="preserve">    U-9118/0 </v>
          </cell>
          <cell r="B4508" t="str">
            <v xml:space="preserve">7620-30-10-50 QC    </v>
          </cell>
          <cell r="C4508" t="str">
            <v xml:space="preserve">KORPUS                                      </v>
          </cell>
        </row>
        <row r="4509">
          <cell r="A4509" t="str">
            <v xml:space="preserve">    U-9119/0 </v>
          </cell>
          <cell r="B4509" t="str">
            <v xml:space="preserve">7620-30-12-50 QC    </v>
          </cell>
          <cell r="C4509" t="str">
            <v xml:space="preserve">KORPUS                                      </v>
          </cell>
        </row>
        <row r="4510">
          <cell r="A4510" t="str">
            <v xml:space="preserve">    U-9120/0 </v>
          </cell>
          <cell r="B4510" t="str">
            <v xml:space="preserve">7620-30-16-63 QC    </v>
          </cell>
          <cell r="C4510" t="str">
            <v xml:space="preserve">KORPUS                                      </v>
          </cell>
        </row>
        <row r="4511">
          <cell r="A4511" t="str">
            <v xml:space="preserve">    U-9121/0 </v>
          </cell>
          <cell r="B4511" t="str">
            <v xml:space="preserve">7620-30-20-63 QC    </v>
          </cell>
          <cell r="C4511" t="str">
            <v xml:space="preserve">KORPUS                                      </v>
          </cell>
        </row>
        <row r="4512">
          <cell r="A4512" t="str">
            <v xml:space="preserve">    U-9122/0 </v>
          </cell>
          <cell r="B4512" t="str">
            <v xml:space="preserve">7620-40-6-50 QC     </v>
          </cell>
          <cell r="C4512" t="str">
            <v xml:space="preserve">KORPUS                                      </v>
          </cell>
        </row>
        <row r="4513">
          <cell r="A4513" t="str">
            <v xml:space="preserve">    U-9123/0 </v>
          </cell>
          <cell r="B4513" t="str">
            <v xml:space="preserve">7620-40-8-50 QC     </v>
          </cell>
          <cell r="C4513" t="str">
            <v xml:space="preserve">KORPUS                                      </v>
          </cell>
        </row>
        <row r="4514">
          <cell r="A4514" t="str">
            <v xml:space="preserve">    U-9124/0 </v>
          </cell>
          <cell r="B4514" t="str">
            <v xml:space="preserve">7620-40-10-50 QC    </v>
          </cell>
          <cell r="C4514" t="str">
            <v xml:space="preserve">KORPUS                                      </v>
          </cell>
        </row>
        <row r="4515">
          <cell r="A4515" t="str">
            <v xml:space="preserve">    U-9125/0 </v>
          </cell>
          <cell r="B4515" t="str">
            <v xml:space="preserve">7620-40-12-50 QC    </v>
          </cell>
          <cell r="C4515" t="str">
            <v xml:space="preserve">KORPUS                                      </v>
          </cell>
        </row>
        <row r="4516">
          <cell r="A4516" t="str">
            <v xml:space="preserve">    U-9126/0 </v>
          </cell>
          <cell r="B4516" t="str">
            <v xml:space="preserve">7620-40-14-63 QC    </v>
          </cell>
          <cell r="C4516" t="str">
            <v xml:space="preserve">KORPUS                                      </v>
          </cell>
        </row>
        <row r="4517">
          <cell r="A4517" t="str">
            <v xml:space="preserve">    U-9127/0 </v>
          </cell>
          <cell r="B4517" t="str">
            <v xml:space="preserve">7620-40-16-63 QC    </v>
          </cell>
          <cell r="C4517" t="str">
            <v xml:space="preserve">KORPUS                                      </v>
          </cell>
        </row>
        <row r="4518">
          <cell r="A4518" t="str">
            <v xml:space="preserve">    U-9128/0 </v>
          </cell>
          <cell r="B4518" t="str">
            <v xml:space="preserve">7620-40-20-63 QC    </v>
          </cell>
          <cell r="C4518" t="str">
            <v xml:space="preserve">KORPUS                                      </v>
          </cell>
        </row>
        <row r="4519">
          <cell r="A4519" t="str">
            <v xml:space="preserve">    U-9129/0 </v>
          </cell>
          <cell r="B4519" t="str">
            <v xml:space="preserve">7620-40-25-85 QC    </v>
          </cell>
          <cell r="C4519" t="str">
            <v xml:space="preserve">KORPUS                                      </v>
          </cell>
        </row>
        <row r="4520">
          <cell r="A4520" t="str">
            <v xml:space="preserve">    U-9137/0 </v>
          </cell>
          <cell r="B4520" t="str">
            <v xml:space="preserve">7620-40-32-90 QC    </v>
          </cell>
          <cell r="C4520" t="str">
            <v xml:space="preserve">KORPUS                                      </v>
          </cell>
        </row>
        <row r="4521">
          <cell r="A4521" t="str">
            <v xml:space="preserve">    U-9146/0 </v>
          </cell>
          <cell r="B4521" t="str">
            <v xml:space="preserve">7625-40-14-63       </v>
          </cell>
          <cell r="C4521" t="str">
            <v xml:space="preserve">KORPUS                                      </v>
          </cell>
        </row>
        <row r="4522">
          <cell r="A4522" t="str">
            <v xml:space="preserve">    U-9151/0 </v>
          </cell>
          <cell r="B4522" t="str">
            <v xml:space="preserve">7624-40-1/4-2.1/2   </v>
          </cell>
          <cell r="C4522" t="str">
            <v xml:space="preserve">KORPUS                                      </v>
          </cell>
        </row>
        <row r="4523">
          <cell r="A4523" t="str">
            <v xml:space="preserve">    U-9152/0 </v>
          </cell>
          <cell r="B4523" t="str">
            <v xml:space="preserve">7624-40-3/8-2.1/2   </v>
          </cell>
          <cell r="C4523" t="str">
            <v xml:space="preserve">KORPUS                                      </v>
          </cell>
        </row>
        <row r="4524">
          <cell r="A4524" t="str">
            <v xml:space="preserve">    U-9153/0 </v>
          </cell>
          <cell r="B4524" t="str">
            <v xml:space="preserve">7624-40-3/8-4       </v>
          </cell>
          <cell r="C4524" t="str">
            <v xml:space="preserve">KORPUS                                      </v>
          </cell>
        </row>
        <row r="4525">
          <cell r="A4525" t="str">
            <v xml:space="preserve">    U-9154/0 </v>
          </cell>
          <cell r="B4525" t="str">
            <v xml:space="preserve">7624-40-1/2-2.1/2   </v>
          </cell>
          <cell r="C4525" t="str">
            <v xml:space="preserve">KORPUS                                      </v>
          </cell>
        </row>
        <row r="4526">
          <cell r="A4526" t="str">
            <v xml:space="preserve">    U-9155/0 </v>
          </cell>
          <cell r="B4526" t="str">
            <v xml:space="preserve">7624-40-1/2-4       </v>
          </cell>
          <cell r="C4526" t="str">
            <v xml:space="preserve">KORPUS                                      </v>
          </cell>
        </row>
        <row r="4527">
          <cell r="A4527" t="str">
            <v xml:space="preserve">    U-9156/0 </v>
          </cell>
          <cell r="B4527" t="str">
            <v xml:space="preserve">7624-40-5/8-2.1/2   </v>
          </cell>
          <cell r="C4527" t="str">
            <v xml:space="preserve">KORPUS                                      </v>
          </cell>
        </row>
        <row r="4528">
          <cell r="A4528" t="str">
            <v xml:space="preserve">    U-9157/0 </v>
          </cell>
          <cell r="B4528" t="str">
            <v xml:space="preserve">7624-40-5/8-4       </v>
          </cell>
          <cell r="C4528" t="str">
            <v xml:space="preserve">KORPUS                                      </v>
          </cell>
        </row>
        <row r="4529">
          <cell r="A4529" t="str">
            <v xml:space="preserve">    U-9158/0 </v>
          </cell>
          <cell r="B4529" t="str">
            <v xml:space="preserve">7624-40-3/4-2.1/2   </v>
          </cell>
          <cell r="C4529" t="str">
            <v xml:space="preserve">KORPUS                                      </v>
          </cell>
        </row>
        <row r="4530">
          <cell r="A4530" t="str">
            <v xml:space="preserve">    U-9159/0 </v>
          </cell>
          <cell r="B4530" t="str">
            <v xml:space="preserve">7624-40-3/4-4       </v>
          </cell>
          <cell r="C4530" t="str">
            <v xml:space="preserve">KORPUS                                      </v>
          </cell>
        </row>
        <row r="4531">
          <cell r="A4531" t="str">
            <v xml:space="preserve">    U-9160/0 </v>
          </cell>
          <cell r="B4531" t="str">
            <v xml:space="preserve">7624-40-7/8-3.1/2   </v>
          </cell>
          <cell r="C4531" t="str">
            <v xml:space="preserve">KORPUS                                      </v>
          </cell>
        </row>
        <row r="4532">
          <cell r="A4532" t="str">
            <v xml:space="preserve">    U-9161/0 </v>
          </cell>
          <cell r="B4532" t="str">
            <v xml:space="preserve">7624-40-7/8-5       </v>
          </cell>
          <cell r="C4532" t="str">
            <v xml:space="preserve">KORPUS                                      </v>
          </cell>
        </row>
        <row r="4533">
          <cell r="A4533" t="str">
            <v xml:space="preserve">    U-9162/0 </v>
          </cell>
          <cell r="B4533" t="str">
            <v xml:space="preserve">7624-40-1-3.1/2     </v>
          </cell>
          <cell r="C4533" t="str">
            <v xml:space="preserve">KORPUS                                      </v>
          </cell>
        </row>
        <row r="4534">
          <cell r="A4534" t="str">
            <v xml:space="preserve">    U-9163/0 </v>
          </cell>
          <cell r="B4534" t="str">
            <v xml:space="preserve">7624-40-1-5         </v>
          </cell>
          <cell r="C4534" t="str">
            <v xml:space="preserve">KORPUS                                      </v>
          </cell>
        </row>
        <row r="4535">
          <cell r="A4535" t="str">
            <v xml:space="preserve">    U-9164/0 </v>
          </cell>
          <cell r="B4535" t="str">
            <v xml:space="preserve">7624-40-1.1/4-3.1/2 </v>
          </cell>
          <cell r="C4535" t="str">
            <v xml:space="preserve">KORPUS                                      </v>
          </cell>
        </row>
        <row r="4536">
          <cell r="A4536" t="str">
            <v xml:space="preserve">    U-9165/0 </v>
          </cell>
          <cell r="B4536" t="str">
            <v xml:space="preserve">7624-40-1.1/2-4.1/2 </v>
          </cell>
          <cell r="C4536" t="str">
            <v xml:space="preserve">KORPUS                                      </v>
          </cell>
        </row>
        <row r="4537">
          <cell r="A4537" t="str">
            <v xml:space="preserve">    U-9166/0 </v>
          </cell>
          <cell r="B4537" t="str">
            <v xml:space="preserve">7624-50-3/8-3       </v>
          </cell>
          <cell r="C4537" t="str">
            <v xml:space="preserve">KORPUS                                      </v>
          </cell>
        </row>
        <row r="4538">
          <cell r="A4538" t="str">
            <v xml:space="preserve">    U-9167/0 </v>
          </cell>
          <cell r="B4538" t="str">
            <v xml:space="preserve">7624-50-3/8-6       </v>
          </cell>
          <cell r="C4538" t="str">
            <v xml:space="preserve">KORPUS                                      </v>
          </cell>
        </row>
        <row r="4539">
          <cell r="A4539" t="str">
            <v xml:space="preserve">    U-9168/0 </v>
          </cell>
          <cell r="B4539" t="str">
            <v xml:space="preserve">7624-50-1/2-3       </v>
          </cell>
          <cell r="C4539" t="str">
            <v xml:space="preserve">KORPUS                                      </v>
          </cell>
        </row>
        <row r="4540">
          <cell r="A4540" t="str">
            <v xml:space="preserve">    U-9169/0 </v>
          </cell>
          <cell r="B4540" t="str">
            <v xml:space="preserve">7624-50-1/2-6       </v>
          </cell>
          <cell r="C4540" t="str">
            <v xml:space="preserve">KORPUS                                      </v>
          </cell>
        </row>
        <row r="4541">
          <cell r="A4541" t="str">
            <v xml:space="preserve">    U-9170/0 </v>
          </cell>
          <cell r="B4541" t="str">
            <v xml:space="preserve">7624-50-5/8-3       </v>
          </cell>
          <cell r="C4541" t="str">
            <v xml:space="preserve">KORPUS                                      </v>
          </cell>
        </row>
        <row r="4542">
          <cell r="A4542" t="str">
            <v xml:space="preserve">    U-9171/0 </v>
          </cell>
          <cell r="B4542" t="str">
            <v xml:space="preserve">7624-50-5/8-6       </v>
          </cell>
          <cell r="C4542" t="str">
            <v xml:space="preserve">KORPUS                                      </v>
          </cell>
        </row>
        <row r="4543">
          <cell r="A4543" t="str">
            <v xml:space="preserve">    U-9172/0 </v>
          </cell>
          <cell r="B4543" t="str">
            <v xml:space="preserve">7624-50-3/4-3       </v>
          </cell>
          <cell r="C4543" t="str">
            <v xml:space="preserve">KORPUS                                      </v>
          </cell>
        </row>
        <row r="4544">
          <cell r="A4544" t="str">
            <v xml:space="preserve">    U-9173/0 </v>
          </cell>
          <cell r="B4544" t="str">
            <v xml:space="preserve">7624-50-3/4-6       </v>
          </cell>
          <cell r="C4544" t="str">
            <v xml:space="preserve">KORPUS                                      </v>
          </cell>
        </row>
        <row r="4545">
          <cell r="A4545" t="str">
            <v xml:space="preserve">    U-9174/0 </v>
          </cell>
          <cell r="B4545" t="str">
            <v xml:space="preserve">7624-50-7/8-4       </v>
          </cell>
          <cell r="C4545" t="str">
            <v xml:space="preserve">KORPUS                                      </v>
          </cell>
        </row>
        <row r="4546">
          <cell r="A4546" t="str">
            <v xml:space="preserve">    U-9175/0 </v>
          </cell>
          <cell r="B4546" t="str">
            <v xml:space="preserve">7624-50-7/8-6       </v>
          </cell>
          <cell r="C4546" t="str">
            <v xml:space="preserve">KORPUS                                      </v>
          </cell>
        </row>
        <row r="4547">
          <cell r="A4547" t="str">
            <v xml:space="preserve">    U-9176/0 </v>
          </cell>
          <cell r="B4547" t="str">
            <v xml:space="preserve">7624-50-1-4         </v>
          </cell>
          <cell r="C4547" t="str">
            <v xml:space="preserve">KORPUS                                      </v>
          </cell>
        </row>
        <row r="4548">
          <cell r="A4548" t="str">
            <v xml:space="preserve">    U-9177/0 </v>
          </cell>
          <cell r="B4548" t="str">
            <v xml:space="preserve">7624-50-1-6         </v>
          </cell>
          <cell r="C4548" t="str">
            <v xml:space="preserve">KORPUS                                      </v>
          </cell>
        </row>
        <row r="4549">
          <cell r="A4549" t="str">
            <v xml:space="preserve">    U-9178/0 </v>
          </cell>
          <cell r="B4549" t="str">
            <v xml:space="preserve">7624-50-1.1/4-4     </v>
          </cell>
          <cell r="C4549" t="str">
            <v xml:space="preserve">KORPUS                                      </v>
          </cell>
        </row>
        <row r="4550">
          <cell r="A4550" t="str">
            <v xml:space="preserve">    U-9179/0 </v>
          </cell>
          <cell r="B4550" t="str">
            <v xml:space="preserve">7624-50-1.1/4-6     </v>
          </cell>
          <cell r="C4550" t="str">
            <v xml:space="preserve">KORPUS                                      </v>
          </cell>
        </row>
        <row r="4551">
          <cell r="A4551" t="str">
            <v xml:space="preserve">    U-9180/0 </v>
          </cell>
          <cell r="B4551" t="str">
            <v xml:space="preserve">7624-50-1.1/2-4     </v>
          </cell>
          <cell r="C4551" t="str">
            <v xml:space="preserve">KORPUS                                      </v>
          </cell>
        </row>
        <row r="4552">
          <cell r="A4552" t="str">
            <v xml:space="preserve">    U-9181/0 </v>
          </cell>
          <cell r="B4552" t="str">
            <v xml:space="preserve">7624-50-1.1/2-6     </v>
          </cell>
          <cell r="C4552" t="str">
            <v xml:space="preserve">KORPUS                                      </v>
          </cell>
        </row>
        <row r="4553">
          <cell r="A4553" t="str">
            <v xml:space="preserve">    U-9182/0 </v>
          </cell>
          <cell r="B4553" t="str">
            <v xml:space="preserve">7624-50-2-5         </v>
          </cell>
          <cell r="C4553" t="str">
            <v xml:space="preserve">KORPUS                                      </v>
          </cell>
        </row>
        <row r="4554">
          <cell r="A4554" t="str">
            <v xml:space="preserve">    U-9183/0 </v>
          </cell>
          <cell r="B4554" t="str">
            <v xml:space="preserve">7624-50-2-6         </v>
          </cell>
          <cell r="C4554" t="str">
            <v xml:space="preserve">KORPUS                                      </v>
          </cell>
        </row>
        <row r="4555">
          <cell r="A4555" t="str">
            <v xml:space="preserve">    U-9184/0 </v>
          </cell>
          <cell r="B4555" t="str">
            <v xml:space="preserve">7624-40-3/16-2.1/2  </v>
          </cell>
          <cell r="C4555" t="str">
            <v xml:space="preserve">KORPUS                                      </v>
          </cell>
        </row>
        <row r="4556">
          <cell r="A4556" t="str">
            <v xml:space="preserve">    U-9202/0 </v>
          </cell>
          <cell r="B4556" t="str">
            <v xml:space="preserve">1679-40-1-92        </v>
          </cell>
          <cell r="C4556" t="str">
            <v xml:space="preserve">KORPUS                                      </v>
          </cell>
        </row>
        <row r="4557">
          <cell r="A4557" t="str">
            <v xml:space="preserve">    U-9203/0 </v>
          </cell>
          <cell r="B4557" t="str">
            <v xml:space="preserve">1679-40-2-109       </v>
          </cell>
          <cell r="C4557" t="str">
            <v xml:space="preserve">KORPUS                                      </v>
          </cell>
        </row>
        <row r="4558">
          <cell r="A4558" t="str">
            <v xml:space="preserve">    U-9204/0 </v>
          </cell>
          <cell r="B4558" t="str">
            <v xml:space="preserve">1679-40-3-129       </v>
          </cell>
          <cell r="C4558" t="str">
            <v xml:space="preserve">KORPUS                                      </v>
          </cell>
        </row>
        <row r="4559">
          <cell r="A4559" t="str">
            <v xml:space="preserve">    U-9205/0 </v>
          </cell>
          <cell r="B4559" t="str">
            <v xml:space="preserve">1679-40-4-152       </v>
          </cell>
          <cell r="C4559" t="str">
            <v xml:space="preserve">KORPUS                                      </v>
          </cell>
        </row>
        <row r="4560">
          <cell r="A4560" t="str">
            <v xml:space="preserve">    U-9206/0 </v>
          </cell>
          <cell r="B4560" t="str">
            <v xml:space="preserve">1679-50-1-96        </v>
          </cell>
          <cell r="C4560" t="str">
            <v xml:space="preserve">KORPUS                                      </v>
          </cell>
        </row>
        <row r="4561">
          <cell r="A4561" t="str">
            <v xml:space="preserve">    U-9207/0 </v>
          </cell>
          <cell r="B4561" t="str">
            <v xml:space="preserve">1679-50-2-113       </v>
          </cell>
          <cell r="C4561" t="str">
            <v xml:space="preserve">KORPUS                                      </v>
          </cell>
        </row>
        <row r="4562">
          <cell r="A4562" t="str">
            <v xml:space="preserve">    U-9208/0 </v>
          </cell>
          <cell r="B4562" t="str">
            <v xml:space="preserve">1679-50-3-133       </v>
          </cell>
          <cell r="C4562" t="str">
            <v xml:space="preserve">KORPUS                                      </v>
          </cell>
        </row>
        <row r="4563">
          <cell r="A4563" t="str">
            <v xml:space="preserve">    U-9209/0 </v>
          </cell>
          <cell r="B4563" t="str">
            <v xml:space="preserve">1679-50-4-163       </v>
          </cell>
          <cell r="C4563" t="str">
            <v xml:space="preserve">KORPUS                                      </v>
          </cell>
        </row>
        <row r="4564">
          <cell r="A4564" t="str">
            <v xml:space="preserve">    U-9210/0 </v>
          </cell>
          <cell r="B4564" t="str">
            <v xml:space="preserve">1679-50-5-193       </v>
          </cell>
          <cell r="C4564" t="str">
            <v xml:space="preserve">KORPUS                                      </v>
          </cell>
        </row>
        <row r="4565">
          <cell r="A4565" t="str">
            <v xml:space="preserve">    U-9261/0 </v>
          </cell>
          <cell r="B4565" t="str">
            <v xml:space="preserve">2190-40-63-280 QC   </v>
          </cell>
          <cell r="C4565" t="str">
            <v xml:space="preserve">TRZPIEN                                     </v>
          </cell>
        </row>
        <row r="4566">
          <cell r="A4566" t="str">
            <v xml:space="preserve">    U-9262/0 </v>
          </cell>
          <cell r="B4566" t="str">
            <v xml:space="preserve">2190-40-80-330 QC   </v>
          </cell>
          <cell r="C4566" t="str">
            <v xml:space="preserve">TRZPIEN                                     </v>
          </cell>
        </row>
        <row r="4567">
          <cell r="A4567" t="str">
            <v xml:space="preserve">    U-9263/0 </v>
          </cell>
          <cell r="B4567" t="str">
            <v xml:space="preserve">7820-R8-6-50        </v>
          </cell>
          <cell r="C4567" t="str">
            <v xml:space="preserve">KORPUS                                      </v>
          </cell>
        </row>
        <row r="4568">
          <cell r="A4568" t="str">
            <v xml:space="preserve">    U-9264/0 </v>
          </cell>
          <cell r="B4568" t="str">
            <v xml:space="preserve">7820-R8-8-50        </v>
          </cell>
          <cell r="C4568" t="str">
            <v xml:space="preserve">KORPUS                                      </v>
          </cell>
        </row>
        <row r="4569">
          <cell r="A4569" t="str">
            <v xml:space="preserve">    U-9265/0 </v>
          </cell>
          <cell r="B4569" t="str">
            <v xml:space="preserve">7820-R8-10-63       </v>
          </cell>
          <cell r="C4569" t="str">
            <v xml:space="preserve">KORPUS                                      </v>
          </cell>
        </row>
        <row r="4570">
          <cell r="A4570" t="str">
            <v xml:space="preserve">    U-9266/0 </v>
          </cell>
          <cell r="B4570" t="str">
            <v xml:space="preserve">7820-R8-12-63       </v>
          </cell>
          <cell r="C4570" t="str">
            <v xml:space="preserve">KORPUS                                      </v>
          </cell>
        </row>
        <row r="4571">
          <cell r="A4571" t="str">
            <v xml:space="preserve">    U-9267/0 </v>
          </cell>
          <cell r="B4571" t="str">
            <v xml:space="preserve">7820-R8-14-63       </v>
          </cell>
          <cell r="C4571" t="str">
            <v xml:space="preserve">KORPUS                                      </v>
          </cell>
        </row>
        <row r="4572">
          <cell r="A4572" t="str">
            <v xml:space="preserve">    U-9268/0 </v>
          </cell>
          <cell r="B4572" t="str">
            <v xml:space="preserve">7820-R8-16-63       </v>
          </cell>
          <cell r="C4572" t="str">
            <v xml:space="preserve">KORPUS                                      </v>
          </cell>
        </row>
        <row r="4573">
          <cell r="A4573" t="str">
            <v xml:space="preserve">    U-9269/0 </v>
          </cell>
          <cell r="B4573" t="str">
            <v xml:space="preserve">7820-R8-18-63       </v>
          </cell>
          <cell r="C4573" t="str">
            <v xml:space="preserve">KORPUS                                      </v>
          </cell>
        </row>
        <row r="4574">
          <cell r="A4574" t="str">
            <v xml:space="preserve">    U-9270/0 </v>
          </cell>
          <cell r="B4574" t="str">
            <v xml:space="preserve">7820-R8-20-63       </v>
          </cell>
          <cell r="C4574" t="str">
            <v xml:space="preserve">KORPUS                                      </v>
          </cell>
        </row>
        <row r="4575">
          <cell r="A4575" t="str">
            <v xml:space="preserve">    U-9271/0 </v>
          </cell>
          <cell r="B4575" t="str">
            <v xml:space="preserve">7820-R8-25-80       </v>
          </cell>
          <cell r="C4575" t="str">
            <v xml:space="preserve">KORPUS                                      </v>
          </cell>
        </row>
        <row r="4576">
          <cell r="A4576" t="str">
            <v xml:space="preserve">    U-9272/0 </v>
          </cell>
          <cell r="B4576" t="str">
            <v xml:space="preserve">7820-R8-32-85       </v>
          </cell>
          <cell r="C4576" t="str">
            <v xml:space="preserve">KORPUS                                      </v>
          </cell>
        </row>
        <row r="4577">
          <cell r="A4577" t="str">
            <v xml:space="preserve">    U-9285/0 </v>
          </cell>
          <cell r="B4577" t="str">
            <v xml:space="preserve">7645-40-32-100      </v>
          </cell>
          <cell r="C4577" t="str">
            <v xml:space="preserve">KORPUS                                      </v>
          </cell>
        </row>
        <row r="4578">
          <cell r="A4578" t="str">
            <v xml:space="preserve">    U-9286/0 </v>
          </cell>
          <cell r="B4578" t="str">
            <v xml:space="preserve">7617-40-40-80       </v>
          </cell>
          <cell r="C4578" t="str">
            <v xml:space="preserve">KORPUS                                      </v>
          </cell>
        </row>
        <row r="4579">
          <cell r="A4579" t="str">
            <v xml:space="preserve">    U-9293/0 </v>
          </cell>
          <cell r="B4579" t="str">
            <v xml:space="preserve">7626-40-40-80  KW   </v>
          </cell>
          <cell r="C4579" t="str">
            <v xml:space="preserve">KORPUS                                      </v>
          </cell>
        </row>
        <row r="4580">
          <cell r="A4580" t="str">
            <v xml:space="preserve">    U-9294/0 </v>
          </cell>
          <cell r="B4580" t="str">
            <v xml:space="preserve">7606-40-16-80       </v>
          </cell>
          <cell r="C4580" t="str">
            <v xml:space="preserve">KORPUS                                      </v>
          </cell>
        </row>
        <row r="4581">
          <cell r="A4581" t="str">
            <v xml:space="preserve">    U-9295/0 </v>
          </cell>
          <cell r="B4581" t="str">
            <v xml:space="preserve">7606-40-32-72       </v>
          </cell>
          <cell r="C4581" t="str">
            <v xml:space="preserve">KORPUS                                      </v>
          </cell>
        </row>
        <row r="4582">
          <cell r="A4582" t="str">
            <v xml:space="preserve">    U-9351/0 </v>
          </cell>
          <cell r="B4582" t="str">
            <v xml:space="preserve">7625-40-16-63 AD+B  </v>
          </cell>
          <cell r="C4582" t="str">
            <v xml:space="preserve">KOŁEK  D 4×4                                </v>
          </cell>
        </row>
        <row r="4583">
          <cell r="A4583" t="str">
            <v xml:space="preserve">    U-9352/0 </v>
          </cell>
          <cell r="B4583" t="str">
            <v>7607-40-32-2.1/2 ADB</v>
          </cell>
          <cell r="C4583" t="str">
            <v xml:space="preserve">WKRET M4×8 WG.PN-M/82314                    </v>
          </cell>
        </row>
        <row r="4584">
          <cell r="A4584" t="str">
            <v xml:space="preserve">    U-9353/0 </v>
          </cell>
          <cell r="B4584" t="str">
            <v xml:space="preserve">7625-40-16-100 AD+B </v>
          </cell>
          <cell r="C4584" t="str">
            <v xml:space="preserve">KORPUS                                      </v>
          </cell>
        </row>
        <row r="4585">
          <cell r="A4585" t="str">
            <v xml:space="preserve">    U-9354/0 </v>
          </cell>
          <cell r="B4585" t="str">
            <v xml:space="preserve">7625-40-16-130 AD+B </v>
          </cell>
          <cell r="C4585" t="str">
            <v xml:space="preserve">KORPUS                                      </v>
          </cell>
        </row>
        <row r="4586">
          <cell r="A4586" t="str">
            <v xml:space="preserve">    U-9355/0 </v>
          </cell>
          <cell r="B4586" t="str">
            <v xml:space="preserve">7625-40-16-160 AD+B </v>
          </cell>
          <cell r="C4586" t="str">
            <v xml:space="preserve">KORPUS                                      </v>
          </cell>
        </row>
        <row r="4587">
          <cell r="A4587" t="str">
            <v xml:space="preserve">    U-9356/0 </v>
          </cell>
          <cell r="B4587" t="str">
            <v xml:space="preserve">7625-40-16-200 AD+B </v>
          </cell>
          <cell r="C4587" t="str">
            <v xml:space="preserve">KORPUS                                      </v>
          </cell>
        </row>
        <row r="4588">
          <cell r="A4588" t="str">
            <v xml:space="preserve">    U-9357/0 </v>
          </cell>
          <cell r="B4588" t="str">
            <v xml:space="preserve">8825-3-2            </v>
          </cell>
          <cell r="C4588" t="str">
            <v xml:space="preserve">KORPUS                                      </v>
          </cell>
        </row>
        <row r="4589">
          <cell r="A4589" t="str">
            <v xml:space="preserve">    U-9358/0 </v>
          </cell>
          <cell r="B4589" t="str">
            <v xml:space="preserve">7332-30-16-52 QC    </v>
          </cell>
          <cell r="C4589" t="str">
            <v xml:space="preserve">KORPUS                                      </v>
          </cell>
        </row>
        <row r="4590">
          <cell r="A4590" t="str">
            <v xml:space="preserve">    U-9359/0 </v>
          </cell>
          <cell r="B4590" t="str">
            <v xml:space="preserve">7332-30-22-52 QC    </v>
          </cell>
          <cell r="C4590" t="str">
            <v xml:space="preserve">KORPUS                                      </v>
          </cell>
        </row>
        <row r="4591">
          <cell r="A4591" t="str">
            <v xml:space="preserve">    U-9360/0 </v>
          </cell>
          <cell r="B4591" t="str">
            <v xml:space="preserve">7332-30-27-54 QC    </v>
          </cell>
          <cell r="C4591" t="str">
            <v xml:space="preserve">KORPUS                                      </v>
          </cell>
        </row>
        <row r="4592">
          <cell r="A4592" t="str">
            <v xml:space="preserve">    U-9361/0 </v>
          </cell>
          <cell r="B4592" t="str">
            <v xml:space="preserve">7332-30-32-58 QC    </v>
          </cell>
          <cell r="C4592" t="str">
            <v xml:space="preserve">KORPUS                                      </v>
          </cell>
        </row>
        <row r="4593">
          <cell r="A4593" t="str">
            <v xml:space="preserve">    U-9362/0 </v>
          </cell>
          <cell r="B4593" t="str">
            <v xml:space="preserve">7332-40-16-52 QC    </v>
          </cell>
          <cell r="C4593" t="str">
            <v xml:space="preserve">KORPUS                                      </v>
          </cell>
        </row>
        <row r="4594">
          <cell r="A4594" t="str">
            <v xml:space="preserve">    U-9363/0 </v>
          </cell>
          <cell r="B4594" t="str">
            <v xml:space="preserve">7332-40-40-60 QC    </v>
          </cell>
          <cell r="C4594" t="str">
            <v xml:space="preserve">KORPUS                                      </v>
          </cell>
        </row>
        <row r="4595">
          <cell r="A4595" t="str">
            <v xml:space="preserve">    U-9414/0 </v>
          </cell>
          <cell r="B4595" t="str">
            <v xml:space="preserve">8814-4 NC PRECISION </v>
          </cell>
          <cell r="C4595" t="str">
            <v xml:space="preserve">KORPUS                                      </v>
          </cell>
        </row>
        <row r="4596">
          <cell r="A4596" t="str">
            <v xml:space="preserve">    U-9414/1 </v>
          </cell>
          <cell r="B4596" t="str">
            <v xml:space="preserve">8815-4 NC PRECISION </v>
          </cell>
          <cell r="C4596" t="str">
            <v xml:space="preserve">KORPUS                                      </v>
          </cell>
        </row>
        <row r="4597">
          <cell r="A4597" t="str">
            <v xml:space="preserve">    U-9415/0 </v>
          </cell>
          <cell r="B4597" t="str">
            <v xml:space="preserve">8814-4 NC PRECISION </v>
          </cell>
          <cell r="C4597" t="str">
            <v xml:space="preserve">WRZECIONO                                   </v>
          </cell>
        </row>
        <row r="4598">
          <cell r="A4598" t="str">
            <v xml:space="preserve">    U-9416/0 </v>
          </cell>
          <cell r="B4598" t="str">
            <v xml:space="preserve">8814-4 NC PRECISION </v>
          </cell>
          <cell r="C4598" t="str">
            <v xml:space="preserve">POKRYWA                                     </v>
          </cell>
        </row>
        <row r="4599">
          <cell r="A4599" t="str">
            <v xml:space="preserve">    U-9417/0 </v>
          </cell>
          <cell r="B4599" t="str">
            <v xml:space="preserve">8814-4 NC PRECISION </v>
          </cell>
          <cell r="C4599" t="str">
            <v xml:space="preserve">ŁOZYSKO KULKOWE SKOSNE 7304B PN-75/M-86160  </v>
          </cell>
        </row>
        <row r="4600">
          <cell r="A4600" t="str">
            <v xml:space="preserve">    U-9418/0 </v>
          </cell>
          <cell r="B4600" t="str">
            <v xml:space="preserve">G28X35X4            </v>
          </cell>
          <cell r="C4600" t="str">
            <v xml:space="preserve">USZCZELKA G28×35×4                          </v>
          </cell>
        </row>
        <row r="4601">
          <cell r="A4601" t="str">
            <v xml:space="preserve">    U-9419/0 </v>
          </cell>
          <cell r="B4601" t="str">
            <v xml:space="preserve">8814-5NC-M8         </v>
          </cell>
          <cell r="C4601" t="str">
            <v xml:space="preserve">KORPUS                                      </v>
          </cell>
        </row>
        <row r="4602">
          <cell r="A4602" t="str">
            <v xml:space="preserve">    U-9419/1 </v>
          </cell>
          <cell r="B4602" t="str">
            <v xml:space="preserve">8815-5 NC PRECISION </v>
          </cell>
          <cell r="C4602" t="str">
            <v xml:space="preserve">KORPUS                                      </v>
          </cell>
        </row>
        <row r="4603">
          <cell r="A4603" t="str">
            <v xml:space="preserve">    U-9420/0 </v>
          </cell>
          <cell r="B4603" t="str">
            <v xml:space="preserve">8814-5 NC PRECISION </v>
          </cell>
          <cell r="C4603" t="str">
            <v xml:space="preserve">WRZECIONO                                   </v>
          </cell>
        </row>
        <row r="4604">
          <cell r="A4604" t="str">
            <v xml:space="preserve">    U-9420/1 </v>
          </cell>
          <cell r="B4604" t="str">
            <v xml:space="preserve">8814-5 NC           </v>
          </cell>
          <cell r="C4604" t="str">
            <v xml:space="preserve">WRZECIONO Z KĄTEM 90 STOPNI                 </v>
          </cell>
        </row>
        <row r="4605">
          <cell r="A4605" t="str">
            <v xml:space="preserve">    U-9421/0 </v>
          </cell>
          <cell r="B4605" t="str">
            <v xml:space="preserve">8814-5NC-M8         </v>
          </cell>
          <cell r="C4605" t="str">
            <v xml:space="preserve">POKRYWA                                     </v>
          </cell>
        </row>
        <row r="4606">
          <cell r="A4606" t="str">
            <v xml:space="preserve">    U-9422/0 </v>
          </cell>
          <cell r="B4606" t="str">
            <v xml:space="preserve">8814-5NC-M8         </v>
          </cell>
          <cell r="C4606" t="str">
            <v xml:space="preserve">ŁOZYSKO KULKOWE SKOSNE 7306B PN-75/M-86160  </v>
          </cell>
        </row>
        <row r="4607">
          <cell r="A4607" t="str">
            <v xml:space="preserve">    U-9423/0 </v>
          </cell>
          <cell r="B4607" t="str">
            <v xml:space="preserve">8815-5-26,3         </v>
          </cell>
          <cell r="C4607" t="str">
            <v xml:space="preserve">USZCZELKA G40×47×4                          </v>
          </cell>
        </row>
        <row r="4608">
          <cell r="A4608" t="str">
            <v xml:space="preserve">    U-9424/0 </v>
          </cell>
          <cell r="B4608" t="str">
            <v xml:space="preserve">7620-50-6-130       </v>
          </cell>
          <cell r="C4608" t="str">
            <v xml:space="preserve">KORPUS                                      </v>
          </cell>
        </row>
        <row r="4609">
          <cell r="A4609" t="str">
            <v xml:space="preserve">    U-9425/0 </v>
          </cell>
          <cell r="B4609" t="str">
            <v xml:space="preserve">7620-50-10-130      </v>
          </cell>
          <cell r="C4609" t="str">
            <v xml:space="preserve">KORPUS                                      </v>
          </cell>
        </row>
        <row r="4610">
          <cell r="A4610" t="str">
            <v xml:space="preserve">    U-9426/0 </v>
          </cell>
          <cell r="B4610" t="str">
            <v xml:space="preserve">7620-50-12-130      </v>
          </cell>
          <cell r="C4610" t="str">
            <v xml:space="preserve">KORPUS                                      </v>
          </cell>
        </row>
        <row r="4611">
          <cell r="A4611" t="str">
            <v xml:space="preserve">    U-9427/0 </v>
          </cell>
          <cell r="B4611" t="str">
            <v xml:space="preserve">7620-50-16-130      </v>
          </cell>
          <cell r="C4611" t="str">
            <v xml:space="preserve">KORPUS                                      </v>
          </cell>
        </row>
        <row r="4612">
          <cell r="A4612" t="str">
            <v xml:space="preserve">    U-9428/0 </v>
          </cell>
          <cell r="B4612" t="str">
            <v xml:space="preserve">7620-50-16-160      </v>
          </cell>
          <cell r="C4612" t="str">
            <v xml:space="preserve">KORPUS                                      </v>
          </cell>
        </row>
        <row r="4613">
          <cell r="A4613" t="str">
            <v xml:space="preserve">    U-9429/0 </v>
          </cell>
          <cell r="B4613" t="str">
            <v xml:space="preserve">7620-50-16-200      </v>
          </cell>
          <cell r="C4613" t="str">
            <v xml:space="preserve">KORPUS                                      </v>
          </cell>
        </row>
        <row r="4614">
          <cell r="A4614" t="str">
            <v xml:space="preserve">    U-9430/0 </v>
          </cell>
          <cell r="B4614" t="str">
            <v xml:space="preserve">7620-50-20-130      </v>
          </cell>
          <cell r="C4614" t="str">
            <v xml:space="preserve">KORPUS                                      </v>
          </cell>
        </row>
        <row r="4615">
          <cell r="A4615" t="str">
            <v xml:space="preserve">    U-9431/0 </v>
          </cell>
          <cell r="B4615" t="str">
            <v xml:space="preserve">7620-50-25-160      </v>
          </cell>
          <cell r="C4615" t="str">
            <v xml:space="preserve">KORPUS                                      </v>
          </cell>
        </row>
        <row r="4616">
          <cell r="A4616" t="str">
            <v xml:space="preserve">    U-9432/0 </v>
          </cell>
          <cell r="B4616" t="str">
            <v xml:space="preserve">7620-50-32-160      </v>
          </cell>
          <cell r="C4616" t="str">
            <v xml:space="preserve">KORPUS                                      </v>
          </cell>
        </row>
        <row r="4617">
          <cell r="A4617" t="str">
            <v xml:space="preserve">    U-9437/0 </v>
          </cell>
          <cell r="B4617" t="str">
            <v xml:space="preserve">7812-1-40-4.1/2     </v>
          </cell>
          <cell r="C4617" t="str">
            <v xml:space="preserve">KORPUS                                      </v>
          </cell>
        </row>
        <row r="4618">
          <cell r="A4618" t="str">
            <v xml:space="preserve">    U-9443/0 </v>
          </cell>
          <cell r="B4618" t="str">
            <v xml:space="preserve">7620-50-40-100      </v>
          </cell>
          <cell r="C4618" t="str">
            <v xml:space="preserve">KORPUS                                      </v>
          </cell>
        </row>
        <row r="4619">
          <cell r="A4619" t="str">
            <v xml:space="preserve">    U-9469/0 </v>
          </cell>
          <cell r="B4619" t="str">
            <v xml:space="preserve">5219-51/4           </v>
          </cell>
          <cell r="C4619" t="str">
            <v xml:space="preserve">PIERSCIEN OR 44,2X3 PN-60/M-86961           </v>
          </cell>
        </row>
        <row r="4620">
          <cell r="A4620" t="str">
            <v xml:space="preserve">    U-9470/0 </v>
          </cell>
          <cell r="B4620" t="str">
            <v xml:space="preserve">1690-50-40-80       </v>
          </cell>
          <cell r="C4620" t="str">
            <v xml:space="preserve">KORPUS                                      </v>
          </cell>
        </row>
        <row r="4621">
          <cell r="A4621" t="str">
            <v xml:space="preserve">    U-9500/0 </v>
          </cell>
          <cell r="B4621" t="str">
            <v xml:space="preserve">7625-40-6-100       </v>
          </cell>
          <cell r="C4621" t="str">
            <v xml:space="preserve">KORPUS                                      </v>
          </cell>
        </row>
        <row r="4622">
          <cell r="A4622" t="str">
            <v xml:space="preserve">    U-9501/0 </v>
          </cell>
          <cell r="B4622" t="str">
            <v xml:space="preserve">7625-40-6-130       </v>
          </cell>
          <cell r="C4622" t="str">
            <v xml:space="preserve">KORPUS                                      </v>
          </cell>
        </row>
        <row r="4623">
          <cell r="A4623" t="str">
            <v xml:space="preserve">    U-9502/0 </v>
          </cell>
          <cell r="B4623" t="str">
            <v xml:space="preserve">7625-40-8-100       </v>
          </cell>
          <cell r="C4623" t="str">
            <v xml:space="preserve">KORPUS                                      </v>
          </cell>
        </row>
        <row r="4624">
          <cell r="A4624" t="str">
            <v xml:space="preserve">    U-9503/0 </v>
          </cell>
          <cell r="B4624" t="str">
            <v xml:space="preserve">7625-40-8-130       </v>
          </cell>
          <cell r="C4624" t="str">
            <v xml:space="preserve">KORPUS                                      </v>
          </cell>
        </row>
        <row r="4625">
          <cell r="A4625" t="str">
            <v xml:space="preserve">    U-9504/0 </v>
          </cell>
          <cell r="B4625" t="str">
            <v xml:space="preserve">7625-40-10-100      </v>
          </cell>
          <cell r="C4625" t="str">
            <v xml:space="preserve">KORPUS                                      </v>
          </cell>
        </row>
        <row r="4626">
          <cell r="A4626" t="str">
            <v xml:space="preserve">    U-9505/0 </v>
          </cell>
          <cell r="B4626" t="str">
            <v xml:space="preserve">7625-40-10-130      </v>
          </cell>
          <cell r="C4626" t="str">
            <v xml:space="preserve">KORPUS                                      </v>
          </cell>
        </row>
        <row r="4627">
          <cell r="A4627" t="str">
            <v xml:space="preserve">    U-9506/0 </v>
          </cell>
          <cell r="B4627" t="str">
            <v xml:space="preserve">7625-40-12-100      </v>
          </cell>
          <cell r="C4627" t="str">
            <v xml:space="preserve">KORPUS                                      </v>
          </cell>
        </row>
        <row r="4628">
          <cell r="A4628" t="str">
            <v xml:space="preserve">    U-9507/0 </v>
          </cell>
          <cell r="B4628" t="str">
            <v xml:space="preserve">7625-40-12-130      </v>
          </cell>
          <cell r="C4628" t="str">
            <v xml:space="preserve">KORPUS                                      </v>
          </cell>
        </row>
        <row r="4629">
          <cell r="A4629" t="str">
            <v xml:space="preserve">    U-9508/0 </v>
          </cell>
          <cell r="B4629" t="str">
            <v xml:space="preserve">7625-50-12-130      </v>
          </cell>
          <cell r="C4629" t="str">
            <v xml:space="preserve">KORPUS                                      </v>
          </cell>
        </row>
        <row r="4630">
          <cell r="A4630" t="str">
            <v xml:space="preserve">    U-9529/0 </v>
          </cell>
          <cell r="B4630" t="str">
            <v xml:space="preserve">7711-3-32           </v>
          </cell>
          <cell r="C4630" t="str">
            <v xml:space="preserve">KORPUS                                      </v>
          </cell>
        </row>
        <row r="4631">
          <cell r="A4631" t="str">
            <v xml:space="preserve">    U-9567/0 </v>
          </cell>
          <cell r="B4631" t="str">
            <v xml:space="preserve">7814-R8-32-58       </v>
          </cell>
          <cell r="C4631" t="str">
            <v xml:space="preserve">KORPUS                                      </v>
          </cell>
        </row>
        <row r="4632">
          <cell r="A4632" t="str">
            <v xml:space="preserve">    U-9579/0 </v>
          </cell>
          <cell r="B4632" t="str">
            <v xml:space="preserve">5370-40-J2-14       </v>
          </cell>
          <cell r="C4632" t="str">
            <v xml:space="preserve">KORPUS                                      </v>
          </cell>
        </row>
        <row r="4633">
          <cell r="A4633" t="str">
            <v xml:space="preserve">    U-9582/0 </v>
          </cell>
          <cell r="B4633" t="str">
            <v xml:space="preserve">7645-30-16-60       </v>
          </cell>
          <cell r="C4633" t="str">
            <v xml:space="preserve">KORPUS                                      </v>
          </cell>
        </row>
        <row r="4634">
          <cell r="A4634" t="str">
            <v xml:space="preserve">    U-9583/0 </v>
          </cell>
          <cell r="B4634" t="str">
            <v xml:space="preserve">7645-30-25-60       </v>
          </cell>
          <cell r="C4634" t="str">
            <v xml:space="preserve">KORPUS                                      </v>
          </cell>
        </row>
        <row r="4635">
          <cell r="A4635" t="str">
            <v xml:space="preserve">    U-9584/0 </v>
          </cell>
          <cell r="B4635" t="str">
            <v xml:space="preserve">7605-50-16-60       </v>
          </cell>
          <cell r="C4635" t="str">
            <v xml:space="preserve">KORPUS                                      </v>
          </cell>
        </row>
        <row r="4636">
          <cell r="A4636" t="str">
            <v xml:space="preserve">    U-9585/0 </v>
          </cell>
          <cell r="B4636" t="str">
            <v xml:space="preserve">7605-50-32-80       </v>
          </cell>
          <cell r="C4636" t="str">
            <v xml:space="preserve">KORPUS                                      </v>
          </cell>
        </row>
        <row r="4637">
          <cell r="A4637" t="str">
            <v xml:space="preserve">    U-9587/0 </v>
          </cell>
          <cell r="B4637" t="str">
            <v xml:space="preserve">7605-40-25-70 KWNT  </v>
          </cell>
          <cell r="C4637" t="str">
            <v xml:space="preserve">KORPUS                                      </v>
          </cell>
        </row>
        <row r="4638">
          <cell r="A4638" t="str">
            <v xml:space="preserve">    U-9588/0 </v>
          </cell>
          <cell r="B4638" t="str">
            <v xml:space="preserve">7605-40-32-80       </v>
          </cell>
          <cell r="C4638" t="str">
            <v xml:space="preserve">KORPUS                                      </v>
          </cell>
        </row>
        <row r="4639">
          <cell r="A4639" t="str">
            <v xml:space="preserve">    U-9589/0 </v>
          </cell>
          <cell r="B4639" t="str">
            <v xml:space="preserve">7605-30-16-60       </v>
          </cell>
          <cell r="C4639" t="str">
            <v xml:space="preserve">KORPUS                                      </v>
          </cell>
        </row>
        <row r="4640">
          <cell r="A4640" t="str">
            <v xml:space="preserve">    U-9590/0 </v>
          </cell>
          <cell r="B4640" t="str">
            <v xml:space="preserve">7605-30-25-70       </v>
          </cell>
          <cell r="C4640" t="str">
            <v xml:space="preserve">KORPUS                                      </v>
          </cell>
        </row>
        <row r="4641">
          <cell r="A4641" t="str">
            <v xml:space="preserve">    U-9591/0 </v>
          </cell>
          <cell r="B4641" t="str">
            <v xml:space="preserve">7645-50-16-70       </v>
          </cell>
          <cell r="C4641" t="str">
            <v xml:space="preserve">KORPUS                                      </v>
          </cell>
        </row>
        <row r="4642">
          <cell r="A4642" t="str">
            <v xml:space="preserve">    U-9592/0 </v>
          </cell>
          <cell r="B4642" t="str">
            <v xml:space="preserve">UCHWYT TOKARSKI 160 </v>
          </cell>
          <cell r="C4642" t="str">
            <v xml:space="preserve">SZCZEKA GORNA MIEKKA (USŁUGA FPIU)          </v>
          </cell>
        </row>
        <row r="4643">
          <cell r="A4643" t="str">
            <v xml:space="preserve">    U-9595/0 </v>
          </cell>
          <cell r="B4643" t="str">
            <v xml:space="preserve">7814-R8-16-40       </v>
          </cell>
          <cell r="C4643" t="str">
            <v xml:space="preserve">KORPUS                                      </v>
          </cell>
        </row>
        <row r="4644">
          <cell r="A4644" t="str">
            <v xml:space="preserve">    U-9596/0 </v>
          </cell>
          <cell r="B4644" t="str">
            <v xml:space="preserve">7814-R8-20-45       </v>
          </cell>
          <cell r="C4644" t="str">
            <v xml:space="preserve">KORPUS                                      </v>
          </cell>
        </row>
        <row r="4645">
          <cell r="A4645" t="str">
            <v xml:space="preserve">    U-9597/0 </v>
          </cell>
          <cell r="B4645" t="str">
            <v xml:space="preserve">7814-R8-25-50       </v>
          </cell>
          <cell r="C4645" t="str">
            <v xml:space="preserve">KORPUS                                      </v>
          </cell>
        </row>
        <row r="4646">
          <cell r="A4646" t="str">
            <v xml:space="preserve">    U-9599/0 </v>
          </cell>
          <cell r="B4646" t="str">
            <v xml:space="preserve">7450-2-13           </v>
          </cell>
          <cell r="C4646" t="str">
            <v xml:space="preserve">TRZPIEN                                     </v>
          </cell>
        </row>
        <row r="4647">
          <cell r="A4647" t="str">
            <v xml:space="preserve">    U-9603/0 </v>
          </cell>
          <cell r="B4647" t="str">
            <v xml:space="preserve">8814-4 NC PRECISION </v>
          </cell>
          <cell r="C4647" t="str">
            <v xml:space="preserve">PIERSCIEN DYSTANSOWY                        </v>
          </cell>
        </row>
        <row r="4648">
          <cell r="A4648" t="str">
            <v xml:space="preserve">    U-9604/0 </v>
          </cell>
          <cell r="B4648" t="str">
            <v xml:space="preserve">8814-5NC-M8         </v>
          </cell>
          <cell r="C4648" t="str">
            <v xml:space="preserve">PIERSCIEN DYSTANSOWY                        </v>
          </cell>
        </row>
        <row r="4649">
          <cell r="A4649" t="str">
            <v xml:space="preserve">    U-9605/0 </v>
          </cell>
          <cell r="B4649" t="str">
            <v xml:space="preserve">7332-40-40-56       </v>
          </cell>
          <cell r="C4649" t="str">
            <v xml:space="preserve">KORPUS                                      </v>
          </cell>
        </row>
        <row r="4650">
          <cell r="A4650" t="str">
            <v xml:space="preserve">    U-9606/0 </v>
          </cell>
          <cell r="B4650" t="str">
            <v xml:space="preserve">7332-50-16-63       </v>
          </cell>
          <cell r="C4650" t="str">
            <v xml:space="preserve">KORPUS                                      </v>
          </cell>
        </row>
        <row r="4651">
          <cell r="A4651" t="str">
            <v xml:space="preserve">    U-9611/0 </v>
          </cell>
          <cell r="B4651" t="str">
            <v xml:space="preserve">7607-40-16-2,5      </v>
          </cell>
          <cell r="C4651" t="str">
            <v xml:space="preserve">KORPUS  CAT                                 </v>
          </cell>
        </row>
        <row r="4652">
          <cell r="A4652" t="str">
            <v xml:space="preserve">    U-9612/0 </v>
          </cell>
          <cell r="B4652" t="str">
            <v xml:space="preserve">7607-40-16-3        </v>
          </cell>
          <cell r="C4652" t="str">
            <v xml:space="preserve">KORPUS CAT                                  </v>
          </cell>
        </row>
        <row r="4653">
          <cell r="A4653" t="str">
            <v xml:space="preserve">    U-9613/0 </v>
          </cell>
          <cell r="B4653" t="str">
            <v xml:space="preserve">7607-40-25-2,5      </v>
          </cell>
          <cell r="C4653" t="str">
            <v xml:space="preserve">KORPUS CAT                                  </v>
          </cell>
        </row>
        <row r="4654">
          <cell r="A4654" t="str">
            <v xml:space="preserve">    U-9614/0 </v>
          </cell>
          <cell r="B4654" t="str">
            <v xml:space="preserve">7607-40-25-4        </v>
          </cell>
          <cell r="C4654" t="str">
            <v xml:space="preserve">KORPUS CAT                                  </v>
          </cell>
        </row>
        <row r="4655">
          <cell r="A4655" t="str">
            <v xml:space="preserve">    U-9615/0 </v>
          </cell>
          <cell r="B4655" t="str">
            <v xml:space="preserve">7607-40-32-3        </v>
          </cell>
          <cell r="C4655" t="str">
            <v xml:space="preserve">KORPUS CAT                                  </v>
          </cell>
        </row>
        <row r="4656">
          <cell r="A4656" t="str">
            <v xml:space="preserve">    U-9616/0 </v>
          </cell>
          <cell r="B4656" t="str">
            <v xml:space="preserve">7607-40-32-4        </v>
          </cell>
          <cell r="C4656" t="str">
            <v xml:space="preserve">KORPUS CAT                                  </v>
          </cell>
        </row>
        <row r="4657">
          <cell r="A4657" t="str">
            <v xml:space="preserve">    U-9617/0 </v>
          </cell>
          <cell r="B4657" t="str">
            <v xml:space="preserve">7607-40-40-4        </v>
          </cell>
          <cell r="C4657" t="str">
            <v xml:space="preserve">KORPUS CAT                                  </v>
          </cell>
        </row>
        <row r="4658">
          <cell r="A4658" t="str">
            <v xml:space="preserve">    U-9617/1 </v>
          </cell>
          <cell r="B4658" t="str">
            <v xml:space="preserve">7607-40-40-4 ADB    </v>
          </cell>
          <cell r="C4658" t="str">
            <v xml:space="preserve">KORPUS  TMX-WZÓR                            </v>
          </cell>
        </row>
        <row r="4659">
          <cell r="A4659" t="str">
            <v xml:space="preserve">    U-9618/0 </v>
          </cell>
          <cell r="B4659" t="str">
            <v xml:space="preserve">7607-50-40-4        </v>
          </cell>
          <cell r="C4659" t="str">
            <v xml:space="preserve">KORPUS CAT                                  </v>
          </cell>
        </row>
        <row r="4660">
          <cell r="A4660" t="str">
            <v xml:space="preserve">    U-9684/0 </v>
          </cell>
          <cell r="B4660" t="str">
            <v xml:space="preserve">7711-2-32           </v>
          </cell>
          <cell r="C4660" t="str">
            <v xml:space="preserve">KORPUS                                      </v>
          </cell>
        </row>
        <row r="4661">
          <cell r="A4661" t="str">
            <v xml:space="preserve">    U-9685/0 </v>
          </cell>
          <cell r="B4661" t="str">
            <v xml:space="preserve">7711-3-16           </v>
          </cell>
          <cell r="C4661" t="str">
            <v xml:space="preserve">KORPUS                                      </v>
          </cell>
        </row>
        <row r="4662">
          <cell r="A4662" t="str">
            <v xml:space="preserve">    U-9690/0 </v>
          </cell>
          <cell r="B4662" t="str">
            <v xml:space="preserve">8245-125/6; 5"-6    </v>
          </cell>
          <cell r="C4662" t="str">
            <v xml:space="preserve">KORPUS TARCZY ZABIERAKOWEJ                  </v>
          </cell>
        </row>
        <row r="4663">
          <cell r="A4663" t="str">
            <v xml:space="preserve">    U-9713/0 </v>
          </cell>
          <cell r="B4663" t="str">
            <v xml:space="preserve">7616-30-32-2,36     </v>
          </cell>
          <cell r="C4663" t="str">
            <v xml:space="preserve">KORPUS                                      </v>
          </cell>
        </row>
        <row r="4664">
          <cell r="A4664" t="str">
            <v xml:space="preserve">    U-9714/0 </v>
          </cell>
          <cell r="B4664" t="str">
            <v xml:space="preserve">7616-40-32-2,75     </v>
          </cell>
          <cell r="C4664" t="str">
            <v xml:space="preserve">KORPUS                                      </v>
          </cell>
        </row>
        <row r="4665">
          <cell r="A4665" t="str">
            <v xml:space="preserve">    U-9716/0 </v>
          </cell>
          <cell r="B4665" t="str">
            <v xml:space="preserve">7616-30-16-50       </v>
          </cell>
          <cell r="C4665" t="str">
            <v xml:space="preserve">KORPUS                                      </v>
          </cell>
        </row>
        <row r="4666">
          <cell r="A4666" t="str">
            <v xml:space="preserve">    U-9718/0 </v>
          </cell>
          <cell r="B4666" t="str">
            <v xml:space="preserve">7617-30-32-60       </v>
          </cell>
          <cell r="C4666" t="str">
            <v xml:space="preserve">KORPUS                                      </v>
          </cell>
        </row>
        <row r="4667">
          <cell r="A4667" t="str">
            <v xml:space="preserve">    U-9722/0 </v>
          </cell>
          <cell r="B4667" t="str">
            <v xml:space="preserve">7887-63-25-80 HSK   </v>
          </cell>
          <cell r="C4667" t="str">
            <v xml:space="preserve">KORPUS                                      </v>
          </cell>
        </row>
        <row r="4668">
          <cell r="A4668" t="str">
            <v xml:space="preserve">    U-9723/0 </v>
          </cell>
          <cell r="B4668" t="str">
            <v xml:space="preserve">7887-63-40-120 HSK  </v>
          </cell>
          <cell r="C4668" t="str">
            <v xml:space="preserve">KORPUS                                      </v>
          </cell>
        </row>
        <row r="4669">
          <cell r="A4669" t="str">
            <v xml:space="preserve">    U-9727/0 </v>
          </cell>
          <cell r="B4669" t="str">
            <v xml:space="preserve">7887-63-25-80 HSK   </v>
          </cell>
          <cell r="C4669" t="str">
            <v xml:space="preserve">WKRET M8X16                                 </v>
          </cell>
        </row>
        <row r="4670">
          <cell r="A4670" t="str">
            <v xml:space="preserve">    U-9728/0 </v>
          </cell>
          <cell r="B4670" t="str">
            <v xml:space="preserve">7887-63-32-100 HSK  </v>
          </cell>
          <cell r="C4670" t="str">
            <v xml:space="preserve">WKRET M10X20                                </v>
          </cell>
        </row>
        <row r="4671">
          <cell r="A4671" t="str">
            <v xml:space="preserve">    U-9729/0 </v>
          </cell>
          <cell r="B4671" t="str">
            <v xml:space="preserve">7887-63-40-120 HSK  </v>
          </cell>
          <cell r="C4671" t="str">
            <v xml:space="preserve">WKRET M12X30                                </v>
          </cell>
        </row>
        <row r="4672">
          <cell r="A4672" t="str">
            <v xml:space="preserve">    U-9730/0 </v>
          </cell>
          <cell r="B4672" t="str">
            <v xml:space="preserve">9156-80-2 AE M      </v>
          </cell>
          <cell r="C4672" t="str">
            <v xml:space="preserve">TRZPIEN                                     </v>
          </cell>
        </row>
        <row r="4673">
          <cell r="A4673" t="str">
            <v xml:space="preserve">    U-9730/1 </v>
          </cell>
          <cell r="B4673" t="str">
            <v xml:space="preserve">9156-3.1/4-2 AE UNC </v>
          </cell>
          <cell r="C4673" t="str">
            <v xml:space="preserve">TRZPIEN                                     </v>
          </cell>
        </row>
        <row r="4674">
          <cell r="A4674" t="str">
            <v xml:space="preserve">    U-9732/0 </v>
          </cell>
          <cell r="B4674" t="str">
            <v xml:space="preserve">7887-63-16-100 HSK  </v>
          </cell>
          <cell r="C4674" t="str">
            <v xml:space="preserve">KORPUS                                      </v>
          </cell>
        </row>
        <row r="4675">
          <cell r="A4675" t="str">
            <v xml:space="preserve">    U-9733/0 </v>
          </cell>
          <cell r="B4675" t="str">
            <v xml:space="preserve">7887-63-16-120 HSK  </v>
          </cell>
          <cell r="C4675" t="str">
            <v xml:space="preserve">KORPUS                                      </v>
          </cell>
        </row>
        <row r="4676">
          <cell r="A4676" t="str">
            <v xml:space="preserve">    U-9736/0 </v>
          </cell>
          <cell r="B4676" t="str">
            <v xml:space="preserve">7617-30-16-60       </v>
          </cell>
          <cell r="C4676" t="str">
            <v xml:space="preserve">KORPUS                                      </v>
          </cell>
        </row>
        <row r="4677">
          <cell r="A4677" t="str">
            <v xml:space="preserve">    U-9756/0 </v>
          </cell>
          <cell r="B4677" t="str">
            <v xml:space="preserve">5585-40-19          </v>
          </cell>
          <cell r="C4677" t="str">
            <v xml:space="preserve">KORPUS OPRAWKI                              </v>
          </cell>
        </row>
        <row r="4678">
          <cell r="A4678" t="str">
            <v xml:space="preserve">    U-9757/0 </v>
          </cell>
          <cell r="B4678" t="str">
            <v xml:space="preserve">5585-40-19          </v>
          </cell>
          <cell r="C4678" t="str">
            <v xml:space="preserve">WRZECIONO                                   </v>
          </cell>
        </row>
        <row r="4679">
          <cell r="A4679" t="str">
            <v xml:space="preserve">    U-9758/0 </v>
          </cell>
          <cell r="B4679" t="str">
            <v xml:space="preserve">5585-40-19          </v>
          </cell>
          <cell r="C4679" t="str">
            <v xml:space="preserve">TULEJKA OPOROWA                             </v>
          </cell>
        </row>
        <row r="4680">
          <cell r="A4680" t="str">
            <v xml:space="preserve">    U-9759/0 </v>
          </cell>
          <cell r="B4680" t="str">
            <v xml:space="preserve">5585-40-19          </v>
          </cell>
          <cell r="C4680" t="str">
            <v xml:space="preserve">TULEJA RYGLUJACA                            </v>
          </cell>
        </row>
        <row r="4681">
          <cell r="A4681" t="str">
            <v xml:space="preserve">    U-9760/0 </v>
          </cell>
          <cell r="B4681" t="str">
            <v xml:space="preserve">5585-40-19          </v>
          </cell>
          <cell r="C4681" t="str">
            <v xml:space="preserve">PIERSCIEN RYGLUJACY                         </v>
          </cell>
        </row>
        <row r="4682">
          <cell r="A4682" t="str">
            <v xml:space="preserve">    U-9761/0 </v>
          </cell>
          <cell r="B4682" t="str">
            <v xml:space="preserve">5585-40-19          </v>
          </cell>
          <cell r="C4682" t="str">
            <v xml:space="preserve">TULEJA OSŁONOWA                             </v>
          </cell>
        </row>
        <row r="4683">
          <cell r="A4683" t="str">
            <v xml:space="preserve">    U-9762/0 </v>
          </cell>
          <cell r="B4683" t="str">
            <v xml:space="preserve">5585-40-19          </v>
          </cell>
          <cell r="C4683" t="str">
            <v xml:space="preserve">SRUBA SPECJALNA M4                          </v>
          </cell>
        </row>
        <row r="4684">
          <cell r="A4684" t="str">
            <v xml:space="preserve">    U-9786/0 </v>
          </cell>
          <cell r="B4684" t="str">
            <v xml:space="preserve">5585-40-19          </v>
          </cell>
          <cell r="C4684" t="str">
            <v xml:space="preserve">PIERSCIEN OPOROWY                           </v>
          </cell>
        </row>
        <row r="4685">
          <cell r="A4685" t="str">
            <v xml:space="preserve">    U-9787/0 </v>
          </cell>
          <cell r="B4685" t="str">
            <v xml:space="preserve">5585-40-19          </v>
          </cell>
          <cell r="C4685" t="str">
            <v xml:space="preserve">SPREZYNA PRAWA                              </v>
          </cell>
        </row>
        <row r="4686">
          <cell r="A4686" t="str">
            <v xml:space="preserve">    U-9788/0 </v>
          </cell>
          <cell r="B4686" t="str">
            <v xml:space="preserve">5585-40-19          </v>
          </cell>
          <cell r="C4686" t="str">
            <v xml:space="preserve">SPREZYNA LEWA                               </v>
          </cell>
        </row>
        <row r="4687">
          <cell r="A4687" t="str">
            <v xml:space="preserve">    U-9789/0 </v>
          </cell>
          <cell r="B4687" t="str">
            <v xml:space="preserve">5585-40-19          </v>
          </cell>
          <cell r="C4687" t="str">
            <v xml:space="preserve">PIERSCIEN SPREZYSTY WEWNWTRZNY              </v>
          </cell>
        </row>
        <row r="4688">
          <cell r="A4688" t="str">
            <v xml:space="preserve">    U-9790/0 </v>
          </cell>
          <cell r="B4688" t="str">
            <v xml:space="preserve">5585-40-19          </v>
          </cell>
          <cell r="C4688" t="str">
            <v xml:space="preserve">PIERSCIEN SPREZYSTY ZEWNETRZNY              </v>
          </cell>
        </row>
        <row r="4689">
          <cell r="A4689" t="str">
            <v xml:space="preserve">    U-9791/0 </v>
          </cell>
          <cell r="B4689" t="str">
            <v xml:space="preserve">5585-40-19          </v>
          </cell>
          <cell r="C4689" t="str">
            <v xml:space="preserve">SPREZYNA TULEI RYGLUJACEJ                   </v>
          </cell>
        </row>
        <row r="4690">
          <cell r="A4690" t="str">
            <v xml:space="preserve">    U-9792/0 </v>
          </cell>
          <cell r="B4690" t="str">
            <v xml:space="preserve">5585-40-19          </v>
          </cell>
          <cell r="C4690" t="str">
            <v xml:space="preserve">KULKA 4,5-40 PN-83/M-86452                  </v>
          </cell>
        </row>
        <row r="4691">
          <cell r="A4691" t="str">
            <v xml:space="preserve">    U-9863/0 </v>
          </cell>
          <cell r="B4691" t="str">
            <v xml:space="preserve">7812-20-16-100A     </v>
          </cell>
          <cell r="C4691" t="str">
            <v xml:space="preserve">KORPUS                                      </v>
          </cell>
        </row>
        <row r="4692">
          <cell r="A4692" t="str">
            <v xml:space="preserve">    U-9864/0 </v>
          </cell>
          <cell r="B4692" t="str">
            <v xml:space="preserve">7812-16-16-160A     </v>
          </cell>
          <cell r="C4692" t="str">
            <v xml:space="preserve">KORPUS                                      </v>
          </cell>
        </row>
        <row r="4693">
          <cell r="A4693" t="str">
            <v xml:space="preserve">    U-9898/0 </v>
          </cell>
          <cell r="B4693" t="str">
            <v xml:space="preserve">7311-50-13-100      </v>
          </cell>
          <cell r="C4693" t="str">
            <v xml:space="preserve">KORPUS                                      </v>
          </cell>
        </row>
        <row r="4694">
          <cell r="A4694" t="str">
            <v xml:space="preserve">    U-9899/0 </v>
          </cell>
          <cell r="B4694" t="str">
            <v xml:space="preserve">7311-50-16-100      </v>
          </cell>
          <cell r="C4694" t="str">
            <v xml:space="preserve">KORPUS                                      </v>
          </cell>
        </row>
        <row r="4695">
          <cell r="A4695" t="str">
            <v xml:space="preserve">    U-9939/0 </v>
          </cell>
          <cell r="B4695" t="str">
            <v xml:space="preserve">7311-50-13-100      </v>
          </cell>
          <cell r="C4695" t="str">
            <v xml:space="preserve">SRUBA TRZPIENIA FREZARSKIEGO M6             </v>
          </cell>
        </row>
        <row r="4696">
          <cell r="A4696" t="str">
            <v xml:space="preserve">    U-9979/0 </v>
          </cell>
          <cell r="B4696" t="str">
            <v xml:space="preserve">7170-31 B1          </v>
          </cell>
          <cell r="C4696" t="str">
            <v xml:space="preserve">WPUST 6,35X6X18                             </v>
          </cell>
        </row>
        <row r="4697">
          <cell r="A4697" t="str">
            <v xml:space="preserve">    UB-K1260 </v>
          </cell>
          <cell r="B4697" t="str">
            <v xml:space="preserve">                    </v>
          </cell>
          <cell r="C4697" t="str">
            <v xml:space="preserve">KLUCZ UB-K 1260                             </v>
          </cell>
        </row>
        <row r="4698">
          <cell r="A4698" t="str">
            <v xml:space="preserve">    UB-K1261 </v>
          </cell>
          <cell r="B4698" t="str">
            <v xml:space="preserve">                    </v>
          </cell>
          <cell r="C4698" t="str">
            <v xml:space="preserve">KLUCZ UB-K 1261                             </v>
          </cell>
        </row>
        <row r="4699">
          <cell r="A4699" t="str">
            <v xml:space="preserve">    UB-K1262 </v>
          </cell>
          <cell r="B4699" t="str">
            <v xml:space="preserve">                    </v>
          </cell>
          <cell r="C4699" t="str">
            <v xml:space="preserve">KLUCZ UB-K 1262                             </v>
          </cell>
        </row>
        <row r="4700">
          <cell r="A4700" t="str">
            <v xml:space="preserve">    UB-K1263 </v>
          </cell>
          <cell r="B4700" t="str">
            <v xml:space="preserve">                    </v>
          </cell>
          <cell r="C4700" t="str">
            <v xml:space="preserve">KLUCZ UB-K 1263                             </v>
          </cell>
        </row>
        <row r="4701">
          <cell r="A4701" t="str">
            <v xml:space="preserve">    UB-K1264 </v>
          </cell>
          <cell r="B4701" t="str">
            <v xml:space="preserve">                    </v>
          </cell>
          <cell r="C4701" t="str">
            <v xml:space="preserve">KLUCZ UB-K 1264                             </v>
          </cell>
        </row>
        <row r="4702">
          <cell r="A4702" t="str">
            <v xml:space="preserve">    W-0007/0 </v>
          </cell>
          <cell r="B4702" t="str">
            <v xml:space="preserve">7812-5/8-16-6       </v>
          </cell>
          <cell r="C4702" t="str">
            <v xml:space="preserve">KORPUS                                      </v>
          </cell>
        </row>
        <row r="4703">
          <cell r="A4703" t="str">
            <v xml:space="preserve">    W-0008/0 </v>
          </cell>
          <cell r="B4703" t="str">
            <v xml:space="preserve">7812-3/4-16-6.1/2   </v>
          </cell>
          <cell r="C4703" t="str">
            <v xml:space="preserve">KORPUS                                      </v>
          </cell>
        </row>
        <row r="4704">
          <cell r="A4704" t="str">
            <v xml:space="preserve">    W-0012/0 </v>
          </cell>
          <cell r="B4704" t="str">
            <v xml:space="preserve">7641-R8-1/8"        </v>
          </cell>
          <cell r="C4704" t="str">
            <v xml:space="preserve">WKRETKA                                     </v>
          </cell>
        </row>
        <row r="4705">
          <cell r="A4705" t="str">
            <v xml:space="preserve">    W-0047/0 </v>
          </cell>
          <cell r="B4705" t="str">
            <v xml:space="preserve">7812-1-32-3.3/4     </v>
          </cell>
          <cell r="C4705" t="str">
            <v xml:space="preserve">KORPUS                                      </v>
          </cell>
        </row>
        <row r="4706">
          <cell r="A4706" t="str">
            <v xml:space="preserve">    W-0088/0 </v>
          </cell>
          <cell r="B4706" t="str">
            <v xml:space="preserve">9156-160-3 AE M     </v>
          </cell>
          <cell r="C4706" t="str">
            <v xml:space="preserve">ZABIERAK                                    </v>
          </cell>
        </row>
        <row r="4707">
          <cell r="A4707" t="str">
            <v xml:space="preserve">    W-0096/0 </v>
          </cell>
          <cell r="B4707" t="str">
            <v xml:space="preserve">7820-R8-1/4         </v>
          </cell>
          <cell r="C4707" t="str">
            <v xml:space="preserve">KORPUS                                      </v>
          </cell>
        </row>
        <row r="4708">
          <cell r="A4708" t="str">
            <v xml:space="preserve">    W-0104/0 </v>
          </cell>
          <cell r="B4708" t="str">
            <v xml:space="preserve">3264;3265-315       </v>
          </cell>
          <cell r="C4708" t="str">
            <v xml:space="preserve">POKRYWA                                     </v>
          </cell>
        </row>
        <row r="4709">
          <cell r="A4709" t="str">
            <v xml:space="preserve">    W-0115/0 </v>
          </cell>
          <cell r="B4709" t="str">
            <v xml:space="preserve">7650-40-18-2.75"    </v>
          </cell>
          <cell r="C4709" t="str">
            <v xml:space="preserve">KORPUS                                      </v>
          </cell>
        </row>
        <row r="4710">
          <cell r="A4710" t="str">
            <v xml:space="preserve">    W-0116/0 </v>
          </cell>
          <cell r="B4710" t="str">
            <v xml:space="preserve">9836-18             </v>
          </cell>
          <cell r="C4710" t="str">
            <v xml:space="preserve">KORPUS NAKRETKI                             </v>
          </cell>
        </row>
        <row r="4711">
          <cell r="A4711" t="str">
            <v xml:space="preserve">    W-0117/0 </v>
          </cell>
          <cell r="B4711" t="str">
            <v xml:space="preserve">9836-18             </v>
          </cell>
          <cell r="C4711" t="str">
            <v xml:space="preserve">PIERSCIEN MOCUJACY                          </v>
          </cell>
        </row>
        <row r="4712">
          <cell r="A4712" t="str">
            <v xml:space="preserve">    W-0118/0 </v>
          </cell>
          <cell r="B4712" t="str">
            <v xml:space="preserve">9836-18             </v>
          </cell>
          <cell r="C4712" t="str">
            <v xml:space="preserve">PIERSCIEN USTALAJACY                        </v>
          </cell>
        </row>
        <row r="4713">
          <cell r="A4713" t="str">
            <v xml:space="preserve">    W-0126/0 </v>
          </cell>
          <cell r="B4713" t="str">
            <v xml:space="preserve">7652-40-18-2,75"    </v>
          </cell>
          <cell r="C4713" t="str">
            <v xml:space="preserve">KORPUS                                      </v>
          </cell>
        </row>
        <row r="4714">
          <cell r="A4714" t="str">
            <v xml:space="preserve">    W-0133/0 </v>
          </cell>
          <cell r="B4714" t="str">
            <v xml:space="preserve">7356-40-1.1/2"-18   </v>
          </cell>
          <cell r="C4714" t="str">
            <v xml:space="preserve">TRZPIEN                                     </v>
          </cell>
        </row>
        <row r="4715">
          <cell r="A4715" t="str">
            <v xml:space="preserve">    W-0175/0 </v>
          </cell>
          <cell r="B4715" t="str">
            <v xml:space="preserve">7626-50-32-150 AD+B </v>
          </cell>
          <cell r="C4715" t="str">
            <v xml:space="preserve">KORPUS                                      </v>
          </cell>
        </row>
        <row r="4716">
          <cell r="A4716" t="str">
            <v xml:space="preserve">    W-0222/0 </v>
          </cell>
          <cell r="B4716" t="str">
            <v xml:space="preserve">7388-40-1/2-1.3/4   </v>
          </cell>
          <cell r="C4716" t="str">
            <v xml:space="preserve">KORPUS                                      </v>
          </cell>
        </row>
        <row r="4717">
          <cell r="A4717" t="str">
            <v xml:space="preserve">    W-0223/0 </v>
          </cell>
          <cell r="B4717" t="str">
            <v xml:space="preserve">7311-40-1/2-1.1/2   </v>
          </cell>
          <cell r="C4717" t="str">
            <v xml:space="preserve">KAMIEN ZABIERAJACY                          </v>
          </cell>
        </row>
        <row r="4718">
          <cell r="A4718" t="str">
            <v xml:space="preserve">    W-0224/0 </v>
          </cell>
          <cell r="B4718" t="str">
            <v xml:space="preserve">7388-40-3/4-2       </v>
          </cell>
          <cell r="C4718" t="str">
            <v xml:space="preserve">KORPUS                                      </v>
          </cell>
        </row>
        <row r="4719">
          <cell r="A4719" t="str">
            <v xml:space="preserve">    W-0225/0 </v>
          </cell>
          <cell r="B4719" t="str">
            <v xml:space="preserve">7311-40-3/4-1.1/2   </v>
          </cell>
          <cell r="C4719" t="str">
            <v xml:space="preserve">KAMIEN ZABIERAJACY                          </v>
          </cell>
        </row>
        <row r="4720">
          <cell r="A4720" t="str">
            <v xml:space="preserve">    W-0226/0 </v>
          </cell>
          <cell r="B4720" t="str">
            <v xml:space="preserve">7388-40-1-2         </v>
          </cell>
          <cell r="C4720" t="str">
            <v xml:space="preserve">KORPUS                                      </v>
          </cell>
        </row>
        <row r="4721">
          <cell r="A4721" t="str">
            <v xml:space="preserve">    W-0227/0 </v>
          </cell>
          <cell r="B4721" t="str">
            <v xml:space="preserve">7311-40-1-1.1/2     </v>
          </cell>
          <cell r="C4721" t="str">
            <v xml:space="preserve">KAMIEN ZABIERAJACY                          </v>
          </cell>
        </row>
        <row r="4722">
          <cell r="A4722" t="str">
            <v xml:space="preserve">    W-0228/0 </v>
          </cell>
          <cell r="B4722" t="str">
            <v xml:space="preserve">7388-40-1.1/4-2-1/4 </v>
          </cell>
          <cell r="C4722" t="str">
            <v xml:space="preserve">KORPUS                                      </v>
          </cell>
        </row>
        <row r="4723">
          <cell r="A4723" t="str">
            <v xml:space="preserve">    W-0229/0 </v>
          </cell>
          <cell r="B4723" t="str">
            <v xml:space="preserve">7311-40-1.1/4-1.1/2 </v>
          </cell>
          <cell r="C4723" t="str">
            <v xml:space="preserve">KAMIEN ZABIERAJACY                          </v>
          </cell>
        </row>
        <row r="4724">
          <cell r="A4724" t="str">
            <v xml:space="preserve">    W-0230/0 </v>
          </cell>
          <cell r="B4724" t="str">
            <v xml:space="preserve">7388-40-1.1/2-2.1/4 </v>
          </cell>
          <cell r="C4724" t="str">
            <v xml:space="preserve">KORPUS                                      </v>
          </cell>
        </row>
        <row r="4725">
          <cell r="A4725" t="str">
            <v xml:space="preserve">    W-0231/0 </v>
          </cell>
          <cell r="B4725" t="str">
            <v xml:space="preserve">7311-40-1.1/2-1.1/2 </v>
          </cell>
          <cell r="C4725" t="str">
            <v xml:space="preserve">KAMIEN ZABIERAJACY                          </v>
          </cell>
        </row>
        <row r="4726">
          <cell r="A4726" t="str">
            <v xml:space="preserve">    W-0232/0 </v>
          </cell>
          <cell r="B4726" t="str">
            <v xml:space="preserve">7388-50-3/4-2.1/4   </v>
          </cell>
          <cell r="C4726" t="str">
            <v xml:space="preserve">KORPUS                                      </v>
          </cell>
        </row>
        <row r="4727">
          <cell r="A4727" t="str">
            <v xml:space="preserve">    W-0233/0 </v>
          </cell>
          <cell r="B4727" t="str">
            <v xml:space="preserve">7388-50-1-2.1/4     </v>
          </cell>
          <cell r="C4727" t="str">
            <v xml:space="preserve">KORPUS                                      </v>
          </cell>
        </row>
        <row r="4728">
          <cell r="A4728" t="str">
            <v xml:space="preserve">    W-0234/0 </v>
          </cell>
          <cell r="B4728" t="str">
            <v xml:space="preserve">7388-50-1-4         </v>
          </cell>
          <cell r="C4728" t="str">
            <v xml:space="preserve">KORPUS                                      </v>
          </cell>
        </row>
        <row r="4729">
          <cell r="A4729" t="str">
            <v xml:space="preserve">    W-0235/0 </v>
          </cell>
          <cell r="B4729" t="str">
            <v xml:space="preserve">7388-50-1-6         </v>
          </cell>
          <cell r="C4729" t="str">
            <v xml:space="preserve">KORPUS                                      </v>
          </cell>
        </row>
        <row r="4730">
          <cell r="A4730" t="str">
            <v xml:space="preserve">    W-0236/0 </v>
          </cell>
          <cell r="B4730" t="str">
            <v xml:space="preserve">7388-50-1.1/4-2.1/4 </v>
          </cell>
          <cell r="C4730" t="str">
            <v xml:space="preserve">KORPUS                                      </v>
          </cell>
        </row>
        <row r="4731">
          <cell r="A4731" t="str">
            <v xml:space="preserve">    W-0237/0 </v>
          </cell>
          <cell r="B4731" t="str">
            <v xml:space="preserve">7388-50-1.1/4-4     </v>
          </cell>
          <cell r="C4731" t="str">
            <v xml:space="preserve">KORPUS                                      </v>
          </cell>
        </row>
        <row r="4732">
          <cell r="A4732" t="str">
            <v xml:space="preserve">    W-0238/0 </v>
          </cell>
          <cell r="B4732" t="str">
            <v xml:space="preserve">7388-50-1.1/4-6     </v>
          </cell>
          <cell r="C4732" t="str">
            <v xml:space="preserve">KORPUS                                      </v>
          </cell>
        </row>
        <row r="4733">
          <cell r="A4733" t="str">
            <v xml:space="preserve">    W-0239/0 </v>
          </cell>
          <cell r="B4733" t="str">
            <v xml:space="preserve">7388-50-1.1/2-2.1/2 </v>
          </cell>
          <cell r="C4733" t="str">
            <v xml:space="preserve">KORPUS                                      </v>
          </cell>
        </row>
        <row r="4734">
          <cell r="A4734" t="str">
            <v xml:space="preserve">    W-0240/0 </v>
          </cell>
          <cell r="B4734" t="str">
            <v xml:space="preserve">7388-50-1.1/2-4     </v>
          </cell>
          <cell r="C4734" t="str">
            <v xml:space="preserve">KORPUS                                      </v>
          </cell>
        </row>
        <row r="4735">
          <cell r="A4735" t="str">
            <v xml:space="preserve">    W-0241/0 </v>
          </cell>
          <cell r="B4735" t="str">
            <v xml:space="preserve">7388-50-1.1/2-6     </v>
          </cell>
          <cell r="C4735" t="str">
            <v xml:space="preserve">KORPUS                                      </v>
          </cell>
        </row>
        <row r="4736">
          <cell r="A4736" t="str">
            <v xml:space="preserve">    W-0242/0 </v>
          </cell>
          <cell r="B4736" t="str">
            <v xml:space="preserve">7388-50-2-2.1/2     </v>
          </cell>
          <cell r="C4736" t="str">
            <v xml:space="preserve">KORPUS                                      </v>
          </cell>
        </row>
        <row r="4737">
          <cell r="A4737" t="str">
            <v xml:space="preserve">    W-0243/0 </v>
          </cell>
          <cell r="B4737" t="str">
            <v xml:space="preserve">7311-40-2-1.1/2     </v>
          </cell>
          <cell r="C4737" t="str">
            <v xml:space="preserve">KAMIEN ZABIERAJACY                          </v>
          </cell>
        </row>
        <row r="4738">
          <cell r="A4738" t="str">
            <v xml:space="preserve">    W-0244/0 </v>
          </cell>
          <cell r="B4738" t="str">
            <v xml:space="preserve">7388-50-2-4         </v>
          </cell>
          <cell r="C4738" t="str">
            <v xml:space="preserve">KORPUS                                      </v>
          </cell>
        </row>
        <row r="4739">
          <cell r="A4739" t="str">
            <v xml:space="preserve">    W-0261/0 </v>
          </cell>
          <cell r="B4739" t="str">
            <v xml:space="preserve">7616-30-32-50 QC    </v>
          </cell>
          <cell r="C4739" t="str">
            <v xml:space="preserve">KORPUS                                      </v>
          </cell>
        </row>
        <row r="4740">
          <cell r="A4740" t="str">
            <v xml:space="preserve">    W-0263/0 </v>
          </cell>
          <cell r="B4740" t="str">
            <v xml:space="preserve">W-0263/0            </v>
          </cell>
          <cell r="C4740" t="str">
            <v xml:space="preserve">WKRET DOCISKOWY 5/16"-24 X 7                </v>
          </cell>
        </row>
        <row r="4741">
          <cell r="A4741" t="str">
            <v xml:space="preserve">    W-0265/0 </v>
          </cell>
          <cell r="B4741" t="str">
            <v xml:space="preserve">7636-40-1/4"-2.1/2" </v>
          </cell>
          <cell r="C4741" t="str">
            <v xml:space="preserve">KORPUS                                      </v>
          </cell>
        </row>
        <row r="4742">
          <cell r="A4742" t="str">
            <v xml:space="preserve">    W-0266/0 </v>
          </cell>
          <cell r="B4742" t="str">
            <v>7636-40-5/16"-2.1/2"</v>
          </cell>
          <cell r="C4742" t="str">
            <v xml:space="preserve">KORPUS                                      </v>
          </cell>
        </row>
        <row r="4743">
          <cell r="A4743" t="str">
            <v xml:space="preserve">    W-0267/0 </v>
          </cell>
          <cell r="B4743" t="str">
            <v xml:space="preserve">7636-40-7/16-2.1/2  </v>
          </cell>
          <cell r="C4743" t="str">
            <v xml:space="preserve">KORPUS                                      </v>
          </cell>
        </row>
        <row r="4744">
          <cell r="A4744" t="str">
            <v xml:space="preserve">    W-0268/0 </v>
          </cell>
          <cell r="B4744" t="str">
            <v>7624-40-5/16"-2.1/2"</v>
          </cell>
          <cell r="C4744" t="str">
            <v xml:space="preserve">KORPUS                                      </v>
          </cell>
        </row>
        <row r="4745">
          <cell r="A4745" t="str">
            <v xml:space="preserve">    W-0271/0 </v>
          </cell>
          <cell r="B4745" t="str">
            <v xml:space="preserve">7655-40-13-87       </v>
          </cell>
          <cell r="C4745" t="str">
            <v xml:space="preserve">KORPUS                                      </v>
          </cell>
        </row>
        <row r="4746">
          <cell r="A4746" t="str">
            <v xml:space="preserve">    W-0272/0 </v>
          </cell>
          <cell r="B4746" t="str">
            <v xml:space="preserve">7655-40-16-106      </v>
          </cell>
          <cell r="C4746" t="str">
            <v xml:space="preserve">KORPUS                                      </v>
          </cell>
        </row>
        <row r="4747">
          <cell r="A4747" t="str">
            <v xml:space="preserve">    W-0273/0 </v>
          </cell>
          <cell r="B4747" t="str">
            <v xml:space="preserve">7655-50-13-87       </v>
          </cell>
          <cell r="C4747" t="str">
            <v xml:space="preserve">KORPUS                                      </v>
          </cell>
        </row>
        <row r="4748">
          <cell r="A4748" t="str">
            <v xml:space="preserve">    W-0274/0 </v>
          </cell>
          <cell r="B4748" t="str">
            <v xml:space="preserve">7655-50-16-90       </v>
          </cell>
          <cell r="C4748" t="str">
            <v xml:space="preserve">KORPUS                                      </v>
          </cell>
        </row>
        <row r="4749">
          <cell r="A4749" t="str">
            <v xml:space="preserve">    W-0275/0 </v>
          </cell>
          <cell r="B4749" t="str">
            <v xml:space="preserve">7656-40-13-95       </v>
          </cell>
          <cell r="C4749" t="str">
            <v xml:space="preserve">KORPUS                                      </v>
          </cell>
        </row>
        <row r="4750">
          <cell r="A4750" t="str">
            <v xml:space="preserve">    W-0276/0 </v>
          </cell>
          <cell r="B4750" t="str">
            <v xml:space="preserve">7656-40-16-100      </v>
          </cell>
          <cell r="C4750" t="str">
            <v xml:space="preserve">KORPUS                                      </v>
          </cell>
        </row>
        <row r="4751">
          <cell r="A4751" t="str">
            <v xml:space="preserve">    W-0277/0 </v>
          </cell>
          <cell r="B4751" t="str">
            <v xml:space="preserve">7656-50-13-105      </v>
          </cell>
          <cell r="C4751" t="str">
            <v xml:space="preserve">KORPUS                                      </v>
          </cell>
        </row>
        <row r="4752">
          <cell r="A4752" t="str">
            <v xml:space="preserve">    W-0278/0 </v>
          </cell>
          <cell r="B4752" t="str">
            <v xml:space="preserve">7656-50-16-110      </v>
          </cell>
          <cell r="C4752" t="str">
            <v xml:space="preserve">KORPUS                                      </v>
          </cell>
        </row>
        <row r="4753">
          <cell r="A4753" t="str">
            <v xml:space="preserve">    W-0279/0 </v>
          </cell>
          <cell r="B4753" t="str">
            <v xml:space="preserve">7655-50-13-87       </v>
          </cell>
          <cell r="C4753" t="str">
            <v xml:space="preserve">UCHWYT WIERTARSKI BEZKLUCZYKOWY 13S-MT3     </v>
          </cell>
        </row>
        <row r="4754">
          <cell r="A4754" t="str">
            <v xml:space="preserve">    W-0280/0 </v>
          </cell>
          <cell r="B4754" t="str">
            <v xml:space="preserve">7655-50-16-90       </v>
          </cell>
          <cell r="C4754" t="str">
            <v xml:space="preserve">UCHWYT WIERTARSKI BEZKLUCZYKOWY 16S-MT3     </v>
          </cell>
        </row>
        <row r="4755">
          <cell r="A4755" t="str">
            <v xml:space="preserve">    W-0282/0 </v>
          </cell>
          <cell r="B4755" t="str">
            <v xml:space="preserve">4414-48×37 (T00M)   </v>
          </cell>
          <cell r="C4755" t="str">
            <v xml:space="preserve">KLUCZ Z REKOJESCIA T4                       </v>
          </cell>
        </row>
        <row r="4756">
          <cell r="A4756" t="str">
            <v xml:space="preserve">    W-0297/0 </v>
          </cell>
          <cell r="B4756" t="str">
            <v xml:space="preserve">7616-40-32-60 QC    </v>
          </cell>
          <cell r="C4756" t="str">
            <v xml:space="preserve">KORPUS                                      </v>
          </cell>
        </row>
        <row r="4757">
          <cell r="A4757" t="str">
            <v xml:space="preserve">    W-0299/0 </v>
          </cell>
          <cell r="B4757" t="str">
            <v xml:space="preserve">7814-R8-32-40       </v>
          </cell>
          <cell r="C4757" t="str">
            <v xml:space="preserve">KORPUS                                      </v>
          </cell>
        </row>
        <row r="4758">
          <cell r="A4758" t="str">
            <v xml:space="preserve">    W-0301/0 </v>
          </cell>
          <cell r="B4758" t="str">
            <v xml:space="preserve">7814-R8-16-38       </v>
          </cell>
          <cell r="C4758" t="str">
            <v xml:space="preserve">KORPUS                                      </v>
          </cell>
        </row>
        <row r="4759">
          <cell r="A4759" t="str">
            <v xml:space="preserve">    W-0305/0 </v>
          </cell>
          <cell r="B4759" t="str">
            <v xml:space="preserve">7620-50-3/16"       </v>
          </cell>
          <cell r="C4759" t="str">
            <v xml:space="preserve">KORPUS                                      </v>
          </cell>
        </row>
        <row r="4760">
          <cell r="A4760" t="str">
            <v xml:space="preserve">    W-0318/0 </v>
          </cell>
          <cell r="B4760" t="str">
            <v xml:space="preserve">7657-40-13-88       </v>
          </cell>
          <cell r="C4760" t="str">
            <v xml:space="preserve">KORPUS                                      </v>
          </cell>
        </row>
        <row r="4761">
          <cell r="A4761" t="str">
            <v xml:space="preserve">    W-0319/0 </v>
          </cell>
          <cell r="B4761" t="str">
            <v xml:space="preserve">7657-40-16-99       </v>
          </cell>
          <cell r="C4761" t="str">
            <v xml:space="preserve">KORPUS                                      </v>
          </cell>
        </row>
        <row r="4762">
          <cell r="A4762" t="str">
            <v xml:space="preserve">    W-0320/0 </v>
          </cell>
          <cell r="B4762" t="str">
            <v xml:space="preserve">7657-50-13-85       </v>
          </cell>
          <cell r="C4762" t="str">
            <v xml:space="preserve">KORPUS                                      </v>
          </cell>
        </row>
        <row r="4763">
          <cell r="A4763" t="str">
            <v xml:space="preserve">    W-0321/0 </v>
          </cell>
          <cell r="B4763" t="str">
            <v xml:space="preserve">7657-50-16-89       </v>
          </cell>
          <cell r="C4763" t="str">
            <v xml:space="preserve">KORPUS                                      </v>
          </cell>
        </row>
        <row r="4764">
          <cell r="A4764" t="str">
            <v xml:space="preserve">    W-0322/0 </v>
          </cell>
          <cell r="B4764" t="str">
            <v xml:space="preserve">7657-40-1/2-3.46    </v>
          </cell>
          <cell r="C4764" t="str">
            <v xml:space="preserve">KORPUS                                      </v>
          </cell>
        </row>
        <row r="4765">
          <cell r="A4765" t="str">
            <v xml:space="preserve">    W-0323/0 </v>
          </cell>
          <cell r="B4765" t="str">
            <v xml:space="preserve">7657-40-5/8-3.90    </v>
          </cell>
          <cell r="C4765" t="str">
            <v xml:space="preserve">KORPUS                                      </v>
          </cell>
        </row>
        <row r="4766">
          <cell r="A4766" t="str">
            <v xml:space="preserve">    W-0324/0 </v>
          </cell>
          <cell r="B4766" t="str">
            <v xml:space="preserve">7657-50-1/2-3.34    </v>
          </cell>
          <cell r="C4766" t="str">
            <v xml:space="preserve">KORPUS                                      </v>
          </cell>
        </row>
        <row r="4767">
          <cell r="A4767" t="str">
            <v xml:space="preserve">    W-0325/0 </v>
          </cell>
          <cell r="B4767" t="str">
            <v xml:space="preserve">7657-50-5/8-3.50    </v>
          </cell>
          <cell r="C4767" t="str">
            <v xml:space="preserve">KORPUS                                      </v>
          </cell>
        </row>
        <row r="4768">
          <cell r="A4768" t="str">
            <v xml:space="preserve">    W-0326/0 </v>
          </cell>
          <cell r="B4768" t="str">
            <v xml:space="preserve">7658-40-1/2-4.13    </v>
          </cell>
          <cell r="C4768" t="str">
            <v xml:space="preserve">KORPUS                                      </v>
          </cell>
        </row>
        <row r="4769">
          <cell r="A4769" t="str">
            <v xml:space="preserve">    W-0327/0 </v>
          </cell>
          <cell r="B4769" t="str">
            <v xml:space="preserve">7658-40-5/8-5.12    </v>
          </cell>
          <cell r="C4769" t="str">
            <v xml:space="preserve">KORPUS                                      </v>
          </cell>
        </row>
        <row r="4770">
          <cell r="A4770" t="str">
            <v xml:space="preserve">    W-0328/0 </v>
          </cell>
          <cell r="B4770" t="str">
            <v xml:space="preserve">7658-50-1/2-4.13    </v>
          </cell>
          <cell r="C4770" t="str">
            <v xml:space="preserve">KORPUS                                      </v>
          </cell>
        </row>
        <row r="4771">
          <cell r="A4771" t="str">
            <v xml:space="preserve">    W-0329/0 </v>
          </cell>
          <cell r="B4771" t="str">
            <v xml:space="preserve">7658-50-5/8-4.33    </v>
          </cell>
          <cell r="C4771" t="str">
            <v xml:space="preserve">KORPUS                                      </v>
          </cell>
        </row>
        <row r="4772">
          <cell r="A4772" t="str">
            <v xml:space="preserve">    W-0330/0 </v>
          </cell>
          <cell r="B4772" t="str">
            <v xml:space="preserve">7616-40-32-130 QC   </v>
          </cell>
          <cell r="C4772" t="str">
            <v xml:space="preserve">KORPUS                                      </v>
          </cell>
        </row>
        <row r="4773">
          <cell r="A4773" t="str">
            <v xml:space="preserve">    W-0334/0 </v>
          </cell>
          <cell r="B4773" t="str">
            <v xml:space="preserve">7626-40-16-60 AD+B  </v>
          </cell>
          <cell r="C4773" t="str">
            <v xml:space="preserve">KORPUS                                      </v>
          </cell>
        </row>
        <row r="4774">
          <cell r="A4774" t="str">
            <v xml:space="preserve">    W-0335/0 </v>
          </cell>
          <cell r="B4774" t="str">
            <v>7626-40-16-100S AD+B</v>
          </cell>
          <cell r="C4774" t="str">
            <v xml:space="preserve">KORPUS                                      </v>
          </cell>
        </row>
        <row r="4775">
          <cell r="A4775" t="str">
            <v xml:space="preserve">    W-0336/0 </v>
          </cell>
          <cell r="B4775" t="str">
            <v>7626-40-16-160S AD+B</v>
          </cell>
          <cell r="C4775" t="str">
            <v xml:space="preserve">KORPUS                                      </v>
          </cell>
        </row>
        <row r="4776">
          <cell r="A4776" t="str">
            <v xml:space="preserve">    W-0338/0 </v>
          </cell>
          <cell r="B4776" t="str">
            <v xml:space="preserve">7626-40-32-70 AD+B  </v>
          </cell>
          <cell r="C4776" t="str">
            <v xml:space="preserve">KORPUS                                      </v>
          </cell>
        </row>
        <row r="4777">
          <cell r="A4777" t="str">
            <v xml:space="preserve">    W-0338/1 </v>
          </cell>
          <cell r="B4777" t="str">
            <v>7626-40-32-70 AD+B G</v>
          </cell>
          <cell r="C4777" t="str">
            <v xml:space="preserve">KORPUS  SERIA 600                           </v>
          </cell>
        </row>
        <row r="4778">
          <cell r="A4778" t="str">
            <v xml:space="preserve">    W-0339/0 </v>
          </cell>
          <cell r="B4778" t="str">
            <v xml:space="preserve">7626-40-32-160 AD+B </v>
          </cell>
          <cell r="C4778" t="str">
            <v xml:space="preserve">KORPUS                                      </v>
          </cell>
        </row>
        <row r="4779">
          <cell r="A4779" t="str">
            <v xml:space="preserve">    W-0340/0 </v>
          </cell>
          <cell r="B4779" t="str">
            <v xml:space="preserve">7626-50-16-100 AD+B </v>
          </cell>
          <cell r="C4779" t="str">
            <v xml:space="preserve">KORPUS                                      </v>
          </cell>
        </row>
        <row r="4780">
          <cell r="A4780" t="str">
            <v xml:space="preserve">    W-0341/0 </v>
          </cell>
          <cell r="B4780" t="str">
            <v xml:space="preserve">7626-50-16-160 AD+B </v>
          </cell>
          <cell r="C4780" t="str">
            <v xml:space="preserve">KORPUS                                      </v>
          </cell>
        </row>
        <row r="4781">
          <cell r="A4781" t="str">
            <v xml:space="preserve">    W-0342/0 </v>
          </cell>
          <cell r="B4781" t="str">
            <v xml:space="preserve">7626-50-32-70 AD+B  </v>
          </cell>
          <cell r="C4781" t="str">
            <v xml:space="preserve">KORPUS                                      </v>
          </cell>
        </row>
        <row r="4782">
          <cell r="A4782" t="str">
            <v xml:space="preserve">    W-0343/0 </v>
          </cell>
          <cell r="B4782" t="str">
            <v xml:space="preserve">7626-50-32-160 AD+B </v>
          </cell>
          <cell r="C4782" t="str">
            <v xml:space="preserve">KORPUS                                      </v>
          </cell>
        </row>
        <row r="4783">
          <cell r="A4783" t="str">
            <v xml:space="preserve">    W-0344/0 </v>
          </cell>
          <cell r="B4783" t="str">
            <v xml:space="preserve">7626-50-40-80 AD+B  </v>
          </cell>
          <cell r="C4783" t="str">
            <v xml:space="preserve">KORPUS                                      </v>
          </cell>
        </row>
        <row r="4784">
          <cell r="A4784" t="str">
            <v xml:space="preserve">    W-0345/0 </v>
          </cell>
          <cell r="B4784" t="str">
            <v xml:space="preserve">7626-50-50-160 AD+B </v>
          </cell>
          <cell r="C4784" t="str">
            <v xml:space="preserve">KORPUS                                      </v>
          </cell>
        </row>
        <row r="4785">
          <cell r="A4785" t="str">
            <v xml:space="preserve">    W-0356/0 </v>
          </cell>
          <cell r="B4785" t="str">
            <v xml:space="preserve">7626-40-40-70 AD+B  </v>
          </cell>
          <cell r="C4785" t="str">
            <v xml:space="preserve">KORPUS                                      </v>
          </cell>
        </row>
        <row r="4786">
          <cell r="A4786" t="str">
            <v xml:space="preserve">    W-0357/0 </v>
          </cell>
          <cell r="B4786" t="str">
            <v xml:space="preserve">7617-40-16-60 AD+B  </v>
          </cell>
          <cell r="C4786" t="str">
            <v xml:space="preserve">KORPUS                                      </v>
          </cell>
        </row>
        <row r="4787">
          <cell r="A4787" t="str">
            <v xml:space="preserve">    W-0358/0 </v>
          </cell>
          <cell r="B4787" t="str">
            <v xml:space="preserve">7617-40-16-100 AD B </v>
          </cell>
          <cell r="C4787" t="str">
            <v xml:space="preserve">KORPUS                                      </v>
          </cell>
        </row>
        <row r="4788">
          <cell r="A4788" t="str">
            <v xml:space="preserve">    W-0359/0 </v>
          </cell>
          <cell r="B4788" t="str">
            <v xml:space="preserve">7617-40-16-160 AD B </v>
          </cell>
          <cell r="C4788" t="str">
            <v xml:space="preserve">KORPUS                                      </v>
          </cell>
        </row>
        <row r="4789">
          <cell r="A4789" t="str">
            <v xml:space="preserve">    W-0360/0 </v>
          </cell>
          <cell r="B4789" t="str">
            <v xml:space="preserve">7617-40-25-60 AD+B  </v>
          </cell>
          <cell r="C4789" t="str">
            <v xml:space="preserve">KORPUS                                      </v>
          </cell>
        </row>
        <row r="4790">
          <cell r="A4790" t="str">
            <v xml:space="preserve">    W-0361/0 </v>
          </cell>
          <cell r="B4790" t="str">
            <v xml:space="preserve">7617-40-32-70 AD+B  </v>
          </cell>
          <cell r="C4790" t="str">
            <v xml:space="preserve">KORPUS                                      </v>
          </cell>
        </row>
        <row r="4791">
          <cell r="A4791" t="str">
            <v xml:space="preserve">    W-0361/1 </v>
          </cell>
          <cell r="B4791" t="str">
            <v>7617-40-32-70 AD+B G</v>
          </cell>
          <cell r="C4791" t="str">
            <v xml:space="preserve">KORPUS  SERIA 600                           </v>
          </cell>
        </row>
        <row r="4792">
          <cell r="A4792" t="str">
            <v xml:space="preserve">    W-0362/0 </v>
          </cell>
          <cell r="B4792" t="str">
            <v xml:space="preserve">7617-40-32-160 AD+B </v>
          </cell>
          <cell r="C4792" t="str">
            <v xml:space="preserve">KORPUS                                      </v>
          </cell>
        </row>
        <row r="4793">
          <cell r="A4793" t="str">
            <v xml:space="preserve">    W-0363/0 </v>
          </cell>
          <cell r="B4793" t="str">
            <v xml:space="preserve">7617-40-40-70 AD+B  </v>
          </cell>
          <cell r="C4793" t="str">
            <v xml:space="preserve">KORPUS                                      </v>
          </cell>
        </row>
        <row r="4794">
          <cell r="A4794" t="str">
            <v xml:space="preserve">    W-0364/0 </v>
          </cell>
          <cell r="B4794" t="str">
            <v>7617-50-16-100S AD+B</v>
          </cell>
          <cell r="C4794" t="str">
            <v xml:space="preserve">KORPUS                                      </v>
          </cell>
        </row>
        <row r="4795">
          <cell r="A4795" t="str">
            <v xml:space="preserve">    W-0365/0 </v>
          </cell>
          <cell r="B4795" t="str">
            <v>7617-50-16-160S AD+B</v>
          </cell>
          <cell r="C4795" t="str">
            <v xml:space="preserve">KORPUS                                      </v>
          </cell>
        </row>
        <row r="4796">
          <cell r="A4796" t="str">
            <v xml:space="preserve">    W-0366/0 </v>
          </cell>
          <cell r="B4796" t="str">
            <v xml:space="preserve">7617-50-32-70 AD B  </v>
          </cell>
          <cell r="C4796" t="str">
            <v xml:space="preserve">KORPUS                                      </v>
          </cell>
        </row>
        <row r="4797">
          <cell r="A4797" t="str">
            <v xml:space="preserve">    W-0367/0 </v>
          </cell>
          <cell r="B4797" t="str">
            <v xml:space="preserve">7617-50-32-160 AD B </v>
          </cell>
          <cell r="C4797" t="str">
            <v xml:space="preserve">KORPUS                                      </v>
          </cell>
        </row>
        <row r="4798">
          <cell r="A4798" t="str">
            <v xml:space="preserve">    W-0368/0 </v>
          </cell>
          <cell r="B4798" t="str">
            <v xml:space="preserve">7617-50-40-80 AD+B  </v>
          </cell>
          <cell r="C4798" t="str">
            <v xml:space="preserve">KORPUS                                      </v>
          </cell>
        </row>
        <row r="4799">
          <cell r="A4799" t="str">
            <v xml:space="preserve">    W-0369/0 </v>
          </cell>
          <cell r="B4799" t="str">
            <v xml:space="preserve">7617-50-40-160 AD+B </v>
          </cell>
          <cell r="C4799" t="str">
            <v xml:space="preserve">KORPUS                                      </v>
          </cell>
        </row>
        <row r="4800">
          <cell r="A4800" t="str">
            <v xml:space="preserve">    W-0398/0 </v>
          </cell>
          <cell r="B4800" t="str">
            <v xml:space="preserve">7885-63-10-65 HSK   </v>
          </cell>
          <cell r="C4800" t="str">
            <v xml:space="preserve">KORPUS                                      </v>
          </cell>
        </row>
        <row r="4801">
          <cell r="A4801" t="str">
            <v xml:space="preserve">    W-0414/0 </v>
          </cell>
          <cell r="B4801" t="str">
            <v xml:space="preserve">7711-2-25-82        </v>
          </cell>
          <cell r="C4801" t="str">
            <v xml:space="preserve">WKRET M 10 X 11 LH                          </v>
          </cell>
        </row>
        <row r="4802">
          <cell r="A4802" t="str">
            <v xml:space="preserve">    W-0415/0 </v>
          </cell>
          <cell r="B4802" t="str">
            <v xml:space="preserve">7617-40-16-60       </v>
          </cell>
          <cell r="C4802" t="str">
            <v xml:space="preserve">WKRET M 12 X 1,5 X 14 LH                    </v>
          </cell>
        </row>
        <row r="4803">
          <cell r="A4803" t="str">
            <v xml:space="preserve">    W-0416/0 </v>
          </cell>
          <cell r="B4803" t="str">
            <v xml:space="preserve">7607-50-20-4        </v>
          </cell>
          <cell r="C4803" t="str">
            <v xml:space="preserve">WKRET M 16 X 1,5 X 17 LH                    </v>
          </cell>
        </row>
        <row r="4804">
          <cell r="A4804" t="str">
            <v xml:space="preserve">    W-0417/0 </v>
          </cell>
          <cell r="B4804" t="str">
            <v xml:space="preserve">7617-40-25-60       </v>
          </cell>
          <cell r="C4804" t="str">
            <v xml:space="preserve">WKRET M 18 X 1,5 X 19 LH                    </v>
          </cell>
        </row>
        <row r="4805">
          <cell r="A4805" t="str">
            <v xml:space="preserve">    W-0418/0 </v>
          </cell>
          <cell r="B4805" t="str">
            <v xml:space="preserve">7617-40-32-70       </v>
          </cell>
          <cell r="C4805" t="str">
            <v xml:space="preserve">WKRET M 22 X 1,5 X 24 LH                    </v>
          </cell>
        </row>
        <row r="4806">
          <cell r="A4806" t="str">
            <v xml:space="preserve">    W-0419/0 </v>
          </cell>
          <cell r="B4806" t="str">
            <v xml:space="preserve">7616-ZNTK-ER40      </v>
          </cell>
          <cell r="C4806" t="str">
            <v xml:space="preserve">WKRET M 28 X 1,5 X 30 LH                    </v>
          </cell>
        </row>
        <row r="4807">
          <cell r="A4807" t="str">
            <v xml:space="preserve">    W-0439/0 </v>
          </cell>
          <cell r="B4807" t="str">
            <v xml:space="preserve">7624-40-3/16-4.3/4  </v>
          </cell>
          <cell r="C4807" t="str">
            <v xml:space="preserve">KORPUS                                      </v>
          </cell>
        </row>
        <row r="4808">
          <cell r="A4808" t="str">
            <v xml:space="preserve">    W-0472/0 </v>
          </cell>
          <cell r="B4808" t="str">
            <v xml:space="preserve">7625-40-6-160       </v>
          </cell>
          <cell r="C4808" t="str">
            <v xml:space="preserve">KORPUS                                      </v>
          </cell>
        </row>
        <row r="4809">
          <cell r="A4809" t="str">
            <v xml:space="preserve">    W-0473/0 </v>
          </cell>
          <cell r="B4809" t="str">
            <v xml:space="preserve">7625-40-6-200       </v>
          </cell>
          <cell r="C4809" t="str">
            <v xml:space="preserve">KORPUS                                      </v>
          </cell>
        </row>
        <row r="4810">
          <cell r="A4810" t="str">
            <v xml:space="preserve">    W-0474/0 </v>
          </cell>
          <cell r="B4810" t="str">
            <v xml:space="preserve">7625-40-8-160       </v>
          </cell>
          <cell r="C4810" t="str">
            <v xml:space="preserve">KORPUS                                      </v>
          </cell>
        </row>
        <row r="4811">
          <cell r="A4811" t="str">
            <v xml:space="preserve">    W-0475/0 </v>
          </cell>
          <cell r="B4811" t="str">
            <v xml:space="preserve">7625-40-8-200       </v>
          </cell>
          <cell r="C4811" t="str">
            <v xml:space="preserve">KORPUS                                      </v>
          </cell>
        </row>
        <row r="4812">
          <cell r="A4812" t="str">
            <v xml:space="preserve">    W-0476/0 </v>
          </cell>
          <cell r="B4812" t="str">
            <v xml:space="preserve">7625-40-10-160      </v>
          </cell>
          <cell r="C4812" t="str">
            <v xml:space="preserve">KORPUS                                      </v>
          </cell>
        </row>
        <row r="4813">
          <cell r="A4813" t="str">
            <v xml:space="preserve">    W-0477/0 </v>
          </cell>
          <cell r="B4813" t="str">
            <v xml:space="preserve">7625-40-10-200      </v>
          </cell>
          <cell r="C4813" t="str">
            <v xml:space="preserve">KORPUS                                      </v>
          </cell>
        </row>
        <row r="4814">
          <cell r="A4814" t="str">
            <v xml:space="preserve">    W-0478/0 </v>
          </cell>
          <cell r="B4814" t="str">
            <v xml:space="preserve">7625-40-12-160      </v>
          </cell>
          <cell r="C4814" t="str">
            <v xml:space="preserve">KORPUS                                      </v>
          </cell>
        </row>
        <row r="4815">
          <cell r="A4815" t="str">
            <v xml:space="preserve">    W-0479/0 </v>
          </cell>
          <cell r="B4815" t="str">
            <v xml:space="preserve">7625-40-12-200      </v>
          </cell>
          <cell r="C4815" t="str">
            <v xml:space="preserve">KORPUS                                      </v>
          </cell>
        </row>
        <row r="4816">
          <cell r="A4816" t="str">
            <v xml:space="preserve">    W-0480/0 </v>
          </cell>
          <cell r="B4816" t="str">
            <v xml:space="preserve">7625-40-14-100      </v>
          </cell>
          <cell r="C4816" t="str">
            <v xml:space="preserve">KORPUS                                      </v>
          </cell>
        </row>
        <row r="4817">
          <cell r="A4817" t="str">
            <v xml:space="preserve">    W-0481/0 </v>
          </cell>
          <cell r="B4817" t="str">
            <v xml:space="preserve">7625-40-14-130      </v>
          </cell>
          <cell r="C4817" t="str">
            <v xml:space="preserve">KORPUS                                      </v>
          </cell>
        </row>
        <row r="4818">
          <cell r="A4818" t="str">
            <v xml:space="preserve">    W-0482/0 </v>
          </cell>
          <cell r="B4818" t="str">
            <v xml:space="preserve">7625-40-14-160      </v>
          </cell>
          <cell r="C4818" t="str">
            <v xml:space="preserve">KORPUS                                      </v>
          </cell>
        </row>
        <row r="4819">
          <cell r="A4819" t="str">
            <v xml:space="preserve">    W-0483/0 </v>
          </cell>
          <cell r="B4819" t="str">
            <v xml:space="preserve">7625-40-14-200      </v>
          </cell>
          <cell r="C4819" t="str">
            <v xml:space="preserve">KORPUS                                      </v>
          </cell>
        </row>
        <row r="4820">
          <cell r="A4820" t="str">
            <v xml:space="preserve">    W-0484/0 </v>
          </cell>
          <cell r="B4820" t="str">
            <v xml:space="preserve">7625-40-18-100      </v>
          </cell>
          <cell r="C4820" t="str">
            <v xml:space="preserve">KORPUS                                      </v>
          </cell>
        </row>
        <row r="4821">
          <cell r="A4821" t="str">
            <v xml:space="preserve">    W-0485/0 </v>
          </cell>
          <cell r="B4821" t="str">
            <v xml:space="preserve">7625-40-16-130      </v>
          </cell>
          <cell r="C4821" t="str">
            <v xml:space="preserve">KORPUS                                      </v>
          </cell>
        </row>
        <row r="4822">
          <cell r="A4822" t="str">
            <v xml:space="preserve">    W-0486/0 </v>
          </cell>
          <cell r="B4822" t="str">
            <v xml:space="preserve">7625-40-16-160      </v>
          </cell>
          <cell r="C4822" t="str">
            <v xml:space="preserve">KORPUS                                      </v>
          </cell>
        </row>
        <row r="4823">
          <cell r="A4823" t="str">
            <v xml:space="preserve">    W-0487/0 </v>
          </cell>
          <cell r="B4823" t="str">
            <v xml:space="preserve">7625-40-16-200      </v>
          </cell>
          <cell r="C4823" t="str">
            <v xml:space="preserve">KORPUS                                      </v>
          </cell>
        </row>
        <row r="4824">
          <cell r="A4824" t="str">
            <v xml:space="preserve">    W-0488/0 </v>
          </cell>
          <cell r="B4824" t="str">
            <v xml:space="preserve">7625-40-18-130      </v>
          </cell>
          <cell r="C4824" t="str">
            <v xml:space="preserve">KORPUS                                      </v>
          </cell>
        </row>
        <row r="4825">
          <cell r="A4825" t="str">
            <v xml:space="preserve">    W-0489/0 </v>
          </cell>
          <cell r="B4825" t="str">
            <v xml:space="preserve">7625-40-18-160      </v>
          </cell>
          <cell r="C4825" t="str">
            <v xml:space="preserve">KORPUS                                      </v>
          </cell>
        </row>
        <row r="4826">
          <cell r="A4826" t="str">
            <v xml:space="preserve">    W-0490/0 </v>
          </cell>
          <cell r="B4826" t="str">
            <v xml:space="preserve">7625-40-18-200      </v>
          </cell>
          <cell r="C4826" t="str">
            <v xml:space="preserve">KORPUS                                      </v>
          </cell>
        </row>
        <row r="4827">
          <cell r="A4827" t="str">
            <v xml:space="preserve">    W-0491/0 </v>
          </cell>
          <cell r="B4827" t="str">
            <v xml:space="preserve">7625-40-20-130      </v>
          </cell>
          <cell r="C4827" t="str">
            <v xml:space="preserve">KORPUS                                      </v>
          </cell>
        </row>
        <row r="4828">
          <cell r="A4828" t="str">
            <v xml:space="preserve">    W-0492/0 </v>
          </cell>
          <cell r="B4828" t="str">
            <v xml:space="preserve">7625-40-20-160      </v>
          </cell>
          <cell r="C4828" t="str">
            <v xml:space="preserve">KORPUS                                      </v>
          </cell>
        </row>
        <row r="4829">
          <cell r="A4829" t="str">
            <v xml:space="preserve">    W-0493/0 </v>
          </cell>
          <cell r="B4829" t="str">
            <v xml:space="preserve">7625-40-20-200      </v>
          </cell>
          <cell r="C4829" t="str">
            <v xml:space="preserve">KORPUS                                      </v>
          </cell>
        </row>
        <row r="4830">
          <cell r="A4830" t="str">
            <v xml:space="preserve">    W-0494/0 </v>
          </cell>
          <cell r="B4830" t="str">
            <v xml:space="preserve">7625-40-25-130      </v>
          </cell>
          <cell r="C4830" t="str">
            <v xml:space="preserve">KORPUS                                      </v>
          </cell>
        </row>
        <row r="4831">
          <cell r="A4831" t="str">
            <v xml:space="preserve">    W-0495/0 </v>
          </cell>
          <cell r="B4831" t="str">
            <v xml:space="preserve">7625-40-25-160      </v>
          </cell>
          <cell r="C4831" t="str">
            <v xml:space="preserve">KORPUS                                      </v>
          </cell>
        </row>
        <row r="4832">
          <cell r="A4832" t="str">
            <v xml:space="preserve">    W-0496/0 </v>
          </cell>
          <cell r="B4832" t="str">
            <v xml:space="preserve">7625-40-25-200      </v>
          </cell>
          <cell r="C4832" t="str">
            <v xml:space="preserve">KORPUS                                      </v>
          </cell>
        </row>
        <row r="4833">
          <cell r="A4833" t="str">
            <v xml:space="preserve">    W-0497/0 </v>
          </cell>
          <cell r="B4833" t="str">
            <v xml:space="preserve">7625-40-32-130      </v>
          </cell>
          <cell r="C4833" t="str">
            <v xml:space="preserve">KORPUS                                      </v>
          </cell>
        </row>
        <row r="4834">
          <cell r="A4834" t="str">
            <v xml:space="preserve">    W-0498/0 </v>
          </cell>
          <cell r="B4834" t="str">
            <v xml:space="preserve">7625-40-32-160      </v>
          </cell>
          <cell r="C4834" t="str">
            <v xml:space="preserve">KORPUS                                      </v>
          </cell>
        </row>
        <row r="4835">
          <cell r="A4835" t="str">
            <v xml:space="preserve">    W-0499/0 </v>
          </cell>
          <cell r="B4835" t="str">
            <v xml:space="preserve">7625-40-32-200      </v>
          </cell>
          <cell r="C4835" t="str">
            <v xml:space="preserve">KORPUS                                      </v>
          </cell>
        </row>
        <row r="4836">
          <cell r="A4836" t="str">
            <v xml:space="preserve">    W-0500/0 </v>
          </cell>
          <cell r="B4836" t="str">
            <v xml:space="preserve">7625-50-6-100       </v>
          </cell>
          <cell r="C4836" t="str">
            <v xml:space="preserve">KORPUS                                      </v>
          </cell>
        </row>
        <row r="4837">
          <cell r="A4837" t="str">
            <v xml:space="preserve">    W-0501/0 </v>
          </cell>
          <cell r="B4837" t="str">
            <v xml:space="preserve">7625-50-6-160       </v>
          </cell>
          <cell r="C4837" t="str">
            <v xml:space="preserve">KORPUS                                      </v>
          </cell>
        </row>
        <row r="4838">
          <cell r="A4838" t="str">
            <v xml:space="preserve">    W-0502/0 </v>
          </cell>
          <cell r="B4838" t="str">
            <v xml:space="preserve">7625-50-6-200       </v>
          </cell>
          <cell r="C4838" t="str">
            <v xml:space="preserve">KORPUS                                      </v>
          </cell>
        </row>
        <row r="4839">
          <cell r="A4839" t="str">
            <v xml:space="preserve">    W-0503/0 </v>
          </cell>
          <cell r="B4839" t="str">
            <v xml:space="preserve">7625-50-8-100       </v>
          </cell>
          <cell r="C4839" t="str">
            <v xml:space="preserve">KORPUS                                      </v>
          </cell>
        </row>
        <row r="4840">
          <cell r="A4840" t="str">
            <v xml:space="preserve">    W-0504/0 </v>
          </cell>
          <cell r="B4840" t="str">
            <v xml:space="preserve">7625-50-8-160       </v>
          </cell>
          <cell r="C4840" t="str">
            <v xml:space="preserve">KORPUS                                      </v>
          </cell>
        </row>
        <row r="4841">
          <cell r="A4841" t="str">
            <v xml:space="preserve">    W-0505/0 </v>
          </cell>
          <cell r="B4841" t="str">
            <v xml:space="preserve">7625-50-8-200       </v>
          </cell>
          <cell r="C4841" t="str">
            <v xml:space="preserve">KORPUS                                      </v>
          </cell>
        </row>
        <row r="4842">
          <cell r="A4842" t="str">
            <v xml:space="preserve">    W-0506/0 </v>
          </cell>
          <cell r="B4842" t="str">
            <v xml:space="preserve">7625-50-10-100      </v>
          </cell>
          <cell r="C4842" t="str">
            <v xml:space="preserve">KORPUS                                      </v>
          </cell>
        </row>
        <row r="4843">
          <cell r="A4843" t="str">
            <v xml:space="preserve">    W-0507/0 </v>
          </cell>
          <cell r="B4843" t="str">
            <v xml:space="preserve">7625-50-10-160      </v>
          </cell>
          <cell r="C4843" t="str">
            <v xml:space="preserve">KORPUS                                      </v>
          </cell>
        </row>
        <row r="4844">
          <cell r="A4844" t="str">
            <v xml:space="preserve">    W-0508/0 </v>
          </cell>
          <cell r="B4844" t="str">
            <v xml:space="preserve">7625-50-10-200      </v>
          </cell>
          <cell r="C4844" t="str">
            <v xml:space="preserve">KORPUS                                      </v>
          </cell>
        </row>
        <row r="4845">
          <cell r="A4845" t="str">
            <v xml:space="preserve">    W-0509/0 </v>
          </cell>
          <cell r="B4845" t="str">
            <v xml:space="preserve">7625-50-12-100      </v>
          </cell>
          <cell r="C4845" t="str">
            <v xml:space="preserve">KORPUS                                      </v>
          </cell>
        </row>
        <row r="4846">
          <cell r="A4846" t="str">
            <v xml:space="preserve">    W-0510/0 </v>
          </cell>
          <cell r="B4846" t="str">
            <v xml:space="preserve">7625-50-12-160      </v>
          </cell>
          <cell r="C4846" t="str">
            <v xml:space="preserve">KORPUS                                      </v>
          </cell>
        </row>
        <row r="4847">
          <cell r="A4847" t="str">
            <v xml:space="preserve">    W-0511/0 </v>
          </cell>
          <cell r="B4847" t="str">
            <v xml:space="preserve">7625-50-12-200      </v>
          </cell>
          <cell r="C4847" t="str">
            <v xml:space="preserve">KORPUS                                      </v>
          </cell>
        </row>
        <row r="4848">
          <cell r="A4848" t="str">
            <v xml:space="preserve">    W-0512/0 </v>
          </cell>
          <cell r="B4848" t="str">
            <v xml:space="preserve">7625-50-14-100      </v>
          </cell>
          <cell r="C4848" t="str">
            <v xml:space="preserve">KORPUS                                      </v>
          </cell>
        </row>
        <row r="4849">
          <cell r="A4849" t="str">
            <v xml:space="preserve">    W-0513/0 </v>
          </cell>
          <cell r="B4849" t="str">
            <v xml:space="preserve">7625-50-14-130      </v>
          </cell>
          <cell r="C4849" t="str">
            <v xml:space="preserve">KORPUS                                      </v>
          </cell>
        </row>
        <row r="4850">
          <cell r="A4850" t="str">
            <v xml:space="preserve">    W-0514/0 </v>
          </cell>
          <cell r="B4850" t="str">
            <v xml:space="preserve">7625-50-14-160      </v>
          </cell>
          <cell r="C4850" t="str">
            <v xml:space="preserve">KORPUS                                      </v>
          </cell>
        </row>
        <row r="4851">
          <cell r="A4851" t="str">
            <v xml:space="preserve">    W-0515/0 </v>
          </cell>
          <cell r="B4851" t="str">
            <v xml:space="preserve">7625-50-14-200      </v>
          </cell>
          <cell r="C4851" t="str">
            <v xml:space="preserve">KORPUS                                      </v>
          </cell>
        </row>
        <row r="4852">
          <cell r="A4852" t="str">
            <v xml:space="preserve">    W-0516/0 </v>
          </cell>
          <cell r="B4852" t="str">
            <v xml:space="preserve">7625-50-16-160      </v>
          </cell>
          <cell r="C4852" t="str">
            <v xml:space="preserve">KORPUS                                      </v>
          </cell>
        </row>
        <row r="4853">
          <cell r="A4853" t="str">
            <v xml:space="preserve">    W-0517/0 </v>
          </cell>
          <cell r="B4853" t="str">
            <v xml:space="preserve">7625-50-16-200      </v>
          </cell>
          <cell r="C4853" t="str">
            <v xml:space="preserve">KORPUS                                      </v>
          </cell>
        </row>
        <row r="4854">
          <cell r="A4854" t="str">
            <v xml:space="preserve">    W-0518/0 </v>
          </cell>
          <cell r="B4854" t="str">
            <v xml:space="preserve">7625-50-18-100      </v>
          </cell>
          <cell r="C4854" t="str">
            <v xml:space="preserve">KORPUS                                      </v>
          </cell>
        </row>
        <row r="4855">
          <cell r="A4855" t="str">
            <v xml:space="preserve">    W-0519/0 </v>
          </cell>
          <cell r="B4855" t="str">
            <v xml:space="preserve">7625-50-18-130      </v>
          </cell>
          <cell r="C4855" t="str">
            <v xml:space="preserve">KORPUS                                      </v>
          </cell>
        </row>
        <row r="4856">
          <cell r="A4856" t="str">
            <v xml:space="preserve">    W-0520/0 </v>
          </cell>
          <cell r="B4856" t="str">
            <v xml:space="preserve">7625-50-18-160      </v>
          </cell>
          <cell r="C4856" t="str">
            <v xml:space="preserve">KORPUS                                      </v>
          </cell>
        </row>
        <row r="4857">
          <cell r="A4857" t="str">
            <v xml:space="preserve">    W-0521/0 </v>
          </cell>
          <cell r="B4857" t="str">
            <v xml:space="preserve">7625-50-18-200      </v>
          </cell>
          <cell r="C4857" t="str">
            <v xml:space="preserve">KORPUS                                      </v>
          </cell>
        </row>
        <row r="4858">
          <cell r="A4858" t="str">
            <v xml:space="preserve">    W-0522/0 </v>
          </cell>
          <cell r="B4858" t="str">
            <v xml:space="preserve">7625-50-20-100      </v>
          </cell>
          <cell r="C4858" t="str">
            <v xml:space="preserve">KORPUS                                      </v>
          </cell>
        </row>
        <row r="4859">
          <cell r="A4859" t="str">
            <v xml:space="preserve">    W-0523/0 </v>
          </cell>
          <cell r="B4859" t="str">
            <v xml:space="preserve">7625-50-20-160      </v>
          </cell>
          <cell r="C4859" t="str">
            <v xml:space="preserve">KORPUS                                      </v>
          </cell>
        </row>
        <row r="4860">
          <cell r="A4860" t="str">
            <v xml:space="preserve">    W-0524/0 </v>
          </cell>
          <cell r="B4860" t="str">
            <v xml:space="preserve">7625-50-20-200      </v>
          </cell>
          <cell r="C4860" t="str">
            <v xml:space="preserve">KORPUS                                      </v>
          </cell>
        </row>
        <row r="4861">
          <cell r="A4861" t="str">
            <v xml:space="preserve">    W-0525/0 </v>
          </cell>
          <cell r="B4861" t="str">
            <v xml:space="preserve">7625-50-25-100      </v>
          </cell>
          <cell r="C4861" t="str">
            <v xml:space="preserve">KORPUS                                      </v>
          </cell>
        </row>
        <row r="4862">
          <cell r="A4862" t="str">
            <v xml:space="preserve">    W-0526/0 </v>
          </cell>
          <cell r="B4862" t="str">
            <v xml:space="preserve">7625-50-25-160      </v>
          </cell>
          <cell r="C4862" t="str">
            <v xml:space="preserve">KORPUS                                      </v>
          </cell>
        </row>
        <row r="4863">
          <cell r="A4863" t="str">
            <v xml:space="preserve">    W-0527/0 </v>
          </cell>
          <cell r="B4863" t="str">
            <v xml:space="preserve">7625-50-25-200      </v>
          </cell>
          <cell r="C4863" t="str">
            <v xml:space="preserve">KORPUS                                      </v>
          </cell>
        </row>
        <row r="4864">
          <cell r="A4864" t="str">
            <v xml:space="preserve">    W-0528/0 </v>
          </cell>
          <cell r="B4864" t="str">
            <v xml:space="preserve">7625-50-32-200      </v>
          </cell>
          <cell r="C4864" t="str">
            <v xml:space="preserve">KORPUS                                      </v>
          </cell>
        </row>
        <row r="4865">
          <cell r="A4865" t="str">
            <v xml:space="preserve">    W-0529/0 </v>
          </cell>
          <cell r="B4865" t="str">
            <v xml:space="preserve">7625-50-40-160      </v>
          </cell>
          <cell r="C4865" t="str">
            <v xml:space="preserve">KORPUS                                      </v>
          </cell>
        </row>
        <row r="4866">
          <cell r="A4866" t="str">
            <v xml:space="preserve">    W-0530/0 </v>
          </cell>
          <cell r="B4866" t="str">
            <v xml:space="preserve">7625-50-40-200      </v>
          </cell>
          <cell r="C4866" t="str">
            <v xml:space="preserve">KORPUS                                      </v>
          </cell>
        </row>
        <row r="4867">
          <cell r="A4867" t="str">
            <v xml:space="preserve">    W-0531/0 </v>
          </cell>
          <cell r="B4867" t="str">
            <v xml:space="preserve">7625-50-50-160      </v>
          </cell>
          <cell r="C4867" t="str">
            <v xml:space="preserve">KORPUS                                      </v>
          </cell>
        </row>
        <row r="4868">
          <cell r="A4868" t="str">
            <v xml:space="preserve">    W-0532/0 </v>
          </cell>
          <cell r="B4868" t="str">
            <v xml:space="preserve">7625-50-50-200      </v>
          </cell>
          <cell r="C4868" t="str">
            <v xml:space="preserve">KORPUS                                      </v>
          </cell>
        </row>
        <row r="4869">
          <cell r="A4869" t="str">
            <v xml:space="preserve">    W-0539/0 </v>
          </cell>
          <cell r="B4869" t="str">
            <v xml:space="preserve">7650-40-18-4"       </v>
          </cell>
          <cell r="C4869" t="str">
            <v xml:space="preserve">KORPUS                                      </v>
          </cell>
        </row>
        <row r="4870">
          <cell r="A4870" t="str">
            <v xml:space="preserve">    W-0542/0 </v>
          </cell>
          <cell r="B4870" t="str">
            <v xml:space="preserve">7636-50-2.1/2-6     </v>
          </cell>
          <cell r="C4870" t="str">
            <v xml:space="preserve">KORPUS                                      </v>
          </cell>
        </row>
        <row r="4871">
          <cell r="A4871" t="str">
            <v xml:space="preserve">    W-0543/0 </v>
          </cell>
          <cell r="B4871" t="str">
            <v xml:space="preserve">7652-40-18-4"       </v>
          </cell>
          <cell r="C4871" t="str">
            <v xml:space="preserve">KORPUS                                      </v>
          </cell>
        </row>
        <row r="4872">
          <cell r="A4872" t="str">
            <v xml:space="preserve">    W-0553/0 </v>
          </cell>
          <cell r="B4872" t="str">
            <v xml:space="preserve">B10.L62.ERC11M      </v>
          </cell>
          <cell r="C4872" t="str">
            <v xml:space="preserve">WKRET DOCISKOWY M6 X 5 PN/M-82317           </v>
          </cell>
        </row>
        <row r="4873">
          <cell r="A4873" t="str">
            <v xml:space="preserve">    W-0587/0 </v>
          </cell>
          <cell r="B4873" t="str">
            <v xml:space="preserve">9167-100-4 AE M     </v>
          </cell>
          <cell r="C4873" t="str">
            <v xml:space="preserve">TRZPIEN                                     </v>
          </cell>
        </row>
        <row r="4874">
          <cell r="A4874" t="str">
            <v xml:space="preserve">    W-0587/1 </v>
          </cell>
          <cell r="B4874" t="str">
            <v xml:space="preserve">9167-4"-4 AE UNC    </v>
          </cell>
          <cell r="C4874" t="str">
            <v xml:space="preserve">TRZPIEN                                     </v>
          </cell>
        </row>
        <row r="4875">
          <cell r="A4875" t="str">
            <v xml:space="preserve">    W-0588/0 </v>
          </cell>
          <cell r="B4875" t="str">
            <v xml:space="preserve">9167-4"-3 AE UNC    </v>
          </cell>
          <cell r="C4875" t="str">
            <v xml:space="preserve">ŁOŻYSKO KULKOWE SKOŚNE B 7206 CTB P4 UL     </v>
          </cell>
        </row>
        <row r="4876">
          <cell r="A4876" t="str">
            <v xml:space="preserve">    W-0589/0 </v>
          </cell>
          <cell r="B4876" t="str">
            <v xml:space="preserve">9167-4"-3 AE UNC    </v>
          </cell>
          <cell r="C4876" t="str">
            <v xml:space="preserve">PIERŚCIEŃ DYSTANSOWY ZEWNĘTRZNY             </v>
          </cell>
        </row>
        <row r="4877">
          <cell r="A4877" t="str">
            <v xml:space="preserve">    W-0590/0 </v>
          </cell>
          <cell r="B4877" t="str">
            <v xml:space="preserve">9167-4"-3 AE UNC    </v>
          </cell>
          <cell r="C4877" t="str">
            <v xml:space="preserve">PIERŚCIEŃ DYSTANSOWY WEWNĘTRZNY             </v>
          </cell>
        </row>
        <row r="4878">
          <cell r="A4878" t="str">
            <v xml:space="preserve">    W-0591/0 </v>
          </cell>
          <cell r="B4878" t="str">
            <v xml:space="preserve">9167-4"-3 AE UNC    </v>
          </cell>
          <cell r="C4878" t="str">
            <v xml:space="preserve">DOCISK                                      </v>
          </cell>
        </row>
        <row r="4879">
          <cell r="A4879" t="str">
            <v xml:space="preserve">    W-0592/0 </v>
          </cell>
          <cell r="B4879" t="str">
            <v xml:space="preserve">9167-4"-3 AE UNC    </v>
          </cell>
          <cell r="C4879" t="str">
            <v xml:space="preserve">OBUDOWA                                     </v>
          </cell>
        </row>
        <row r="4880">
          <cell r="A4880" t="str">
            <v xml:space="preserve">    W-0593/0 </v>
          </cell>
          <cell r="B4880" t="str">
            <v xml:space="preserve">9167-4"-3 AE UNC    </v>
          </cell>
          <cell r="C4880" t="str">
            <v xml:space="preserve">PODKŁADKA DYSTANSOWA                        </v>
          </cell>
        </row>
        <row r="4881">
          <cell r="A4881" t="str">
            <v xml:space="preserve">    W-0594/0 </v>
          </cell>
          <cell r="B4881" t="str">
            <v xml:space="preserve">9167-4"-3 AE UNC    </v>
          </cell>
          <cell r="C4881" t="str">
            <v xml:space="preserve">NAKRĘTKA DOCISKOWA                          </v>
          </cell>
        </row>
        <row r="4882">
          <cell r="A4882" t="str">
            <v xml:space="preserve">    W-0595/0 </v>
          </cell>
          <cell r="B4882" t="str">
            <v xml:space="preserve">9167-125-4 AE M     </v>
          </cell>
          <cell r="C4882" t="str">
            <v xml:space="preserve">TRZPIEN                                     </v>
          </cell>
        </row>
        <row r="4883">
          <cell r="A4883" t="str">
            <v xml:space="preserve">    W-0595/1 </v>
          </cell>
          <cell r="B4883" t="str">
            <v xml:space="preserve">9167-5"-4 AE UNC    </v>
          </cell>
          <cell r="C4883" t="str">
            <v xml:space="preserve">TRZPIEN                                     </v>
          </cell>
        </row>
        <row r="4884">
          <cell r="A4884" t="str">
            <v xml:space="preserve">    W-0596/0 </v>
          </cell>
          <cell r="B4884" t="str">
            <v xml:space="preserve">9167-125-5 AE M     </v>
          </cell>
          <cell r="C4884" t="str">
            <v xml:space="preserve">ŁOŻYSKO KULKOWE SKOŚNE B 7209 CTB P4 UL     </v>
          </cell>
        </row>
        <row r="4885">
          <cell r="A4885" t="str">
            <v xml:space="preserve">    W-0597/0 </v>
          </cell>
          <cell r="B4885" t="str">
            <v xml:space="preserve">9167-125-5 AE M     </v>
          </cell>
          <cell r="C4885" t="str">
            <v xml:space="preserve">PIERŚCIEŃ DYSTANSOWY WEWNĘTRZNY             </v>
          </cell>
        </row>
        <row r="4886">
          <cell r="A4886" t="str">
            <v xml:space="preserve">    W-0598/0 </v>
          </cell>
          <cell r="B4886" t="str">
            <v xml:space="preserve">9167-125-5 AE M     </v>
          </cell>
          <cell r="C4886" t="str">
            <v xml:space="preserve">PIERŚCIEŃ DYSTANSOWY ZEWNĘTRZNY             </v>
          </cell>
        </row>
        <row r="4887">
          <cell r="A4887" t="str">
            <v xml:space="preserve">    W-0599/0 </v>
          </cell>
          <cell r="B4887" t="str">
            <v xml:space="preserve">9167-125-5 AE M     </v>
          </cell>
          <cell r="C4887" t="str">
            <v xml:space="preserve">DOCISK                                      </v>
          </cell>
        </row>
        <row r="4888">
          <cell r="A4888" t="str">
            <v xml:space="preserve">    W-0600/0 </v>
          </cell>
          <cell r="B4888" t="str">
            <v xml:space="preserve">9167-125-5 AE M     </v>
          </cell>
          <cell r="C4888" t="str">
            <v xml:space="preserve">OBUDOWA                                     </v>
          </cell>
        </row>
        <row r="4889">
          <cell r="A4889" t="str">
            <v xml:space="preserve">    W-0601/0 </v>
          </cell>
          <cell r="B4889" t="str">
            <v xml:space="preserve">9167-125-5 AE M     </v>
          </cell>
          <cell r="C4889" t="str">
            <v xml:space="preserve">PODKŁADKA DYSTANSOWA                        </v>
          </cell>
        </row>
        <row r="4890">
          <cell r="A4890" t="str">
            <v xml:space="preserve">    W-0602/0 </v>
          </cell>
          <cell r="B4890" t="str">
            <v xml:space="preserve">9167-125-5 AE M     </v>
          </cell>
          <cell r="C4890" t="str">
            <v xml:space="preserve">NAKRĘTKA DOCISKOWA                          </v>
          </cell>
        </row>
        <row r="4891">
          <cell r="A4891" t="str">
            <v xml:space="preserve">    W-0603/0 </v>
          </cell>
          <cell r="B4891" t="str">
            <v xml:space="preserve">9167-160-5 AE M     </v>
          </cell>
          <cell r="C4891" t="str">
            <v xml:space="preserve">TRZPIEN                                     </v>
          </cell>
        </row>
        <row r="4892">
          <cell r="A4892" t="str">
            <v xml:space="preserve">    W-0603/1 </v>
          </cell>
          <cell r="B4892" t="str">
            <v>9167-6.1/4"-5 AE UNC</v>
          </cell>
          <cell r="C4892" t="str">
            <v xml:space="preserve">TRZPIEN                                     </v>
          </cell>
        </row>
        <row r="4893">
          <cell r="A4893" t="str">
            <v xml:space="preserve">    W-0604/0 </v>
          </cell>
          <cell r="B4893" t="str">
            <v xml:space="preserve">4957-160-5 AE M     </v>
          </cell>
          <cell r="C4893" t="str">
            <v xml:space="preserve">ŁOŻYSKO KULKOWE SKOŚNE B 7210 CTB P4 UL     </v>
          </cell>
        </row>
        <row r="4894">
          <cell r="A4894" t="str">
            <v xml:space="preserve">    W-0605/0 </v>
          </cell>
          <cell r="B4894" t="str">
            <v xml:space="preserve">4957-160-5 AE M     </v>
          </cell>
          <cell r="C4894" t="str">
            <v xml:space="preserve">PIERŚCIEŃ DYSTANSOWY WEWNĘTRZNY             </v>
          </cell>
        </row>
        <row r="4895">
          <cell r="A4895" t="str">
            <v xml:space="preserve">    W-0606/0 </v>
          </cell>
          <cell r="B4895" t="str">
            <v xml:space="preserve">4957-160-5 AE M     </v>
          </cell>
          <cell r="C4895" t="str">
            <v xml:space="preserve">PIERŚCIEŃ DYSTANSOWY ZEWNĘTRZNY             </v>
          </cell>
        </row>
        <row r="4896">
          <cell r="A4896" t="str">
            <v xml:space="preserve">    W-0607/0 </v>
          </cell>
          <cell r="B4896" t="str">
            <v xml:space="preserve">4957-160-5 AE M     </v>
          </cell>
          <cell r="C4896" t="str">
            <v xml:space="preserve">DOCISK                                      </v>
          </cell>
        </row>
        <row r="4897">
          <cell r="A4897" t="str">
            <v xml:space="preserve">    W-0608/0 </v>
          </cell>
          <cell r="B4897" t="str">
            <v xml:space="preserve">9167-6"-5 AE UNC    </v>
          </cell>
          <cell r="C4897" t="str">
            <v xml:space="preserve">OBUDOWA                                     </v>
          </cell>
        </row>
        <row r="4898">
          <cell r="A4898" t="str">
            <v xml:space="preserve">    W-0609/0 </v>
          </cell>
          <cell r="B4898" t="str">
            <v xml:space="preserve">9167-6"-5 AE UNC    </v>
          </cell>
          <cell r="C4898" t="str">
            <v xml:space="preserve">PODKŁADKA DYSTANSOWA                        </v>
          </cell>
        </row>
        <row r="4899">
          <cell r="A4899" t="str">
            <v xml:space="preserve">    W-0610/0 </v>
          </cell>
          <cell r="B4899" t="str">
            <v xml:space="preserve">9167-6"-5 AE UNC    </v>
          </cell>
          <cell r="C4899" t="str">
            <v xml:space="preserve">NAKRĘTKA DOCISKOWA                          </v>
          </cell>
        </row>
        <row r="4900">
          <cell r="A4900" t="str">
            <v xml:space="preserve">    W-0612/0 </v>
          </cell>
          <cell r="B4900" t="str">
            <v xml:space="preserve">7636-40-1.1/4-6     </v>
          </cell>
          <cell r="C4900" t="str">
            <v xml:space="preserve">KORPUS                                      </v>
          </cell>
        </row>
        <row r="4901">
          <cell r="A4901" t="str">
            <v xml:space="preserve">    W-0613/0 </v>
          </cell>
          <cell r="B4901" t="str">
            <v xml:space="preserve">7636-40-1.1/2-6     </v>
          </cell>
          <cell r="C4901" t="str">
            <v xml:space="preserve">KORPUS                                      </v>
          </cell>
        </row>
        <row r="4902">
          <cell r="A4902" t="str">
            <v xml:space="preserve">    W-0614/0 </v>
          </cell>
          <cell r="B4902" t="str">
            <v xml:space="preserve">7616-40-40-60 QC    </v>
          </cell>
          <cell r="C4902" t="str">
            <v xml:space="preserve">KORPUS                                      </v>
          </cell>
        </row>
        <row r="4903">
          <cell r="A4903" t="str">
            <v xml:space="preserve">    W-0616/0 </v>
          </cell>
          <cell r="B4903" t="str">
            <v xml:space="preserve">7290                </v>
          </cell>
          <cell r="C4903" t="str">
            <v xml:space="preserve">KORPUS                                      </v>
          </cell>
        </row>
        <row r="4904">
          <cell r="A4904" t="str">
            <v xml:space="preserve">    W-0617/0 </v>
          </cell>
          <cell r="B4904" t="str">
            <v xml:space="preserve">7550-R8-1" MACH     </v>
          </cell>
          <cell r="C4904" t="str">
            <v xml:space="preserve">KORPUS                                      </v>
          </cell>
        </row>
        <row r="4905">
          <cell r="A4905" t="str">
            <v xml:space="preserve">    W-0618/0 </v>
          </cell>
          <cell r="B4905" t="str">
            <v xml:space="preserve">7820-R8-3/4" MACH   </v>
          </cell>
          <cell r="C4905" t="str">
            <v xml:space="preserve">KORPUS                                      </v>
          </cell>
        </row>
        <row r="4906">
          <cell r="A4906" t="str">
            <v xml:space="preserve">    W-0619/0 </v>
          </cell>
          <cell r="B4906" t="str">
            <v xml:space="preserve">7820-R8-3 MACH      </v>
          </cell>
          <cell r="C4906" t="str">
            <v xml:space="preserve">KORPUS                                      </v>
          </cell>
        </row>
        <row r="4907">
          <cell r="A4907" t="str">
            <v xml:space="preserve">    W-0620/0 </v>
          </cell>
          <cell r="B4907" t="str">
            <v xml:space="preserve">7820-R8-4 MACH      </v>
          </cell>
          <cell r="C4907" t="str">
            <v xml:space="preserve">KORPUS                                      </v>
          </cell>
        </row>
        <row r="4908">
          <cell r="A4908" t="str">
            <v xml:space="preserve">    W-0621/0 </v>
          </cell>
          <cell r="B4908" t="str">
            <v xml:space="preserve">7820-R8-6  MACH     </v>
          </cell>
          <cell r="C4908" t="str">
            <v xml:space="preserve">KORPUS                                      </v>
          </cell>
        </row>
        <row r="4909">
          <cell r="A4909" t="str">
            <v xml:space="preserve">    W-0622/0 </v>
          </cell>
          <cell r="B4909" t="str">
            <v xml:space="preserve">7820-R8-8  MACH     </v>
          </cell>
          <cell r="C4909" t="str">
            <v xml:space="preserve">KORPUS                                      </v>
          </cell>
        </row>
        <row r="4910">
          <cell r="A4910" t="str">
            <v xml:space="preserve">    W-0623/0 </v>
          </cell>
          <cell r="B4910" t="str">
            <v xml:space="preserve">7820-R8-10 MACH     </v>
          </cell>
          <cell r="C4910" t="str">
            <v xml:space="preserve">KORPUS                                      </v>
          </cell>
        </row>
        <row r="4911">
          <cell r="A4911" t="str">
            <v xml:space="preserve">    W-0624/0 </v>
          </cell>
          <cell r="B4911" t="str">
            <v xml:space="preserve">7820-R8-12 MACH     </v>
          </cell>
          <cell r="C4911" t="str">
            <v xml:space="preserve">KORPUS                                      </v>
          </cell>
        </row>
        <row r="4912">
          <cell r="A4912" t="str">
            <v xml:space="preserve">    W-0625/0 </v>
          </cell>
          <cell r="B4912" t="str">
            <v xml:space="preserve">7820-R8-16 MACH     </v>
          </cell>
          <cell r="C4912" t="str">
            <v xml:space="preserve">KORPUS                                      </v>
          </cell>
        </row>
        <row r="4913">
          <cell r="A4913" t="str">
            <v xml:space="preserve">    W-0626/0 </v>
          </cell>
          <cell r="B4913" t="str">
            <v xml:space="preserve">7820-R8-20 MACH     </v>
          </cell>
          <cell r="C4913" t="str">
            <v xml:space="preserve">KORPUS                                      </v>
          </cell>
        </row>
        <row r="4914">
          <cell r="A4914" t="str">
            <v xml:space="preserve">    W-0627/0 </v>
          </cell>
          <cell r="B4914" t="str">
            <v xml:space="preserve">7820-R8-22 MACH     </v>
          </cell>
          <cell r="C4914" t="str">
            <v xml:space="preserve">KORPUS                                      </v>
          </cell>
        </row>
        <row r="4915">
          <cell r="A4915" t="str">
            <v xml:space="preserve">    W-0635/0 </v>
          </cell>
          <cell r="B4915" t="str">
            <v xml:space="preserve">9157-3-3.1/4"AE UNC </v>
          </cell>
          <cell r="C4915" t="str">
            <v xml:space="preserve">TRZPIEN ZE STOZKIEM MORSEA 3 AE UNC         </v>
          </cell>
        </row>
        <row r="4916">
          <cell r="A4916" t="str">
            <v xml:space="preserve">    W-0636/0 </v>
          </cell>
          <cell r="B4916" t="str">
            <v xml:space="preserve">9157-4-4"AE UNC     </v>
          </cell>
          <cell r="C4916" t="str">
            <v xml:space="preserve">TRZPIEN ZE STOZKIEM MORSEA 4 AE UNC         </v>
          </cell>
        </row>
        <row r="4917">
          <cell r="A4917" t="str">
            <v xml:space="preserve">    W-0637/0 </v>
          </cell>
          <cell r="B4917" t="str">
            <v xml:space="preserve">9157-5-5"AE UNC     </v>
          </cell>
          <cell r="C4917" t="str">
            <v xml:space="preserve">TRZPIEN ZE STOZKIEM MORSEA 5 AE UNC         </v>
          </cell>
        </row>
        <row r="4918">
          <cell r="A4918" t="str">
            <v xml:space="preserve">    W-0638/0 </v>
          </cell>
          <cell r="B4918" t="str">
            <v xml:space="preserve">W-0638/0            </v>
          </cell>
          <cell r="C4918" t="str">
            <v xml:space="preserve">KLUCZ PLASKI DO NAKRETKI 9833-20D (RWPA-30) </v>
          </cell>
        </row>
        <row r="4919">
          <cell r="A4919" t="str">
            <v xml:space="preserve">    W-0639/0 </v>
          </cell>
          <cell r="B4919" t="str">
            <v xml:space="preserve">7812-3/4-20-5.1/2   </v>
          </cell>
          <cell r="C4919" t="str">
            <v xml:space="preserve">KORPUS                                      </v>
          </cell>
        </row>
        <row r="4920">
          <cell r="A4920" t="str">
            <v xml:space="preserve">    W-0640/0 </v>
          </cell>
          <cell r="B4920" t="str">
            <v xml:space="preserve">7812-1-20-5.1/2     </v>
          </cell>
          <cell r="C4920" t="str">
            <v xml:space="preserve">KORPUS                                      </v>
          </cell>
        </row>
        <row r="4921">
          <cell r="A4921" t="str">
            <v xml:space="preserve">    W-0643/0 </v>
          </cell>
          <cell r="B4921" t="str">
            <v xml:space="preserve">9167-125-5-AE M     </v>
          </cell>
          <cell r="C4921" t="str">
            <v xml:space="preserve">TRZPIEN                                     </v>
          </cell>
        </row>
        <row r="4922">
          <cell r="A4922" t="str">
            <v xml:space="preserve">    W-0643/1 </v>
          </cell>
          <cell r="B4922" t="str">
            <v xml:space="preserve">9167-5"-5 AE UNC    </v>
          </cell>
          <cell r="C4922" t="str">
            <v xml:space="preserve">TRZPIEN                                     </v>
          </cell>
        </row>
        <row r="4923">
          <cell r="A4923" t="str">
            <v xml:space="preserve">    W-0644/0 </v>
          </cell>
          <cell r="B4923" t="str">
            <v xml:space="preserve">9167-100-3 AE M     </v>
          </cell>
          <cell r="C4923" t="str">
            <v xml:space="preserve">TRZPIEN                                     </v>
          </cell>
        </row>
        <row r="4924">
          <cell r="A4924" t="str">
            <v xml:space="preserve">    W-0644/1 </v>
          </cell>
          <cell r="B4924" t="str">
            <v xml:space="preserve">9167-4"-3 AE UNC    </v>
          </cell>
          <cell r="C4924" t="str">
            <v xml:space="preserve">TRZPIEN                                     </v>
          </cell>
        </row>
        <row r="4925">
          <cell r="A4925" t="str">
            <v xml:space="preserve">    W-0655/0 </v>
          </cell>
          <cell r="B4925" t="str">
            <v xml:space="preserve">7820-R8-1.1/4" MACH </v>
          </cell>
          <cell r="C4925" t="str">
            <v xml:space="preserve">KORPUS                                      </v>
          </cell>
        </row>
        <row r="4926">
          <cell r="A4926" t="str">
            <v xml:space="preserve">    W-0681/0 </v>
          </cell>
          <cell r="B4926" t="str">
            <v xml:space="preserve">7636-40-1/4-4       </v>
          </cell>
          <cell r="C4926" t="str">
            <v xml:space="preserve">KORPUS                                      </v>
          </cell>
        </row>
        <row r="4927">
          <cell r="A4927" t="str">
            <v xml:space="preserve">    W-0682/0 </v>
          </cell>
          <cell r="B4927" t="str">
            <v xml:space="preserve">7636-40-5/16-4      </v>
          </cell>
          <cell r="C4927" t="str">
            <v xml:space="preserve">KORPUS                                      </v>
          </cell>
        </row>
        <row r="4928">
          <cell r="A4928" t="str">
            <v xml:space="preserve">    W-0683/0 </v>
          </cell>
          <cell r="B4928" t="str">
            <v xml:space="preserve">7636-40-3/8-5       </v>
          </cell>
          <cell r="C4928" t="str">
            <v xml:space="preserve">KORPUS                                      </v>
          </cell>
        </row>
        <row r="4929">
          <cell r="A4929" t="str">
            <v xml:space="preserve">    W-0684/0 </v>
          </cell>
          <cell r="B4929" t="str">
            <v xml:space="preserve">7636-40-1/2-5       </v>
          </cell>
          <cell r="C4929" t="str">
            <v xml:space="preserve">KORPUS                                      </v>
          </cell>
        </row>
        <row r="4930">
          <cell r="A4930" t="str">
            <v xml:space="preserve">    W-0685/0 </v>
          </cell>
          <cell r="B4930" t="str">
            <v xml:space="preserve">7636-40-5/8-5.1/2   </v>
          </cell>
          <cell r="C4930" t="str">
            <v xml:space="preserve">KORPUS                                      </v>
          </cell>
        </row>
        <row r="4931">
          <cell r="A4931" t="str">
            <v xml:space="preserve">    W-0686/0 </v>
          </cell>
          <cell r="B4931" t="str">
            <v xml:space="preserve">7636-40-3/4-5.1/2   </v>
          </cell>
          <cell r="C4931" t="str">
            <v xml:space="preserve">KORPUS                                      </v>
          </cell>
        </row>
        <row r="4932">
          <cell r="A4932" t="str">
            <v xml:space="preserve">    W-0708/0 </v>
          </cell>
          <cell r="B4932" t="str">
            <v xml:space="preserve">7616-30-16-50 QC    </v>
          </cell>
          <cell r="C4932" t="str">
            <v xml:space="preserve">KORPUS                                      </v>
          </cell>
        </row>
        <row r="4933">
          <cell r="A4933" t="str">
            <v xml:space="preserve">    W-0724/0 </v>
          </cell>
          <cell r="B4933" t="str">
            <v xml:space="preserve">7624-50-18-80       </v>
          </cell>
          <cell r="C4933" t="str">
            <v xml:space="preserve">KORPUS                                      </v>
          </cell>
        </row>
        <row r="4934">
          <cell r="A4934" t="str">
            <v xml:space="preserve">    W-0727/0 </v>
          </cell>
          <cell r="B4934" t="str">
            <v xml:space="preserve">4499-62             </v>
          </cell>
          <cell r="C4934" t="str">
            <v xml:space="preserve">KORPUS                                      </v>
          </cell>
        </row>
        <row r="4935">
          <cell r="A4935" t="str">
            <v xml:space="preserve">    W-0728/0 </v>
          </cell>
          <cell r="B4935" t="str">
            <v xml:space="preserve">4499-82             </v>
          </cell>
          <cell r="C4935" t="str">
            <v xml:space="preserve">KORPUS                                      </v>
          </cell>
        </row>
        <row r="4936">
          <cell r="A4936" t="str">
            <v xml:space="preserve">    W-0729/0 </v>
          </cell>
          <cell r="B4936" t="str">
            <v xml:space="preserve">4499-100            </v>
          </cell>
          <cell r="C4936" t="str">
            <v xml:space="preserve">KORPUS                                      </v>
          </cell>
        </row>
        <row r="4937">
          <cell r="A4937" t="str">
            <v xml:space="preserve">    W-0801/0 </v>
          </cell>
          <cell r="B4937" t="str">
            <v xml:space="preserve">7812-5/8-11-6.1/5   </v>
          </cell>
          <cell r="C4937" t="str">
            <v xml:space="preserve">KORPUS                                      </v>
          </cell>
        </row>
        <row r="4938">
          <cell r="A4938" t="str">
            <v xml:space="preserve">    W-0802/0 </v>
          </cell>
          <cell r="B4938" t="str">
            <v xml:space="preserve">7812-1/2-11-6.1/5   </v>
          </cell>
          <cell r="C4938" t="str">
            <v xml:space="preserve">KORPUS                                      </v>
          </cell>
        </row>
        <row r="4939">
          <cell r="A4939" t="str">
            <v xml:space="preserve">    W-0847/0 </v>
          </cell>
          <cell r="B4939" t="str">
            <v xml:space="preserve">7812-1/2-11-6.1/5   </v>
          </cell>
          <cell r="C4939" t="str">
            <v xml:space="preserve">WKRET M6X0,75 X 8 LH                        </v>
          </cell>
        </row>
        <row r="4940">
          <cell r="A4940" t="str">
            <v xml:space="preserve">    W-0849/0 </v>
          </cell>
          <cell r="B4940" t="str">
            <v xml:space="preserve">7617-15-ER11        </v>
          </cell>
          <cell r="C4940" t="str">
            <v xml:space="preserve">WKRET M8 X 1 X 8 LH                         </v>
          </cell>
        </row>
        <row r="4941">
          <cell r="A4941" t="str">
            <v xml:space="preserve">    W-0850/0 </v>
          </cell>
          <cell r="B4941" t="str">
            <v xml:space="preserve">5133-13-3           </v>
          </cell>
          <cell r="C4941" t="str">
            <v xml:space="preserve">TRZPIEN CENTRALNY                           </v>
          </cell>
        </row>
        <row r="4942">
          <cell r="A4942" t="str">
            <v xml:space="preserve">    W-0851/0 </v>
          </cell>
          <cell r="B4942" t="str">
            <v xml:space="preserve">5133-13-3           </v>
          </cell>
          <cell r="C4942" t="str">
            <v xml:space="preserve">TULEJA BAZOWA                               </v>
          </cell>
        </row>
        <row r="4943">
          <cell r="A4943" t="str">
            <v xml:space="preserve">    W-0852/0 </v>
          </cell>
          <cell r="B4943" t="str">
            <v xml:space="preserve">5133-13-3           </v>
          </cell>
          <cell r="C4943" t="str">
            <v xml:space="preserve">RDZEN                                       </v>
          </cell>
        </row>
        <row r="4944">
          <cell r="A4944" t="str">
            <v xml:space="preserve">    W-0853/0 </v>
          </cell>
          <cell r="B4944" t="str">
            <v xml:space="preserve">5133-13-3           </v>
          </cell>
          <cell r="C4944" t="str">
            <v xml:space="preserve">SRUBA                                       </v>
          </cell>
        </row>
        <row r="4945">
          <cell r="A4945" t="str">
            <v xml:space="preserve">    W-0854/0 </v>
          </cell>
          <cell r="B4945" t="str">
            <v xml:space="preserve">5133-13-3           </v>
          </cell>
          <cell r="C4945" t="str">
            <v xml:space="preserve">TULEJA ZAMYKAJACA                           </v>
          </cell>
        </row>
        <row r="4946">
          <cell r="A4946" t="str">
            <v xml:space="preserve">    W-0855/0 </v>
          </cell>
          <cell r="B4946" t="str">
            <v xml:space="preserve">5133-13-3           </v>
          </cell>
          <cell r="C4946" t="str">
            <v xml:space="preserve">SZCZEKA                                     </v>
          </cell>
        </row>
        <row r="4947">
          <cell r="A4947" t="str">
            <v xml:space="preserve">    W-0856/0 </v>
          </cell>
          <cell r="B4947" t="str">
            <v xml:space="preserve">5133-16-3           </v>
          </cell>
          <cell r="C4947" t="str">
            <v xml:space="preserve">TRZPIEN CENTRALNY                           </v>
          </cell>
        </row>
        <row r="4948">
          <cell r="A4948" t="str">
            <v xml:space="preserve">    W-0857/0 </v>
          </cell>
          <cell r="B4948" t="str">
            <v xml:space="preserve">5133-16-3           </v>
          </cell>
          <cell r="C4948" t="str">
            <v xml:space="preserve">TULEJA BAZOWA                               </v>
          </cell>
        </row>
        <row r="4949">
          <cell r="A4949" t="str">
            <v xml:space="preserve">    W-0858/0 </v>
          </cell>
          <cell r="B4949" t="str">
            <v xml:space="preserve">5133-16-3           </v>
          </cell>
          <cell r="C4949" t="str">
            <v xml:space="preserve">RDZEN                                       </v>
          </cell>
        </row>
        <row r="4950">
          <cell r="A4950" t="str">
            <v xml:space="preserve">    W-0859/0 </v>
          </cell>
          <cell r="B4950" t="str">
            <v xml:space="preserve">5133-16-3           </v>
          </cell>
          <cell r="C4950" t="str">
            <v xml:space="preserve">SRUBA                                       </v>
          </cell>
        </row>
        <row r="4951">
          <cell r="A4951" t="str">
            <v xml:space="preserve">    W-0860/0 </v>
          </cell>
          <cell r="B4951" t="str">
            <v xml:space="preserve">5133-16-3           </v>
          </cell>
          <cell r="C4951" t="str">
            <v xml:space="preserve">TULEJA ZAMYKAJACA                           </v>
          </cell>
        </row>
        <row r="4952">
          <cell r="A4952" t="str">
            <v xml:space="preserve">    W-0861/0 </v>
          </cell>
          <cell r="B4952" t="str">
            <v xml:space="preserve">5133-16-3           </v>
          </cell>
          <cell r="C4952" t="str">
            <v xml:space="preserve">SZCZEKA                                     </v>
          </cell>
        </row>
        <row r="4953">
          <cell r="A4953" t="str">
            <v xml:space="preserve">    W-0882/0 </v>
          </cell>
          <cell r="B4953" t="str">
            <v xml:space="preserve">5133-13-3           </v>
          </cell>
          <cell r="C4953" t="str">
            <v xml:space="preserve">KULKA   D3,5  PN/75 M-86452                 </v>
          </cell>
        </row>
        <row r="4954">
          <cell r="A4954" t="str">
            <v xml:space="preserve">    W-0883/0 </v>
          </cell>
          <cell r="B4954" t="str">
            <v xml:space="preserve">5133-16-3           </v>
          </cell>
          <cell r="C4954" t="str">
            <v xml:space="preserve">KULKA   D4,5  PN/75 M-86452                 </v>
          </cell>
        </row>
        <row r="4955">
          <cell r="A4955" t="str">
            <v xml:space="preserve">    W-0884/0 </v>
          </cell>
          <cell r="B4955" t="str">
            <v xml:space="preserve">5133-13-3           </v>
          </cell>
          <cell r="C4955" t="str">
            <v xml:space="preserve">WAŁEK D4X8,9  PN/75 M-86453                 </v>
          </cell>
        </row>
        <row r="4956">
          <cell r="A4956" t="str">
            <v xml:space="preserve">    W-0893/0 </v>
          </cell>
          <cell r="B4956" t="str">
            <v xml:space="preserve">7626-40-40-70       </v>
          </cell>
          <cell r="C4956" t="str">
            <v xml:space="preserve">WKRET M28 X 1,5 X 10 LH                     </v>
          </cell>
        </row>
        <row r="4957">
          <cell r="A4957" t="str">
            <v xml:space="preserve">    W-0897/0 </v>
          </cell>
          <cell r="B4957" t="str">
            <v xml:space="preserve">7721-5-1.1/2"       </v>
          </cell>
          <cell r="C4957" t="str">
            <v xml:space="preserve">KORPUS                                      </v>
          </cell>
        </row>
        <row r="4958">
          <cell r="A4958" t="str">
            <v xml:space="preserve">    W-0938/0 </v>
          </cell>
          <cell r="B4958" t="str">
            <v xml:space="preserve">7605-50-32-71       </v>
          </cell>
          <cell r="C4958" t="str">
            <v xml:space="preserve">WKRET M 35 X 1,5 X 12 LH                    </v>
          </cell>
        </row>
        <row r="4959">
          <cell r="A4959" t="str">
            <v xml:space="preserve">    W-0946/0 </v>
          </cell>
          <cell r="B4959" t="str">
            <v xml:space="preserve">7318-40-1"-4        </v>
          </cell>
          <cell r="C4959" t="str">
            <v xml:space="preserve">KORPUS                                      </v>
          </cell>
        </row>
        <row r="4960">
          <cell r="A4960" t="str">
            <v xml:space="preserve">    W-0947/0 </v>
          </cell>
          <cell r="B4960" t="str">
            <v xml:space="preserve">7318-40-1.1/4"-4    </v>
          </cell>
          <cell r="C4960" t="str">
            <v xml:space="preserve">KORPUS                                      </v>
          </cell>
        </row>
        <row r="4961">
          <cell r="A4961" t="str">
            <v xml:space="preserve">    W-0948/0 </v>
          </cell>
          <cell r="B4961" t="str">
            <v xml:space="preserve">7318-40-1.1/2"-4    </v>
          </cell>
          <cell r="C4961" t="str">
            <v xml:space="preserve">KORPUS                                      </v>
          </cell>
        </row>
        <row r="4962">
          <cell r="A4962" t="str">
            <v xml:space="preserve">    W-0949/0 </v>
          </cell>
          <cell r="B4962" t="str">
            <v xml:space="preserve">7318-50-1"-4        </v>
          </cell>
          <cell r="C4962" t="str">
            <v xml:space="preserve">KORPUS                                      </v>
          </cell>
        </row>
        <row r="4963">
          <cell r="A4963" t="str">
            <v xml:space="preserve">    W-0950/0 </v>
          </cell>
          <cell r="B4963" t="str">
            <v xml:space="preserve">7318-50-1"-6        </v>
          </cell>
          <cell r="C4963" t="str">
            <v xml:space="preserve">KORPUS                                      </v>
          </cell>
        </row>
        <row r="4964">
          <cell r="A4964" t="str">
            <v xml:space="preserve">    W-0951/0 </v>
          </cell>
          <cell r="B4964" t="str">
            <v xml:space="preserve">7318-50-1.1/4"-4    </v>
          </cell>
          <cell r="C4964" t="str">
            <v xml:space="preserve">KORPUS                                      </v>
          </cell>
        </row>
        <row r="4965">
          <cell r="A4965" t="str">
            <v xml:space="preserve">    W-0952/0 </v>
          </cell>
          <cell r="B4965" t="str">
            <v xml:space="preserve">7318-50-1.1/4"-6    </v>
          </cell>
          <cell r="C4965" t="str">
            <v xml:space="preserve">KORPUS                                      </v>
          </cell>
        </row>
        <row r="4966">
          <cell r="A4966" t="str">
            <v xml:space="preserve">    W-0953/0 </v>
          </cell>
          <cell r="B4966" t="str">
            <v xml:space="preserve">7318-50-1.1/2"-4    </v>
          </cell>
          <cell r="C4966" t="str">
            <v xml:space="preserve">KORPUS                                      </v>
          </cell>
        </row>
        <row r="4967">
          <cell r="A4967" t="str">
            <v xml:space="preserve">    W-0954/0 </v>
          </cell>
          <cell r="B4967" t="str">
            <v xml:space="preserve">7318-50-1.1/2"-6    </v>
          </cell>
          <cell r="C4967" t="str">
            <v xml:space="preserve">KORPUS                                      </v>
          </cell>
        </row>
        <row r="4968">
          <cell r="A4968" t="str">
            <v xml:space="preserve">    W-0958/0 </v>
          </cell>
          <cell r="B4968" t="str">
            <v xml:space="preserve">7616-40-16-100 QC   </v>
          </cell>
          <cell r="C4968" t="str">
            <v xml:space="preserve">KORPUS                                      </v>
          </cell>
        </row>
        <row r="4969">
          <cell r="A4969" t="str">
            <v xml:space="preserve">    W-0990/0 </v>
          </cell>
          <cell r="B4969" t="str">
            <v xml:space="preserve">7606-40-16-70       </v>
          </cell>
          <cell r="C4969" t="str">
            <v xml:space="preserve">WKRET M18 X 1,5 X 8 LH                      </v>
          </cell>
        </row>
        <row r="4970">
          <cell r="A4970" t="str">
            <v xml:space="preserve">    W-0991/0 </v>
          </cell>
          <cell r="B4970" t="str">
            <v xml:space="preserve">7626-40-32-70       </v>
          </cell>
          <cell r="C4970" t="str">
            <v xml:space="preserve">WKRET M22 X 1,5 X 10 LH                     </v>
          </cell>
        </row>
        <row r="4971">
          <cell r="A4971" t="str">
            <v xml:space="preserve">    W-0994/0 </v>
          </cell>
          <cell r="B4971" t="str">
            <v xml:space="preserve">7374-40-5/8"-4      </v>
          </cell>
          <cell r="C4971" t="str">
            <v xml:space="preserve">KORPUS                                      </v>
          </cell>
        </row>
        <row r="4972">
          <cell r="A4972" t="str">
            <v xml:space="preserve">    W-0995/0 </v>
          </cell>
          <cell r="B4972" t="str">
            <v xml:space="preserve">7374-40-5/8"-4      </v>
          </cell>
          <cell r="C4972" t="str">
            <v xml:space="preserve">DOCISK 5/8" X 1,77                          </v>
          </cell>
        </row>
        <row r="4973">
          <cell r="A4973" t="str">
            <v xml:space="preserve">    W-0996/0 </v>
          </cell>
          <cell r="B4973" t="str">
            <v xml:space="preserve">7374-40-5/8"-4      </v>
          </cell>
          <cell r="C4973" t="str">
            <v xml:space="preserve">WPUST 3,162 X 3,162 X 45                    </v>
          </cell>
        </row>
        <row r="4974">
          <cell r="A4974" t="str">
            <v xml:space="preserve">    W-0997/0 </v>
          </cell>
          <cell r="B4974" t="str">
            <v xml:space="preserve">7374-40-1"-4        </v>
          </cell>
          <cell r="C4974" t="str">
            <v xml:space="preserve">KORPUS                                      </v>
          </cell>
        </row>
        <row r="4975">
          <cell r="A4975" t="str">
            <v xml:space="preserve">    W-0998/0 </v>
          </cell>
          <cell r="B4975" t="str">
            <v xml:space="preserve">7374-40-1"-4        </v>
          </cell>
          <cell r="C4975" t="str">
            <v xml:space="preserve">DOCISK 1" X 1,77                            </v>
          </cell>
        </row>
        <row r="4976">
          <cell r="A4976" t="str">
            <v xml:space="preserve">    W-0999/0 </v>
          </cell>
          <cell r="B4976" t="str">
            <v xml:space="preserve">7374-40-1"-4        </v>
          </cell>
          <cell r="C4976" t="str">
            <v xml:space="preserve">WPUST 6,339 X 6,339 X 45                    </v>
          </cell>
        </row>
        <row r="4977">
          <cell r="A4977" t="str">
            <v xml:space="preserve">    W-1000/0 </v>
          </cell>
          <cell r="B4977" t="str">
            <v xml:space="preserve">7374-40-1.1/4"-4    </v>
          </cell>
          <cell r="C4977" t="str">
            <v xml:space="preserve">KORPUS                                      </v>
          </cell>
        </row>
        <row r="4978">
          <cell r="A4978" t="str">
            <v xml:space="preserve">    W-1001/0 </v>
          </cell>
          <cell r="B4978" t="str">
            <v xml:space="preserve">7374-40-1.1/4"-4    </v>
          </cell>
          <cell r="C4978" t="str">
            <v xml:space="preserve">DOCISK 1,1/4" X 1,77                        </v>
          </cell>
        </row>
        <row r="4979">
          <cell r="A4979" t="str">
            <v xml:space="preserve">    W-1002/0 </v>
          </cell>
          <cell r="B4979" t="str">
            <v xml:space="preserve">7374-40-1.1/4"-4    </v>
          </cell>
          <cell r="C4979" t="str">
            <v xml:space="preserve">WPUST 7,925 X 7,925 X 45                    </v>
          </cell>
        </row>
        <row r="4980">
          <cell r="A4980" t="str">
            <v xml:space="preserve">    W-1003/0 </v>
          </cell>
          <cell r="B4980" t="str">
            <v xml:space="preserve">7374-50-1-1/4"-4    </v>
          </cell>
          <cell r="C4980" t="str">
            <v xml:space="preserve">KORPUS                                      </v>
          </cell>
        </row>
        <row r="4981">
          <cell r="A4981" t="str">
            <v xml:space="preserve">    W-1004/0 </v>
          </cell>
          <cell r="B4981" t="str">
            <v xml:space="preserve">7374-50-1.1/4"-6    </v>
          </cell>
          <cell r="C4981" t="str">
            <v xml:space="preserve">KORPUS                                      </v>
          </cell>
        </row>
        <row r="4982">
          <cell r="A4982" t="str">
            <v xml:space="preserve">    W-1005/0 </v>
          </cell>
          <cell r="B4982" t="str">
            <v xml:space="preserve">7374-50-1.1/4"-6    </v>
          </cell>
          <cell r="C4982" t="str">
            <v xml:space="preserve">DOCISK 1.1/4" X 3                           </v>
          </cell>
        </row>
        <row r="4983">
          <cell r="A4983" t="str">
            <v xml:space="preserve">    W-1006/0 </v>
          </cell>
          <cell r="B4983" t="str">
            <v xml:space="preserve">7374-50-1.1/4"-6    </v>
          </cell>
          <cell r="C4983" t="str">
            <v xml:space="preserve">WPUST 7,925 X 7,925 X 76                    </v>
          </cell>
        </row>
        <row r="4984">
          <cell r="A4984" t="str">
            <v xml:space="preserve">    W-1007/0 </v>
          </cell>
          <cell r="B4984" t="str">
            <v xml:space="preserve">7374-50-1"-4        </v>
          </cell>
          <cell r="C4984" t="str">
            <v xml:space="preserve">KORPUS                                      </v>
          </cell>
        </row>
        <row r="4985">
          <cell r="A4985" t="str">
            <v xml:space="preserve">    W-1008/0 </v>
          </cell>
          <cell r="B4985" t="str">
            <v xml:space="preserve">7374-50-1"-6        </v>
          </cell>
          <cell r="C4985" t="str">
            <v xml:space="preserve">KORPUS                                      </v>
          </cell>
        </row>
        <row r="4986">
          <cell r="A4986" t="str">
            <v xml:space="preserve">    W-1009/0 </v>
          </cell>
          <cell r="B4986" t="str">
            <v xml:space="preserve">7374-50-1"-6        </v>
          </cell>
          <cell r="C4986" t="str">
            <v xml:space="preserve">DOCISK 1"- 3                                </v>
          </cell>
        </row>
        <row r="4987">
          <cell r="A4987" t="str">
            <v xml:space="preserve">    W-1010/0 </v>
          </cell>
          <cell r="B4987" t="str">
            <v xml:space="preserve">7374-50-1"-6        </v>
          </cell>
          <cell r="C4987" t="str">
            <v xml:space="preserve">WPUST 6,339 X 6,339 X 76                    </v>
          </cell>
        </row>
        <row r="4988">
          <cell r="A4988" t="str">
            <v xml:space="preserve">    W-1062/0 </v>
          </cell>
          <cell r="B4988" t="str">
            <v xml:space="preserve">7616-40-16-60 QC    </v>
          </cell>
          <cell r="C4988" t="str">
            <v xml:space="preserve">KORPUS                                      </v>
          </cell>
        </row>
        <row r="4989">
          <cell r="A4989" t="str">
            <v xml:space="preserve">    W-1087/0 </v>
          </cell>
          <cell r="B4989" t="str">
            <v xml:space="preserve">1676-40-2-50        </v>
          </cell>
          <cell r="C4989" t="str">
            <v xml:space="preserve">WKRETKA M16 X 7 Z OTWOREM 11                </v>
          </cell>
        </row>
        <row r="4990">
          <cell r="A4990" t="str">
            <v xml:space="preserve">    W-1088/0 </v>
          </cell>
          <cell r="B4990" t="str">
            <v xml:space="preserve">1761-6-3            </v>
          </cell>
          <cell r="C4990" t="str">
            <v xml:space="preserve">WKRETKA M20 X 1,5                           </v>
          </cell>
        </row>
        <row r="4991">
          <cell r="A4991" t="str">
            <v xml:space="preserve">    W-1089/0 </v>
          </cell>
          <cell r="B4991" t="str">
            <v xml:space="preserve">1761-6-4            </v>
          </cell>
          <cell r="C4991" t="str">
            <v xml:space="preserve">WKRETKA M26 X 1,5                           </v>
          </cell>
        </row>
        <row r="4992">
          <cell r="A4992" t="str">
            <v xml:space="preserve">    W-1090/0 </v>
          </cell>
          <cell r="B4992" t="str">
            <v xml:space="preserve">1676-50-5-120       </v>
          </cell>
          <cell r="C4992" t="str">
            <v xml:space="preserve">WKRETKA M36 X 1,5                           </v>
          </cell>
        </row>
        <row r="4993">
          <cell r="A4993" t="str">
            <v xml:space="preserve">    W-1091/0 </v>
          </cell>
          <cell r="B4993" t="str">
            <v xml:space="preserve">1663-40-1-45        </v>
          </cell>
          <cell r="C4993" t="str">
            <v xml:space="preserve">SRUBA SPECJALNA M6 X 25 Z GN. 6-KAT         </v>
          </cell>
        </row>
        <row r="4994">
          <cell r="A4994" t="str">
            <v xml:space="preserve">    W-1091/1 </v>
          </cell>
          <cell r="B4994" t="str">
            <v xml:space="preserve">W-1091/1            </v>
          </cell>
          <cell r="C4994" t="str">
            <v>ŚRUBA SPECJALNA LEWA M6X25 Z GN. 6-KT. ROSJA</v>
          </cell>
        </row>
        <row r="4995">
          <cell r="A4995" t="str">
            <v xml:space="preserve">    W-1092/0 </v>
          </cell>
          <cell r="B4995" t="str">
            <v xml:space="preserve">1663-40-2-60        </v>
          </cell>
          <cell r="C4995" t="str">
            <v xml:space="preserve">SRUBA SPECJALNA M10 X 25 Z GN. 6-KAT        </v>
          </cell>
        </row>
        <row r="4996">
          <cell r="A4996" t="str">
            <v xml:space="preserve">    W-1093/0 </v>
          </cell>
          <cell r="B4996" t="str">
            <v xml:space="preserve">1761-6-3            </v>
          </cell>
          <cell r="C4996" t="str">
            <v xml:space="preserve">SRUBA SPECJALNA M12 X 35 Z GN. 6-KAT        </v>
          </cell>
        </row>
        <row r="4997">
          <cell r="A4997" t="str">
            <v xml:space="preserve">    W-1094/0 </v>
          </cell>
          <cell r="B4997" t="str">
            <v xml:space="preserve">1761-6-4            </v>
          </cell>
          <cell r="C4997" t="str">
            <v xml:space="preserve">SRUBA SPECJALNA M16 X 40 Z GN. 6-KAT        </v>
          </cell>
        </row>
        <row r="4998">
          <cell r="A4998" t="str">
            <v xml:space="preserve">    W-1095/0 </v>
          </cell>
          <cell r="B4998" t="str">
            <v xml:space="preserve">1663-50-2-45        </v>
          </cell>
          <cell r="C4998" t="str">
            <v xml:space="preserve">SRUBA SPECJALNA M10 X 30 Z GN. 6-KAT        </v>
          </cell>
        </row>
        <row r="4999">
          <cell r="A4999" t="str">
            <v xml:space="preserve">    W-1095/1 </v>
          </cell>
          <cell r="B4999" t="str">
            <v xml:space="preserve">W-1095/1            </v>
          </cell>
          <cell r="C4999" t="str">
            <v>ŚRUBA SPECJALNA LEWA M10X30 Z GN.6-KT. ROSJA</v>
          </cell>
        </row>
        <row r="5000">
          <cell r="A5000" t="str">
            <v xml:space="preserve">    W-1096/0 </v>
          </cell>
          <cell r="B5000" t="str">
            <v xml:space="preserve">1663-50-3-60        </v>
          </cell>
          <cell r="C5000" t="str">
            <v xml:space="preserve">SRUBA SPECJALNA M12 X 40 Z GN. 6-KAT        </v>
          </cell>
        </row>
        <row r="5001">
          <cell r="A5001" t="str">
            <v xml:space="preserve">    W-1096/1 </v>
          </cell>
          <cell r="B5001" t="str">
            <v xml:space="preserve">W-1096/1            </v>
          </cell>
          <cell r="C5001" t="str">
            <v>ŚRUBA SPECJALNA LEWA M12X40 Z GN.6-KT. ROSJA</v>
          </cell>
        </row>
        <row r="5002">
          <cell r="A5002" t="str">
            <v xml:space="preserve">    W-1097/0 </v>
          </cell>
          <cell r="B5002" t="str">
            <v xml:space="preserve">1676-50-4-65        </v>
          </cell>
          <cell r="C5002" t="str">
            <v xml:space="preserve">SRUBA SPECJALNA M16 X 40 Z GN. 6-KAT        </v>
          </cell>
        </row>
        <row r="5003">
          <cell r="A5003" t="str">
            <v xml:space="preserve">    W-1097/1 </v>
          </cell>
          <cell r="B5003" t="str">
            <v xml:space="preserve">W-1097/1            </v>
          </cell>
          <cell r="C5003" t="str">
            <v>ŚRUBA SPECJALNA LEWA M16X40 Z GN.6-KT. ROSJA</v>
          </cell>
        </row>
        <row r="5004">
          <cell r="A5004" t="str">
            <v xml:space="preserve">    W-1098/0 </v>
          </cell>
          <cell r="B5004" t="str">
            <v xml:space="preserve">1676-50-5-120       </v>
          </cell>
          <cell r="C5004" t="str">
            <v xml:space="preserve">SRUBA SPECJALNA M20 X 50 Z GN. 6-KAT        </v>
          </cell>
        </row>
        <row r="5005">
          <cell r="A5005" t="str">
            <v xml:space="preserve">    W-1098/1 </v>
          </cell>
          <cell r="B5005" t="str">
            <v xml:space="preserve">W-1098/1            </v>
          </cell>
          <cell r="C5005" t="str">
            <v>ŚRUBA SPECJALNA LEWA M20X50 Z GN.6-KT. ROSJA</v>
          </cell>
        </row>
        <row r="5006">
          <cell r="A5006" t="str">
            <v xml:space="preserve">    W-1112/0 </v>
          </cell>
          <cell r="B5006" t="str">
            <v xml:space="preserve">7620-40-3/16"-2" QC </v>
          </cell>
          <cell r="C5006" t="str">
            <v xml:space="preserve">KORPUS                                      </v>
          </cell>
        </row>
        <row r="5007">
          <cell r="A5007" t="str">
            <v xml:space="preserve">    W-1113/0 </v>
          </cell>
          <cell r="B5007" t="str">
            <v xml:space="preserve">7620-40-1/4"-2"  QC </v>
          </cell>
          <cell r="C5007" t="str">
            <v xml:space="preserve">KORPUS                                      </v>
          </cell>
        </row>
        <row r="5008">
          <cell r="A5008" t="str">
            <v xml:space="preserve">    W-1114/0 </v>
          </cell>
          <cell r="B5008" t="str">
            <v xml:space="preserve">7620-40-3/8"-2"  QC </v>
          </cell>
          <cell r="C5008" t="str">
            <v xml:space="preserve">KORPUS                                      </v>
          </cell>
        </row>
        <row r="5009">
          <cell r="A5009" t="str">
            <v xml:space="preserve">    W-1115/0 </v>
          </cell>
          <cell r="B5009" t="str">
            <v xml:space="preserve">7620-40-1/2"-2"  QC </v>
          </cell>
          <cell r="C5009" t="str">
            <v xml:space="preserve">KORPUS                                      </v>
          </cell>
        </row>
        <row r="5010">
          <cell r="A5010" t="str">
            <v xml:space="preserve">    W-1116/0 </v>
          </cell>
          <cell r="B5010" t="str">
            <v xml:space="preserve">7620-40-5/8"-2.5"QC </v>
          </cell>
          <cell r="C5010" t="str">
            <v xml:space="preserve">KORPUS                                      </v>
          </cell>
        </row>
        <row r="5011">
          <cell r="A5011" t="str">
            <v xml:space="preserve">    W-1117/0 </v>
          </cell>
          <cell r="B5011" t="str">
            <v xml:space="preserve">7620-40-3/4"-2.5"QC </v>
          </cell>
          <cell r="C5011" t="str">
            <v xml:space="preserve">KORPUS                                      </v>
          </cell>
        </row>
        <row r="5012">
          <cell r="A5012" t="str">
            <v xml:space="preserve">    W-1118/0 </v>
          </cell>
          <cell r="B5012" t="str">
            <v xml:space="preserve">7620-40-7/8"-3.5"QC </v>
          </cell>
          <cell r="C5012" t="str">
            <v xml:space="preserve">KORPUS                                      </v>
          </cell>
        </row>
        <row r="5013">
          <cell r="A5013" t="str">
            <v xml:space="preserve">    W-1119/0 </v>
          </cell>
          <cell r="B5013" t="str">
            <v xml:space="preserve">7620-40-1"-3.5"  QC </v>
          </cell>
          <cell r="C5013" t="str">
            <v xml:space="preserve">KORPUS                                      </v>
          </cell>
        </row>
        <row r="5014">
          <cell r="A5014" t="str">
            <v xml:space="preserve">    W-1120/0 </v>
          </cell>
          <cell r="B5014" t="str">
            <v xml:space="preserve">7620-40-1.1/4"-4"QC </v>
          </cell>
          <cell r="C5014" t="str">
            <v xml:space="preserve">KORPUS                                      </v>
          </cell>
        </row>
        <row r="5015">
          <cell r="A5015" t="str">
            <v xml:space="preserve">    W-1121/0 </v>
          </cell>
          <cell r="B5015" t="str">
            <v xml:space="preserve">7620-40-1.1/2"-4"QC </v>
          </cell>
          <cell r="C5015" t="str">
            <v xml:space="preserve">KORPUS                                      </v>
          </cell>
        </row>
        <row r="5016">
          <cell r="A5016" t="str">
            <v xml:space="preserve">    W-1127/0 </v>
          </cell>
          <cell r="B5016" t="str">
            <v xml:space="preserve">7620-30-3/16"-2" QC </v>
          </cell>
          <cell r="C5016" t="str">
            <v xml:space="preserve">KORPUS                                      </v>
          </cell>
        </row>
        <row r="5017">
          <cell r="A5017" t="str">
            <v xml:space="preserve">    W-1128/0 </v>
          </cell>
          <cell r="B5017" t="str">
            <v xml:space="preserve">7620-30-1/4"-2"  QC </v>
          </cell>
          <cell r="C5017" t="str">
            <v xml:space="preserve">KORPUS                                      </v>
          </cell>
        </row>
        <row r="5018">
          <cell r="A5018" t="str">
            <v xml:space="preserve">    W-1129/0 </v>
          </cell>
          <cell r="B5018" t="str">
            <v xml:space="preserve">7620-30-3/8"-2"  QC </v>
          </cell>
          <cell r="C5018" t="str">
            <v xml:space="preserve">KORPUS                                      </v>
          </cell>
        </row>
        <row r="5019">
          <cell r="A5019" t="str">
            <v xml:space="preserve">    W-1130/0 </v>
          </cell>
          <cell r="B5019" t="str">
            <v xml:space="preserve">7620-30-1/2"-2"  QC </v>
          </cell>
          <cell r="C5019" t="str">
            <v xml:space="preserve">KORPUS                                      </v>
          </cell>
        </row>
        <row r="5020">
          <cell r="A5020" t="str">
            <v xml:space="preserve">    W-1131/0 </v>
          </cell>
          <cell r="B5020" t="str">
            <v xml:space="preserve">7620-30-5/8"-2.5"QC </v>
          </cell>
          <cell r="C5020" t="str">
            <v xml:space="preserve">KORPUS                                      </v>
          </cell>
        </row>
        <row r="5021">
          <cell r="A5021" t="str">
            <v xml:space="preserve">    W-1132/0 </v>
          </cell>
          <cell r="B5021" t="str">
            <v xml:space="preserve">7620-30-3/4"-2.5"QC </v>
          </cell>
          <cell r="C5021" t="str">
            <v xml:space="preserve">KORPUS                                      </v>
          </cell>
        </row>
        <row r="5022">
          <cell r="A5022" t="str">
            <v xml:space="preserve">    W-1133/0 </v>
          </cell>
          <cell r="B5022" t="str">
            <v xml:space="preserve">7620-30-7/8"-4"  QC </v>
          </cell>
          <cell r="C5022" t="str">
            <v xml:space="preserve">KORPUS                                      </v>
          </cell>
        </row>
        <row r="5023">
          <cell r="A5023" t="str">
            <v xml:space="preserve">    W-1134/0 </v>
          </cell>
          <cell r="B5023" t="str">
            <v xml:space="preserve">7620-30-1"-4"    QC </v>
          </cell>
          <cell r="C5023" t="str">
            <v xml:space="preserve">KORPUS                                      </v>
          </cell>
        </row>
        <row r="5024">
          <cell r="A5024" t="str">
            <v xml:space="preserve">    W-1135/0 </v>
          </cell>
          <cell r="B5024" t="str">
            <v xml:space="preserve">7620-30-1.1/4"-4"QC </v>
          </cell>
          <cell r="C5024" t="str">
            <v xml:space="preserve">KORPUS                                      </v>
          </cell>
        </row>
        <row r="5025">
          <cell r="A5025" t="str">
            <v xml:space="preserve">    W-1138/0 </v>
          </cell>
          <cell r="B5025" t="str">
            <v xml:space="preserve">7311-30-1/2"-2"  QC </v>
          </cell>
          <cell r="C5025" t="str">
            <v xml:space="preserve">KORPUS                                      </v>
          </cell>
        </row>
        <row r="5026">
          <cell r="A5026" t="str">
            <v xml:space="preserve">    W-1139/0 </v>
          </cell>
          <cell r="B5026" t="str">
            <v xml:space="preserve">7311-30-3/4"-2"  QC </v>
          </cell>
          <cell r="C5026" t="str">
            <v xml:space="preserve">KORPUS                                      </v>
          </cell>
        </row>
        <row r="5027">
          <cell r="A5027" t="str">
            <v xml:space="preserve">    W-1140/0 </v>
          </cell>
          <cell r="B5027" t="str">
            <v xml:space="preserve">7311-30-1"-2"  QC   </v>
          </cell>
          <cell r="C5027" t="str">
            <v xml:space="preserve">KORPUS                                      </v>
          </cell>
        </row>
        <row r="5028">
          <cell r="A5028" t="str">
            <v xml:space="preserve">    W-1141/0 </v>
          </cell>
          <cell r="B5028" t="str">
            <v>7311-30-1.1/4"-2" QC</v>
          </cell>
          <cell r="C5028" t="str">
            <v xml:space="preserve">KORPUS                                      </v>
          </cell>
        </row>
        <row r="5029">
          <cell r="A5029" t="str">
            <v xml:space="preserve">    W-1142/0 </v>
          </cell>
          <cell r="B5029" t="str">
            <v xml:space="preserve">7311-40-1/2"-2" QC  </v>
          </cell>
          <cell r="C5029" t="str">
            <v xml:space="preserve">KORPUS                                      </v>
          </cell>
        </row>
        <row r="5030">
          <cell r="A5030" t="str">
            <v xml:space="preserve">    W-1143/0 </v>
          </cell>
          <cell r="B5030" t="str">
            <v xml:space="preserve">7311-40-3/4"-2" QC  </v>
          </cell>
          <cell r="C5030" t="str">
            <v xml:space="preserve">KORPUS                                      </v>
          </cell>
        </row>
        <row r="5031">
          <cell r="A5031" t="str">
            <v xml:space="preserve">    W-1144/0 </v>
          </cell>
          <cell r="B5031" t="str">
            <v xml:space="preserve">7311-40-1"-2"  QC   </v>
          </cell>
          <cell r="C5031" t="str">
            <v xml:space="preserve">KORPUS                                      </v>
          </cell>
        </row>
        <row r="5032">
          <cell r="A5032" t="str">
            <v xml:space="preserve">    W-1145/0 </v>
          </cell>
          <cell r="B5032" t="str">
            <v>7311-40-1.1/4"-2" QC</v>
          </cell>
          <cell r="C5032" t="str">
            <v xml:space="preserve">KORPUS                                      </v>
          </cell>
        </row>
        <row r="5033">
          <cell r="A5033" t="str">
            <v xml:space="preserve">    W-1146/0 </v>
          </cell>
          <cell r="B5033" t="str">
            <v>7311-40-1.1/2"-2" QC</v>
          </cell>
          <cell r="C5033" t="str">
            <v xml:space="preserve">KORPUS                                      </v>
          </cell>
        </row>
        <row r="5034">
          <cell r="A5034" t="str">
            <v xml:space="preserve">    W-1147/0 </v>
          </cell>
          <cell r="B5034" t="str">
            <v xml:space="preserve">7311-40-2"-2.5" QC  </v>
          </cell>
          <cell r="C5034" t="str">
            <v xml:space="preserve">KORPUS                                      </v>
          </cell>
        </row>
        <row r="5035">
          <cell r="A5035" t="str">
            <v xml:space="preserve">    W-1191/0 </v>
          </cell>
          <cell r="B5035" t="str">
            <v xml:space="preserve">8245-200-8          </v>
          </cell>
          <cell r="C5035" t="str">
            <v xml:space="preserve">KORPUS                                      </v>
          </cell>
        </row>
        <row r="5036">
          <cell r="A5036" t="str">
            <v xml:space="preserve">    W-1197/0 </v>
          </cell>
          <cell r="B5036" t="str">
            <v xml:space="preserve">1660-50-40-80       </v>
          </cell>
          <cell r="C5036" t="str">
            <v xml:space="preserve">SRUBA SPECJALNA M 16 X 80                   </v>
          </cell>
        </row>
        <row r="5037">
          <cell r="A5037" t="str">
            <v xml:space="preserve">    W-1210/0 </v>
          </cell>
          <cell r="B5037" t="str">
            <v xml:space="preserve">9156-125-5 AE M     </v>
          </cell>
          <cell r="C5037" t="str">
            <v xml:space="preserve">TRZPIEN                                     </v>
          </cell>
        </row>
        <row r="5038">
          <cell r="A5038" t="str">
            <v xml:space="preserve">    W-1210/1 </v>
          </cell>
          <cell r="B5038" t="str">
            <v xml:space="preserve">9156-5-5 AE UNC     </v>
          </cell>
          <cell r="C5038" t="str">
            <v xml:space="preserve">TRZPIEN                                     </v>
          </cell>
        </row>
        <row r="5039">
          <cell r="A5039" t="str">
            <v xml:space="preserve">    W-1214/0 </v>
          </cell>
          <cell r="B5039" t="str">
            <v xml:space="preserve">7720-5-1.1/2"       </v>
          </cell>
          <cell r="C5039" t="str">
            <v xml:space="preserve">KORPUS                                      </v>
          </cell>
        </row>
        <row r="5040">
          <cell r="A5040" t="str">
            <v xml:space="preserve">    W-1215/0 </v>
          </cell>
          <cell r="B5040" t="str">
            <v xml:space="preserve">7720-5-2"           </v>
          </cell>
          <cell r="C5040" t="str">
            <v xml:space="preserve">KORPUS                                      </v>
          </cell>
        </row>
        <row r="5041">
          <cell r="A5041" t="str">
            <v xml:space="preserve">    W-1216/0 </v>
          </cell>
          <cell r="B5041" t="str">
            <v xml:space="preserve">7626-40-40-4        </v>
          </cell>
          <cell r="C5041" t="str">
            <v xml:space="preserve">KORPUS                                      </v>
          </cell>
        </row>
        <row r="5042">
          <cell r="A5042" t="str">
            <v xml:space="preserve">    W-1217/0 </v>
          </cell>
          <cell r="B5042" t="str">
            <v xml:space="preserve">8245-125-8          </v>
          </cell>
          <cell r="C5042" t="str">
            <v xml:space="preserve">KORPUS                                      </v>
          </cell>
        </row>
        <row r="5043">
          <cell r="A5043" t="str">
            <v xml:space="preserve">    W-1223/0 </v>
          </cell>
          <cell r="B5043" t="str">
            <v xml:space="preserve">8811-4-12           </v>
          </cell>
          <cell r="C5043" t="str">
            <v xml:space="preserve">ŁOZYSKO WALCOWE NJ 205 P5 PN/M-86180        </v>
          </cell>
        </row>
        <row r="5044">
          <cell r="A5044" t="str">
            <v xml:space="preserve">    W-1224/0 </v>
          </cell>
          <cell r="B5044" t="str">
            <v xml:space="preserve">7812-3/4-25-6.1/2   </v>
          </cell>
          <cell r="C5044" t="str">
            <v xml:space="preserve">KORPUS                                      </v>
          </cell>
        </row>
        <row r="5045">
          <cell r="A5045" t="str">
            <v xml:space="preserve">    W-1225/0 </v>
          </cell>
          <cell r="B5045" t="str">
            <v xml:space="preserve">7812-1-25-6.1/2     </v>
          </cell>
          <cell r="C5045" t="str">
            <v xml:space="preserve">KORPUS                                      </v>
          </cell>
        </row>
        <row r="5046">
          <cell r="A5046" t="str">
            <v xml:space="preserve">    W-1260/0 </v>
          </cell>
          <cell r="B5046" t="str">
            <v xml:space="preserve">5133-13-B12  KL.I   </v>
          </cell>
          <cell r="C5046" t="str">
            <v xml:space="preserve">TRZPIEN CENTRALNY                           </v>
          </cell>
        </row>
        <row r="5047">
          <cell r="A5047" t="str">
            <v xml:space="preserve">    W-1261/0 </v>
          </cell>
          <cell r="B5047" t="str">
            <v xml:space="preserve">5133-13-B16  KL.I   </v>
          </cell>
          <cell r="C5047" t="str">
            <v xml:space="preserve">TRZPIEN CENTRALNY                           </v>
          </cell>
        </row>
        <row r="5048">
          <cell r="A5048" t="str">
            <v xml:space="preserve">    W-1262/0 </v>
          </cell>
          <cell r="B5048" t="str">
            <v xml:space="preserve">5133-13-J2   KL.I   </v>
          </cell>
          <cell r="C5048" t="str">
            <v xml:space="preserve">TRZPIEN CENTRALNY                           </v>
          </cell>
        </row>
        <row r="5049">
          <cell r="A5049" t="str">
            <v xml:space="preserve">    W-1263/0 </v>
          </cell>
          <cell r="B5049" t="str">
            <v xml:space="preserve">5133-13-J6   KL.I   </v>
          </cell>
          <cell r="C5049" t="str">
            <v xml:space="preserve">TRZPIEN CENTRALNY                           </v>
          </cell>
        </row>
        <row r="5050">
          <cell r="A5050" t="str">
            <v xml:space="preserve">    W-1264/0 </v>
          </cell>
          <cell r="B5050" t="str">
            <v xml:space="preserve">5133-13-J33  KL.I   </v>
          </cell>
          <cell r="C5050" t="str">
            <v xml:space="preserve">TRZPIEN CENTRALNY                           </v>
          </cell>
        </row>
        <row r="5051">
          <cell r="A5051" t="str">
            <v xml:space="preserve">    W-1265/0 </v>
          </cell>
          <cell r="B5051" t="str">
            <v xml:space="preserve">5133-16-B16  KL.I   </v>
          </cell>
          <cell r="C5051" t="str">
            <v xml:space="preserve">TRZPIEN CENTRALNY                           </v>
          </cell>
        </row>
        <row r="5052">
          <cell r="A5052" t="str">
            <v xml:space="preserve">    W-1266/0 </v>
          </cell>
          <cell r="B5052" t="str">
            <v xml:space="preserve">5133-16-B18  KL.I   </v>
          </cell>
          <cell r="C5052" t="str">
            <v xml:space="preserve">TRZPIEN CENTRALNY                           </v>
          </cell>
        </row>
        <row r="5053">
          <cell r="A5053" t="str">
            <v xml:space="preserve">    W-1267/0 </v>
          </cell>
          <cell r="B5053" t="str">
            <v xml:space="preserve">5133-16-J6   KL.I   </v>
          </cell>
          <cell r="C5053" t="str">
            <v xml:space="preserve">TRZPIEN CENTRALNY                           </v>
          </cell>
        </row>
        <row r="5054">
          <cell r="A5054" t="str">
            <v xml:space="preserve">    W-1268/0 </v>
          </cell>
          <cell r="B5054" t="str">
            <v xml:space="preserve">5133-16-J3   KL.I   </v>
          </cell>
          <cell r="C5054" t="str">
            <v xml:space="preserve">TRZPIEN CENTRALNY                           </v>
          </cell>
        </row>
        <row r="5055">
          <cell r="A5055" t="str">
            <v xml:space="preserve">    W-1283/0 </v>
          </cell>
          <cell r="B5055" t="str">
            <v xml:space="preserve">5133-13-B12  KL.I   </v>
          </cell>
          <cell r="C5055" t="str">
            <v xml:space="preserve">PIERSCIEN                                   </v>
          </cell>
        </row>
        <row r="5056">
          <cell r="A5056" t="str">
            <v xml:space="preserve">    W-1284/0 </v>
          </cell>
          <cell r="B5056" t="str">
            <v xml:space="preserve">5133-16-B16  KL.I   </v>
          </cell>
          <cell r="C5056" t="str">
            <v xml:space="preserve">PIERSCIEN                                   </v>
          </cell>
        </row>
        <row r="5057">
          <cell r="A5057" t="str">
            <v xml:space="preserve">    W-1288/0 </v>
          </cell>
          <cell r="B5057" t="str">
            <v xml:space="preserve">7607-50-32-6        </v>
          </cell>
          <cell r="C5057" t="str">
            <v xml:space="preserve">KORPUS CAT                                  </v>
          </cell>
        </row>
        <row r="5058">
          <cell r="A5058" t="str">
            <v xml:space="preserve">    W-1289/0 </v>
          </cell>
          <cell r="B5058" t="str">
            <v xml:space="preserve">7607-50-16-6        </v>
          </cell>
          <cell r="C5058" t="str">
            <v xml:space="preserve">KORPUS                                      </v>
          </cell>
        </row>
        <row r="5059">
          <cell r="A5059" t="str">
            <v xml:space="preserve">    W-1290/0 </v>
          </cell>
          <cell r="B5059" t="str">
            <v xml:space="preserve">7607-50-20-4        </v>
          </cell>
          <cell r="C5059" t="str">
            <v xml:space="preserve">KORPUS CAT                                  </v>
          </cell>
        </row>
        <row r="5060">
          <cell r="A5060" t="str">
            <v xml:space="preserve">    W-1291/0 </v>
          </cell>
          <cell r="B5060" t="str">
            <v xml:space="preserve">7607-50-25-6        </v>
          </cell>
          <cell r="C5060" t="str">
            <v xml:space="preserve">KORPUS                                      </v>
          </cell>
        </row>
        <row r="5061">
          <cell r="A5061" t="str">
            <v xml:space="preserve">    W-1297/0 </v>
          </cell>
          <cell r="B5061" t="str">
            <v xml:space="preserve">5133-16-B18  KL.I   </v>
          </cell>
          <cell r="C5061" t="str">
            <v xml:space="preserve">PIERSCIEN                                   </v>
          </cell>
        </row>
        <row r="5062">
          <cell r="A5062" t="str">
            <v xml:space="preserve">    W-1323/0 </v>
          </cell>
          <cell r="B5062" t="str">
            <v xml:space="preserve">1661-40-2-50  AD+B  </v>
          </cell>
          <cell r="C5062" t="str">
            <v xml:space="preserve">KORPUS                                      </v>
          </cell>
        </row>
        <row r="5063">
          <cell r="A5063" t="str">
            <v xml:space="preserve">    W-1324/0 </v>
          </cell>
          <cell r="B5063" t="str">
            <v xml:space="preserve">1661-40-3-70  AD+B  </v>
          </cell>
          <cell r="C5063" t="str">
            <v xml:space="preserve">KORPUS                                      </v>
          </cell>
        </row>
        <row r="5064">
          <cell r="A5064" t="str">
            <v xml:space="preserve">    W-1325/0 </v>
          </cell>
          <cell r="B5064" t="str">
            <v xml:space="preserve">1661-40-4-95  AD+B  </v>
          </cell>
          <cell r="C5064" t="str">
            <v xml:space="preserve">KORPUS                                      </v>
          </cell>
        </row>
        <row r="5065">
          <cell r="A5065" t="str">
            <v xml:space="preserve">    W-1327/0 </v>
          </cell>
          <cell r="B5065" t="str">
            <v xml:space="preserve">1661-50-2-60  AD+B  </v>
          </cell>
          <cell r="C5065" t="str">
            <v xml:space="preserve">KORPUS                                      </v>
          </cell>
        </row>
        <row r="5066">
          <cell r="A5066" t="str">
            <v xml:space="preserve">    W-1328/0 </v>
          </cell>
          <cell r="B5066" t="str">
            <v xml:space="preserve">1661-50-3-65  AD+B  </v>
          </cell>
          <cell r="C5066" t="str">
            <v xml:space="preserve">KORPUS                                      </v>
          </cell>
        </row>
        <row r="5067">
          <cell r="A5067" t="str">
            <v xml:space="preserve">    W-1329/0 </v>
          </cell>
          <cell r="B5067" t="str">
            <v xml:space="preserve">1661-50-4-95  AD+B  </v>
          </cell>
          <cell r="C5067" t="str">
            <v xml:space="preserve">KORPUS                                      </v>
          </cell>
        </row>
        <row r="5068">
          <cell r="A5068" t="str">
            <v xml:space="preserve">    W-1330/0 </v>
          </cell>
          <cell r="B5068" t="str">
            <v xml:space="preserve">1661-50-5-120 AD+B  </v>
          </cell>
          <cell r="C5068" t="str">
            <v xml:space="preserve">KORPUS                                      </v>
          </cell>
        </row>
        <row r="5069">
          <cell r="A5069" t="str">
            <v xml:space="preserve">    W-1331/0 </v>
          </cell>
          <cell r="B5069" t="str">
            <v xml:space="preserve">1661-40-2-50  AD+B  </v>
          </cell>
          <cell r="C5069" t="str">
            <v xml:space="preserve">WKRET DOCISKOWY M5 X 8 PN/M-82317           </v>
          </cell>
        </row>
        <row r="5070">
          <cell r="A5070" t="str">
            <v xml:space="preserve">    W-1348/0 </v>
          </cell>
          <cell r="B5070" t="str">
            <v xml:space="preserve">1663-30-1-45        </v>
          </cell>
          <cell r="C5070" t="str">
            <v xml:space="preserve">SRUBA SPECJALNA M6X20 PN/M-82302            </v>
          </cell>
        </row>
        <row r="5071">
          <cell r="A5071" t="str">
            <v xml:space="preserve">    W-1350/0 </v>
          </cell>
          <cell r="B5071" t="str">
            <v xml:space="preserve">7616-30-32-60 QC    </v>
          </cell>
          <cell r="C5071" t="str">
            <v xml:space="preserve">KORPUS                                      </v>
          </cell>
        </row>
        <row r="5072">
          <cell r="A5072" t="str">
            <v xml:space="preserve">    W-1363/0 </v>
          </cell>
          <cell r="B5072" t="str">
            <v xml:space="preserve">7721-5-2"           </v>
          </cell>
          <cell r="C5072" t="str">
            <v xml:space="preserve">KORPUS                                      </v>
          </cell>
        </row>
        <row r="5073">
          <cell r="A5073" t="str">
            <v xml:space="preserve">    W-1365/0 </v>
          </cell>
          <cell r="B5073" t="str">
            <v xml:space="preserve">7617-30-25-60       </v>
          </cell>
          <cell r="C5073" t="str">
            <v xml:space="preserve">KORPUS                                      </v>
          </cell>
        </row>
        <row r="5074">
          <cell r="A5074" t="str">
            <v xml:space="preserve">    W-1423/0 </v>
          </cell>
          <cell r="B5074" t="str">
            <v xml:space="preserve">1681-40-2-50 AD+B   </v>
          </cell>
          <cell r="C5074" t="str">
            <v xml:space="preserve">KORPUS                                      </v>
          </cell>
        </row>
        <row r="5075">
          <cell r="A5075" t="str">
            <v xml:space="preserve">    W-1424/0 </v>
          </cell>
          <cell r="B5075" t="str">
            <v xml:space="preserve">1681-40-3-70 AD+B   </v>
          </cell>
          <cell r="C5075" t="str">
            <v xml:space="preserve">KORPUS                                      </v>
          </cell>
        </row>
        <row r="5076">
          <cell r="A5076" t="str">
            <v xml:space="preserve">    W-1425/0 </v>
          </cell>
          <cell r="B5076" t="str">
            <v xml:space="preserve">1681-40-4-95 AD+B   </v>
          </cell>
          <cell r="C5076" t="str">
            <v xml:space="preserve">KORPUS                                      </v>
          </cell>
        </row>
        <row r="5077">
          <cell r="A5077" t="str">
            <v xml:space="preserve">    W-1426/0 </v>
          </cell>
          <cell r="B5077" t="str">
            <v xml:space="preserve">1681-50-2-60 AD+B   </v>
          </cell>
          <cell r="C5077" t="str">
            <v xml:space="preserve">KORPUS                                      </v>
          </cell>
        </row>
        <row r="5078">
          <cell r="A5078" t="str">
            <v xml:space="preserve">    W-1427/0 </v>
          </cell>
          <cell r="B5078" t="str">
            <v xml:space="preserve">1681-50-3-65 AD+B   </v>
          </cell>
          <cell r="C5078" t="str">
            <v xml:space="preserve">KORPUS                                      </v>
          </cell>
        </row>
        <row r="5079">
          <cell r="A5079" t="str">
            <v xml:space="preserve">    W-1428/0 </v>
          </cell>
          <cell r="B5079" t="str">
            <v xml:space="preserve">1681-50-4-95 AD+B   </v>
          </cell>
          <cell r="C5079" t="str">
            <v xml:space="preserve">KORPUS                                      </v>
          </cell>
        </row>
        <row r="5080">
          <cell r="A5080" t="str">
            <v xml:space="preserve">    W-1429/0 </v>
          </cell>
          <cell r="B5080" t="str">
            <v xml:space="preserve">1681-50-5-120 AD+B  </v>
          </cell>
          <cell r="C5080" t="str">
            <v xml:space="preserve">KORPUS                                      </v>
          </cell>
        </row>
        <row r="5081">
          <cell r="A5081" t="str">
            <v xml:space="preserve">    W-1430/0 </v>
          </cell>
          <cell r="B5081" t="str">
            <v xml:space="preserve">1695-40-2-50 AD+B   </v>
          </cell>
          <cell r="C5081" t="str">
            <v xml:space="preserve">KORPUS                                      </v>
          </cell>
        </row>
        <row r="5082">
          <cell r="A5082" t="str">
            <v xml:space="preserve">    W-1431/0 </v>
          </cell>
          <cell r="B5082" t="str">
            <v xml:space="preserve">1695-40-3-70 AD+B   </v>
          </cell>
          <cell r="C5082" t="str">
            <v xml:space="preserve">KORPUS                                      </v>
          </cell>
        </row>
        <row r="5083">
          <cell r="A5083" t="str">
            <v xml:space="preserve">    W-1432/0 </v>
          </cell>
          <cell r="B5083" t="str">
            <v xml:space="preserve">1695-40-4-95 AD+B   </v>
          </cell>
          <cell r="C5083" t="str">
            <v xml:space="preserve">KORPUS                                      </v>
          </cell>
        </row>
        <row r="5084">
          <cell r="A5084" t="str">
            <v xml:space="preserve">    W-1433/0 </v>
          </cell>
          <cell r="B5084" t="str">
            <v xml:space="preserve">1695-50-2-60 AD+B   </v>
          </cell>
          <cell r="C5084" t="str">
            <v xml:space="preserve">KORPUS                                      </v>
          </cell>
        </row>
        <row r="5085">
          <cell r="A5085" t="str">
            <v xml:space="preserve">    W-1434/0 </v>
          </cell>
          <cell r="B5085" t="str">
            <v xml:space="preserve">1695-50-3-65 AD+B   </v>
          </cell>
          <cell r="C5085" t="str">
            <v xml:space="preserve">KORPUS                                      </v>
          </cell>
        </row>
        <row r="5086">
          <cell r="A5086" t="str">
            <v xml:space="preserve">    W-1435/0 </v>
          </cell>
          <cell r="B5086" t="str">
            <v xml:space="preserve">1695-50-4-95 AD+B   </v>
          </cell>
          <cell r="C5086" t="str">
            <v xml:space="preserve">KORPUS                                      </v>
          </cell>
        </row>
        <row r="5087">
          <cell r="A5087" t="str">
            <v xml:space="preserve">    W-1436/0 </v>
          </cell>
          <cell r="B5087" t="str">
            <v xml:space="preserve">1695-50-5-120 AD+B  </v>
          </cell>
          <cell r="C5087" t="str">
            <v xml:space="preserve">KORPUS                                      </v>
          </cell>
        </row>
        <row r="5088">
          <cell r="A5088" t="str">
            <v xml:space="preserve">    W-1437/0 </v>
          </cell>
          <cell r="B5088" t="str">
            <v xml:space="preserve">1694-40-2-50 AD+B   </v>
          </cell>
          <cell r="C5088" t="str">
            <v xml:space="preserve">KORPUS                                      </v>
          </cell>
        </row>
        <row r="5089">
          <cell r="A5089" t="str">
            <v xml:space="preserve">    W-1438/0 </v>
          </cell>
          <cell r="B5089" t="str">
            <v xml:space="preserve">1694-40-3-70 AD+B   </v>
          </cell>
          <cell r="C5089" t="str">
            <v xml:space="preserve">KORPUS                                      </v>
          </cell>
        </row>
        <row r="5090">
          <cell r="A5090" t="str">
            <v xml:space="preserve">    W-1439/0 </v>
          </cell>
          <cell r="B5090" t="str">
            <v xml:space="preserve">1694-40-4-95 AD+B   </v>
          </cell>
          <cell r="C5090" t="str">
            <v xml:space="preserve">KORPUS                                      </v>
          </cell>
        </row>
        <row r="5091">
          <cell r="A5091" t="str">
            <v xml:space="preserve">    W-1440/0 </v>
          </cell>
          <cell r="B5091" t="str">
            <v xml:space="preserve">1694-50-2-60 AD+B   </v>
          </cell>
          <cell r="C5091" t="str">
            <v xml:space="preserve">KORPUS                                      </v>
          </cell>
        </row>
        <row r="5092">
          <cell r="A5092" t="str">
            <v xml:space="preserve">    W-1441/0 </v>
          </cell>
          <cell r="B5092" t="str">
            <v xml:space="preserve">1694-50-3-65 AD+B   </v>
          </cell>
          <cell r="C5092" t="str">
            <v xml:space="preserve">KORPUS                                      </v>
          </cell>
        </row>
        <row r="5093">
          <cell r="A5093" t="str">
            <v xml:space="preserve">    W-1442/0 </v>
          </cell>
          <cell r="B5093" t="str">
            <v xml:space="preserve">1694-50-4-95 AD+B   </v>
          </cell>
          <cell r="C5093" t="str">
            <v xml:space="preserve">KORPUS                                      </v>
          </cell>
        </row>
        <row r="5094">
          <cell r="A5094" t="str">
            <v xml:space="preserve">    W-1443/0 </v>
          </cell>
          <cell r="B5094" t="str">
            <v xml:space="preserve">1694-50-5-120 AD+B  </v>
          </cell>
          <cell r="C5094" t="str">
            <v xml:space="preserve">KORPUS                                      </v>
          </cell>
        </row>
        <row r="5095">
          <cell r="A5095" t="str">
            <v xml:space="preserve">    W-1462/0 </v>
          </cell>
          <cell r="B5095" t="str">
            <v xml:space="preserve">7624-40-6-50   AD+B </v>
          </cell>
          <cell r="C5095" t="str">
            <v xml:space="preserve">KORPUS                                      </v>
          </cell>
        </row>
        <row r="5096">
          <cell r="A5096" t="str">
            <v xml:space="preserve">    W-1463/0 </v>
          </cell>
          <cell r="B5096" t="str">
            <v xml:space="preserve">7624-40-6-100  AD+B </v>
          </cell>
          <cell r="C5096" t="str">
            <v xml:space="preserve">KORPUS                                      </v>
          </cell>
        </row>
        <row r="5097">
          <cell r="A5097" t="str">
            <v xml:space="preserve">    W-1464/0 </v>
          </cell>
          <cell r="B5097" t="str">
            <v xml:space="preserve">7624-40-6-130  AD+B </v>
          </cell>
          <cell r="C5097" t="str">
            <v xml:space="preserve">KORPUS                                      </v>
          </cell>
        </row>
        <row r="5098">
          <cell r="A5098" t="str">
            <v xml:space="preserve">    W-1465/0 </v>
          </cell>
          <cell r="B5098" t="str">
            <v xml:space="preserve">7624-40-6-160  AD+B </v>
          </cell>
          <cell r="C5098" t="str">
            <v xml:space="preserve">KORPUS                                      </v>
          </cell>
        </row>
        <row r="5099">
          <cell r="A5099" t="str">
            <v xml:space="preserve">    W-1466/0 </v>
          </cell>
          <cell r="B5099" t="str">
            <v xml:space="preserve">7624-40-6-200  AD+B </v>
          </cell>
          <cell r="C5099" t="str">
            <v xml:space="preserve">KORPUS                                      </v>
          </cell>
        </row>
        <row r="5100">
          <cell r="A5100" t="str">
            <v xml:space="preserve">    W-1467/0 </v>
          </cell>
          <cell r="B5100" t="str">
            <v xml:space="preserve">7624-40-8-50   AD+B </v>
          </cell>
          <cell r="C5100" t="str">
            <v xml:space="preserve">KORPUS                                      </v>
          </cell>
        </row>
        <row r="5101">
          <cell r="A5101" t="str">
            <v xml:space="preserve">    W-1468/0 </v>
          </cell>
          <cell r="B5101" t="str">
            <v xml:space="preserve">7624-40-8-100  AD+B </v>
          </cell>
          <cell r="C5101" t="str">
            <v xml:space="preserve">KORPUS                                      </v>
          </cell>
        </row>
        <row r="5102">
          <cell r="A5102" t="str">
            <v xml:space="preserve">    W-1469/0 </v>
          </cell>
          <cell r="B5102" t="str">
            <v xml:space="preserve">7624-40-8-130  AD+B </v>
          </cell>
          <cell r="C5102" t="str">
            <v xml:space="preserve">KORPUS                                      </v>
          </cell>
        </row>
        <row r="5103">
          <cell r="A5103" t="str">
            <v xml:space="preserve">    W-1470/0 </v>
          </cell>
          <cell r="B5103" t="str">
            <v xml:space="preserve">7624-40-8-160  AD+B </v>
          </cell>
          <cell r="C5103" t="str">
            <v xml:space="preserve">KORPUS                                      </v>
          </cell>
        </row>
        <row r="5104">
          <cell r="A5104" t="str">
            <v xml:space="preserve">    W-1471/0 </v>
          </cell>
          <cell r="B5104" t="str">
            <v xml:space="preserve">7624-40-8-200  AD+B </v>
          </cell>
          <cell r="C5104" t="str">
            <v xml:space="preserve">KORPUS                                      </v>
          </cell>
        </row>
        <row r="5105">
          <cell r="A5105" t="str">
            <v xml:space="preserve">    W-1472/0 </v>
          </cell>
          <cell r="B5105" t="str">
            <v xml:space="preserve">7624-40-10-60  AD+B </v>
          </cell>
          <cell r="C5105" t="str">
            <v xml:space="preserve">KORPUS                                      </v>
          </cell>
        </row>
        <row r="5106">
          <cell r="A5106" t="str">
            <v xml:space="preserve">    W-1473/0 </v>
          </cell>
          <cell r="B5106" t="str">
            <v xml:space="preserve">7624-40-10-100 AD+B </v>
          </cell>
          <cell r="C5106" t="str">
            <v xml:space="preserve">KORPUS                                      </v>
          </cell>
        </row>
        <row r="5107">
          <cell r="A5107" t="str">
            <v xml:space="preserve">    W-1474/0 </v>
          </cell>
          <cell r="B5107" t="str">
            <v xml:space="preserve">7624-40-10-130 AD+B </v>
          </cell>
          <cell r="C5107" t="str">
            <v xml:space="preserve">KORPUS                                      </v>
          </cell>
        </row>
        <row r="5108">
          <cell r="A5108" t="str">
            <v xml:space="preserve">    W-1475/0 </v>
          </cell>
          <cell r="B5108" t="str">
            <v xml:space="preserve">7624-40-10-160 AD+B </v>
          </cell>
          <cell r="C5108" t="str">
            <v xml:space="preserve">KORPUS                                      </v>
          </cell>
        </row>
        <row r="5109">
          <cell r="A5109" t="str">
            <v xml:space="preserve">    W-1476/0 </v>
          </cell>
          <cell r="B5109" t="str">
            <v xml:space="preserve">7624-40-10-200 AD+B </v>
          </cell>
          <cell r="C5109" t="str">
            <v xml:space="preserve">KORPUS                                      </v>
          </cell>
        </row>
        <row r="5110">
          <cell r="A5110" t="str">
            <v xml:space="preserve">    W-1477/0 </v>
          </cell>
          <cell r="B5110" t="str">
            <v xml:space="preserve">7624-40-12-60  AD+B </v>
          </cell>
          <cell r="C5110" t="str">
            <v xml:space="preserve">KORPUS                                      </v>
          </cell>
        </row>
        <row r="5111">
          <cell r="A5111" t="str">
            <v xml:space="preserve">    W-1478/0 </v>
          </cell>
          <cell r="B5111" t="str">
            <v xml:space="preserve">7624-40-12-100 AD+B </v>
          </cell>
          <cell r="C5111" t="str">
            <v xml:space="preserve">KORPUS                                      </v>
          </cell>
        </row>
        <row r="5112">
          <cell r="A5112" t="str">
            <v xml:space="preserve">    W-1479/0 </v>
          </cell>
          <cell r="B5112" t="str">
            <v xml:space="preserve">7624-40-12-130 AD+B </v>
          </cell>
          <cell r="C5112" t="str">
            <v xml:space="preserve">KORPUS                                      </v>
          </cell>
        </row>
        <row r="5113">
          <cell r="A5113" t="str">
            <v xml:space="preserve">    W-1480/0 </v>
          </cell>
          <cell r="B5113" t="str">
            <v xml:space="preserve">7624-40-12-160 AD+B </v>
          </cell>
          <cell r="C5113" t="str">
            <v xml:space="preserve">KORPUS                                      </v>
          </cell>
        </row>
        <row r="5114">
          <cell r="A5114" t="str">
            <v xml:space="preserve">    W-1481/0 </v>
          </cell>
          <cell r="B5114" t="str">
            <v xml:space="preserve">7624-40-12-200 AD+B </v>
          </cell>
          <cell r="C5114" t="str">
            <v xml:space="preserve">KORPUS                                      </v>
          </cell>
        </row>
        <row r="5115">
          <cell r="A5115" t="str">
            <v xml:space="preserve">    W-1482/0 </v>
          </cell>
          <cell r="B5115" t="str">
            <v xml:space="preserve">7624-40-14-60  AD+B </v>
          </cell>
          <cell r="C5115" t="str">
            <v xml:space="preserve">KORPUS                                      </v>
          </cell>
        </row>
        <row r="5116">
          <cell r="A5116" t="str">
            <v xml:space="preserve">    W-1483/0 </v>
          </cell>
          <cell r="B5116" t="str">
            <v xml:space="preserve">7624-40-14-100 AD+B </v>
          </cell>
          <cell r="C5116" t="str">
            <v xml:space="preserve">KORPUS                                      </v>
          </cell>
        </row>
        <row r="5117">
          <cell r="A5117" t="str">
            <v xml:space="preserve">    W-1484/0 </v>
          </cell>
          <cell r="B5117" t="str">
            <v xml:space="preserve">7624-40-14-130 AD+B </v>
          </cell>
          <cell r="C5117" t="str">
            <v xml:space="preserve">KORPUS                                      </v>
          </cell>
        </row>
        <row r="5118">
          <cell r="A5118" t="str">
            <v xml:space="preserve">    W-1485/0 </v>
          </cell>
          <cell r="B5118" t="str">
            <v xml:space="preserve">7624-40-14-160 AD+B </v>
          </cell>
          <cell r="C5118" t="str">
            <v xml:space="preserve">KORPUS                                      </v>
          </cell>
        </row>
        <row r="5119">
          <cell r="A5119" t="str">
            <v xml:space="preserve">    W-1486/0 </v>
          </cell>
          <cell r="B5119" t="str">
            <v xml:space="preserve">7624-40-14-200 AD+B </v>
          </cell>
          <cell r="C5119" t="str">
            <v xml:space="preserve">KORPUS                                      </v>
          </cell>
        </row>
        <row r="5120">
          <cell r="A5120" t="str">
            <v xml:space="preserve">    W-1487/0 </v>
          </cell>
          <cell r="B5120" t="str">
            <v xml:space="preserve">7624-40-16-63  AD+B </v>
          </cell>
          <cell r="C5120" t="str">
            <v xml:space="preserve">KORPUS                                      </v>
          </cell>
        </row>
        <row r="5121">
          <cell r="A5121" t="str">
            <v xml:space="preserve">    W-1488/0 </v>
          </cell>
          <cell r="B5121" t="str">
            <v xml:space="preserve">7624-40-16-100 AB+B </v>
          </cell>
          <cell r="C5121" t="str">
            <v xml:space="preserve">KORPUS                                      </v>
          </cell>
        </row>
        <row r="5122">
          <cell r="A5122" t="str">
            <v xml:space="preserve">    W-1489/0 </v>
          </cell>
          <cell r="B5122" t="str">
            <v xml:space="preserve">7624-40-16-130 AD+B </v>
          </cell>
          <cell r="C5122" t="str">
            <v xml:space="preserve">KORPUS                                      </v>
          </cell>
        </row>
        <row r="5123">
          <cell r="A5123" t="str">
            <v xml:space="preserve">    W-1490/0 </v>
          </cell>
          <cell r="B5123" t="str">
            <v xml:space="preserve">7624-40-16-160 AD+B </v>
          </cell>
          <cell r="C5123" t="str">
            <v xml:space="preserve">KORPUS                                      </v>
          </cell>
        </row>
        <row r="5124">
          <cell r="A5124" t="str">
            <v xml:space="preserve">    W-1491/0 </v>
          </cell>
          <cell r="B5124" t="str">
            <v xml:space="preserve">7624-40-16-200 AD+B </v>
          </cell>
          <cell r="C5124" t="str">
            <v xml:space="preserve">KORPUS                                      </v>
          </cell>
        </row>
        <row r="5125">
          <cell r="A5125" t="str">
            <v xml:space="preserve">    W-1492/0 </v>
          </cell>
          <cell r="B5125" t="str">
            <v xml:space="preserve">7624-40-18-63  AD+B </v>
          </cell>
          <cell r="C5125" t="str">
            <v xml:space="preserve">KORPUS                                      </v>
          </cell>
        </row>
        <row r="5126">
          <cell r="A5126" t="str">
            <v xml:space="preserve">    W-1493/0 </v>
          </cell>
          <cell r="B5126" t="str">
            <v xml:space="preserve">7624-40-18-100 AD+B </v>
          </cell>
          <cell r="C5126" t="str">
            <v xml:space="preserve">KORPUS                                      </v>
          </cell>
        </row>
        <row r="5127">
          <cell r="A5127" t="str">
            <v xml:space="preserve">    W-1494/0 </v>
          </cell>
          <cell r="B5127" t="str">
            <v xml:space="preserve">7624-40-18-130 AD+B </v>
          </cell>
          <cell r="C5127" t="str">
            <v xml:space="preserve">KORPUS                                      </v>
          </cell>
        </row>
        <row r="5128">
          <cell r="A5128" t="str">
            <v xml:space="preserve">    W-1495/0 </v>
          </cell>
          <cell r="B5128" t="str">
            <v xml:space="preserve">7624-40-18-160 AD+B </v>
          </cell>
          <cell r="C5128" t="str">
            <v xml:space="preserve">KORPUS                                      </v>
          </cell>
        </row>
        <row r="5129">
          <cell r="A5129" t="str">
            <v xml:space="preserve">    W-1496/0 </v>
          </cell>
          <cell r="B5129" t="str">
            <v xml:space="preserve">7624-40-18-200 AD+B </v>
          </cell>
          <cell r="C5129" t="str">
            <v xml:space="preserve">KORPUS                                      </v>
          </cell>
        </row>
        <row r="5130">
          <cell r="A5130" t="str">
            <v xml:space="preserve">    W-1497/0 </v>
          </cell>
          <cell r="B5130" t="str">
            <v xml:space="preserve">7624-40-20-63  AD+B </v>
          </cell>
          <cell r="C5130" t="str">
            <v xml:space="preserve">KORPUS                                      </v>
          </cell>
        </row>
        <row r="5131">
          <cell r="A5131" t="str">
            <v xml:space="preserve">    W-1498/0 </v>
          </cell>
          <cell r="B5131" t="str">
            <v xml:space="preserve">7624-40-20-100 AD+B </v>
          </cell>
          <cell r="C5131" t="str">
            <v xml:space="preserve">KORPUS                                      </v>
          </cell>
        </row>
        <row r="5132">
          <cell r="A5132" t="str">
            <v xml:space="preserve">    W-1499/0 </v>
          </cell>
          <cell r="B5132" t="str">
            <v xml:space="preserve">7624-40-20-130 AD+B </v>
          </cell>
          <cell r="C5132" t="str">
            <v xml:space="preserve">KORPUS                                      </v>
          </cell>
        </row>
        <row r="5133">
          <cell r="A5133" t="str">
            <v xml:space="preserve">    W-1500/0 </v>
          </cell>
          <cell r="B5133" t="str">
            <v xml:space="preserve">7624-40-20-160 AD+B </v>
          </cell>
          <cell r="C5133" t="str">
            <v xml:space="preserve">KORPUS                                      </v>
          </cell>
        </row>
        <row r="5134">
          <cell r="A5134" t="str">
            <v xml:space="preserve">    W-1501/0 </v>
          </cell>
          <cell r="B5134" t="str">
            <v xml:space="preserve">7624-40-20-200 AD+B </v>
          </cell>
          <cell r="C5134" t="str">
            <v xml:space="preserve">KORPUS                                      </v>
          </cell>
        </row>
        <row r="5135">
          <cell r="A5135" t="str">
            <v xml:space="preserve">    W-1502/0 </v>
          </cell>
          <cell r="B5135" t="str">
            <v xml:space="preserve">7624-40-25-100 AD+B </v>
          </cell>
          <cell r="C5135" t="str">
            <v xml:space="preserve">KORPUS                                      </v>
          </cell>
        </row>
        <row r="5136">
          <cell r="A5136" t="str">
            <v xml:space="preserve">    W-1503/0 </v>
          </cell>
          <cell r="B5136" t="str">
            <v xml:space="preserve">7624-40-25-130 AD+B </v>
          </cell>
          <cell r="C5136" t="str">
            <v xml:space="preserve">KORPUS                                      </v>
          </cell>
        </row>
        <row r="5137">
          <cell r="A5137" t="str">
            <v xml:space="preserve">    W-1504/0 </v>
          </cell>
          <cell r="B5137" t="str">
            <v xml:space="preserve">7624-40-25-160 AD+B </v>
          </cell>
          <cell r="C5137" t="str">
            <v xml:space="preserve">KORPUS                                      </v>
          </cell>
        </row>
        <row r="5138">
          <cell r="A5138" t="str">
            <v xml:space="preserve">    W-1505/0 </v>
          </cell>
          <cell r="B5138" t="str">
            <v xml:space="preserve">7624-40-25-200 AD+B </v>
          </cell>
          <cell r="C5138" t="str">
            <v xml:space="preserve">KORPUS                                      </v>
          </cell>
        </row>
        <row r="5139">
          <cell r="A5139" t="str">
            <v xml:space="preserve">    W-1506/0 </v>
          </cell>
          <cell r="B5139" t="str">
            <v xml:space="preserve">7624-40-32-100 AD+B </v>
          </cell>
          <cell r="C5139" t="str">
            <v xml:space="preserve">KORPUS                                      </v>
          </cell>
        </row>
        <row r="5140">
          <cell r="A5140" t="str">
            <v xml:space="preserve">    W-1507/0 </v>
          </cell>
          <cell r="B5140" t="str">
            <v xml:space="preserve">7624-40-32-130 AD+B </v>
          </cell>
          <cell r="C5140" t="str">
            <v xml:space="preserve">KORPUS                                      </v>
          </cell>
        </row>
        <row r="5141">
          <cell r="A5141" t="str">
            <v xml:space="preserve">    W-1508/0 </v>
          </cell>
          <cell r="B5141" t="str">
            <v xml:space="preserve">7624-40-32-160 AD+B </v>
          </cell>
          <cell r="C5141" t="str">
            <v xml:space="preserve">KORPUS                                      </v>
          </cell>
        </row>
        <row r="5142">
          <cell r="A5142" t="str">
            <v xml:space="preserve">    W-1509/0 </v>
          </cell>
          <cell r="B5142" t="str">
            <v xml:space="preserve">7624-40-32-200 AD+B </v>
          </cell>
          <cell r="C5142" t="str">
            <v xml:space="preserve">KORPUS                                      </v>
          </cell>
        </row>
        <row r="5143">
          <cell r="A5143" t="str">
            <v xml:space="preserve">    W-1510/0 </v>
          </cell>
          <cell r="B5143" t="str">
            <v xml:space="preserve">7624-50-6-63   AD+B </v>
          </cell>
          <cell r="C5143" t="str">
            <v xml:space="preserve">KORPUS                                      </v>
          </cell>
        </row>
        <row r="5144">
          <cell r="A5144" t="str">
            <v xml:space="preserve">    W-1511/0 </v>
          </cell>
          <cell r="B5144" t="str">
            <v xml:space="preserve">7624-50-6-100  AD+B </v>
          </cell>
          <cell r="C5144" t="str">
            <v xml:space="preserve">KORPUS                                      </v>
          </cell>
        </row>
        <row r="5145">
          <cell r="A5145" t="str">
            <v xml:space="preserve">    W-1512/0 </v>
          </cell>
          <cell r="B5145" t="str">
            <v xml:space="preserve">7624-50-6-130  AD+B </v>
          </cell>
          <cell r="C5145" t="str">
            <v xml:space="preserve">KORPUS                                      </v>
          </cell>
        </row>
        <row r="5146">
          <cell r="A5146" t="str">
            <v xml:space="preserve">    W-1513/0 </v>
          </cell>
          <cell r="B5146" t="str">
            <v xml:space="preserve">7624-50-6-160  AD+B </v>
          </cell>
          <cell r="C5146" t="str">
            <v xml:space="preserve">KORPUS                                      </v>
          </cell>
        </row>
        <row r="5147">
          <cell r="A5147" t="str">
            <v xml:space="preserve">    W-1514/0 </v>
          </cell>
          <cell r="B5147" t="str">
            <v xml:space="preserve">7624-50-6-200  AD+B </v>
          </cell>
          <cell r="C5147" t="str">
            <v xml:space="preserve">KORPUS                                      </v>
          </cell>
        </row>
        <row r="5148">
          <cell r="A5148" t="str">
            <v xml:space="preserve">    W-1515/0 </v>
          </cell>
          <cell r="B5148" t="str">
            <v xml:space="preserve">7624-50-8-63   AD+B </v>
          </cell>
          <cell r="C5148" t="str">
            <v xml:space="preserve">KORPUS                                      </v>
          </cell>
        </row>
        <row r="5149">
          <cell r="A5149" t="str">
            <v xml:space="preserve">    W-1516/0 </v>
          </cell>
          <cell r="B5149" t="str">
            <v xml:space="preserve">7624-50-8-100  AD+B </v>
          </cell>
          <cell r="C5149" t="str">
            <v xml:space="preserve">KORPUS                                      </v>
          </cell>
        </row>
        <row r="5150">
          <cell r="A5150" t="str">
            <v xml:space="preserve">    W-1517/0 </v>
          </cell>
          <cell r="B5150" t="str">
            <v xml:space="preserve">7624-50-8-130  AD+B </v>
          </cell>
          <cell r="C5150" t="str">
            <v xml:space="preserve">KORPUS                                      </v>
          </cell>
        </row>
        <row r="5151">
          <cell r="A5151" t="str">
            <v xml:space="preserve">    W-1518/0 </v>
          </cell>
          <cell r="B5151" t="str">
            <v xml:space="preserve">7624-50-8-160  AD+B </v>
          </cell>
          <cell r="C5151" t="str">
            <v xml:space="preserve">KORPUS                                      </v>
          </cell>
        </row>
        <row r="5152">
          <cell r="A5152" t="str">
            <v xml:space="preserve">    W-1519/0 </v>
          </cell>
          <cell r="B5152" t="str">
            <v xml:space="preserve">7624-50-8-200  AD+B </v>
          </cell>
          <cell r="C5152" t="str">
            <v xml:space="preserve">KORPUS                                      </v>
          </cell>
        </row>
        <row r="5153">
          <cell r="A5153" t="str">
            <v xml:space="preserve">    W-1520/0 </v>
          </cell>
          <cell r="B5153" t="str">
            <v xml:space="preserve">7624-50-10-70  AD+B </v>
          </cell>
          <cell r="C5153" t="str">
            <v xml:space="preserve">KORPUS                                      </v>
          </cell>
        </row>
        <row r="5154">
          <cell r="A5154" t="str">
            <v xml:space="preserve">    W-1521/0 </v>
          </cell>
          <cell r="B5154" t="str">
            <v xml:space="preserve">7624-50-10-100 AD+B </v>
          </cell>
          <cell r="C5154" t="str">
            <v xml:space="preserve">KORPUS                                      </v>
          </cell>
        </row>
        <row r="5155">
          <cell r="A5155" t="str">
            <v xml:space="preserve">    W-1522/0 </v>
          </cell>
          <cell r="B5155" t="str">
            <v xml:space="preserve">7624-50-10-130 AD+B </v>
          </cell>
          <cell r="C5155" t="str">
            <v xml:space="preserve">KORPUS                                      </v>
          </cell>
        </row>
        <row r="5156">
          <cell r="A5156" t="str">
            <v xml:space="preserve">    W-1523/0 </v>
          </cell>
          <cell r="B5156" t="str">
            <v xml:space="preserve">7624-50-10-160 AD+B </v>
          </cell>
          <cell r="C5156" t="str">
            <v xml:space="preserve">KORPUS                                      </v>
          </cell>
        </row>
        <row r="5157">
          <cell r="A5157" t="str">
            <v xml:space="preserve">    W-1524/0 </v>
          </cell>
          <cell r="B5157" t="str">
            <v xml:space="preserve">7624-50-10-200 AD+B </v>
          </cell>
          <cell r="C5157" t="str">
            <v xml:space="preserve">KORPUS                                      </v>
          </cell>
        </row>
        <row r="5158">
          <cell r="A5158" t="str">
            <v xml:space="preserve">    W-1525/0 </v>
          </cell>
          <cell r="B5158" t="str">
            <v xml:space="preserve">7624-50-12-80  AD+B </v>
          </cell>
          <cell r="C5158" t="str">
            <v xml:space="preserve">KORPUS                                      </v>
          </cell>
        </row>
        <row r="5159">
          <cell r="A5159" t="str">
            <v xml:space="preserve">    W-1526/0 </v>
          </cell>
          <cell r="B5159" t="str">
            <v xml:space="preserve">7624-50-12-100 AD+B </v>
          </cell>
          <cell r="C5159" t="str">
            <v xml:space="preserve">KORPUS                                      </v>
          </cell>
        </row>
        <row r="5160">
          <cell r="A5160" t="str">
            <v xml:space="preserve">    W-1527/0 </v>
          </cell>
          <cell r="B5160" t="str">
            <v xml:space="preserve">7624-50-12-130 AD+B </v>
          </cell>
          <cell r="C5160" t="str">
            <v xml:space="preserve">KORPUS                                      </v>
          </cell>
        </row>
        <row r="5161">
          <cell r="A5161" t="str">
            <v xml:space="preserve">    W-1528/0 </v>
          </cell>
          <cell r="B5161" t="str">
            <v xml:space="preserve">7624-50-12-160 AD+B </v>
          </cell>
          <cell r="C5161" t="str">
            <v xml:space="preserve">KORPUS                                      </v>
          </cell>
        </row>
        <row r="5162">
          <cell r="A5162" t="str">
            <v xml:space="preserve">    W-1529/0 </v>
          </cell>
          <cell r="B5162" t="str">
            <v xml:space="preserve">7624-50-12-200 AD+B </v>
          </cell>
          <cell r="C5162" t="str">
            <v xml:space="preserve">KORPUS                                      </v>
          </cell>
        </row>
        <row r="5163">
          <cell r="A5163" t="str">
            <v xml:space="preserve">    W-1530/0 </v>
          </cell>
          <cell r="B5163" t="str">
            <v xml:space="preserve">7624-50-14-80  AD+B </v>
          </cell>
          <cell r="C5163" t="str">
            <v xml:space="preserve">KORPUS                                      </v>
          </cell>
        </row>
        <row r="5164">
          <cell r="A5164" t="str">
            <v xml:space="preserve">    W-1531/0 </v>
          </cell>
          <cell r="B5164" t="str">
            <v xml:space="preserve">7624-50-14-100 AD+B </v>
          </cell>
          <cell r="C5164" t="str">
            <v xml:space="preserve">KORPUS                                      </v>
          </cell>
        </row>
        <row r="5165">
          <cell r="A5165" t="str">
            <v xml:space="preserve">    W-1532/0 </v>
          </cell>
          <cell r="B5165" t="str">
            <v xml:space="preserve">7624-50-14-130 AD+B </v>
          </cell>
          <cell r="C5165" t="str">
            <v xml:space="preserve">KORPUS                                      </v>
          </cell>
        </row>
        <row r="5166">
          <cell r="A5166" t="str">
            <v xml:space="preserve">    W-1533/0 </v>
          </cell>
          <cell r="B5166" t="str">
            <v xml:space="preserve">7624-50-14-160 AD+B </v>
          </cell>
          <cell r="C5166" t="str">
            <v xml:space="preserve">KORPUS                                      </v>
          </cell>
        </row>
        <row r="5167">
          <cell r="A5167" t="str">
            <v xml:space="preserve">    W-1534/0 </v>
          </cell>
          <cell r="B5167" t="str">
            <v xml:space="preserve">7624-50-14-200 AD+B </v>
          </cell>
          <cell r="C5167" t="str">
            <v xml:space="preserve">KORPUS                                      </v>
          </cell>
        </row>
        <row r="5168">
          <cell r="A5168" t="str">
            <v xml:space="preserve">    W-1535/0 </v>
          </cell>
          <cell r="B5168" t="str">
            <v xml:space="preserve">7624-50-16-80  AD+B </v>
          </cell>
          <cell r="C5168" t="str">
            <v xml:space="preserve">KORPUS                                      </v>
          </cell>
        </row>
        <row r="5169">
          <cell r="A5169" t="str">
            <v xml:space="preserve">    W-1536/0 </v>
          </cell>
          <cell r="B5169" t="str">
            <v xml:space="preserve">7624-50-16-100 AD+B </v>
          </cell>
          <cell r="C5169" t="str">
            <v xml:space="preserve">KORPUS                                      </v>
          </cell>
        </row>
        <row r="5170">
          <cell r="A5170" t="str">
            <v xml:space="preserve">    W-1537/0 </v>
          </cell>
          <cell r="B5170" t="str">
            <v xml:space="preserve">7624-50-16-130 AD+B </v>
          </cell>
          <cell r="C5170" t="str">
            <v xml:space="preserve">KORPUS                                      </v>
          </cell>
        </row>
        <row r="5171">
          <cell r="A5171" t="str">
            <v xml:space="preserve">    W-1538/0 </v>
          </cell>
          <cell r="B5171" t="str">
            <v xml:space="preserve">7624-50-16-160 AD+B </v>
          </cell>
          <cell r="C5171" t="str">
            <v xml:space="preserve">KORPUS                                      </v>
          </cell>
        </row>
        <row r="5172">
          <cell r="A5172" t="str">
            <v xml:space="preserve">    W-1539/0 </v>
          </cell>
          <cell r="B5172" t="str">
            <v xml:space="preserve">7624-50-16-200 AD+B </v>
          </cell>
          <cell r="C5172" t="str">
            <v xml:space="preserve">KORPUS                                      </v>
          </cell>
        </row>
        <row r="5173">
          <cell r="A5173" t="str">
            <v xml:space="preserve">    W-1540/0 </v>
          </cell>
          <cell r="B5173" t="str">
            <v xml:space="preserve">7624-50-18-80  AD+B </v>
          </cell>
          <cell r="C5173" t="str">
            <v xml:space="preserve">KORPUS                                      </v>
          </cell>
        </row>
        <row r="5174">
          <cell r="A5174" t="str">
            <v xml:space="preserve">    W-1541/0 </v>
          </cell>
          <cell r="B5174" t="str">
            <v xml:space="preserve">7624-50-18-100 AD+B </v>
          </cell>
          <cell r="C5174" t="str">
            <v xml:space="preserve">KORPUS                                      </v>
          </cell>
        </row>
        <row r="5175">
          <cell r="A5175" t="str">
            <v xml:space="preserve">    W-1542/0 </v>
          </cell>
          <cell r="B5175" t="str">
            <v xml:space="preserve">7624-50-18-130 AD+B </v>
          </cell>
          <cell r="C5175" t="str">
            <v xml:space="preserve">KORPUS                                      </v>
          </cell>
        </row>
        <row r="5176">
          <cell r="A5176" t="str">
            <v xml:space="preserve">    W-1543/0 </v>
          </cell>
          <cell r="B5176" t="str">
            <v xml:space="preserve">7624-50-18-160 AD+B </v>
          </cell>
          <cell r="C5176" t="str">
            <v xml:space="preserve">KORPUS                                      </v>
          </cell>
        </row>
        <row r="5177">
          <cell r="A5177" t="str">
            <v xml:space="preserve">    W-1544/0 </v>
          </cell>
          <cell r="B5177" t="str">
            <v xml:space="preserve">7624-50-18-200 AD+B </v>
          </cell>
          <cell r="C5177" t="str">
            <v xml:space="preserve">KORPUS                                      </v>
          </cell>
        </row>
        <row r="5178">
          <cell r="A5178" t="str">
            <v xml:space="preserve">    W-1545/0 </v>
          </cell>
          <cell r="B5178" t="str">
            <v xml:space="preserve">7624-50-20-80  AD+B </v>
          </cell>
          <cell r="C5178" t="str">
            <v xml:space="preserve">KORPUS                                      </v>
          </cell>
        </row>
        <row r="5179">
          <cell r="A5179" t="str">
            <v xml:space="preserve">    W-1546/0 </v>
          </cell>
          <cell r="B5179" t="str">
            <v xml:space="preserve">7624-50-20-100 AD+B </v>
          </cell>
          <cell r="C5179" t="str">
            <v xml:space="preserve">KORPUS                                      </v>
          </cell>
        </row>
        <row r="5180">
          <cell r="A5180" t="str">
            <v xml:space="preserve">    W-1547/0 </v>
          </cell>
          <cell r="B5180" t="str">
            <v xml:space="preserve">7624-50-20-130 AD+B </v>
          </cell>
          <cell r="C5180" t="str">
            <v xml:space="preserve">KORPUS                                      </v>
          </cell>
        </row>
        <row r="5181">
          <cell r="A5181" t="str">
            <v xml:space="preserve">    W-1548/0 </v>
          </cell>
          <cell r="B5181" t="str">
            <v xml:space="preserve">7624-50-20-160 AD+B </v>
          </cell>
          <cell r="C5181" t="str">
            <v xml:space="preserve">KORPUS                                      </v>
          </cell>
        </row>
        <row r="5182">
          <cell r="A5182" t="str">
            <v xml:space="preserve">    W-1549/0 </v>
          </cell>
          <cell r="B5182" t="str">
            <v xml:space="preserve">7624-50-20-200 AD+B </v>
          </cell>
          <cell r="C5182" t="str">
            <v xml:space="preserve">KORPUS                                      </v>
          </cell>
        </row>
        <row r="5183">
          <cell r="A5183" t="str">
            <v xml:space="preserve">    W-1550/0 </v>
          </cell>
          <cell r="B5183" t="str">
            <v xml:space="preserve">7624-50-25-100 AD+B </v>
          </cell>
          <cell r="C5183" t="str">
            <v xml:space="preserve">KORPUS                                      </v>
          </cell>
        </row>
        <row r="5184">
          <cell r="A5184" t="str">
            <v xml:space="preserve">    W-1551/0 </v>
          </cell>
          <cell r="B5184" t="str">
            <v xml:space="preserve">7624-50-25-130 AD+B </v>
          </cell>
          <cell r="C5184" t="str">
            <v xml:space="preserve">KORPUS                                      </v>
          </cell>
        </row>
        <row r="5185">
          <cell r="A5185" t="str">
            <v xml:space="preserve">    W-1552/0 </v>
          </cell>
          <cell r="B5185" t="str">
            <v xml:space="preserve">7624-50-25-160 AD+B </v>
          </cell>
          <cell r="C5185" t="str">
            <v xml:space="preserve">KORPUS                                      </v>
          </cell>
        </row>
        <row r="5186">
          <cell r="A5186" t="str">
            <v xml:space="preserve">    W-1553/0 </v>
          </cell>
          <cell r="B5186" t="str">
            <v xml:space="preserve">7624-50-25-200 AD+B </v>
          </cell>
          <cell r="C5186" t="str">
            <v xml:space="preserve">KORPUS                                      </v>
          </cell>
        </row>
        <row r="5187">
          <cell r="A5187" t="str">
            <v xml:space="preserve">    W-1554/0 </v>
          </cell>
          <cell r="B5187" t="str">
            <v xml:space="preserve">7624-50-32-105 AD+B </v>
          </cell>
          <cell r="C5187" t="str">
            <v xml:space="preserve">KORPUS                                      </v>
          </cell>
        </row>
        <row r="5188">
          <cell r="A5188" t="str">
            <v xml:space="preserve">    W-1555/0 </v>
          </cell>
          <cell r="B5188" t="str">
            <v xml:space="preserve">7624-50-32-130 AD+B </v>
          </cell>
          <cell r="C5188" t="str">
            <v xml:space="preserve">KORPUS                                      </v>
          </cell>
        </row>
        <row r="5189">
          <cell r="A5189" t="str">
            <v xml:space="preserve">    W-1556/0 </v>
          </cell>
          <cell r="B5189" t="str">
            <v xml:space="preserve">7624-50-32-160 AD+B </v>
          </cell>
          <cell r="C5189" t="str">
            <v xml:space="preserve">KORPUS                                      </v>
          </cell>
        </row>
        <row r="5190">
          <cell r="A5190" t="str">
            <v xml:space="preserve">    W-1557/0 </v>
          </cell>
          <cell r="B5190" t="str">
            <v xml:space="preserve">7624-50-32-200 AD+B </v>
          </cell>
          <cell r="C5190" t="str">
            <v xml:space="preserve">KORPUS                                      </v>
          </cell>
        </row>
        <row r="5191">
          <cell r="A5191" t="str">
            <v xml:space="preserve">    W-1558/0 </v>
          </cell>
          <cell r="B5191" t="str">
            <v xml:space="preserve">7624-50-40-120 AD+B </v>
          </cell>
          <cell r="C5191" t="str">
            <v xml:space="preserve">KORPUS                                      </v>
          </cell>
        </row>
        <row r="5192">
          <cell r="A5192" t="str">
            <v xml:space="preserve">    W-1559/0 </v>
          </cell>
          <cell r="B5192" t="str">
            <v xml:space="preserve">7624-50-40-160 AD+B </v>
          </cell>
          <cell r="C5192" t="str">
            <v xml:space="preserve">KORPUS                                      </v>
          </cell>
        </row>
        <row r="5193">
          <cell r="A5193" t="str">
            <v xml:space="preserve">    W-1560/0 </v>
          </cell>
          <cell r="B5193" t="str">
            <v xml:space="preserve">7624-50-40-200 AD+B </v>
          </cell>
          <cell r="C5193" t="str">
            <v xml:space="preserve">KORPUS                                      </v>
          </cell>
        </row>
        <row r="5194">
          <cell r="A5194" t="str">
            <v xml:space="preserve">    W-1561/0 </v>
          </cell>
          <cell r="B5194" t="str">
            <v xml:space="preserve">7624-50-50-130 AD+B </v>
          </cell>
          <cell r="C5194" t="str">
            <v xml:space="preserve">KORPUS                                      </v>
          </cell>
        </row>
        <row r="5195">
          <cell r="A5195" t="str">
            <v xml:space="preserve">    W-1593/1 </v>
          </cell>
          <cell r="B5195" t="str">
            <v xml:space="preserve">9838-75 ACME        </v>
          </cell>
          <cell r="C5195" t="str">
            <v xml:space="preserve">KORPUS NAKRETKI                             </v>
          </cell>
        </row>
        <row r="5196">
          <cell r="A5196" t="str">
            <v xml:space="preserve">    W-1594/1 </v>
          </cell>
          <cell r="B5196" t="str">
            <v xml:space="preserve">9838-75 ACME        </v>
          </cell>
          <cell r="C5196" t="str">
            <v xml:space="preserve">PIERSCIEN                                   </v>
          </cell>
        </row>
        <row r="5197">
          <cell r="A5197" t="str">
            <v xml:space="preserve">    W-1595/0 </v>
          </cell>
          <cell r="B5197" t="str">
            <v xml:space="preserve">9838-75 ACME        </v>
          </cell>
          <cell r="C5197" t="str">
            <v xml:space="preserve">WKRET M4X4,5                                </v>
          </cell>
        </row>
        <row r="5198">
          <cell r="A5198" t="str">
            <v xml:space="preserve">    W-1637/0 </v>
          </cell>
          <cell r="B5198" t="str">
            <v xml:space="preserve">7607-40-32-90       </v>
          </cell>
          <cell r="C5198" t="str">
            <v xml:space="preserve">KORPUS                                      </v>
          </cell>
        </row>
        <row r="5199">
          <cell r="A5199" t="str">
            <v xml:space="preserve">    W-1647/0 </v>
          </cell>
          <cell r="B5199" t="str">
            <v xml:space="preserve">7624-40-1.1/4-4     </v>
          </cell>
          <cell r="C5199" t="str">
            <v xml:space="preserve">KORPUS                                      </v>
          </cell>
        </row>
        <row r="5200">
          <cell r="A5200" t="str">
            <v xml:space="preserve">    W-1684/0 </v>
          </cell>
          <cell r="B5200" t="str">
            <v xml:space="preserve">9157-250-6 AE M     </v>
          </cell>
          <cell r="C5200" t="str">
            <v xml:space="preserve">DOCISK                                      </v>
          </cell>
        </row>
        <row r="5201">
          <cell r="A5201" t="str">
            <v xml:space="preserve">    W-1685/0 </v>
          </cell>
          <cell r="B5201" t="str">
            <v xml:space="preserve">9157-250-6 AE M     </v>
          </cell>
          <cell r="C5201" t="str">
            <v xml:space="preserve">PIERŚCIEŃ DYSTANSOWY WEWNĘTRZNY             </v>
          </cell>
        </row>
        <row r="5202">
          <cell r="A5202" t="str">
            <v xml:space="preserve">    W-1686/0 </v>
          </cell>
          <cell r="B5202" t="str">
            <v xml:space="preserve">9157-250-6 AE M     </v>
          </cell>
          <cell r="C5202" t="str">
            <v xml:space="preserve">PIERŚCIEŃ DYSTANSOWY ZEWNĘTRZNY             </v>
          </cell>
        </row>
        <row r="5203">
          <cell r="A5203" t="str">
            <v xml:space="preserve">    W-1699/0 </v>
          </cell>
          <cell r="B5203" t="str">
            <v xml:space="preserve">1690-50-40-80       </v>
          </cell>
          <cell r="C5203" t="str">
            <v xml:space="preserve">SRUBA SPECJALNA 5/8"-11X75                  </v>
          </cell>
        </row>
        <row r="5204">
          <cell r="A5204" t="str">
            <v xml:space="preserve">    W-1704/0 </v>
          </cell>
          <cell r="B5204" t="str">
            <v xml:space="preserve">7614-50-100-3.1/2"  </v>
          </cell>
          <cell r="C5204" t="str">
            <v xml:space="preserve">KORPUS CAT                                  </v>
          </cell>
        </row>
        <row r="5205">
          <cell r="A5205" t="str">
            <v xml:space="preserve">    W-1705/0 </v>
          </cell>
          <cell r="B5205" t="str">
            <v xml:space="preserve">7614-50-100-5.1/2"  </v>
          </cell>
          <cell r="C5205" t="str">
            <v xml:space="preserve">KORPUS CAT                                  </v>
          </cell>
        </row>
        <row r="5206">
          <cell r="A5206" t="str">
            <v xml:space="preserve">    W-1706/0 </v>
          </cell>
          <cell r="B5206" t="str">
            <v xml:space="preserve">7385-40-3/4-4       </v>
          </cell>
          <cell r="C5206" t="str">
            <v xml:space="preserve">KORPUS                                      </v>
          </cell>
        </row>
        <row r="5207">
          <cell r="A5207" t="str">
            <v xml:space="preserve">    W-1706/1 </v>
          </cell>
          <cell r="B5207" t="str">
            <v xml:space="preserve">7385-40-3/4-4 ADB   </v>
          </cell>
          <cell r="C5207" t="str">
            <v xml:space="preserve">TRZPIEŃ  TMX-WZÓR                           </v>
          </cell>
        </row>
        <row r="5208">
          <cell r="A5208" t="str">
            <v xml:space="preserve">    W-1707/0 </v>
          </cell>
          <cell r="B5208" t="str">
            <v xml:space="preserve">7385-40-1-4         </v>
          </cell>
          <cell r="C5208" t="str">
            <v xml:space="preserve">KORPUS                                      </v>
          </cell>
        </row>
        <row r="5209">
          <cell r="A5209" t="str">
            <v xml:space="preserve">    W-1708/0 </v>
          </cell>
          <cell r="B5209" t="str">
            <v xml:space="preserve">7385-40-1.1/4-4     </v>
          </cell>
          <cell r="C5209" t="str">
            <v xml:space="preserve">KORPUS                                      </v>
          </cell>
        </row>
        <row r="5210">
          <cell r="A5210" t="str">
            <v xml:space="preserve">    W-1709/0 </v>
          </cell>
          <cell r="B5210" t="str">
            <v xml:space="preserve">7385-40-1.1/2-4     </v>
          </cell>
          <cell r="C5210" t="str">
            <v xml:space="preserve">KORPUS                                      </v>
          </cell>
        </row>
        <row r="5211">
          <cell r="A5211" t="str">
            <v xml:space="preserve">    W-1710/0 </v>
          </cell>
          <cell r="B5211" t="str">
            <v xml:space="preserve">7636-40-1/8-2.1/2   </v>
          </cell>
          <cell r="C5211" t="str">
            <v xml:space="preserve">KORPUS                                      </v>
          </cell>
        </row>
        <row r="5212">
          <cell r="A5212" t="str">
            <v xml:space="preserve">    W-1711/0 </v>
          </cell>
          <cell r="B5212" t="str">
            <v xml:space="preserve">7636-40-3/4-2.1/2   </v>
          </cell>
          <cell r="C5212" t="str">
            <v xml:space="preserve">KORPUS                                      </v>
          </cell>
        </row>
        <row r="5213">
          <cell r="A5213" t="str">
            <v xml:space="preserve">    W-1712/0 </v>
          </cell>
          <cell r="B5213" t="str">
            <v xml:space="preserve">7636-40-3/4-6       </v>
          </cell>
          <cell r="C5213" t="str">
            <v xml:space="preserve">KORPUS                                      </v>
          </cell>
        </row>
        <row r="5214">
          <cell r="A5214" t="str">
            <v xml:space="preserve">    W-1713/0 </v>
          </cell>
          <cell r="B5214" t="str">
            <v xml:space="preserve">7636-40-1-3         </v>
          </cell>
          <cell r="C5214" t="str">
            <v xml:space="preserve">KORPUS                                      </v>
          </cell>
        </row>
        <row r="5215">
          <cell r="A5215" t="str">
            <v xml:space="preserve">    W-1714/0 </v>
          </cell>
          <cell r="B5215" t="str">
            <v xml:space="preserve">7636-40-1-6         </v>
          </cell>
          <cell r="C5215" t="str">
            <v xml:space="preserve">KORPUS                                      </v>
          </cell>
        </row>
        <row r="5216">
          <cell r="A5216" t="str">
            <v xml:space="preserve">    W-1715/0 </v>
          </cell>
          <cell r="B5216" t="str">
            <v xml:space="preserve">7636-50-1/4-2.1/2   </v>
          </cell>
          <cell r="C5216" t="str">
            <v xml:space="preserve">KORPUS                                      </v>
          </cell>
        </row>
        <row r="5217">
          <cell r="A5217" t="str">
            <v xml:space="preserve">    W-1716/0 </v>
          </cell>
          <cell r="B5217" t="str">
            <v xml:space="preserve">7636-50-1/4-4       </v>
          </cell>
          <cell r="C5217" t="str">
            <v xml:space="preserve">KORPUS                                      </v>
          </cell>
        </row>
        <row r="5218">
          <cell r="A5218" t="str">
            <v xml:space="preserve">    W-1717/0 </v>
          </cell>
          <cell r="B5218" t="str">
            <v xml:space="preserve">7636-50-3/4-2.1/2   </v>
          </cell>
          <cell r="C5218" t="str">
            <v xml:space="preserve">KORPUS                                      </v>
          </cell>
        </row>
        <row r="5219">
          <cell r="A5219" t="str">
            <v xml:space="preserve">    W-1718/0 </v>
          </cell>
          <cell r="B5219" t="str">
            <v xml:space="preserve">7636-40-3/16-4      </v>
          </cell>
          <cell r="C5219" t="str">
            <v xml:space="preserve">KORPUS                                      </v>
          </cell>
        </row>
        <row r="5220">
          <cell r="A5220" t="str">
            <v xml:space="preserve">    W-1727/0 </v>
          </cell>
          <cell r="B5220" t="str">
            <v xml:space="preserve">7614-40-100-3 C     </v>
          </cell>
          <cell r="C5220" t="str">
            <v xml:space="preserve">WKRET 1.1/8"-16-1/2"                        </v>
          </cell>
        </row>
        <row r="5221">
          <cell r="A5221" t="str">
            <v xml:space="preserve">    W-1729/0 </v>
          </cell>
          <cell r="B5221" t="str">
            <v xml:space="preserve">7614-50-150-3 C     </v>
          </cell>
          <cell r="C5221" t="str">
            <v xml:space="preserve">WKRET 1.5/8-16-1/2 LH                       </v>
          </cell>
        </row>
        <row r="5222">
          <cell r="A5222" t="str">
            <v xml:space="preserve">    W-1745/0 </v>
          </cell>
          <cell r="B5222" t="str">
            <v xml:space="preserve">7614-40-75-3 C      </v>
          </cell>
          <cell r="C5222" t="str">
            <v xml:space="preserve">WKRET 13/16-16-1/2 LH                       </v>
          </cell>
        </row>
        <row r="5223">
          <cell r="A5223" t="str">
            <v xml:space="preserve">    W-1750/0 </v>
          </cell>
          <cell r="B5223" t="str">
            <v xml:space="preserve">7614-40-75-3"       </v>
          </cell>
          <cell r="C5223" t="str">
            <v xml:space="preserve">KORPUS CAT                                  </v>
          </cell>
        </row>
        <row r="5224">
          <cell r="A5224" t="str">
            <v xml:space="preserve">    W-1769/0 </v>
          </cell>
          <cell r="B5224" t="str">
            <v xml:space="preserve">7607-40-40-2,5      </v>
          </cell>
          <cell r="C5224" t="str">
            <v xml:space="preserve">KORPUS CAT                                  </v>
          </cell>
        </row>
        <row r="5225">
          <cell r="A5225" t="str">
            <v xml:space="preserve">    W-1778/0 </v>
          </cell>
          <cell r="B5225" t="str">
            <v xml:space="preserve">7607-50-40-2,5      </v>
          </cell>
          <cell r="C5225" t="str">
            <v xml:space="preserve">KORPUS CAT                                  </v>
          </cell>
        </row>
        <row r="5226">
          <cell r="A5226" t="str">
            <v xml:space="preserve">    W-1780/0 </v>
          </cell>
          <cell r="B5226" t="str">
            <v xml:space="preserve">7619-40-100-3"      </v>
          </cell>
          <cell r="C5226" t="str">
            <v xml:space="preserve">KORPUS  BT                                  </v>
          </cell>
        </row>
        <row r="5227">
          <cell r="A5227" t="str">
            <v xml:space="preserve">    W-1781/0 </v>
          </cell>
          <cell r="B5227" t="str">
            <v xml:space="preserve">7619-40-100-5"      </v>
          </cell>
          <cell r="C5227" t="str">
            <v xml:space="preserve">KORPUS BT                                   </v>
          </cell>
        </row>
        <row r="5228">
          <cell r="A5228" t="str">
            <v xml:space="preserve">    W-1782/0 </v>
          </cell>
          <cell r="B5228" t="str">
            <v xml:space="preserve">7619-40-100-7"      </v>
          </cell>
          <cell r="C5228" t="str">
            <v xml:space="preserve">KORPUS                                      </v>
          </cell>
        </row>
        <row r="5229">
          <cell r="A5229" t="str">
            <v xml:space="preserve">    W-1794/0 </v>
          </cell>
          <cell r="B5229" t="str">
            <v xml:space="preserve">7607-40-20-2,5      </v>
          </cell>
          <cell r="C5229" t="str">
            <v xml:space="preserve">KORPUS CAT                                  </v>
          </cell>
        </row>
        <row r="5230">
          <cell r="A5230" t="str">
            <v xml:space="preserve">    W-1795/0 </v>
          </cell>
          <cell r="B5230" t="str">
            <v xml:space="preserve">7607-40-20-4        </v>
          </cell>
          <cell r="C5230" t="str">
            <v xml:space="preserve">KORPUS CAT                                  </v>
          </cell>
        </row>
        <row r="5231">
          <cell r="A5231" t="str">
            <v xml:space="preserve">    W-1817/0 </v>
          </cell>
          <cell r="B5231" t="str">
            <v xml:space="preserve">7614-40-100-3"      </v>
          </cell>
          <cell r="C5231" t="str">
            <v xml:space="preserve">KORPUS CAT                                  </v>
          </cell>
        </row>
        <row r="5232">
          <cell r="A5232" t="str">
            <v xml:space="preserve">    W-1828/0 </v>
          </cell>
          <cell r="B5232" t="str">
            <v xml:space="preserve">CT-200              </v>
          </cell>
          <cell r="C5232" t="str">
            <v xml:space="preserve">SZCZEKA GORNA MIEKKA (USŁUGA FPIU B-STOK)   </v>
          </cell>
        </row>
        <row r="5233">
          <cell r="A5233" t="str">
            <v xml:space="preserve">    W-1834/0 </v>
          </cell>
          <cell r="B5233" t="str">
            <v xml:space="preserve">7369-40-16-45  AD+B </v>
          </cell>
          <cell r="C5233" t="str">
            <v xml:space="preserve">KORPUS                                      </v>
          </cell>
        </row>
        <row r="5234">
          <cell r="A5234" t="str">
            <v xml:space="preserve">    W-1835/0 </v>
          </cell>
          <cell r="B5234" t="str">
            <v xml:space="preserve">7369-40-16-100 AD+B </v>
          </cell>
          <cell r="C5234" t="str">
            <v xml:space="preserve">KORPUS                                      </v>
          </cell>
        </row>
        <row r="5235">
          <cell r="A5235" t="str">
            <v xml:space="preserve">    W-1836/0 </v>
          </cell>
          <cell r="B5235" t="str">
            <v xml:space="preserve">7369-40-16-130 AD+B </v>
          </cell>
          <cell r="C5235" t="str">
            <v xml:space="preserve">KORPUS                                      </v>
          </cell>
        </row>
        <row r="5236">
          <cell r="A5236" t="str">
            <v xml:space="preserve">    W-1837/0 </v>
          </cell>
          <cell r="B5236" t="str">
            <v xml:space="preserve">7369-40-16-160 AD+B </v>
          </cell>
          <cell r="C5236" t="str">
            <v xml:space="preserve">KORPUS                                      </v>
          </cell>
        </row>
        <row r="5237">
          <cell r="A5237" t="str">
            <v xml:space="preserve">    W-1838/0 </v>
          </cell>
          <cell r="B5237" t="str">
            <v xml:space="preserve">7369-40-22-45  AD+B </v>
          </cell>
          <cell r="C5237" t="str">
            <v xml:space="preserve">KORPUS                                      </v>
          </cell>
        </row>
        <row r="5238">
          <cell r="A5238" t="str">
            <v xml:space="preserve">    W-1838/1 </v>
          </cell>
          <cell r="B5238" t="str">
            <v xml:space="preserve">7369-40-22-45 AD+B  </v>
          </cell>
          <cell r="C5238" t="str">
            <v xml:space="preserve">KORPUS AVIA                                 </v>
          </cell>
        </row>
        <row r="5239">
          <cell r="A5239" t="str">
            <v xml:space="preserve">    W-1839/0 </v>
          </cell>
          <cell r="B5239" t="str">
            <v xml:space="preserve">7369-40-22-100 AD+B </v>
          </cell>
          <cell r="C5239" t="str">
            <v xml:space="preserve">KORPUS                                      </v>
          </cell>
        </row>
        <row r="5240">
          <cell r="A5240" t="str">
            <v xml:space="preserve">    W-1839/1 </v>
          </cell>
          <cell r="B5240" t="str">
            <v xml:space="preserve">7369-40-22-100 AD+B </v>
          </cell>
          <cell r="C5240" t="str">
            <v xml:space="preserve">KORPUS AVIA                                 </v>
          </cell>
        </row>
        <row r="5241">
          <cell r="A5241" t="str">
            <v xml:space="preserve">    W-1840/0 </v>
          </cell>
          <cell r="B5241" t="str">
            <v xml:space="preserve">7369-40-22-130 AD+B </v>
          </cell>
          <cell r="C5241" t="str">
            <v xml:space="preserve">KORPUS                                      </v>
          </cell>
        </row>
        <row r="5242">
          <cell r="A5242" t="str">
            <v xml:space="preserve">    W-1840/1 </v>
          </cell>
          <cell r="B5242" t="str">
            <v xml:space="preserve">7369-40-22-130 AD+B </v>
          </cell>
          <cell r="C5242" t="str">
            <v xml:space="preserve">KORPUS AVIA                                 </v>
          </cell>
        </row>
        <row r="5243">
          <cell r="A5243" t="str">
            <v xml:space="preserve">    W-1841/0 </v>
          </cell>
          <cell r="B5243" t="str">
            <v xml:space="preserve">7369-40-22-160 AD+B </v>
          </cell>
          <cell r="C5243" t="str">
            <v xml:space="preserve">KORPUS                                      </v>
          </cell>
        </row>
        <row r="5244">
          <cell r="A5244" t="str">
            <v xml:space="preserve">    W-1841/1 </v>
          </cell>
          <cell r="B5244" t="str">
            <v xml:space="preserve">7369-40-22-160 AD+B </v>
          </cell>
          <cell r="C5244" t="str">
            <v xml:space="preserve">KORPUS AVIA                                 </v>
          </cell>
        </row>
        <row r="5245">
          <cell r="A5245" t="str">
            <v xml:space="preserve">    W-1842/0 </v>
          </cell>
          <cell r="B5245" t="str">
            <v xml:space="preserve">7369-40-27-60  AD+B </v>
          </cell>
          <cell r="C5245" t="str">
            <v xml:space="preserve">KORPUS                                      </v>
          </cell>
        </row>
        <row r="5246">
          <cell r="A5246" t="str">
            <v xml:space="preserve">    W-1843/0 </v>
          </cell>
          <cell r="B5246" t="str">
            <v xml:space="preserve">7369-40-27-100 AD+B </v>
          </cell>
          <cell r="C5246" t="str">
            <v xml:space="preserve">KORPUS                                      </v>
          </cell>
        </row>
        <row r="5247">
          <cell r="A5247" t="str">
            <v xml:space="preserve">    W-1844/0 </v>
          </cell>
          <cell r="B5247" t="str">
            <v xml:space="preserve">7369-40-27-130 AD+B </v>
          </cell>
          <cell r="C5247" t="str">
            <v xml:space="preserve">KORPUS                                      </v>
          </cell>
        </row>
        <row r="5248">
          <cell r="A5248" t="str">
            <v xml:space="preserve">    W-1845/0 </v>
          </cell>
          <cell r="B5248" t="str">
            <v xml:space="preserve">7369-40-27-160 AD+B </v>
          </cell>
          <cell r="C5248" t="str">
            <v xml:space="preserve">KORPUS                                      </v>
          </cell>
        </row>
        <row r="5249">
          <cell r="A5249" t="str">
            <v xml:space="preserve">    W-1846/0 </v>
          </cell>
          <cell r="B5249" t="str">
            <v xml:space="preserve">7369-40-32-60  AD+B </v>
          </cell>
          <cell r="C5249" t="str">
            <v xml:space="preserve">KORPUS                                      </v>
          </cell>
        </row>
        <row r="5250">
          <cell r="A5250" t="str">
            <v xml:space="preserve">    W-1847/0 </v>
          </cell>
          <cell r="B5250" t="str">
            <v xml:space="preserve">7369-40-32-100 AD+B </v>
          </cell>
          <cell r="C5250" t="str">
            <v xml:space="preserve">KORPUS                                      </v>
          </cell>
        </row>
        <row r="5251">
          <cell r="A5251" t="str">
            <v xml:space="preserve">    W-1848/0 </v>
          </cell>
          <cell r="B5251" t="str">
            <v xml:space="preserve">7369-40-32-130 AD+B </v>
          </cell>
          <cell r="C5251" t="str">
            <v xml:space="preserve">KORPUS                                      </v>
          </cell>
        </row>
        <row r="5252">
          <cell r="A5252" t="str">
            <v xml:space="preserve">    W-1849/0 </v>
          </cell>
          <cell r="B5252" t="str">
            <v xml:space="preserve">7369-40-32-160 AD+B </v>
          </cell>
          <cell r="C5252" t="str">
            <v xml:space="preserve">KORPUS                                      </v>
          </cell>
        </row>
        <row r="5253">
          <cell r="A5253" t="str">
            <v xml:space="preserve">    W-1850/0 </v>
          </cell>
          <cell r="B5253" t="str">
            <v xml:space="preserve">7369-40-40-65  AD+B </v>
          </cell>
          <cell r="C5253" t="str">
            <v xml:space="preserve">KORPUS                                      </v>
          </cell>
        </row>
        <row r="5254">
          <cell r="A5254" t="str">
            <v xml:space="preserve">    W-1851/0 </v>
          </cell>
          <cell r="B5254" t="str">
            <v xml:space="preserve">7369-40-40-100 AD+B </v>
          </cell>
          <cell r="C5254" t="str">
            <v xml:space="preserve">KORPUS                                      </v>
          </cell>
        </row>
        <row r="5255">
          <cell r="A5255" t="str">
            <v xml:space="preserve">    W-1852/0 </v>
          </cell>
          <cell r="B5255" t="str">
            <v xml:space="preserve">7369-40-40-130 AD+B </v>
          </cell>
          <cell r="C5255" t="str">
            <v xml:space="preserve">KORPUS                                      </v>
          </cell>
        </row>
        <row r="5256">
          <cell r="A5256" t="str">
            <v xml:space="preserve">    W-1853/0 </v>
          </cell>
          <cell r="B5256" t="str">
            <v xml:space="preserve">7369-40-40-160 AD+B </v>
          </cell>
          <cell r="C5256" t="str">
            <v xml:space="preserve">KORPUS                                      </v>
          </cell>
        </row>
        <row r="5257">
          <cell r="A5257" t="str">
            <v xml:space="preserve">    W-1854/0 </v>
          </cell>
          <cell r="B5257" t="str">
            <v xml:space="preserve">7369-50-16-50  AD+B </v>
          </cell>
          <cell r="C5257" t="str">
            <v xml:space="preserve">KORPUS                                      </v>
          </cell>
        </row>
        <row r="5258">
          <cell r="A5258" t="str">
            <v xml:space="preserve">    W-1855/0 </v>
          </cell>
          <cell r="B5258" t="str">
            <v xml:space="preserve">7369-50-16-100 AD+B </v>
          </cell>
          <cell r="C5258" t="str">
            <v xml:space="preserve">KORPUS                                      </v>
          </cell>
        </row>
        <row r="5259">
          <cell r="A5259" t="str">
            <v xml:space="preserve">    W-1856/0 </v>
          </cell>
          <cell r="B5259" t="str">
            <v xml:space="preserve">7369-50-16-130 AD+B </v>
          </cell>
          <cell r="C5259" t="str">
            <v xml:space="preserve">KORPUS                                      </v>
          </cell>
        </row>
        <row r="5260">
          <cell r="A5260" t="str">
            <v xml:space="preserve">    W-1857/0 </v>
          </cell>
          <cell r="B5260" t="str">
            <v xml:space="preserve">7369-50-16-160 AD+B </v>
          </cell>
          <cell r="C5260" t="str">
            <v xml:space="preserve">KORPUS                                      </v>
          </cell>
        </row>
        <row r="5261">
          <cell r="A5261" t="str">
            <v xml:space="preserve">    W-1858/0 </v>
          </cell>
          <cell r="B5261" t="str">
            <v xml:space="preserve">7369-50-16-200 AD+B </v>
          </cell>
          <cell r="C5261" t="str">
            <v xml:space="preserve">KORPUS                                      </v>
          </cell>
        </row>
        <row r="5262">
          <cell r="A5262" t="str">
            <v xml:space="preserve">    W-1859/0 </v>
          </cell>
          <cell r="B5262" t="str">
            <v xml:space="preserve">7369-50-22-50  AD+B </v>
          </cell>
          <cell r="C5262" t="str">
            <v xml:space="preserve">KORPUS                                      </v>
          </cell>
        </row>
        <row r="5263">
          <cell r="A5263" t="str">
            <v xml:space="preserve">    W-1860/0 </v>
          </cell>
          <cell r="B5263" t="str">
            <v xml:space="preserve">7369-50-22-100 AD+B </v>
          </cell>
          <cell r="C5263" t="str">
            <v xml:space="preserve">KORPUS                                      </v>
          </cell>
        </row>
        <row r="5264">
          <cell r="A5264" t="str">
            <v xml:space="preserve">    W-1861/0 </v>
          </cell>
          <cell r="B5264" t="str">
            <v xml:space="preserve">7369-50-22-130 AD+B </v>
          </cell>
          <cell r="C5264" t="str">
            <v xml:space="preserve">KORPUS                                      </v>
          </cell>
        </row>
        <row r="5265">
          <cell r="A5265" t="str">
            <v xml:space="preserve">    W-1862/0 </v>
          </cell>
          <cell r="B5265" t="str">
            <v xml:space="preserve">7369-50-22-160 AD+B </v>
          </cell>
          <cell r="C5265" t="str">
            <v xml:space="preserve">KORPUS                                      </v>
          </cell>
        </row>
        <row r="5266">
          <cell r="A5266" t="str">
            <v xml:space="preserve">    W-1863/0 </v>
          </cell>
          <cell r="B5266" t="str">
            <v xml:space="preserve">7369-50-22-200 AD+B </v>
          </cell>
          <cell r="C5266" t="str">
            <v xml:space="preserve">KORPUS                                      </v>
          </cell>
        </row>
        <row r="5267">
          <cell r="A5267" t="str">
            <v xml:space="preserve">    W-1864/0 </v>
          </cell>
          <cell r="B5267" t="str">
            <v xml:space="preserve">7369-50-27-55  AD+B </v>
          </cell>
          <cell r="C5267" t="str">
            <v xml:space="preserve">KORPUS                                      </v>
          </cell>
        </row>
        <row r="5268">
          <cell r="A5268" t="str">
            <v xml:space="preserve">    W-1865/0 </v>
          </cell>
          <cell r="B5268" t="str">
            <v xml:space="preserve">7369-50-27-100 AD+B </v>
          </cell>
          <cell r="C5268" t="str">
            <v xml:space="preserve">KORPUS                                      </v>
          </cell>
        </row>
        <row r="5269">
          <cell r="A5269" t="str">
            <v xml:space="preserve">    W-1866/0 </v>
          </cell>
          <cell r="B5269" t="str">
            <v xml:space="preserve">7369-50-27-130 AD+B </v>
          </cell>
          <cell r="C5269" t="str">
            <v xml:space="preserve">KORPUS                                      </v>
          </cell>
        </row>
        <row r="5270">
          <cell r="A5270" t="str">
            <v xml:space="preserve">    W-1867/0 </v>
          </cell>
          <cell r="B5270" t="str">
            <v xml:space="preserve">7369-50-27-160 AD+B </v>
          </cell>
          <cell r="C5270" t="str">
            <v xml:space="preserve">KORPUS                                      </v>
          </cell>
        </row>
        <row r="5271">
          <cell r="A5271" t="str">
            <v xml:space="preserve">    W-1868/0 </v>
          </cell>
          <cell r="B5271" t="str">
            <v xml:space="preserve">7369-50-27-200 AD+B </v>
          </cell>
          <cell r="C5271" t="str">
            <v xml:space="preserve">KORPUS                                      </v>
          </cell>
        </row>
        <row r="5272">
          <cell r="A5272" t="str">
            <v xml:space="preserve">    W-1869/0 </v>
          </cell>
          <cell r="B5272" t="str">
            <v xml:space="preserve">7369-50-32-60  AD+B </v>
          </cell>
          <cell r="C5272" t="str">
            <v xml:space="preserve">KORPUS                                      </v>
          </cell>
        </row>
        <row r="5273">
          <cell r="A5273" t="str">
            <v xml:space="preserve">    W-1870/0 </v>
          </cell>
          <cell r="B5273" t="str">
            <v xml:space="preserve">7369-50-32-100 AD+B </v>
          </cell>
          <cell r="C5273" t="str">
            <v xml:space="preserve">KORPUS                                      </v>
          </cell>
        </row>
        <row r="5274">
          <cell r="A5274" t="str">
            <v xml:space="preserve">    W-1871/0 </v>
          </cell>
          <cell r="B5274" t="str">
            <v xml:space="preserve">7369-50-32-130 AD+B </v>
          </cell>
          <cell r="C5274" t="str">
            <v xml:space="preserve">KORPUS                                      </v>
          </cell>
        </row>
        <row r="5275">
          <cell r="A5275" t="str">
            <v xml:space="preserve">    W-1872/0 </v>
          </cell>
          <cell r="B5275" t="str">
            <v xml:space="preserve">7369-50-32-160 AD+B </v>
          </cell>
          <cell r="C5275" t="str">
            <v xml:space="preserve">KORPUS                                      </v>
          </cell>
        </row>
        <row r="5276">
          <cell r="A5276" t="str">
            <v xml:space="preserve">    W-1873/0 </v>
          </cell>
          <cell r="B5276" t="str">
            <v xml:space="preserve">7369-50-32-200 AD+B </v>
          </cell>
          <cell r="C5276" t="str">
            <v xml:space="preserve">KORPUS                                      </v>
          </cell>
        </row>
        <row r="5277">
          <cell r="A5277" t="str">
            <v xml:space="preserve">    W-1874/0 </v>
          </cell>
          <cell r="B5277" t="str">
            <v xml:space="preserve">7369-50-40-65  AD+B </v>
          </cell>
          <cell r="C5277" t="str">
            <v xml:space="preserve">KORPUS                                      </v>
          </cell>
        </row>
        <row r="5278">
          <cell r="A5278" t="str">
            <v xml:space="preserve">    W-1875/0 </v>
          </cell>
          <cell r="B5278" t="str">
            <v xml:space="preserve">7369-50-40-100 AD+B </v>
          </cell>
          <cell r="C5278" t="str">
            <v xml:space="preserve">KORPUS                                      </v>
          </cell>
        </row>
        <row r="5279">
          <cell r="A5279" t="str">
            <v xml:space="preserve">    W-1876/0 </v>
          </cell>
          <cell r="B5279" t="str">
            <v xml:space="preserve">7369-50-40-130 AD+B </v>
          </cell>
          <cell r="C5279" t="str">
            <v xml:space="preserve">KORPUS                                      </v>
          </cell>
        </row>
        <row r="5280">
          <cell r="A5280" t="str">
            <v xml:space="preserve">    W-1877/0 </v>
          </cell>
          <cell r="B5280" t="str">
            <v xml:space="preserve">7369-50-40-160 AD+B </v>
          </cell>
          <cell r="C5280" t="str">
            <v xml:space="preserve">KORPUS                                      </v>
          </cell>
        </row>
        <row r="5281">
          <cell r="A5281" t="str">
            <v xml:space="preserve">    W-1878/0 </v>
          </cell>
          <cell r="B5281" t="str">
            <v xml:space="preserve">7369-50-40-200 AD+B </v>
          </cell>
          <cell r="C5281" t="str">
            <v xml:space="preserve">KORPUS                                      </v>
          </cell>
        </row>
        <row r="5282">
          <cell r="A5282" t="str">
            <v xml:space="preserve">    W-1879/0 </v>
          </cell>
          <cell r="B5282" t="str">
            <v xml:space="preserve">7369-50-50-65  AD+B </v>
          </cell>
          <cell r="C5282" t="str">
            <v xml:space="preserve">KORPUS                                      </v>
          </cell>
        </row>
        <row r="5283">
          <cell r="A5283" t="str">
            <v xml:space="preserve">    W-1880/0 </v>
          </cell>
          <cell r="B5283" t="str">
            <v xml:space="preserve">7369-50-50-100 AD+B </v>
          </cell>
          <cell r="C5283" t="str">
            <v xml:space="preserve">KORPUS                                      </v>
          </cell>
        </row>
        <row r="5284">
          <cell r="A5284" t="str">
            <v xml:space="preserve">    W-1881/0 </v>
          </cell>
          <cell r="B5284" t="str">
            <v xml:space="preserve">7369-50-50-130 AD+B </v>
          </cell>
          <cell r="C5284" t="str">
            <v xml:space="preserve">KORPUS                                      </v>
          </cell>
        </row>
        <row r="5285">
          <cell r="A5285" t="str">
            <v xml:space="preserve">    W-1882/0 </v>
          </cell>
          <cell r="B5285" t="str">
            <v xml:space="preserve">7369-50-50-160 AD+B </v>
          </cell>
          <cell r="C5285" t="str">
            <v xml:space="preserve">KORPUS                                      </v>
          </cell>
        </row>
        <row r="5286">
          <cell r="A5286" t="str">
            <v xml:space="preserve">    W-1883/0 </v>
          </cell>
          <cell r="B5286" t="str">
            <v xml:space="preserve">7369-50-50-200 AD+B </v>
          </cell>
          <cell r="C5286" t="str">
            <v xml:space="preserve">KORPUS                                      </v>
          </cell>
        </row>
        <row r="5287">
          <cell r="A5287" t="str">
            <v xml:space="preserve">    W-1884/0 </v>
          </cell>
          <cell r="B5287" t="str">
            <v xml:space="preserve">7388-40-16-45  AD+B </v>
          </cell>
          <cell r="C5287" t="str">
            <v xml:space="preserve">KORPUS                                      </v>
          </cell>
        </row>
        <row r="5288">
          <cell r="A5288" t="str">
            <v xml:space="preserve">    W-1885/0 </v>
          </cell>
          <cell r="B5288" t="str">
            <v xml:space="preserve">7388-40-16-100 AD+B </v>
          </cell>
          <cell r="C5288" t="str">
            <v xml:space="preserve">KORPUS                                      </v>
          </cell>
        </row>
        <row r="5289">
          <cell r="A5289" t="str">
            <v xml:space="preserve">    W-1886/0 </v>
          </cell>
          <cell r="B5289" t="str">
            <v xml:space="preserve">7388-40-16-130 AD+B </v>
          </cell>
          <cell r="C5289" t="str">
            <v xml:space="preserve">KORPUS                                      </v>
          </cell>
        </row>
        <row r="5290">
          <cell r="A5290" t="str">
            <v xml:space="preserve">    W-1887/0 </v>
          </cell>
          <cell r="B5290" t="str">
            <v xml:space="preserve">7388-40-16-160 AD+B </v>
          </cell>
          <cell r="C5290" t="str">
            <v xml:space="preserve">KORPUS                                      </v>
          </cell>
        </row>
        <row r="5291">
          <cell r="A5291" t="str">
            <v xml:space="preserve">    W-1888/0 </v>
          </cell>
          <cell r="B5291" t="str">
            <v xml:space="preserve">7388-40-22-45  AD+B </v>
          </cell>
          <cell r="C5291" t="str">
            <v xml:space="preserve">KORPUS                                      </v>
          </cell>
        </row>
        <row r="5292">
          <cell r="A5292" t="str">
            <v xml:space="preserve">    W-1889/0 </v>
          </cell>
          <cell r="B5292" t="str">
            <v xml:space="preserve">7388-40-22-100 AD+B </v>
          </cell>
          <cell r="C5292" t="str">
            <v xml:space="preserve">KORPUS                                      </v>
          </cell>
        </row>
        <row r="5293">
          <cell r="A5293" t="str">
            <v xml:space="preserve">    W-1890/0 </v>
          </cell>
          <cell r="B5293" t="str">
            <v xml:space="preserve">7388-40-22-130 AD+B </v>
          </cell>
          <cell r="C5293" t="str">
            <v xml:space="preserve">KORPUS                                      </v>
          </cell>
        </row>
        <row r="5294">
          <cell r="A5294" t="str">
            <v xml:space="preserve">    W-1891/0 </v>
          </cell>
          <cell r="B5294" t="str">
            <v xml:space="preserve">7388-40-22-160 AD+B </v>
          </cell>
          <cell r="C5294" t="str">
            <v xml:space="preserve">KORPUS                                      </v>
          </cell>
        </row>
        <row r="5295">
          <cell r="A5295" t="str">
            <v xml:space="preserve">    W-1892/0 </v>
          </cell>
          <cell r="B5295" t="str">
            <v xml:space="preserve">7388-40-27-50  AD+B </v>
          </cell>
          <cell r="C5295" t="str">
            <v xml:space="preserve">KORPUS                                      </v>
          </cell>
        </row>
        <row r="5296">
          <cell r="A5296" t="str">
            <v xml:space="preserve">    W-1893/0 </v>
          </cell>
          <cell r="B5296" t="str">
            <v xml:space="preserve">7388-40-27-100 AD+B </v>
          </cell>
          <cell r="C5296" t="str">
            <v xml:space="preserve">KORPUS                                      </v>
          </cell>
        </row>
        <row r="5297">
          <cell r="A5297" t="str">
            <v xml:space="preserve">    W-1894/0 </v>
          </cell>
          <cell r="B5297" t="str">
            <v xml:space="preserve">7388-40-27-130 AD+B </v>
          </cell>
          <cell r="C5297" t="str">
            <v xml:space="preserve">KORPUS                                      </v>
          </cell>
        </row>
        <row r="5298">
          <cell r="A5298" t="str">
            <v xml:space="preserve">    W-1895/0 </v>
          </cell>
          <cell r="B5298" t="str">
            <v xml:space="preserve">7388-40-27-160 AD+B </v>
          </cell>
          <cell r="C5298" t="str">
            <v xml:space="preserve">KORPUS                                      </v>
          </cell>
        </row>
        <row r="5299">
          <cell r="A5299" t="str">
            <v xml:space="preserve">    W-1896/0 </v>
          </cell>
          <cell r="B5299" t="str">
            <v xml:space="preserve">7388-40-32-55  AD+B </v>
          </cell>
          <cell r="C5299" t="str">
            <v xml:space="preserve">KORPUS                                      </v>
          </cell>
        </row>
        <row r="5300">
          <cell r="A5300" t="str">
            <v xml:space="preserve">    W-1897/0 </v>
          </cell>
          <cell r="B5300" t="str">
            <v xml:space="preserve">7388-40-32-100 AD+B </v>
          </cell>
          <cell r="C5300" t="str">
            <v xml:space="preserve">KORPUS                                      </v>
          </cell>
        </row>
        <row r="5301">
          <cell r="A5301" t="str">
            <v xml:space="preserve">    W-1898/0 </v>
          </cell>
          <cell r="B5301" t="str">
            <v xml:space="preserve">7388-40-32-130 AD+B </v>
          </cell>
          <cell r="C5301" t="str">
            <v xml:space="preserve">KORPUS                                      </v>
          </cell>
        </row>
        <row r="5302">
          <cell r="A5302" t="str">
            <v xml:space="preserve">    W-1899/0 </v>
          </cell>
          <cell r="B5302" t="str">
            <v xml:space="preserve">7388-40-32-160 AD+B </v>
          </cell>
          <cell r="C5302" t="str">
            <v xml:space="preserve">KORPUS                                      </v>
          </cell>
        </row>
        <row r="5303">
          <cell r="A5303" t="str">
            <v xml:space="preserve">    W-1900/0 </v>
          </cell>
          <cell r="B5303" t="str">
            <v xml:space="preserve">7388-40-40-60  AD+B </v>
          </cell>
          <cell r="C5303" t="str">
            <v xml:space="preserve">KORPUS                                      </v>
          </cell>
        </row>
        <row r="5304">
          <cell r="A5304" t="str">
            <v xml:space="preserve">    W-1901/0 </v>
          </cell>
          <cell r="B5304" t="str">
            <v xml:space="preserve">7388-40-40-100 AD+B </v>
          </cell>
          <cell r="C5304" t="str">
            <v xml:space="preserve">KORPUS                                      </v>
          </cell>
        </row>
        <row r="5305">
          <cell r="A5305" t="str">
            <v xml:space="preserve">    W-1902/0 </v>
          </cell>
          <cell r="B5305" t="str">
            <v xml:space="preserve">7388-40-40-130 AD+B </v>
          </cell>
          <cell r="C5305" t="str">
            <v xml:space="preserve">KORPUS                                      </v>
          </cell>
        </row>
        <row r="5306">
          <cell r="A5306" t="str">
            <v xml:space="preserve">    W-1903/0 </v>
          </cell>
          <cell r="B5306" t="str">
            <v xml:space="preserve">7388-40-40-160 AD+B </v>
          </cell>
          <cell r="C5306" t="str">
            <v xml:space="preserve">KORPUS                                      </v>
          </cell>
        </row>
        <row r="5307">
          <cell r="A5307" t="str">
            <v xml:space="preserve">    W-1904/0 </v>
          </cell>
          <cell r="B5307" t="str">
            <v xml:space="preserve">7388-50-16-55  AD+B </v>
          </cell>
          <cell r="C5307" t="str">
            <v xml:space="preserve">KORPUS                                      </v>
          </cell>
        </row>
        <row r="5308">
          <cell r="A5308" t="str">
            <v xml:space="preserve">    W-1905/0 </v>
          </cell>
          <cell r="B5308" t="str">
            <v xml:space="preserve">7388-50-16-100 AD+B </v>
          </cell>
          <cell r="C5308" t="str">
            <v xml:space="preserve">KORPUS                                      </v>
          </cell>
        </row>
        <row r="5309">
          <cell r="A5309" t="str">
            <v xml:space="preserve">    W-1906/0 </v>
          </cell>
          <cell r="B5309" t="str">
            <v xml:space="preserve">7388-50-16-130 AD+B </v>
          </cell>
          <cell r="C5309" t="str">
            <v xml:space="preserve">KORPUS                                      </v>
          </cell>
        </row>
        <row r="5310">
          <cell r="A5310" t="str">
            <v xml:space="preserve">    W-1907/0 </v>
          </cell>
          <cell r="B5310" t="str">
            <v xml:space="preserve">7388-50-16-160 AD+B </v>
          </cell>
          <cell r="C5310" t="str">
            <v xml:space="preserve">KORPUS                                      </v>
          </cell>
        </row>
        <row r="5311">
          <cell r="A5311" t="str">
            <v xml:space="preserve">    W-1908/0 </v>
          </cell>
          <cell r="B5311" t="str">
            <v xml:space="preserve">7388-50-16-200 AD+B </v>
          </cell>
          <cell r="C5311" t="str">
            <v xml:space="preserve">KORPUS                                      </v>
          </cell>
        </row>
        <row r="5312">
          <cell r="A5312" t="str">
            <v xml:space="preserve">    W-1909/0 </v>
          </cell>
          <cell r="B5312" t="str">
            <v xml:space="preserve">7388-50-22-55  AD+B </v>
          </cell>
          <cell r="C5312" t="str">
            <v xml:space="preserve">KORPUS                                      </v>
          </cell>
        </row>
        <row r="5313">
          <cell r="A5313" t="str">
            <v xml:space="preserve">    W-1910/0 </v>
          </cell>
          <cell r="B5313" t="str">
            <v xml:space="preserve">7388-50-22-100 AD+B </v>
          </cell>
          <cell r="C5313" t="str">
            <v xml:space="preserve">KORPUS                                      </v>
          </cell>
        </row>
        <row r="5314">
          <cell r="A5314" t="str">
            <v xml:space="preserve">    W-1911/0 </v>
          </cell>
          <cell r="B5314" t="str">
            <v xml:space="preserve">7388-50-22-130 AD+B </v>
          </cell>
          <cell r="C5314" t="str">
            <v xml:space="preserve">KORPUS                                      </v>
          </cell>
        </row>
        <row r="5315">
          <cell r="A5315" t="str">
            <v xml:space="preserve">    W-1912/0 </v>
          </cell>
          <cell r="B5315" t="str">
            <v xml:space="preserve">7388-50-22-160 AD+B </v>
          </cell>
          <cell r="C5315" t="str">
            <v xml:space="preserve">KORPUS                                      </v>
          </cell>
        </row>
        <row r="5316">
          <cell r="A5316" t="str">
            <v xml:space="preserve">    W-1913/0 </v>
          </cell>
          <cell r="B5316" t="str">
            <v xml:space="preserve">7388-50-22-200 AD+B </v>
          </cell>
          <cell r="C5316" t="str">
            <v xml:space="preserve">KORPUS                                      </v>
          </cell>
        </row>
        <row r="5317">
          <cell r="A5317" t="str">
            <v xml:space="preserve">    W-1914/0 </v>
          </cell>
          <cell r="B5317" t="str">
            <v xml:space="preserve">7388-50-27-60  AD+B </v>
          </cell>
          <cell r="C5317" t="str">
            <v xml:space="preserve">KORPUS                                      </v>
          </cell>
        </row>
        <row r="5318">
          <cell r="A5318" t="str">
            <v xml:space="preserve">    W-1915/0 </v>
          </cell>
          <cell r="B5318" t="str">
            <v xml:space="preserve">7388-50-27-100 AD+B </v>
          </cell>
          <cell r="C5318" t="str">
            <v xml:space="preserve">KORPUS                                      </v>
          </cell>
        </row>
        <row r="5319">
          <cell r="A5319" t="str">
            <v xml:space="preserve">    W-1916/0 </v>
          </cell>
          <cell r="B5319" t="str">
            <v xml:space="preserve">7388-50-27-130 AD+B </v>
          </cell>
          <cell r="C5319" t="str">
            <v xml:space="preserve">KORPUS                                      </v>
          </cell>
        </row>
        <row r="5320">
          <cell r="A5320" t="str">
            <v xml:space="preserve">    W-1917/0 </v>
          </cell>
          <cell r="B5320" t="str">
            <v xml:space="preserve">7388-50-27-160 AD+B </v>
          </cell>
          <cell r="C5320" t="str">
            <v xml:space="preserve">KORPUS                                      </v>
          </cell>
        </row>
        <row r="5321">
          <cell r="A5321" t="str">
            <v xml:space="preserve">    W-1918/0 </v>
          </cell>
          <cell r="B5321" t="str">
            <v xml:space="preserve">7388-50-27-200 AD+B </v>
          </cell>
          <cell r="C5321" t="str">
            <v xml:space="preserve">KORPUS                                      </v>
          </cell>
        </row>
        <row r="5322">
          <cell r="A5322" t="str">
            <v xml:space="preserve">    W-1919/0 </v>
          </cell>
          <cell r="B5322" t="str">
            <v xml:space="preserve">7388-50-32-65  AD+B </v>
          </cell>
          <cell r="C5322" t="str">
            <v xml:space="preserve">KORPUS                                      </v>
          </cell>
        </row>
        <row r="5323">
          <cell r="A5323" t="str">
            <v xml:space="preserve">    W-1920/0 </v>
          </cell>
          <cell r="B5323" t="str">
            <v xml:space="preserve">7388-50-32-100 AD+B </v>
          </cell>
          <cell r="C5323" t="str">
            <v xml:space="preserve">KORPUS                                      </v>
          </cell>
        </row>
        <row r="5324">
          <cell r="A5324" t="str">
            <v xml:space="preserve">    W-1921/0 </v>
          </cell>
          <cell r="B5324" t="str">
            <v xml:space="preserve">7388-50-32-130 AD+B </v>
          </cell>
          <cell r="C5324" t="str">
            <v xml:space="preserve">KORPUS                                      </v>
          </cell>
        </row>
        <row r="5325">
          <cell r="A5325" t="str">
            <v xml:space="preserve">    W-1922/0 </v>
          </cell>
          <cell r="B5325" t="str">
            <v xml:space="preserve">7388-50-32-160 AD+B </v>
          </cell>
          <cell r="C5325" t="str">
            <v xml:space="preserve">KORPUS                                      </v>
          </cell>
        </row>
        <row r="5326">
          <cell r="A5326" t="str">
            <v xml:space="preserve">    W-1923/0 </v>
          </cell>
          <cell r="B5326" t="str">
            <v xml:space="preserve">7388-50-32-200 AD+B </v>
          </cell>
          <cell r="C5326" t="str">
            <v xml:space="preserve">KORPUS                                      </v>
          </cell>
        </row>
        <row r="5327">
          <cell r="A5327" t="str">
            <v xml:space="preserve">    W-1924/0 </v>
          </cell>
          <cell r="B5327" t="str">
            <v xml:space="preserve">7388-50-40-70  AD+B </v>
          </cell>
          <cell r="C5327" t="str">
            <v xml:space="preserve">KORPUS                                      </v>
          </cell>
        </row>
        <row r="5328">
          <cell r="A5328" t="str">
            <v xml:space="preserve">    W-1925/0 </v>
          </cell>
          <cell r="B5328" t="str">
            <v xml:space="preserve">7388-50-40-100 AD+B </v>
          </cell>
          <cell r="C5328" t="str">
            <v xml:space="preserve">KORPUS                                      </v>
          </cell>
        </row>
        <row r="5329">
          <cell r="A5329" t="str">
            <v xml:space="preserve">    W-1926/0 </v>
          </cell>
          <cell r="B5329" t="str">
            <v xml:space="preserve">7388-50-40-130 AD+B </v>
          </cell>
          <cell r="C5329" t="str">
            <v xml:space="preserve">KORPUS                                      </v>
          </cell>
        </row>
        <row r="5330">
          <cell r="A5330" t="str">
            <v xml:space="preserve">    W-1927/0 </v>
          </cell>
          <cell r="B5330" t="str">
            <v xml:space="preserve">7388-50-40-160 AD+B </v>
          </cell>
          <cell r="C5330" t="str">
            <v xml:space="preserve">KORPUS                                      </v>
          </cell>
        </row>
        <row r="5331">
          <cell r="A5331" t="str">
            <v xml:space="preserve">    W-1928/0 </v>
          </cell>
          <cell r="B5331" t="str">
            <v xml:space="preserve">7388-50-40-200 AD+B </v>
          </cell>
          <cell r="C5331" t="str">
            <v xml:space="preserve">KORPUS                                      </v>
          </cell>
        </row>
        <row r="5332">
          <cell r="A5332" t="str">
            <v xml:space="preserve">    W-1929/0 </v>
          </cell>
          <cell r="B5332" t="str">
            <v xml:space="preserve">7388-50-50-70  AD+B </v>
          </cell>
          <cell r="C5332" t="str">
            <v xml:space="preserve">KORPUS                                      </v>
          </cell>
        </row>
        <row r="5333">
          <cell r="A5333" t="str">
            <v xml:space="preserve">    W-1930/0 </v>
          </cell>
          <cell r="B5333" t="str">
            <v xml:space="preserve">7388-50-50-100 AD+B </v>
          </cell>
          <cell r="C5333" t="str">
            <v xml:space="preserve">KORPUS                                      </v>
          </cell>
        </row>
        <row r="5334">
          <cell r="A5334" t="str">
            <v xml:space="preserve">    W-1931/0 </v>
          </cell>
          <cell r="B5334" t="str">
            <v xml:space="preserve">7388-50-50-130 AD+B </v>
          </cell>
          <cell r="C5334" t="str">
            <v xml:space="preserve">KORPUS                                      </v>
          </cell>
        </row>
        <row r="5335">
          <cell r="A5335" t="str">
            <v xml:space="preserve">    W-1932/0 </v>
          </cell>
          <cell r="B5335" t="str">
            <v xml:space="preserve">7388-50-50-160 AD+B </v>
          </cell>
          <cell r="C5335" t="str">
            <v xml:space="preserve">KORPUS                                      </v>
          </cell>
        </row>
        <row r="5336">
          <cell r="A5336" t="str">
            <v xml:space="preserve">    W-1933/0 </v>
          </cell>
          <cell r="B5336" t="str">
            <v xml:space="preserve">7388-50-50-200 AD+B </v>
          </cell>
          <cell r="C5336" t="str">
            <v xml:space="preserve">KORPUS                                      </v>
          </cell>
        </row>
        <row r="5337">
          <cell r="A5337" t="str">
            <v xml:space="preserve">    W-1934/0 </v>
          </cell>
          <cell r="B5337" t="str">
            <v xml:space="preserve">7614-40-100-4"      </v>
          </cell>
          <cell r="C5337" t="str">
            <v xml:space="preserve">KORPUS CAT                                  </v>
          </cell>
        </row>
        <row r="5338">
          <cell r="A5338" t="str">
            <v xml:space="preserve">    W-1935/0 </v>
          </cell>
          <cell r="B5338" t="str">
            <v xml:space="preserve">7614-40-100-6"      </v>
          </cell>
          <cell r="C5338" t="str">
            <v xml:space="preserve">KORPUS                                      </v>
          </cell>
        </row>
        <row r="5339">
          <cell r="A5339" t="str">
            <v xml:space="preserve">    W-1936/0 </v>
          </cell>
          <cell r="B5339" t="str">
            <v xml:space="preserve">CT-315              </v>
          </cell>
          <cell r="C5339" t="str">
            <v xml:space="preserve">SZCZEKA GORNA MIEKKA (USŁUGA FPIU)          </v>
          </cell>
        </row>
        <row r="5340">
          <cell r="A5340" t="str">
            <v xml:space="preserve">    W-1937/0 </v>
          </cell>
          <cell r="B5340" t="str">
            <v xml:space="preserve">CT-400              </v>
          </cell>
          <cell r="C5340" t="str">
            <v xml:space="preserve">SZCZEKA GORNA MIEKKA (USŁUGA FPIU B-STOK)   </v>
          </cell>
        </row>
        <row r="5341">
          <cell r="A5341" t="str">
            <v xml:space="preserve">    W-1945/0 </v>
          </cell>
          <cell r="B5341" t="str">
            <v xml:space="preserve">7369-50-16-170 AD   </v>
          </cell>
          <cell r="C5341" t="str">
            <v xml:space="preserve">KAMIEN ZABIERAJACY D16 H=8                  </v>
          </cell>
        </row>
        <row r="5342">
          <cell r="A5342" t="str">
            <v xml:space="preserve">    W-1946/0 </v>
          </cell>
          <cell r="B5342" t="str">
            <v xml:space="preserve">7369-50-22-120 AD   </v>
          </cell>
          <cell r="C5342" t="str">
            <v xml:space="preserve">KAMIEN ZABIERAJACY D22 H=10                 </v>
          </cell>
        </row>
        <row r="5343">
          <cell r="A5343" t="str">
            <v xml:space="preserve">    W-1947/0 </v>
          </cell>
          <cell r="B5343" t="str">
            <v xml:space="preserve">7369-50-27-120 AD   </v>
          </cell>
          <cell r="C5343" t="str">
            <v xml:space="preserve">KAMIEN ZABIERAJACY D27 H=12                 </v>
          </cell>
        </row>
        <row r="5344">
          <cell r="A5344" t="str">
            <v xml:space="preserve">    W-1948/0 </v>
          </cell>
          <cell r="B5344" t="str">
            <v xml:space="preserve">7311-40-32-35 NATHO </v>
          </cell>
          <cell r="C5344" t="str">
            <v xml:space="preserve">KAMIEN ZABIERAJACY D32 H=14                 </v>
          </cell>
        </row>
        <row r="5345">
          <cell r="A5345" t="str">
            <v xml:space="preserve">    W-1949/0 </v>
          </cell>
          <cell r="B5345" t="str">
            <v xml:space="preserve">7311-50-40-45 NATHO </v>
          </cell>
          <cell r="C5345" t="str">
            <v xml:space="preserve">KAMIEN ZABIERAJACY D40 H=16                 </v>
          </cell>
        </row>
        <row r="5346">
          <cell r="A5346" t="str">
            <v xml:space="preserve">    W-1952/0 </v>
          </cell>
          <cell r="B5346" t="str">
            <v xml:space="preserve">7885-63-6-160 HSK   </v>
          </cell>
          <cell r="C5346" t="str">
            <v xml:space="preserve">KORPUS                                      </v>
          </cell>
        </row>
        <row r="5347">
          <cell r="A5347" t="str">
            <v xml:space="preserve">    W-1956/0 </v>
          </cell>
          <cell r="B5347" t="str">
            <v xml:space="preserve">7885-63-8-160 HSK   </v>
          </cell>
          <cell r="C5347" t="str">
            <v xml:space="preserve">KORPUS                                      </v>
          </cell>
        </row>
        <row r="5348">
          <cell r="A5348" t="str">
            <v xml:space="preserve">    W-1960/0 </v>
          </cell>
          <cell r="B5348" t="str">
            <v xml:space="preserve">7885-63-10-160 HSK  </v>
          </cell>
          <cell r="C5348" t="str">
            <v xml:space="preserve">KORPUS                                      </v>
          </cell>
        </row>
        <row r="5349">
          <cell r="A5349" t="str">
            <v xml:space="preserve">    W-1991/0 </v>
          </cell>
          <cell r="B5349" t="str">
            <v xml:space="preserve">7614-50-150-3.1/2   </v>
          </cell>
          <cell r="C5349" t="str">
            <v xml:space="preserve">KORPUS                                      </v>
          </cell>
        </row>
        <row r="5350">
          <cell r="A5350" t="str">
            <v xml:space="preserve">    W-2050/0 </v>
          </cell>
          <cell r="B5350" t="str">
            <v xml:space="preserve">7619-40-75-3 C      </v>
          </cell>
          <cell r="C5350" t="str">
            <v xml:space="preserve">KORPUS                                      </v>
          </cell>
        </row>
        <row r="5351">
          <cell r="A5351" t="str">
            <v xml:space="preserve">    W-2054/0 </v>
          </cell>
          <cell r="B5351" t="str">
            <v xml:space="preserve">7619-50-100-3.1/2"  </v>
          </cell>
          <cell r="C5351" t="str">
            <v xml:space="preserve">KORPUS  BT                                  </v>
          </cell>
        </row>
        <row r="5352">
          <cell r="A5352" t="str">
            <v xml:space="preserve">    W-2055/0 </v>
          </cell>
          <cell r="B5352" t="str">
            <v xml:space="preserve">7619-50-100-5.1/2"  </v>
          </cell>
          <cell r="C5352" t="str">
            <v xml:space="preserve">KORPUS  BT                                  </v>
          </cell>
        </row>
        <row r="5353">
          <cell r="A5353" t="str">
            <v xml:space="preserve">    W-2056/0 </v>
          </cell>
          <cell r="B5353" t="str">
            <v xml:space="preserve">7619-50-150-4 C     </v>
          </cell>
          <cell r="C5353" t="str">
            <v xml:space="preserve">KORPUS                                      </v>
          </cell>
        </row>
        <row r="5354">
          <cell r="A5354" t="str">
            <v xml:space="preserve">    W-2075/0 </v>
          </cell>
          <cell r="B5354" t="str">
            <v xml:space="preserve">5133-10-B12  KL.I   </v>
          </cell>
          <cell r="C5354" t="str">
            <v xml:space="preserve">TRZPIEN CENTRALNY                           </v>
          </cell>
        </row>
        <row r="5355">
          <cell r="A5355" t="str">
            <v xml:space="preserve">    W-2076/0 </v>
          </cell>
          <cell r="B5355" t="str">
            <v xml:space="preserve">5133-10-B12  KL.I   </v>
          </cell>
          <cell r="C5355" t="str">
            <v xml:space="preserve">TULEJA BAZOWA                               </v>
          </cell>
        </row>
        <row r="5356">
          <cell r="A5356" t="str">
            <v xml:space="preserve">    W-2077/0 </v>
          </cell>
          <cell r="B5356" t="str">
            <v xml:space="preserve">5133-10-B12  KL.I   </v>
          </cell>
          <cell r="C5356" t="str">
            <v xml:space="preserve">RDZEN                                       </v>
          </cell>
        </row>
        <row r="5357">
          <cell r="A5357" t="str">
            <v xml:space="preserve">    W-2078/0 </v>
          </cell>
          <cell r="B5357" t="str">
            <v xml:space="preserve">5133-10-B12  KL.I   </v>
          </cell>
          <cell r="C5357" t="str">
            <v xml:space="preserve">SRUBA                                       </v>
          </cell>
        </row>
        <row r="5358">
          <cell r="A5358" t="str">
            <v xml:space="preserve">    W-2079/0 </v>
          </cell>
          <cell r="B5358" t="str">
            <v xml:space="preserve">5133-10-B12  KL.I   </v>
          </cell>
          <cell r="C5358" t="str">
            <v xml:space="preserve">TULEJA ZAMYKAJACA                           </v>
          </cell>
        </row>
        <row r="5359">
          <cell r="A5359" t="str">
            <v xml:space="preserve">    W-2080/0 </v>
          </cell>
          <cell r="B5359" t="str">
            <v xml:space="preserve">5133-10-B12  KL.I   </v>
          </cell>
          <cell r="C5359" t="str">
            <v xml:space="preserve">SZCZEKA                                     </v>
          </cell>
        </row>
        <row r="5360">
          <cell r="A5360" t="str">
            <v xml:space="preserve">    W-2081/0 </v>
          </cell>
          <cell r="B5360" t="str">
            <v xml:space="preserve">5133-10-B12  KL.I   </v>
          </cell>
          <cell r="C5360" t="str">
            <v xml:space="preserve">PIERSCIEN                                   </v>
          </cell>
        </row>
        <row r="5361">
          <cell r="A5361" t="str">
            <v xml:space="preserve">    W-2082/0 </v>
          </cell>
          <cell r="B5361" t="str">
            <v xml:space="preserve">5133-10-J2   KL.I   </v>
          </cell>
          <cell r="C5361" t="str">
            <v xml:space="preserve">TRZPIEN CENTRALNY                           </v>
          </cell>
        </row>
        <row r="5362">
          <cell r="A5362" t="str">
            <v xml:space="preserve">    W-2083/0 </v>
          </cell>
          <cell r="B5362" t="str">
            <v xml:space="preserve">5133-10-J33  KL.I   </v>
          </cell>
          <cell r="C5362" t="str">
            <v xml:space="preserve">TRZPIEN CENTRALNY                           </v>
          </cell>
        </row>
        <row r="5363">
          <cell r="A5363" t="str">
            <v xml:space="preserve">    W-2114/0 </v>
          </cell>
          <cell r="B5363" t="str">
            <v xml:space="preserve">7820-R8-7/8"  MACH  </v>
          </cell>
          <cell r="C5363" t="str">
            <v xml:space="preserve">KORPUS                                      </v>
          </cell>
        </row>
        <row r="5364">
          <cell r="A5364" t="str">
            <v xml:space="preserve">    W-2120/0 </v>
          </cell>
          <cell r="B5364" t="str">
            <v xml:space="preserve">9836-20             </v>
          </cell>
          <cell r="C5364" t="str">
            <v xml:space="preserve">KORPUS NAKRETKI                             </v>
          </cell>
        </row>
        <row r="5365">
          <cell r="A5365" t="str">
            <v xml:space="preserve">    W-2121/0 </v>
          </cell>
          <cell r="B5365" t="str">
            <v xml:space="preserve">9836-20             </v>
          </cell>
          <cell r="C5365" t="str">
            <v xml:space="preserve">PIERSCIEN MOCUJACY                          </v>
          </cell>
        </row>
        <row r="5366">
          <cell r="A5366" t="str">
            <v xml:space="preserve">    W-2122/0 </v>
          </cell>
          <cell r="B5366" t="str">
            <v xml:space="preserve">9836-20             </v>
          </cell>
          <cell r="C5366" t="str">
            <v xml:space="preserve">PIERSCIEN USTALAJACY                        </v>
          </cell>
        </row>
        <row r="5367">
          <cell r="A5367" t="str">
            <v xml:space="preserve">    W-2134/0 </v>
          </cell>
          <cell r="B5367" t="str">
            <v xml:space="preserve">7652-40-20-3"       </v>
          </cell>
          <cell r="C5367" t="str">
            <v xml:space="preserve">WKRET M12 X 1,5 X 20 LH                     </v>
          </cell>
        </row>
        <row r="5368">
          <cell r="A5368" t="str">
            <v xml:space="preserve">    W-2152/0 </v>
          </cell>
          <cell r="B5368" t="str">
            <v xml:space="preserve">7357-40-1/2"-20     </v>
          </cell>
          <cell r="C5368" t="str">
            <v xml:space="preserve">KORPUS                                      </v>
          </cell>
        </row>
        <row r="5369">
          <cell r="A5369" t="str">
            <v xml:space="preserve">    W-2153/0 </v>
          </cell>
          <cell r="B5369" t="str">
            <v xml:space="preserve">7357-40-5/8"-16     </v>
          </cell>
          <cell r="C5369" t="str">
            <v xml:space="preserve">KORPUS                                      </v>
          </cell>
        </row>
        <row r="5370">
          <cell r="A5370" t="str">
            <v xml:space="preserve">    W-2154/0 </v>
          </cell>
          <cell r="B5370" t="str">
            <v xml:space="preserve">7357-50-1/2"-20     </v>
          </cell>
          <cell r="C5370" t="str">
            <v xml:space="preserve">KORPUS                                      </v>
          </cell>
        </row>
        <row r="5371">
          <cell r="A5371" t="str">
            <v xml:space="preserve">    W-2155/0 </v>
          </cell>
          <cell r="B5371" t="str">
            <v xml:space="preserve">7357-50-5/8"-16     </v>
          </cell>
          <cell r="C5371" t="str">
            <v xml:space="preserve">KORPUS                                      </v>
          </cell>
        </row>
        <row r="5372">
          <cell r="A5372" t="str">
            <v xml:space="preserve">    W-2190/0 </v>
          </cell>
          <cell r="B5372" t="str">
            <v xml:space="preserve">7614-50-100-3.1/8"  </v>
          </cell>
          <cell r="C5372" t="str">
            <v xml:space="preserve">KORPUS CAT                                  </v>
          </cell>
        </row>
        <row r="5373">
          <cell r="A5373" t="str">
            <v xml:space="preserve">    W-2201/0 </v>
          </cell>
          <cell r="B5373" t="str">
            <v xml:space="preserve">7819-R8-100-3.1/8   </v>
          </cell>
          <cell r="C5373" t="str">
            <v xml:space="preserve">KORPUS                                      </v>
          </cell>
        </row>
        <row r="5374">
          <cell r="A5374" t="str">
            <v xml:space="preserve">    W-2241/0 </v>
          </cell>
          <cell r="B5374" t="str">
            <v xml:space="preserve">7725-HEN-1          </v>
          </cell>
          <cell r="C5374" t="str">
            <v xml:space="preserve">KORPUS                                      </v>
          </cell>
        </row>
        <row r="5375">
          <cell r="A5375" t="str">
            <v xml:space="preserve">    W-2242/0 </v>
          </cell>
          <cell r="B5375" t="str">
            <v xml:space="preserve">7725-HEN-2          </v>
          </cell>
          <cell r="C5375" t="str">
            <v xml:space="preserve">KORPUS                                      </v>
          </cell>
        </row>
        <row r="5376">
          <cell r="A5376" t="str">
            <v xml:space="preserve">    W-2243/0 </v>
          </cell>
          <cell r="B5376" t="str">
            <v xml:space="preserve">7725-HEN-2-6        </v>
          </cell>
          <cell r="C5376" t="str">
            <v xml:space="preserve">KORPUS                                      </v>
          </cell>
        </row>
        <row r="5377">
          <cell r="A5377" t="str">
            <v xml:space="preserve">    W-2244/0 </v>
          </cell>
          <cell r="B5377" t="str">
            <v xml:space="preserve">7725-HEN-2-12       </v>
          </cell>
          <cell r="C5377" t="str">
            <v xml:space="preserve">KORPUS                                      </v>
          </cell>
        </row>
        <row r="5378">
          <cell r="A5378" t="str">
            <v xml:space="preserve">    W-2245/0 </v>
          </cell>
          <cell r="B5378" t="str">
            <v xml:space="preserve">7725-HEN-3          </v>
          </cell>
          <cell r="C5378" t="str">
            <v xml:space="preserve">KORPUS                                      </v>
          </cell>
        </row>
        <row r="5379">
          <cell r="A5379" t="str">
            <v xml:space="preserve">    W-2246/0 </v>
          </cell>
          <cell r="B5379" t="str">
            <v xml:space="preserve">7725-HEN-3-6        </v>
          </cell>
          <cell r="C5379" t="str">
            <v xml:space="preserve">KORPUS                                      </v>
          </cell>
        </row>
        <row r="5380">
          <cell r="A5380" t="str">
            <v xml:space="preserve">    W-2247/0 </v>
          </cell>
          <cell r="B5380" t="str">
            <v xml:space="preserve">7725-HEN-3-12       </v>
          </cell>
          <cell r="C5380" t="str">
            <v xml:space="preserve">KORPUS                                      </v>
          </cell>
        </row>
        <row r="5381">
          <cell r="A5381" t="str">
            <v xml:space="preserve">    W-2248/0 </v>
          </cell>
          <cell r="B5381" t="str">
            <v xml:space="preserve">7725-HEN-4          </v>
          </cell>
          <cell r="C5381" t="str">
            <v xml:space="preserve">KORPUS                                      </v>
          </cell>
        </row>
        <row r="5382">
          <cell r="A5382" t="str">
            <v xml:space="preserve">    W-2249/0 </v>
          </cell>
          <cell r="B5382" t="str">
            <v xml:space="preserve">7725-HEN-4-6        </v>
          </cell>
          <cell r="C5382" t="str">
            <v xml:space="preserve">KORPUS                                      </v>
          </cell>
        </row>
        <row r="5383">
          <cell r="A5383" t="str">
            <v xml:space="preserve">    W-2250/0 </v>
          </cell>
          <cell r="B5383" t="str">
            <v xml:space="preserve">7725-HEN-4-12       </v>
          </cell>
          <cell r="C5383" t="str">
            <v xml:space="preserve">KORPUS                                      </v>
          </cell>
        </row>
        <row r="5384">
          <cell r="A5384" t="str">
            <v xml:space="preserve">    W-2251/0 </v>
          </cell>
          <cell r="B5384" t="str">
            <v xml:space="preserve">7725-HEN-5          </v>
          </cell>
          <cell r="C5384" t="str">
            <v xml:space="preserve">KORPUS                                      </v>
          </cell>
        </row>
        <row r="5385">
          <cell r="A5385" t="str">
            <v xml:space="preserve">    W-2252/0 </v>
          </cell>
          <cell r="B5385" t="str">
            <v xml:space="preserve">7725-HEN-5-6        </v>
          </cell>
          <cell r="C5385" t="str">
            <v xml:space="preserve">KORPUS                                      </v>
          </cell>
        </row>
        <row r="5386">
          <cell r="A5386" t="str">
            <v xml:space="preserve">    W-2253/0 </v>
          </cell>
          <cell r="B5386" t="str">
            <v xml:space="preserve">7725-HEN-5-12       </v>
          </cell>
          <cell r="C5386" t="str">
            <v xml:space="preserve">KORPUS                                      </v>
          </cell>
        </row>
        <row r="5387">
          <cell r="A5387" t="str">
            <v xml:space="preserve">    W-2254/0 </v>
          </cell>
          <cell r="B5387" t="str">
            <v xml:space="preserve">7725-HEN-6          </v>
          </cell>
          <cell r="C5387" t="str">
            <v xml:space="preserve">KORPUS                                      </v>
          </cell>
        </row>
        <row r="5388">
          <cell r="A5388" t="str">
            <v xml:space="preserve">    W-2255/0 </v>
          </cell>
          <cell r="B5388" t="str">
            <v xml:space="preserve">7725-HEN-6-6        </v>
          </cell>
          <cell r="C5388" t="str">
            <v xml:space="preserve">KORPUS                                      </v>
          </cell>
        </row>
        <row r="5389">
          <cell r="A5389" t="str">
            <v xml:space="preserve">    W-2256/0 </v>
          </cell>
          <cell r="B5389" t="str">
            <v xml:space="preserve">7725-HEN-6-12       </v>
          </cell>
          <cell r="C5389" t="str">
            <v xml:space="preserve">KORPUS                                      </v>
          </cell>
        </row>
        <row r="5390">
          <cell r="A5390" t="str">
            <v xml:space="preserve">    W-2257/0 </v>
          </cell>
          <cell r="B5390" t="str">
            <v xml:space="preserve">7725-HEN-7          </v>
          </cell>
          <cell r="C5390" t="str">
            <v xml:space="preserve">KORPUS                                      </v>
          </cell>
        </row>
        <row r="5391">
          <cell r="A5391" t="str">
            <v xml:space="preserve">    W-2258/0 </v>
          </cell>
          <cell r="B5391" t="str">
            <v xml:space="preserve">7725-HEN-7-6        </v>
          </cell>
          <cell r="C5391" t="str">
            <v xml:space="preserve">KORPUS                                      </v>
          </cell>
        </row>
        <row r="5392">
          <cell r="A5392" t="str">
            <v xml:space="preserve">    W-2259/0 </v>
          </cell>
          <cell r="B5392" t="str">
            <v xml:space="preserve">7725-HEN-7-12       </v>
          </cell>
          <cell r="C5392" t="str">
            <v xml:space="preserve">KORPUS                                      </v>
          </cell>
        </row>
        <row r="5393">
          <cell r="A5393" t="str">
            <v xml:space="preserve">    W-2260/0 </v>
          </cell>
          <cell r="B5393" t="str">
            <v xml:space="preserve">7725-HEN-8          </v>
          </cell>
          <cell r="C5393" t="str">
            <v xml:space="preserve">KORPUS                                      </v>
          </cell>
        </row>
        <row r="5394">
          <cell r="A5394" t="str">
            <v xml:space="preserve">    W-2261/0 </v>
          </cell>
          <cell r="B5394" t="str">
            <v xml:space="preserve">7725-HEN-8-6        </v>
          </cell>
          <cell r="C5394" t="str">
            <v xml:space="preserve">KORPUS                                      </v>
          </cell>
        </row>
        <row r="5395">
          <cell r="A5395" t="str">
            <v xml:space="preserve">    W-2262/0 </v>
          </cell>
          <cell r="B5395" t="str">
            <v xml:space="preserve">7725-HEN-8-12       </v>
          </cell>
          <cell r="C5395" t="str">
            <v xml:space="preserve">KORPUS                                      </v>
          </cell>
        </row>
        <row r="5396">
          <cell r="A5396" t="str">
            <v xml:space="preserve">    W-2263/0 </v>
          </cell>
          <cell r="B5396" t="str">
            <v xml:space="preserve">7725-HEN-9-6        </v>
          </cell>
          <cell r="C5396" t="str">
            <v xml:space="preserve">KORPUS                                      </v>
          </cell>
        </row>
        <row r="5397">
          <cell r="A5397" t="str">
            <v xml:space="preserve">    W-2264/0 </v>
          </cell>
          <cell r="B5397" t="str">
            <v xml:space="preserve">7725-HEN-9-12       </v>
          </cell>
          <cell r="C5397" t="str">
            <v xml:space="preserve">KORPUS                                      </v>
          </cell>
        </row>
        <row r="5398">
          <cell r="A5398" t="str">
            <v xml:space="preserve">    W-2265/0 </v>
          </cell>
          <cell r="B5398" t="str">
            <v xml:space="preserve">W-2265/0            </v>
          </cell>
          <cell r="C5398" t="str">
            <v xml:space="preserve">KLUCZ PLASKI DO NAKRETKI 9836-18 (RWPA-36)  </v>
          </cell>
        </row>
        <row r="5399">
          <cell r="A5399" t="str">
            <v xml:space="preserve">    W-2277/0 </v>
          </cell>
          <cell r="B5399" t="str">
            <v xml:space="preserve">7725-HEN-1          </v>
          </cell>
          <cell r="C5399" t="str">
            <v xml:space="preserve">SRUBA SPECJALNA 1/4"-20X10                  </v>
          </cell>
        </row>
        <row r="5400">
          <cell r="A5400" t="str">
            <v xml:space="preserve">    W-2278/0 </v>
          </cell>
          <cell r="B5400" t="str">
            <v xml:space="preserve">7725-HEN-1          </v>
          </cell>
          <cell r="C5400" t="str">
            <v xml:space="preserve">WKRET DOCISKOWY 7/16"-20 X 8                </v>
          </cell>
        </row>
        <row r="5401">
          <cell r="A5401" t="str">
            <v xml:space="preserve">    W-2279/0 </v>
          </cell>
          <cell r="B5401" t="str">
            <v xml:space="preserve">7725-HEN-1          </v>
          </cell>
          <cell r="C5401" t="str">
            <v xml:space="preserve">SPREZYNA D7,6 X 1,2 X 45                    </v>
          </cell>
        </row>
        <row r="5402">
          <cell r="A5402" t="str">
            <v xml:space="preserve">    W-2287/0 </v>
          </cell>
          <cell r="B5402" t="str">
            <v xml:space="preserve">7614-50-100-7.1/2"  </v>
          </cell>
          <cell r="C5402" t="str">
            <v xml:space="preserve">KORPUS                                      </v>
          </cell>
        </row>
        <row r="5403">
          <cell r="A5403" t="str">
            <v xml:space="preserve">    W-2288/0 </v>
          </cell>
          <cell r="B5403" t="str">
            <v xml:space="preserve">7614-50-150-3"      </v>
          </cell>
          <cell r="C5403" t="str">
            <v xml:space="preserve">KORPUS                                      </v>
          </cell>
        </row>
        <row r="5404">
          <cell r="A5404" t="str">
            <v xml:space="preserve">    W-2289/0 </v>
          </cell>
          <cell r="B5404" t="str">
            <v xml:space="preserve">7614-50-150-5.1/2"  </v>
          </cell>
          <cell r="C5404" t="str">
            <v xml:space="preserve">KORPUS                                      </v>
          </cell>
        </row>
        <row r="5405">
          <cell r="A5405" t="str">
            <v xml:space="preserve">    W-2305/0 </v>
          </cell>
          <cell r="B5405" t="str">
            <v xml:space="preserve">9836-10 M           </v>
          </cell>
          <cell r="C5405" t="str">
            <v xml:space="preserve">KORPUS NAKRETKI                             </v>
          </cell>
        </row>
        <row r="5406">
          <cell r="A5406" t="str">
            <v xml:space="preserve">    W-2306/0 </v>
          </cell>
          <cell r="B5406" t="str">
            <v xml:space="preserve">9836-10 M           </v>
          </cell>
          <cell r="C5406" t="str">
            <v xml:space="preserve">PIERSCIEN MOCUJACY                          </v>
          </cell>
        </row>
        <row r="5407">
          <cell r="A5407" t="str">
            <v xml:space="preserve">    W-2307/0 </v>
          </cell>
          <cell r="B5407" t="str">
            <v xml:space="preserve">9836-10 M           </v>
          </cell>
          <cell r="C5407" t="str">
            <v xml:space="preserve">PIERSCIEN USTALAJACY                        </v>
          </cell>
        </row>
        <row r="5408">
          <cell r="A5408" t="str">
            <v xml:space="preserve">    W-2333/0 </v>
          </cell>
          <cell r="B5408" t="str">
            <v xml:space="preserve">7640-30-75-2.1/2 QC </v>
          </cell>
          <cell r="C5408" t="str">
            <v xml:space="preserve">KORPUS                                      </v>
          </cell>
        </row>
        <row r="5409">
          <cell r="A5409" t="str">
            <v xml:space="preserve">    W-2335/0 </v>
          </cell>
          <cell r="B5409" t="str">
            <v xml:space="preserve">7640-40-75-2.1/2 QC </v>
          </cell>
          <cell r="C5409" t="str">
            <v xml:space="preserve">KORPUS                                      </v>
          </cell>
        </row>
        <row r="5410">
          <cell r="A5410" t="str">
            <v xml:space="preserve">    W-2338/0 </v>
          </cell>
          <cell r="B5410" t="str">
            <v>7640-30-100-3.15/16Q</v>
          </cell>
          <cell r="C5410" t="str">
            <v xml:space="preserve">KORPUS                                      </v>
          </cell>
        </row>
        <row r="5411">
          <cell r="A5411" t="str">
            <v xml:space="preserve">    W-2345/0 </v>
          </cell>
          <cell r="B5411" t="str">
            <v xml:space="preserve">7640-40-100-3 QC    </v>
          </cell>
          <cell r="C5411" t="str">
            <v xml:space="preserve">KORPUS                                      </v>
          </cell>
        </row>
        <row r="5412">
          <cell r="A5412" t="str">
            <v xml:space="preserve">    W-2385/0 </v>
          </cell>
          <cell r="B5412" t="str">
            <v xml:space="preserve">7636-50-7/16-4.1/2  </v>
          </cell>
          <cell r="C5412" t="str">
            <v xml:space="preserve">KORPUS                                      </v>
          </cell>
        </row>
        <row r="5413">
          <cell r="A5413" t="str">
            <v xml:space="preserve">    W-2531/0 </v>
          </cell>
          <cell r="B5413" t="str">
            <v xml:space="preserve">7607-40-16-4        </v>
          </cell>
          <cell r="C5413" t="str">
            <v xml:space="preserve">KORPUS CAT                                  </v>
          </cell>
        </row>
        <row r="5414">
          <cell r="A5414" t="str">
            <v xml:space="preserve">    W-2536/0 </v>
          </cell>
          <cell r="B5414" t="str">
            <v xml:space="preserve">7817-3/4-20-5.1/2"  </v>
          </cell>
          <cell r="C5414" t="str">
            <v xml:space="preserve">WKRET M10 LH X 11                           </v>
          </cell>
        </row>
        <row r="5415">
          <cell r="A5415" t="str">
            <v xml:space="preserve">    W-2547/0 </v>
          </cell>
          <cell r="B5415" t="str">
            <v xml:space="preserve">7607-40-11-2,5"     </v>
          </cell>
          <cell r="C5415" t="str">
            <v xml:space="preserve">KORPUS                                      </v>
          </cell>
        </row>
        <row r="5416">
          <cell r="A5416" t="str">
            <v xml:space="preserve">    W-2548/0 </v>
          </cell>
          <cell r="B5416" t="str">
            <v xml:space="preserve">7607-40-11-4" S     </v>
          </cell>
          <cell r="C5416" t="str">
            <v xml:space="preserve">KORPUS                                      </v>
          </cell>
        </row>
        <row r="5417">
          <cell r="A5417" t="str">
            <v xml:space="preserve">    W-2558/0 </v>
          </cell>
          <cell r="B5417" t="str">
            <v xml:space="preserve">W-2558/0            </v>
          </cell>
          <cell r="C5417" t="str">
            <v xml:space="preserve">KLUCZ PLASKI DO NAKRETKI 9833-11D (RWPA-17) </v>
          </cell>
        </row>
        <row r="5418">
          <cell r="A5418" t="str">
            <v xml:space="preserve">    W-2559/0 </v>
          </cell>
          <cell r="B5418" t="str">
            <v xml:space="preserve">7607-40-32-2,5      </v>
          </cell>
          <cell r="C5418" t="str">
            <v xml:space="preserve">KORPUS                                      </v>
          </cell>
        </row>
        <row r="5419">
          <cell r="A5419" t="str">
            <v xml:space="preserve">    W-2559/1 </v>
          </cell>
          <cell r="B5419" t="str">
            <v>7607-40-32-2.1/2 ADB</v>
          </cell>
          <cell r="C5419" t="str">
            <v xml:space="preserve">KORPUS  TMX-WZÓR                            </v>
          </cell>
        </row>
        <row r="5420">
          <cell r="A5420" t="str">
            <v xml:space="preserve">    W-2724/0 </v>
          </cell>
          <cell r="B5420" t="str">
            <v xml:space="preserve">7385-50-3/4-4.1/2   </v>
          </cell>
          <cell r="C5420" t="str">
            <v xml:space="preserve">KORPUS                                      </v>
          </cell>
        </row>
        <row r="5421">
          <cell r="A5421" t="str">
            <v xml:space="preserve">    W-2771/0 </v>
          </cell>
          <cell r="B5421" t="str">
            <v xml:space="preserve">7551-R8-16-36       </v>
          </cell>
          <cell r="C5421" t="str">
            <v xml:space="preserve">KORPUS                                      </v>
          </cell>
        </row>
        <row r="5422">
          <cell r="A5422" t="str">
            <v xml:space="preserve">    W-2772/0 </v>
          </cell>
          <cell r="B5422" t="str">
            <v xml:space="preserve">7551-R8-22-36       </v>
          </cell>
          <cell r="C5422" t="str">
            <v xml:space="preserve">KORPUS                                      </v>
          </cell>
        </row>
        <row r="5423">
          <cell r="A5423" t="str">
            <v xml:space="preserve">    W-2773/0 </v>
          </cell>
          <cell r="B5423" t="str">
            <v xml:space="preserve">7551-R8-27-36       </v>
          </cell>
          <cell r="C5423" t="str">
            <v xml:space="preserve">KORPUS                                      </v>
          </cell>
        </row>
        <row r="5424">
          <cell r="A5424" t="str">
            <v xml:space="preserve">    W-2786/0 </v>
          </cell>
          <cell r="B5424" t="str">
            <v xml:space="preserve">9882-30-44 B        </v>
          </cell>
          <cell r="C5424" t="str">
            <v xml:space="preserve">KORPUS                                      </v>
          </cell>
        </row>
        <row r="5425">
          <cell r="A5425" t="str">
            <v xml:space="preserve">    W-2787/0 </v>
          </cell>
          <cell r="B5425" t="str">
            <v xml:space="preserve">9882-30-44 A        </v>
          </cell>
          <cell r="C5425" t="str">
            <v xml:space="preserve">PIERSCIEN USZCZEL 11X1,0 PN-64/M-73093      </v>
          </cell>
        </row>
        <row r="5426">
          <cell r="A5426" t="str">
            <v xml:space="preserve">    W-2826/0 </v>
          </cell>
          <cell r="B5426" t="str">
            <v xml:space="preserve">5133-10-B12  KL.I   </v>
          </cell>
          <cell r="C5426" t="str">
            <v xml:space="preserve">KOŁEK WALCOWY D4X6 PN/M-85021 (DIN 6325)    </v>
          </cell>
        </row>
        <row r="5427">
          <cell r="A5427" t="str">
            <v xml:space="preserve">    W-2854/0 </v>
          </cell>
          <cell r="B5427" t="str">
            <v xml:space="preserve">7311-40-1/2-1.1/2   </v>
          </cell>
          <cell r="C5427" t="str">
            <v xml:space="preserve">KORPUS                                      </v>
          </cell>
        </row>
        <row r="5428">
          <cell r="A5428" t="str">
            <v xml:space="preserve">    W-2855/0 </v>
          </cell>
          <cell r="B5428" t="str">
            <v xml:space="preserve">7311-40-1/2-4       </v>
          </cell>
          <cell r="C5428" t="str">
            <v xml:space="preserve">KORPUS                                      </v>
          </cell>
        </row>
        <row r="5429">
          <cell r="A5429" t="str">
            <v xml:space="preserve">    W-2856/0 </v>
          </cell>
          <cell r="B5429" t="str">
            <v xml:space="preserve">7311-40-3/4-1.1/2   </v>
          </cell>
          <cell r="C5429" t="str">
            <v xml:space="preserve">KORPUS                                      </v>
          </cell>
        </row>
        <row r="5430">
          <cell r="A5430" t="str">
            <v xml:space="preserve">    W-2857/0 </v>
          </cell>
          <cell r="B5430" t="str">
            <v xml:space="preserve">7311-40-3/4-4       </v>
          </cell>
          <cell r="C5430" t="str">
            <v xml:space="preserve">KORPUS                                      </v>
          </cell>
        </row>
        <row r="5431">
          <cell r="A5431" t="str">
            <v xml:space="preserve">    W-2858/0 </v>
          </cell>
          <cell r="B5431" t="str">
            <v xml:space="preserve">7311-40-1-1.1/2     </v>
          </cell>
          <cell r="C5431" t="str">
            <v xml:space="preserve">KORPUS                                      </v>
          </cell>
        </row>
        <row r="5432">
          <cell r="A5432" t="str">
            <v xml:space="preserve">    W-2859/0 </v>
          </cell>
          <cell r="B5432" t="str">
            <v xml:space="preserve">7311-40-1-4         </v>
          </cell>
          <cell r="C5432" t="str">
            <v xml:space="preserve">KORPUS                                      </v>
          </cell>
        </row>
        <row r="5433">
          <cell r="A5433" t="str">
            <v xml:space="preserve">    W-2860/0 </v>
          </cell>
          <cell r="B5433" t="str">
            <v xml:space="preserve">7311-40-1.1/4-1.1/2 </v>
          </cell>
          <cell r="C5433" t="str">
            <v xml:space="preserve">KORPUS                                      </v>
          </cell>
        </row>
        <row r="5434">
          <cell r="A5434" t="str">
            <v xml:space="preserve">    W-2861/0 </v>
          </cell>
          <cell r="B5434" t="str">
            <v xml:space="preserve">7311-40-1.1/2-1.1/2 </v>
          </cell>
          <cell r="C5434" t="str">
            <v xml:space="preserve">KORPUS                                      </v>
          </cell>
        </row>
        <row r="5435">
          <cell r="A5435" t="str">
            <v xml:space="preserve">    W-2862/0 </v>
          </cell>
          <cell r="B5435" t="str">
            <v xml:space="preserve">7311-40-2-1.1/2     </v>
          </cell>
          <cell r="C5435" t="str">
            <v xml:space="preserve">KORPUS                                      </v>
          </cell>
        </row>
        <row r="5436">
          <cell r="A5436" t="str">
            <v xml:space="preserve">    W-2863/0 </v>
          </cell>
          <cell r="B5436" t="str">
            <v xml:space="preserve">7311-50-1/2-1.3/4   </v>
          </cell>
          <cell r="C5436" t="str">
            <v xml:space="preserve">KORPUS                                      </v>
          </cell>
        </row>
        <row r="5437">
          <cell r="A5437" t="str">
            <v xml:space="preserve">    W-2864/0 </v>
          </cell>
          <cell r="B5437" t="str">
            <v xml:space="preserve">7311-50-3/4-1.3/4   </v>
          </cell>
          <cell r="C5437" t="str">
            <v xml:space="preserve">KORPUS                                      </v>
          </cell>
        </row>
        <row r="5438">
          <cell r="A5438" t="str">
            <v xml:space="preserve">    W-2865/0 </v>
          </cell>
          <cell r="B5438" t="str">
            <v xml:space="preserve">7311-50-1-1.3/4     </v>
          </cell>
          <cell r="C5438" t="str">
            <v xml:space="preserve">KORPUS                                      </v>
          </cell>
        </row>
        <row r="5439">
          <cell r="A5439" t="str">
            <v xml:space="preserve">    W-2866/0 </v>
          </cell>
          <cell r="B5439" t="str">
            <v xml:space="preserve">7311-50-1-4         </v>
          </cell>
          <cell r="C5439" t="str">
            <v xml:space="preserve">KORPUS                                      </v>
          </cell>
        </row>
        <row r="5440">
          <cell r="A5440" t="str">
            <v xml:space="preserve">    W-2867/0 </v>
          </cell>
          <cell r="B5440" t="str">
            <v xml:space="preserve">7311-50-1.1/4-1.3/4 </v>
          </cell>
          <cell r="C5440" t="str">
            <v xml:space="preserve">KORPUS                                      </v>
          </cell>
        </row>
        <row r="5441">
          <cell r="A5441" t="str">
            <v xml:space="preserve">    W-2868/0 </v>
          </cell>
          <cell r="B5441" t="str">
            <v xml:space="preserve">7311-50-1.1/4-4     </v>
          </cell>
          <cell r="C5441" t="str">
            <v xml:space="preserve">KORPUS                                      </v>
          </cell>
        </row>
        <row r="5442">
          <cell r="A5442" t="str">
            <v xml:space="preserve">    W-2869/0 </v>
          </cell>
          <cell r="B5442" t="str">
            <v xml:space="preserve">7311-50-1.1/2-1.3/4 </v>
          </cell>
          <cell r="C5442" t="str">
            <v xml:space="preserve">KORPUS                                      </v>
          </cell>
        </row>
        <row r="5443">
          <cell r="A5443" t="str">
            <v xml:space="preserve">    W-2870/0 </v>
          </cell>
          <cell r="B5443" t="str">
            <v xml:space="preserve">7311-50-1.1/2-4     </v>
          </cell>
          <cell r="C5443" t="str">
            <v xml:space="preserve">KORPUS                                      </v>
          </cell>
        </row>
        <row r="5444">
          <cell r="A5444" t="str">
            <v xml:space="preserve">    W-2871/0 </v>
          </cell>
          <cell r="B5444" t="str">
            <v xml:space="preserve">7311-50-2-1.3/4     </v>
          </cell>
          <cell r="C5444" t="str">
            <v xml:space="preserve">KORPUS                                      </v>
          </cell>
        </row>
        <row r="5445">
          <cell r="A5445" t="str">
            <v xml:space="preserve">    W-2872/0 </v>
          </cell>
          <cell r="B5445" t="str">
            <v xml:space="preserve">7311-50-2-4         </v>
          </cell>
          <cell r="C5445" t="str">
            <v xml:space="preserve">KORPUS                                      </v>
          </cell>
        </row>
        <row r="5446">
          <cell r="A5446" t="str">
            <v xml:space="preserve">    W-2899/0 </v>
          </cell>
          <cell r="B5446" t="str">
            <v xml:space="preserve">8279-6.1/4"         </v>
          </cell>
          <cell r="C5446" t="str">
            <v xml:space="preserve">ZABIERAK                                    </v>
          </cell>
        </row>
        <row r="5447">
          <cell r="A5447" t="str">
            <v xml:space="preserve">    W-2911/0 </v>
          </cell>
          <cell r="B5447" t="str">
            <v xml:space="preserve">7385-50-3/4-9       </v>
          </cell>
          <cell r="C5447" t="str">
            <v xml:space="preserve">KORPUS                                      </v>
          </cell>
        </row>
        <row r="5448">
          <cell r="A5448" t="str">
            <v xml:space="preserve">    W-2912/0 </v>
          </cell>
          <cell r="B5448" t="str">
            <v xml:space="preserve">7385-50-1-10        </v>
          </cell>
          <cell r="C5448" t="str">
            <v xml:space="preserve">KORPUS                                      </v>
          </cell>
        </row>
        <row r="5449">
          <cell r="A5449" t="str">
            <v xml:space="preserve">    W-2913/0 </v>
          </cell>
          <cell r="B5449" t="str">
            <v xml:space="preserve">7385-50-1.1/4-12    </v>
          </cell>
          <cell r="C5449" t="str">
            <v xml:space="preserve">KORPUS                                      </v>
          </cell>
        </row>
        <row r="5450">
          <cell r="A5450" t="str">
            <v xml:space="preserve">    W-2914/0 </v>
          </cell>
          <cell r="B5450" t="str">
            <v xml:space="preserve">7385-50-1.1/2-12    </v>
          </cell>
          <cell r="C5450" t="str">
            <v xml:space="preserve">KORPUS                                      </v>
          </cell>
        </row>
        <row r="5451">
          <cell r="A5451" t="str">
            <v xml:space="preserve">    W-2915/0 </v>
          </cell>
          <cell r="B5451" t="str">
            <v xml:space="preserve">7636-50-3/4-12      </v>
          </cell>
          <cell r="C5451" t="str">
            <v xml:space="preserve">KORPUS                                      </v>
          </cell>
        </row>
        <row r="5452">
          <cell r="A5452" t="str">
            <v xml:space="preserve">    W-2916/0 </v>
          </cell>
          <cell r="B5452" t="str">
            <v xml:space="preserve">7636-50-1-12        </v>
          </cell>
          <cell r="C5452" t="str">
            <v xml:space="preserve">KORPUS                                      </v>
          </cell>
        </row>
        <row r="5453">
          <cell r="A5453" t="str">
            <v xml:space="preserve">    W-2917/0 </v>
          </cell>
          <cell r="B5453" t="str">
            <v xml:space="preserve">7636-50-1.1/4-12    </v>
          </cell>
          <cell r="C5453" t="str">
            <v xml:space="preserve">KORPUS                                      </v>
          </cell>
        </row>
        <row r="5454">
          <cell r="A5454" t="str">
            <v xml:space="preserve">    W-2925/0 </v>
          </cell>
          <cell r="B5454" t="str">
            <v xml:space="preserve">7636-50-3/4-12      </v>
          </cell>
          <cell r="C5454" t="str">
            <v xml:space="preserve">WKRET DOCISKOWY 5/8-18X6                    </v>
          </cell>
        </row>
        <row r="5455">
          <cell r="A5455" t="str">
            <v xml:space="preserve">    W-2926/0 </v>
          </cell>
          <cell r="B5455" t="str">
            <v xml:space="preserve">7636-50-1-12        </v>
          </cell>
          <cell r="C5455" t="str">
            <v xml:space="preserve">WKRET DOCISKOWY 3/4-16X9                    </v>
          </cell>
        </row>
        <row r="5456">
          <cell r="A5456" t="str">
            <v xml:space="preserve">    W-2927/0 </v>
          </cell>
          <cell r="B5456" t="str">
            <v xml:space="preserve">7636-40-1.1/4-4.3/8 </v>
          </cell>
          <cell r="C5456" t="str">
            <v xml:space="preserve">KORPUS                                      </v>
          </cell>
        </row>
        <row r="5457">
          <cell r="A5457" t="str">
            <v xml:space="preserve">    W-2946/0 </v>
          </cell>
          <cell r="B5457" t="str">
            <v xml:space="preserve">7636-40-7/8-3.1/2   </v>
          </cell>
          <cell r="C5457" t="str">
            <v xml:space="preserve">KORPUS                                      </v>
          </cell>
        </row>
        <row r="5458">
          <cell r="A5458" t="str">
            <v xml:space="preserve">    W-2947/0 </v>
          </cell>
          <cell r="B5458" t="str">
            <v xml:space="preserve">7636-40-7/8-6       </v>
          </cell>
          <cell r="C5458" t="str">
            <v xml:space="preserve">KORPUS                                      </v>
          </cell>
        </row>
        <row r="5459">
          <cell r="A5459" t="str">
            <v xml:space="preserve">    W-2995/0 </v>
          </cell>
          <cell r="B5459" t="str">
            <v xml:space="preserve">9157-4-5"AE UNC     </v>
          </cell>
          <cell r="C5459" t="str">
            <v xml:space="preserve">TRZPIEN ZE STOZKIEM MORSE'A 4               </v>
          </cell>
        </row>
        <row r="5460">
          <cell r="A5460" t="str">
            <v xml:space="preserve">    W-2996/0 </v>
          </cell>
          <cell r="B5460" t="str">
            <v xml:space="preserve">9157-5-6.1/4"AE UNC </v>
          </cell>
          <cell r="C5460" t="str">
            <v xml:space="preserve">TRZPIEN ZE STOZKIEM MORSE'A 5               </v>
          </cell>
        </row>
        <row r="5461">
          <cell r="A5461" t="str">
            <v xml:space="preserve">    W-2997/0 </v>
          </cell>
          <cell r="B5461" t="str">
            <v xml:space="preserve">8814-4 NC PRECISION </v>
          </cell>
          <cell r="C5461" t="str">
            <v xml:space="preserve">ŁOZYSKO KULKOWE 6304 SKF                    </v>
          </cell>
        </row>
        <row r="5462">
          <cell r="A5462" t="str">
            <v xml:space="preserve">    W-2998/0 </v>
          </cell>
          <cell r="B5462" t="str">
            <v xml:space="preserve">8814-5NC-M8         </v>
          </cell>
          <cell r="C5462" t="str">
            <v xml:space="preserve">ŁOZYSKO KULKOWE 6306 P6    PN-79/M-86100    </v>
          </cell>
        </row>
        <row r="5463">
          <cell r="A5463" t="str">
            <v xml:space="preserve">    W-3030/0 </v>
          </cell>
          <cell r="B5463" t="str">
            <v xml:space="preserve">5134-10-B12 EKO     </v>
          </cell>
          <cell r="C5463" t="str">
            <v xml:space="preserve">TRZPIEN B12                                 </v>
          </cell>
        </row>
        <row r="5464">
          <cell r="A5464" t="str">
            <v xml:space="preserve">    W-3032/0 </v>
          </cell>
          <cell r="B5464" t="str">
            <v xml:space="preserve">5134-10-B12 EKO     </v>
          </cell>
          <cell r="C5464" t="str">
            <v xml:space="preserve">TULEJA BAZOWA                               </v>
          </cell>
        </row>
        <row r="5465">
          <cell r="A5465" t="str">
            <v xml:space="preserve">    W-3033/0 </v>
          </cell>
          <cell r="B5465" t="str">
            <v xml:space="preserve">5134-10-B12 EKO     </v>
          </cell>
          <cell r="C5465" t="str">
            <v xml:space="preserve">RDZEN                                       </v>
          </cell>
        </row>
        <row r="5466">
          <cell r="A5466" t="str">
            <v xml:space="preserve">    W-3035/0 </v>
          </cell>
          <cell r="B5466" t="str">
            <v xml:space="preserve">5134-10-B12 EKO     </v>
          </cell>
          <cell r="C5466" t="str">
            <v xml:space="preserve">TULEJA ZAMYKAJACA                           </v>
          </cell>
        </row>
        <row r="5467">
          <cell r="A5467" t="str">
            <v xml:space="preserve">    W-3036/0 </v>
          </cell>
          <cell r="B5467" t="str">
            <v xml:space="preserve">5134-10-B12 EKO     </v>
          </cell>
          <cell r="C5467" t="str">
            <v xml:space="preserve">SZCZEKA                                     </v>
          </cell>
        </row>
        <row r="5468">
          <cell r="A5468" t="str">
            <v xml:space="preserve">    W-3037/0 </v>
          </cell>
          <cell r="B5468" t="str">
            <v xml:space="preserve">5134-10-B12 EKO     </v>
          </cell>
          <cell r="C5468" t="str">
            <v xml:space="preserve">PIERSCIEN                                   </v>
          </cell>
        </row>
        <row r="5469">
          <cell r="A5469" t="str">
            <v xml:space="preserve">    W-3038/0 </v>
          </cell>
          <cell r="B5469" t="str">
            <v xml:space="preserve">5134-13-B12 EKO     </v>
          </cell>
          <cell r="C5469" t="str">
            <v xml:space="preserve">TRZPIEN                                     </v>
          </cell>
        </row>
        <row r="5470">
          <cell r="A5470" t="str">
            <v xml:space="preserve">    W-3039/0 </v>
          </cell>
          <cell r="B5470" t="str">
            <v xml:space="preserve">5134-13-B12 EKO     </v>
          </cell>
          <cell r="C5470" t="str">
            <v xml:space="preserve">TULEJA BAZOWA                               </v>
          </cell>
        </row>
        <row r="5471">
          <cell r="A5471" t="str">
            <v xml:space="preserve">    W-3040/0 </v>
          </cell>
          <cell r="B5471" t="str">
            <v xml:space="preserve">5134-13-B12 EKO     </v>
          </cell>
          <cell r="C5471" t="str">
            <v xml:space="preserve">RDZEN                                       </v>
          </cell>
        </row>
        <row r="5472">
          <cell r="A5472" t="str">
            <v xml:space="preserve">    W-3041/0 </v>
          </cell>
          <cell r="B5472" t="str">
            <v xml:space="preserve">5134-13-B12 EKO     </v>
          </cell>
          <cell r="C5472" t="str">
            <v xml:space="preserve">SRUBA                                       </v>
          </cell>
        </row>
        <row r="5473">
          <cell r="A5473" t="str">
            <v xml:space="preserve">    W-3042/0 </v>
          </cell>
          <cell r="B5473" t="str">
            <v xml:space="preserve">5134-13-B12 EKO     </v>
          </cell>
          <cell r="C5473" t="str">
            <v xml:space="preserve">TULEJA ZAMYKAJACA                           </v>
          </cell>
        </row>
        <row r="5474">
          <cell r="A5474" t="str">
            <v xml:space="preserve">    W-3044/0 </v>
          </cell>
          <cell r="B5474" t="str">
            <v xml:space="preserve">5134-13-B12 EKO     </v>
          </cell>
          <cell r="C5474" t="str">
            <v xml:space="preserve">PIERSCIEN                                   </v>
          </cell>
        </row>
        <row r="5475">
          <cell r="A5475" t="str">
            <v xml:space="preserve">    W-3045/0 </v>
          </cell>
          <cell r="B5475" t="str">
            <v xml:space="preserve">5134-13-B16 EKO     </v>
          </cell>
          <cell r="C5475" t="str">
            <v xml:space="preserve">TRZPIEN                                     </v>
          </cell>
        </row>
        <row r="5476">
          <cell r="A5476" t="str">
            <v xml:space="preserve">    W-3046/0 </v>
          </cell>
          <cell r="B5476" t="str">
            <v xml:space="preserve">5134-16-B16 EKO     </v>
          </cell>
          <cell r="C5476" t="str">
            <v xml:space="preserve">TRZPIEN CENTRALNY                           </v>
          </cell>
        </row>
        <row r="5477">
          <cell r="A5477" t="str">
            <v xml:space="preserve">    W-3047/0 </v>
          </cell>
          <cell r="B5477" t="str">
            <v xml:space="preserve">5134-16-B16 EKO     </v>
          </cell>
          <cell r="C5477" t="str">
            <v xml:space="preserve">TULEJA BAZOWA                               </v>
          </cell>
        </row>
        <row r="5478">
          <cell r="A5478" t="str">
            <v xml:space="preserve">    W-3048/0 </v>
          </cell>
          <cell r="B5478" t="str">
            <v xml:space="preserve">5134-16-B16 EKO     </v>
          </cell>
          <cell r="C5478" t="str">
            <v xml:space="preserve">RDZEN                                       </v>
          </cell>
        </row>
        <row r="5479">
          <cell r="A5479" t="str">
            <v xml:space="preserve">    W-3049/0 </v>
          </cell>
          <cell r="B5479" t="str">
            <v xml:space="preserve">5134-16-B16 EKO     </v>
          </cell>
          <cell r="C5479" t="str">
            <v xml:space="preserve">SRUBA                                       </v>
          </cell>
        </row>
        <row r="5480">
          <cell r="A5480" t="str">
            <v xml:space="preserve">    W-3050/0 </v>
          </cell>
          <cell r="B5480" t="str">
            <v xml:space="preserve">5134-16-B16 EKO     </v>
          </cell>
          <cell r="C5480" t="str">
            <v xml:space="preserve">TULEJA ZAMYKAJACA                           </v>
          </cell>
        </row>
        <row r="5481">
          <cell r="A5481" t="str">
            <v xml:space="preserve">    W-3051/0 </v>
          </cell>
          <cell r="B5481" t="str">
            <v xml:space="preserve">5134-16-B16 EKO     </v>
          </cell>
          <cell r="C5481" t="str">
            <v xml:space="preserve">SZCZEKA                                     </v>
          </cell>
        </row>
        <row r="5482">
          <cell r="A5482" t="str">
            <v xml:space="preserve">    W-3052/0 </v>
          </cell>
          <cell r="B5482" t="str">
            <v xml:space="preserve">5134-16-B16 EKO     </v>
          </cell>
          <cell r="C5482" t="str">
            <v xml:space="preserve">PIESCIEN                                    </v>
          </cell>
        </row>
        <row r="5483">
          <cell r="A5483" t="str">
            <v xml:space="preserve">    W-3053/0 </v>
          </cell>
          <cell r="B5483" t="str">
            <v xml:space="preserve">5134-16-B18 EKO     </v>
          </cell>
          <cell r="C5483" t="str">
            <v xml:space="preserve">TRZPIEN CENTRALNY                           </v>
          </cell>
        </row>
        <row r="5484">
          <cell r="A5484" t="str">
            <v xml:space="preserve">    W-3059/0 </v>
          </cell>
          <cell r="B5484" t="str">
            <v xml:space="preserve">9156-100-5 AE M     </v>
          </cell>
          <cell r="C5484" t="str">
            <v xml:space="preserve">TRZPIEN                                     </v>
          </cell>
        </row>
        <row r="5485">
          <cell r="A5485" t="str">
            <v xml:space="preserve">    W-3060/0 </v>
          </cell>
          <cell r="B5485" t="str">
            <v xml:space="preserve">9156-100-5 AE M     </v>
          </cell>
          <cell r="C5485" t="str">
            <v xml:space="preserve">ZABIERAK                                    </v>
          </cell>
        </row>
        <row r="5486">
          <cell r="A5486" t="str">
            <v xml:space="preserve">    W-3070/0 </v>
          </cell>
          <cell r="B5486" t="str">
            <v xml:space="preserve">7636-40-1/8-1.3/8 G </v>
          </cell>
          <cell r="C5486" t="str">
            <v xml:space="preserve">KORPUS                                      </v>
          </cell>
        </row>
        <row r="5487">
          <cell r="A5487" t="str">
            <v xml:space="preserve">    W-3071/0 </v>
          </cell>
          <cell r="B5487" t="str">
            <v>7636-40-3/16-1.3/8 G</v>
          </cell>
          <cell r="C5487" t="str">
            <v xml:space="preserve">KORPUS                                      </v>
          </cell>
        </row>
        <row r="5488">
          <cell r="A5488" t="str">
            <v xml:space="preserve">    W-3072/0 </v>
          </cell>
          <cell r="B5488" t="str">
            <v xml:space="preserve">7636-40-1/4-1.3/8   </v>
          </cell>
          <cell r="C5488" t="str">
            <v xml:space="preserve">KORPUS                                      </v>
          </cell>
        </row>
        <row r="5489">
          <cell r="A5489" t="str">
            <v xml:space="preserve">    W-3073/0 </v>
          </cell>
          <cell r="B5489" t="str">
            <v>7636-40-5/16-1.3/8 G</v>
          </cell>
          <cell r="C5489" t="str">
            <v xml:space="preserve">KORPUS                                      </v>
          </cell>
        </row>
        <row r="5490">
          <cell r="A5490" t="str">
            <v xml:space="preserve">    W-3074/0 </v>
          </cell>
          <cell r="B5490" t="str">
            <v xml:space="preserve">7636-40-3/8-1.3/8   </v>
          </cell>
          <cell r="C5490" t="str">
            <v xml:space="preserve">KORPUS                                      </v>
          </cell>
        </row>
        <row r="5491">
          <cell r="A5491" t="str">
            <v xml:space="preserve">    W-3075/0 </v>
          </cell>
          <cell r="B5491" t="str">
            <v xml:space="preserve">7636-40-1/2-1.3/4 G </v>
          </cell>
          <cell r="C5491" t="str">
            <v xml:space="preserve">KORPUS                                      </v>
          </cell>
        </row>
        <row r="5492">
          <cell r="A5492" t="str">
            <v xml:space="preserve">    W-3076/0 </v>
          </cell>
          <cell r="B5492" t="str">
            <v xml:space="preserve">7636-40-5/8-1.3/4   </v>
          </cell>
          <cell r="C5492" t="str">
            <v xml:space="preserve">KORPUS                                      </v>
          </cell>
        </row>
        <row r="5493">
          <cell r="A5493" t="str">
            <v xml:space="preserve">    W-3077/0 </v>
          </cell>
          <cell r="B5493" t="str">
            <v xml:space="preserve">7636-40-3/4-1.3/4   </v>
          </cell>
          <cell r="C5493" t="str">
            <v xml:space="preserve">KORPUS                                      </v>
          </cell>
        </row>
        <row r="5494">
          <cell r="A5494" t="str">
            <v xml:space="preserve">    W-3078/0 </v>
          </cell>
          <cell r="B5494" t="str">
            <v xml:space="preserve">7636-40-7/8-1.3/4 G </v>
          </cell>
          <cell r="C5494" t="str">
            <v xml:space="preserve">KORPUS                                      </v>
          </cell>
        </row>
        <row r="5495">
          <cell r="A5495" t="str">
            <v xml:space="preserve">    W-3079/0 </v>
          </cell>
          <cell r="B5495" t="str">
            <v xml:space="preserve">7636-40-1-2 G       </v>
          </cell>
          <cell r="C5495" t="str">
            <v xml:space="preserve">KORPUS                                      </v>
          </cell>
        </row>
        <row r="5496">
          <cell r="A5496" t="str">
            <v xml:space="preserve">    W-3080/0 </v>
          </cell>
          <cell r="B5496" t="str">
            <v xml:space="preserve">7636-40-1.1/4-2     </v>
          </cell>
          <cell r="C5496" t="str">
            <v xml:space="preserve">KORPUS                                      </v>
          </cell>
        </row>
        <row r="5497">
          <cell r="A5497" t="str">
            <v xml:space="preserve">    W-3081/0 </v>
          </cell>
          <cell r="B5497" t="str">
            <v xml:space="preserve">7636-40-1.1/2-3 G   </v>
          </cell>
          <cell r="C5497" t="str">
            <v xml:space="preserve">KORPUS                                      </v>
          </cell>
        </row>
        <row r="5498">
          <cell r="A5498" t="str">
            <v xml:space="preserve">    W-3082/0 </v>
          </cell>
          <cell r="B5498" t="str">
            <v xml:space="preserve">7636-50-1/4-1.3/8 G </v>
          </cell>
          <cell r="C5498" t="str">
            <v xml:space="preserve">KORPUS                                      </v>
          </cell>
        </row>
        <row r="5499">
          <cell r="A5499" t="str">
            <v xml:space="preserve">    W-3083/0 </v>
          </cell>
          <cell r="B5499" t="str">
            <v>7636-50-5/16-2.1/2 G</v>
          </cell>
          <cell r="C5499" t="str">
            <v xml:space="preserve">KORPUS                                      </v>
          </cell>
        </row>
        <row r="5500">
          <cell r="A5500" t="str">
            <v xml:space="preserve">    W-3084/0 </v>
          </cell>
          <cell r="B5500" t="str">
            <v xml:space="preserve">7636-50-3/8-1.3/8   </v>
          </cell>
          <cell r="C5500" t="str">
            <v xml:space="preserve">KORPUS                                      </v>
          </cell>
        </row>
        <row r="5501">
          <cell r="A5501" t="str">
            <v xml:space="preserve">    W-3085/0 </v>
          </cell>
          <cell r="B5501" t="str">
            <v xml:space="preserve">7636-50-1/2-1.3/4   </v>
          </cell>
          <cell r="C5501" t="str">
            <v xml:space="preserve">KORPUS                                      </v>
          </cell>
        </row>
        <row r="5502">
          <cell r="A5502" t="str">
            <v xml:space="preserve">    W-3086/0 </v>
          </cell>
          <cell r="B5502" t="str">
            <v xml:space="preserve">7636-50-5/8-1.3/4   </v>
          </cell>
          <cell r="C5502" t="str">
            <v xml:space="preserve">KORPUS                                      </v>
          </cell>
        </row>
        <row r="5503">
          <cell r="A5503" t="str">
            <v xml:space="preserve">    W-3087/0 </v>
          </cell>
          <cell r="B5503" t="str">
            <v xml:space="preserve">7636-50-3/4-1.3/4   </v>
          </cell>
          <cell r="C5503" t="str">
            <v xml:space="preserve">KORPUS                                      </v>
          </cell>
        </row>
        <row r="5504">
          <cell r="A5504" t="str">
            <v xml:space="preserve">    W-3088/0 </v>
          </cell>
          <cell r="B5504" t="str">
            <v xml:space="preserve">7636-50-7/8-1.3/4 G </v>
          </cell>
          <cell r="C5504" t="str">
            <v xml:space="preserve">KORPUS                                      </v>
          </cell>
        </row>
        <row r="5505">
          <cell r="A5505" t="str">
            <v xml:space="preserve">    W-3089/0 </v>
          </cell>
          <cell r="B5505" t="str">
            <v xml:space="preserve">7636-50-1-2         </v>
          </cell>
          <cell r="C5505" t="str">
            <v xml:space="preserve">KORPUS                                      </v>
          </cell>
        </row>
        <row r="5506">
          <cell r="A5506" t="str">
            <v xml:space="preserve">    W-3090/0 </v>
          </cell>
          <cell r="B5506" t="str">
            <v xml:space="preserve">7636-50-1.1/4-2     </v>
          </cell>
          <cell r="C5506" t="str">
            <v xml:space="preserve">KORPUS                                      </v>
          </cell>
        </row>
        <row r="5507">
          <cell r="A5507" t="str">
            <v xml:space="preserve">    W-3091/0 </v>
          </cell>
          <cell r="B5507" t="str">
            <v>7636-50-1.1/2-2.1/2G</v>
          </cell>
          <cell r="C5507" t="str">
            <v xml:space="preserve">KORPUS                                      </v>
          </cell>
        </row>
        <row r="5508">
          <cell r="A5508" t="str">
            <v xml:space="preserve">    W-3093/0 </v>
          </cell>
          <cell r="B5508" t="str">
            <v xml:space="preserve">7636-50-7/16-2.1/2  </v>
          </cell>
          <cell r="C5508" t="str">
            <v xml:space="preserve">KORPUS                                      </v>
          </cell>
        </row>
        <row r="5509">
          <cell r="A5509" t="str">
            <v xml:space="preserve">    W-3095/0 </v>
          </cell>
          <cell r="B5509" t="str">
            <v>9188-12.1/2-5AEUNCHD</v>
          </cell>
          <cell r="C5509" t="str">
            <v xml:space="preserve">TRZPIEŃ                                     </v>
          </cell>
        </row>
        <row r="5510">
          <cell r="A5510" t="str">
            <v xml:space="preserve">    W-3103/0 </v>
          </cell>
          <cell r="B5510" t="str">
            <v xml:space="preserve">7607-40-11-2,5 S    </v>
          </cell>
          <cell r="C5510" t="str">
            <v xml:space="preserve">WKRET M8 X 1 X 8 LH                         </v>
          </cell>
        </row>
        <row r="5511">
          <cell r="A5511" t="str">
            <v xml:space="preserve">    W-3117/0 </v>
          </cell>
          <cell r="B5511" t="str">
            <v xml:space="preserve">8411-82-5           </v>
          </cell>
          <cell r="C5511" t="str">
            <v xml:space="preserve">KIEŁ                                        </v>
          </cell>
        </row>
        <row r="5512">
          <cell r="A5512" t="str">
            <v xml:space="preserve">    W-3132/0 </v>
          </cell>
          <cell r="B5512" t="str">
            <v xml:space="preserve">7616-30-32-2,5 QC   </v>
          </cell>
          <cell r="C5512" t="str">
            <v xml:space="preserve">KORPUS                                      </v>
          </cell>
        </row>
        <row r="5513">
          <cell r="A5513" t="str">
            <v xml:space="preserve">    W-3133/0 </v>
          </cell>
          <cell r="B5513" t="str">
            <v xml:space="preserve">7616-40-32-3" QC    </v>
          </cell>
          <cell r="C5513" t="str">
            <v xml:space="preserve">KORPUS                                      </v>
          </cell>
        </row>
        <row r="5514">
          <cell r="A5514" t="str">
            <v xml:space="preserve">    W-3134/0 </v>
          </cell>
          <cell r="B5514" t="str">
            <v xml:space="preserve">7616-40-40-2.5 QC   </v>
          </cell>
          <cell r="C5514" t="str">
            <v xml:space="preserve">KORPUS                                      </v>
          </cell>
        </row>
        <row r="5515">
          <cell r="A5515" t="str">
            <v xml:space="preserve">    W-3135/0 </v>
          </cell>
          <cell r="B5515" t="str">
            <v xml:space="preserve">5134-10-B16 EKO     </v>
          </cell>
          <cell r="C5515" t="str">
            <v xml:space="preserve">TRZPIEN B16                                 </v>
          </cell>
        </row>
        <row r="5516">
          <cell r="A5516" t="str">
            <v xml:space="preserve">    W-3136/0 </v>
          </cell>
          <cell r="B5516" t="str">
            <v xml:space="preserve">5134-10-1/2-20 EKO  </v>
          </cell>
          <cell r="C5516" t="str">
            <v xml:space="preserve">TRZPIEN 1/2-20                              </v>
          </cell>
        </row>
        <row r="5517">
          <cell r="A5517" t="str">
            <v xml:space="preserve">    W-3137/0 </v>
          </cell>
          <cell r="B5517" t="str">
            <v xml:space="preserve">5134-13-3/8-24 EKO  </v>
          </cell>
          <cell r="C5517" t="str">
            <v xml:space="preserve">TRZPIEN 3/8 - 24                            </v>
          </cell>
        </row>
        <row r="5518">
          <cell r="A5518" t="str">
            <v xml:space="preserve">    W-3138/0 </v>
          </cell>
          <cell r="B5518" t="str">
            <v xml:space="preserve">5134-13-1/2-20 EKO  </v>
          </cell>
          <cell r="C5518" t="str">
            <v xml:space="preserve">TRZPIEN 1/2 - 20                            </v>
          </cell>
        </row>
        <row r="5519">
          <cell r="A5519" t="str">
            <v xml:space="preserve">    W-3139/0 </v>
          </cell>
          <cell r="B5519" t="str">
            <v xml:space="preserve">5134-16-1/2-20 EKO  </v>
          </cell>
          <cell r="C5519" t="str">
            <v xml:space="preserve">TRZPIEN 1/2 - 20                            </v>
          </cell>
        </row>
        <row r="5520">
          <cell r="A5520" t="str">
            <v xml:space="preserve">    W-3140/0 </v>
          </cell>
          <cell r="B5520" t="str">
            <v xml:space="preserve">5134-16-5/8-16 EKO  </v>
          </cell>
          <cell r="C5520" t="str">
            <v xml:space="preserve">TRZPIEN 5/8 - 16                            </v>
          </cell>
        </row>
        <row r="5521">
          <cell r="A5521" t="str">
            <v xml:space="preserve">    W-3141/0 </v>
          </cell>
          <cell r="B5521" t="str">
            <v xml:space="preserve">7616-40-40-2.5 QC   </v>
          </cell>
          <cell r="C5521" t="str">
            <v xml:space="preserve">KORPUS QC                                   </v>
          </cell>
        </row>
        <row r="5522">
          <cell r="A5522" t="str">
            <v xml:space="preserve">    W-3162/0 </v>
          </cell>
          <cell r="B5522" t="str">
            <v xml:space="preserve">7652-40-20-3"       </v>
          </cell>
          <cell r="C5522" t="str">
            <v xml:space="preserve">KORPUS                                      </v>
          </cell>
        </row>
        <row r="5523">
          <cell r="A5523" t="str">
            <v xml:space="preserve">    W-3179/0 </v>
          </cell>
          <cell r="B5523" t="str">
            <v xml:space="preserve">7885-63-10-65       </v>
          </cell>
          <cell r="C5523" t="str">
            <v xml:space="preserve">PIERSCIEN "O" 30 X 2,5 WG PN/M-73093        </v>
          </cell>
        </row>
        <row r="5524">
          <cell r="A5524" t="str">
            <v xml:space="preserve">    W-3198/0 </v>
          </cell>
          <cell r="B5524" t="str">
            <v xml:space="preserve">7636-40-1.1/4-4     </v>
          </cell>
          <cell r="C5524" t="str">
            <v xml:space="preserve">KORPUS                                      </v>
          </cell>
        </row>
        <row r="5525">
          <cell r="A5525" t="str">
            <v xml:space="preserve">    W-3199/0 </v>
          </cell>
          <cell r="B5525" t="str">
            <v xml:space="preserve">7636-50-3/4-8       </v>
          </cell>
          <cell r="C5525" t="str">
            <v xml:space="preserve">KORPUS                                      </v>
          </cell>
        </row>
        <row r="5526">
          <cell r="A5526" t="str">
            <v xml:space="preserve">    W-3200/0 </v>
          </cell>
          <cell r="B5526" t="str">
            <v xml:space="preserve">7636-50-1.1/2-2.1/4 </v>
          </cell>
          <cell r="C5526" t="str">
            <v xml:space="preserve">KORPUS                                      </v>
          </cell>
        </row>
        <row r="5527">
          <cell r="A5527" t="str">
            <v xml:space="preserve">    W-3201/0 </v>
          </cell>
          <cell r="B5527" t="str">
            <v xml:space="preserve">7636-50-2-3.5/8     </v>
          </cell>
          <cell r="C5527" t="str">
            <v xml:space="preserve">KORPUS                                      </v>
          </cell>
        </row>
        <row r="5528">
          <cell r="A5528" t="str">
            <v xml:space="preserve">    W-3214/0 </v>
          </cell>
          <cell r="B5528" t="str">
            <v xml:space="preserve">8725-4 CR           </v>
          </cell>
          <cell r="C5528" t="str">
            <v xml:space="preserve">KIEŁ                                        </v>
          </cell>
        </row>
        <row r="5529">
          <cell r="A5529" t="str">
            <v xml:space="preserve">    W-3215/0 </v>
          </cell>
          <cell r="B5529" t="str">
            <v xml:space="preserve">8725-4 CR           </v>
          </cell>
          <cell r="C5529" t="str">
            <v xml:space="preserve">NAKRETKA                                    </v>
          </cell>
        </row>
        <row r="5530">
          <cell r="A5530" t="str">
            <v xml:space="preserve">    W-3216/0 </v>
          </cell>
          <cell r="B5530" t="str">
            <v xml:space="preserve">7385-40-3/4-1.3/4   </v>
          </cell>
          <cell r="C5530" t="str">
            <v xml:space="preserve">KORPUS                                      </v>
          </cell>
        </row>
        <row r="5531">
          <cell r="A5531" t="str">
            <v xml:space="preserve">    W-3217/0 </v>
          </cell>
          <cell r="B5531" t="str">
            <v xml:space="preserve">7385-40-1-2.1/2     </v>
          </cell>
          <cell r="C5531" t="str">
            <v xml:space="preserve">KORPUS                                      </v>
          </cell>
        </row>
        <row r="5532">
          <cell r="A5532" t="str">
            <v xml:space="preserve">    W-3218/0 </v>
          </cell>
          <cell r="B5532" t="str">
            <v xml:space="preserve">7385-40-1.1/4-2.1/2 </v>
          </cell>
          <cell r="C5532" t="str">
            <v xml:space="preserve">KORPUS                                      </v>
          </cell>
        </row>
        <row r="5533">
          <cell r="A5533" t="str">
            <v xml:space="preserve">    W-3219/0 </v>
          </cell>
          <cell r="B5533" t="str">
            <v xml:space="preserve">7385-40-1.1/4-4.1/2 </v>
          </cell>
          <cell r="C5533" t="str">
            <v xml:space="preserve">KORPUS                                      </v>
          </cell>
        </row>
        <row r="5534">
          <cell r="A5534" t="str">
            <v xml:space="preserve">    W-3220/0 </v>
          </cell>
          <cell r="B5534" t="str">
            <v xml:space="preserve">7385-40-1.1/2-2.1/2 </v>
          </cell>
          <cell r="C5534" t="str">
            <v xml:space="preserve">KORPUS                                      </v>
          </cell>
        </row>
        <row r="5535">
          <cell r="A5535" t="str">
            <v xml:space="preserve">    W-3221/0 </v>
          </cell>
          <cell r="B5535" t="str">
            <v>7311-50-3/4-1.1/4 QC</v>
          </cell>
          <cell r="C5535" t="str">
            <v xml:space="preserve">KORPUS                                      </v>
          </cell>
        </row>
        <row r="5536">
          <cell r="A5536" t="str">
            <v xml:space="preserve">    W-3222/0 </v>
          </cell>
          <cell r="B5536" t="str">
            <v>7311-50-1-1.7/8   QC</v>
          </cell>
          <cell r="C5536" t="str">
            <v xml:space="preserve">KORPUS                                      </v>
          </cell>
        </row>
        <row r="5537">
          <cell r="A5537" t="str">
            <v xml:space="preserve">    W-3223/0 </v>
          </cell>
          <cell r="B5537" t="str">
            <v>7311-50-1.1/4-1.7/8Q</v>
          </cell>
          <cell r="C5537" t="str">
            <v xml:space="preserve">KORPUS                                      </v>
          </cell>
        </row>
        <row r="5538">
          <cell r="A5538" t="str">
            <v xml:space="preserve">    W-3224/0 </v>
          </cell>
          <cell r="B5538" t="str">
            <v>7311-50-1.1/2-1.7/8Q</v>
          </cell>
          <cell r="C5538" t="str">
            <v xml:space="preserve">KORPUS                                      </v>
          </cell>
        </row>
        <row r="5539">
          <cell r="A5539" t="str">
            <v xml:space="preserve">    W-3225/0 </v>
          </cell>
          <cell r="B5539" t="str">
            <v xml:space="preserve">7311-50-2-1.7/8 QC  </v>
          </cell>
          <cell r="C5539" t="str">
            <v xml:space="preserve">KORPUS                                      </v>
          </cell>
        </row>
        <row r="5540">
          <cell r="A5540" t="str">
            <v xml:space="preserve">    W-3226/0 </v>
          </cell>
          <cell r="B5540" t="str">
            <v>7349-50-2.1/2-2.1/2Q</v>
          </cell>
          <cell r="C5540" t="str">
            <v xml:space="preserve">KORPUS                                      </v>
          </cell>
        </row>
        <row r="5541">
          <cell r="A5541" t="str">
            <v xml:space="preserve">    W-3227/0 </v>
          </cell>
          <cell r="B5541" t="str">
            <v>1657-50-2-1.7/8   QC</v>
          </cell>
          <cell r="C5541" t="str">
            <v xml:space="preserve">KORPUS                                      </v>
          </cell>
        </row>
        <row r="5542">
          <cell r="A5542" t="str">
            <v xml:space="preserve">    W-3228/0 </v>
          </cell>
          <cell r="B5542" t="str">
            <v>1657-50-3-2.3/8   QC</v>
          </cell>
          <cell r="C5542" t="str">
            <v xml:space="preserve">KORPUS                                      </v>
          </cell>
        </row>
        <row r="5543">
          <cell r="A5543" t="str">
            <v xml:space="preserve">    W-3229/0 </v>
          </cell>
          <cell r="B5543" t="str">
            <v>1657-50-4-3.1/4   QC</v>
          </cell>
          <cell r="C5543" t="str">
            <v xml:space="preserve">KORPUS                                      </v>
          </cell>
        </row>
        <row r="5544">
          <cell r="A5544" t="str">
            <v xml:space="preserve">    W-3230/0 </v>
          </cell>
          <cell r="B5544" t="str">
            <v>1657-50-5-4.5/8   QC</v>
          </cell>
          <cell r="C5544" t="str">
            <v xml:space="preserve">KORPUS                                      </v>
          </cell>
        </row>
        <row r="5545">
          <cell r="A5545" t="str">
            <v xml:space="preserve">    W-3231/0 </v>
          </cell>
          <cell r="B5545" t="str">
            <v xml:space="preserve">7624-30-5/8-3,00    </v>
          </cell>
          <cell r="C5545" t="str">
            <v xml:space="preserve">KORPUS                                      </v>
          </cell>
        </row>
        <row r="5546">
          <cell r="A5546" t="str">
            <v xml:space="preserve">    W-3232/0 </v>
          </cell>
          <cell r="B5546" t="str">
            <v xml:space="preserve">7624-30-5/8-4,13    </v>
          </cell>
          <cell r="C5546" t="str">
            <v xml:space="preserve">KORPUS                                      </v>
          </cell>
        </row>
        <row r="5547">
          <cell r="A5547" t="str">
            <v xml:space="preserve">    W-3233/0 </v>
          </cell>
          <cell r="B5547" t="str">
            <v xml:space="preserve">7624-40-1.1/4-2     </v>
          </cell>
          <cell r="C5547" t="str">
            <v xml:space="preserve">KORPUS                                      </v>
          </cell>
        </row>
        <row r="5548">
          <cell r="A5548" t="str">
            <v xml:space="preserve">    W-3234/0 </v>
          </cell>
          <cell r="B5548" t="str">
            <v xml:space="preserve">7624-40-1.1/4-3.35  </v>
          </cell>
          <cell r="C5548" t="str">
            <v xml:space="preserve">KORPUS                                      </v>
          </cell>
        </row>
        <row r="5549">
          <cell r="A5549" t="str">
            <v xml:space="preserve">    W-3235/0 </v>
          </cell>
          <cell r="B5549" t="str">
            <v xml:space="preserve">7624-40-1.1/4-5     </v>
          </cell>
          <cell r="C5549" t="str">
            <v xml:space="preserve">KORPUS                                      </v>
          </cell>
        </row>
        <row r="5550">
          <cell r="A5550" t="str">
            <v xml:space="preserve">    W-3236/0 </v>
          </cell>
          <cell r="B5550" t="str">
            <v>7620-40-5/8-2.3125QC</v>
          </cell>
          <cell r="C5550" t="str">
            <v xml:space="preserve">KORPUS                                      </v>
          </cell>
        </row>
        <row r="5551">
          <cell r="A5551" t="str">
            <v xml:space="preserve">    W-3237/0 </v>
          </cell>
          <cell r="B5551" t="str">
            <v>7620-50-1/2-2.75  QC</v>
          </cell>
          <cell r="C5551" t="str">
            <v xml:space="preserve">KORPUS                                      </v>
          </cell>
        </row>
        <row r="5552">
          <cell r="A5552" t="str">
            <v xml:space="preserve">    W-3238/0 </v>
          </cell>
          <cell r="B5552" t="str">
            <v>7620-50-3/4-2.875 QC</v>
          </cell>
          <cell r="C5552" t="str">
            <v xml:space="preserve">KORPUS                                      </v>
          </cell>
        </row>
        <row r="5553">
          <cell r="A5553" t="str">
            <v xml:space="preserve">    W-3239/0 </v>
          </cell>
          <cell r="B5553" t="str">
            <v xml:space="preserve">5133-13-3           </v>
          </cell>
          <cell r="C5553" t="str">
            <v xml:space="preserve">KLUCZ SPECJALNY 48 - 52                     </v>
          </cell>
        </row>
        <row r="5554">
          <cell r="A5554" t="str">
            <v xml:space="preserve">    W-3240/0 </v>
          </cell>
          <cell r="B5554" t="str">
            <v xml:space="preserve">8411-82-5           </v>
          </cell>
          <cell r="C5554" t="str">
            <v xml:space="preserve">OSTRZE                                      </v>
          </cell>
        </row>
        <row r="5555">
          <cell r="A5555" t="str">
            <v xml:space="preserve">    W-3241/0 </v>
          </cell>
          <cell r="B5555" t="str">
            <v xml:space="preserve">7636-40-3/8-4       </v>
          </cell>
          <cell r="C5555" t="str">
            <v xml:space="preserve">KORPUS                                      </v>
          </cell>
        </row>
        <row r="5556">
          <cell r="A5556" t="str">
            <v xml:space="preserve">    W-3242/0 </v>
          </cell>
          <cell r="B5556" t="str">
            <v xml:space="preserve">7636-40-1/2-4       </v>
          </cell>
          <cell r="C5556" t="str">
            <v xml:space="preserve">KORPUS                                      </v>
          </cell>
        </row>
        <row r="5557">
          <cell r="A5557" t="str">
            <v xml:space="preserve">    W-3243/0 </v>
          </cell>
          <cell r="B5557" t="str">
            <v xml:space="preserve">7636-40-3/4-5       </v>
          </cell>
          <cell r="C5557" t="str">
            <v xml:space="preserve">KORPUS                                      </v>
          </cell>
        </row>
        <row r="5558">
          <cell r="A5558" t="str">
            <v xml:space="preserve">    W-3244/0 </v>
          </cell>
          <cell r="B5558" t="str">
            <v xml:space="preserve">7636-40-1-1.3/4     </v>
          </cell>
          <cell r="C5558" t="str">
            <v xml:space="preserve">KORPUS                                      </v>
          </cell>
        </row>
        <row r="5559">
          <cell r="A5559" t="str">
            <v xml:space="preserve">    W-3245/0 </v>
          </cell>
          <cell r="B5559" t="str">
            <v xml:space="preserve">7636-40-1.1/2-4.3/4 </v>
          </cell>
          <cell r="C5559" t="str">
            <v xml:space="preserve">KORPUS                                      </v>
          </cell>
        </row>
        <row r="5560">
          <cell r="A5560" t="str">
            <v xml:space="preserve">    W-3246/0 </v>
          </cell>
          <cell r="B5560" t="str">
            <v xml:space="preserve">7624-40-1/8-2.1/2   </v>
          </cell>
          <cell r="C5560" t="str">
            <v xml:space="preserve">KORPUS                                      </v>
          </cell>
        </row>
        <row r="5561">
          <cell r="A5561" t="str">
            <v xml:space="preserve">    W-3247/0 </v>
          </cell>
          <cell r="B5561" t="str">
            <v xml:space="preserve">7624-40-1/8-4       </v>
          </cell>
          <cell r="C5561" t="str">
            <v xml:space="preserve">KORPUS                                      </v>
          </cell>
        </row>
        <row r="5562">
          <cell r="A5562" t="str">
            <v xml:space="preserve">    W-3248/0 </v>
          </cell>
          <cell r="B5562" t="str">
            <v xml:space="preserve">9157-2-3.1/4"AE UNC </v>
          </cell>
          <cell r="C5562" t="str">
            <v xml:space="preserve">TRZPIEN ZE STOZKIEM MORSEA 2                </v>
          </cell>
        </row>
        <row r="5563">
          <cell r="A5563" t="str">
            <v xml:space="preserve">    W-3249/0 </v>
          </cell>
          <cell r="B5563" t="str">
            <v xml:space="preserve">7624-40-32-90       </v>
          </cell>
          <cell r="C5563" t="str">
            <v xml:space="preserve">KORPUS                                      </v>
          </cell>
        </row>
        <row r="5564">
          <cell r="A5564" t="str">
            <v xml:space="preserve">    W-3250/0 </v>
          </cell>
          <cell r="B5564" t="str">
            <v xml:space="preserve">7311-40-1.1/2-1.5/8 </v>
          </cell>
          <cell r="C5564" t="str">
            <v xml:space="preserve">KORPUS /QC CAL/                             </v>
          </cell>
        </row>
        <row r="5565">
          <cell r="A5565" t="str">
            <v xml:space="preserve">    W-3259/0 </v>
          </cell>
          <cell r="B5565" t="str">
            <v xml:space="preserve">7626-40-40-6        </v>
          </cell>
          <cell r="C5565" t="str">
            <v xml:space="preserve">KORPUS                                      </v>
          </cell>
        </row>
        <row r="5566">
          <cell r="A5566" t="str">
            <v xml:space="preserve">    W-3282/0 </v>
          </cell>
          <cell r="B5566" t="str">
            <v xml:space="preserve">7626-40-32-4        </v>
          </cell>
          <cell r="C5566" t="str">
            <v xml:space="preserve">KORPUS                                      </v>
          </cell>
        </row>
        <row r="5567">
          <cell r="A5567" t="str">
            <v xml:space="preserve">    W-3288/0 </v>
          </cell>
          <cell r="B5567" t="str">
            <v xml:space="preserve">7711-4-40-80        </v>
          </cell>
          <cell r="C5567" t="str">
            <v xml:space="preserve">KORPUS                                      </v>
          </cell>
        </row>
        <row r="5568">
          <cell r="A5568" t="str">
            <v xml:space="preserve">    W-3307/0 </v>
          </cell>
          <cell r="B5568" t="str">
            <v xml:space="preserve">5370-50-J4-2 QC     </v>
          </cell>
          <cell r="C5568" t="str">
            <v xml:space="preserve">KORPUS                                      </v>
          </cell>
        </row>
        <row r="5569">
          <cell r="A5569" t="str">
            <v xml:space="preserve">    W-3308/0 </v>
          </cell>
          <cell r="B5569" t="str">
            <v xml:space="preserve">1657-40-3-2.1/4  QC </v>
          </cell>
          <cell r="C5569" t="str">
            <v xml:space="preserve">KORPUS                                      </v>
          </cell>
        </row>
        <row r="5570">
          <cell r="A5570" t="str">
            <v xml:space="preserve">    W-3309/0 </v>
          </cell>
          <cell r="B5570" t="str">
            <v xml:space="preserve">7636-40-20-3"       </v>
          </cell>
          <cell r="C5570" t="str">
            <v xml:space="preserve">KORPUS /CAT-M/                              </v>
          </cell>
        </row>
        <row r="5571">
          <cell r="A5571" t="str">
            <v xml:space="preserve">    W-3310/0 </v>
          </cell>
          <cell r="B5571" t="str">
            <v xml:space="preserve">7636-40-1/8-4       </v>
          </cell>
          <cell r="C5571" t="str">
            <v xml:space="preserve">KORPUS                                      </v>
          </cell>
        </row>
        <row r="5572">
          <cell r="A5572" t="str">
            <v xml:space="preserve">    W-3311/0 </v>
          </cell>
          <cell r="B5572" t="str">
            <v xml:space="preserve">7636-40-1/2-2.1/2   </v>
          </cell>
          <cell r="C5572" t="str">
            <v xml:space="preserve">KORPUS                                      </v>
          </cell>
        </row>
        <row r="5573">
          <cell r="A5573" t="str">
            <v xml:space="preserve">    W-3312/0 </v>
          </cell>
          <cell r="B5573" t="str">
            <v xml:space="preserve">7636-50-1/2-6       </v>
          </cell>
          <cell r="C5573" t="str">
            <v xml:space="preserve">KORPUS                                      </v>
          </cell>
        </row>
        <row r="5574">
          <cell r="A5574" t="str">
            <v xml:space="preserve">    W-3313/0 </v>
          </cell>
          <cell r="B5574" t="str">
            <v xml:space="preserve">7636-50-1/2-8       </v>
          </cell>
          <cell r="C5574" t="str">
            <v xml:space="preserve">KORPUS                                      </v>
          </cell>
        </row>
        <row r="5575">
          <cell r="A5575" t="str">
            <v xml:space="preserve">    W-3314/0 </v>
          </cell>
          <cell r="B5575" t="str">
            <v xml:space="preserve">7388-30-3/4-1.3/16  </v>
          </cell>
          <cell r="C5575" t="str">
            <v xml:space="preserve">KORPUS                                      </v>
          </cell>
        </row>
        <row r="5576">
          <cell r="A5576" t="str">
            <v xml:space="preserve">    W-3315/0 </v>
          </cell>
          <cell r="B5576" t="str">
            <v xml:space="preserve">7388-30-1-1.3/4     </v>
          </cell>
          <cell r="C5576" t="str">
            <v xml:space="preserve">KORPUS                                      </v>
          </cell>
        </row>
        <row r="5577">
          <cell r="A5577" t="str">
            <v xml:space="preserve">    W-3316/0 </v>
          </cell>
          <cell r="B5577" t="str">
            <v>7620-40-1/4-2.5/16QC</v>
          </cell>
          <cell r="C5577" t="str">
            <v xml:space="preserve">KORPUS                                      </v>
          </cell>
        </row>
        <row r="5578">
          <cell r="A5578" t="str">
            <v xml:space="preserve">    W-3317/0 </v>
          </cell>
          <cell r="B5578" t="str">
            <v>7620-40-7/8-2.15/16Q</v>
          </cell>
          <cell r="C5578" t="str">
            <v xml:space="preserve">KORPUS                                      </v>
          </cell>
        </row>
        <row r="5579">
          <cell r="A5579" t="str">
            <v xml:space="preserve">    W-3318/0 </v>
          </cell>
          <cell r="B5579" t="str">
            <v>7620-40-1.1/4-3.11/1</v>
          </cell>
          <cell r="C5579" t="str">
            <v xml:space="preserve">KORPUS                                      </v>
          </cell>
        </row>
        <row r="5580">
          <cell r="A5580" t="str">
            <v xml:space="preserve">    W-3319/0 </v>
          </cell>
          <cell r="B5580" t="str">
            <v>7311-40-3/4-7/8   QC</v>
          </cell>
          <cell r="C5580" t="str">
            <v xml:space="preserve">KORPUS                                      </v>
          </cell>
        </row>
        <row r="5581">
          <cell r="A5581" t="str">
            <v xml:space="preserve">    W-3320/0 </v>
          </cell>
          <cell r="B5581" t="str">
            <v>7311-40-1-1.5/16  QC</v>
          </cell>
          <cell r="C5581" t="str">
            <v xml:space="preserve">KORPUS                                      </v>
          </cell>
        </row>
        <row r="5582">
          <cell r="A5582" t="str">
            <v xml:space="preserve">    W-3321/0 </v>
          </cell>
          <cell r="B5582" t="str">
            <v>7311-40-1.1/4-1.1/2Q</v>
          </cell>
          <cell r="C5582" t="str">
            <v xml:space="preserve">KORPUS                                      </v>
          </cell>
        </row>
        <row r="5583">
          <cell r="A5583" t="str">
            <v xml:space="preserve">    W-3322/0 </v>
          </cell>
          <cell r="B5583" t="str">
            <v xml:space="preserve">1657-40-1-15/16  QC </v>
          </cell>
          <cell r="C5583" t="str">
            <v xml:space="preserve">KORPUS                                      </v>
          </cell>
        </row>
        <row r="5584">
          <cell r="A5584" t="str">
            <v xml:space="preserve">    W-3323/0 </v>
          </cell>
          <cell r="B5584" t="str">
            <v xml:space="preserve">1657-40-2-1.3/4  QC </v>
          </cell>
          <cell r="C5584" t="str">
            <v xml:space="preserve">KORPUS                                      </v>
          </cell>
        </row>
        <row r="5585">
          <cell r="A5585" t="str">
            <v xml:space="preserve">    W-3324/0 </v>
          </cell>
          <cell r="B5585" t="str">
            <v xml:space="preserve">1657-40-4-3     QC  </v>
          </cell>
          <cell r="C5585" t="str">
            <v xml:space="preserve">KORPUS                                      </v>
          </cell>
        </row>
        <row r="5586">
          <cell r="A5586" t="str">
            <v xml:space="preserve">    W-3325/0 </v>
          </cell>
          <cell r="B5586" t="str">
            <v>7885-63-3/16-3.00HSK</v>
          </cell>
          <cell r="C5586" t="str">
            <v xml:space="preserve">KORPUS                                      </v>
          </cell>
        </row>
        <row r="5587">
          <cell r="A5587" t="str">
            <v xml:space="preserve">    W-3326/0 </v>
          </cell>
          <cell r="B5587" t="str">
            <v>7885-63-1/4-3.00 HSK</v>
          </cell>
          <cell r="C5587" t="str">
            <v xml:space="preserve">KORPUS                                      </v>
          </cell>
        </row>
        <row r="5588">
          <cell r="A5588" t="str">
            <v xml:space="preserve">    W-3327/0 </v>
          </cell>
          <cell r="B5588" t="str">
            <v>7885-63-5/16-3.00HSK</v>
          </cell>
          <cell r="C5588" t="str">
            <v xml:space="preserve">KORPUS                                      </v>
          </cell>
        </row>
        <row r="5589">
          <cell r="A5589" t="str">
            <v xml:space="preserve">    W-3328/0 </v>
          </cell>
          <cell r="B5589" t="str">
            <v>7885-63-3/8-3.50 HSK</v>
          </cell>
          <cell r="C5589" t="str">
            <v xml:space="preserve">KORPUS                                      </v>
          </cell>
        </row>
        <row r="5590">
          <cell r="A5590" t="str">
            <v xml:space="preserve">    W-3329/0 </v>
          </cell>
          <cell r="B5590" t="str">
            <v>7885-63-7/16-4.00HSK</v>
          </cell>
          <cell r="C5590" t="str">
            <v xml:space="preserve">KORPUS                                      </v>
          </cell>
        </row>
        <row r="5591">
          <cell r="A5591" t="str">
            <v xml:space="preserve">    W-3330/0 </v>
          </cell>
          <cell r="B5591" t="str">
            <v>7885-63-1/2-4.00 HSK</v>
          </cell>
          <cell r="C5591" t="str">
            <v xml:space="preserve">KORPUS                                      </v>
          </cell>
        </row>
        <row r="5592">
          <cell r="A5592" t="str">
            <v xml:space="preserve">    W-3331/0 </v>
          </cell>
          <cell r="B5592" t="str">
            <v>7885-63-5/8-4.00 HSK</v>
          </cell>
          <cell r="C5592" t="str">
            <v xml:space="preserve">KORPUS                                      </v>
          </cell>
        </row>
        <row r="5593">
          <cell r="A5593" t="str">
            <v xml:space="preserve">    W-3332/0 </v>
          </cell>
          <cell r="B5593" t="str">
            <v>7885-63-3/4-4.50 HSK</v>
          </cell>
          <cell r="C5593" t="str">
            <v xml:space="preserve">KORPUS                                      </v>
          </cell>
        </row>
        <row r="5594">
          <cell r="A5594" t="str">
            <v xml:space="preserve">    W-3333/0 </v>
          </cell>
          <cell r="B5594" t="str">
            <v>7885-63-7/8-4.50 HSK</v>
          </cell>
          <cell r="C5594" t="str">
            <v xml:space="preserve">KORPUS                                      </v>
          </cell>
        </row>
        <row r="5595">
          <cell r="A5595" t="str">
            <v xml:space="preserve">    W-3334/0 </v>
          </cell>
          <cell r="B5595" t="str">
            <v>7885-63-1-4.50   HSK</v>
          </cell>
          <cell r="C5595" t="str">
            <v xml:space="preserve">KORPUS                                      </v>
          </cell>
        </row>
        <row r="5596">
          <cell r="A5596" t="str">
            <v xml:space="preserve">    W-3335/0 </v>
          </cell>
          <cell r="B5596" t="str">
            <v>7885-63-1.1/4-4.50HS</v>
          </cell>
          <cell r="C5596" t="str">
            <v xml:space="preserve">KORPUS                                      </v>
          </cell>
        </row>
        <row r="5597">
          <cell r="A5597" t="str">
            <v xml:space="preserve">    W-3336/0 </v>
          </cell>
          <cell r="B5597" t="str">
            <v>7888-63-1/2-3.00 HSK</v>
          </cell>
          <cell r="C5597" t="str">
            <v xml:space="preserve">KORPUS                                      </v>
          </cell>
        </row>
        <row r="5598">
          <cell r="A5598" t="str">
            <v xml:space="preserve">    W-3337/0 </v>
          </cell>
          <cell r="B5598" t="str">
            <v>7888-63-3/4-3.00 HSK</v>
          </cell>
          <cell r="C5598" t="str">
            <v xml:space="preserve">KORPUS                                      </v>
          </cell>
        </row>
        <row r="5599">
          <cell r="A5599" t="str">
            <v xml:space="preserve">    W-3338/0 </v>
          </cell>
          <cell r="B5599" t="str">
            <v>7888-63-1-3.00   HSK</v>
          </cell>
          <cell r="C5599" t="str">
            <v xml:space="preserve">KORPUS                                      </v>
          </cell>
        </row>
        <row r="5600">
          <cell r="A5600" t="str">
            <v xml:space="preserve">    W-3339/0 </v>
          </cell>
          <cell r="B5600" t="str">
            <v>7888-63-1.1/4-3.00HS</v>
          </cell>
          <cell r="C5600" t="str">
            <v xml:space="preserve">KORPUS                                      </v>
          </cell>
        </row>
        <row r="5601">
          <cell r="A5601" t="str">
            <v xml:space="preserve">    W-3340/0 </v>
          </cell>
          <cell r="B5601" t="str">
            <v>7888-63-1.1/2-3.00HS</v>
          </cell>
          <cell r="C5601" t="str">
            <v xml:space="preserve">KORPUS                                      </v>
          </cell>
        </row>
        <row r="5602">
          <cell r="A5602" t="str">
            <v xml:space="preserve">    W-3341/0 </v>
          </cell>
          <cell r="B5602" t="str">
            <v xml:space="preserve">5391-63-13-150 HSK  </v>
          </cell>
          <cell r="C5602" t="str">
            <v xml:space="preserve">KORPUS                                      </v>
          </cell>
        </row>
        <row r="5603">
          <cell r="A5603" t="str">
            <v xml:space="preserve">    W-3342/0 </v>
          </cell>
          <cell r="B5603" t="str">
            <v xml:space="preserve">5391-63-16-157 HSK  </v>
          </cell>
          <cell r="C5603" t="str">
            <v xml:space="preserve">KORPUS                                      </v>
          </cell>
        </row>
        <row r="5604">
          <cell r="A5604" t="str">
            <v xml:space="preserve">    W-3343/0 </v>
          </cell>
          <cell r="B5604" t="str">
            <v xml:space="preserve">7388-50-3/4-6"      </v>
          </cell>
          <cell r="C5604" t="str">
            <v xml:space="preserve">KORPUS                                      </v>
          </cell>
        </row>
        <row r="5605">
          <cell r="A5605" t="str">
            <v xml:space="preserve">    W-3344/0 </v>
          </cell>
          <cell r="B5605" t="str">
            <v>7890-63-1-4.13   HSK</v>
          </cell>
          <cell r="C5605" t="str">
            <v xml:space="preserve">KORPUS                                      </v>
          </cell>
        </row>
        <row r="5606">
          <cell r="A5606" t="str">
            <v xml:space="preserve">    W-3345/0 </v>
          </cell>
          <cell r="B5606" t="str">
            <v>7890-63-2-4.73   HSK</v>
          </cell>
          <cell r="C5606" t="str">
            <v xml:space="preserve">KORPUS                                      </v>
          </cell>
        </row>
        <row r="5607">
          <cell r="A5607" t="str">
            <v xml:space="preserve">    W-3346/0 </v>
          </cell>
          <cell r="B5607" t="str">
            <v>7890-63-3-5.91   HSK</v>
          </cell>
          <cell r="C5607" t="str">
            <v xml:space="preserve">KORPUS                                      </v>
          </cell>
        </row>
        <row r="5608">
          <cell r="A5608" t="str">
            <v xml:space="preserve">    W-3347/0 </v>
          </cell>
          <cell r="B5608" t="str">
            <v>7890-63-4-6.50   HSK</v>
          </cell>
          <cell r="C5608" t="str">
            <v xml:space="preserve">KORPUS                                      </v>
          </cell>
        </row>
        <row r="5609">
          <cell r="A5609" t="str">
            <v xml:space="preserve">    W-3348/0 </v>
          </cell>
          <cell r="B5609" t="str">
            <v>7891-63-2.1/2-13 HSK</v>
          </cell>
          <cell r="C5609" t="str">
            <v xml:space="preserve">KORPUS                                      </v>
          </cell>
        </row>
        <row r="5610">
          <cell r="A5610" t="str">
            <v xml:space="preserve">    W-3349/0 </v>
          </cell>
          <cell r="B5610" t="str">
            <v>5390-63-J1-1.75  HSK</v>
          </cell>
          <cell r="C5610" t="str">
            <v xml:space="preserve">KORPUS                                      </v>
          </cell>
        </row>
        <row r="5611">
          <cell r="A5611" t="str">
            <v xml:space="preserve">    W-3350/0 </v>
          </cell>
          <cell r="B5611" t="str">
            <v>5390-63-J2-1.75  HSK</v>
          </cell>
          <cell r="C5611" t="str">
            <v xml:space="preserve">KORPUS                                      </v>
          </cell>
        </row>
        <row r="5612">
          <cell r="A5612" t="str">
            <v xml:space="preserve">    W-3351/0 </v>
          </cell>
          <cell r="B5612" t="str">
            <v>5390-63-J3-1.75  HSK</v>
          </cell>
          <cell r="C5612" t="str">
            <v xml:space="preserve">KORPUS                                      </v>
          </cell>
        </row>
        <row r="5613">
          <cell r="A5613" t="str">
            <v xml:space="preserve">    W-3352/0 </v>
          </cell>
          <cell r="B5613" t="str">
            <v>5390-63-J4-1.75  HSK</v>
          </cell>
          <cell r="C5613" t="str">
            <v xml:space="preserve">KORPUS                                      </v>
          </cell>
        </row>
        <row r="5614">
          <cell r="A5614" t="str">
            <v xml:space="preserve">    W-3353/0 </v>
          </cell>
          <cell r="B5614" t="str">
            <v>5390-63-J5-1.75  HSK</v>
          </cell>
          <cell r="C5614" t="str">
            <v xml:space="preserve">KORPUS                                      </v>
          </cell>
        </row>
        <row r="5615">
          <cell r="A5615" t="str">
            <v xml:space="preserve">    W-3354/0 </v>
          </cell>
          <cell r="B5615" t="str">
            <v>5390-63-J6-1.75  HSK</v>
          </cell>
          <cell r="C5615" t="str">
            <v xml:space="preserve">KORPUS                                      </v>
          </cell>
        </row>
        <row r="5616">
          <cell r="A5616" t="str">
            <v xml:space="preserve">    W-3355/0 </v>
          </cell>
          <cell r="B5616" t="str">
            <v>5390-63-J33-1.75 HSK</v>
          </cell>
          <cell r="C5616" t="str">
            <v xml:space="preserve">KORPUS                                      </v>
          </cell>
        </row>
        <row r="5617">
          <cell r="A5617" t="str">
            <v xml:space="preserve">    W-3356/0 </v>
          </cell>
          <cell r="B5617" t="str">
            <v xml:space="preserve">8815-3 F            </v>
          </cell>
          <cell r="C5617" t="str">
            <v xml:space="preserve">KORPUS                                      </v>
          </cell>
        </row>
        <row r="5618">
          <cell r="A5618" t="str">
            <v xml:space="preserve">    W-3357/0 </v>
          </cell>
          <cell r="B5618" t="str">
            <v xml:space="preserve">8815-3 F            </v>
          </cell>
          <cell r="C5618" t="str">
            <v xml:space="preserve">WRZECIONO                                   </v>
          </cell>
        </row>
        <row r="5619">
          <cell r="A5619" t="str">
            <v xml:space="preserve">    W-3358/0 </v>
          </cell>
          <cell r="B5619" t="str">
            <v xml:space="preserve">8832+8725 KPL.      </v>
          </cell>
          <cell r="C5619" t="str">
            <v xml:space="preserve">POKRYWA                                     </v>
          </cell>
        </row>
        <row r="5620">
          <cell r="A5620" t="str">
            <v xml:space="preserve">    W-3359/0 </v>
          </cell>
          <cell r="B5620" t="str">
            <v xml:space="preserve">8815-3 F            </v>
          </cell>
          <cell r="C5620" t="str">
            <v xml:space="preserve">NAKRETKA                                    </v>
          </cell>
        </row>
        <row r="5621">
          <cell r="A5621" t="str">
            <v xml:space="preserve">    W-3360/0 </v>
          </cell>
          <cell r="B5621" t="str">
            <v xml:space="preserve">8811-4RL BV         </v>
          </cell>
          <cell r="C5621" t="str">
            <v xml:space="preserve">USZCZELKA G 22 X 28 X 4    INA              </v>
          </cell>
        </row>
        <row r="5622">
          <cell r="A5622" t="str">
            <v xml:space="preserve">    W-3502/0 </v>
          </cell>
          <cell r="B5622" t="str">
            <v xml:space="preserve">7616-50-40-2,75 QC  </v>
          </cell>
          <cell r="C5622" t="str">
            <v xml:space="preserve">KORPUS                                      </v>
          </cell>
        </row>
        <row r="5623">
          <cell r="A5623" t="str">
            <v xml:space="preserve">    W-3514/0 </v>
          </cell>
          <cell r="B5623" t="str">
            <v xml:space="preserve">7567-3/4-3/4-0,703  </v>
          </cell>
          <cell r="C5623" t="str">
            <v xml:space="preserve">KORPUS                                      </v>
          </cell>
        </row>
        <row r="5624">
          <cell r="A5624" t="str">
            <v xml:space="preserve">    W-3515/0 </v>
          </cell>
          <cell r="B5624" t="str">
            <v xml:space="preserve">7567-1-1-0,714      </v>
          </cell>
          <cell r="C5624" t="str">
            <v xml:space="preserve">KORPUS                                      </v>
          </cell>
        </row>
        <row r="5625">
          <cell r="A5625" t="str">
            <v xml:space="preserve">    W-3516/0 </v>
          </cell>
          <cell r="B5625" t="str">
            <v xml:space="preserve">7567-1-1.1/4-0,845  </v>
          </cell>
          <cell r="C5625" t="str">
            <v xml:space="preserve">KORPUS                                      </v>
          </cell>
        </row>
        <row r="5626">
          <cell r="A5626" t="str">
            <v xml:space="preserve">    W-3517/0 </v>
          </cell>
          <cell r="B5626" t="str">
            <v xml:space="preserve">7567-1.1/4-1/2-1    </v>
          </cell>
          <cell r="C5626" t="str">
            <v xml:space="preserve">KORPUS                                      </v>
          </cell>
        </row>
        <row r="5627">
          <cell r="A5627" t="str">
            <v xml:space="preserve">    W-3518/0 </v>
          </cell>
          <cell r="B5627" t="str">
            <v xml:space="preserve">7567-1.1/4-3/4-1    </v>
          </cell>
          <cell r="C5627" t="str">
            <v xml:space="preserve">KORPUS                                      </v>
          </cell>
        </row>
        <row r="5628">
          <cell r="A5628" t="str">
            <v xml:space="preserve">    W-3519/0 </v>
          </cell>
          <cell r="B5628" t="str">
            <v xml:space="preserve">7567-1.1/4-1-1      </v>
          </cell>
          <cell r="C5628" t="str">
            <v xml:space="preserve">KORPUS                                      </v>
          </cell>
        </row>
        <row r="5629">
          <cell r="A5629" t="str">
            <v xml:space="preserve">    W-3520/0 </v>
          </cell>
          <cell r="B5629" t="str">
            <v xml:space="preserve">7567-1.1/2-1-1      </v>
          </cell>
          <cell r="C5629" t="str">
            <v xml:space="preserve">KORPUS                                      </v>
          </cell>
        </row>
        <row r="5630">
          <cell r="A5630" t="str">
            <v xml:space="preserve">    W-3521/0 </v>
          </cell>
          <cell r="B5630" t="str">
            <v xml:space="preserve">7636-40-7/16"-4     </v>
          </cell>
          <cell r="C5630" t="str">
            <v xml:space="preserve">KORPUS                                      </v>
          </cell>
        </row>
        <row r="5631">
          <cell r="A5631" t="str">
            <v xml:space="preserve">    W-3522/0 </v>
          </cell>
          <cell r="B5631" t="str">
            <v xml:space="preserve">7624-30-1/8-2.36"   </v>
          </cell>
          <cell r="C5631" t="str">
            <v xml:space="preserve">KORPUS                                      </v>
          </cell>
        </row>
        <row r="5632">
          <cell r="A5632" t="str">
            <v xml:space="preserve">    W-3523/0 </v>
          </cell>
          <cell r="B5632" t="str">
            <v xml:space="preserve">7624-30-1/8-4.13"   </v>
          </cell>
          <cell r="C5632" t="str">
            <v xml:space="preserve">KORPUS                                      </v>
          </cell>
        </row>
        <row r="5633">
          <cell r="A5633" t="str">
            <v xml:space="preserve">    W-3524/0 </v>
          </cell>
          <cell r="B5633" t="str">
            <v xml:space="preserve">7624-30-1/4-4.13"   </v>
          </cell>
          <cell r="C5633" t="str">
            <v xml:space="preserve">KORPUS                                      </v>
          </cell>
        </row>
        <row r="5634">
          <cell r="A5634" t="str">
            <v xml:space="preserve">    W-3525/0 </v>
          </cell>
          <cell r="B5634" t="str">
            <v xml:space="preserve">7624-30-3/8-4.13"   </v>
          </cell>
          <cell r="C5634" t="str">
            <v xml:space="preserve">KORPUS                                      </v>
          </cell>
        </row>
        <row r="5635">
          <cell r="A5635" t="str">
            <v xml:space="preserve">    W-3526/0 </v>
          </cell>
          <cell r="B5635" t="str">
            <v>7620-40-3/8-2.3125QC</v>
          </cell>
          <cell r="C5635" t="str">
            <v xml:space="preserve">KORPUS                                      </v>
          </cell>
        </row>
        <row r="5636">
          <cell r="A5636" t="str">
            <v xml:space="preserve">    W-3527/0 </v>
          </cell>
          <cell r="B5636" t="str">
            <v>7620-40-3/4-2.3125QC</v>
          </cell>
          <cell r="C5636" t="str">
            <v xml:space="preserve">KORPUS                                      </v>
          </cell>
        </row>
        <row r="5637">
          <cell r="A5637" t="str">
            <v xml:space="preserve">    W-3528/0 </v>
          </cell>
          <cell r="B5637" t="str">
            <v>7620-50-1-3.50    QC</v>
          </cell>
          <cell r="C5637" t="str">
            <v xml:space="preserve">KORPUS                                      </v>
          </cell>
        </row>
        <row r="5638">
          <cell r="A5638" t="str">
            <v xml:space="preserve">    W-3529/0 </v>
          </cell>
          <cell r="B5638" t="str">
            <v xml:space="preserve">7624-30-3/8-2,50    </v>
          </cell>
          <cell r="C5638" t="str">
            <v xml:space="preserve">KORPUS  BT                                  </v>
          </cell>
        </row>
        <row r="5639">
          <cell r="A5639" t="str">
            <v xml:space="preserve">    W-3530/0 </v>
          </cell>
          <cell r="B5639" t="str">
            <v xml:space="preserve">7636-40-6-4"        </v>
          </cell>
          <cell r="C5639" t="str">
            <v xml:space="preserve">KORPUS  CAT-M                               </v>
          </cell>
        </row>
        <row r="5640">
          <cell r="A5640" t="str">
            <v xml:space="preserve">    W-3531/0 </v>
          </cell>
          <cell r="B5640" t="str">
            <v xml:space="preserve">7636-40-12-2.1/2    </v>
          </cell>
          <cell r="C5640" t="str">
            <v xml:space="preserve">KORPUS  CAT-M                               </v>
          </cell>
        </row>
        <row r="5641">
          <cell r="A5641" t="str">
            <v xml:space="preserve">    W-3532/0 </v>
          </cell>
          <cell r="B5641" t="str">
            <v xml:space="preserve">7636-40-25-4"       </v>
          </cell>
          <cell r="C5641" t="str">
            <v xml:space="preserve">KORPUS  CAT-M                               </v>
          </cell>
        </row>
        <row r="5642">
          <cell r="A5642" t="str">
            <v xml:space="preserve">    W-3533/0 </v>
          </cell>
          <cell r="B5642" t="str">
            <v xml:space="preserve">7620-30-1/8-1.75 QC </v>
          </cell>
          <cell r="C5642" t="str">
            <v xml:space="preserve">KORPUS  QC                                  </v>
          </cell>
        </row>
        <row r="5643">
          <cell r="A5643" t="str">
            <v xml:space="preserve">    W-3534/0 </v>
          </cell>
          <cell r="B5643" t="str">
            <v>7620-40-3/16-2.3125Q</v>
          </cell>
          <cell r="C5643" t="str">
            <v xml:space="preserve">KORPUS  QC                                  </v>
          </cell>
        </row>
        <row r="5644">
          <cell r="A5644" t="str">
            <v xml:space="preserve">    W-3535/0 </v>
          </cell>
          <cell r="B5644" t="str">
            <v>7620-40-5/16-2.3125Q</v>
          </cell>
          <cell r="C5644" t="str">
            <v xml:space="preserve">KORPUS  QC                                  </v>
          </cell>
        </row>
        <row r="5645">
          <cell r="A5645" t="str">
            <v xml:space="preserve">    W-3536/0 </v>
          </cell>
          <cell r="B5645" t="str">
            <v>7620-40-1/2-2.3125QC</v>
          </cell>
          <cell r="C5645" t="str">
            <v xml:space="preserve">KORPUS  QC                                  </v>
          </cell>
        </row>
        <row r="5646">
          <cell r="A5646" t="str">
            <v xml:space="preserve">    W-3537/0 </v>
          </cell>
          <cell r="B5646" t="str">
            <v xml:space="preserve">7388-50-1.1/2-1.3/4 </v>
          </cell>
          <cell r="C5646" t="str">
            <v xml:space="preserve">KORPUS  BT                                  </v>
          </cell>
        </row>
        <row r="5647">
          <cell r="A5647" t="str">
            <v xml:space="preserve">    W-3538/0 </v>
          </cell>
          <cell r="B5647" t="str">
            <v xml:space="preserve">7388-50-1.1/4-1.3/4 </v>
          </cell>
          <cell r="C5647" t="str">
            <v xml:space="preserve">KORPUS  BT                                  </v>
          </cell>
        </row>
        <row r="5648">
          <cell r="A5648" t="str">
            <v xml:space="preserve">    W-3539/0 </v>
          </cell>
          <cell r="B5648" t="str">
            <v xml:space="preserve">7636-40-6-2.1/2     </v>
          </cell>
          <cell r="C5648" t="str">
            <v xml:space="preserve">KORPUS  CAT-M                               </v>
          </cell>
        </row>
        <row r="5649">
          <cell r="A5649" t="str">
            <v xml:space="preserve">    W-3540/0 </v>
          </cell>
          <cell r="B5649" t="str">
            <v xml:space="preserve">7636-40-16-3"       </v>
          </cell>
          <cell r="C5649" t="str">
            <v xml:space="preserve">KORPUS  CAT-M                               </v>
          </cell>
        </row>
        <row r="5650">
          <cell r="A5650" t="str">
            <v xml:space="preserve">    W-3541/0 </v>
          </cell>
          <cell r="B5650" t="str">
            <v xml:space="preserve">7636-40-7/8-5       </v>
          </cell>
          <cell r="C5650" t="str">
            <v xml:space="preserve">KORPUS                                      </v>
          </cell>
        </row>
        <row r="5651">
          <cell r="A5651" t="str">
            <v xml:space="preserve">    W-3542/0 </v>
          </cell>
          <cell r="B5651" t="str">
            <v xml:space="preserve">7636-50-12-4.1/2    </v>
          </cell>
          <cell r="C5651" t="str">
            <v xml:space="preserve">KORPUS                                      </v>
          </cell>
        </row>
        <row r="5652">
          <cell r="A5652" t="str">
            <v xml:space="preserve">    W-3543/0 </v>
          </cell>
          <cell r="B5652" t="str">
            <v xml:space="preserve">7636-50-25-6"       </v>
          </cell>
          <cell r="C5652" t="str">
            <v xml:space="preserve">KORPUS                                      </v>
          </cell>
        </row>
        <row r="5653">
          <cell r="A5653" t="str">
            <v xml:space="preserve">    W-3544/0 </v>
          </cell>
          <cell r="B5653" t="str">
            <v xml:space="preserve">7636-50-32-6"       </v>
          </cell>
          <cell r="C5653" t="str">
            <v xml:space="preserve">KORPUS                                      </v>
          </cell>
        </row>
        <row r="5654">
          <cell r="A5654" t="str">
            <v xml:space="preserve">    W-3545/0 </v>
          </cell>
          <cell r="B5654" t="str">
            <v xml:space="preserve">7636-50-40-4"       </v>
          </cell>
          <cell r="C5654" t="str">
            <v xml:space="preserve">KORPUS                                      </v>
          </cell>
        </row>
        <row r="5655">
          <cell r="A5655" t="str">
            <v xml:space="preserve">    W-3546/0 </v>
          </cell>
          <cell r="B5655" t="str">
            <v xml:space="preserve">7620-30-3/4-2.25 QC </v>
          </cell>
          <cell r="C5655" t="str">
            <v xml:space="preserve">KORPUS                                      </v>
          </cell>
        </row>
        <row r="5656">
          <cell r="A5656" t="str">
            <v xml:space="preserve">    W-3547/0 </v>
          </cell>
          <cell r="B5656" t="str">
            <v>7620-50-1.1/4-3.50QC</v>
          </cell>
          <cell r="C5656" t="str">
            <v xml:space="preserve">KORPUS                                      </v>
          </cell>
        </row>
        <row r="5657">
          <cell r="A5657" t="str">
            <v xml:space="preserve">    W-3548/0 </v>
          </cell>
          <cell r="B5657" t="str">
            <v xml:space="preserve">9157-3-4"AE UNC     </v>
          </cell>
          <cell r="C5657" t="str">
            <v xml:space="preserve">TRZPIEN ZE STOZKIEM MORSEA 3                </v>
          </cell>
        </row>
        <row r="5658">
          <cell r="A5658" t="str">
            <v xml:space="preserve">    W-3549/0 </v>
          </cell>
          <cell r="B5658" t="str">
            <v xml:space="preserve">7624-40-20-75       </v>
          </cell>
          <cell r="C5658" t="str">
            <v xml:space="preserve">KORPUS                                      </v>
          </cell>
        </row>
        <row r="5659">
          <cell r="A5659" t="str">
            <v xml:space="preserve">    W-3550/0 </v>
          </cell>
          <cell r="B5659" t="str">
            <v xml:space="preserve">7636-40-1.1/4-2 G   </v>
          </cell>
          <cell r="C5659" t="str">
            <v xml:space="preserve">WKRET DOCISKOWY 3/4-16X12,7                 </v>
          </cell>
        </row>
        <row r="5660">
          <cell r="A5660" t="str">
            <v xml:space="preserve">    W-3571/0 </v>
          </cell>
          <cell r="B5660" t="str">
            <v xml:space="preserve">5275-1.1/4-ER25     </v>
          </cell>
          <cell r="C5660" t="str">
            <v xml:space="preserve">TRZPIEN Z GNIAZDEM ER25                     </v>
          </cell>
        </row>
        <row r="5661">
          <cell r="A5661" t="str">
            <v xml:space="preserve">    W-3572/0 </v>
          </cell>
          <cell r="B5661" t="str">
            <v xml:space="preserve">5275-1.1/4-ER25     </v>
          </cell>
          <cell r="C5661" t="str">
            <v xml:space="preserve">SPRZEGLO                                    </v>
          </cell>
        </row>
        <row r="5662">
          <cell r="A5662" t="str">
            <v xml:space="preserve">    W-3573/0 </v>
          </cell>
          <cell r="B5662" t="str">
            <v xml:space="preserve">5275-1.1/4-ER25     </v>
          </cell>
          <cell r="C5662" t="str">
            <v xml:space="preserve">TRZPIEN Z CHWYTEM                           </v>
          </cell>
        </row>
        <row r="5663">
          <cell r="A5663" t="str">
            <v xml:space="preserve">    W-3574/0 </v>
          </cell>
          <cell r="B5663" t="str">
            <v xml:space="preserve">5275-1.1/4-ER25     </v>
          </cell>
          <cell r="C5663" t="str">
            <v xml:space="preserve">OBUDOWA                                     </v>
          </cell>
        </row>
        <row r="5664">
          <cell r="A5664" t="str">
            <v xml:space="preserve">    W-3630/0 </v>
          </cell>
          <cell r="B5664" t="str">
            <v xml:space="preserve">7636-40-1/2-1.3/4 G </v>
          </cell>
          <cell r="C5664" t="str">
            <v xml:space="preserve">WKRET DOCISKOWY 3/8-24X15                   </v>
          </cell>
        </row>
        <row r="5665">
          <cell r="A5665" t="str">
            <v xml:space="preserve">    W-3631/0 </v>
          </cell>
          <cell r="B5665" t="str">
            <v xml:space="preserve">9157-3-5"AE UNC     </v>
          </cell>
          <cell r="C5665" t="str">
            <v xml:space="preserve">TRZPIEN ZE STOZKIEM MORSE'A 3               </v>
          </cell>
        </row>
        <row r="5666">
          <cell r="A5666" t="str">
            <v xml:space="preserve">    W-3632/0 </v>
          </cell>
          <cell r="B5666" t="str">
            <v xml:space="preserve">7820-R8-1/8" MACH   </v>
          </cell>
          <cell r="C5666" t="str">
            <v xml:space="preserve">KORPUS                                      </v>
          </cell>
        </row>
        <row r="5667">
          <cell r="A5667" t="str">
            <v xml:space="preserve">    W-3633/0 </v>
          </cell>
          <cell r="B5667" t="str">
            <v xml:space="preserve">7388-40-1.1/2-2.36  </v>
          </cell>
          <cell r="C5667" t="str">
            <v xml:space="preserve">KORPUS                                      </v>
          </cell>
        </row>
        <row r="5668">
          <cell r="A5668" t="str">
            <v xml:space="preserve">    W-3634/0 </v>
          </cell>
          <cell r="B5668" t="str">
            <v xml:space="preserve">7820-R8-1" MACH     </v>
          </cell>
          <cell r="C5668" t="str">
            <v xml:space="preserve">KORPUS                                      </v>
          </cell>
        </row>
        <row r="5669">
          <cell r="A5669" t="str">
            <v xml:space="preserve">    W-3635/0 </v>
          </cell>
          <cell r="B5669" t="str">
            <v xml:space="preserve">7550-R8-3/4-1 MACH  </v>
          </cell>
          <cell r="C5669" t="str">
            <v xml:space="preserve">KORPUS                                      </v>
          </cell>
        </row>
        <row r="5670">
          <cell r="A5670" t="str">
            <v xml:space="preserve">    W-3636/0 </v>
          </cell>
          <cell r="B5670" t="str">
            <v xml:space="preserve">7885-63-6-65 HSK    </v>
          </cell>
          <cell r="C5670" t="str">
            <v xml:space="preserve">KORPUS                                      </v>
          </cell>
        </row>
        <row r="5671">
          <cell r="A5671" t="str">
            <v xml:space="preserve">    W-3637/0 </v>
          </cell>
          <cell r="B5671" t="str">
            <v xml:space="preserve">7885-63-8-65 HSK    </v>
          </cell>
          <cell r="C5671" t="str">
            <v xml:space="preserve">KORPUS                                      </v>
          </cell>
        </row>
        <row r="5672">
          <cell r="A5672" t="str">
            <v xml:space="preserve">    W-3638/0 </v>
          </cell>
          <cell r="B5672" t="str">
            <v xml:space="preserve">7885-63-12-80 HSK   </v>
          </cell>
          <cell r="C5672" t="str">
            <v xml:space="preserve">KORPUS                                      </v>
          </cell>
        </row>
        <row r="5673">
          <cell r="A5673" t="str">
            <v xml:space="preserve">    W-3639/0 </v>
          </cell>
          <cell r="B5673" t="str">
            <v xml:space="preserve">7885-63-16-80 HSK   </v>
          </cell>
          <cell r="C5673" t="str">
            <v xml:space="preserve">KORPUS                                      </v>
          </cell>
        </row>
        <row r="5674">
          <cell r="A5674" t="str">
            <v xml:space="preserve">    W-3640/0 </v>
          </cell>
          <cell r="B5674" t="str">
            <v xml:space="preserve">7885-63-20-80 HSK   </v>
          </cell>
          <cell r="C5674" t="str">
            <v xml:space="preserve">KORPUS                                      </v>
          </cell>
        </row>
        <row r="5675">
          <cell r="A5675" t="str">
            <v xml:space="preserve">    W-3641/0 </v>
          </cell>
          <cell r="B5675" t="str">
            <v xml:space="preserve">7890-63-1-100 HSK   </v>
          </cell>
          <cell r="C5675" t="str">
            <v xml:space="preserve">KORPUS                                      </v>
          </cell>
        </row>
        <row r="5676">
          <cell r="A5676" t="str">
            <v xml:space="preserve">    W-3642/0 </v>
          </cell>
          <cell r="B5676" t="str">
            <v xml:space="preserve">7890-63-2-120 HSK   </v>
          </cell>
          <cell r="C5676" t="str">
            <v xml:space="preserve">KORPUS                                      </v>
          </cell>
        </row>
        <row r="5677">
          <cell r="A5677" t="str">
            <v xml:space="preserve">    W-3643/0 </v>
          </cell>
          <cell r="B5677" t="str">
            <v xml:space="preserve">7890-63-3-140 HSK   </v>
          </cell>
          <cell r="C5677" t="str">
            <v xml:space="preserve">KORPUS                                      </v>
          </cell>
        </row>
        <row r="5678">
          <cell r="A5678" t="str">
            <v xml:space="preserve">    W-3644/0 </v>
          </cell>
          <cell r="B5678" t="str">
            <v xml:space="preserve">7890-63-4-160 HSK   </v>
          </cell>
          <cell r="C5678" t="str">
            <v xml:space="preserve">KORPUS                                      </v>
          </cell>
        </row>
        <row r="5679">
          <cell r="A5679" t="str">
            <v xml:space="preserve">    W-3645/0 </v>
          </cell>
          <cell r="B5679" t="str">
            <v xml:space="preserve">7888-63-16-45 HSK   </v>
          </cell>
          <cell r="C5679" t="str">
            <v xml:space="preserve">KORPUS                                      </v>
          </cell>
        </row>
        <row r="5680">
          <cell r="A5680" t="str">
            <v xml:space="preserve">    W-3646/0 </v>
          </cell>
          <cell r="B5680" t="str">
            <v xml:space="preserve">7888-63-22-50 HSK   </v>
          </cell>
          <cell r="C5680" t="str">
            <v xml:space="preserve">KORPUS                                      </v>
          </cell>
        </row>
        <row r="5681">
          <cell r="A5681" t="str">
            <v xml:space="preserve">    W-3647/0 </v>
          </cell>
          <cell r="B5681" t="str">
            <v xml:space="preserve">7888-63-27-60 HSK   </v>
          </cell>
          <cell r="C5681" t="str">
            <v xml:space="preserve">KORPUS                                      </v>
          </cell>
        </row>
        <row r="5682">
          <cell r="A5682" t="str">
            <v xml:space="preserve">    W-3648/0 </v>
          </cell>
          <cell r="B5682" t="str">
            <v xml:space="preserve">7888-63-32-60 HSK   </v>
          </cell>
          <cell r="C5682" t="str">
            <v xml:space="preserve">KORPUS                                      </v>
          </cell>
        </row>
        <row r="5683">
          <cell r="A5683" t="str">
            <v xml:space="preserve">    W-3649/0 </v>
          </cell>
          <cell r="B5683" t="str">
            <v xml:space="preserve">7888-100-32-200 HSK </v>
          </cell>
          <cell r="C5683" t="str">
            <v xml:space="preserve">KAMIEN ZABIERAJACY                          </v>
          </cell>
        </row>
        <row r="5684">
          <cell r="A5684" t="str">
            <v xml:space="preserve">    W-3650/0 </v>
          </cell>
          <cell r="B5684" t="str">
            <v xml:space="preserve">7888-63-40-60 HSK   </v>
          </cell>
          <cell r="C5684" t="str">
            <v xml:space="preserve">KORPUS                                      </v>
          </cell>
        </row>
        <row r="5685">
          <cell r="A5685" t="str">
            <v xml:space="preserve">    W-3651/0 </v>
          </cell>
          <cell r="B5685" t="str">
            <v xml:space="preserve">7888-63-40-60 HSK   </v>
          </cell>
          <cell r="C5685" t="str">
            <v xml:space="preserve">KAMIEN ZABIERAJACY                          </v>
          </cell>
        </row>
        <row r="5686">
          <cell r="A5686" t="str">
            <v xml:space="preserve">    W-3652/0 </v>
          </cell>
          <cell r="B5686" t="str">
            <v xml:space="preserve">8825-2              </v>
          </cell>
          <cell r="C5686" t="str">
            <v xml:space="preserve">POKRYWA                                     </v>
          </cell>
        </row>
        <row r="5687">
          <cell r="A5687" t="str">
            <v xml:space="preserve">    W-3653/0 </v>
          </cell>
          <cell r="B5687" t="str">
            <v xml:space="preserve">7624-30-1/2-2.50    </v>
          </cell>
          <cell r="C5687" t="str">
            <v xml:space="preserve">KORPUS BT                                   </v>
          </cell>
        </row>
        <row r="5688">
          <cell r="A5688" t="str">
            <v xml:space="preserve">    W-3654/0 </v>
          </cell>
          <cell r="B5688" t="str">
            <v xml:space="preserve">7624-30-3/4-3.00    </v>
          </cell>
          <cell r="C5688" t="str">
            <v xml:space="preserve">KORPUS BT                                   </v>
          </cell>
        </row>
        <row r="5689">
          <cell r="A5689" t="str">
            <v xml:space="preserve">    W-3656/0 </v>
          </cell>
          <cell r="B5689" t="str">
            <v xml:space="preserve">7636-40-3/4-3.1/2   </v>
          </cell>
          <cell r="C5689" t="str">
            <v xml:space="preserve">KORPUS                                      </v>
          </cell>
        </row>
        <row r="5690">
          <cell r="A5690" t="str">
            <v xml:space="preserve">    W-3657/0 </v>
          </cell>
          <cell r="B5690" t="str">
            <v xml:space="preserve">7636-50-3/8-8       </v>
          </cell>
          <cell r="C5690" t="str">
            <v xml:space="preserve">KORPUS                                      </v>
          </cell>
        </row>
        <row r="5691">
          <cell r="A5691" t="str">
            <v xml:space="preserve">    W-3658/0 </v>
          </cell>
          <cell r="B5691" t="str">
            <v xml:space="preserve">7388-40-3/4-4       </v>
          </cell>
          <cell r="C5691" t="str">
            <v xml:space="preserve">KORPUS                                      </v>
          </cell>
        </row>
        <row r="5692">
          <cell r="A5692" t="str">
            <v xml:space="preserve">    W-3659/0 </v>
          </cell>
          <cell r="B5692" t="str">
            <v xml:space="preserve">7388-40-1-4         </v>
          </cell>
          <cell r="C5692" t="str">
            <v xml:space="preserve">KORPUS                                      </v>
          </cell>
        </row>
        <row r="5693">
          <cell r="A5693" t="str">
            <v xml:space="preserve">    W-3660/0 </v>
          </cell>
          <cell r="B5693" t="str">
            <v xml:space="preserve">7385-40-3/4-6       </v>
          </cell>
          <cell r="C5693" t="str">
            <v xml:space="preserve">KORPUS                                      </v>
          </cell>
        </row>
        <row r="5694">
          <cell r="A5694" t="str">
            <v xml:space="preserve">    W-3661/0 </v>
          </cell>
          <cell r="B5694" t="str">
            <v xml:space="preserve">7385-40-1-6         </v>
          </cell>
          <cell r="C5694" t="str">
            <v xml:space="preserve">KORPUS                                      </v>
          </cell>
        </row>
        <row r="5695">
          <cell r="A5695" t="str">
            <v xml:space="preserve">    W-3662/0 </v>
          </cell>
          <cell r="B5695" t="str">
            <v xml:space="preserve">5370-40-J2-1.1/2 QC </v>
          </cell>
          <cell r="C5695" t="str">
            <v xml:space="preserve">KORPUS                                      </v>
          </cell>
        </row>
        <row r="5696">
          <cell r="A5696" t="str">
            <v xml:space="preserve">    W-3663/0 </v>
          </cell>
          <cell r="B5696" t="str">
            <v xml:space="preserve">7636-40-25-6"       </v>
          </cell>
          <cell r="C5696" t="str">
            <v xml:space="preserve">KORPUS                                      </v>
          </cell>
        </row>
        <row r="5697">
          <cell r="A5697" t="str">
            <v xml:space="preserve">    W-3664/0 </v>
          </cell>
          <cell r="B5697" t="str">
            <v xml:space="preserve">7636-40-32-6"       </v>
          </cell>
          <cell r="C5697" t="str">
            <v xml:space="preserve">KORPUS                                      </v>
          </cell>
        </row>
        <row r="5698">
          <cell r="A5698" t="str">
            <v xml:space="preserve">    W-3665/0 </v>
          </cell>
          <cell r="B5698" t="str">
            <v xml:space="preserve">7624-40-1.1/2-4.33  </v>
          </cell>
          <cell r="C5698" t="str">
            <v xml:space="preserve">KORPUS                                      </v>
          </cell>
        </row>
        <row r="5699">
          <cell r="A5699" t="str">
            <v xml:space="preserve">    W-3666/0 </v>
          </cell>
          <cell r="B5699" t="str">
            <v xml:space="preserve">7624-40-7/8-4       </v>
          </cell>
          <cell r="C5699" t="str">
            <v xml:space="preserve">KORPUS                                      </v>
          </cell>
        </row>
        <row r="5700">
          <cell r="A5700" t="str">
            <v xml:space="preserve">    W-3667/0 </v>
          </cell>
          <cell r="B5700" t="str">
            <v xml:space="preserve">7636-40-5/8-3       </v>
          </cell>
          <cell r="C5700" t="str">
            <v xml:space="preserve">KORPUS                                      </v>
          </cell>
        </row>
        <row r="5701">
          <cell r="A5701" t="str">
            <v xml:space="preserve">    W-3668/0 </v>
          </cell>
          <cell r="B5701" t="str">
            <v xml:space="preserve">7636-40-5/8-5       </v>
          </cell>
          <cell r="C5701" t="str">
            <v xml:space="preserve">KORPUS                                      </v>
          </cell>
        </row>
        <row r="5702">
          <cell r="A5702" t="str">
            <v xml:space="preserve">    W-3669/0 </v>
          </cell>
          <cell r="B5702" t="str">
            <v xml:space="preserve">7636-50-16-3.3/4    </v>
          </cell>
          <cell r="C5702" t="str">
            <v xml:space="preserve">KORPUS                                      </v>
          </cell>
        </row>
        <row r="5703">
          <cell r="A5703" t="str">
            <v xml:space="preserve">    W-3670/0 </v>
          </cell>
          <cell r="B5703" t="str">
            <v xml:space="preserve">7636-50-16-5.3/4    </v>
          </cell>
          <cell r="C5703" t="str">
            <v xml:space="preserve">KORPUS                                      </v>
          </cell>
        </row>
        <row r="5704">
          <cell r="A5704" t="str">
            <v xml:space="preserve">    W-3671/0 </v>
          </cell>
          <cell r="B5704" t="str">
            <v xml:space="preserve">7620-30-1/2-1.75 QC </v>
          </cell>
          <cell r="C5704" t="str">
            <v xml:space="preserve">KORPUS                                      </v>
          </cell>
        </row>
        <row r="5705">
          <cell r="A5705" t="str">
            <v xml:space="preserve">    W-3672/0 </v>
          </cell>
          <cell r="B5705" t="str">
            <v xml:space="preserve">8815-4 F            </v>
          </cell>
          <cell r="C5705" t="str">
            <v xml:space="preserve">KORPUS                                      </v>
          </cell>
        </row>
        <row r="5706">
          <cell r="A5706" t="str">
            <v xml:space="preserve">    W-3673/0 </v>
          </cell>
          <cell r="B5706" t="str">
            <v xml:space="preserve">8815-4 F            </v>
          </cell>
          <cell r="C5706" t="str">
            <v xml:space="preserve">WRZECIONO                                   </v>
          </cell>
        </row>
        <row r="5707">
          <cell r="A5707" t="str">
            <v xml:space="preserve">    W-3673/1 </v>
          </cell>
          <cell r="B5707" t="str">
            <v xml:space="preserve">8815-4-30 F         </v>
          </cell>
          <cell r="C5707" t="str">
            <v xml:space="preserve">WRZECIONO SPECJALNE Z KĄTEM 30 STOPNI   BV  </v>
          </cell>
        </row>
        <row r="5708">
          <cell r="A5708" t="str">
            <v xml:space="preserve">    W-3674/0 </v>
          </cell>
          <cell r="B5708" t="str">
            <v xml:space="preserve">8815-4 F            </v>
          </cell>
          <cell r="C5708" t="str">
            <v xml:space="preserve">POKRYWA                                     </v>
          </cell>
        </row>
        <row r="5709">
          <cell r="A5709" t="str">
            <v xml:space="preserve">    W-3675/0 </v>
          </cell>
          <cell r="B5709" t="str">
            <v xml:space="preserve">8815-5FL INSERT     </v>
          </cell>
          <cell r="C5709" t="str">
            <v xml:space="preserve">NAKRETKA                                    </v>
          </cell>
        </row>
        <row r="5710">
          <cell r="A5710" t="str">
            <v xml:space="preserve">    W-3678/0 </v>
          </cell>
          <cell r="B5710" t="str">
            <v xml:space="preserve">8811-4-12           </v>
          </cell>
          <cell r="C5710" t="str">
            <v xml:space="preserve">USZCZELKA G32X42X4 INA                      </v>
          </cell>
        </row>
        <row r="5711">
          <cell r="A5711" t="str">
            <v xml:space="preserve">    W-3679/0 </v>
          </cell>
          <cell r="B5711" t="str">
            <v xml:space="preserve">7311-40-1/2-4 QC    </v>
          </cell>
          <cell r="C5711" t="str">
            <v xml:space="preserve">KORPUS                                      </v>
          </cell>
        </row>
        <row r="5712">
          <cell r="A5712" t="str">
            <v xml:space="preserve">    W-3680/0 </v>
          </cell>
          <cell r="B5712" t="str">
            <v xml:space="preserve">7311-40-3/4-4 QC    </v>
          </cell>
          <cell r="C5712" t="str">
            <v xml:space="preserve">KORPUS                                      </v>
          </cell>
        </row>
        <row r="5713">
          <cell r="A5713" t="str">
            <v xml:space="preserve">    W-3681/0 </v>
          </cell>
          <cell r="B5713" t="str">
            <v xml:space="preserve">7311-40-1-4 QC      </v>
          </cell>
          <cell r="C5713" t="str">
            <v xml:space="preserve">KORPUS                                      </v>
          </cell>
        </row>
        <row r="5714">
          <cell r="A5714" t="str">
            <v xml:space="preserve">    W-3682/0 </v>
          </cell>
          <cell r="B5714" t="str">
            <v xml:space="preserve">7311-50-1-4 QC      </v>
          </cell>
          <cell r="C5714" t="str">
            <v xml:space="preserve">KORPUS                                      </v>
          </cell>
        </row>
        <row r="5715">
          <cell r="A5715" t="str">
            <v xml:space="preserve">    W-3683/0 </v>
          </cell>
          <cell r="B5715" t="str">
            <v xml:space="preserve">7311-50-1.1/4-4 QC  </v>
          </cell>
          <cell r="C5715" t="str">
            <v xml:space="preserve">KORPUS                                      </v>
          </cell>
        </row>
        <row r="5716">
          <cell r="A5716" t="str">
            <v xml:space="preserve">    W-3684/0 </v>
          </cell>
          <cell r="B5716" t="str">
            <v xml:space="preserve">7311-50-1.1/2-4 QC  </v>
          </cell>
          <cell r="C5716" t="str">
            <v xml:space="preserve">KORPUS                                      </v>
          </cell>
        </row>
        <row r="5717">
          <cell r="A5717" t="str">
            <v xml:space="preserve">    W-3685/0 </v>
          </cell>
          <cell r="B5717" t="str">
            <v xml:space="preserve">7311-50-2-4 QC      </v>
          </cell>
          <cell r="C5717" t="str">
            <v xml:space="preserve">KORPUS                                      </v>
          </cell>
        </row>
        <row r="5718">
          <cell r="A5718" t="str">
            <v xml:space="preserve">    W-3686/0 </v>
          </cell>
          <cell r="B5718" t="str">
            <v>7311-50-1/2-1.1/4 QC</v>
          </cell>
          <cell r="C5718" t="str">
            <v xml:space="preserve">KORPUS                                      </v>
          </cell>
        </row>
        <row r="5719">
          <cell r="A5719" t="str">
            <v xml:space="preserve">    W-3687/0 </v>
          </cell>
          <cell r="B5719" t="str">
            <v xml:space="preserve">5370-40-J1-1.1/2 QC </v>
          </cell>
          <cell r="C5719" t="str">
            <v xml:space="preserve">KORPUS                                      </v>
          </cell>
        </row>
        <row r="5720">
          <cell r="A5720" t="str">
            <v xml:space="preserve">    W-3688/0 </v>
          </cell>
          <cell r="B5720" t="str">
            <v>5370-40-J33-1.1/2 QC</v>
          </cell>
          <cell r="C5720" t="str">
            <v xml:space="preserve">KORPUS                                      </v>
          </cell>
        </row>
        <row r="5721">
          <cell r="A5721" t="str">
            <v xml:space="preserve">    W-3689/0 </v>
          </cell>
          <cell r="B5721" t="str">
            <v xml:space="preserve">5370-40-J3-1.1/2 QC </v>
          </cell>
          <cell r="C5721" t="str">
            <v xml:space="preserve">KORPUS                                      </v>
          </cell>
        </row>
        <row r="5722">
          <cell r="A5722" t="str">
            <v xml:space="preserve">    W-3690/0 </v>
          </cell>
          <cell r="B5722" t="str">
            <v xml:space="preserve">5370-40-J6-1.1/2 QC </v>
          </cell>
          <cell r="C5722" t="str">
            <v xml:space="preserve">KORPUS                                      </v>
          </cell>
        </row>
        <row r="5723">
          <cell r="A5723" t="str">
            <v xml:space="preserve">    W-3691/0 </v>
          </cell>
          <cell r="B5723" t="str">
            <v xml:space="preserve">7388-50-3/4-2.36    </v>
          </cell>
          <cell r="C5723" t="str">
            <v xml:space="preserve">KORPUS                                      </v>
          </cell>
        </row>
        <row r="5724">
          <cell r="A5724" t="str">
            <v xml:space="preserve">    W-3692/0 </v>
          </cell>
          <cell r="B5724" t="str">
            <v xml:space="preserve">7624-30-5/16-2,36   </v>
          </cell>
          <cell r="C5724" t="str">
            <v xml:space="preserve">KORPUS                                      </v>
          </cell>
        </row>
        <row r="5725">
          <cell r="A5725" t="str">
            <v xml:space="preserve">    W-3693/0 </v>
          </cell>
          <cell r="B5725" t="str">
            <v xml:space="preserve">7636-40-10-2.1/2    </v>
          </cell>
          <cell r="C5725" t="str">
            <v xml:space="preserve">KORPUS                                      </v>
          </cell>
        </row>
        <row r="5726">
          <cell r="A5726" t="str">
            <v xml:space="preserve">    W-3694/0 </v>
          </cell>
          <cell r="B5726" t="str">
            <v xml:space="preserve">7636-50-20-5.3/4    </v>
          </cell>
          <cell r="C5726" t="str">
            <v xml:space="preserve">KORPUS                                      </v>
          </cell>
        </row>
        <row r="5727">
          <cell r="A5727" t="str">
            <v xml:space="preserve">    W-3695/0 </v>
          </cell>
          <cell r="B5727" t="str">
            <v xml:space="preserve">7636-50-32-4"       </v>
          </cell>
          <cell r="C5727" t="str">
            <v xml:space="preserve">KORPUS                                      </v>
          </cell>
        </row>
        <row r="5728">
          <cell r="A5728" t="str">
            <v xml:space="preserve">    W-3696/0 </v>
          </cell>
          <cell r="B5728" t="str">
            <v xml:space="preserve">7636-40-1/2-1.3/4 G </v>
          </cell>
          <cell r="C5728" t="str">
            <v xml:space="preserve">WKRET DOCISKOWY 3/8-24X8                    </v>
          </cell>
        </row>
        <row r="5729">
          <cell r="A5729" t="str">
            <v xml:space="preserve">    W-3697/0 </v>
          </cell>
          <cell r="B5729" t="str">
            <v xml:space="preserve">7636-40-1/2-2.5/8 G </v>
          </cell>
          <cell r="C5729" t="str">
            <v xml:space="preserve">WKRET DOCISKOWY 7/16-20X10                  </v>
          </cell>
        </row>
        <row r="5730">
          <cell r="A5730" t="str">
            <v xml:space="preserve">    W-3698/0 </v>
          </cell>
          <cell r="B5730" t="str">
            <v xml:space="preserve">7624-40-1"-1.3/4"   </v>
          </cell>
          <cell r="C5730" t="str">
            <v xml:space="preserve">WKRET DOCISKOWY 3/4-16X11                   </v>
          </cell>
        </row>
        <row r="5731">
          <cell r="A5731" t="str">
            <v xml:space="preserve">    W-3699/0 </v>
          </cell>
          <cell r="B5731" t="str">
            <v xml:space="preserve">7620-50-2-4.6875 QC </v>
          </cell>
          <cell r="C5731" t="str">
            <v xml:space="preserve">WKRET DOCISKOWY 1-14X21                     </v>
          </cell>
        </row>
        <row r="5732">
          <cell r="A5732" t="str">
            <v xml:space="preserve">    W-3700/0 </v>
          </cell>
          <cell r="B5732" t="str">
            <v xml:space="preserve">7636-50-3/8-6       </v>
          </cell>
          <cell r="C5732" t="str">
            <v xml:space="preserve">KORPUS                                      </v>
          </cell>
        </row>
        <row r="5733">
          <cell r="A5733" t="str">
            <v xml:space="preserve">    W-3701/0 </v>
          </cell>
          <cell r="B5733" t="str">
            <v>7640-50-100-3.1/2 QC</v>
          </cell>
          <cell r="C5733" t="str">
            <v xml:space="preserve">KORPUS                                      </v>
          </cell>
        </row>
        <row r="5734">
          <cell r="A5734" t="str">
            <v xml:space="preserve">    W-3768/0 </v>
          </cell>
          <cell r="B5734" t="str">
            <v xml:space="preserve">7616-30-16-2 QC     </v>
          </cell>
          <cell r="C5734" t="str">
            <v xml:space="preserve">KORPUS                                      </v>
          </cell>
        </row>
        <row r="5735">
          <cell r="A5735" t="str">
            <v xml:space="preserve">    W-3786/0 </v>
          </cell>
          <cell r="B5735" t="str">
            <v xml:space="preserve">7616-40-16-2,36"    </v>
          </cell>
          <cell r="C5735" t="str">
            <v xml:space="preserve">KORPUS                                      </v>
          </cell>
        </row>
        <row r="5736">
          <cell r="A5736" t="str">
            <v xml:space="preserve">    W-3787/0 </v>
          </cell>
          <cell r="B5736" t="str">
            <v xml:space="preserve">7616-40-25-2,36"    </v>
          </cell>
          <cell r="C5736" t="str">
            <v xml:space="preserve">KORPUS                                      </v>
          </cell>
        </row>
        <row r="5737">
          <cell r="A5737" t="str">
            <v xml:space="preserve">    W-3789/0 </v>
          </cell>
          <cell r="B5737" t="str">
            <v xml:space="preserve">7640-50-150-5 QC    </v>
          </cell>
          <cell r="C5737" t="str">
            <v xml:space="preserve">KORPUS                                      </v>
          </cell>
        </row>
        <row r="5738">
          <cell r="A5738" t="str">
            <v xml:space="preserve">    W-3791/0 </v>
          </cell>
          <cell r="B5738" t="str">
            <v xml:space="preserve">7650-40-18-2.75"    </v>
          </cell>
          <cell r="C5738" t="str">
            <v xml:space="preserve">WKRET M20X1,5 LH                            </v>
          </cell>
        </row>
        <row r="5739">
          <cell r="A5739" t="str">
            <v xml:space="preserve">    W-3809/0 </v>
          </cell>
          <cell r="B5739" t="str">
            <v xml:space="preserve">7607-40-32-5 G      </v>
          </cell>
          <cell r="C5739" t="str">
            <v xml:space="preserve">KORPUS                                      </v>
          </cell>
        </row>
        <row r="5740">
          <cell r="A5740" t="str">
            <v xml:space="preserve">    W-3810/0 </v>
          </cell>
          <cell r="B5740" t="str">
            <v xml:space="preserve">7607-40-40-5        </v>
          </cell>
          <cell r="C5740" t="str">
            <v xml:space="preserve">KORPUS                                      </v>
          </cell>
        </row>
        <row r="5741">
          <cell r="A5741" t="str">
            <v xml:space="preserve">    W-3812/0 </v>
          </cell>
          <cell r="B5741" t="str">
            <v xml:space="preserve">1897-16C/5C         </v>
          </cell>
          <cell r="C5741" t="str">
            <v xml:space="preserve">KORPUS TULEI REDUKCYJNEJ                    </v>
          </cell>
        </row>
        <row r="5742">
          <cell r="A5742" t="str">
            <v xml:space="preserve">    W-3850/0 </v>
          </cell>
          <cell r="B5742" t="str">
            <v xml:space="preserve">7636-50-5/8-8       </v>
          </cell>
          <cell r="C5742" t="str">
            <v xml:space="preserve">KORPUS                                      </v>
          </cell>
        </row>
        <row r="5743">
          <cell r="A5743" t="str">
            <v xml:space="preserve">    W-3851/0 </v>
          </cell>
          <cell r="B5743" t="str">
            <v xml:space="preserve">7636-50-7/8-8       </v>
          </cell>
          <cell r="C5743" t="str">
            <v xml:space="preserve">KORPUS                                      </v>
          </cell>
        </row>
        <row r="5744">
          <cell r="A5744" t="str">
            <v xml:space="preserve">    W-3852/0 </v>
          </cell>
          <cell r="B5744" t="str">
            <v xml:space="preserve">7636-50-2-6         </v>
          </cell>
          <cell r="C5744" t="str">
            <v xml:space="preserve">KORPUS                                      </v>
          </cell>
        </row>
        <row r="5745">
          <cell r="A5745" t="str">
            <v xml:space="preserve">    W-3853/0 </v>
          </cell>
          <cell r="B5745" t="str">
            <v xml:space="preserve">7636-50-2-8         </v>
          </cell>
          <cell r="C5745" t="str">
            <v xml:space="preserve">KORPUS                                      </v>
          </cell>
        </row>
        <row r="5746">
          <cell r="A5746" t="str">
            <v xml:space="preserve">    W-3854/0 </v>
          </cell>
          <cell r="B5746" t="str">
            <v xml:space="preserve">5370-50-J3-18       </v>
          </cell>
          <cell r="C5746" t="str">
            <v xml:space="preserve">KORPUS                                      </v>
          </cell>
        </row>
        <row r="5747">
          <cell r="A5747" t="str">
            <v xml:space="preserve">    W-3855/0 </v>
          </cell>
          <cell r="B5747" t="str">
            <v xml:space="preserve">5370-50-J4-18       </v>
          </cell>
          <cell r="C5747" t="str">
            <v xml:space="preserve">KORPUS                                      </v>
          </cell>
        </row>
        <row r="5748">
          <cell r="A5748" t="str">
            <v xml:space="preserve">    W-3856/0 </v>
          </cell>
          <cell r="B5748" t="str">
            <v xml:space="preserve">5370-50-J5-18       </v>
          </cell>
          <cell r="C5748" t="str">
            <v xml:space="preserve">KORPUS                                      </v>
          </cell>
        </row>
        <row r="5749">
          <cell r="A5749" t="str">
            <v xml:space="preserve">    W-3857/0 </v>
          </cell>
          <cell r="B5749" t="str">
            <v>7620-50-3/16-2.75 QC</v>
          </cell>
          <cell r="C5749" t="str">
            <v xml:space="preserve">KORPUS                                      </v>
          </cell>
        </row>
        <row r="5750">
          <cell r="A5750" t="str">
            <v xml:space="preserve">    W-3858/0 </v>
          </cell>
          <cell r="B5750" t="str">
            <v xml:space="preserve">7620-50-3/8-2.75 QC </v>
          </cell>
          <cell r="C5750" t="str">
            <v xml:space="preserve">KORPUS                                      </v>
          </cell>
        </row>
        <row r="5751">
          <cell r="A5751" t="str">
            <v xml:space="preserve">    W-3859/0 </v>
          </cell>
          <cell r="B5751" t="str">
            <v xml:space="preserve">7620-50-5/8-2.75 QC </v>
          </cell>
          <cell r="C5751" t="str">
            <v xml:space="preserve">KORPUS                                      </v>
          </cell>
        </row>
        <row r="5752">
          <cell r="A5752" t="str">
            <v xml:space="preserve">    W-3860/0 </v>
          </cell>
          <cell r="B5752" t="str">
            <v>7620-50-7/8-2.875 QC</v>
          </cell>
          <cell r="C5752" t="str">
            <v xml:space="preserve">KORPUS                                      </v>
          </cell>
        </row>
        <row r="5753">
          <cell r="A5753" t="str">
            <v xml:space="preserve">    W-3861/0 </v>
          </cell>
          <cell r="B5753" t="str">
            <v xml:space="preserve">7620-50-1.1/2-4 QC  </v>
          </cell>
          <cell r="C5753" t="str">
            <v xml:space="preserve">KORPUS                                      </v>
          </cell>
        </row>
        <row r="5754">
          <cell r="A5754" t="str">
            <v xml:space="preserve">    W-3862/0 </v>
          </cell>
          <cell r="B5754" t="str">
            <v xml:space="preserve">7620-50-2-4.6875 QC </v>
          </cell>
          <cell r="C5754" t="str">
            <v xml:space="preserve">KORPUS                                      </v>
          </cell>
        </row>
        <row r="5755">
          <cell r="A5755" t="str">
            <v xml:space="preserve">    W-3863/0 </v>
          </cell>
          <cell r="B5755" t="str">
            <v xml:space="preserve">7624-30-1/2"-4.13"  </v>
          </cell>
          <cell r="C5755" t="str">
            <v xml:space="preserve">KPRPUS                                      </v>
          </cell>
        </row>
        <row r="5756">
          <cell r="A5756" t="str">
            <v xml:space="preserve">    W-3864/0 </v>
          </cell>
          <cell r="B5756" t="str">
            <v xml:space="preserve">7624-40-1"-1.3/4"   </v>
          </cell>
          <cell r="C5756" t="str">
            <v xml:space="preserve">KORPUS                                      </v>
          </cell>
        </row>
        <row r="5757">
          <cell r="A5757" t="str">
            <v xml:space="preserve">    W-3865/0 </v>
          </cell>
          <cell r="B5757" t="str">
            <v xml:space="preserve">7624-40-1/4"-4"     </v>
          </cell>
          <cell r="C5757" t="str">
            <v xml:space="preserve">KORPUS                                      </v>
          </cell>
        </row>
        <row r="5758">
          <cell r="A5758" t="str">
            <v xml:space="preserve">    W-3866/0 </v>
          </cell>
          <cell r="B5758" t="str">
            <v xml:space="preserve">7388-40-1-1.3/4"    </v>
          </cell>
          <cell r="C5758" t="str">
            <v xml:space="preserve">KORPUS                                      </v>
          </cell>
        </row>
        <row r="5759">
          <cell r="A5759" t="str">
            <v xml:space="preserve">    W-3867/0 </v>
          </cell>
          <cell r="B5759" t="str">
            <v xml:space="preserve">7636-40-32-4"       </v>
          </cell>
          <cell r="C5759" t="str">
            <v xml:space="preserve">KORPUS                                      </v>
          </cell>
        </row>
        <row r="5760">
          <cell r="A5760" t="str">
            <v xml:space="preserve">    W-3868/0 </v>
          </cell>
          <cell r="B5760" t="str">
            <v xml:space="preserve">7636-50-25-4"       </v>
          </cell>
          <cell r="C5760" t="str">
            <v xml:space="preserve">KORPUS                                      </v>
          </cell>
        </row>
        <row r="5761">
          <cell r="A5761" t="str">
            <v xml:space="preserve">    W-3869/0 </v>
          </cell>
          <cell r="B5761" t="str">
            <v xml:space="preserve">7636-50-40-6        </v>
          </cell>
          <cell r="C5761" t="str">
            <v xml:space="preserve">KORPUS                                      </v>
          </cell>
        </row>
        <row r="5762">
          <cell r="A5762" t="str">
            <v xml:space="preserve">    W-3870/0 </v>
          </cell>
          <cell r="B5762" t="str">
            <v xml:space="preserve">7624-40-1/2"-1.3/4" </v>
          </cell>
          <cell r="C5762" t="str">
            <v xml:space="preserve">KORPUS                                      </v>
          </cell>
        </row>
        <row r="5763">
          <cell r="A5763" t="str">
            <v xml:space="preserve">    W-3871/0 </v>
          </cell>
          <cell r="B5763" t="str">
            <v xml:space="preserve">7624-40-1"-3.3/4"   </v>
          </cell>
          <cell r="C5763" t="str">
            <v xml:space="preserve">KORPUS                                      </v>
          </cell>
        </row>
        <row r="5764">
          <cell r="A5764" t="str">
            <v xml:space="preserve">    W-3872/0 </v>
          </cell>
          <cell r="B5764" t="str">
            <v>7624-50-1.1/2"-4.13"</v>
          </cell>
          <cell r="C5764" t="str">
            <v xml:space="preserve">KORPUS                                      </v>
          </cell>
        </row>
        <row r="5765">
          <cell r="A5765" t="str">
            <v xml:space="preserve">    W-3873/0 </v>
          </cell>
          <cell r="B5765" t="str">
            <v xml:space="preserve">7388-40-3/4-2.36"   </v>
          </cell>
          <cell r="C5765" t="str">
            <v xml:space="preserve">KORPUS                                      </v>
          </cell>
        </row>
        <row r="5766">
          <cell r="A5766" t="str">
            <v xml:space="preserve">    W-3874/0 </v>
          </cell>
          <cell r="B5766" t="str">
            <v xml:space="preserve">5370-50-J2-2 QC     </v>
          </cell>
          <cell r="C5766" t="str">
            <v xml:space="preserve">KORPUS                                      </v>
          </cell>
        </row>
        <row r="5767">
          <cell r="A5767" t="str">
            <v xml:space="preserve">    W-3875/0 </v>
          </cell>
          <cell r="B5767" t="str">
            <v xml:space="preserve">5370-50-J3-2 QC     </v>
          </cell>
          <cell r="C5767" t="str">
            <v xml:space="preserve">KORPUS                                      </v>
          </cell>
        </row>
        <row r="5768">
          <cell r="A5768" t="str">
            <v xml:space="preserve">    W-3876/0 </v>
          </cell>
          <cell r="B5768" t="str">
            <v xml:space="preserve">5370-50-J5-2 QC     </v>
          </cell>
          <cell r="C5768" t="str">
            <v xml:space="preserve">KORPUS                                      </v>
          </cell>
        </row>
        <row r="5769">
          <cell r="A5769" t="str">
            <v xml:space="preserve">    W-3877/0 </v>
          </cell>
          <cell r="B5769" t="str">
            <v xml:space="preserve">5370-50-J33-2 QC    </v>
          </cell>
          <cell r="C5769" t="str">
            <v xml:space="preserve">KORPUS                                      </v>
          </cell>
        </row>
        <row r="5770">
          <cell r="A5770" t="str">
            <v xml:space="preserve">    W-3878/0 </v>
          </cell>
          <cell r="B5770" t="str">
            <v xml:space="preserve">5370-50-J6-2 QC     </v>
          </cell>
          <cell r="C5770" t="str">
            <v xml:space="preserve">KORPUS                                      </v>
          </cell>
        </row>
        <row r="5771">
          <cell r="A5771" t="str">
            <v xml:space="preserve">    W-3879/0 </v>
          </cell>
          <cell r="B5771" t="str">
            <v xml:space="preserve">7357-40-1/2-20 QC   </v>
          </cell>
          <cell r="C5771" t="str">
            <v xml:space="preserve">KORPUS                                      </v>
          </cell>
        </row>
        <row r="5772">
          <cell r="A5772" t="str">
            <v xml:space="preserve">    W-3880/0 </v>
          </cell>
          <cell r="B5772" t="str">
            <v xml:space="preserve">7357-40-5/8-16 QC   </v>
          </cell>
          <cell r="C5772" t="str">
            <v xml:space="preserve">KORPUS                                      </v>
          </cell>
        </row>
        <row r="5773">
          <cell r="A5773" t="str">
            <v xml:space="preserve">    W-3881/0 </v>
          </cell>
          <cell r="B5773" t="str">
            <v xml:space="preserve">7357-50-1/2-20 QC   </v>
          </cell>
          <cell r="C5773" t="str">
            <v xml:space="preserve">KORPUS                                      </v>
          </cell>
        </row>
        <row r="5774">
          <cell r="A5774" t="str">
            <v xml:space="preserve">    W-3882/0 </v>
          </cell>
          <cell r="B5774" t="str">
            <v xml:space="preserve">7357-50-5/8-16 QC   </v>
          </cell>
          <cell r="C5774" t="str">
            <v xml:space="preserve">KORPUS                                      </v>
          </cell>
        </row>
        <row r="5775">
          <cell r="A5775" t="str">
            <v xml:space="preserve">    W-3883/0 </v>
          </cell>
          <cell r="B5775" t="str">
            <v xml:space="preserve">1640-40-R8 QC       </v>
          </cell>
          <cell r="C5775" t="str">
            <v xml:space="preserve">KORPUS                                      </v>
          </cell>
        </row>
        <row r="5776">
          <cell r="A5776" t="str">
            <v xml:space="preserve">    W-3884/0 </v>
          </cell>
          <cell r="B5776" t="str">
            <v xml:space="preserve">1640-50-R8 QC       </v>
          </cell>
          <cell r="C5776" t="str">
            <v xml:space="preserve">KORPUS                                      </v>
          </cell>
        </row>
        <row r="5777">
          <cell r="A5777" t="str">
            <v xml:space="preserve">    W-3885/0 </v>
          </cell>
          <cell r="B5777" t="str">
            <v xml:space="preserve">7382-50-2.1/2-6     </v>
          </cell>
          <cell r="C5777" t="str">
            <v xml:space="preserve">KORPUS                                      </v>
          </cell>
        </row>
        <row r="5778">
          <cell r="A5778" t="str">
            <v xml:space="preserve">    W-3886/0 </v>
          </cell>
          <cell r="B5778" t="str">
            <v xml:space="preserve">7620-30-1/8-1.75 QC </v>
          </cell>
          <cell r="C5778" t="str">
            <v xml:space="preserve">WKRET NO.8 - 32 - 8 DIN916 UNC              </v>
          </cell>
        </row>
        <row r="5779">
          <cell r="A5779" t="str">
            <v xml:space="preserve">    W-3887/0 </v>
          </cell>
          <cell r="B5779" t="str">
            <v xml:space="preserve">7620-30-3/16"-2" QC </v>
          </cell>
          <cell r="C5779" t="str">
            <v xml:space="preserve">WKRET NO.10 - 32 - 8 DIN916 UNF             </v>
          </cell>
        </row>
        <row r="5780">
          <cell r="A5780" t="str">
            <v xml:space="preserve">    W-3888/0 </v>
          </cell>
          <cell r="B5780" t="str">
            <v xml:space="preserve">7624-30-3/16-2.50"  </v>
          </cell>
          <cell r="C5780" t="str">
            <v xml:space="preserve">KORPUS                                      </v>
          </cell>
        </row>
        <row r="5781">
          <cell r="A5781" t="str">
            <v xml:space="preserve">    W-3889/0 </v>
          </cell>
          <cell r="B5781" t="str">
            <v xml:space="preserve">7624-30-3/16-4.13"  </v>
          </cell>
          <cell r="C5781" t="str">
            <v xml:space="preserve">KORPUS                                      </v>
          </cell>
        </row>
        <row r="5782">
          <cell r="A5782" t="str">
            <v xml:space="preserve">    W-3890/0 </v>
          </cell>
          <cell r="B5782" t="str">
            <v xml:space="preserve">7624-30-1/4-2.50"   </v>
          </cell>
          <cell r="C5782" t="str">
            <v xml:space="preserve">KORPUS                                      </v>
          </cell>
        </row>
        <row r="5783">
          <cell r="A5783" t="str">
            <v xml:space="preserve">    W-3891/0 </v>
          </cell>
          <cell r="B5783" t="str">
            <v xml:space="preserve">7657-40-1/2-4.13 QC </v>
          </cell>
          <cell r="C5783" t="str">
            <v xml:space="preserve">KORPUS                                      </v>
          </cell>
        </row>
        <row r="5784">
          <cell r="A5784" t="str">
            <v xml:space="preserve">    W-3892/0 </v>
          </cell>
          <cell r="B5784" t="str">
            <v xml:space="preserve">7657-40-5/8-4.37 QC </v>
          </cell>
          <cell r="C5784" t="str">
            <v xml:space="preserve">KORPUS                                      </v>
          </cell>
        </row>
        <row r="5785">
          <cell r="A5785" t="str">
            <v xml:space="preserve">    W-3893/0 </v>
          </cell>
          <cell r="B5785" t="str">
            <v xml:space="preserve">7657-50-1/2-3.34 QC </v>
          </cell>
          <cell r="C5785" t="str">
            <v xml:space="preserve">KORPUS                                      </v>
          </cell>
        </row>
        <row r="5786">
          <cell r="A5786" t="str">
            <v xml:space="preserve">    W-3894/0 </v>
          </cell>
          <cell r="B5786" t="str">
            <v xml:space="preserve">7657-50-5/8-3.54 QC </v>
          </cell>
          <cell r="C5786" t="str">
            <v xml:space="preserve">KORPUS                                      </v>
          </cell>
        </row>
        <row r="5787">
          <cell r="A5787" t="str">
            <v xml:space="preserve">    W-3895/0 </v>
          </cell>
          <cell r="B5787" t="str">
            <v>7620-40-1/8-2.3125QC</v>
          </cell>
          <cell r="C5787" t="str">
            <v xml:space="preserve">KORPUS                                      </v>
          </cell>
        </row>
        <row r="5788">
          <cell r="A5788" t="str">
            <v xml:space="preserve">    W-3896/0 </v>
          </cell>
          <cell r="B5788" t="str">
            <v xml:space="preserve">8811-2-M12 X 1      </v>
          </cell>
          <cell r="C5788" t="str">
            <v xml:space="preserve">WRZECIONO                                   </v>
          </cell>
        </row>
        <row r="5789">
          <cell r="A5789" t="str">
            <v xml:space="preserve">    W-3897/0 </v>
          </cell>
          <cell r="B5789" t="str">
            <v xml:space="preserve">8811-2-M14 X 1      </v>
          </cell>
          <cell r="C5789" t="str">
            <v xml:space="preserve">WRZECIONO                                   </v>
          </cell>
        </row>
        <row r="5790">
          <cell r="A5790" t="str">
            <v xml:space="preserve">    W-3898/0 </v>
          </cell>
          <cell r="B5790" t="str">
            <v xml:space="preserve">8811-2-1/2 X 20     </v>
          </cell>
          <cell r="C5790" t="str">
            <v xml:space="preserve">WRZECIONO                                   </v>
          </cell>
        </row>
        <row r="5791">
          <cell r="A5791" t="str">
            <v xml:space="preserve">    W-3899/0 </v>
          </cell>
          <cell r="B5791" t="str">
            <v xml:space="preserve">8811-2-3/4 X 16     </v>
          </cell>
          <cell r="C5791" t="str">
            <v xml:space="preserve">WRZECIONO                                   </v>
          </cell>
        </row>
        <row r="5792">
          <cell r="A5792" t="str">
            <v xml:space="preserve">    W-3900/0 </v>
          </cell>
          <cell r="B5792" t="str">
            <v xml:space="preserve">7887-63-11-63 HSK   </v>
          </cell>
          <cell r="C5792" t="str">
            <v xml:space="preserve">KORPUS                                      </v>
          </cell>
        </row>
        <row r="5793">
          <cell r="A5793" t="str">
            <v xml:space="preserve">    W-3984/0 </v>
          </cell>
          <cell r="B5793" t="str">
            <v>7616-40-16-2,36S KPL</v>
          </cell>
          <cell r="C5793" t="str">
            <v xml:space="preserve">KLUCZ PLASKI DO NAKRETKI 9833-16D (RWPA-25) </v>
          </cell>
        </row>
        <row r="5794">
          <cell r="A5794" t="str">
            <v xml:space="preserve">    W-4100/0 </v>
          </cell>
          <cell r="B5794" t="str">
            <v xml:space="preserve">7887-63-11-100 HSK  </v>
          </cell>
          <cell r="C5794" t="str">
            <v xml:space="preserve">KORPUS                                      </v>
          </cell>
        </row>
        <row r="5795">
          <cell r="A5795" t="str">
            <v xml:space="preserve">    W-4101/0 </v>
          </cell>
          <cell r="B5795" t="str">
            <v xml:space="preserve">7887-63-11-100 HSK  </v>
          </cell>
          <cell r="C5795" t="str">
            <v xml:space="preserve">WKRET M8 LH X 11                            </v>
          </cell>
        </row>
        <row r="5796">
          <cell r="A5796" t="str">
            <v xml:space="preserve">    W-4102/0 </v>
          </cell>
          <cell r="B5796" t="str">
            <v xml:space="preserve">7324-40-32-90 TL    </v>
          </cell>
          <cell r="C5796" t="str">
            <v xml:space="preserve">KORPUS                                      </v>
          </cell>
        </row>
        <row r="5797">
          <cell r="A5797" t="str">
            <v xml:space="preserve">    W-4103/0 </v>
          </cell>
          <cell r="B5797" t="str">
            <v xml:space="preserve">1679-40-1-50        </v>
          </cell>
          <cell r="C5797" t="str">
            <v xml:space="preserve">KORPUS                                      </v>
          </cell>
        </row>
        <row r="5798">
          <cell r="A5798" t="str">
            <v xml:space="preserve">    W-4104/0 </v>
          </cell>
          <cell r="B5798" t="str">
            <v xml:space="preserve">1679-40-2-50        </v>
          </cell>
          <cell r="C5798" t="str">
            <v xml:space="preserve">KORPUS                                      </v>
          </cell>
        </row>
        <row r="5799">
          <cell r="A5799" t="str">
            <v xml:space="preserve">    W-4105/0 </v>
          </cell>
          <cell r="B5799" t="str">
            <v xml:space="preserve">1679-40-3-65        </v>
          </cell>
          <cell r="C5799" t="str">
            <v xml:space="preserve">KORPUS                                      </v>
          </cell>
        </row>
        <row r="5800">
          <cell r="A5800" t="str">
            <v xml:space="preserve">    W-4106/0 </v>
          </cell>
          <cell r="B5800" t="str">
            <v xml:space="preserve">1679-40-4-95        </v>
          </cell>
          <cell r="C5800" t="str">
            <v xml:space="preserve">KORPUS                                      </v>
          </cell>
        </row>
        <row r="5801">
          <cell r="A5801" t="str">
            <v xml:space="preserve">    W-4107/0 </v>
          </cell>
          <cell r="B5801" t="str">
            <v xml:space="preserve">1679-40-5-170       </v>
          </cell>
          <cell r="C5801" t="str">
            <v xml:space="preserve">KORPUS                                      </v>
          </cell>
        </row>
        <row r="5802">
          <cell r="A5802" t="str">
            <v xml:space="preserve">    W-4108/0 </v>
          </cell>
          <cell r="B5802" t="str">
            <v xml:space="preserve">1679-40-1           </v>
          </cell>
          <cell r="C5802" t="str">
            <v xml:space="preserve">KORPUS                                      </v>
          </cell>
        </row>
        <row r="5803">
          <cell r="A5803" t="str">
            <v xml:space="preserve">    W-4109/0 </v>
          </cell>
          <cell r="B5803" t="str">
            <v xml:space="preserve">1679-40-2           </v>
          </cell>
          <cell r="C5803" t="str">
            <v xml:space="preserve">KORPUS                                      </v>
          </cell>
        </row>
        <row r="5804">
          <cell r="A5804" t="str">
            <v xml:space="preserve">    W-4110/0 </v>
          </cell>
          <cell r="B5804" t="str">
            <v xml:space="preserve">1679-40-3           </v>
          </cell>
          <cell r="C5804" t="str">
            <v xml:space="preserve">KORPUS                                      </v>
          </cell>
        </row>
        <row r="5805">
          <cell r="A5805" t="str">
            <v xml:space="preserve">    W-4111/0 </v>
          </cell>
          <cell r="B5805" t="str">
            <v xml:space="preserve">1679-40-4           </v>
          </cell>
          <cell r="C5805" t="str">
            <v xml:space="preserve">KORPUS                                      </v>
          </cell>
        </row>
        <row r="5806">
          <cell r="A5806" t="str">
            <v xml:space="preserve">    W-4112/0 </v>
          </cell>
          <cell r="B5806" t="str">
            <v xml:space="preserve">1679-40-5           </v>
          </cell>
          <cell r="C5806" t="str">
            <v xml:space="preserve">KORPUS                                      </v>
          </cell>
        </row>
        <row r="5807">
          <cell r="A5807" t="str">
            <v xml:space="preserve">    W-4113/0 </v>
          </cell>
          <cell r="B5807" t="str">
            <v xml:space="preserve">7636-50-10-4.1/2"   </v>
          </cell>
          <cell r="C5807" t="str">
            <v xml:space="preserve">KORPUS                                      </v>
          </cell>
        </row>
        <row r="5808">
          <cell r="A5808" t="str">
            <v xml:space="preserve">    W-4114/0 </v>
          </cell>
          <cell r="B5808" t="str">
            <v xml:space="preserve">5390-63-B12-45 HSK  </v>
          </cell>
          <cell r="C5808" t="str">
            <v xml:space="preserve">KORPUS                                      </v>
          </cell>
        </row>
        <row r="5809">
          <cell r="A5809" t="str">
            <v xml:space="preserve">    W-4115/0 </v>
          </cell>
          <cell r="B5809" t="str">
            <v xml:space="preserve">5390-63-B16-45 HSK  </v>
          </cell>
          <cell r="C5809" t="str">
            <v xml:space="preserve">KORPUS                                      </v>
          </cell>
        </row>
        <row r="5810">
          <cell r="A5810" t="str">
            <v xml:space="preserve">    W-4116/0 </v>
          </cell>
          <cell r="B5810" t="str">
            <v xml:space="preserve">5390-63-B18-45 HSK  </v>
          </cell>
          <cell r="C5810" t="str">
            <v xml:space="preserve">KORPUS                                      </v>
          </cell>
        </row>
        <row r="5811">
          <cell r="A5811" t="str">
            <v xml:space="preserve">    W-4117/0 </v>
          </cell>
          <cell r="B5811" t="str">
            <v xml:space="preserve">8811-4 RP           </v>
          </cell>
          <cell r="C5811" t="str">
            <v xml:space="preserve">WRZECIONO                                   </v>
          </cell>
        </row>
        <row r="5812">
          <cell r="A5812" t="str">
            <v xml:space="preserve">    W-4118/0 </v>
          </cell>
          <cell r="B5812" t="str">
            <v xml:space="preserve">8809-4 R            </v>
          </cell>
          <cell r="C5812" t="str">
            <v xml:space="preserve">KORPUS                                      </v>
          </cell>
        </row>
        <row r="5813">
          <cell r="A5813" t="str">
            <v xml:space="preserve">    W-4119/0 </v>
          </cell>
          <cell r="B5813" t="str">
            <v xml:space="preserve">8809-4 R            </v>
          </cell>
          <cell r="C5813" t="str">
            <v xml:space="preserve">POKRYWA                                     </v>
          </cell>
        </row>
        <row r="5814">
          <cell r="A5814" t="str">
            <v xml:space="preserve">    W-4120/0 </v>
          </cell>
          <cell r="B5814" t="str">
            <v xml:space="preserve">8813-4-10 BV        </v>
          </cell>
          <cell r="C5814" t="str">
            <v xml:space="preserve">WKŁADKA                                     </v>
          </cell>
        </row>
        <row r="5815">
          <cell r="A5815" t="str">
            <v xml:space="preserve">    W-4121/0 </v>
          </cell>
          <cell r="B5815" t="str">
            <v xml:space="preserve">8809-4 R            </v>
          </cell>
          <cell r="C5815" t="str">
            <v xml:space="preserve">ŁOZYSKO 51205 P6 VE091 WG SKF (13)          </v>
          </cell>
        </row>
        <row r="5816">
          <cell r="A5816" t="str">
            <v xml:space="preserve">    W-4122/0 </v>
          </cell>
          <cell r="B5816" t="str">
            <v xml:space="preserve">8809-4 R            </v>
          </cell>
          <cell r="C5816" t="str">
            <v xml:space="preserve">ŁOZYSKO 3205 ATN9/VQ 537 WG SKF AUSTRIA     </v>
          </cell>
        </row>
        <row r="5817">
          <cell r="A5817" t="str">
            <v xml:space="preserve">    W-4123/0 </v>
          </cell>
          <cell r="B5817" t="str">
            <v xml:space="preserve">8809-4 R            </v>
          </cell>
          <cell r="C5817" t="str">
            <v>ŁOZYSKO IGIEŁKOWE NK 8/16 TN WG INA SLOVAKIA</v>
          </cell>
        </row>
        <row r="5818">
          <cell r="A5818" t="str">
            <v xml:space="preserve">    W-4124/0 </v>
          </cell>
          <cell r="B5818" t="str">
            <v xml:space="preserve">8811-5-90 RP        </v>
          </cell>
          <cell r="C5818" t="str">
            <v xml:space="preserve">KORPUS                                      </v>
          </cell>
        </row>
        <row r="5819">
          <cell r="A5819" t="str">
            <v xml:space="preserve">    W-4124/2 </v>
          </cell>
          <cell r="B5819" t="str">
            <v xml:space="preserve">8811-5 RP           </v>
          </cell>
          <cell r="C5819" t="str">
            <v xml:space="preserve">KORPUS - WERSJA NA OKUMĘ                    </v>
          </cell>
        </row>
        <row r="5820">
          <cell r="A5820" t="str">
            <v xml:space="preserve">    W-4125/0 </v>
          </cell>
          <cell r="B5820" t="str">
            <v xml:space="preserve">8811-5 RP           </v>
          </cell>
          <cell r="C5820" t="str">
            <v xml:space="preserve">WRZECIONO                                   </v>
          </cell>
        </row>
        <row r="5821">
          <cell r="A5821" t="str">
            <v xml:space="preserve">    W-4126/0 </v>
          </cell>
          <cell r="B5821" t="str">
            <v xml:space="preserve">8811-5-90 RP        </v>
          </cell>
          <cell r="C5821" t="str">
            <v xml:space="preserve">POKRYWA                                     </v>
          </cell>
        </row>
        <row r="5822">
          <cell r="A5822" t="str">
            <v xml:space="preserve">    W-4127/0 </v>
          </cell>
          <cell r="B5822" t="str">
            <v xml:space="preserve">8811-5-90 RP        </v>
          </cell>
          <cell r="C5822" t="str">
            <v xml:space="preserve">WKŁADKA                                     </v>
          </cell>
        </row>
        <row r="5823">
          <cell r="A5823" t="str">
            <v xml:space="preserve">    W-4128/0 </v>
          </cell>
          <cell r="B5823" t="str">
            <v xml:space="preserve">8811-5 R            </v>
          </cell>
          <cell r="C5823" t="str">
            <v xml:space="preserve">ŁOZYSKO 51306E1 AS306 WG NSK JAPAN (12)     </v>
          </cell>
        </row>
        <row r="5824">
          <cell r="A5824" t="str">
            <v xml:space="preserve">    W-4129/0 </v>
          </cell>
          <cell r="B5824" t="str">
            <v xml:space="preserve">8811-5-90 RP        </v>
          </cell>
          <cell r="C5824" t="str">
            <v xml:space="preserve">ŁOZYSKO 3206 ATN9/VQ 537 WG SKF AUSTRIA     </v>
          </cell>
        </row>
        <row r="5825">
          <cell r="A5825" t="str">
            <v xml:space="preserve">    W-4130/0 </v>
          </cell>
          <cell r="B5825" t="str">
            <v xml:space="preserve">8811-5-90 RP        </v>
          </cell>
          <cell r="C5825" t="str">
            <v xml:space="preserve">ŁOZYSKO IGIEŁKOWE NK 14/20 WG INA SLOVAKIA  </v>
          </cell>
        </row>
        <row r="5826">
          <cell r="A5826" t="str">
            <v xml:space="preserve">    W-4131/0 </v>
          </cell>
          <cell r="B5826" t="str">
            <v xml:space="preserve">7622-32-25-65       </v>
          </cell>
          <cell r="C5826" t="str">
            <v xml:space="preserve">KORPUS                                      </v>
          </cell>
        </row>
        <row r="5827">
          <cell r="A5827" t="str">
            <v xml:space="preserve">    W-4132/0 </v>
          </cell>
          <cell r="B5827" t="str">
            <v xml:space="preserve">8809-3 R            </v>
          </cell>
          <cell r="C5827" t="str">
            <v xml:space="preserve">KORPUS                                      </v>
          </cell>
        </row>
        <row r="5828">
          <cell r="A5828" t="str">
            <v xml:space="preserve">    W-4133/0 </v>
          </cell>
          <cell r="B5828" t="str">
            <v xml:space="preserve">8811-3 RP           </v>
          </cell>
          <cell r="C5828" t="str">
            <v xml:space="preserve">WRZECIONO                                   </v>
          </cell>
        </row>
        <row r="5829">
          <cell r="A5829" t="str">
            <v xml:space="preserve">    W-4134/0 </v>
          </cell>
          <cell r="B5829" t="str">
            <v xml:space="preserve">8809-3 R            </v>
          </cell>
          <cell r="C5829" t="str">
            <v xml:space="preserve">POKRYWA                                     </v>
          </cell>
        </row>
        <row r="5830">
          <cell r="A5830" t="str">
            <v xml:space="preserve">    W-4135/0 </v>
          </cell>
          <cell r="B5830" t="str">
            <v xml:space="preserve">8811-4RL BV         </v>
          </cell>
          <cell r="C5830" t="str">
            <v xml:space="preserve">WKŁADKA                                     </v>
          </cell>
        </row>
        <row r="5831">
          <cell r="A5831" t="str">
            <v xml:space="preserve">    W-4136/0 </v>
          </cell>
          <cell r="B5831" t="str">
            <v xml:space="preserve">8809-3 R            </v>
          </cell>
          <cell r="C5831" t="str">
            <v xml:space="preserve">LOZYSKO KUL WZDŁ 51203 WG NSK JAPAN (11)    </v>
          </cell>
        </row>
        <row r="5832">
          <cell r="A5832" t="str">
            <v xml:space="preserve">    W-4137/0 </v>
          </cell>
          <cell r="B5832" t="str">
            <v xml:space="preserve">8814-3 NC PRECISION </v>
          </cell>
          <cell r="C5832" t="str">
            <v xml:space="preserve">ŁOZYSKO KULKOWE 6303 WG NSK ENGLAND (7)     </v>
          </cell>
        </row>
        <row r="5833">
          <cell r="A5833" t="str">
            <v xml:space="preserve">    W-4138/0 </v>
          </cell>
          <cell r="B5833" t="str">
            <v xml:space="preserve">8811-4RL BV         </v>
          </cell>
          <cell r="C5833" t="str">
            <v>ŁOZYSKO IGIEŁKOWE NK 7/12 TN WG INA SLOVAKIA</v>
          </cell>
        </row>
        <row r="5834">
          <cell r="A5834" t="str">
            <v xml:space="preserve">    W-4139/0 </v>
          </cell>
          <cell r="B5834" t="str">
            <v xml:space="preserve">8810-3 BISON.DE     </v>
          </cell>
          <cell r="C5834" t="str">
            <v xml:space="preserve">USZCZELKA G 25X32X4 WG INA                  </v>
          </cell>
        </row>
        <row r="5835">
          <cell r="A5835" t="str">
            <v xml:space="preserve">    W-4140/0 </v>
          </cell>
          <cell r="B5835" t="str">
            <v xml:space="preserve">8811-2R-19          </v>
          </cell>
          <cell r="C5835" t="str">
            <v xml:space="preserve">KORPUS                                      </v>
          </cell>
        </row>
        <row r="5836">
          <cell r="A5836" t="str">
            <v xml:space="preserve">    W-4141/0 </v>
          </cell>
          <cell r="B5836" t="str">
            <v xml:space="preserve">8811-2 RP           </v>
          </cell>
          <cell r="C5836" t="str">
            <v xml:space="preserve">WRZECIONO                                   </v>
          </cell>
        </row>
        <row r="5837">
          <cell r="A5837" t="str">
            <v xml:space="preserve">    W-4142/0 </v>
          </cell>
          <cell r="B5837" t="str">
            <v xml:space="preserve">8811-2R-19          </v>
          </cell>
          <cell r="C5837" t="str">
            <v xml:space="preserve">POKRYWA                                     </v>
          </cell>
        </row>
        <row r="5838">
          <cell r="A5838" t="str">
            <v xml:space="preserve">    W-4143/0 </v>
          </cell>
          <cell r="B5838" t="str">
            <v xml:space="preserve">8811-2R-19          </v>
          </cell>
          <cell r="C5838" t="str">
            <v xml:space="preserve">WKŁADKA                                     </v>
          </cell>
        </row>
        <row r="5839">
          <cell r="A5839" t="str">
            <v xml:space="preserve">    W-4144/0 </v>
          </cell>
          <cell r="B5839" t="str">
            <v xml:space="preserve">8811-1 R            </v>
          </cell>
          <cell r="C5839" t="str">
            <v>ŁOZYSKO KUL WZDŁ 51100 E1 P6 WG NSK JAPAN(10</v>
          </cell>
        </row>
        <row r="5840">
          <cell r="A5840" t="str">
            <v xml:space="preserve">    W-4145/0 </v>
          </cell>
          <cell r="B5840" t="str">
            <v xml:space="preserve">8811-2R-19          </v>
          </cell>
          <cell r="C5840" t="str">
            <v xml:space="preserve">ŁOZYSKO KULKOWE 6200 P6 WG NSK ENGLAND (8)  </v>
          </cell>
        </row>
        <row r="5841">
          <cell r="A5841" t="str">
            <v xml:space="preserve">    W-4146/0 </v>
          </cell>
          <cell r="B5841" t="str">
            <v xml:space="preserve">8811-2R-19          </v>
          </cell>
          <cell r="C5841" t="str">
            <v>ŁOZYSKO IGIEŁKOWE NK 5/12 TN WG INA SLOVAKIA</v>
          </cell>
        </row>
        <row r="5842">
          <cell r="A5842" t="str">
            <v xml:space="preserve">    W-4147/0 </v>
          </cell>
          <cell r="B5842" t="str">
            <v xml:space="preserve">8813-4-10 BV        </v>
          </cell>
          <cell r="C5842" t="str">
            <v xml:space="preserve">USZCZELKA G20X26X4 WG INA                   </v>
          </cell>
        </row>
        <row r="5843">
          <cell r="A5843" t="str">
            <v xml:space="preserve">    W-4148/0 </v>
          </cell>
          <cell r="B5843" t="str">
            <v>7620-30-3/8-1.3/4 QC</v>
          </cell>
          <cell r="C5843" t="str">
            <v xml:space="preserve">KORPUS                                      </v>
          </cell>
        </row>
        <row r="5844">
          <cell r="A5844" t="str">
            <v xml:space="preserve">    W-4149/0 </v>
          </cell>
          <cell r="B5844" t="str">
            <v xml:space="preserve">7636-40-8-2.1/2     </v>
          </cell>
          <cell r="C5844" t="str">
            <v xml:space="preserve">KORPUS                                      </v>
          </cell>
        </row>
        <row r="5845">
          <cell r="A5845" t="str">
            <v xml:space="preserve">    W-4150/0 </v>
          </cell>
          <cell r="B5845" t="str">
            <v xml:space="preserve">7636-50-20-3.3/4    </v>
          </cell>
          <cell r="C5845" t="str">
            <v xml:space="preserve">KORPUS                                      </v>
          </cell>
        </row>
        <row r="5846">
          <cell r="A5846" t="str">
            <v xml:space="preserve">    W-4179/0 </v>
          </cell>
          <cell r="B5846" t="str">
            <v xml:space="preserve">9157-8"-5 AE UNC    </v>
          </cell>
          <cell r="C5846" t="str">
            <v xml:space="preserve">SRUBA M6×10-8.8   PN-EN ISO 7380            </v>
          </cell>
        </row>
        <row r="5847">
          <cell r="A5847" t="str">
            <v xml:space="preserve">    W-4200/0 </v>
          </cell>
          <cell r="B5847" t="str">
            <v xml:space="preserve">8809-1 R            </v>
          </cell>
          <cell r="C5847" t="str">
            <v xml:space="preserve">KORPUS                                      </v>
          </cell>
        </row>
        <row r="5848">
          <cell r="A5848" t="str">
            <v xml:space="preserve">    W-4201/0 </v>
          </cell>
          <cell r="B5848" t="str">
            <v xml:space="preserve">8811-1 R            </v>
          </cell>
          <cell r="C5848" t="str">
            <v xml:space="preserve">WRZECIONO                                   </v>
          </cell>
        </row>
        <row r="5849">
          <cell r="A5849" t="str">
            <v xml:space="preserve">    W-4202/0 </v>
          </cell>
          <cell r="B5849" t="str">
            <v xml:space="preserve">8809-1 R            </v>
          </cell>
          <cell r="C5849" t="str">
            <v xml:space="preserve">POKRYWA                                     </v>
          </cell>
        </row>
        <row r="5850">
          <cell r="A5850" t="str">
            <v xml:space="preserve">    W-4203/0 </v>
          </cell>
          <cell r="B5850" t="str">
            <v xml:space="preserve">1679-50-1-45        </v>
          </cell>
          <cell r="C5850" t="str">
            <v xml:space="preserve">KORPUS                                      </v>
          </cell>
        </row>
        <row r="5851">
          <cell r="A5851" t="str">
            <v xml:space="preserve">    W-4204/0 </v>
          </cell>
          <cell r="B5851" t="str">
            <v xml:space="preserve">8809-1 R            </v>
          </cell>
          <cell r="C5851" t="str">
            <v xml:space="preserve">ŁOZYSKO KULKOWE 6000 P6 NSK POLAND (7)      </v>
          </cell>
        </row>
        <row r="5852">
          <cell r="A5852" t="str">
            <v xml:space="preserve">    W-4205/0 </v>
          </cell>
          <cell r="B5852" t="str">
            <v xml:space="preserve">8809-1 R            </v>
          </cell>
          <cell r="C5852" t="str">
            <v xml:space="preserve">ŁOZYSKO KULKOWE 607 NSK ENGLAND (6)         </v>
          </cell>
        </row>
        <row r="5853">
          <cell r="A5853" t="str">
            <v xml:space="preserve">    W-4206/0 </v>
          </cell>
          <cell r="B5853" t="str">
            <v xml:space="preserve">8809-1 PRECISION    </v>
          </cell>
          <cell r="C5853" t="str">
            <v xml:space="preserve">USZCZELKA G 15 X 21 X 3 WG INA              </v>
          </cell>
        </row>
        <row r="5854">
          <cell r="A5854" t="str">
            <v xml:space="preserve">    W-4207/0 </v>
          </cell>
          <cell r="B5854" t="str">
            <v xml:space="preserve">8811-6-90 RC        </v>
          </cell>
          <cell r="C5854" t="str">
            <v xml:space="preserve">KORPUS                                      </v>
          </cell>
        </row>
        <row r="5855">
          <cell r="A5855" t="str">
            <v xml:space="preserve">    W-4208/0 </v>
          </cell>
          <cell r="B5855" t="str">
            <v xml:space="preserve">8811-6 RC           </v>
          </cell>
          <cell r="C5855" t="str">
            <v xml:space="preserve">WRZECIONO                                   </v>
          </cell>
        </row>
        <row r="5856">
          <cell r="A5856" t="str">
            <v xml:space="preserve">    W-4209/0 </v>
          </cell>
          <cell r="B5856" t="str">
            <v xml:space="preserve">8811-6-90 RC        </v>
          </cell>
          <cell r="C5856" t="str">
            <v xml:space="preserve">POKRYWA                                     </v>
          </cell>
        </row>
        <row r="5857">
          <cell r="A5857" t="str">
            <v xml:space="preserve">    W-4210/0 </v>
          </cell>
          <cell r="B5857" t="str">
            <v xml:space="preserve">8811-6-90 RC        </v>
          </cell>
          <cell r="C5857" t="str">
            <v xml:space="preserve">WKŁADKA                                     </v>
          </cell>
        </row>
        <row r="5858">
          <cell r="A5858" t="str">
            <v xml:space="preserve">    W-4211/0 </v>
          </cell>
          <cell r="B5858" t="str">
            <v xml:space="preserve">8811-6-90 RC        </v>
          </cell>
          <cell r="C5858" t="str">
            <v xml:space="preserve">ŁOZYSKO KUL.WZDŁ.51410 Y.TK FAG CZECHY (11) </v>
          </cell>
        </row>
        <row r="5859">
          <cell r="A5859" t="str">
            <v xml:space="preserve">    W-4212/0 </v>
          </cell>
          <cell r="B5859" t="str">
            <v xml:space="preserve">8811-6-90 RC        </v>
          </cell>
          <cell r="C5859" t="str">
            <v xml:space="preserve">ŁOZYSKO WALC.NJ 2310E TVP2.P52 FAG GERMANY  </v>
          </cell>
        </row>
        <row r="5860">
          <cell r="A5860" t="str">
            <v xml:space="preserve">    W-4213/0 </v>
          </cell>
          <cell r="B5860" t="str">
            <v xml:space="preserve">8811-6-90 RC        </v>
          </cell>
          <cell r="C5860" t="str">
            <v xml:space="preserve">ŁOZYSKO IGIEŁ.NK 21 INA SLOVAKIA            </v>
          </cell>
        </row>
        <row r="5861">
          <cell r="A5861" t="str">
            <v xml:space="preserve">    W-4214/0 </v>
          </cell>
          <cell r="B5861" t="str">
            <v xml:space="preserve">7620-30-1/4-1.75 QC </v>
          </cell>
          <cell r="C5861" t="str">
            <v xml:space="preserve">KORPUS                                      </v>
          </cell>
        </row>
        <row r="5862">
          <cell r="A5862" t="str">
            <v xml:space="preserve">    W-4215/0 </v>
          </cell>
          <cell r="B5862" t="str">
            <v xml:space="preserve">7636-50-12-2.1/2"   </v>
          </cell>
          <cell r="C5862" t="str">
            <v xml:space="preserve">KORPUS                                      </v>
          </cell>
        </row>
        <row r="5863">
          <cell r="A5863" t="str">
            <v xml:space="preserve">    W-4216/0 </v>
          </cell>
          <cell r="B5863" t="str">
            <v xml:space="preserve">7636-50-10-2.1/2    </v>
          </cell>
          <cell r="C5863" t="str">
            <v xml:space="preserve">KORPUS                                      </v>
          </cell>
        </row>
        <row r="5864">
          <cell r="A5864" t="str">
            <v xml:space="preserve">    W-4217/0 </v>
          </cell>
          <cell r="B5864" t="str">
            <v xml:space="preserve">8809-5 R            </v>
          </cell>
          <cell r="C5864" t="str">
            <v xml:space="preserve">WRZECIONO                                   </v>
          </cell>
        </row>
        <row r="5865">
          <cell r="A5865" t="str">
            <v xml:space="preserve">    W-4218/0 </v>
          </cell>
          <cell r="B5865" t="str">
            <v xml:space="preserve">8814-5 R            </v>
          </cell>
          <cell r="C5865" t="str">
            <v xml:space="preserve">WRZECIONO                                   </v>
          </cell>
        </row>
        <row r="5866">
          <cell r="A5866" t="str">
            <v xml:space="preserve">    W-4219/0 </v>
          </cell>
          <cell r="B5866" t="str">
            <v xml:space="preserve">1679-50-2-60        </v>
          </cell>
          <cell r="C5866" t="str">
            <v xml:space="preserve">KORPUS                                      </v>
          </cell>
        </row>
        <row r="5867">
          <cell r="A5867" t="str">
            <v xml:space="preserve">    W-4220/0 </v>
          </cell>
          <cell r="B5867" t="str">
            <v xml:space="preserve">1679-50-3-65        </v>
          </cell>
          <cell r="C5867" t="str">
            <v xml:space="preserve">KORPUS                                      </v>
          </cell>
        </row>
        <row r="5868">
          <cell r="A5868" t="str">
            <v xml:space="preserve">    W-4221/0 </v>
          </cell>
          <cell r="B5868" t="str">
            <v xml:space="preserve">1679-50-4-70        </v>
          </cell>
          <cell r="C5868" t="str">
            <v xml:space="preserve">KORPUS                                      </v>
          </cell>
        </row>
        <row r="5869">
          <cell r="A5869" t="str">
            <v xml:space="preserve">    W-4222/0 </v>
          </cell>
          <cell r="B5869" t="str">
            <v xml:space="preserve">1679-50-5-105       </v>
          </cell>
          <cell r="C5869" t="str">
            <v xml:space="preserve">KORPUS                                      </v>
          </cell>
        </row>
        <row r="5870">
          <cell r="A5870" t="str">
            <v xml:space="preserve">    W-4223/0 </v>
          </cell>
          <cell r="B5870" t="str">
            <v xml:space="preserve">8811-3RL            </v>
          </cell>
          <cell r="C5870" t="str">
            <v xml:space="preserve">KORPUS                                      </v>
          </cell>
        </row>
        <row r="5871">
          <cell r="A5871" t="str">
            <v xml:space="preserve">    W-4224/0 </v>
          </cell>
          <cell r="B5871" t="str">
            <v xml:space="preserve">8811-3 RLP          </v>
          </cell>
          <cell r="C5871" t="str">
            <v xml:space="preserve">WRZECIONO                                   </v>
          </cell>
        </row>
        <row r="5872">
          <cell r="A5872" t="str">
            <v xml:space="preserve">    W-4225/0 </v>
          </cell>
          <cell r="B5872" t="str">
            <v xml:space="preserve">8811-3RL            </v>
          </cell>
          <cell r="C5872" t="str">
            <v xml:space="preserve">POKRYWA                                     </v>
          </cell>
        </row>
        <row r="5873">
          <cell r="A5873" t="str">
            <v xml:space="preserve">    W-4226/0 </v>
          </cell>
          <cell r="B5873" t="str">
            <v xml:space="preserve">8811-4RL BV         </v>
          </cell>
          <cell r="C5873" t="str">
            <v xml:space="preserve">ŁOZYSKO KULKOWE ZWYKŁE 6202 P6 SKF/NSK      </v>
          </cell>
        </row>
        <row r="5874">
          <cell r="A5874" t="str">
            <v xml:space="preserve">    W-4227/0 </v>
          </cell>
          <cell r="B5874" t="str">
            <v xml:space="preserve">8811-4RL BV         </v>
          </cell>
          <cell r="C5874" t="str">
            <v xml:space="preserve">ŁOZYSKO KULKOWE WZDŁUŻNE 51102 P6 SKF/NSK   </v>
          </cell>
        </row>
        <row r="5875">
          <cell r="A5875" t="str">
            <v xml:space="preserve">    W-4228/0 </v>
          </cell>
          <cell r="B5875" t="str">
            <v xml:space="preserve">7847-63-100-3.75 ZR </v>
          </cell>
          <cell r="C5875" t="str">
            <v xml:space="preserve">KORPUS                                      </v>
          </cell>
        </row>
        <row r="5876">
          <cell r="A5876" t="str">
            <v xml:space="preserve">    W-4229/0 </v>
          </cell>
          <cell r="B5876" t="str">
            <v xml:space="preserve">7382-50-2-6         </v>
          </cell>
          <cell r="C5876" t="str">
            <v xml:space="preserve">KORPUS                                      </v>
          </cell>
        </row>
        <row r="5877">
          <cell r="A5877" t="str">
            <v xml:space="preserve">    W-4230/0 </v>
          </cell>
          <cell r="B5877" t="str">
            <v xml:space="preserve">7891-63-80-250 HSK  </v>
          </cell>
          <cell r="C5877" t="str">
            <v xml:space="preserve">KORPUS                                      </v>
          </cell>
        </row>
        <row r="5878">
          <cell r="A5878" t="str">
            <v xml:space="preserve">    W-4231/0 </v>
          </cell>
          <cell r="B5878" t="str">
            <v xml:space="preserve">7620-40-1-3.375 QC  </v>
          </cell>
          <cell r="C5878" t="str">
            <v xml:space="preserve">KORPUS                                      </v>
          </cell>
        </row>
        <row r="5879">
          <cell r="A5879" t="str">
            <v xml:space="preserve">    W-4232/0 </v>
          </cell>
          <cell r="B5879" t="str">
            <v xml:space="preserve">7887-63-32-3" ZR    </v>
          </cell>
          <cell r="C5879" t="str">
            <v xml:space="preserve">KORPUS                                      </v>
          </cell>
        </row>
        <row r="5880">
          <cell r="A5880" t="str">
            <v xml:space="preserve">    W-4233/0 </v>
          </cell>
          <cell r="B5880" t="str">
            <v xml:space="preserve">7887-63-40-3.15" ZR </v>
          </cell>
          <cell r="C5880" t="str">
            <v xml:space="preserve">KORPUS                                      </v>
          </cell>
        </row>
        <row r="5881">
          <cell r="A5881" t="str">
            <v xml:space="preserve">    W-4234/0 </v>
          </cell>
          <cell r="B5881" t="str">
            <v xml:space="preserve">4414-82X71 SPEC     </v>
          </cell>
          <cell r="C5881" t="str">
            <v xml:space="preserve">KORPUS                                      </v>
          </cell>
        </row>
        <row r="5882">
          <cell r="A5882" t="str">
            <v xml:space="preserve">    W-4235/0 </v>
          </cell>
          <cell r="B5882" t="str">
            <v xml:space="preserve">1640-40-R8 ARRO     </v>
          </cell>
          <cell r="C5882" t="str">
            <v xml:space="preserve">KORPUS                                      </v>
          </cell>
        </row>
        <row r="5883">
          <cell r="A5883" t="str">
            <v xml:space="preserve">    W-4236/0 </v>
          </cell>
          <cell r="B5883" t="str">
            <v xml:space="preserve">1640-40-R8 ARRO     </v>
          </cell>
          <cell r="C5883" t="str">
            <v xml:space="preserve">WKRET DOCISKOWY Z CZOPEM M5X12 PN/M-82276   </v>
          </cell>
        </row>
        <row r="5884">
          <cell r="A5884" t="str">
            <v xml:space="preserve">    W-4237/0 </v>
          </cell>
          <cell r="B5884" t="str">
            <v xml:space="preserve">1606-50-36-160      </v>
          </cell>
          <cell r="C5884" t="str">
            <v xml:space="preserve">KORPUS                                      </v>
          </cell>
        </row>
        <row r="5885">
          <cell r="A5885" t="str">
            <v xml:space="preserve">    W-4238/0 </v>
          </cell>
          <cell r="B5885" t="str">
            <v xml:space="preserve">1833-36-1-30        </v>
          </cell>
          <cell r="C5885" t="str">
            <v xml:space="preserve">KORPUS                                      </v>
          </cell>
        </row>
        <row r="5886">
          <cell r="A5886" t="str">
            <v xml:space="preserve">    W-4239/0 </v>
          </cell>
          <cell r="B5886" t="str">
            <v xml:space="preserve">4497-82/3           </v>
          </cell>
          <cell r="C5886" t="str">
            <v xml:space="preserve">KORPUS                                      </v>
          </cell>
        </row>
        <row r="5887">
          <cell r="A5887" t="str">
            <v xml:space="preserve">    W-4240/0 </v>
          </cell>
          <cell r="B5887" t="str">
            <v xml:space="preserve">1695-40-3-75 NATHO  </v>
          </cell>
          <cell r="C5887" t="str">
            <v xml:space="preserve">KORPUS                                      </v>
          </cell>
        </row>
        <row r="5888">
          <cell r="A5888" t="str">
            <v xml:space="preserve">    W-4241/0 </v>
          </cell>
          <cell r="B5888" t="str">
            <v xml:space="preserve">1695-50-4-85 NATHO  </v>
          </cell>
          <cell r="C5888" t="str">
            <v xml:space="preserve">KORPUS                                      </v>
          </cell>
        </row>
        <row r="5889">
          <cell r="A5889" t="str">
            <v xml:space="preserve">    W-4242/0 </v>
          </cell>
          <cell r="B5889" t="str">
            <v xml:space="preserve">1694-50-4-85 NATHO  </v>
          </cell>
          <cell r="C5889" t="str">
            <v xml:space="preserve">KORPUS                                      </v>
          </cell>
        </row>
        <row r="5890">
          <cell r="A5890" t="str">
            <v xml:space="preserve">    W-4243/0 </v>
          </cell>
          <cell r="B5890" t="str">
            <v xml:space="preserve">1684-50-40-70 NATHO </v>
          </cell>
          <cell r="C5890" t="str">
            <v xml:space="preserve">KORPUS                                      </v>
          </cell>
        </row>
        <row r="5891">
          <cell r="A5891" t="str">
            <v xml:space="preserve">    W-4244/0 </v>
          </cell>
          <cell r="B5891" t="str">
            <v xml:space="preserve">7626-30-25-60       </v>
          </cell>
          <cell r="C5891" t="str">
            <v xml:space="preserve">KORPUS                                      </v>
          </cell>
        </row>
        <row r="5892">
          <cell r="A5892" t="str">
            <v xml:space="preserve">    W-4245/0 </v>
          </cell>
          <cell r="B5892" t="str">
            <v xml:space="preserve">7626-40-25-100      </v>
          </cell>
          <cell r="C5892" t="str">
            <v xml:space="preserve">KORPUS                                      </v>
          </cell>
        </row>
        <row r="5893">
          <cell r="A5893" t="str">
            <v xml:space="preserve">    W-4246/0 </v>
          </cell>
          <cell r="B5893" t="str">
            <v xml:space="preserve">7626-40-25-150      </v>
          </cell>
          <cell r="C5893" t="str">
            <v xml:space="preserve">KORPUS                                      </v>
          </cell>
        </row>
        <row r="5894">
          <cell r="A5894" t="str">
            <v xml:space="preserve">    W-4247/0 </v>
          </cell>
          <cell r="B5894" t="str">
            <v xml:space="preserve">7626-40-40-100      </v>
          </cell>
          <cell r="C5894" t="str">
            <v xml:space="preserve">KORPUS                                      </v>
          </cell>
        </row>
        <row r="5895">
          <cell r="A5895" t="str">
            <v xml:space="preserve">    W-4248/0 </v>
          </cell>
          <cell r="B5895" t="str">
            <v xml:space="preserve">7929-40-40-150      </v>
          </cell>
          <cell r="C5895" t="str">
            <v xml:space="preserve">KORPUS                                      </v>
          </cell>
        </row>
        <row r="5896">
          <cell r="A5896" t="str">
            <v xml:space="preserve">    W-4259/0 </v>
          </cell>
          <cell r="B5896" t="str">
            <v xml:space="preserve">1897-16C/5C         </v>
          </cell>
          <cell r="C5896" t="str">
            <v xml:space="preserve">SRUBA SPECJALNA Z CZOPEM                    </v>
          </cell>
        </row>
        <row r="5897">
          <cell r="A5897" t="str">
            <v xml:space="preserve">    W-4679/0 </v>
          </cell>
          <cell r="B5897" t="str">
            <v xml:space="preserve">7311-40-22-35 NATHO </v>
          </cell>
          <cell r="C5897" t="str">
            <v xml:space="preserve">KORPUS                                      </v>
          </cell>
        </row>
        <row r="5898">
          <cell r="A5898" t="str">
            <v xml:space="preserve">    W-4680/0 </v>
          </cell>
          <cell r="B5898" t="str">
            <v xml:space="preserve">7311-40-27-35 NATHO </v>
          </cell>
          <cell r="C5898" t="str">
            <v xml:space="preserve">KORPUS                                      </v>
          </cell>
        </row>
        <row r="5899">
          <cell r="A5899" t="str">
            <v xml:space="preserve">    W-4681/0 </v>
          </cell>
          <cell r="B5899" t="str">
            <v xml:space="preserve">7311-40-32-35 NATHO </v>
          </cell>
          <cell r="C5899" t="str">
            <v xml:space="preserve">KORPUS                                      </v>
          </cell>
        </row>
        <row r="5900">
          <cell r="A5900" t="str">
            <v xml:space="preserve">    W-4682/0 </v>
          </cell>
          <cell r="B5900" t="str">
            <v xml:space="preserve">7311-50-22-45 NATHO </v>
          </cell>
          <cell r="C5900" t="str">
            <v xml:space="preserve">KORPUS                                      </v>
          </cell>
        </row>
        <row r="5901">
          <cell r="A5901" t="str">
            <v xml:space="preserve">    W-4683/0 </v>
          </cell>
          <cell r="B5901" t="str">
            <v>7311-50-22-125 NATHO</v>
          </cell>
          <cell r="C5901" t="str">
            <v xml:space="preserve">KORPUS                                      </v>
          </cell>
        </row>
        <row r="5902">
          <cell r="A5902" t="str">
            <v xml:space="preserve">    W-4684/0 </v>
          </cell>
          <cell r="B5902" t="str">
            <v>7311-50-27-125 NATHO</v>
          </cell>
          <cell r="C5902" t="str">
            <v xml:space="preserve">KORPUS                                      </v>
          </cell>
        </row>
        <row r="5903">
          <cell r="A5903" t="str">
            <v xml:space="preserve">    W-4685/0 </v>
          </cell>
          <cell r="B5903" t="str">
            <v xml:space="preserve">7311-50-40-45 NATHO </v>
          </cell>
          <cell r="C5903" t="str">
            <v xml:space="preserve">KORPUS                                      </v>
          </cell>
        </row>
        <row r="5904">
          <cell r="A5904" t="str">
            <v xml:space="preserve">    W-4686/0 </v>
          </cell>
          <cell r="B5904" t="str">
            <v xml:space="preserve">7311-40-22-90 NATHO </v>
          </cell>
          <cell r="C5904" t="str">
            <v xml:space="preserve">KORPUS                                      </v>
          </cell>
        </row>
        <row r="5905">
          <cell r="A5905" t="str">
            <v xml:space="preserve">    W-4687/0 </v>
          </cell>
          <cell r="B5905" t="str">
            <v xml:space="preserve">7369-40-16-46 NATHO </v>
          </cell>
          <cell r="C5905" t="str">
            <v xml:space="preserve">KORPUS                                      </v>
          </cell>
        </row>
        <row r="5906">
          <cell r="A5906" t="str">
            <v xml:space="preserve">    W-4688/0 </v>
          </cell>
          <cell r="B5906" t="str">
            <v xml:space="preserve">7369-40-22-51 NATHO </v>
          </cell>
          <cell r="C5906" t="str">
            <v xml:space="preserve">KORPUS                                      </v>
          </cell>
        </row>
        <row r="5907">
          <cell r="A5907" t="str">
            <v xml:space="preserve">    W-4689/0 </v>
          </cell>
          <cell r="B5907" t="str">
            <v xml:space="preserve">7369-40-32-60 NATHO </v>
          </cell>
          <cell r="C5907" t="str">
            <v xml:space="preserve">KORPUS                                      </v>
          </cell>
        </row>
        <row r="5908">
          <cell r="A5908" t="str">
            <v xml:space="preserve">    W-4690/0 </v>
          </cell>
          <cell r="B5908" t="str">
            <v xml:space="preserve">7369-40-40-60 NATHO </v>
          </cell>
          <cell r="C5908" t="str">
            <v xml:space="preserve">KORPUS                                      </v>
          </cell>
        </row>
        <row r="5909">
          <cell r="A5909" t="str">
            <v xml:space="preserve">    W-4691/0 </v>
          </cell>
          <cell r="B5909" t="str">
            <v xml:space="preserve">7388-40-22-45 NATHO </v>
          </cell>
          <cell r="C5909" t="str">
            <v xml:space="preserve">KORPUS                                      </v>
          </cell>
        </row>
        <row r="5910">
          <cell r="A5910" t="str">
            <v xml:space="preserve">    W-4692/0 </v>
          </cell>
          <cell r="B5910" t="str">
            <v xml:space="preserve">1655-40-1-14        </v>
          </cell>
          <cell r="C5910" t="str">
            <v xml:space="preserve">KORPUS                                      </v>
          </cell>
        </row>
        <row r="5911">
          <cell r="A5911" t="str">
            <v xml:space="preserve">    W-4693/0 </v>
          </cell>
          <cell r="B5911" t="str">
            <v xml:space="preserve">7385-40-1-2.1/16 C  </v>
          </cell>
          <cell r="C5911" t="str">
            <v xml:space="preserve">KORPUS                                      </v>
          </cell>
        </row>
        <row r="5912">
          <cell r="A5912" t="str">
            <v xml:space="preserve">    W-4694/0 </v>
          </cell>
          <cell r="B5912" t="str">
            <v xml:space="preserve">7385-50-2.1/2-2,4 C </v>
          </cell>
          <cell r="C5912" t="str">
            <v xml:space="preserve">KORPUS                                      </v>
          </cell>
        </row>
        <row r="5913">
          <cell r="A5913" t="str">
            <v xml:space="preserve">    W-4695/0 </v>
          </cell>
          <cell r="B5913" t="str">
            <v xml:space="preserve">8815-5F-(K=67,5)    </v>
          </cell>
          <cell r="C5913" t="str">
            <v xml:space="preserve">KORPUS                                      </v>
          </cell>
        </row>
        <row r="5914">
          <cell r="A5914" t="str">
            <v xml:space="preserve">    W-4696/0 </v>
          </cell>
          <cell r="B5914" t="str">
            <v xml:space="preserve">8815-5 F            </v>
          </cell>
          <cell r="C5914" t="str">
            <v xml:space="preserve">WRZECIONO                                   </v>
          </cell>
        </row>
        <row r="5915">
          <cell r="A5915" t="str">
            <v xml:space="preserve">    W-4697/0 </v>
          </cell>
          <cell r="B5915" t="str">
            <v xml:space="preserve">8815-5F-(K=67,5)    </v>
          </cell>
          <cell r="C5915" t="str">
            <v xml:space="preserve">POKRYWA                                     </v>
          </cell>
        </row>
        <row r="5916">
          <cell r="A5916" t="str">
            <v xml:space="preserve">    W-4698/0 </v>
          </cell>
          <cell r="B5916" t="str">
            <v xml:space="preserve">8815-5F-(K=67,5)    </v>
          </cell>
          <cell r="C5916" t="str">
            <v xml:space="preserve">NAKRETKA                                    </v>
          </cell>
        </row>
        <row r="5917">
          <cell r="A5917" t="str">
            <v xml:space="preserve">    W-4699/0 </v>
          </cell>
          <cell r="B5917" t="str">
            <v xml:space="preserve">1655-50-1-17        </v>
          </cell>
          <cell r="C5917" t="str">
            <v xml:space="preserve">KORPUS                                      </v>
          </cell>
        </row>
        <row r="5918">
          <cell r="A5918" t="str">
            <v xml:space="preserve">    W-4700/0 </v>
          </cell>
          <cell r="B5918" t="str">
            <v xml:space="preserve">1657-40-1-50        </v>
          </cell>
          <cell r="C5918" t="str">
            <v xml:space="preserve">KORPUS                                      </v>
          </cell>
        </row>
        <row r="5919">
          <cell r="A5919" t="str">
            <v xml:space="preserve">    W-4701/0 </v>
          </cell>
          <cell r="B5919" t="str">
            <v xml:space="preserve">1657-40-2-50        </v>
          </cell>
          <cell r="C5919" t="str">
            <v xml:space="preserve">KORPUS                                      </v>
          </cell>
        </row>
        <row r="5920">
          <cell r="A5920" t="str">
            <v xml:space="preserve">    W-4702/0 </v>
          </cell>
          <cell r="B5920" t="str">
            <v xml:space="preserve">1657-40-3-65        </v>
          </cell>
          <cell r="C5920" t="str">
            <v xml:space="preserve">KORPUS                                      </v>
          </cell>
        </row>
        <row r="5921">
          <cell r="A5921" t="str">
            <v xml:space="preserve">    W-4703/0 </v>
          </cell>
          <cell r="B5921" t="str">
            <v xml:space="preserve">1657-40-4-95        </v>
          </cell>
          <cell r="C5921" t="str">
            <v xml:space="preserve">KORPUS                                      </v>
          </cell>
        </row>
        <row r="5922">
          <cell r="A5922" t="str">
            <v xml:space="preserve">    W-4704/0 </v>
          </cell>
          <cell r="B5922" t="str">
            <v xml:space="preserve">1657-40-5-170       </v>
          </cell>
          <cell r="C5922" t="str">
            <v xml:space="preserve">KORPUS                                      </v>
          </cell>
        </row>
        <row r="5923">
          <cell r="A5923" t="str">
            <v xml:space="preserve">    W-4705/0 </v>
          </cell>
          <cell r="B5923" t="str">
            <v xml:space="preserve">1657-50-2-23        </v>
          </cell>
          <cell r="C5923" t="str">
            <v xml:space="preserve">KORPUS                                      </v>
          </cell>
        </row>
        <row r="5924">
          <cell r="A5924" t="str">
            <v xml:space="preserve">    W-4706/0 </v>
          </cell>
          <cell r="B5924" t="str">
            <v xml:space="preserve">1657-50-3-33        </v>
          </cell>
          <cell r="C5924" t="str">
            <v xml:space="preserve">KORPUS                                      </v>
          </cell>
        </row>
        <row r="5925">
          <cell r="A5925" t="str">
            <v xml:space="preserve">    W-4707/0 </v>
          </cell>
          <cell r="B5925" t="str">
            <v xml:space="preserve">1657-50-4-53        </v>
          </cell>
          <cell r="C5925" t="str">
            <v xml:space="preserve">KORPUS                                      </v>
          </cell>
        </row>
        <row r="5926">
          <cell r="A5926" t="str">
            <v xml:space="preserve">    W-4708/0 </v>
          </cell>
          <cell r="B5926" t="str">
            <v xml:space="preserve">1657-50-5-86        </v>
          </cell>
          <cell r="C5926" t="str">
            <v xml:space="preserve">KORPUS                                      </v>
          </cell>
        </row>
        <row r="5927">
          <cell r="A5927" t="str">
            <v xml:space="preserve">    W-4709/0 </v>
          </cell>
          <cell r="B5927" t="str">
            <v xml:space="preserve">8810-2 BISON.DE     </v>
          </cell>
          <cell r="C5927" t="str">
            <v xml:space="preserve">USZCZELKA G 18 X 24 X 3 WG INA              </v>
          </cell>
        </row>
        <row r="5928">
          <cell r="A5928" t="str">
            <v xml:space="preserve">    W-4710/0 </v>
          </cell>
          <cell r="B5928" t="str">
            <v xml:space="preserve">7725-25-19-51       </v>
          </cell>
          <cell r="C5928" t="str">
            <v xml:space="preserve">KORPUS                                      </v>
          </cell>
        </row>
        <row r="5929">
          <cell r="A5929" t="str">
            <v xml:space="preserve">    W-4711/0 </v>
          </cell>
          <cell r="B5929" t="str">
            <v xml:space="preserve">7725-2-19-51        </v>
          </cell>
          <cell r="C5929" t="str">
            <v xml:space="preserve">KORPUS                                      </v>
          </cell>
        </row>
        <row r="5930">
          <cell r="A5930" t="str">
            <v xml:space="preserve">    W-4712/0 </v>
          </cell>
          <cell r="B5930" t="str">
            <v xml:space="preserve">7725-3-19-51        </v>
          </cell>
          <cell r="C5930" t="str">
            <v xml:space="preserve">KORPUS                                      </v>
          </cell>
        </row>
        <row r="5931">
          <cell r="A5931" t="str">
            <v xml:space="preserve">    W-4713/0 </v>
          </cell>
          <cell r="B5931" t="str">
            <v xml:space="preserve">7725-2-19-51        </v>
          </cell>
          <cell r="C5931" t="str">
            <v xml:space="preserve">SRUBA SPECJALNA M6X12                       </v>
          </cell>
        </row>
        <row r="5932">
          <cell r="A5932" t="str">
            <v xml:space="preserve">    W-4714/0 </v>
          </cell>
          <cell r="B5932" t="str">
            <v xml:space="preserve">BM20,SKF20          </v>
          </cell>
          <cell r="C5932" t="str">
            <v xml:space="preserve">WSPORNIK ROLKI 075.30.71.0 PROMOTECH        </v>
          </cell>
        </row>
        <row r="5933">
          <cell r="A5933" t="str">
            <v xml:space="preserve">    W-4715/0 </v>
          </cell>
          <cell r="B5933" t="str">
            <v xml:space="preserve">BM20,SKF20          </v>
          </cell>
          <cell r="C5933" t="str">
            <v xml:space="preserve">ROLKA 075.30.72.0 PROMOTECH                 </v>
          </cell>
        </row>
        <row r="5934">
          <cell r="A5934" t="str">
            <v xml:space="preserve">    W-4716/0 </v>
          </cell>
          <cell r="B5934" t="str">
            <v xml:space="preserve">BM20,SKF20          </v>
          </cell>
          <cell r="C5934" t="str">
            <v xml:space="preserve">KOŁEK WALCOWY 8N6X18 PN/M-85021             </v>
          </cell>
        </row>
        <row r="5935">
          <cell r="A5935" t="str">
            <v xml:space="preserve">    W-4717/0 </v>
          </cell>
          <cell r="B5935" t="str">
            <v xml:space="preserve">7885-63-6-120 HSK   </v>
          </cell>
          <cell r="C5935" t="str">
            <v xml:space="preserve">KORPUS                                      </v>
          </cell>
        </row>
        <row r="5936">
          <cell r="A5936" t="str">
            <v xml:space="preserve">    W-4718/0 </v>
          </cell>
          <cell r="B5936" t="str">
            <v xml:space="preserve">7885-63-8-120 HSK   </v>
          </cell>
          <cell r="C5936" t="str">
            <v xml:space="preserve">KORPUS                                      </v>
          </cell>
        </row>
        <row r="5937">
          <cell r="A5937" t="str">
            <v xml:space="preserve">    W-4719/0 </v>
          </cell>
          <cell r="B5937" t="str">
            <v xml:space="preserve">7885-63-10-120 HSK  </v>
          </cell>
          <cell r="C5937" t="str">
            <v xml:space="preserve">KORPUS                                      </v>
          </cell>
        </row>
        <row r="5938">
          <cell r="A5938" t="str">
            <v xml:space="preserve">    W-4720/0 </v>
          </cell>
          <cell r="B5938" t="str">
            <v xml:space="preserve">7885-63-12-120 HSK  </v>
          </cell>
          <cell r="C5938" t="str">
            <v xml:space="preserve">KORPUS                                      </v>
          </cell>
        </row>
        <row r="5939">
          <cell r="A5939" t="str">
            <v xml:space="preserve">    W-4721/0 </v>
          </cell>
          <cell r="B5939" t="str">
            <v xml:space="preserve">7885-63-14-80 HSK   </v>
          </cell>
          <cell r="C5939" t="str">
            <v xml:space="preserve">KORPUS                                      </v>
          </cell>
        </row>
        <row r="5940">
          <cell r="A5940" t="str">
            <v xml:space="preserve">    W-4722/0 </v>
          </cell>
          <cell r="B5940" t="str">
            <v xml:space="preserve">7885-63-14-120 HSK  </v>
          </cell>
          <cell r="C5940" t="str">
            <v xml:space="preserve">KORPUS                                      </v>
          </cell>
        </row>
        <row r="5941">
          <cell r="A5941" t="str">
            <v xml:space="preserve">    W-4723/0 </v>
          </cell>
          <cell r="B5941" t="str">
            <v xml:space="preserve">7885-63-16-120 HSK  </v>
          </cell>
          <cell r="C5941" t="str">
            <v xml:space="preserve">KORPUS                                      </v>
          </cell>
        </row>
        <row r="5942">
          <cell r="A5942" t="str">
            <v xml:space="preserve">    W-4724/0 </v>
          </cell>
          <cell r="B5942" t="str">
            <v xml:space="preserve">7885-63-18-80 HSK   </v>
          </cell>
          <cell r="C5942" t="str">
            <v xml:space="preserve">KORPUS                                      </v>
          </cell>
        </row>
        <row r="5943">
          <cell r="A5943" t="str">
            <v xml:space="preserve">    W-4725/0 </v>
          </cell>
          <cell r="B5943" t="str">
            <v xml:space="preserve">7885-63-19-100 HSK  </v>
          </cell>
          <cell r="C5943" t="str">
            <v xml:space="preserve">KORPUS                                      </v>
          </cell>
        </row>
        <row r="5944">
          <cell r="A5944" t="str">
            <v xml:space="preserve">    W-4726/0 </v>
          </cell>
          <cell r="B5944" t="str">
            <v xml:space="preserve">7885-63-32-110 WPL  </v>
          </cell>
          <cell r="C5944" t="str">
            <v xml:space="preserve">KORPUS                                      </v>
          </cell>
        </row>
        <row r="5945">
          <cell r="A5945" t="str">
            <v xml:space="preserve">    W-4727/0 </v>
          </cell>
          <cell r="B5945" t="str">
            <v xml:space="preserve">7885-63-40-130 WPL  </v>
          </cell>
          <cell r="C5945" t="str">
            <v xml:space="preserve">KORPUS                                      </v>
          </cell>
        </row>
        <row r="5946">
          <cell r="A5946" t="str">
            <v xml:space="preserve">    W-4728/0 </v>
          </cell>
          <cell r="B5946" t="str">
            <v xml:space="preserve">7887-63-16-90 HSK   </v>
          </cell>
          <cell r="C5946" t="str">
            <v xml:space="preserve">KORPUS                                      </v>
          </cell>
        </row>
        <row r="5947">
          <cell r="A5947" t="str">
            <v xml:space="preserve">    W-4729/0 </v>
          </cell>
          <cell r="B5947" t="str">
            <v xml:space="preserve">7887-63-16-160 HSK  </v>
          </cell>
          <cell r="C5947" t="str">
            <v xml:space="preserve">KORPUS                                      </v>
          </cell>
        </row>
        <row r="5948">
          <cell r="A5948" t="str">
            <v xml:space="preserve">    W-4730/0 </v>
          </cell>
          <cell r="B5948" t="str">
            <v xml:space="preserve">7888-63-16-145 HSK  </v>
          </cell>
          <cell r="C5948" t="str">
            <v xml:space="preserve">KORPUS                                      </v>
          </cell>
        </row>
        <row r="5949">
          <cell r="A5949" t="str">
            <v xml:space="preserve">    W-4909/0 </v>
          </cell>
          <cell r="B5949" t="str">
            <v xml:space="preserve">9156-200-6 AE M     </v>
          </cell>
          <cell r="C5949" t="str">
            <v xml:space="preserve">TRZPIEŃ                                     </v>
          </cell>
        </row>
        <row r="5950">
          <cell r="A5950" t="str">
            <v xml:space="preserve">    W-4910/0 </v>
          </cell>
          <cell r="B5950" t="str">
            <v xml:space="preserve">9156-200-5 AE M     </v>
          </cell>
          <cell r="C5950" t="str">
            <v xml:space="preserve">ZABIERAK                                    </v>
          </cell>
        </row>
        <row r="5951">
          <cell r="A5951" t="str">
            <v xml:space="preserve">    W-4915/0 </v>
          </cell>
          <cell r="B5951" t="str">
            <v xml:space="preserve">8213-250-6A2        </v>
          </cell>
          <cell r="C5951" t="str">
            <v xml:space="preserve">KORPUS TARCZY ZABIERAKOWEJ                  </v>
          </cell>
        </row>
        <row r="5952">
          <cell r="A5952" t="str">
            <v xml:space="preserve">    W-4980/0 </v>
          </cell>
          <cell r="B5952" t="str">
            <v xml:space="preserve">7888-63-22-150 HSK  </v>
          </cell>
          <cell r="C5952" t="str">
            <v xml:space="preserve">KORPUS                                      </v>
          </cell>
        </row>
        <row r="5953">
          <cell r="A5953" t="str">
            <v xml:space="preserve">    W-4981/0 </v>
          </cell>
          <cell r="B5953" t="str">
            <v xml:space="preserve">7888-63-27-155 HSK  </v>
          </cell>
          <cell r="C5953" t="str">
            <v xml:space="preserve">KORPUS                                      </v>
          </cell>
        </row>
        <row r="5954">
          <cell r="A5954" t="str">
            <v xml:space="preserve">    W-4982/0 </v>
          </cell>
          <cell r="B5954" t="str">
            <v xml:space="preserve">7887-63-25-160 HSK  </v>
          </cell>
          <cell r="C5954" t="str">
            <v xml:space="preserve">KORPUS                                      </v>
          </cell>
        </row>
        <row r="5955">
          <cell r="A5955" t="str">
            <v xml:space="preserve">    W-4983/0 </v>
          </cell>
          <cell r="B5955" t="str">
            <v xml:space="preserve">7887-63-32-160 HSK  </v>
          </cell>
          <cell r="C5955" t="str">
            <v xml:space="preserve">KORPUS                                      </v>
          </cell>
        </row>
        <row r="5956">
          <cell r="A5956" t="str">
            <v xml:space="preserve">    W-4984/0 </v>
          </cell>
          <cell r="B5956" t="str">
            <v xml:space="preserve">7872-63-16-125 HSK  </v>
          </cell>
          <cell r="C5956" t="str">
            <v xml:space="preserve">KORPUS                                      </v>
          </cell>
        </row>
        <row r="5957">
          <cell r="A5957" t="str">
            <v xml:space="preserve">    W-4985/0 </v>
          </cell>
          <cell r="B5957" t="str">
            <v xml:space="preserve">7872-63-22-125 HSK  </v>
          </cell>
          <cell r="C5957" t="str">
            <v xml:space="preserve">KORPUS                                      </v>
          </cell>
        </row>
        <row r="5958">
          <cell r="A5958" t="str">
            <v xml:space="preserve">    W-4986/0 </v>
          </cell>
          <cell r="B5958" t="str">
            <v xml:space="preserve">7872-63-27-125 HSK  </v>
          </cell>
          <cell r="C5958" t="str">
            <v xml:space="preserve">KORPUS                                      </v>
          </cell>
        </row>
        <row r="5959">
          <cell r="A5959" t="str">
            <v xml:space="preserve">    W-4987/0 </v>
          </cell>
          <cell r="B5959" t="str">
            <v xml:space="preserve">7872-63-32-125 HSK  </v>
          </cell>
          <cell r="C5959" t="str">
            <v xml:space="preserve">KORPUS                                      </v>
          </cell>
        </row>
        <row r="5960">
          <cell r="A5960" t="str">
            <v xml:space="preserve">    W-4988/0 </v>
          </cell>
          <cell r="B5960" t="str">
            <v xml:space="preserve">7872-63-16-125 HSK  </v>
          </cell>
          <cell r="C5960" t="str">
            <v xml:space="preserve">SRUBA Z ŁBEM WALC GN 6-KT M8X50 PN/M-82302  </v>
          </cell>
        </row>
        <row r="5961">
          <cell r="A5961" t="str">
            <v xml:space="preserve">    W-4989/0 </v>
          </cell>
          <cell r="B5961" t="str">
            <v xml:space="preserve">7872-63-22-125 HSK  </v>
          </cell>
          <cell r="C5961" t="str">
            <v xml:space="preserve">SRUBA SPECJALNA M10X50                      </v>
          </cell>
        </row>
        <row r="5962">
          <cell r="A5962" t="str">
            <v xml:space="preserve">    W-4990/0 </v>
          </cell>
          <cell r="B5962" t="str">
            <v xml:space="preserve">7887-63-10-120 ZR   </v>
          </cell>
          <cell r="C5962" t="str">
            <v xml:space="preserve">USZCZELKA O 11X2 WG.PN/M-86961              </v>
          </cell>
        </row>
        <row r="5963">
          <cell r="A5963" t="str">
            <v xml:space="preserve">    W-4991/0 </v>
          </cell>
          <cell r="B5963" t="str">
            <v xml:space="preserve">7887-63-10-120 ZR   </v>
          </cell>
          <cell r="C5963" t="str">
            <v xml:space="preserve">USZCZELKA OR 10,3X2,4 WG.PN/M-86961         </v>
          </cell>
        </row>
        <row r="5964">
          <cell r="A5964" t="str">
            <v xml:space="preserve">    W-4992/0 </v>
          </cell>
          <cell r="B5964" t="str">
            <v xml:space="preserve">7616-30-40-3,5 QC   </v>
          </cell>
          <cell r="C5964" t="str">
            <v xml:space="preserve">KORPUS                                      </v>
          </cell>
        </row>
        <row r="5965">
          <cell r="A5965" t="str">
            <v xml:space="preserve">    W-4993/0 </v>
          </cell>
          <cell r="B5965" t="str">
            <v xml:space="preserve">7885-63-32-110 WPL  </v>
          </cell>
          <cell r="C5965" t="str">
            <v xml:space="preserve">WKRET M16 X 1,5 X 11                        </v>
          </cell>
        </row>
        <row r="5966">
          <cell r="A5966" t="str">
            <v xml:space="preserve">    W-4994/0 </v>
          </cell>
          <cell r="B5966" t="str">
            <v xml:space="preserve">7888-63-16-45 HSK   </v>
          </cell>
          <cell r="C5966" t="str">
            <v xml:space="preserve">ŚRUBA M8X25 Z ŁBEM WALC. PN/M-82302         </v>
          </cell>
        </row>
        <row r="5967">
          <cell r="A5967" t="str">
            <v xml:space="preserve">    W-4995/0 </v>
          </cell>
          <cell r="B5967" t="str">
            <v xml:space="preserve">7888-63-22-50 HSK   </v>
          </cell>
          <cell r="C5967" t="str">
            <v xml:space="preserve">ŚRUBA M10X25 Z ŁBEM WALC. PN/M-82302        </v>
          </cell>
        </row>
        <row r="5968">
          <cell r="A5968" t="str">
            <v xml:space="preserve">    W-4996/0 </v>
          </cell>
          <cell r="B5968" t="str">
            <v xml:space="preserve">7888-63-27-60 HSK   </v>
          </cell>
          <cell r="C5968" t="str">
            <v xml:space="preserve">ŚRUBA M12X30 Z ŁBEM WALC. PN/M-82302        </v>
          </cell>
        </row>
        <row r="5969">
          <cell r="A5969" t="str">
            <v xml:space="preserve">    W-4997/0 </v>
          </cell>
          <cell r="B5969" t="str">
            <v xml:space="preserve">7888-63-32-60 HSK   </v>
          </cell>
          <cell r="C5969" t="str">
            <v xml:space="preserve">ŚRUBA M16X35 Z ŁBEM WALC. PN/M-82302        </v>
          </cell>
        </row>
        <row r="5970">
          <cell r="A5970" t="str">
            <v xml:space="preserve">    W-4998/0 </v>
          </cell>
          <cell r="B5970" t="str">
            <v xml:space="preserve">7888-63-40-60 HSK   </v>
          </cell>
          <cell r="C5970" t="str">
            <v xml:space="preserve">ŚRUBA M20X40 Z ŁBEM WALC. PN/M-82302        </v>
          </cell>
        </row>
        <row r="5971">
          <cell r="A5971" t="str">
            <v xml:space="preserve">    W-4999/0 </v>
          </cell>
          <cell r="B5971" t="str">
            <v xml:space="preserve">7624-30-7/8-4       </v>
          </cell>
          <cell r="C5971" t="str">
            <v xml:space="preserve">KORPUS                                      </v>
          </cell>
        </row>
        <row r="5972">
          <cell r="A5972" t="str">
            <v xml:space="preserve">    W-5000/0 </v>
          </cell>
          <cell r="B5972" t="str">
            <v xml:space="preserve">7624-30-1-4         </v>
          </cell>
          <cell r="C5972" t="str">
            <v xml:space="preserve">KORPUS                                      </v>
          </cell>
        </row>
        <row r="5973">
          <cell r="A5973" t="str">
            <v xml:space="preserve">    W-5001/0 </v>
          </cell>
          <cell r="B5973" t="str">
            <v xml:space="preserve">7626-30-11-2 S      </v>
          </cell>
          <cell r="C5973" t="str">
            <v xml:space="preserve">KORPUS                                      </v>
          </cell>
        </row>
        <row r="5974">
          <cell r="A5974" t="str">
            <v xml:space="preserve">    W-5002/0 </v>
          </cell>
          <cell r="B5974" t="str">
            <v xml:space="preserve">7626-30-11-4 S      </v>
          </cell>
          <cell r="C5974" t="str">
            <v xml:space="preserve">KORPUS                                      </v>
          </cell>
        </row>
        <row r="5975">
          <cell r="A5975" t="str">
            <v xml:space="preserve">    W-5003/0 </v>
          </cell>
          <cell r="B5975" t="str">
            <v xml:space="preserve">7626-30-20-2,5      </v>
          </cell>
          <cell r="C5975" t="str">
            <v xml:space="preserve">KORPUS                                      </v>
          </cell>
        </row>
        <row r="5976">
          <cell r="A5976" t="str">
            <v xml:space="preserve">    W-5004/0 </v>
          </cell>
          <cell r="B5976" t="str">
            <v xml:space="preserve">7626-30-25-2        </v>
          </cell>
          <cell r="C5976" t="str">
            <v xml:space="preserve">KORPUS                                      </v>
          </cell>
        </row>
        <row r="5977">
          <cell r="A5977" t="str">
            <v xml:space="preserve">    W-5005/0 </v>
          </cell>
          <cell r="B5977" t="str">
            <v xml:space="preserve">7626-30-32-3        </v>
          </cell>
          <cell r="C5977" t="str">
            <v xml:space="preserve">KORPUS                                      </v>
          </cell>
        </row>
        <row r="5978">
          <cell r="A5978" t="str">
            <v xml:space="preserve">    W-5006/0 </v>
          </cell>
          <cell r="B5978" t="str">
            <v xml:space="preserve">7619-30-75-2.1/2    </v>
          </cell>
          <cell r="C5978" t="str">
            <v xml:space="preserve">KORPUS                                      </v>
          </cell>
        </row>
        <row r="5979">
          <cell r="A5979" t="str">
            <v xml:space="preserve">    W-5007/0 </v>
          </cell>
          <cell r="B5979" t="str">
            <v xml:space="preserve">7619-30-100-4       </v>
          </cell>
          <cell r="C5979" t="str">
            <v xml:space="preserve">KORPUS                                      </v>
          </cell>
        </row>
        <row r="5980">
          <cell r="A5980" t="str">
            <v xml:space="preserve">    W-5008/0 </v>
          </cell>
          <cell r="B5980" t="str">
            <v xml:space="preserve">5275-1-ER25         </v>
          </cell>
          <cell r="C5980" t="str">
            <v xml:space="preserve">TRZPIEN Z CHWYTEM                           </v>
          </cell>
        </row>
        <row r="5981">
          <cell r="A5981" t="str">
            <v xml:space="preserve">    W-5009/0 </v>
          </cell>
          <cell r="B5981" t="str">
            <v xml:space="preserve">W-5009/0            </v>
          </cell>
          <cell r="C5981" t="str">
            <v xml:space="preserve">KLUCZ HAKOWY 82                             </v>
          </cell>
        </row>
        <row r="5982">
          <cell r="A5982" t="str">
            <v xml:space="preserve">    W-5010/0 </v>
          </cell>
          <cell r="B5982" t="str">
            <v xml:space="preserve">8815-5F-(K=67,5)    </v>
          </cell>
          <cell r="C5982" t="str">
            <v xml:space="preserve">KLUCZ HAKOWY 87                             </v>
          </cell>
        </row>
        <row r="5983">
          <cell r="A5983" t="str">
            <v xml:space="preserve">    W-5011/0 </v>
          </cell>
          <cell r="B5983" t="str">
            <v xml:space="preserve">7816-R8-18          </v>
          </cell>
          <cell r="C5983" t="str">
            <v xml:space="preserve">KORPUS                                      </v>
          </cell>
        </row>
        <row r="5984">
          <cell r="A5984" t="str">
            <v xml:space="preserve">    W-5012/0 </v>
          </cell>
          <cell r="B5984" t="str">
            <v xml:space="preserve">8811-6-(7)-90       </v>
          </cell>
          <cell r="C5984" t="str">
            <v xml:space="preserve">KORPUS                                      </v>
          </cell>
        </row>
        <row r="5985">
          <cell r="A5985" t="str">
            <v xml:space="preserve">    W-5013/0 </v>
          </cell>
          <cell r="B5985" t="str">
            <v xml:space="preserve">8811-6-7 PRECISION  </v>
          </cell>
          <cell r="C5985" t="str">
            <v xml:space="preserve">WRZECIONO                                   </v>
          </cell>
        </row>
        <row r="5986">
          <cell r="A5986" t="str">
            <v xml:space="preserve">    W-5014/0 </v>
          </cell>
          <cell r="B5986" t="str">
            <v xml:space="preserve">7616-40-16-2,5 QC S </v>
          </cell>
          <cell r="C5986" t="str">
            <v xml:space="preserve">KORPUS                                      </v>
          </cell>
        </row>
        <row r="5987">
          <cell r="A5987" t="str">
            <v xml:space="preserve">    W-5015/0 </v>
          </cell>
          <cell r="B5987" t="str">
            <v xml:space="preserve">7616-40-25-2,5 QC   </v>
          </cell>
          <cell r="C5987" t="str">
            <v xml:space="preserve">KORPUS                                      </v>
          </cell>
        </row>
        <row r="5988">
          <cell r="A5988" t="str">
            <v xml:space="preserve">    W-5016/0 </v>
          </cell>
          <cell r="B5988" t="str">
            <v xml:space="preserve">7888-63-16-80 HSK   </v>
          </cell>
          <cell r="C5988" t="str">
            <v xml:space="preserve">KORPUS                                      </v>
          </cell>
        </row>
        <row r="5989">
          <cell r="A5989" t="str">
            <v xml:space="preserve">    W-5017/0 </v>
          </cell>
          <cell r="B5989" t="str">
            <v xml:space="preserve">7888-63-22-80 HSK   </v>
          </cell>
          <cell r="C5989" t="str">
            <v xml:space="preserve">KORPUS                                      </v>
          </cell>
        </row>
        <row r="5990">
          <cell r="A5990" t="str">
            <v xml:space="preserve">    W-5018/0 </v>
          </cell>
          <cell r="B5990" t="str">
            <v xml:space="preserve">9883-40-60-45  A    </v>
          </cell>
          <cell r="C5990" t="str">
            <v xml:space="preserve">KORPUS                                      </v>
          </cell>
        </row>
        <row r="5991">
          <cell r="A5991" t="str">
            <v xml:space="preserve">    W-5019/0 </v>
          </cell>
          <cell r="B5991" t="str">
            <v xml:space="preserve">9883-40-60-60  A    </v>
          </cell>
          <cell r="C5991" t="str">
            <v xml:space="preserve">KORPUS                                      </v>
          </cell>
        </row>
        <row r="5992">
          <cell r="A5992" t="str">
            <v xml:space="preserve">    W-5020/0 </v>
          </cell>
          <cell r="B5992" t="str">
            <v xml:space="preserve">9883-40-60-90  A    </v>
          </cell>
          <cell r="C5992" t="str">
            <v xml:space="preserve">KORPUS                                      </v>
          </cell>
        </row>
        <row r="5993">
          <cell r="A5993" t="str">
            <v xml:space="preserve">    W-5021/0 </v>
          </cell>
          <cell r="B5993" t="str">
            <v xml:space="preserve">9883-40-60-45  B    </v>
          </cell>
          <cell r="C5993" t="str">
            <v xml:space="preserve">KORPUS                                      </v>
          </cell>
        </row>
        <row r="5994">
          <cell r="A5994" t="str">
            <v xml:space="preserve">    W-5022/0 </v>
          </cell>
          <cell r="B5994" t="str">
            <v xml:space="preserve">9883-40-60-60  B    </v>
          </cell>
          <cell r="C5994" t="str">
            <v xml:space="preserve">KORPUS                                      </v>
          </cell>
        </row>
        <row r="5995">
          <cell r="A5995" t="str">
            <v xml:space="preserve">    W-5023/0 </v>
          </cell>
          <cell r="B5995" t="str">
            <v xml:space="preserve">9883-40-60-90  B    </v>
          </cell>
          <cell r="C5995" t="str">
            <v xml:space="preserve">KORPUS                                      </v>
          </cell>
        </row>
        <row r="5996">
          <cell r="A5996" t="str">
            <v xml:space="preserve">    W-5024/0 </v>
          </cell>
          <cell r="B5996" t="str">
            <v xml:space="preserve">9883-40-105-45 B    </v>
          </cell>
          <cell r="C5996" t="str">
            <v xml:space="preserve">KORPUS                                      </v>
          </cell>
        </row>
        <row r="5997">
          <cell r="A5997" t="str">
            <v xml:space="preserve">    W-5025/0 </v>
          </cell>
          <cell r="B5997" t="str">
            <v xml:space="preserve">9883-40-110-45 B    </v>
          </cell>
          <cell r="C5997" t="str">
            <v xml:space="preserve">KORPUS                                      </v>
          </cell>
        </row>
        <row r="5998">
          <cell r="A5998" t="str">
            <v xml:space="preserve">    W-5026/0 </v>
          </cell>
          <cell r="B5998" t="str">
            <v xml:space="preserve">9883-40-120-45 B    </v>
          </cell>
          <cell r="C5998" t="str">
            <v xml:space="preserve">KORPUS                                      </v>
          </cell>
        </row>
        <row r="5999">
          <cell r="A5999" t="str">
            <v xml:space="preserve">    W-5027/0 </v>
          </cell>
          <cell r="B5999" t="str">
            <v xml:space="preserve">9883-40-120-60 B    </v>
          </cell>
          <cell r="C5999" t="str">
            <v xml:space="preserve">KORPUS                                      </v>
          </cell>
        </row>
        <row r="6000">
          <cell r="A6000" t="str">
            <v xml:space="preserve">    W-5028/0 </v>
          </cell>
          <cell r="B6000" t="str">
            <v xml:space="preserve">9883-40-120-90 B    </v>
          </cell>
          <cell r="C6000" t="str">
            <v xml:space="preserve">KORPUS                                      </v>
          </cell>
        </row>
        <row r="6001">
          <cell r="A6001" t="str">
            <v xml:space="preserve">    W-5029/0 </v>
          </cell>
          <cell r="B6001" t="str">
            <v xml:space="preserve">9883-40-125-45 B    </v>
          </cell>
          <cell r="C6001" t="str">
            <v xml:space="preserve">KORPUS                                      </v>
          </cell>
        </row>
        <row r="6002">
          <cell r="A6002" t="str">
            <v xml:space="preserve">    W-5030/0 </v>
          </cell>
          <cell r="B6002" t="str">
            <v xml:space="preserve">9883-40-125-60 B    </v>
          </cell>
          <cell r="C6002" t="str">
            <v xml:space="preserve">KORPUS                                      </v>
          </cell>
        </row>
        <row r="6003">
          <cell r="A6003" t="str">
            <v xml:space="preserve">    W-5133/0 </v>
          </cell>
          <cell r="B6003" t="str">
            <v xml:space="preserve">4954-160-6 AE M     </v>
          </cell>
          <cell r="C6003" t="str">
            <v xml:space="preserve">TRZPIEN                                     </v>
          </cell>
        </row>
        <row r="6004">
          <cell r="A6004" t="str">
            <v xml:space="preserve">    W-5133/1 </v>
          </cell>
          <cell r="B6004" t="str">
            <v xml:space="preserve">9157-10"-6 AE UNC   </v>
          </cell>
          <cell r="C6004" t="str">
            <v xml:space="preserve">TRZPIEŃ ZE ST. MORSE'A 6 AE UNC             </v>
          </cell>
        </row>
        <row r="6005">
          <cell r="A6005" t="str">
            <v xml:space="preserve">    W-5134/0 </v>
          </cell>
          <cell r="B6005" t="str">
            <v xml:space="preserve">9157-250-6 AE M     </v>
          </cell>
          <cell r="C6005" t="str">
            <v xml:space="preserve">ŁOŻYSKO KULKOWE SKOŚNE B 7212 CTB P5 UL     </v>
          </cell>
        </row>
        <row r="6006">
          <cell r="A6006" t="str">
            <v xml:space="preserve">    W-5343/0 </v>
          </cell>
          <cell r="B6006" t="str">
            <v xml:space="preserve">9157-250-6 AE M     </v>
          </cell>
          <cell r="C6006" t="str">
            <v xml:space="preserve">OBUDOWA ŁOŻYSK                              </v>
          </cell>
        </row>
        <row r="6007">
          <cell r="A6007" t="str">
            <v xml:space="preserve">    W-5343/1 </v>
          </cell>
          <cell r="B6007" t="str">
            <v xml:space="preserve">9157-10"-6 AE UNC   </v>
          </cell>
          <cell r="C6007" t="str">
            <v xml:space="preserve">OBUDOWA ŁOŻYSK                              </v>
          </cell>
        </row>
        <row r="6008">
          <cell r="A6008" t="str">
            <v xml:space="preserve">    W-5343/2 </v>
          </cell>
          <cell r="B6008" t="str">
            <v xml:space="preserve">4957-400-6 AE M     </v>
          </cell>
          <cell r="C6008" t="str">
            <v xml:space="preserve">OBUDOWA ŁOŻYSK                              </v>
          </cell>
        </row>
        <row r="6009">
          <cell r="A6009" t="str">
            <v xml:space="preserve">    W-5344/0 </v>
          </cell>
          <cell r="B6009" t="str">
            <v xml:space="preserve">9157-250-6 AE M     </v>
          </cell>
          <cell r="C6009" t="str">
            <v xml:space="preserve">POKRYWA                                     </v>
          </cell>
        </row>
        <row r="6010">
          <cell r="A6010" t="str">
            <v xml:space="preserve">    W-5552/0 </v>
          </cell>
          <cell r="B6010" t="str">
            <v xml:space="preserve">4957-125-4 AE M     </v>
          </cell>
          <cell r="C6010" t="str">
            <v xml:space="preserve">OBUDOWA ŁOŻYSK                              </v>
          </cell>
        </row>
        <row r="6011">
          <cell r="A6011" t="str">
            <v xml:space="preserve">    W-5575/0 </v>
          </cell>
          <cell r="B6011" t="str">
            <v xml:space="preserve">4957-100-4 AE M     </v>
          </cell>
          <cell r="C6011" t="str">
            <v xml:space="preserve">TRZPIEN                                     </v>
          </cell>
        </row>
        <row r="6012">
          <cell r="A6012" t="str">
            <v xml:space="preserve">    W-5582/0 </v>
          </cell>
          <cell r="B6012" t="str">
            <v xml:space="preserve">9157-100-4 AE M     </v>
          </cell>
          <cell r="C6012" t="str">
            <v xml:space="preserve">POKRYWA                                     </v>
          </cell>
        </row>
        <row r="6013">
          <cell r="A6013" t="str">
            <v xml:space="preserve">    W-5606/0 </v>
          </cell>
          <cell r="B6013" t="str">
            <v xml:space="preserve">9157-160-5          </v>
          </cell>
          <cell r="C6013" t="str">
            <v xml:space="preserve">ŚRUBA PN-EN ISO 7380 M4X10-8.8              </v>
          </cell>
        </row>
        <row r="6014">
          <cell r="A6014" t="str">
            <v xml:space="preserve">    W-5667/0 </v>
          </cell>
          <cell r="B6014" t="str">
            <v xml:space="preserve">9157-100-4 AE M     </v>
          </cell>
          <cell r="C6014" t="str">
            <v xml:space="preserve">OBUDOWA ŁOŻYSK                              </v>
          </cell>
        </row>
        <row r="6015">
          <cell r="A6015" t="str">
            <v xml:space="preserve">    W-5668/0 </v>
          </cell>
          <cell r="B6015" t="str">
            <v xml:space="preserve">9157-100-3 AE M     </v>
          </cell>
          <cell r="C6015" t="str">
            <v xml:space="preserve">TRZPIEŃ                                     </v>
          </cell>
        </row>
        <row r="6016">
          <cell r="A6016" t="str">
            <v xml:space="preserve">    W-5669/0 </v>
          </cell>
          <cell r="B6016" t="str">
            <v xml:space="preserve">9157-160-5 AE M     </v>
          </cell>
          <cell r="C6016" t="str">
            <v xml:space="preserve">OBUDOWA ŁOŻYSK                              </v>
          </cell>
        </row>
        <row r="6017">
          <cell r="A6017" t="str">
            <v xml:space="preserve">    W-5670/0 </v>
          </cell>
          <cell r="B6017" t="str">
            <v xml:space="preserve">4957-160-5 AE M     </v>
          </cell>
          <cell r="C6017" t="str">
            <v xml:space="preserve">POKRYWA                                     </v>
          </cell>
        </row>
        <row r="6018">
          <cell r="A6018" t="str">
            <v xml:space="preserve">    W-5671/0 </v>
          </cell>
          <cell r="B6018" t="str">
            <v xml:space="preserve">9157-80-2 AE M      </v>
          </cell>
          <cell r="C6018" t="str">
            <v xml:space="preserve">TRZPIEŃ                                     </v>
          </cell>
        </row>
        <row r="6019">
          <cell r="A6019" t="str">
            <v xml:space="preserve">    W-5672/0 </v>
          </cell>
          <cell r="B6019" t="str">
            <v xml:space="preserve">9157-80-3 AE M      </v>
          </cell>
          <cell r="C6019" t="str">
            <v xml:space="preserve">PIERŚCIEŃ DYSTANSOWY WEWNĘTRZNY             </v>
          </cell>
        </row>
        <row r="6020">
          <cell r="A6020" t="str">
            <v xml:space="preserve">    W-5673/0 </v>
          </cell>
          <cell r="B6020" t="str">
            <v xml:space="preserve">9157-80-3 AE M      </v>
          </cell>
          <cell r="C6020" t="str">
            <v xml:space="preserve">PIERŚCIEŃ DYSTANSOWY ZEWNĘTRZNY             </v>
          </cell>
        </row>
        <row r="6021">
          <cell r="A6021" t="str">
            <v xml:space="preserve">    W-5674/0 </v>
          </cell>
          <cell r="B6021" t="str">
            <v xml:space="preserve">9157-80-3 AE M      </v>
          </cell>
          <cell r="C6021" t="str">
            <v xml:space="preserve">DOCISK                                      </v>
          </cell>
        </row>
        <row r="6022">
          <cell r="A6022" t="str">
            <v xml:space="preserve">    W-5675/0 </v>
          </cell>
          <cell r="B6022" t="str">
            <v xml:space="preserve">9157-80-3 AE M      </v>
          </cell>
          <cell r="C6022" t="str">
            <v xml:space="preserve">OBUDOWA                                     </v>
          </cell>
        </row>
        <row r="6023">
          <cell r="A6023" t="str">
            <v xml:space="preserve">    W-5676/0 </v>
          </cell>
          <cell r="B6023" t="str">
            <v xml:space="preserve">9157-80-3 AE M      </v>
          </cell>
          <cell r="C6023" t="str">
            <v xml:space="preserve">POKRYWA                                     </v>
          </cell>
        </row>
        <row r="6024">
          <cell r="A6024" t="str">
            <v xml:space="preserve">    W-5721/0 </v>
          </cell>
          <cell r="B6024" t="str">
            <v xml:space="preserve">9157-80-3 AE M      </v>
          </cell>
          <cell r="C6024" t="str">
            <v xml:space="preserve">TRZPIEŃ                                     </v>
          </cell>
        </row>
        <row r="6025">
          <cell r="A6025" t="str">
            <v xml:space="preserve">    W-5723/0 </v>
          </cell>
          <cell r="B6025" t="str">
            <v xml:space="preserve">9157-160-4 AE M     </v>
          </cell>
          <cell r="C6025" t="str">
            <v xml:space="preserve">TRZPIEŃ                                     </v>
          </cell>
        </row>
        <row r="6026">
          <cell r="A6026" t="str">
            <v xml:space="preserve">    W-5724/0 </v>
          </cell>
          <cell r="B6026" t="str">
            <v xml:space="preserve">9157-125-4 AE M     </v>
          </cell>
          <cell r="C6026" t="str">
            <v xml:space="preserve">OBUDOWA ŁOŻYSK                              </v>
          </cell>
        </row>
        <row r="6027">
          <cell r="A6027" t="str">
            <v xml:space="preserve">    W-5725/0 </v>
          </cell>
          <cell r="B6027" t="str">
            <v xml:space="preserve">9157-125-4 AE M     </v>
          </cell>
          <cell r="C6027" t="str">
            <v xml:space="preserve">POKRYWA                                     </v>
          </cell>
        </row>
        <row r="6028">
          <cell r="A6028" t="str">
            <v xml:space="preserve">    W-5891/0 </v>
          </cell>
          <cell r="B6028" t="str">
            <v xml:space="preserve">4957-160-5 AE M     </v>
          </cell>
          <cell r="C6028" t="str">
            <v xml:space="preserve">OBUDOWA ŁOŻYSK                              </v>
          </cell>
        </row>
        <row r="6029">
          <cell r="A6029" t="str">
            <v xml:space="preserve">    W-5960/0 </v>
          </cell>
          <cell r="B6029" t="str">
            <v xml:space="preserve">9157-10"-5 AE UNC   </v>
          </cell>
          <cell r="C6029" t="str">
            <v xml:space="preserve">OBUDOWA ŁOŻYSK                              </v>
          </cell>
        </row>
        <row r="6030">
          <cell r="A6030" t="str">
            <v xml:space="preserve">    W-5973/0 </v>
          </cell>
          <cell r="B6030" t="str">
            <v xml:space="preserve">9157-8"-5 AE UNC    </v>
          </cell>
          <cell r="C6030" t="str">
            <v xml:space="preserve">POKRYWA                                     </v>
          </cell>
        </row>
        <row r="6031">
          <cell r="A6031" t="str">
            <v xml:space="preserve">    W-7407/0 </v>
          </cell>
          <cell r="B6031" t="str">
            <v xml:space="preserve">4957-160-4 AE M     </v>
          </cell>
          <cell r="C6031" t="str">
            <v xml:space="preserve">TRZPIEN                                     </v>
          </cell>
        </row>
        <row r="6032">
          <cell r="A6032" t="str">
            <v xml:space="preserve">    W-7556/0 </v>
          </cell>
          <cell r="B6032" t="str">
            <v xml:space="preserve">9157-8"-5 AE UNC    </v>
          </cell>
          <cell r="C6032" t="str">
            <v xml:space="preserve">OBUDOWA                                     </v>
          </cell>
        </row>
        <row r="6033">
          <cell r="A6033" t="str">
            <v xml:space="preserve">    W-7629/0 </v>
          </cell>
          <cell r="B6033" t="str">
            <v xml:space="preserve">9157-200-6 AE M     </v>
          </cell>
          <cell r="C6033" t="str">
            <v xml:space="preserve">TRZPIEŃ                                     </v>
          </cell>
        </row>
        <row r="6034">
          <cell r="A6034" t="str">
            <v xml:space="preserve">    W-7629/1 </v>
          </cell>
          <cell r="B6034" t="str">
            <v xml:space="preserve">9157-8"-6 AE UNC    </v>
          </cell>
          <cell r="C6034" t="str">
            <v xml:space="preserve">TRZPIEŃ                                     </v>
          </cell>
        </row>
        <row r="6035">
          <cell r="A6035" t="str">
            <v xml:space="preserve">    W-7666/0 </v>
          </cell>
          <cell r="B6035" t="str">
            <v xml:space="preserve">9157-250-5 AE M     </v>
          </cell>
          <cell r="C6035" t="str">
            <v xml:space="preserve">OBUDOWA ŁOŻYSK                              </v>
          </cell>
        </row>
        <row r="6036">
          <cell r="A6036" t="str">
            <v xml:space="preserve">    W-7818/0 </v>
          </cell>
          <cell r="B6036" t="str">
            <v xml:space="preserve">9156-250-5 AE M     </v>
          </cell>
          <cell r="C6036" t="str">
            <v xml:space="preserve">ZABIERAK                                    </v>
          </cell>
        </row>
        <row r="6037">
          <cell r="A6037" t="str">
            <v xml:space="preserve">    W-7932/1 </v>
          </cell>
          <cell r="B6037" t="str">
            <v xml:space="preserve">8292-8" S HRT 210   </v>
          </cell>
          <cell r="C6037" t="str">
            <v xml:space="preserve">KORPUS TARCZY ZABIERAKOWEJ                  </v>
          </cell>
        </row>
        <row r="6038">
          <cell r="A6038" t="str">
            <v xml:space="preserve">    W-8780/0 </v>
          </cell>
          <cell r="B6038" t="str">
            <v xml:space="preserve">9156-250-5          </v>
          </cell>
          <cell r="C6038" t="str">
            <v xml:space="preserve">TRZPIEŃ                                     </v>
          </cell>
        </row>
        <row r="6039">
          <cell r="A6039" t="str">
            <v xml:space="preserve">    Z-0813/0 </v>
          </cell>
          <cell r="B6039" t="str">
            <v xml:space="preserve">9838-100 (TR48X2)   </v>
          </cell>
          <cell r="C6039" t="str">
            <v xml:space="preserve">NAKRETKA TG METRYCZNA                       </v>
          </cell>
        </row>
        <row r="6040">
          <cell r="A6040" t="str">
            <v xml:space="preserve">    Z-0971/0 </v>
          </cell>
          <cell r="B6040" t="str">
            <v xml:space="preserve">4414-82×71          </v>
          </cell>
          <cell r="C6040" t="str">
            <v xml:space="preserve">KLUCZ Z GNIAZDEM KWADRATOWYM                </v>
          </cell>
        </row>
        <row r="6041">
          <cell r="A6041" t="str">
            <v xml:space="preserve">    Z-1275/0 </v>
          </cell>
          <cell r="B6041" t="str">
            <v xml:space="preserve">TR 16×1,5           </v>
          </cell>
          <cell r="C6041" t="str">
            <v xml:space="preserve">NAKRETKA DO REGULACJI OSIOWEJ TR 16 × 1,5   </v>
          </cell>
        </row>
        <row r="6042">
          <cell r="A6042" t="str">
            <v xml:space="preserve">    Z-1276/0 </v>
          </cell>
          <cell r="B6042" t="str">
            <v xml:space="preserve">TR 20×2             </v>
          </cell>
          <cell r="C6042" t="str">
            <v xml:space="preserve">NAKRETKA DO REGULACJI OSIOWEJ TR 20 × 2     </v>
          </cell>
        </row>
        <row r="6043">
          <cell r="A6043" t="str">
            <v xml:space="preserve">    Z-1277/0 </v>
          </cell>
          <cell r="B6043" t="str">
            <v xml:space="preserve">TR 25×2             </v>
          </cell>
          <cell r="C6043" t="str">
            <v xml:space="preserve">NAKRETKA DO REGULACJI OSIOWEJ TR 25 × 2     </v>
          </cell>
        </row>
        <row r="6044">
          <cell r="A6044" t="str">
            <v xml:space="preserve">    Z-1278/0 </v>
          </cell>
          <cell r="B6044" t="str">
            <v xml:space="preserve">TR 28×2             </v>
          </cell>
          <cell r="C6044" t="str">
            <v xml:space="preserve">NAKRETKA DO REGULACJI OSIOWEJ TR 28 × 2     </v>
          </cell>
        </row>
        <row r="6045">
          <cell r="A6045" t="str">
            <v xml:space="preserve">    Z-1279/0 </v>
          </cell>
          <cell r="B6045" t="str">
            <v xml:space="preserve">TR 36×2             </v>
          </cell>
          <cell r="C6045" t="str">
            <v xml:space="preserve">NAKRETKA DO REGULACJI OSIOWEJ TR 36 × 2     </v>
          </cell>
        </row>
        <row r="6046">
          <cell r="A6046" t="str">
            <v xml:space="preserve">    Z-1280/0 </v>
          </cell>
          <cell r="B6046" t="str">
            <v xml:space="preserve">TR 48×2             </v>
          </cell>
          <cell r="C6046" t="str">
            <v xml:space="preserve">NAKRETKA DO REGULACJI OSIOWEJ TR 48 × 2     </v>
          </cell>
        </row>
        <row r="6047">
          <cell r="A6047" t="str">
            <v xml:space="preserve">    Z-1281/0 </v>
          </cell>
          <cell r="B6047" t="str">
            <v xml:space="preserve">4414-62×51          </v>
          </cell>
          <cell r="C6047" t="str">
            <v xml:space="preserve">KLUCZ Z GNIAZDEM KWADRATOWYM                </v>
          </cell>
        </row>
        <row r="6048">
          <cell r="A6048" t="str">
            <v xml:space="preserve">    Z-1282/0 </v>
          </cell>
          <cell r="B6048" t="str">
            <v xml:space="preserve">4414-100×108        </v>
          </cell>
          <cell r="C6048" t="str">
            <v xml:space="preserve">KLUCZ Z GNIAZDEM KWADRATOWYM                </v>
          </cell>
        </row>
        <row r="6049">
          <cell r="A6049" t="str">
            <v xml:space="preserve">    Z-1432/0 </v>
          </cell>
          <cell r="B6049" t="str">
            <v xml:space="preserve">7887-63-10-120 ZR   </v>
          </cell>
          <cell r="C6049" t="str">
            <v xml:space="preserve">ZŁACZE RUROWE DO HSK-A                      </v>
          </cell>
        </row>
        <row r="6050">
          <cell r="A6050" t="str">
            <v xml:space="preserve">    Z-1441/0 </v>
          </cell>
          <cell r="B6050" t="str">
            <v xml:space="preserve">HSK-63A             </v>
          </cell>
          <cell r="C6050" t="str">
            <v>KLUCZ DO WKRĘCANIA ZŁĄCZA RUROWEGO DO HSK-63</v>
          </cell>
        </row>
        <row r="6051">
          <cell r="A6051" t="str">
            <v xml:space="preserve">    Z-1569/0 </v>
          </cell>
          <cell r="B6051" t="str">
            <v xml:space="preserve">5275-1.1/4-ER25     </v>
          </cell>
          <cell r="C6051" t="str">
            <v xml:space="preserve">ZLOZENIE KULKOWE                            </v>
          </cell>
        </row>
        <row r="6052">
          <cell r="A6052" t="str">
            <v xml:space="preserve">    Z-3000/0 </v>
          </cell>
          <cell r="B6052" t="str">
            <v xml:space="preserve">7170-41 A8          </v>
          </cell>
          <cell r="C6052" t="str">
            <v xml:space="preserve">TRZPIEN ZGRZEWANY                           </v>
          </cell>
        </row>
        <row r="6053">
          <cell r="A6053" t="str">
            <v xml:space="preserve">    Z-3001/0 </v>
          </cell>
          <cell r="B6053" t="str">
            <v xml:space="preserve">7170-41 A10         </v>
          </cell>
          <cell r="C6053" t="str">
            <v xml:space="preserve">TRZPIEN ZGRZEWANY                           </v>
          </cell>
        </row>
        <row r="6054">
          <cell r="A6054" t="str">
            <v xml:space="preserve">    Z-3002/0 </v>
          </cell>
          <cell r="B6054" t="str">
            <v xml:space="preserve">7170-41 A12         </v>
          </cell>
          <cell r="C6054" t="str">
            <v xml:space="preserve">TRZPIEN ZGRZEWANY                           </v>
          </cell>
        </row>
        <row r="6055">
          <cell r="A6055" t="str">
            <v xml:space="preserve">    Z-3003/0 </v>
          </cell>
          <cell r="B6055" t="str">
            <v xml:space="preserve">7170-41 A16-3       </v>
          </cell>
          <cell r="C6055" t="str">
            <v xml:space="preserve">TRZPIEN ZGRZEWANY                           </v>
          </cell>
        </row>
        <row r="6056">
          <cell r="A6056" t="str">
            <v xml:space="preserve">    Z-3004/0 </v>
          </cell>
          <cell r="B6056" t="str">
            <v xml:space="preserve">7170-41.1/4 A8      </v>
          </cell>
          <cell r="C6056" t="str">
            <v xml:space="preserve">TRZPIEN ZGRZEWANY                           </v>
          </cell>
        </row>
        <row r="6057">
          <cell r="A6057" t="str">
            <v xml:space="preserve">    Z-3005/0 </v>
          </cell>
          <cell r="B6057" t="str">
            <v xml:space="preserve">7170-41.1/4 A10     </v>
          </cell>
          <cell r="C6057" t="str">
            <v xml:space="preserve">TRZPIEN ZGRZEWANY                           </v>
          </cell>
        </row>
        <row r="6058">
          <cell r="A6058" t="str">
            <v xml:space="preserve">    Z-3006/0 </v>
          </cell>
          <cell r="B6058" t="str">
            <v xml:space="preserve">7170-41.1/4 A12     </v>
          </cell>
          <cell r="C6058" t="str">
            <v xml:space="preserve">TRZPIEN ZGRZEWANY                           </v>
          </cell>
        </row>
        <row r="6059">
          <cell r="A6059" t="str">
            <v xml:space="preserve">    Z-3007/0 </v>
          </cell>
          <cell r="B6059" t="str">
            <v xml:space="preserve">7170-41.1/4 A16-3   </v>
          </cell>
          <cell r="C6059" t="str">
            <v xml:space="preserve">TRZPIEN ZGRZEWANY                           </v>
          </cell>
        </row>
        <row r="6060">
          <cell r="A6060" t="str">
            <v xml:space="preserve">    Z-3008/0 </v>
          </cell>
          <cell r="B6060" t="str">
            <v xml:space="preserve">7170-50.7/8 A18-4   </v>
          </cell>
          <cell r="C6060" t="str">
            <v xml:space="preserve">TRZPIEN ZGRZEWANY                           </v>
          </cell>
        </row>
        <row r="6061">
          <cell r="A6061" t="str">
            <v xml:space="preserve">    Z-3009/0 </v>
          </cell>
          <cell r="B6061" t="str">
            <v xml:space="preserve">7170-51 A8          </v>
          </cell>
          <cell r="C6061" t="str">
            <v xml:space="preserve">TRZPIEN ZGRZEWANY                           </v>
          </cell>
        </row>
        <row r="6062">
          <cell r="A6062" t="str">
            <v xml:space="preserve">    Z-3010/0 </v>
          </cell>
          <cell r="B6062" t="str">
            <v xml:space="preserve">7170-51 A12         </v>
          </cell>
          <cell r="C6062" t="str">
            <v xml:space="preserve">TRZPIEN ZGRZEWANY                           </v>
          </cell>
        </row>
        <row r="6063">
          <cell r="A6063" t="str">
            <v xml:space="preserve">    Z-3011/0 </v>
          </cell>
          <cell r="B6063" t="str">
            <v xml:space="preserve">7170-51 A18-4       </v>
          </cell>
          <cell r="C6063" t="str">
            <v xml:space="preserve">TRZPIEN ZGRZEWANY                           </v>
          </cell>
        </row>
        <row r="6064">
          <cell r="A6064" t="str">
            <v xml:space="preserve">    Z-3012/0 </v>
          </cell>
          <cell r="B6064" t="str">
            <v xml:space="preserve">7170-51.1/4 A12     </v>
          </cell>
          <cell r="C6064" t="str">
            <v xml:space="preserve">TRZPIEN ZGRZEWANY                           </v>
          </cell>
        </row>
        <row r="6065">
          <cell r="A6065" t="str">
            <v xml:space="preserve">    Z-3013/0 </v>
          </cell>
          <cell r="B6065" t="str">
            <v xml:space="preserve">7170-51.1/4 A18-4   </v>
          </cell>
          <cell r="C6065" t="str">
            <v xml:space="preserve">TRZPIEN ZGRZEWANY                           </v>
          </cell>
        </row>
        <row r="6066">
          <cell r="A6066" t="str">
            <v xml:space="preserve">    Z-3014/0 </v>
          </cell>
          <cell r="B6066" t="str">
            <v xml:space="preserve">7170-40.7/8 B14-3   </v>
          </cell>
          <cell r="C6066" t="str">
            <v xml:space="preserve">TRZPIEN ZGRZEWANY                           </v>
          </cell>
        </row>
        <row r="6067">
          <cell r="A6067" t="str">
            <v xml:space="preserve">    Z-3015/0 </v>
          </cell>
          <cell r="B6067" t="str">
            <v xml:space="preserve">7170-40.7/8 B16-3   </v>
          </cell>
          <cell r="C6067" t="str">
            <v xml:space="preserve">TRZPIEN ZGRZEWANY                           </v>
          </cell>
        </row>
        <row r="6068">
          <cell r="A6068" t="str">
            <v xml:space="preserve">    Z-3016/0 </v>
          </cell>
          <cell r="B6068" t="str">
            <v xml:space="preserve">7170-41 B14-3       </v>
          </cell>
          <cell r="C6068" t="str">
            <v xml:space="preserve">TRZPIEN ZGRZEWANY                           </v>
          </cell>
        </row>
        <row r="6069">
          <cell r="A6069" t="str">
            <v xml:space="preserve">    Z-3017/0 </v>
          </cell>
          <cell r="B6069" t="str">
            <v xml:space="preserve">7170-41 B20-3       </v>
          </cell>
          <cell r="C6069" t="str">
            <v xml:space="preserve">TRZPIEN ZGRZEWANY                           </v>
          </cell>
        </row>
        <row r="6070">
          <cell r="A6070" t="str">
            <v xml:space="preserve">    Z-3018/0 </v>
          </cell>
          <cell r="B6070" t="str">
            <v xml:space="preserve">7170-41.1/4 B14-3   </v>
          </cell>
          <cell r="C6070" t="str">
            <v xml:space="preserve">TRZPIEN ZGRZEWANY                           </v>
          </cell>
        </row>
        <row r="6071">
          <cell r="A6071" t="str">
            <v xml:space="preserve">    Z-3019/0 </v>
          </cell>
          <cell r="B6071" t="str">
            <v xml:space="preserve">7170-41.1/4 B20-3   </v>
          </cell>
          <cell r="C6071" t="str">
            <v xml:space="preserve">TRZPIEN ZGRZEWANY                           </v>
          </cell>
        </row>
        <row r="6072">
          <cell r="A6072" t="str">
            <v xml:space="preserve">    Z-3020/0 </v>
          </cell>
          <cell r="B6072" t="str">
            <v xml:space="preserve">7170-41.1/2 B20-4   </v>
          </cell>
          <cell r="C6072" t="str">
            <v xml:space="preserve">TRZPIEN ZGRZEWANY                           </v>
          </cell>
        </row>
        <row r="6073">
          <cell r="A6073" t="str">
            <v xml:space="preserve">    Z-3021/0 </v>
          </cell>
          <cell r="B6073" t="str">
            <v xml:space="preserve">7170-51 B15-4       </v>
          </cell>
          <cell r="C6073" t="str">
            <v xml:space="preserve">TRZPIEN ZGRZEWANY                           </v>
          </cell>
        </row>
        <row r="6074">
          <cell r="A6074" t="str">
            <v xml:space="preserve">    Z-3022/0 </v>
          </cell>
          <cell r="B6074" t="str">
            <v xml:space="preserve">7170-51 B18-4       </v>
          </cell>
          <cell r="C6074" t="str">
            <v xml:space="preserve">TRZPIEN ZGRZEWANY                           </v>
          </cell>
        </row>
        <row r="6075">
          <cell r="A6075" t="str">
            <v xml:space="preserve">    Z-3023/0 </v>
          </cell>
          <cell r="B6075" t="str">
            <v xml:space="preserve">7170-51 B14-4       </v>
          </cell>
          <cell r="C6075" t="str">
            <v xml:space="preserve">TRZPIEN ZGRZEWANY                           </v>
          </cell>
        </row>
        <row r="6076">
          <cell r="A6076" t="str">
            <v xml:space="preserve">    Z-3024/0 </v>
          </cell>
          <cell r="B6076" t="str">
            <v xml:space="preserve">7170-51.1/4 B15-4   </v>
          </cell>
          <cell r="C6076" t="str">
            <v xml:space="preserve">TRZPIEN ZGRZEWANY                           </v>
          </cell>
        </row>
        <row r="6077">
          <cell r="A6077" t="str">
            <v xml:space="preserve">    Z-3025/0 </v>
          </cell>
          <cell r="B6077" t="str">
            <v xml:space="preserve">7170-51.1/4 B18-4   </v>
          </cell>
          <cell r="C6077" t="str">
            <v xml:space="preserve">TRZPIEN ZGRZEWANY                           </v>
          </cell>
        </row>
        <row r="6078">
          <cell r="A6078" t="str">
            <v xml:space="preserve">    Z-3026/0 </v>
          </cell>
          <cell r="B6078" t="str">
            <v xml:space="preserve">7170-51.1/4 B24-4   </v>
          </cell>
          <cell r="C6078" t="str">
            <v xml:space="preserve">TRZPIEN ZGRZEWANY                           </v>
          </cell>
        </row>
        <row r="6079">
          <cell r="A6079" t="str">
            <v xml:space="preserve">    Z-3027/0 </v>
          </cell>
          <cell r="B6079" t="str">
            <v xml:space="preserve">7170-51.1/4 B30-4   </v>
          </cell>
          <cell r="C6079" t="str">
            <v xml:space="preserve">TRZPIEN ZGRZEWANY                           </v>
          </cell>
        </row>
        <row r="6080">
          <cell r="A6080" t="str">
            <v xml:space="preserve">    Z-3028/0 </v>
          </cell>
          <cell r="B6080" t="str">
            <v xml:space="preserve">7170-51.1/2 B18-4   </v>
          </cell>
          <cell r="C6080" t="str">
            <v xml:space="preserve">TRZPIEN ZGRZEWANY                           </v>
          </cell>
        </row>
        <row r="6081">
          <cell r="A6081" t="str">
            <v xml:space="preserve">    Z-3029/0 </v>
          </cell>
          <cell r="B6081" t="str">
            <v xml:space="preserve">7170-51.1/2 B24-5   </v>
          </cell>
          <cell r="C6081" t="str">
            <v xml:space="preserve">TRZPIEN ZGRZEWANY                           </v>
          </cell>
        </row>
        <row r="6082">
          <cell r="A6082" t="str">
            <v xml:space="preserve">    Z-3030/0 </v>
          </cell>
          <cell r="B6082" t="str">
            <v xml:space="preserve">7170-51.1/2 B30-5   </v>
          </cell>
          <cell r="C6082" t="str">
            <v xml:space="preserve">TRZPIEN ZGRZEWANY                           </v>
          </cell>
        </row>
        <row r="6083">
          <cell r="A6083" t="str">
            <v xml:space="preserve">    Z-3031/0 </v>
          </cell>
          <cell r="B6083" t="str">
            <v xml:space="preserve">7170-51.1/2 B36-5   </v>
          </cell>
          <cell r="C6083" t="str">
            <v xml:space="preserve">TRZPIEN ZGRZEWANY                           </v>
          </cell>
        </row>
        <row r="6084">
          <cell r="A6084" t="str">
            <v xml:space="preserve">    Z-3032/0 </v>
          </cell>
          <cell r="B6084" t="str">
            <v xml:space="preserve">7170-52 B24-5       </v>
          </cell>
          <cell r="C6084" t="str">
            <v xml:space="preserve">TRZPIEN ZGRZEWANY                           </v>
          </cell>
        </row>
        <row r="6085">
          <cell r="A6085" t="str">
            <v xml:space="preserve">    Z-3033/0 </v>
          </cell>
          <cell r="B6085" t="str">
            <v xml:space="preserve">7170-52 B30-5       </v>
          </cell>
          <cell r="C6085" t="str">
            <v xml:space="preserve">TRZPIEN ZGRZEWANY                           </v>
          </cell>
        </row>
        <row r="6086">
          <cell r="A6086" t="str">
            <v xml:space="preserve">    Z-3034/0 </v>
          </cell>
          <cell r="B6086" t="str">
            <v xml:space="preserve">7170-52 B36-5       </v>
          </cell>
          <cell r="C6086" t="str">
            <v xml:space="preserve">TRZPIEN ZGRZEWANY                           </v>
          </cell>
        </row>
        <row r="6087">
          <cell r="A6087" t="str">
            <v xml:space="preserve">    Z-3035/0 </v>
          </cell>
          <cell r="B6087" t="str">
            <v xml:space="preserve">7175-40-16-315      </v>
          </cell>
          <cell r="C6087" t="str">
            <v xml:space="preserve">TRZPIEN ZGRZEWANY                           </v>
          </cell>
        </row>
        <row r="6088">
          <cell r="A6088" t="str">
            <v xml:space="preserve">    Z-3036/0 </v>
          </cell>
          <cell r="B6088" t="str">
            <v xml:space="preserve">7175-40-16-400      </v>
          </cell>
          <cell r="C6088" t="str">
            <v xml:space="preserve">TRZPIEN ZGRZEWANY                           </v>
          </cell>
        </row>
        <row r="6089">
          <cell r="A6089" t="str">
            <v xml:space="preserve">    Z-3037/0 </v>
          </cell>
          <cell r="B6089" t="str">
            <v xml:space="preserve">7175-40-22-315      </v>
          </cell>
          <cell r="C6089" t="str">
            <v xml:space="preserve">TRZPIEN ZGRZEWANY                           </v>
          </cell>
        </row>
        <row r="6090">
          <cell r="A6090" t="str">
            <v xml:space="preserve">    Z-3038/0 </v>
          </cell>
          <cell r="B6090" t="str">
            <v xml:space="preserve">7175-40-22-400      </v>
          </cell>
          <cell r="C6090" t="str">
            <v xml:space="preserve">TRZPIEN ZGRZEWANY                           </v>
          </cell>
        </row>
        <row r="6091">
          <cell r="A6091" t="str">
            <v xml:space="preserve">    Z-3039/0 </v>
          </cell>
          <cell r="B6091" t="str">
            <v xml:space="preserve">7175-40-22-500      </v>
          </cell>
          <cell r="C6091" t="str">
            <v xml:space="preserve">TRZPIEN ZGRZEWANY                           </v>
          </cell>
        </row>
        <row r="6092">
          <cell r="A6092" t="str">
            <v xml:space="preserve">    Z-3040/0 </v>
          </cell>
          <cell r="B6092" t="str">
            <v xml:space="preserve">7175-40-27-315      </v>
          </cell>
          <cell r="C6092" t="str">
            <v xml:space="preserve">TRZPIEN ZGRZEWANY                           </v>
          </cell>
        </row>
        <row r="6093">
          <cell r="A6093" t="str">
            <v xml:space="preserve">    Z-3041/0 </v>
          </cell>
          <cell r="B6093" t="str">
            <v xml:space="preserve">7175-40-27-400      </v>
          </cell>
          <cell r="C6093" t="str">
            <v xml:space="preserve">TRZPIEN ZGRZEWANY                           </v>
          </cell>
        </row>
        <row r="6094">
          <cell r="A6094" t="str">
            <v xml:space="preserve">    Z-3042/0 </v>
          </cell>
          <cell r="B6094" t="str">
            <v xml:space="preserve">7175-40-27-500      </v>
          </cell>
          <cell r="C6094" t="str">
            <v xml:space="preserve">TRZPIEN ZGRZEWANY                           </v>
          </cell>
        </row>
        <row r="6095">
          <cell r="A6095" t="str">
            <v xml:space="preserve">    Z-3043/0 </v>
          </cell>
          <cell r="B6095" t="str">
            <v xml:space="preserve">7175-40-27-630      </v>
          </cell>
          <cell r="C6095" t="str">
            <v xml:space="preserve">TRZPIEN ZGRZEWANY                           </v>
          </cell>
        </row>
        <row r="6096">
          <cell r="A6096" t="str">
            <v xml:space="preserve">    Z-3044/0 </v>
          </cell>
          <cell r="B6096" t="str">
            <v xml:space="preserve">7175-50-22-315      </v>
          </cell>
          <cell r="C6096" t="str">
            <v xml:space="preserve">TRZPIEN ZGRZEWANY                           </v>
          </cell>
        </row>
        <row r="6097">
          <cell r="A6097" t="str">
            <v xml:space="preserve">    Z-3045/0 </v>
          </cell>
          <cell r="B6097" t="str">
            <v xml:space="preserve">7175-50-22-400      </v>
          </cell>
          <cell r="C6097" t="str">
            <v xml:space="preserve">TRZPIEN ZGRZEWANY                           </v>
          </cell>
        </row>
        <row r="6098">
          <cell r="A6098" t="str">
            <v xml:space="preserve">    Z-3046/0 </v>
          </cell>
          <cell r="B6098" t="str">
            <v xml:space="preserve">7175-50-22-500      </v>
          </cell>
          <cell r="C6098" t="str">
            <v xml:space="preserve">TRZPIEN ZGRZEWANY                           </v>
          </cell>
        </row>
        <row r="6099">
          <cell r="A6099" t="str">
            <v xml:space="preserve">    Z-3047/0 </v>
          </cell>
          <cell r="B6099" t="str">
            <v xml:space="preserve">7175-50-22-630      </v>
          </cell>
          <cell r="C6099" t="str">
            <v xml:space="preserve">TRZPIEN ZGRZEWANY                           </v>
          </cell>
        </row>
        <row r="6100">
          <cell r="A6100" t="str">
            <v xml:space="preserve">    Z-3048/0 </v>
          </cell>
          <cell r="B6100" t="str">
            <v xml:space="preserve">7175-50-27-315      </v>
          </cell>
          <cell r="C6100" t="str">
            <v xml:space="preserve">TRZPIEN ZGRZEWANY                           </v>
          </cell>
        </row>
        <row r="6101">
          <cell r="A6101" t="str">
            <v xml:space="preserve">    Z-3049/0 </v>
          </cell>
          <cell r="B6101" t="str">
            <v xml:space="preserve">7175-50-27-400      </v>
          </cell>
          <cell r="C6101" t="str">
            <v xml:space="preserve">TRZPIEN ZGRZEWANY                           </v>
          </cell>
        </row>
        <row r="6102">
          <cell r="A6102" t="str">
            <v xml:space="preserve">    Z-3050/0 </v>
          </cell>
          <cell r="B6102" t="str">
            <v xml:space="preserve">7275-50-27-500      </v>
          </cell>
          <cell r="C6102" t="str">
            <v xml:space="preserve">TRZPIEN ZGRZEWANY                           </v>
          </cell>
        </row>
        <row r="6103">
          <cell r="A6103" t="str">
            <v xml:space="preserve">    Z-3051/0 </v>
          </cell>
          <cell r="B6103" t="str">
            <v xml:space="preserve">7175-50-27-630      </v>
          </cell>
          <cell r="C6103" t="str">
            <v xml:space="preserve">TRZPIEN ZGRZEWANY                           </v>
          </cell>
        </row>
        <row r="6104">
          <cell r="A6104" t="str">
            <v xml:space="preserve">    Z-3052/0 </v>
          </cell>
          <cell r="B6104" t="str">
            <v xml:space="preserve">7175-50-27-800      </v>
          </cell>
          <cell r="C6104" t="str">
            <v xml:space="preserve">TRZPIEN ZGRZEWANY                           </v>
          </cell>
        </row>
        <row r="6105">
          <cell r="A6105" t="str">
            <v xml:space="preserve">    Z-3053/0 </v>
          </cell>
          <cell r="B6105" t="str">
            <v xml:space="preserve">7175-50-32-315      </v>
          </cell>
          <cell r="C6105" t="str">
            <v xml:space="preserve">TRZPIEN ZGRZEWANY                           </v>
          </cell>
        </row>
        <row r="6106">
          <cell r="A6106" t="str">
            <v xml:space="preserve">    Z-3054/0 </v>
          </cell>
          <cell r="B6106" t="str">
            <v xml:space="preserve">7175-50-32-400      </v>
          </cell>
          <cell r="C6106" t="str">
            <v xml:space="preserve">TRZPIEN ZGRZEWANY                           </v>
          </cell>
        </row>
        <row r="6107">
          <cell r="A6107" t="str">
            <v xml:space="preserve">    Z-3055/0 </v>
          </cell>
          <cell r="B6107" t="str">
            <v xml:space="preserve">7175-50-32-500      </v>
          </cell>
          <cell r="C6107" t="str">
            <v xml:space="preserve">TRZPIEN ZGRZEWANY                           </v>
          </cell>
        </row>
        <row r="6108">
          <cell r="A6108" t="str">
            <v xml:space="preserve">    Z-3056/0 </v>
          </cell>
          <cell r="B6108" t="str">
            <v xml:space="preserve">7175-50-32-630      </v>
          </cell>
          <cell r="C6108" t="str">
            <v xml:space="preserve">TRZPIEN ZGRZEWANY                           </v>
          </cell>
        </row>
        <row r="6109">
          <cell r="A6109" t="str">
            <v xml:space="preserve">    Z-3057/0 </v>
          </cell>
          <cell r="B6109" t="str">
            <v xml:space="preserve">7175-50-32-800      </v>
          </cell>
          <cell r="C6109" t="str">
            <v xml:space="preserve">TRZPIEN ZGRZEWANY                           </v>
          </cell>
        </row>
        <row r="6110">
          <cell r="A6110" t="str">
            <v xml:space="preserve">    Z-3058/0 </v>
          </cell>
          <cell r="B6110" t="str">
            <v xml:space="preserve">7175-50-32-900      </v>
          </cell>
          <cell r="C6110" t="str">
            <v xml:space="preserve">TRZPIEN ZGRZEWANY                           </v>
          </cell>
        </row>
        <row r="6111">
          <cell r="A6111" t="str">
            <v xml:space="preserve">    Z-3059/0 </v>
          </cell>
          <cell r="B6111" t="str">
            <v xml:space="preserve">7175-50-32-1000     </v>
          </cell>
          <cell r="C6111" t="str">
            <v xml:space="preserve">TRZPIEN ZGRZEWANY                           </v>
          </cell>
        </row>
        <row r="6112">
          <cell r="A6112" t="str">
            <v xml:space="preserve">    Z-3060/0 </v>
          </cell>
          <cell r="B6112" t="str">
            <v xml:space="preserve">7175-50-40-400      </v>
          </cell>
          <cell r="C6112" t="str">
            <v xml:space="preserve">TRZPIEN ZGRZEWANY                           </v>
          </cell>
        </row>
        <row r="6113">
          <cell r="A6113" t="str">
            <v xml:space="preserve">    Z-3061/0 </v>
          </cell>
          <cell r="B6113" t="str">
            <v xml:space="preserve">7175-50-40-500      </v>
          </cell>
          <cell r="C6113" t="str">
            <v xml:space="preserve">TRZPIEN ZGRZEWANY                           </v>
          </cell>
        </row>
        <row r="6114">
          <cell r="A6114" t="str">
            <v xml:space="preserve">    Z-3062/0 </v>
          </cell>
          <cell r="B6114" t="str">
            <v xml:space="preserve">7175-50-40-630      </v>
          </cell>
          <cell r="C6114" t="str">
            <v xml:space="preserve">TRZPIEN ZGRZEWANY                           </v>
          </cell>
        </row>
        <row r="6115">
          <cell r="A6115" t="str">
            <v xml:space="preserve">    Z-3063/0 </v>
          </cell>
          <cell r="B6115" t="str">
            <v xml:space="preserve">7175-50-40-800      </v>
          </cell>
          <cell r="C6115" t="str">
            <v xml:space="preserve">TRZPIEN ZGRZEWANY                           </v>
          </cell>
        </row>
        <row r="6116">
          <cell r="A6116" t="str">
            <v xml:space="preserve">    Z-3064/0 </v>
          </cell>
          <cell r="B6116" t="str">
            <v xml:space="preserve">7175-50-40-900      </v>
          </cell>
          <cell r="C6116" t="str">
            <v xml:space="preserve">TRZPIEN ZGRZEWANY                           </v>
          </cell>
        </row>
        <row r="6117">
          <cell r="A6117" t="str">
            <v xml:space="preserve">    Z-3065/0 </v>
          </cell>
          <cell r="B6117" t="str">
            <v xml:space="preserve">7175-50-40-1000     </v>
          </cell>
          <cell r="C6117" t="str">
            <v xml:space="preserve">TRZPIEN ZGRZEWANY                           </v>
          </cell>
        </row>
        <row r="6118">
          <cell r="A6118" t="str">
            <v xml:space="preserve">    Z-3066/0 </v>
          </cell>
          <cell r="B6118" t="str">
            <v xml:space="preserve">7175-50-50-400      </v>
          </cell>
          <cell r="C6118" t="str">
            <v xml:space="preserve">TRZPIEN ZGRZEWANY                           </v>
          </cell>
        </row>
        <row r="6119">
          <cell r="A6119" t="str">
            <v xml:space="preserve">    Z-3067/0 </v>
          </cell>
          <cell r="B6119" t="str">
            <v xml:space="preserve">7175-50-50-500      </v>
          </cell>
          <cell r="C6119" t="str">
            <v xml:space="preserve">TRZPIEN ZGRZEWANY                           </v>
          </cell>
        </row>
        <row r="6120">
          <cell r="A6120" t="str">
            <v xml:space="preserve">    Z-3068/0 </v>
          </cell>
          <cell r="B6120" t="str">
            <v xml:space="preserve">7175-50-50-630      </v>
          </cell>
          <cell r="C6120" t="str">
            <v xml:space="preserve">TRZPIEN ZGRZEWANY                           </v>
          </cell>
        </row>
        <row r="6121">
          <cell r="A6121" t="str">
            <v xml:space="preserve">    Z-3069/0 </v>
          </cell>
          <cell r="B6121" t="str">
            <v xml:space="preserve">7175-50-50-800      </v>
          </cell>
          <cell r="C6121" t="str">
            <v xml:space="preserve">TRZPIEN ZGRZEWANY                           </v>
          </cell>
        </row>
        <row r="6122">
          <cell r="A6122" t="str">
            <v xml:space="preserve">    Z-3070/0 </v>
          </cell>
          <cell r="B6122" t="str">
            <v xml:space="preserve">7175-50-50-900      </v>
          </cell>
          <cell r="C6122" t="str">
            <v xml:space="preserve">TRZPIEN ZGRZEWANY                           </v>
          </cell>
        </row>
        <row r="6123">
          <cell r="A6123" t="str">
            <v xml:space="preserve">    Z-3071/0 </v>
          </cell>
          <cell r="B6123" t="str">
            <v xml:space="preserve">7175-50-50-1000     </v>
          </cell>
          <cell r="C6123" t="str">
            <v xml:space="preserve">TRZPIEN ZGRZEWANY                           </v>
          </cell>
        </row>
        <row r="6124">
          <cell r="A6124" t="str">
            <v xml:space="preserve">B-0001/0     </v>
          </cell>
          <cell r="B6124" t="str">
            <v xml:space="preserve">USŁUGA-63           </v>
          </cell>
          <cell r="C6124" t="str">
            <v xml:space="preserve">WYTACZADŁO                                  </v>
          </cell>
        </row>
        <row r="6125">
          <cell r="A6125" t="str">
            <v xml:space="preserve">K-0146/0     </v>
          </cell>
          <cell r="B6125" t="str">
            <v xml:space="preserve">7616-30-32-60 QC    </v>
          </cell>
          <cell r="C6125" t="str">
            <v xml:space="preserve">OPRAWKA                                     </v>
          </cell>
        </row>
        <row r="6126">
          <cell r="A6126" t="str">
            <v xml:space="preserve">K-0147/0     </v>
          </cell>
          <cell r="B6126" t="str">
            <v xml:space="preserve">7616-40-16-60 QC    </v>
          </cell>
          <cell r="C6126" t="str">
            <v xml:space="preserve">OPRAWKA                                     </v>
          </cell>
        </row>
        <row r="6127">
          <cell r="A6127" t="str">
            <v xml:space="preserve">K-0148/0     </v>
          </cell>
          <cell r="B6127" t="str">
            <v>7626-50-16-160 S ADB</v>
          </cell>
          <cell r="C6127" t="str">
            <v xml:space="preserve">OPRAWKA                                     </v>
          </cell>
        </row>
        <row r="6128">
          <cell r="A6128" t="str">
            <v xml:space="preserve">K-0149/0     </v>
          </cell>
          <cell r="B6128" t="str">
            <v xml:space="preserve">7626-30-25-100      </v>
          </cell>
          <cell r="C6128" t="str">
            <v xml:space="preserve">OPRAWKA                                     </v>
          </cell>
        </row>
        <row r="6129">
          <cell r="A6129" t="str">
            <v xml:space="preserve">K-0150/0     </v>
          </cell>
          <cell r="B6129" t="str">
            <v>7617-40-16-160 S ADB</v>
          </cell>
          <cell r="C6129" t="str">
            <v xml:space="preserve">OPRAWKA                                     </v>
          </cell>
        </row>
        <row r="6130">
          <cell r="A6130" t="str">
            <v xml:space="preserve">K-0660/0     </v>
          </cell>
          <cell r="B6130" t="str">
            <v xml:space="preserve">MT-02-03-20-020     </v>
          </cell>
          <cell r="C6130" t="str">
            <v xml:space="preserve">TULEJA                                      </v>
          </cell>
        </row>
        <row r="6131">
          <cell r="A6131" t="str">
            <v xml:space="preserve">W-4218/0     </v>
          </cell>
          <cell r="B6131" t="str">
            <v xml:space="preserve">8814-5 R            </v>
          </cell>
          <cell r="C6131" t="str">
            <v xml:space="preserve">WRZECIONO                                   </v>
          </cell>
        </row>
        <row r="6132">
          <cell r="A6132" t="str">
            <v>0642000000012</v>
          </cell>
          <cell r="B6132" t="str">
            <v xml:space="preserve">1770-85-70-135      </v>
          </cell>
          <cell r="C6132" t="str">
            <v xml:space="preserve">TULEJA REDUKCYJNA SPECJALNA ZJP             </v>
          </cell>
        </row>
        <row r="6133">
          <cell r="A6133" t="str">
            <v>0642000000025</v>
          </cell>
          <cell r="B6133" t="str">
            <v xml:space="preserve">PD-141 Z WK-549     </v>
          </cell>
          <cell r="C6133" t="str">
            <v xml:space="preserve">PUDŁO DREWNIANE Z WKŁADKĄ                   </v>
          </cell>
        </row>
        <row r="6134">
          <cell r="A6134" t="str">
            <v>0642000000038</v>
          </cell>
          <cell r="B6134" t="str">
            <v xml:space="preserve">7720-4-13           </v>
          </cell>
          <cell r="C6134" t="str">
            <v xml:space="preserve">OPRAWKA ZACISKOWA SPECJALNA   BV            </v>
          </cell>
        </row>
        <row r="6135">
          <cell r="A6135" t="str">
            <v>0642000000040</v>
          </cell>
          <cell r="B6135" t="str">
            <v xml:space="preserve">8815-4-30 F         </v>
          </cell>
          <cell r="C6135" t="str">
            <v xml:space="preserve">KIEŁ TOKARSKI OBROTOWY SPECJALNY  BV        </v>
          </cell>
        </row>
        <row r="6136">
          <cell r="A6136" t="str">
            <v>0642000000053</v>
          </cell>
          <cell r="B6136" t="str">
            <v xml:space="preserve">ŁADOWACZ 05/2019    </v>
          </cell>
          <cell r="C6136" t="str">
            <v xml:space="preserve">KOMPLET TULEI I SWORZNI ŁADOWACZA           </v>
          </cell>
        </row>
        <row r="6137">
          <cell r="A6137" t="str">
            <v>0642000000066</v>
          </cell>
          <cell r="B6137" t="str">
            <v xml:space="preserve">1694-50-3-120       </v>
          </cell>
          <cell r="C6137" t="str">
            <v xml:space="preserve">TULEJA REDUKCYJNA SPECJALNA   CAPORALI      </v>
          </cell>
        </row>
        <row r="6138">
          <cell r="A6138" t="str">
            <v>0642000000079</v>
          </cell>
          <cell r="B6138" t="str">
            <v xml:space="preserve">SD-101              </v>
          </cell>
          <cell r="C6138" t="str">
            <v xml:space="preserve">SKRZYNIA                                    </v>
          </cell>
        </row>
        <row r="6139">
          <cell r="A6139" t="str">
            <v>0642000000081</v>
          </cell>
          <cell r="B6139" t="str">
            <v xml:space="preserve">1875-50-5-250       </v>
          </cell>
          <cell r="C6139" t="str">
            <v xml:space="preserve">TULEJA REDUKCYJNA SPECJALNA BUK             </v>
          </cell>
        </row>
        <row r="6140">
          <cell r="A6140" t="str">
            <v>0642000000094</v>
          </cell>
          <cell r="B6140" t="str">
            <v xml:space="preserve">CAT40-M16-6"        </v>
          </cell>
          <cell r="C6140" t="str">
            <v xml:space="preserve">OPRAWKA SPECJALNA DO FREZÓW WKRĘCANYCH  TMX </v>
          </cell>
        </row>
        <row r="6141">
          <cell r="A6141" t="str">
            <v>0642000000101</v>
          </cell>
          <cell r="B6141" t="str">
            <v xml:space="preserve">7175-50-27-500      </v>
          </cell>
          <cell r="C6141" t="str">
            <v>TRZPIEŃ FREZARSKI DŁUGI WG. RYS. 1908-V   BI</v>
          </cell>
        </row>
        <row r="6142">
          <cell r="A6142" t="str">
            <v>0642000000114</v>
          </cell>
          <cell r="B6142" t="str">
            <v xml:space="preserve">8813-2-20 R         </v>
          </cell>
          <cell r="C6142" t="str">
            <v>KIEŁ TOKARSKI OBROTOWY SPECJALNY Z CHW. WALC</v>
          </cell>
        </row>
        <row r="6143">
          <cell r="A6143" t="str">
            <v>0642000000127</v>
          </cell>
          <cell r="B6143" t="str">
            <v xml:space="preserve">8813-3-25 R         </v>
          </cell>
          <cell r="C6143" t="str">
            <v>KIEŁ TOKARSKI OBROTOWY SPECJALNY Z CHW. WALC</v>
          </cell>
        </row>
        <row r="6144">
          <cell r="A6144" t="str">
            <v>0642000000130</v>
          </cell>
          <cell r="B6144" t="str">
            <v xml:space="preserve">8843-5-60           </v>
          </cell>
          <cell r="C6144" t="str">
            <v xml:space="preserve">KOŃCÓWKA SPECJALNA   BV                     </v>
          </cell>
        </row>
        <row r="6145">
          <cell r="A6145" t="str">
            <v>0642000000142</v>
          </cell>
          <cell r="B6145" t="str">
            <v xml:space="preserve">8844-5-40           </v>
          </cell>
          <cell r="C6145" t="str">
            <v xml:space="preserve">KOŃCÓWKA SPECJALNA   BV                     </v>
          </cell>
        </row>
        <row r="6146">
          <cell r="A6146" t="str">
            <v>0642000000155</v>
          </cell>
          <cell r="B6146" t="str">
            <v xml:space="preserve">8845-5-100          </v>
          </cell>
          <cell r="C6146" t="str">
            <v xml:space="preserve">KOŃCÓWKA SPECJALNA   BV                     </v>
          </cell>
        </row>
        <row r="6147">
          <cell r="A6147" t="str">
            <v>0642000000168</v>
          </cell>
          <cell r="B6147" t="str">
            <v xml:space="preserve">5363-4-B18          </v>
          </cell>
          <cell r="C6147" t="str">
            <v xml:space="preserve">TRZPIEŃ WIERTARSKI SPECJALNY LITWA          </v>
          </cell>
        </row>
        <row r="6148">
          <cell r="A6148" t="str">
            <v>0642000000170</v>
          </cell>
          <cell r="B6148" t="str">
            <v xml:space="preserve">1761-5-4            </v>
          </cell>
          <cell r="C6148" t="str">
            <v xml:space="preserve">TULEJA REDUKCYJNA SPECJALNA   ZJP           </v>
          </cell>
        </row>
        <row r="6149">
          <cell r="A6149" t="str">
            <v>0642000000183</v>
          </cell>
          <cell r="B6149" t="str">
            <v xml:space="preserve">8841-5-60           </v>
          </cell>
          <cell r="C6149" t="str">
            <v xml:space="preserve">KOŃCÓWKA SPECJALNA   BV                     </v>
          </cell>
        </row>
        <row r="6150">
          <cell r="A6150" t="str">
            <v>0642000000196</v>
          </cell>
          <cell r="B6150" t="str">
            <v xml:space="preserve">8842-5-60           </v>
          </cell>
          <cell r="C6150" t="str">
            <v xml:space="preserve">KOŃCÓWKA SPECJALNA   BV                     </v>
          </cell>
        </row>
        <row r="6151">
          <cell r="A6151" t="str">
            <v>0642000000203</v>
          </cell>
          <cell r="B6151" t="str">
            <v xml:space="preserve">8846-5-100          </v>
          </cell>
          <cell r="C6151" t="str">
            <v xml:space="preserve">KOŃCÓWKA SPECJALNA   BV                     </v>
          </cell>
        </row>
        <row r="6152">
          <cell r="A6152" t="str">
            <v>0642000000216</v>
          </cell>
          <cell r="B6152" t="str">
            <v xml:space="preserve">7181-40-27-630 C40  </v>
          </cell>
          <cell r="C6152" t="str">
            <v xml:space="preserve">TRZPIEN FREZARSKI Z TULEJĄ SPECJALNĄ ZJP    </v>
          </cell>
        </row>
        <row r="6153">
          <cell r="A6153" t="str">
            <v>0642116060404</v>
          </cell>
          <cell r="B6153" t="str">
            <v xml:space="preserve">1606-40-16-75       </v>
          </cell>
          <cell r="C6153" t="str">
            <v xml:space="preserve">OPRAWKA Z CHWYT.STOZK.7:24 Z GN.WALCOWYM    </v>
          </cell>
        </row>
        <row r="6154">
          <cell r="A6154" t="str">
            <v>0642116060506</v>
          </cell>
          <cell r="B6154" t="str">
            <v xml:space="preserve">1606-40-20-80       </v>
          </cell>
          <cell r="C6154" t="str">
            <v xml:space="preserve">OPRAWKA Z CHWYT.STOZK.7:24 Z GN.WALCOWYM    </v>
          </cell>
        </row>
        <row r="6155">
          <cell r="A6155" t="str">
            <v>0642116060608</v>
          </cell>
          <cell r="B6155" t="str">
            <v xml:space="preserve">1606-40-28-100      </v>
          </cell>
          <cell r="C6155" t="str">
            <v xml:space="preserve">OPRAWKA Z CHWYT.STOZK.7:24 Z GN.WALCOWYM    </v>
          </cell>
        </row>
        <row r="6156">
          <cell r="A6156" t="str">
            <v>0642116060700</v>
          </cell>
          <cell r="B6156" t="str">
            <v xml:space="preserve">1606-40-36-115      </v>
          </cell>
          <cell r="C6156" t="str">
            <v xml:space="preserve">OPRAWKA Z CHWYT.STOZK.7:24 Z GN.WALCOWYM    </v>
          </cell>
        </row>
        <row r="6157">
          <cell r="A6157" t="str">
            <v>0642116060801</v>
          </cell>
          <cell r="B6157" t="str">
            <v xml:space="preserve">1606-50-16-85       </v>
          </cell>
          <cell r="C6157" t="str">
            <v xml:space="preserve">OPRAWKA Z CHWYT.STOZK.7:24 Z GN.WALCOWYM    </v>
          </cell>
        </row>
        <row r="6158">
          <cell r="A6158" t="str">
            <v>0642116060903</v>
          </cell>
          <cell r="B6158" t="str">
            <v xml:space="preserve">1606-50-20-85       </v>
          </cell>
          <cell r="C6158" t="str">
            <v xml:space="preserve">OPRAWKA Z CHWYT.STOZK.7:24 Z GN.WALCOWYM    </v>
          </cell>
        </row>
        <row r="6159">
          <cell r="A6159" t="str">
            <v>0642116061008</v>
          </cell>
          <cell r="B6159" t="str">
            <v xml:space="preserve">1606-50-28-100      </v>
          </cell>
          <cell r="C6159" t="str">
            <v xml:space="preserve">OPRAWKA Z CHWYT.STOZK.7:24 Z GN.WALCOWYM    </v>
          </cell>
        </row>
        <row r="6160">
          <cell r="A6160" t="str">
            <v>0642116061100</v>
          </cell>
          <cell r="B6160" t="str">
            <v xml:space="preserve">1606-50-36-100      </v>
          </cell>
          <cell r="C6160" t="str">
            <v xml:space="preserve">OPRAWKA Z CHWYT.STOZK.7:24 Z GN.WALCOWYM    </v>
          </cell>
        </row>
        <row r="6161">
          <cell r="A6161" t="str">
            <v>0642116061112</v>
          </cell>
          <cell r="B6161" t="str">
            <v xml:space="preserve">1606-50-36-160      </v>
          </cell>
          <cell r="C6161" t="str">
            <v xml:space="preserve">OPRAWKA Z CHWYT.STOZK.7:24 Z GN.WALCOWYM    </v>
          </cell>
        </row>
        <row r="6162">
          <cell r="A6162" t="str">
            <v>0642116061201</v>
          </cell>
          <cell r="B6162" t="str">
            <v xml:space="preserve">1606-50-48-105      </v>
          </cell>
          <cell r="C6162" t="str">
            <v xml:space="preserve">OPRAWKA Z CHWYT.STOZK.7:24 Z GN.WALCOWYM    </v>
          </cell>
        </row>
        <row r="6163">
          <cell r="A6163" t="str">
            <v>0642116130407</v>
          </cell>
          <cell r="B6163" t="str">
            <v xml:space="preserve">1613-40/20          </v>
          </cell>
          <cell r="C6163" t="str">
            <v>OPRAWKA DO WYM. AUTOMAT. Z GNIAZDEM WALCOWYM</v>
          </cell>
        </row>
        <row r="6164">
          <cell r="A6164" t="str">
            <v>0642116130509</v>
          </cell>
          <cell r="B6164" t="str">
            <v xml:space="preserve">1613-40/28          </v>
          </cell>
          <cell r="C6164" t="str">
            <v>OPRAWKA DO WYM. AUTOMAT. Z GNIAZDEM WALCOWYM</v>
          </cell>
        </row>
        <row r="6165">
          <cell r="A6165" t="str">
            <v>0642116130600</v>
          </cell>
          <cell r="B6165" t="str">
            <v xml:space="preserve">1613-40/36          </v>
          </cell>
          <cell r="C6165" t="str">
            <v>OPRAWKA DO WYM. AUTOMAT. Z GNIAZDEM WALCOWYM</v>
          </cell>
        </row>
        <row r="6166">
          <cell r="A6166" t="str">
            <v>0642116131601</v>
          </cell>
          <cell r="B6166" t="str">
            <v xml:space="preserve">1613-50/36          </v>
          </cell>
          <cell r="C6166" t="str">
            <v>OPRAWKA DO WYM. AUTOMAT. Z GNIAZDEM WALCOWYM</v>
          </cell>
        </row>
        <row r="6167">
          <cell r="A6167" t="str">
            <v>0642116131703</v>
          </cell>
          <cell r="B6167" t="str">
            <v xml:space="preserve">1613-50/48          </v>
          </cell>
          <cell r="C6167" t="str">
            <v>OPRAWKA DO WYM. AUTOMAT. Z GNIAZDEM WALCOWYM</v>
          </cell>
        </row>
        <row r="6168">
          <cell r="A6168" t="str">
            <v>0642116136107</v>
          </cell>
          <cell r="B6168" t="str">
            <v xml:space="preserve">1613-40-16-75       </v>
          </cell>
          <cell r="C6168" t="str">
            <v>OPRAWKA Z CHWYT.STOZ.7:24 MAS 403BT Z GN.WAL</v>
          </cell>
        </row>
        <row r="6169">
          <cell r="A6169" t="str">
            <v>0642116136209</v>
          </cell>
          <cell r="B6169" t="str">
            <v xml:space="preserve">1613-40-20-80       </v>
          </cell>
          <cell r="C6169" t="str">
            <v>OPRAWKA Z CHWYT.STOZ.7:24 MAS 403BT Z GN.WAL</v>
          </cell>
        </row>
        <row r="6170">
          <cell r="A6170" t="str">
            <v>0642116136211</v>
          </cell>
          <cell r="B6170" t="str">
            <v xml:space="preserve">1613-40-25-93       </v>
          </cell>
          <cell r="C6170" t="str">
            <v>OPRAWKA Z CHWYT.STOZ.7:24 MAS 403BT Z GN.WAL</v>
          </cell>
        </row>
        <row r="6171">
          <cell r="A6171" t="str">
            <v>0642116136300</v>
          </cell>
          <cell r="B6171" t="str">
            <v xml:space="preserve">1613-40-28-100      </v>
          </cell>
          <cell r="C6171" t="str">
            <v>OPRAWKA Z CHWYT.STOZ.7:24 MAS 403BT Z GN.WAL</v>
          </cell>
        </row>
        <row r="6172">
          <cell r="A6172" t="str">
            <v>0642116136402</v>
          </cell>
          <cell r="B6172" t="str">
            <v xml:space="preserve">1613-40-36-115      </v>
          </cell>
          <cell r="C6172" t="str">
            <v>OPRAWKA Z CHWYT.STOZ.7:24 MAS 403BT Z GN.WAL</v>
          </cell>
        </row>
        <row r="6173">
          <cell r="A6173" t="str">
            <v>0642116137108</v>
          </cell>
          <cell r="B6173" t="str">
            <v xml:space="preserve">1613-50-16-85       </v>
          </cell>
          <cell r="C6173" t="str">
            <v>OPRAWKA Z CHWYT.STOZ.7:24 MAS 403BT Z GN.WAL</v>
          </cell>
        </row>
        <row r="6174">
          <cell r="A6174" t="str">
            <v>0642116137200</v>
          </cell>
          <cell r="B6174" t="str">
            <v xml:space="preserve">1613-50-20-85       </v>
          </cell>
          <cell r="C6174" t="str">
            <v>OPRAWKA Z CHWYT.STOZ.7:24 MAS 403BT Z GN.WAL</v>
          </cell>
        </row>
        <row r="6175">
          <cell r="A6175" t="str">
            <v>0642116137301</v>
          </cell>
          <cell r="B6175" t="str">
            <v xml:space="preserve">1613-50-28-100      </v>
          </cell>
          <cell r="C6175" t="str">
            <v>OPRAWKA Z CHWYT.STOZ.7:24 MAS 403BT Z GN.WAL</v>
          </cell>
        </row>
        <row r="6176">
          <cell r="A6176" t="str">
            <v>0642116137403</v>
          </cell>
          <cell r="B6176" t="str">
            <v xml:space="preserve">1613-50-36-100      </v>
          </cell>
          <cell r="C6176" t="str">
            <v>OPRAWKA Z CHWYT.STOZ.7:24 MAS 403BT Z GN.WAL</v>
          </cell>
        </row>
        <row r="6177">
          <cell r="A6177" t="str">
            <v>0642116137505</v>
          </cell>
          <cell r="B6177" t="str">
            <v xml:space="preserve">1613-50-48-105      </v>
          </cell>
          <cell r="C6177" t="str">
            <v>OPRAWKA Z CHWYT.STOZ.7:24 MAS 403BT Z GN.WAL</v>
          </cell>
        </row>
        <row r="6178">
          <cell r="A6178" t="str">
            <v>0642116160401</v>
          </cell>
          <cell r="B6178" t="str">
            <v xml:space="preserve">1616-40-16-60       </v>
          </cell>
          <cell r="C6178" t="str">
            <v xml:space="preserve">0PRAWKA Z CHWYT.STOZK.7:24 Z GN.WALCOWYM    </v>
          </cell>
        </row>
        <row r="6179">
          <cell r="A6179" t="str">
            <v>0642116160503</v>
          </cell>
          <cell r="B6179" t="str">
            <v xml:space="preserve">1616-40-20-60       </v>
          </cell>
          <cell r="C6179" t="str">
            <v xml:space="preserve">OPRAWKA Z CHWYT.STOZK.7:24 Z GN.WALCOWYM    </v>
          </cell>
        </row>
        <row r="6180">
          <cell r="A6180" t="str">
            <v>0642116160605</v>
          </cell>
          <cell r="B6180" t="str">
            <v xml:space="preserve">1616-40-28-100      </v>
          </cell>
          <cell r="C6180" t="str">
            <v xml:space="preserve">OPRAWKA Z CHWYT.STOZK.7:24 Z GN.WALCOWYM    </v>
          </cell>
        </row>
        <row r="6181">
          <cell r="A6181" t="str">
            <v>0642116160707</v>
          </cell>
          <cell r="B6181" t="str">
            <v xml:space="preserve">1616-40-36-120      </v>
          </cell>
          <cell r="C6181" t="str">
            <v xml:space="preserve">OPRAWKA Z CHWYT.STOZK.7:24 Z GN.WALCOWYM    </v>
          </cell>
        </row>
        <row r="6182">
          <cell r="A6182" t="str">
            <v>0642116160809</v>
          </cell>
          <cell r="B6182" t="str">
            <v xml:space="preserve">1616-50-16-60       </v>
          </cell>
          <cell r="C6182" t="str">
            <v xml:space="preserve">OPRAWKA Z CHWYT.STOZK.7:24 Z GN.WALCOWYM    </v>
          </cell>
        </row>
        <row r="6183">
          <cell r="A6183" t="str">
            <v>0642116160900</v>
          </cell>
          <cell r="B6183" t="str">
            <v xml:space="preserve">1616-50-20-60       </v>
          </cell>
          <cell r="C6183" t="str">
            <v xml:space="preserve">OPRAWKA Z CHWYT.STOZK.7:24 Z GN.WALCOWYM    </v>
          </cell>
        </row>
        <row r="6184">
          <cell r="A6184" t="str">
            <v>0642116161005</v>
          </cell>
          <cell r="B6184" t="str">
            <v xml:space="preserve">1616-50-28-100      </v>
          </cell>
          <cell r="C6184" t="str">
            <v xml:space="preserve">OPRAWKA Z CHWYT.STOZK.7:24 Z GN.WALCOWYM    </v>
          </cell>
        </row>
        <row r="6185">
          <cell r="A6185" t="str">
            <v>0642116161107</v>
          </cell>
          <cell r="B6185" t="str">
            <v xml:space="preserve">1616-50-36-100      </v>
          </cell>
          <cell r="C6185" t="str">
            <v xml:space="preserve">OPRAWKA Z CHWYT.STOZK.7:24 Z GN.WALCOWYM    </v>
          </cell>
        </row>
        <row r="6186">
          <cell r="A6186" t="str">
            <v>0642116161209</v>
          </cell>
          <cell r="B6186" t="str">
            <v xml:space="preserve">1616-50-48-100      </v>
          </cell>
          <cell r="C6186" t="str">
            <v xml:space="preserve">OPRAWKA Z CHWYT.STOZK.7:24 Z GN.WALCOWYM    </v>
          </cell>
        </row>
        <row r="6187">
          <cell r="A6187" t="str">
            <v>0642116210204</v>
          </cell>
          <cell r="B6187" t="str">
            <v xml:space="preserve">1621-30/40          </v>
          </cell>
          <cell r="C6187" t="str">
            <v xml:space="preserve">OPRAWKA SZYBKOMOCUJACA Z CHWYT.STOZK.7:24   </v>
          </cell>
        </row>
        <row r="6188">
          <cell r="A6188" t="str">
            <v>0642116210500</v>
          </cell>
          <cell r="B6188" t="str">
            <v xml:space="preserve">1621-40-51          </v>
          </cell>
          <cell r="C6188" t="str">
            <v xml:space="preserve">OPRAWKA SZYBKOMOCUJACA Z CHWYT.STOZK.7:24   </v>
          </cell>
        </row>
        <row r="6189">
          <cell r="A6189" t="str">
            <v>0642116400302</v>
          </cell>
          <cell r="B6189" t="str">
            <v xml:space="preserve">1640-40-R8 UNC      </v>
          </cell>
          <cell r="C6189" t="str">
            <v xml:space="preserve">TULEJA REDUKCYJNA ZE ST.7:24 NA ST.R8       </v>
          </cell>
        </row>
        <row r="6190">
          <cell r="A6190" t="str">
            <v>0642116400404</v>
          </cell>
          <cell r="B6190" t="str">
            <v xml:space="preserve">1640-40-R8 ARRO     </v>
          </cell>
          <cell r="C6190" t="str">
            <v xml:space="preserve">TULEJA REDUKCYJNA NS40XR8                   </v>
          </cell>
        </row>
        <row r="6191">
          <cell r="A6191" t="str">
            <v>0642116400506</v>
          </cell>
          <cell r="B6191" t="str">
            <v xml:space="preserve">1640-50-R8 UNC      </v>
          </cell>
          <cell r="C6191" t="str">
            <v xml:space="preserve">TULEJA REDUKCYJNA ZE ST.7:24 NA ST.R8       </v>
          </cell>
        </row>
        <row r="6192">
          <cell r="A6192" t="str">
            <v>0642116401303</v>
          </cell>
          <cell r="B6192" t="str">
            <v xml:space="preserve">1640-40-R8 M        </v>
          </cell>
          <cell r="C6192" t="str">
            <v xml:space="preserve">TULEJA REDUKCYJNA ZE ST.7:24 NA ST.R8       </v>
          </cell>
        </row>
        <row r="6193">
          <cell r="A6193" t="str">
            <v>0642116401405</v>
          </cell>
          <cell r="B6193" t="str">
            <v xml:space="preserve">1640-40-R8 QC       </v>
          </cell>
          <cell r="C6193" t="str">
            <v xml:space="preserve">TULEJA REDUKCYJNA ZE STOZKIEM R8 I CHW. QC  </v>
          </cell>
        </row>
        <row r="6194">
          <cell r="A6194" t="str">
            <v>0642116401507</v>
          </cell>
          <cell r="B6194" t="str">
            <v xml:space="preserve">1640-50-R8 M        </v>
          </cell>
          <cell r="C6194" t="str">
            <v xml:space="preserve">TULEJA REDUKCYJNA ZE ST.7:24 NA ST.R8       </v>
          </cell>
        </row>
        <row r="6195">
          <cell r="A6195" t="str">
            <v>0642116401609</v>
          </cell>
          <cell r="B6195" t="str">
            <v xml:space="preserve">1640-50-R8 QC       </v>
          </cell>
          <cell r="C6195" t="str">
            <v xml:space="preserve">TULEJA REDUKCYJNA ZE STOZKIEM R8 I CHW. QC  </v>
          </cell>
        </row>
        <row r="6196">
          <cell r="A6196" t="str">
            <v>0642116501005</v>
          </cell>
          <cell r="B6196" t="str">
            <v xml:space="preserve">1650-40-30          </v>
          </cell>
          <cell r="C6196" t="str">
            <v xml:space="preserve">TULEJA REDUKCYJNA ZE ST.7:24 NA ST.7:24     </v>
          </cell>
        </row>
        <row r="6197">
          <cell r="A6197" t="str">
            <v>0642116503007</v>
          </cell>
          <cell r="B6197" t="str">
            <v xml:space="preserve">1650-50-30          </v>
          </cell>
          <cell r="C6197" t="str">
            <v xml:space="preserve">TULEJA REDUKCYJNA ZE ST.7:24 NA ST.7:24     </v>
          </cell>
        </row>
        <row r="6198">
          <cell r="A6198" t="str">
            <v>0642116503109</v>
          </cell>
          <cell r="B6198" t="str">
            <v xml:space="preserve">1650-50-40          </v>
          </cell>
          <cell r="C6198" t="str">
            <v xml:space="preserve">TULEJA REDUKCYJNA ZE ST.7:24 NA ST.7:24     </v>
          </cell>
        </row>
        <row r="6199">
          <cell r="A6199" t="str">
            <v>0642116531305</v>
          </cell>
          <cell r="B6199" t="str">
            <v xml:space="preserve">1653-40-3-38        </v>
          </cell>
          <cell r="C6199" t="str">
            <v>TULEJA RED.ZE ST.7:24 NA ST.MORSE'A Z GN.ZAB</v>
          </cell>
        </row>
        <row r="6200">
          <cell r="A6200" t="str">
            <v>0642116531407</v>
          </cell>
          <cell r="B6200" t="str">
            <v xml:space="preserve">1653-40-4-61        </v>
          </cell>
          <cell r="C6200" t="str">
            <v>TULEJA RED.ZE ST.7:24 NA ST.MORSE'A Z GN.ZAB</v>
          </cell>
        </row>
        <row r="6201">
          <cell r="A6201" t="str">
            <v>0642116533307</v>
          </cell>
          <cell r="B6201" t="str">
            <v xml:space="preserve">1653-50-3-16        </v>
          </cell>
          <cell r="C6201" t="str">
            <v>TULEJA RED.ZE ST.7:24 NA ST.MORSE'A Z GN.ZAB</v>
          </cell>
        </row>
        <row r="6202">
          <cell r="A6202" t="str">
            <v>0642116533409</v>
          </cell>
          <cell r="B6202" t="str">
            <v xml:space="preserve">1653-50-4-22        </v>
          </cell>
          <cell r="C6202" t="str">
            <v>TULEJA RED.ZE ST.7:24 NA ST.MORSE'A Z GN.ZAB</v>
          </cell>
        </row>
        <row r="6203">
          <cell r="A6203" t="str">
            <v>0642116533500</v>
          </cell>
          <cell r="B6203" t="str">
            <v xml:space="preserve">1653-50-5-51        </v>
          </cell>
          <cell r="C6203" t="str">
            <v>TULEJA RED.ZE ST.7:24 NA ST.MORSE'A Z GN.ZAB</v>
          </cell>
        </row>
        <row r="6204">
          <cell r="A6204" t="str">
            <v>0642116550209</v>
          </cell>
          <cell r="B6204" t="str">
            <v xml:space="preserve">1655-30-2-18        </v>
          </cell>
          <cell r="C6204" t="str">
            <v xml:space="preserve">TULEJA REDUKCYJNA ZE ST. 7:24 NA ST.MORSEA  </v>
          </cell>
        </row>
        <row r="6205">
          <cell r="A6205" t="str">
            <v>0642116550300</v>
          </cell>
          <cell r="B6205" t="str">
            <v xml:space="preserve">1655-30-3-72        </v>
          </cell>
          <cell r="C6205" t="str">
            <v xml:space="preserve">TULEJA REDUKCYJNA ZE ST. 7:24 NA ST.MORSEA  </v>
          </cell>
        </row>
        <row r="6206">
          <cell r="A6206" t="str">
            <v>0642116551200</v>
          </cell>
          <cell r="B6206" t="str">
            <v xml:space="preserve">1655-40-2-13        </v>
          </cell>
          <cell r="C6206" t="str">
            <v>TULEJA REDUKCYJNA ZE ST.7:24 NA MORS(INWENT)</v>
          </cell>
        </row>
        <row r="6207">
          <cell r="A6207" t="str">
            <v>0642116555101</v>
          </cell>
          <cell r="B6207" t="str">
            <v xml:space="preserve">1655-40-1-14        </v>
          </cell>
          <cell r="C6207" t="str">
            <v xml:space="preserve">TULEJA REDUKCYJNA ZE ST.7:24 NA ST.MORSEA   </v>
          </cell>
        </row>
        <row r="6208">
          <cell r="A6208" t="str">
            <v>0642116555203</v>
          </cell>
          <cell r="B6208" t="str">
            <v xml:space="preserve">1655-40-2-14        </v>
          </cell>
          <cell r="C6208" t="str">
            <v xml:space="preserve">TULEJA REDUKCYJNA ZE ST.7:24 NA ST.MORSEA   </v>
          </cell>
        </row>
        <row r="6209">
          <cell r="A6209" t="str">
            <v>0642116555305</v>
          </cell>
          <cell r="B6209" t="str">
            <v xml:space="preserve">1655-40-3-14        </v>
          </cell>
          <cell r="C6209" t="str">
            <v xml:space="preserve">TULEJA REDUKCYJNA ZE ST.7:24 NA ST.MORESA   </v>
          </cell>
        </row>
        <row r="6210">
          <cell r="A6210" t="str">
            <v>0642116555407</v>
          </cell>
          <cell r="B6210" t="str">
            <v xml:space="preserve">1655-40-4-43        </v>
          </cell>
          <cell r="C6210" t="str">
            <v xml:space="preserve">TULEJA REDUKCYJNA ZE ST.7:24 NA ST.MORSEA   </v>
          </cell>
        </row>
        <row r="6211">
          <cell r="A6211" t="str">
            <v>0642116555509</v>
          </cell>
          <cell r="B6211" t="str">
            <v xml:space="preserve">1655-40-4-67        </v>
          </cell>
          <cell r="C6211" t="str">
            <v xml:space="preserve">TULEJA REDUKCYJNA ZE ST.7:24 NA ST.MORSEA   </v>
          </cell>
        </row>
        <row r="6212">
          <cell r="A6212" t="str">
            <v>0642116556102</v>
          </cell>
          <cell r="B6212" t="str">
            <v xml:space="preserve">1655-50-1-17        </v>
          </cell>
          <cell r="C6212" t="str">
            <v xml:space="preserve">TULEJA REDUKCYJNA ZE ST.7:24 NA ST.MORSEA   </v>
          </cell>
        </row>
        <row r="6213">
          <cell r="A6213" t="str">
            <v>0642116556204</v>
          </cell>
          <cell r="B6213" t="str">
            <v xml:space="preserve">1655-50-2-21        </v>
          </cell>
          <cell r="C6213" t="str">
            <v xml:space="preserve">TULEJA REDUKCYJNA ZE ST.7:24 NA ST.MORSEA   </v>
          </cell>
        </row>
        <row r="6214">
          <cell r="A6214" t="str">
            <v>0642116556306</v>
          </cell>
          <cell r="B6214" t="str">
            <v xml:space="preserve">1655-50-3-21        </v>
          </cell>
          <cell r="C6214" t="str">
            <v xml:space="preserve">TULEJA REDUKCYJNA ZE ST.7:24 NA ST.MORSEA   </v>
          </cell>
        </row>
        <row r="6215">
          <cell r="A6215" t="str">
            <v>0642116556408</v>
          </cell>
          <cell r="B6215" t="str">
            <v xml:space="preserve">1655-50-4-21        </v>
          </cell>
          <cell r="C6215" t="str">
            <v xml:space="preserve">TULEJA REDUKCYJNA ZE ST.7:24 NA ST.MORSEA   </v>
          </cell>
        </row>
        <row r="6216">
          <cell r="A6216" t="str">
            <v>0642116556500</v>
          </cell>
          <cell r="B6216" t="str">
            <v xml:space="preserve">1655-50-5-65        </v>
          </cell>
          <cell r="C6216" t="str">
            <v xml:space="preserve">TULEJA REDUKCYJNA ZE ST.7:24 NA ST.MORSEA   </v>
          </cell>
        </row>
        <row r="6217">
          <cell r="A6217" t="str">
            <v>0642116560207</v>
          </cell>
          <cell r="B6217" t="str">
            <v xml:space="preserve">1656-40/2 B (INWEN) </v>
          </cell>
          <cell r="C6217" t="str">
            <v>TULEJA REDUKCYJNA ZE ST.7:24 NA ST.MORSE'A B</v>
          </cell>
        </row>
        <row r="6218">
          <cell r="A6218" t="str">
            <v>0642116566100</v>
          </cell>
          <cell r="B6218" t="str">
            <v xml:space="preserve">1656-30/1 (INWENT)  </v>
          </cell>
          <cell r="C6218" t="str">
            <v xml:space="preserve">TULEJA ZE ST.7:24 Z GNIAZDEM MORSE'A  B     </v>
          </cell>
        </row>
        <row r="6219">
          <cell r="A6219" t="str">
            <v>0642116566202</v>
          </cell>
          <cell r="B6219" t="str">
            <v xml:space="preserve">1656-30/2 (INWENT)  </v>
          </cell>
          <cell r="C6219" t="str">
            <v xml:space="preserve">TULEJA ZE ST.7:24 Z GNIAZDEM MORSE'A  B     </v>
          </cell>
        </row>
        <row r="6220">
          <cell r="A6220" t="str">
            <v>0642116570103</v>
          </cell>
          <cell r="B6220" t="str">
            <v xml:space="preserve">1657-30-1-50        </v>
          </cell>
          <cell r="C6220" t="str">
            <v xml:space="preserve">TULEJA REDUKCYJNA   SA                      </v>
          </cell>
        </row>
        <row r="6221">
          <cell r="A6221" t="str">
            <v>0642116570205</v>
          </cell>
          <cell r="B6221" t="str">
            <v xml:space="preserve">1657-30-2-57        </v>
          </cell>
          <cell r="C6221" t="str">
            <v xml:space="preserve">TULEJA REDUKCYJNA   SA                      </v>
          </cell>
        </row>
        <row r="6222">
          <cell r="A6222" t="str">
            <v>0642116570307</v>
          </cell>
          <cell r="B6222" t="str">
            <v xml:space="preserve">1657-30-3-72        </v>
          </cell>
          <cell r="C6222" t="str">
            <v xml:space="preserve">TULEJA REDUKCYJNA   SA                      </v>
          </cell>
        </row>
        <row r="6223">
          <cell r="A6223" t="str">
            <v>0642116570602</v>
          </cell>
          <cell r="B6223" t="str">
            <v xml:space="preserve">1657-40/1           </v>
          </cell>
          <cell r="C6223" t="str">
            <v xml:space="preserve">TULEJA ZE ST.7:24 Z GNIAZDEM MORSE'A        </v>
          </cell>
        </row>
        <row r="6224">
          <cell r="A6224" t="str">
            <v>0642116571002</v>
          </cell>
          <cell r="B6224" t="str">
            <v xml:space="preserve">1657-40-5-170       </v>
          </cell>
          <cell r="C6224" t="str">
            <v xml:space="preserve">TULEJA REDUKCYJNA   SA                      </v>
          </cell>
        </row>
        <row r="6225">
          <cell r="A6225" t="str">
            <v>0642116571206</v>
          </cell>
          <cell r="B6225" t="str">
            <v xml:space="preserve">1657-50-2-23        </v>
          </cell>
          <cell r="C6225" t="str">
            <v xml:space="preserve">TULEJA REDUKCYJNA   SA                      </v>
          </cell>
        </row>
        <row r="6226">
          <cell r="A6226" t="str">
            <v>0642116571308</v>
          </cell>
          <cell r="B6226" t="str">
            <v xml:space="preserve">1657-50-3-33        </v>
          </cell>
          <cell r="C6226" t="str">
            <v xml:space="preserve">TULEJA REDUKCYJNA   SA                      </v>
          </cell>
        </row>
        <row r="6227">
          <cell r="A6227" t="str">
            <v>0642116571400</v>
          </cell>
          <cell r="B6227" t="str">
            <v xml:space="preserve">1657-50-4-53        </v>
          </cell>
          <cell r="C6227" t="str">
            <v xml:space="preserve">TULEJA REDUKCYJNA   SA                      </v>
          </cell>
        </row>
        <row r="6228">
          <cell r="A6228" t="str">
            <v>0642116571501</v>
          </cell>
          <cell r="B6228" t="str">
            <v xml:space="preserve">1657-50-5-86        </v>
          </cell>
          <cell r="C6228" t="str">
            <v xml:space="preserve">TULEJA REDUKCYJNA   SA                      </v>
          </cell>
        </row>
        <row r="6229">
          <cell r="A6229" t="str">
            <v>0642116572207</v>
          </cell>
          <cell r="B6229" t="str">
            <v xml:space="preserve">1657-50/3-H 40      </v>
          </cell>
          <cell r="C6229" t="str">
            <v xml:space="preserve">TULEJA ZE ST.7:24 Z GNIAZDEM MORSE'A ODM.A  </v>
          </cell>
        </row>
        <row r="6230">
          <cell r="A6230" t="str">
            <v>0642116572309</v>
          </cell>
          <cell r="B6230" t="str">
            <v xml:space="preserve">1657-50/3-H 65      </v>
          </cell>
          <cell r="C6230" t="str">
            <v xml:space="preserve">TULEJA ZE ST.7:24 Z GNIAZDEM MORSE'A ODM.A  </v>
          </cell>
        </row>
        <row r="6231">
          <cell r="A6231" t="str">
            <v>0642116572400</v>
          </cell>
          <cell r="B6231" t="str">
            <v xml:space="preserve">1657-50/4 CAPORALI  </v>
          </cell>
          <cell r="C6231" t="str">
            <v xml:space="preserve">TULEJA ZE ST.7:24 Z GNIAZDEM MORSE'A ODM.A  </v>
          </cell>
        </row>
        <row r="6232">
          <cell r="A6232" t="str">
            <v>0642116572502</v>
          </cell>
          <cell r="B6232" t="str">
            <v xml:space="preserve">1657-50/5 CAPORALI  </v>
          </cell>
          <cell r="C6232" t="str">
            <v xml:space="preserve">TULEJA ZE ST.7:24 Z GNIAZDEM MORSE'A ODM.A  </v>
          </cell>
        </row>
        <row r="6233">
          <cell r="A6233" t="str">
            <v>0642116575200</v>
          </cell>
          <cell r="B6233" t="str">
            <v xml:space="preserve">1657-30-2           </v>
          </cell>
          <cell r="C6233" t="str">
            <v xml:space="preserve">TULEJA REDUKCYJNA   CAL                     </v>
          </cell>
        </row>
        <row r="6234">
          <cell r="A6234" t="str">
            <v>0642116575225</v>
          </cell>
          <cell r="B6234" t="str">
            <v xml:space="preserve">1657-30-2-2.125  QC </v>
          </cell>
          <cell r="C6234" t="str">
            <v xml:space="preserve">TULEJA REDUKCYJNA   QC                      </v>
          </cell>
        </row>
        <row r="6235">
          <cell r="A6235" t="str">
            <v>0642116575301</v>
          </cell>
          <cell r="B6235" t="str">
            <v xml:space="preserve">1657-30-3           </v>
          </cell>
          <cell r="C6235" t="str">
            <v xml:space="preserve">TULEJA REDUKCYJNA   CAL                     </v>
          </cell>
        </row>
        <row r="6236">
          <cell r="A6236" t="str">
            <v>0642116575327</v>
          </cell>
          <cell r="B6236" t="str">
            <v xml:space="preserve">1657-30-3-2.8125 QC </v>
          </cell>
          <cell r="C6236" t="str">
            <v xml:space="preserve">TULEJA REDUKCYJNA   QC                      </v>
          </cell>
        </row>
        <row r="6237">
          <cell r="A6237" t="str">
            <v>0642116575403</v>
          </cell>
          <cell r="B6237" t="str">
            <v xml:space="preserve">1657-30-3-1/2"-12   </v>
          </cell>
          <cell r="C6237" t="str">
            <v xml:space="preserve">TULEJA REDUKCYJNA   CAL                     </v>
          </cell>
        </row>
        <row r="6238">
          <cell r="A6238" t="str">
            <v>0642116575622</v>
          </cell>
          <cell r="B6238" t="str">
            <v xml:space="preserve">1657-40-1           </v>
          </cell>
          <cell r="C6238" t="str">
            <v xml:space="preserve">TULEJA REDUKCYJNA   CAL                     </v>
          </cell>
        </row>
        <row r="6239">
          <cell r="A6239" t="str">
            <v>0642116575650</v>
          </cell>
          <cell r="B6239" t="str">
            <v xml:space="preserve">1657-40-1-15/16  QC </v>
          </cell>
          <cell r="C6239" t="str">
            <v xml:space="preserve">TULEJA REDUKCYJNA   QC                      </v>
          </cell>
        </row>
        <row r="6240">
          <cell r="A6240" t="str">
            <v>0642116575724</v>
          </cell>
          <cell r="B6240" t="str">
            <v xml:space="preserve">1657-40-2           </v>
          </cell>
          <cell r="C6240" t="str">
            <v xml:space="preserve">TULEJA REDUKCYJNA   CAL                     </v>
          </cell>
        </row>
        <row r="6241">
          <cell r="A6241" t="str">
            <v>0642116575752</v>
          </cell>
          <cell r="B6241" t="str">
            <v xml:space="preserve">1657-40-2-1.3/4  QC </v>
          </cell>
          <cell r="C6241" t="str">
            <v xml:space="preserve">TULEJA REDUKCYJNA   QC                      </v>
          </cell>
        </row>
        <row r="6242">
          <cell r="A6242" t="str">
            <v>0642116575826</v>
          </cell>
          <cell r="B6242" t="str">
            <v xml:space="preserve">1657-40-3           </v>
          </cell>
          <cell r="C6242" t="str">
            <v xml:space="preserve">TULEJA REDUKCYJNA   CAL                     </v>
          </cell>
        </row>
        <row r="6243">
          <cell r="A6243" t="str">
            <v>0642116575854</v>
          </cell>
          <cell r="B6243" t="str">
            <v xml:space="preserve">1657-40-3-2.1/4  QC </v>
          </cell>
          <cell r="C6243" t="str">
            <v xml:space="preserve">TULEJA REDUKCYJNA   QC                      </v>
          </cell>
        </row>
        <row r="6244">
          <cell r="A6244" t="str">
            <v>0642116575928</v>
          </cell>
          <cell r="B6244" t="str">
            <v xml:space="preserve">1657-40-4           </v>
          </cell>
          <cell r="C6244" t="str">
            <v xml:space="preserve">TULEJA REDUKCYJNA   CAL                     </v>
          </cell>
        </row>
        <row r="6245">
          <cell r="A6245" t="str">
            <v>0642116575956</v>
          </cell>
          <cell r="B6245" t="str">
            <v xml:space="preserve">1657-40-4-3     QC  </v>
          </cell>
          <cell r="C6245" t="str">
            <v xml:space="preserve">TULEJA REDUKCYJNA   QC                      </v>
          </cell>
        </row>
        <row r="6246">
          <cell r="A6246" t="str">
            <v>0642116576022</v>
          </cell>
          <cell r="B6246" t="str">
            <v xml:space="preserve">1657-40-5           </v>
          </cell>
          <cell r="C6246" t="str">
            <v xml:space="preserve">TULEJA REDUKCYJNA   CAL                     </v>
          </cell>
        </row>
        <row r="6247">
          <cell r="A6247" t="str">
            <v>0642116576200</v>
          </cell>
          <cell r="B6247" t="str">
            <v xml:space="preserve">1657-50-2           </v>
          </cell>
          <cell r="C6247" t="str">
            <v xml:space="preserve">TULEJA REDUKCYJNA   CAL                     </v>
          </cell>
        </row>
        <row r="6248">
          <cell r="A6248" t="str">
            <v>0642116576254</v>
          </cell>
          <cell r="B6248" t="str">
            <v>1657-50-2-1.7/8   QC</v>
          </cell>
          <cell r="C6248" t="str">
            <v xml:space="preserve">TULEJA REDUKCYJNA QC                        </v>
          </cell>
        </row>
        <row r="6249">
          <cell r="A6249" t="str">
            <v>0642116576302</v>
          </cell>
          <cell r="B6249" t="str">
            <v xml:space="preserve">1657-50-3           </v>
          </cell>
          <cell r="C6249" t="str">
            <v xml:space="preserve">TULEJA REDUKCYJNA   CAL                     </v>
          </cell>
        </row>
        <row r="6250">
          <cell r="A6250" t="str">
            <v>0642116576356</v>
          </cell>
          <cell r="B6250" t="str">
            <v>1657-50-3-2.3/8   QC</v>
          </cell>
          <cell r="C6250" t="str">
            <v xml:space="preserve">TULEJA REDUKCYJNA QC                        </v>
          </cell>
        </row>
        <row r="6251">
          <cell r="A6251" t="str">
            <v>0642116576404</v>
          </cell>
          <cell r="B6251" t="str">
            <v xml:space="preserve">1657-50-4           </v>
          </cell>
          <cell r="C6251" t="str">
            <v xml:space="preserve">TULEJA REDUKCYJNA   CAL                     </v>
          </cell>
        </row>
        <row r="6252">
          <cell r="A6252" t="str">
            <v>0642116576458</v>
          </cell>
          <cell r="B6252" t="str">
            <v>1657-50-4-3.1/4   QC</v>
          </cell>
          <cell r="C6252" t="str">
            <v xml:space="preserve">TULEJA REDUKCYJNA QC                        </v>
          </cell>
        </row>
        <row r="6253">
          <cell r="A6253" t="str">
            <v>0642116576506</v>
          </cell>
          <cell r="B6253" t="str">
            <v xml:space="preserve">1657-50-5           </v>
          </cell>
          <cell r="C6253" t="str">
            <v xml:space="preserve">TULEJA REDUKCYJNA   CAL                     </v>
          </cell>
        </row>
        <row r="6254">
          <cell r="A6254" t="str">
            <v>0642116576550</v>
          </cell>
          <cell r="B6254" t="str">
            <v>1657-50-5-4.5/8   QC</v>
          </cell>
          <cell r="C6254" t="str">
            <v xml:space="preserve">TULEJA REDUKCYJNA QC                        </v>
          </cell>
        </row>
        <row r="6255">
          <cell r="A6255" t="str">
            <v>0642116577100</v>
          </cell>
          <cell r="B6255" t="str">
            <v xml:space="preserve">1657-40-1-50        </v>
          </cell>
          <cell r="C6255" t="str">
            <v xml:space="preserve">TULEJA REDUKCYJNA   SA                      </v>
          </cell>
        </row>
        <row r="6256">
          <cell r="A6256" t="str">
            <v>0642116577201</v>
          </cell>
          <cell r="B6256" t="str">
            <v xml:space="preserve">1657-40-2-50        </v>
          </cell>
          <cell r="C6256" t="str">
            <v xml:space="preserve">TULEJA REDUKCYJNA   SA                      </v>
          </cell>
        </row>
        <row r="6257">
          <cell r="A6257" t="str">
            <v>0642116577303</v>
          </cell>
          <cell r="B6257" t="str">
            <v xml:space="preserve">1657-40-3-65        </v>
          </cell>
          <cell r="C6257" t="str">
            <v xml:space="preserve">TULEJA REDUKCYJNA   SA                      </v>
          </cell>
        </row>
        <row r="6258">
          <cell r="A6258" t="str">
            <v>0642116577405</v>
          </cell>
          <cell r="B6258" t="str">
            <v xml:space="preserve">1657-40-4-95        </v>
          </cell>
          <cell r="C6258" t="str">
            <v xml:space="preserve">TULEJA REDUKCYJNA   SA                      </v>
          </cell>
        </row>
        <row r="6259">
          <cell r="A6259" t="str">
            <v>0642116600205</v>
          </cell>
          <cell r="B6259" t="str">
            <v xml:space="preserve">1660-50-50          </v>
          </cell>
          <cell r="C6259" t="str">
            <v xml:space="preserve">TULEJA DO WYM.AUTOMAT. Z GNIAZDEM 7:24      </v>
          </cell>
        </row>
        <row r="6260">
          <cell r="A6260" t="str">
            <v>0642116605505</v>
          </cell>
          <cell r="B6260" t="str">
            <v xml:space="preserve">1660-50-40-80       </v>
          </cell>
          <cell r="C6260" t="str">
            <v xml:space="preserve">TULEJA REDUKCYJNA Z CHWYTEM STOZKOWYM 7:24  </v>
          </cell>
        </row>
        <row r="6261">
          <cell r="A6261" t="str">
            <v>0642116613104</v>
          </cell>
          <cell r="B6261" t="str">
            <v xml:space="preserve">1661-40-1-50        </v>
          </cell>
          <cell r="C6261" t="str">
            <v xml:space="preserve">TULEJA REDUKCYJNA                           </v>
          </cell>
        </row>
        <row r="6262">
          <cell r="A6262" t="str">
            <v>0642116613206</v>
          </cell>
          <cell r="B6262" t="str">
            <v xml:space="preserve">1661-40-2-50        </v>
          </cell>
          <cell r="C6262" t="str">
            <v xml:space="preserve">TULEJA REDUKCYJNA                           </v>
          </cell>
        </row>
        <row r="6263">
          <cell r="A6263" t="str">
            <v>0642116613308</v>
          </cell>
          <cell r="B6263" t="str">
            <v xml:space="preserve">1661-40-3-70        </v>
          </cell>
          <cell r="C6263" t="str">
            <v xml:space="preserve">TULEJA REDUKCYJNA                           </v>
          </cell>
        </row>
        <row r="6264">
          <cell r="A6264" t="str">
            <v>0642116613400</v>
          </cell>
          <cell r="B6264" t="str">
            <v xml:space="preserve">1661-40-4-95        </v>
          </cell>
          <cell r="C6264" t="str">
            <v xml:space="preserve">TULEJA REDUKCYJNA                           </v>
          </cell>
        </row>
        <row r="6265">
          <cell r="A6265" t="str">
            <v>0642116613501</v>
          </cell>
          <cell r="B6265" t="str">
            <v xml:space="preserve">1661-40-1-120       </v>
          </cell>
          <cell r="C6265" t="str">
            <v xml:space="preserve">TULEJA REDUKCYJNA                           </v>
          </cell>
        </row>
        <row r="6266">
          <cell r="A6266" t="str">
            <v>0642116613603</v>
          </cell>
          <cell r="B6266" t="str">
            <v xml:space="preserve">1661-40-2-120       </v>
          </cell>
          <cell r="C6266" t="str">
            <v xml:space="preserve">TULEJA REDUKCYJNA                           </v>
          </cell>
        </row>
        <row r="6267">
          <cell r="A6267" t="str">
            <v>0642116613705</v>
          </cell>
          <cell r="B6267" t="str">
            <v xml:space="preserve">1661-40-3-135       </v>
          </cell>
          <cell r="C6267" t="str">
            <v xml:space="preserve">TULEJA REDUKCYJNA                           </v>
          </cell>
        </row>
        <row r="6268">
          <cell r="A6268" t="str">
            <v>0642116613807</v>
          </cell>
          <cell r="B6268" t="str">
            <v xml:space="preserve">1661-40-4-165       </v>
          </cell>
          <cell r="C6268" t="str">
            <v xml:space="preserve">TULEJA REDUKCYJNA                           </v>
          </cell>
        </row>
        <row r="6269">
          <cell r="A6269" t="str">
            <v>0642116614105</v>
          </cell>
          <cell r="B6269" t="str">
            <v xml:space="preserve">1661-50-1-45        </v>
          </cell>
          <cell r="C6269" t="str">
            <v xml:space="preserve">TULEJA REDUKCYJNA                           </v>
          </cell>
        </row>
        <row r="6270">
          <cell r="A6270" t="str">
            <v>0642116614207</v>
          </cell>
          <cell r="B6270" t="str">
            <v xml:space="preserve">1661-50-2-60        </v>
          </cell>
          <cell r="C6270" t="str">
            <v xml:space="preserve">TULEJA REDUKCYJNA                           </v>
          </cell>
        </row>
        <row r="6271">
          <cell r="A6271" t="str">
            <v>0642116614309</v>
          </cell>
          <cell r="B6271" t="str">
            <v xml:space="preserve">1661-50-3-65        </v>
          </cell>
          <cell r="C6271" t="str">
            <v xml:space="preserve">TULEJA REDUKCYJNA                           </v>
          </cell>
        </row>
        <row r="6272">
          <cell r="A6272" t="str">
            <v>0642116614400</v>
          </cell>
          <cell r="B6272" t="str">
            <v xml:space="preserve">1661-50-4-95        </v>
          </cell>
          <cell r="C6272" t="str">
            <v xml:space="preserve">TULEJA REDUKCYJNA                           </v>
          </cell>
        </row>
        <row r="6273">
          <cell r="A6273" t="str">
            <v>0642116614502</v>
          </cell>
          <cell r="B6273" t="str">
            <v xml:space="preserve">1661-50-5-105       </v>
          </cell>
          <cell r="C6273" t="str">
            <v xml:space="preserve">TULEJA REDUKCYJNA                           </v>
          </cell>
        </row>
        <row r="6274">
          <cell r="A6274" t="str">
            <v>0642116614604</v>
          </cell>
          <cell r="B6274" t="str">
            <v xml:space="preserve">1661-50-1-120       </v>
          </cell>
          <cell r="C6274" t="str">
            <v xml:space="preserve">TULEJA REDUKCYJNA                           </v>
          </cell>
        </row>
        <row r="6275">
          <cell r="A6275" t="str">
            <v>0642116614706</v>
          </cell>
          <cell r="B6275" t="str">
            <v xml:space="preserve">1661-50-2-135       </v>
          </cell>
          <cell r="C6275" t="str">
            <v xml:space="preserve">TULEJA REDUKCYJNA                           </v>
          </cell>
        </row>
        <row r="6276">
          <cell r="A6276" t="str">
            <v>0642116614808</v>
          </cell>
          <cell r="B6276" t="str">
            <v xml:space="preserve">1661-50-3-155       </v>
          </cell>
          <cell r="C6276" t="str">
            <v xml:space="preserve">TULEJA REDUKCYJNA                           </v>
          </cell>
        </row>
        <row r="6277">
          <cell r="A6277" t="str">
            <v>0642116614900</v>
          </cell>
          <cell r="B6277" t="str">
            <v xml:space="preserve">1661-50-4-180       </v>
          </cell>
          <cell r="C6277" t="str">
            <v xml:space="preserve">TULEJA REDUKCYJNA                           </v>
          </cell>
        </row>
        <row r="6278">
          <cell r="A6278" t="str">
            <v>0642116615106</v>
          </cell>
          <cell r="B6278" t="str">
            <v xml:space="preserve">1661-50-5-215       </v>
          </cell>
          <cell r="C6278" t="str">
            <v xml:space="preserve">TULEJA REDUKCYJNA                           </v>
          </cell>
        </row>
        <row r="6279">
          <cell r="A6279" t="str">
            <v>0642116615223</v>
          </cell>
          <cell r="B6279" t="str">
            <v xml:space="preserve">1661-40-2-50  AD+B  </v>
          </cell>
          <cell r="C6279" t="str">
            <v xml:space="preserve">TULEJA REDUKCYJNA                           </v>
          </cell>
        </row>
        <row r="6280">
          <cell r="A6280" t="str">
            <v>0642116615249</v>
          </cell>
          <cell r="B6280" t="str">
            <v xml:space="preserve">1661-40-3-70  AD+B  </v>
          </cell>
          <cell r="C6280" t="str">
            <v xml:space="preserve">TULEJA REDUKCYJNA                           </v>
          </cell>
        </row>
        <row r="6281">
          <cell r="A6281" t="str">
            <v>0642116615264</v>
          </cell>
          <cell r="B6281" t="str">
            <v xml:space="preserve">1661-40-4-95  AD+B  </v>
          </cell>
          <cell r="C6281" t="str">
            <v xml:space="preserve">TULEJA REDUKCYJNA                           </v>
          </cell>
        </row>
        <row r="6282">
          <cell r="A6282" t="str">
            <v>0642116615427</v>
          </cell>
          <cell r="B6282" t="str">
            <v xml:space="preserve">1661-50-2-60  AD+B  </v>
          </cell>
          <cell r="C6282" t="str">
            <v xml:space="preserve">TULEJA REDUKCYJNA                           </v>
          </cell>
        </row>
        <row r="6283">
          <cell r="A6283" t="str">
            <v>0642116615442</v>
          </cell>
          <cell r="B6283" t="str">
            <v xml:space="preserve">1661-50-3-65  AD+B  </v>
          </cell>
          <cell r="C6283" t="str">
            <v xml:space="preserve">TULEJA REDUKCYJNA                           </v>
          </cell>
        </row>
        <row r="6284">
          <cell r="A6284" t="str">
            <v>0642116615468</v>
          </cell>
          <cell r="B6284" t="str">
            <v xml:space="preserve">1661-50-4-95  AD+B  </v>
          </cell>
          <cell r="C6284" t="str">
            <v xml:space="preserve">TULEJA REDUKCYJNA                           </v>
          </cell>
        </row>
        <row r="6285">
          <cell r="A6285" t="str">
            <v>0642116615483</v>
          </cell>
          <cell r="B6285" t="str">
            <v xml:space="preserve">1661-50-5-120 AD+B  </v>
          </cell>
          <cell r="C6285" t="str">
            <v xml:space="preserve">TULEJA REDUKCYJNA                           </v>
          </cell>
        </row>
        <row r="6286">
          <cell r="A6286" t="str">
            <v>0642116617050</v>
          </cell>
          <cell r="B6286" t="str">
            <v xml:space="preserve">1661-30-1-45        </v>
          </cell>
          <cell r="C6286" t="str">
            <v xml:space="preserve">TULEJA REDUKCYJNA                           </v>
          </cell>
        </row>
        <row r="6287">
          <cell r="A6287" t="str">
            <v>0642116617108</v>
          </cell>
          <cell r="B6287" t="str">
            <v xml:space="preserve">1661-30-1-50        </v>
          </cell>
          <cell r="C6287" t="str">
            <v xml:space="preserve">TULEJA REDUKCYJNA                           </v>
          </cell>
        </row>
        <row r="6288">
          <cell r="A6288" t="str">
            <v>0642116617200</v>
          </cell>
          <cell r="B6288" t="str">
            <v xml:space="preserve">1661-30-2-60        </v>
          </cell>
          <cell r="C6288" t="str">
            <v xml:space="preserve">TULEJA REDUKCYJNA                           </v>
          </cell>
        </row>
        <row r="6289">
          <cell r="A6289" t="str">
            <v>0642116617301</v>
          </cell>
          <cell r="B6289" t="str">
            <v xml:space="preserve">1661-30-3-79        </v>
          </cell>
          <cell r="C6289" t="str">
            <v xml:space="preserve">TULEJA REDUKCYJNA                           </v>
          </cell>
        </row>
        <row r="6290">
          <cell r="A6290" t="str">
            <v>0642116618506</v>
          </cell>
          <cell r="B6290" t="str">
            <v xml:space="preserve">1661-40-1-1.3/4"    </v>
          </cell>
          <cell r="C6290" t="str">
            <v xml:space="preserve">TULEJA REDUKCYJNA                           </v>
          </cell>
        </row>
        <row r="6291">
          <cell r="A6291" t="str">
            <v>0642116618608</v>
          </cell>
          <cell r="B6291" t="str">
            <v xml:space="preserve">1661-40-2-2.3/8"    </v>
          </cell>
          <cell r="C6291" t="str">
            <v xml:space="preserve">TULEJA REDUKCYJNA                           </v>
          </cell>
        </row>
        <row r="6292">
          <cell r="A6292" t="str">
            <v>0642116618700</v>
          </cell>
          <cell r="B6292" t="str">
            <v xml:space="preserve">1661-40-3-3"        </v>
          </cell>
          <cell r="C6292" t="str">
            <v xml:space="preserve">TULEJA REDUKCYJNA                           </v>
          </cell>
        </row>
        <row r="6293">
          <cell r="A6293" t="str">
            <v>0642116618801</v>
          </cell>
          <cell r="B6293" t="str">
            <v xml:space="preserve">1661-40-4-3.9/16"   </v>
          </cell>
          <cell r="C6293" t="str">
            <v xml:space="preserve">TULEJA REDUKCYJNA                           </v>
          </cell>
        </row>
        <row r="6294">
          <cell r="A6294" t="str">
            <v>0642116618903</v>
          </cell>
          <cell r="B6294" t="str">
            <v xml:space="preserve">1661-50-2-1.3/4"    </v>
          </cell>
          <cell r="C6294" t="str">
            <v xml:space="preserve">TULEJA REDUKCYJNA                           </v>
          </cell>
        </row>
        <row r="6295">
          <cell r="A6295" t="str">
            <v>0642116619008</v>
          </cell>
          <cell r="B6295" t="str">
            <v xml:space="preserve">1661-50-3-1.3/4"    </v>
          </cell>
          <cell r="C6295" t="str">
            <v xml:space="preserve">TULEJA REDUKCYJNA                           </v>
          </cell>
        </row>
        <row r="6296">
          <cell r="A6296" t="str">
            <v>0642116619100</v>
          </cell>
          <cell r="B6296" t="str">
            <v xml:space="preserve">1661-50-4-3"        </v>
          </cell>
          <cell r="C6296" t="str">
            <v xml:space="preserve">TULEJA REDUKCYJNA                           </v>
          </cell>
        </row>
        <row r="6297">
          <cell r="A6297" t="str">
            <v>0642116619201</v>
          </cell>
          <cell r="B6297" t="str">
            <v xml:space="preserve">1661-50-5-4.1/8"    </v>
          </cell>
          <cell r="C6297" t="str">
            <v xml:space="preserve">TULEJA REDUKCYJNA                           </v>
          </cell>
        </row>
        <row r="6298">
          <cell r="A6298" t="str">
            <v>0642116620100</v>
          </cell>
          <cell r="B6298" t="str">
            <v xml:space="preserve">1662-40/1           </v>
          </cell>
          <cell r="C6298" t="str">
            <v xml:space="preserve">TULEJA DO WYM.AUTOMAT (INWENT.)             </v>
          </cell>
        </row>
        <row r="6299">
          <cell r="A6299" t="str">
            <v>0642116620201</v>
          </cell>
          <cell r="B6299" t="str">
            <v xml:space="preserve">1662-40/2           </v>
          </cell>
          <cell r="C6299" t="str">
            <v xml:space="preserve">TULEJA DO WYM.AUTOMAT. DŁUGA Z GN.MORSE'A   </v>
          </cell>
        </row>
        <row r="6300">
          <cell r="A6300" t="str">
            <v>0642116620303</v>
          </cell>
          <cell r="B6300" t="str">
            <v xml:space="preserve">1662-40/3           </v>
          </cell>
          <cell r="C6300" t="str">
            <v xml:space="preserve">TULEJA DO WYM.AUTOMAT. DŁUGA Z GN.MORSE'A   </v>
          </cell>
        </row>
        <row r="6301">
          <cell r="A6301" t="str">
            <v>0642116620405</v>
          </cell>
          <cell r="B6301" t="str">
            <v xml:space="preserve">1662-40/4           </v>
          </cell>
          <cell r="C6301" t="str">
            <v xml:space="preserve">TULEJA DO WYM.AUTOMAT.(INWENT)              </v>
          </cell>
        </row>
        <row r="6302">
          <cell r="A6302" t="str">
            <v>0642116621100</v>
          </cell>
          <cell r="B6302" t="str">
            <v xml:space="preserve">1662-50/1           </v>
          </cell>
          <cell r="C6302" t="str">
            <v xml:space="preserve">TULEJA DO WYM.AUTOMAT. DŁUGA Z GN.MORSE'A   </v>
          </cell>
        </row>
        <row r="6303">
          <cell r="A6303" t="str">
            <v>0642116621202</v>
          </cell>
          <cell r="B6303" t="str">
            <v xml:space="preserve">1662-50/2           </v>
          </cell>
          <cell r="C6303" t="str">
            <v xml:space="preserve">TULEJA DO WYM.AUTOMAT. DŁUGA Z GN.MORSE'A   </v>
          </cell>
        </row>
        <row r="6304">
          <cell r="A6304" t="str">
            <v>0642116621304</v>
          </cell>
          <cell r="B6304" t="str">
            <v xml:space="preserve">1662-50/3           </v>
          </cell>
          <cell r="C6304" t="str">
            <v xml:space="preserve">TULEJA DO WYM.AUTOMAT. DŁUGA Z GN.MORSE'A   </v>
          </cell>
        </row>
        <row r="6305">
          <cell r="A6305" t="str">
            <v>0642116621406</v>
          </cell>
          <cell r="B6305" t="str">
            <v xml:space="preserve">1662-50/4           </v>
          </cell>
          <cell r="C6305" t="str">
            <v xml:space="preserve">TULEJA DO WYM.AUTOMAT. DŁUGA Z GN.MORSE'A   </v>
          </cell>
        </row>
        <row r="6306">
          <cell r="A6306" t="str">
            <v>0642116621508</v>
          </cell>
          <cell r="B6306" t="str">
            <v xml:space="preserve">1662-50/5           </v>
          </cell>
          <cell r="C6306" t="str">
            <v xml:space="preserve">TULEJA DO WYM.AUTOMAT. DŁUGA Z GN.MORSE'A   </v>
          </cell>
        </row>
        <row r="6307">
          <cell r="A6307" t="str">
            <v>0642116630108</v>
          </cell>
          <cell r="B6307" t="str">
            <v xml:space="preserve">1663-40/1           </v>
          </cell>
          <cell r="C6307" t="str">
            <v xml:space="preserve">TULEJA DO WYM.AUTOMAT. Z GN.MORSE'A ODM.B   </v>
          </cell>
        </row>
        <row r="6308">
          <cell r="A6308" t="str">
            <v>0642116630200</v>
          </cell>
          <cell r="B6308" t="str">
            <v xml:space="preserve">1663-40/2           </v>
          </cell>
          <cell r="C6308" t="str">
            <v xml:space="preserve">TULEJA DO WYM.AUTOMAT. Z GN.MORSE'A ODM.B   </v>
          </cell>
        </row>
        <row r="6309">
          <cell r="A6309" t="str">
            <v>0642116630301</v>
          </cell>
          <cell r="B6309" t="str">
            <v xml:space="preserve">1663-40/3           </v>
          </cell>
          <cell r="C6309" t="str">
            <v xml:space="preserve">TULEJA DO WYM.AUTOMAT. Z GN.MORSE'A ODM.B   </v>
          </cell>
        </row>
        <row r="6310">
          <cell r="A6310" t="str">
            <v>0642116630403</v>
          </cell>
          <cell r="B6310" t="str">
            <v xml:space="preserve">1663-40/4           </v>
          </cell>
          <cell r="C6310" t="str">
            <v xml:space="preserve">TULEJA DO WYM.AUTOMAT. Z GN.MORSE'A ODM.B   </v>
          </cell>
        </row>
        <row r="6311">
          <cell r="A6311" t="str">
            <v>0642116630505</v>
          </cell>
          <cell r="B6311" t="str">
            <v xml:space="preserve">1663-40/5           </v>
          </cell>
          <cell r="C6311" t="str">
            <v xml:space="preserve">TULEJA DO WYM.AUTOMAT.(INWENT)              </v>
          </cell>
        </row>
        <row r="6312">
          <cell r="A6312" t="str">
            <v>0642116631109</v>
          </cell>
          <cell r="B6312" t="str">
            <v xml:space="preserve">1663-50/1           </v>
          </cell>
          <cell r="C6312" t="str">
            <v xml:space="preserve">TULEJA DO WYM.AUTOMAT. Z GN.MORSE'A ODM.B   </v>
          </cell>
        </row>
        <row r="6313">
          <cell r="A6313" t="str">
            <v>0642116631200</v>
          </cell>
          <cell r="B6313" t="str">
            <v xml:space="preserve">1663-50/2           </v>
          </cell>
          <cell r="C6313" t="str">
            <v xml:space="preserve">TULEJA DO WYM.AUTOMAT. Z GN.MORSE'A ODM.B   </v>
          </cell>
        </row>
        <row r="6314">
          <cell r="A6314" t="str">
            <v>0642116631302</v>
          </cell>
          <cell r="B6314" t="str">
            <v xml:space="preserve">1663-50/3           </v>
          </cell>
          <cell r="C6314" t="str">
            <v xml:space="preserve">TULEJA DO WYM.AUTOMAT. Z GN.MORSE'A ODM.B   </v>
          </cell>
        </row>
        <row r="6315">
          <cell r="A6315" t="str">
            <v>0642116631506</v>
          </cell>
          <cell r="B6315" t="str">
            <v xml:space="preserve">1663-50/5           </v>
          </cell>
          <cell r="C6315" t="str">
            <v xml:space="preserve">TULEJA DO WYM.AUTOMAT. Z GN.MORSE'A ODM.B   </v>
          </cell>
        </row>
        <row r="6316">
          <cell r="A6316" t="str">
            <v>0642116634101</v>
          </cell>
          <cell r="B6316" t="str">
            <v xml:space="preserve">1663-30-1-45        </v>
          </cell>
          <cell r="C6316" t="str">
            <v xml:space="preserve">TULEJA REDUKCYJNA Z CHW. MAS 403 BT         </v>
          </cell>
        </row>
        <row r="6317">
          <cell r="A6317" t="str">
            <v>0642116634203</v>
          </cell>
          <cell r="B6317" t="str">
            <v xml:space="preserve">1663-30-2-60        </v>
          </cell>
          <cell r="C6317" t="str">
            <v xml:space="preserve">TULEJA REDUKCYJNA Z CHW. MAS 403 BT         </v>
          </cell>
        </row>
        <row r="6318">
          <cell r="A6318" t="str">
            <v>0642116635102</v>
          </cell>
          <cell r="B6318" t="str">
            <v xml:space="preserve">1663-40-1-45        </v>
          </cell>
          <cell r="C6318" t="str">
            <v xml:space="preserve">TULEJA REDUKCYJNA  BT                       </v>
          </cell>
        </row>
        <row r="6319">
          <cell r="A6319" t="str">
            <v>0642116635204</v>
          </cell>
          <cell r="B6319" t="str">
            <v xml:space="preserve">1663-40-2-60        </v>
          </cell>
          <cell r="C6319" t="str">
            <v xml:space="preserve">TULEJA REDUKCYJNA  BT                       </v>
          </cell>
        </row>
        <row r="6320">
          <cell r="A6320" t="str">
            <v>0642116635306</v>
          </cell>
          <cell r="B6320" t="str">
            <v xml:space="preserve">1663-40-3-75        </v>
          </cell>
          <cell r="C6320" t="str">
            <v xml:space="preserve">TULEJA REDUKCYJNA  BT                       </v>
          </cell>
        </row>
        <row r="6321">
          <cell r="A6321" t="str">
            <v>0642116635408</v>
          </cell>
          <cell r="B6321" t="str">
            <v xml:space="preserve">1663-40-4-85        </v>
          </cell>
          <cell r="C6321" t="str">
            <v xml:space="preserve">TULEJA REDUKCYJNA  BT                       </v>
          </cell>
        </row>
        <row r="6322">
          <cell r="A6322" t="str">
            <v>0642116636103</v>
          </cell>
          <cell r="B6322" t="str">
            <v xml:space="preserve">1663-50-1-45        </v>
          </cell>
          <cell r="C6322" t="str">
            <v xml:space="preserve">TULEJA REDUKCYJNA  BT                       </v>
          </cell>
        </row>
        <row r="6323">
          <cell r="A6323" t="str">
            <v>0642116636205</v>
          </cell>
          <cell r="B6323" t="str">
            <v xml:space="preserve">1663-50-2-45        </v>
          </cell>
          <cell r="C6323" t="str">
            <v xml:space="preserve">TULEJA REDUKCYJNA  BT                       </v>
          </cell>
        </row>
        <row r="6324">
          <cell r="A6324" t="str">
            <v>0642116636307</v>
          </cell>
          <cell r="B6324" t="str">
            <v xml:space="preserve">1663-50-3-60        </v>
          </cell>
          <cell r="C6324" t="str">
            <v xml:space="preserve">TULEJA REDUKCYJNA  BT                       </v>
          </cell>
        </row>
        <row r="6325">
          <cell r="A6325" t="str">
            <v>0642116636409</v>
          </cell>
          <cell r="B6325" t="str">
            <v xml:space="preserve">1663-50-4-75        </v>
          </cell>
          <cell r="C6325" t="str">
            <v xml:space="preserve">TULEJA REDUKCYJNA  BT                       </v>
          </cell>
        </row>
        <row r="6326">
          <cell r="A6326" t="str">
            <v>0642116636500</v>
          </cell>
          <cell r="B6326" t="str">
            <v xml:space="preserve">1663-50-5-75        </v>
          </cell>
          <cell r="C6326" t="str">
            <v xml:space="preserve">TULEJA REDUKCYJNA  BT                       </v>
          </cell>
        </row>
        <row r="6327">
          <cell r="A6327" t="str">
            <v>0642116640106</v>
          </cell>
          <cell r="B6327" t="str">
            <v xml:space="preserve">1664-40/1           </v>
          </cell>
          <cell r="C6327" t="str">
            <v xml:space="preserve">TULEJA DO WYM.AUTOMAT. Z GN.MORSE'A ODM.A;B </v>
          </cell>
        </row>
        <row r="6328">
          <cell r="A6328" t="str">
            <v>0642116640208</v>
          </cell>
          <cell r="B6328" t="str">
            <v xml:space="preserve">1664-40/2           </v>
          </cell>
          <cell r="C6328" t="str">
            <v xml:space="preserve">TULEJA DO WYM.AUTOMAT. Z GN.MORSE'A ODM.A;B </v>
          </cell>
        </row>
        <row r="6329">
          <cell r="A6329" t="str">
            <v>0642116721301</v>
          </cell>
          <cell r="B6329" t="str">
            <v xml:space="preserve">1672-40/3           </v>
          </cell>
          <cell r="C6329" t="str">
            <v xml:space="preserve">TULEJA RED.Z CHWYT.7:24 I GN.ST.MORS.ODM.C  </v>
          </cell>
        </row>
        <row r="6330">
          <cell r="A6330" t="str">
            <v>0642116740103</v>
          </cell>
          <cell r="B6330" t="str">
            <v xml:space="preserve">1674-40/3-200       </v>
          </cell>
          <cell r="C6330" t="str">
            <v xml:space="preserve">TULEJA RED.Z CHWYT.7:24 I GN.ST.MORS.ODM.C  </v>
          </cell>
        </row>
        <row r="6331">
          <cell r="A6331" t="str">
            <v>0642116760100</v>
          </cell>
          <cell r="B6331" t="str">
            <v xml:space="preserve">1676-40-1-50        </v>
          </cell>
          <cell r="C6331" t="str">
            <v>TULEJA Z CHWYTEM DIN-2080 Z GNIAZDEM MORSE'A</v>
          </cell>
        </row>
        <row r="6332">
          <cell r="A6332" t="str">
            <v>0642116760201</v>
          </cell>
          <cell r="B6332" t="str">
            <v xml:space="preserve">1676-40-2-50        </v>
          </cell>
          <cell r="C6332" t="str">
            <v>TULEJA Z CHWYTEM DIN-2080 Z GNIAZDEM MORSE'A</v>
          </cell>
        </row>
        <row r="6333">
          <cell r="A6333" t="str">
            <v>0642116760303</v>
          </cell>
          <cell r="B6333" t="str">
            <v xml:space="preserve">1676-40-3-65        </v>
          </cell>
          <cell r="C6333" t="str">
            <v>TULEJA Z CHWYTEM DIN-2080 Z GNIAZDEM MORSE'A</v>
          </cell>
        </row>
        <row r="6334">
          <cell r="A6334" t="str">
            <v>0642116760405</v>
          </cell>
          <cell r="B6334" t="str">
            <v xml:space="preserve">1676-40-4-95        </v>
          </cell>
          <cell r="C6334" t="str">
            <v>TULEJA Z CHWYTEM DIN-2080 Z GNIAZDEM MORSE'A</v>
          </cell>
        </row>
        <row r="6335">
          <cell r="A6335" t="str">
            <v>0642116760507</v>
          </cell>
          <cell r="B6335" t="str">
            <v xml:space="preserve">1676-50-1-45        </v>
          </cell>
          <cell r="C6335" t="str">
            <v>TULEJA Z CHWYTEM DIN-2080 Z GNIAZDEM MORSE'A</v>
          </cell>
        </row>
        <row r="6336">
          <cell r="A6336" t="str">
            <v>0642116760609</v>
          </cell>
          <cell r="B6336" t="str">
            <v xml:space="preserve">1676-50-2-60        </v>
          </cell>
          <cell r="C6336" t="str">
            <v>TULEJA Z CHWYTEM DIN-2080 Z GNIAZDEM MORSE'A</v>
          </cell>
        </row>
        <row r="6337">
          <cell r="A6337" t="str">
            <v>0642116760700</v>
          </cell>
          <cell r="B6337" t="str">
            <v xml:space="preserve">1676-50-3-65        </v>
          </cell>
          <cell r="C6337" t="str">
            <v>TULEJA Z CHWYTEM DIN-2080 Z GNIAZDEM MORSE'A</v>
          </cell>
        </row>
        <row r="6338">
          <cell r="A6338" t="str">
            <v>0642116760802</v>
          </cell>
          <cell r="B6338" t="str">
            <v xml:space="preserve">1676-50-4-65        </v>
          </cell>
          <cell r="C6338" t="str">
            <v>TULEJA Z CHWYTEM DIN-2080 Z GNIAZDEM MORSE'A</v>
          </cell>
        </row>
        <row r="6339">
          <cell r="A6339" t="str">
            <v>0642116760904</v>
          </cell>
          <cell r="B6339" t="str">
            <v xml:space="preserve">1676-50-5-120       </v>
          </cell>
          <cell r="C6339" t="str">
            <v>TULEJA Z CHWYTEM DIN-2080 Z GNIAZDEM MORSE'A</v>
          </cell>
        </row>
        <row r="6340">
          <cell r="A6340" t="str">
            <v>0642116761100</v>
          </cell>
          <cell r="B6340" t="str">
            <v xml:space="preserve">1676-30-1-50        </v>
          </cell>
          <cell r="C6340" t="str">
            <v>TULEJA REDUKCYJNA ZE STOZKA 7:24 NA ST.MORSE</v>
          </cell>
        </row>
        <row r="6341">
          <cell r="A6341" t="str">
            <v>0642116761202</v>
          </cell>
          <cell r="B6341" t="str">
            <v xml:space="preserve">1676-30-2-50        </v>
          </cell>
          <cell r="C6341" t="str">
            <v>TULEJA REDUKCYJNA ZE STOZKA 7:24 NA ST.MORSE</v>
          </cell>
        </row>
        <row r="6342">
          <cell r="A6342" t="str">
            <v>0642116761304</v>
          </cell>
          <cell r="B6342" t="str">
            <v xml:space="preserve">1676-30-3-78        </v>
          </cell>
          <cell r="C6342" t="str">
            <v>TULEJA REDUKCYJNA ZE STOZKA 7:24 NA ST.MORSE</v>
          </cell>
        </row>
        <row r="6343">
          <cell r="A6343" t="str">
            <v>0642116791105</v>
          </cell>
          <cell r="B6343" t="str">
            <v xml:space="preserve">1679-40-1-92        </v>
          </cell>
          <cell r="C6343" t="str">
            <v xml:space="preserve">TULEJA REDUKCYJNA Z CHWYTEM STOZK.7:24      </v>
          </cell>
        </row>
        <row r="6344">
          <cell r="A6344" t="str">
            <v>0642116791207</v>
          </cell>
          <cell r="B6344" t="str">
            <v xml:space="preserve">1679-40-2-109       </v>
          </cell>
          <cell r="C6344" t="str">
            <v xml:space="preserve">TULEJA REDUKCYJNA Z CHWYTEM STOZK.7:24      </v>
          </cell>
        </row>
        <row r="6345">
          <cell r="A6345" t="str">
            <v>0642116791309</v>
          </cell>
          <cell r="B6345" t="str">
            <v xml:space="preserve">1679-40-3-129       </v>
          </cell>
          <cell r="C6345" t="str">
            <v xml:space="preserve">TULEJA REDUKCYJNA Z CHWYTEM STOZK.7:24      </v>
          </cell>
        </row>
        <row r="6346">
          <cell r="A6346" t="str">
            <v>0642116791400</v>
          </cell>
          <cell r="B6346" t="str">
            <v xml:space="preserve">1679-40-4-152       </v>
          </cell>
          <cell r="C6346" t="str">
            <v xml:space="preserve">TULEJA REDUKCYJNA Z CHWYTEM STOZK.7:24      </v>
          </cell>
        </row>
        <row r="6347">
          <cell r="A6347" t="str">
            <v>0642116792106</v>
          </cell>
          <cell r="B6347" t="str">
            <v xml:space="preserve">1679-50-1-96        </v>
          </cell>
          <cell r="C6347" t="str">
            <v xml:space="preserve">TULEJA REDUKCYJNA Z CHWYTEM STOZK.7:24      </v>
          </cell>
        </row>
        <row r="6348">
          <cell r="A6348" t="str">
            <v>0642116792208</v>
          </cell>
          <cell r="B6348" t="str">
            <v xml:space="preserve">1679-50-2-113       </v>
          </cell>
          <cell r="C6348" t="str">
            <v xml:space="preserve">TULEJA REDUKCYJNA Z CHWYTEM STOZK.7:24      </v>
          </cell>
        </row>
        <row r="6349">
          <cell r="A6349" t="str">
            <v>0642116792300</v>
          </cell>
          <cell r="B6349" t="str">
            <v xml:space="preserve">1679-50-3-133       </v>
          </cell>
          <cell r="C6349" t="str">
            <v xml:space="preserve">TULEJA REDUKCYJNA Z CHWYTEM STOZK.7:24      </v>
          </cell>
        </row>
        <row r="6350">
          <cell r="A6350" t="str">
            <v>0642116792401</v>
          </cell>
          <cell r="B6350" t="str">
            <v xml:space="preserve">1679-50-4-163       </v>
          </cell>
          <cell r="C6350" t="str">
            <v xml:space="preserve">TULEJA REDUKCYJNA Z CHWYTEM STOZK.7:24      </v>
          </cell>
        </row>
        <row r="6351">
          <cell r="A6351" t="str">
            <v>0642116792503</v>
          </cell>
          <cell r="B6351" t="str">
            <v xml:space="preserve">1679-50-5-193       </v>
          </cell>
          <cell r="C6351" t="str">
            <v xml:space="preserve">TULEJA REDUKCYJNA Z CHWYTEM STOZK.7:24      </v>
          </cell>
        </row>
        <row r="6352">
          <cell r="A6352" t="str">
            <v>0642116793107</v>
          </cell>
          <cell r="B6352" t="str">
            <v xml:space="preserve">1679-50-1           </v>
          </cell>
          <cell r="C6352" t="str">
            <v xml:space="preserve">TULEJA REDUKCYJNA   CAL                     </v>
          </cell>
        </row>
        <row r="6353">
          <cell r="A6353" t="str">
            <v>0642116793209</v>
          </cell>
          <cell r="B6353" t="str">
            <v xml:space="preserve">1679-50-2           </v>
          </cell>
          <cell r="C6353" t="str">
            <v xml:space="preserve">TULEJA REDUKCYJNA   CAL                     </v>
          </cell>
        </row>
        <row r="6354">
          <cell r="A6354" t="str">
            <v>0642116793300</v>
          </cell>
          <cell r="B6354" t="str">
            <v xml:space="preserve">1679-50-3           </v>
          </cell>
          <cell r="C6354" t="str">
            <v xml:space="preserve">TULEJA REDUKCYJNA   CAL                     </v>
          </cell>
        </row>
        <row r="6355">
          <cell r="A6355" t="str">
            <v>0642116793402</v>
          </cell>
          <cell r="B6355" t="str">
            <v xml:space="preserve">1679-50-4           </v>
          </cell>
          <cell r="C6355" t="str">
            <v xml:space="preserve">TULEJA REDUKCYJNA   CAL                     </v>
          </cell>
        </row>
        <row r="6356">
          <cell r="A6356" t="str">
            <v>0642116793504</v>
          </cell>
          <cell r="B6356" t="str">
            <v xml:space="preserve">1679-50-5           </v>
          </cell>
          <cell r="C6356" t="str">
            <v xml:space="preserve">TULEJA REDUKCYJNA   CAL                     </v>
          </cell>
        </row>
        <row r="6357">
          <cell r="A6357" t="str">
            <v>0642116794108</v>
          </cell>
          <cell r="B6357" t="str">
            <v xml:space="preserve">1679-40-1           </v>
          </cell>
          <cell r="C6357" t="str">
            <v xml:space="preserve">TULEJA REDUKCYJNA   CAL                     </v>
          </cell>
        </row>
        <row r="6358">
          <cell r="A6358" t="str">
            <v>0642116794200</v>
          </cell>
          <cell r="B6358" t="str">
            <v xml:space="preserve">1679-40-2           </v>
          </cell>
          <cell r="C6358" t="str">
            <v xml:space="preserve">TULEJA REDUKCYJNA   CAL                     </v>
          </cell>
        </row>
        <row r="6359">
          <cell r="A6359" t="str">
            <v>0642116794301</v>
          </cell>
          <cell r="B6359" t="str">
            <v xml:space="preserve">1679-40-3           </v>
          </cell>
          <cell r="C6359" t="str">
            <v xml:space="preserve">TULEJA REDUKCYJNA   CAL                     </v>
          </cell>
        </row>
        <row r="6360">
          <cell r="A6360" t="str">
            <v>0642116794403</v>
          </cell>
          <cell r="B6360" t="str">
            <v xml:space="preserve">1679-40-4           </v>
          </cell>
          <cell r="C6360" t="str">
            <v xml:space="preserve">TULEJA REDUKCYJNA   CAL                     </v>
          </cell>
        </row>
        <row r="6361">
          <cell r="A6361" t="str">
            <v>0642116794505</v>
          </cell>
          <cell r="B6361" t="str">
            <v xml:space="preserve">1679-40-5           </v>
          </cell>
          <cell r="C6361" t="str">
            <v xml:space="preserve">TULEJA REDUKCYJNA   CAL                     </v>
          </cell>
        </row>
        <row r="6362">
          <cell r="A6362" t="str">
            <v>0642116794607</v>
          </cell>
          <cell r="B6362" t="str">
            <v xml:space="preserve">1679-30-1           </v>
          </cell>
          <cell r="C6362" t="str">
            <v xml:space="preserve">TULEJA REDUKCYJNA   CAL                     </v>
          </cell>
        </row>
        <row r="6363">
          <cell r="A6363" t="str">
            <v>0642116794709</v>
          </cell>
          <cell r="B6363" t="str">
            <v xml:space="preserve">1679-30-2           </v>
          </cell>
          <cell r="C6363" t="str">
            <v xml:space="preserve">TULEJA REDUKCYJNA   CAL                     </v>
          </cell>
        </row>
        <row r="6364">
          <cell r="A6364" t="str">
            <v>0642116794800</v>
          </cell>
          <cell r="B6364" t="str">
            <v xml:space="preserve">1679-30-3           </v>
          </cell>
          <cell r="C6364" t="str">
            <v xml:space="preserve">TULEJA REDUKCYJNA   CAL                     </v>
          </cell>
        </row>
        <row r="6365">
          <cell r="A6365" t="str">
            <v>0642116794915</v>
          </cell>
          <cell r="B6365" t="str">
            <v xml:space="preserve">1679-30-1-50        </v>
          </cell>
          <cell r="C6365" t="str">
            <v xml:space="preserve">TULEJA REDUKCYJNA   SA                      </v>
          </cell>
        </row>
        <row r="6366">
          <cell r="A6366" t="str">
            <v>0642116794928</v>
          </cell>
          <cell r="B6366" t="str">
            <v xml:space="preserve">1679-30-2-50        </v>
          </cell>
          <cell r="C6366" t="str">
            <v xml:space="preserve">TULEJA REDUKCYJNA   SA                      </v>
          </cell>
        </row>
        <row r="6367">
          <cell r="A6367" t="str">
            <v>0642116794930</v>
          </cell>
          <cell r="B6367" t="str">
            <v xml:space="preserve">1679-30-3-72        </v>
          </cell>
          <cell r="C6367" t="str">
            <v xml:space="preserve">TULEJA REDUKCYJNA   SA                      </v>
          </cell>
        </row>
        <row r="6368">
          <cell r="A6368" t="str">
            <v>0642116795109</v>
          </cell>
          <cell r="B6368" t="str">
            <v xml:space="preserve">1679-40-1-50        </v>
          </cell>
          <cell r="C6368" t="str">
            <v xml:space="preserve">TULEJA REDUKCYJNA   SA                      </v>
          </cell>
        </row>
        <row r="6369">
          <cell r="A6369" t="str">
            <v>0642116795200</v>
          </cell>
          <cell r="B6369" t="str">
            <v xml:space="preserve">1679-40-2-50        </v>
          </cell>
          <cell r="C6369" t="str">
            <v xml:space="preserve">TULEJA REDUKCYJNA   SA                      </v>
          </cell>
        </row>
        <row r="6370">
          <cell r="A6370" t="str">
            <v>0642116795302</v>
          </cell>
          <cell r="B6370" t="str">
            <v xml:space="preserve">1679-40-3-65        </v>
          </cell>
          <cell r="C6370" t="str">
            <v xml:space="preserve">TULEJA REDUKCYJNA   SA                      </v>
          </cell>
        </row>
        <row r="6371">
          <cell r="A6371" t="str">
            <v>0642116795404</v>
          </cell>
          <cell r="B6371" t="str">
            <v xml:space="preserve">1679-40-4-95        </v>
          </cell>
          <cell r="C6371" t="str">
            <v xml:space="preserve">TULEJA REDUKCYJNA   SA                      </v>
          </cell>
        </row>
        <row r="6372">
          <cell r="A6372" t="str">
            <v>0642116795506</v>
          </cell>
          <cell r="B6372" t="str">
            <v xml:space="preserve">1679-40-5-170       </v>
          </cell>
          <cell r="C6372" t="str">
            <v xml:space="preserve">TULEJA REDUKCYJNA   SA                      </v>
          </cell>
        </row>
        <row r="6373">
          <cell r="A6373" t="str">
            <v>0642116796100</v>
          </cell>
          <cell r="B6373" t="str">
            <v xml:space="preserve">1679-50-1-45        </v>
          </cell>
          <cell r="C6373" t="str">
            <v xml:space="preserve">TULEJA REDUKCYJNA   SA                      </v>
          </cell>
        </row>
        <row r="6374">
          <cell r="A6374" t="str">
            <v>0642116796201</v>
          </cell>
          <cell r="B6374" t="str">
            <v xml:space="preserve">1679-50-2-60        </v>
          </cell>
          <cell r="C6374" t="str">
            <v xml:space="preserve">TULEJA REDUKCYJNA   SA                      </v>
          </cell>
        </row>
        <row r="6375">
          <cell r="A6375" t="str">
            <v>0642116796303</v>
          </cell>
          <cell r="B6375" t="str">
            <v xml:space="preserve">1679-50-3-65        </v>
          </cell>
          <cell r="C6375" t="str">
            <v xml:space="preserve">TULEJA REDUKCYJNA   SA                      </v>
          </cell>
        </row>
        <row r="6376">
          <cell r="A6376" t="str">
            <v>0642116796405</v>
          </cell>
          <cell r="B6376" t="str">
            <v xml:space="preserve">1679-50-4-70        </v>
          </cell>
          <cell r="C6376" t="str">
            <v xml:space="preserve">TULEJA REDUKCYJNA   SA                      </v>
          </cell>
        </row>
        <row r="6377">
          <cell r="A6377" t="str">
            <v>0642116796507</v>
          </cell>
          <cell r="B6377" t="str">
            <v xml:space="preserve">1679-50-5-105       </v>
          </cell>
          <cell r="C6377" t="str">
            <v xml:space="preserve">TULEJA REDUKCYJNA   SA                      </v>
          </cell>
        </row>
        <row r="6378">
          <cell r="A6378" t="str">
            <v>0642116797304</v>
          </cell>
          <cell r="B6378" t="str">
            <v xml:space="preserve">1679-60-3           </v>
          </cell>
          <cell r="C6378" t="str">
            <v xml:space="preserve">TULEJA REDUKCYJNA Z CHWYTEM STOZK.7:24      </v>
          </cell>
        </row>
        <row r="6379">
          <cell r="A6379" t="str">
            <v>0642116797406</v>
          </cell>
          <cell r="B6379" t="str">
            <v xml:space="preserve">1679-60-4           </v>
          </cell>
          <cell r="C6379" t="str">
            <v xml:space="preserve">TULEJA REDUKCYJNA Z CHWYTEM STOZK.7:24      </v>
          </cell>
        </row>
        <row r="6380">
          <cell r="A6380" t="str">
            <v>0642116797508</v>
          </cell>
          <cell r="B6380" t="str">
            <v xml:space="preserve">1679-60-5           </v>
          </cell>
          <cell r="C6380" t="str">
            <v xml:space="preserve">TULEJA REDUKCYJNA Z CHWYTEM STOZK.7:24      </v>
          </cell>
        </row>
        <row r="6381">
          <cell r="A6381" t="str">
            <v>0642116798114</v>
          </cell>
          <cell r="B6381" t="str">
            <v xml:space="preserve">1679-30-1-50 QC     </v>
          </cell>
          <cell r="C6381" t="str">
            <v>TULEJA REDUKCYJNA ZE ST.7:24 NA ST.MORSEA QC</v>
          </cell>
        </row>
        <row r="6382">
          <cell r="A6382" t="str">
            <v>0642116798127</v>
          </cell>
          <cell r="B6382" t="str">
            <v xml:space="preserve">1679-30-2-50 QC     </v>
          </cell>
          <cell r="C6382" t="str">
            <v>TULEJA REDUKCYJNA ZE ST.7:24 NA ST.MORSEA QC</v>
          </cell>
        </row>
        <row r="6383">
          <cell r="A6383" t="str">
            <v>0642116798130</v>
          </cell>
          <cell r="B6383" t="str">
            <v xml:space="preserve">1679-30-3-72 QC     </v>
          </cell>
          <cell r="C6383" t="str">
            <v>TULEJA REDUKCYJNA ZE ST.7:24 NA ST.MORSEA QC</v>
          </cell>
        </row>
        <row r="6384">
          <cell r="A6384" t="str">
            <v>0642116798216</v>
          </cell>
          <cell r="B6384" t="str">
            <v xml:space="preserve">1679-40-1-50 QC     </v>
          </cell>
          <cell r="C6384" t="str">
            <v>TULEJA REDUKCYJNA ZE ST.7:24 NA ST.MORSEA QC</v>
          </cell>
        </row>
        <row r="6385">
          <cell r="A6385" t="str">
            <v>0642116798229</v>
          </cell>
          <cell r="B6385" t="str">
            <v xml:space="preserve">1679-40-1-92 QC     </v>
          </cell>
          <cell r="C6385" t="str">
            <v>TULEJA REDUKCYJNA ZE ST.7:24 NA ST.MORSEA QC</v>
          </cell>
        </row>
        <row r="6386">
          <cell r="A6386" t="str">
            <v>0642116798318</v>
          </cell>
          <cell r="B6386" t="str">
            <v xml:space="preserve">1679-40-2-50 QC     </v>
          </cell>
          <cell r="C6386" t="str">
            <v>TULEJA REDUKCYJNA ZE ST.7:24 NA ST.MORSEA QC</v>
          </cell>
        </row>
        <row r="6387">
          <cell r="A6387" t="str">
            <v>0642116798320</v>
          </cell>
          <cell r="B6387" t="str">
            <v xml:space="preserve">1679-40-2-109 QC    </v>
          </cell>
          <cell r="C6387" t="str">
            <v>TULEJA REDUKCYJNA ZE ST.7:24 NA ST.MORSEA QC</v>
          </cell>
        </row>
        <row r="6388">
          <cell r="A6388" t="str">
            <v>0642116798410</v>
          </cell>
          <cell r="B6388" t="str">
            <v xml:space="preserve">1679-40-3-65 QC     </v>
          </cell>
          <cell r="C6388" t="str">
            <v>TULEJA REDUKCYJNA ZE ST.7:24 NA ST.MORSEA QC</v>
          </cell>
        </row>
        <row r="6389">
          <cell r="A6389" t="str">
            <v>0642116798422</v>
          </cell>
          <cell r="B6389" t="str">
            <v xml:space="preserve">1679-40-3-129 QC    </v>
          </cell>
          <cell r="C6389" t="str">
            <v>TULEJA REDUKCYJNA ZE ST.7:24 NA ST.MORSEA QC</v>
          </cell>
        </row>
        <row r="6390">
          <cell r="A6390" t="str">
            <v>0642116798511</v>
          </cell>
          <cell r="B6390" t="str">
            <v xml:space="preserve">1679-40-4-95 QC     </v>
          </cell>
          <cell r="C6390" t="str">
            <v>TULEJA REDUKCYJNA ZE ST.7:24 NA ST.MORSEA QC</v>
          </cell>
        </row>
        <row r="6391">
          <cell r="A6391" t="str">
            <v>0642116798524</v>
          </cell>
          <cell r="B6391" t="str">
            <v xml:space="preserve">1679-40-4-160 QC    </v>
          </cell>
          <cell r="C6391" t="str">
            <v>TULEJA REDUKCYJNA ZE ST.7:24 NA ST.MORSEA QC</v>
          </cell>
        </row>
        <row r="6392">
          <cell r="A6392" t="str">
            <v>0642116810106</v>
          </cell>
          <cell r="B6392" t="str">
            <v xml:space="preserve">1681-40-1-50        </v>
          </cell>
          <cell r="C6392" t="str">
            <v xml:space="preserve">TULEJA REDUKCYJNA                           </v>
          </cell>
        </row>
        <row r="6393">
          <cell r="A6393" t="str">
            <v>0642116810119</v>
          </cell>
          <cell r="B6393" t="str">
            <v xml:space="preserve">1681-30-1-50        </v>
          </cell>
          <cell r="C6393" t="str">
            <v xml:space="preserve">TULEJA REDUKCYJNA                           </v>
          </cell>
        </row>
        <row r="6394">
          <cell r="A6394" t="str">
            <v>0642116810208</v>
          </cell>
          <cell r="B6394" t="str">
            <v xml:space="preserve">1681-40-2-50        </v>
          </cell>
          <cell r="C6394" t="str">
            <v xml:space="preserve">TULEJA REDUKCYJNA                           </v>
          </cell>
        </row>
        <row r="6395">
          <cell r="A6395" t="str">
            <v>0642116810210</v>
          </cell>
          <cell r="B6395" t="str">
            <v xml:space="preserve">1681-30-2-60        </v>
          </cell>
          <cell r="C6395" t="str">
            <v xml:space="preserve">TULEJA REDUKCYJNA                           </v>
          </cell>
        </row>
        <row r="6396">
          <cell r="A6396" t="str">
            <v>0642116810300</v>
          </cell>
          <cell r="B6396" t="str">
            <v xml:space="preserve">1681-40-3-70        </v>
          </cell>
          <cell r="C6396" t="str">
            <v xml:space="preserve">TULEJA REDUKCYJNA                           </v>
          </cell>
        </row>
        <row r="6397">
          <cell r="A6397" t="str">
            <v>0642116810312</v>
          </cell>
          <cell r="B6397" t="str">
            <v xml:space="preserve">1681-30-3-80        </v>
          </cell>
          <cell r="C6397" t="str">
            <v xml:space="preserve">TULEJA REDUKCYJNA                           </v>
          </cell>
        </row>
        <row r="6398">
          <cell r="A6398" t="str">
            <v>0642116810325</v>
          </cell>
          <cell r="B6398" t="str">
            <v xml:space="preserve">1681-40-3-65        </v>
          </cell>
          <cell r="C6398" t="str">
            <v xml:space="preserve">TULEJA REDUKCYJNA                           </v>
          </cell>
        </row>
        <row r="6399">
          <cell r="A6399" t="str">
            <v>0642116810401</v>
          </cell>
          <cell r="B6399" t="str">
            <v xml:space="preserve">1681-40-4-95        </v>
          </cell>
          <cell r="C6399" t="str">
            <v xml:space="preserve">TULEJA REDUKCYJNA                           </v>
          </cell>
        </row>
        <row r="6400">
          <cell r="A6400" t="str">
            <v>0642116810503</v>
          </cell>
          <cell r="B6400" t="str">
            <v xml:space="preserve">1681-40-1-120       </v>
          </cell>
          <cell r="C6400" t="str">
            <v xml:space="preserve">TULEJA REDUKCYJNA                           </v>
          </cell>
        </row>
        <row r="6401">
          <cell r="A6401" t="str">
            <v>0642116810605</v>
          </cell>
          <cell r="B6401" t="str">
            <v xml:space="preserve">1681-40-2-120       </v>
          </cell>
          <cell r="C6401" t="str">
            <v xml:space="preserve">TULEJA REDUKCYJNA                           </v>
          </cell>
        </row>
        <row r="6402">
          <cell r="A6402" t="str">
            <v>0642116810707</v>
          </cell>
          <cell r="B6402" t="str">
            <v xml:space="preserve">1681-40-3-135       </v>
          </cell>
          <cell r="C6402" t="str">
            <v xml:space="preserve">TULEJA REDUKCYJNA                           </v>
          </cell>
        </row>
        <row r="6403">
          <cell r="A6403" t="str">
            <v>0642116810809</v>
          </cell>
          <cell r="B6403" t="str">
            <v xml:space="preserve">1681-40-4-165       </v>
          </cell>
          <cell r="C6403" t="str">
            <v xml:space="preserve">TULEJA REDUKCYJNA                           </v>
          </cell>
        </row>
        <row r="6404">
          <cell r="A6404" t="str">
            <v>0642116811107</v>
          </cell>
          <cell r="B6404" t="str">
            <v xml:space="preserve">1681-50-1-45        </v>
          </cell>
          <cell r="C6404" t="str">
            <v xml:space="preserve">TULEJA REDUKCYJNA                           </v>
          </cell>
        </row>
        <row r="6405">
          <cell r="A6405" t="str">
            <v>0642116811209</v>
          </cell>
          <cell r="B6405" t="str">
            <v xml:space="preserve">1681-50-2-60        </v>
          </cell>
          <cell r="C6405" t="str">
            <v xml:space="preserve">TULEJA REDUKCYJNA                           </v>
          </cell>
        </row>
        <row r="6406">
          <cell r="A6406" t="str">
            <v>0642116811300</v>
          </cell>
          <cell r="B6406" t="str">
            <v xml:space="preserve">1681-50-3-65        </v>
          </cell>
          <cell r="C6406" t="str">
            <v xml:space="preserve">TULEJA REDUKCYJNA                           </v>
          </cell>
        </row>
        <row r="6407">
          <cell r="A6407" t="str">
            <v>0642116811402</v>
          </cell>
          <cell r="B6407" t="str">
            <v xml:space="preserve">1681-50-4-95        </v>
          </cell>
          <cell r="C6407" t="str">
            <v xml:space="preserve">TULEJA REDUKCYJNA                           </v>
          </cell>
        </row>
        <row r="6408">
          <cell r="A6408" t="str">
            <v>0642116811504</v>
          </cell>
          <cell r="B6408" t="str">
            <v xml:space="preserve">1681-50-5-105       </v>
          </cell>
          <cell r="C6408" t="str">
            <v xml:space="preserve">TULEJA REDUKCYJNA                           </v>
          </cell>
        </row>
        <row r="6409">
          <cell r="A6409" t="str">
            <v>0642116811606</v>
          </cell>
          <cell r="B6409" t="str">
            <v xml:space="preserve">1681-50-1-120       </v>
          </cell>
          <cell r="C6409" t="str">
            <v xml:space="preserve">TULEJA REDUKCYJNA                           </v>
          </cell>
        </row>
        <row r="6410">
          <cell r="A6410" t="str">
            <v>0642116811708</v>
          </cell>
          <cell r="B6410" t="str">
            <v xml:space="preserve">1681-50-2-135       </v>
          </cell>
          <cell r="C6410" t="str">
            <v xml:space="preserve">TULEJA REDUKCYJNA                           </v>
          </cell>
        </row>
        <row r="6411">
          <cell r="A6411" t="str">
            <v>0642116811800</v>
          </cell>
          <cell r="B6411" t="str">
            <v xml:space="preserve">1681-50-3-155       </v>
          </cell>
          <cell r="C6411" t="str">
            <v xml:space="preserve">TULEJA REDUKCYJNA                           </v>
          </cell>
        </row>
        <row r="6412">
          <cell r="A6412" t="str">
            <v>0642116811901</v>
          </cell>
          <cell r="B6412" t="str">
            <v xml:space="preserve">1681-50-4-180       </v>
          </cell>
          <cell r="C6412" t="str">
            <v xml:space="preserve">TULEJA REDUKCYJNA                           </v>
          </cell>
        </row>
        <row r="6413">
          <cell r="A6413" t="str">
            <v>0642116812108</v>
          </cell>
          <cell r="B6413" t="str">
            <v xml:space="preserve">1681-50-5-215       </v>
          </cell>
          <cell r="C6413" t="str">
            <v xml:space="preserve">TULEJA REDUKCYJNA                           </v>
          </cell>
        </row>
        <row r="6414">
          <cell r="A6414" t="str">
            <v>0642116815202</v>
          </cell>
          <cell r="B6414" t="str">
            <v xml:space="preserve">1681-40B/2-55       </v>
          </cell>
          <cell r="C6414" t="str">
            <v xml:space="preserve">TULEJA REDUKCYJNA Z CHWYT.7:24 DIN 69871    </v>
          </cell>
        </row>
        <row r="6415">
          <cell r="A6415" t="str">
            <v>0642116815304</v>
          </cell>
          <cell r="B6415" t="str">
            <v xml:space="preserve">1681-40B/3-70       </v>
          </cell>
          <cell r="C6415" t="str">
            <v xml:space="preserve">TULEJA REDUKCYJNA Z CHWYT.7:24 DIN 69871    </v>
          </cell>
        </row>
        <row r="6416">
          <cell r="A6416" t="str">
            <v>0642116815406</v>
          </cell>
          <cell r="B6416" t="str">
            <v xml:space="preserve">1681-40B/4-95       </v>
          </cell>
          <cell r="C6416" t="str">
            <v xml:space="preserve">TULEJA REDUKCYJNA Z CHWYT.7:24 DIN 69871    </v>
          </cell>
        </row>
        <row r="6417">
          <cell r="A6417" t="str">
            <v>0642116816203</v>
          </cell>
          <cell r="B6417" t="str">
            <v xml:space="preserve">1681-50B/2-60       </v>
          </cell>
          <cell r="C6417" t="str">
            <v xml:space="preserve">TULEJA REDUKCYJNA Z CHWYT.7:24 DIN 69871    </v>
          </cell>
        </row>
        <row r="6418">
          <cell r="A6418" t="str">
            <v>0642116816305</v>
          </cell>
          <cell r="B6418" t="str">
            <v xml:space="preserve">1681-50B/3-65       </v>
          </cell>
          <cell r="C6418" t="str">
            <v xml:space="preserve">TULEJA REDUKCYJNA Z CHWYT.7:24 DIN 69871    </v>
          </cell>
        </row>
        <row r="6419">
          <cell r="A6419" t="str">
            <v>0642116816407</v>
          </cell>
          <cell r="B6419" t="str">
            <v xml:space="preserve">1681-50B/4-90       </v>
          </cell>
          <cell r="C6419" t="str">
            <v xml:space="preserve">TULEJA REDUKCYJNA Z CHWYT.7:24 DIN 69871    </v>
          </cell>
        </row>
        <row r="6420">
          <cell r="A6420" t="str">
            <v>0642116818307</v>
          </cell>
          <cell r="B6420" t="str">
            <v xml:space="preserve">1681-40-2-50 AD+B   </v>
          </cell>
          <cell r="C6420" t="str">
            <v xml:space="preserve">TULEJA REDUKCYJNA                           </v>
          </cell>
        </row>
        <row r="6421">
          <cell r="A6421" t="str">
            <v>0642116818409</v>
          </cell>
          <cell r="B6421" t="str">
            <v xml:space="preserve">1681-40-3-70 AD+B   </v>
          </cell>
          <cell r="C6421" t="str">
            <v xml:space="preserve">TULEJA REDUKCYJNA                           </v>
          </cell>
        </row>
        <row r="6422">
          <cell r="A6422" t="str">
            <v>0642116818500</v>
          </cell>
          <cell r="B6422" t="str">
            <v xml:space="preserve">1681-40-4-95 AD+B   </v>
          </cell>
          <cell r="C6422" t="str">
            <v xml:space="preserve">TULEJA REDUKCYJNA                           </v>
          </cell>
        </row>
        <row r="6423">
          <cell r="A6423" t="str">
            <v>0642116819308</v>
          </cell>
          <cell r="B6423" t="str">
            <v xml:space="preserve">1681-50-2-60 AD+B   </v>
          </cell>
          <cell r="C6423" t="str">
            <v xml:space="preserve">TULEJA REDUKCYJNA                           </v>
          </cell>
        </row>
        <row r="6424">
          <cell r="A6424" t="str">
            <v>0642116819400</v>
          </cell>
          <cell r="B6424" t="str">
            <v xml:space="preserve">1681-50-3-65 AD+B   </v>
          </cell>
          <cell r="C6424" t="str">
            <v xml:space="preserve">TULEJA REDUKCYJNA                           </v>
          </cell>
        </row>
        <row r="6425">
          <cell r="A6425" t="str">
            <v>0642116819501</v>
          </cell>
          <cell r="B6425" t="str">
            <v xml:space="preserve">1681-50-4-95 AD+B   </v>
          </cell>
          <cell r="C6425" t="str">
            <v xml:space="preserve">TULEJA REDUKCYJNA                           </v>
          </cell>
        </row>
        <row r="6426">
          <cell r="A6426" t="str">
            <v>0642116819603</v>
          </cell>
          <cell r="B6426" t="str">
            <v xml:space="preserve">1681-50-5-120 AD+B  </v>
          </cell>
          <cell r="C6426" t="str">
            <v xml:space="preserve">TULEJA REDUKCYJNA                           </v>
          </cell>
        </row>
        <row r="6427">
          <cell r="A6427" t="str">
            <v>0642116820104</v>
          </cell>
          <cell r="B6427" t="str">
            <v xml:space="preserve">1682-40-1-45        </v>
          </cell>
          <cell r="C6427" t="str">
            <v xml:space="preserve">TULEJA REDUKCYJNA  DIN                      </v>
          </cell>
        </row>
        <row r="6428">
          <cell r="A6428" t="str">
            <v>0642116820206</v>
          </cell>
          <cell r="B6428" t="str">
            <v xml:space="preserve">1682-40-2-60        </v>
          </cell>
          <cell r="C6428" t="str">
            <v xml:space="preserve">TULEJA REDUKCYJNA  DIN                      </v>
          </cell>
        </row>
        <row r="6429">
          <cell r="A6429" t="str">
            <v>0642116820308</v>
          </cell>
          <cell r="B6429" t="str">
            <v xml:space="preserve">1682-40-3-75        </v>
          </cell>
          <cell r="C6429" t="str">
            <v xml:space="preserve">TULEJA REDUKCYJNA  DIN                      </v>
          </cell>
        </row>
        <row r="6430">
          <cell r="A6430" t="str">
            <v>0642116820400</v>
          </cell>
          <cell r="B6430" t="str">
            <v xml:space="preserve">1682-40-4-85        </v>
          </cell>
          <cell r="C6430" t="str">
            <v xml:space="preserve">TULEJA REDUKCYJNA  DIN                      </v>
          </cell>
        </row>
        <row r="6431">
          <cell r="A6431" t="str">
            <v>0642116821105</v>
          </cell>
          <cell r="B6431" t="str">
            <v xml:space="preserve">1682-50-1-45        </v>
          </cell>
          <cell r="C6431" t="str">
            <v xml:space="preserve">TULEJA REDUKCYJNA  DIN                      </v>
          </cell>
        </row>
        <row r="6432">
          <cell r="A6432" t="str">
            <v>0642116821207</v>
          </cell>
          <cell r="B6432" t="str">
            <v xml:space="preserve">1682-50-2-45        </v>
          </cell>
          <cell r="C6432" t="str">
            <v xml:space="preserve">TULEJA REDUKCYJNA  DIN                      </v>
          </cell>
        </row>
        <row r="6433">
          <cell r="A6433" t="str">
            <v>0642116821309</v>
          </cell>
          <cell r="B6433" t="str">
            <v xml:space="preserve">1682-50-3-60        </v>
          </cell>
          <cell r="C6433" t="str">
            <v xml:space="preserve">TULEJA REDUKCYJNA  DIN                      </v>
          </cell>
        </row>
        <row r="6434">
          <cell r="A6434" t="str">
            <v>0642116821400</v>
          </cell>
          <cell r="B6434" t="str">
            <v xml:space="preserve">1682-50-4-75        </v>
          </cell>
          <cell r="C6434" t="str">
            <v xml:space="preserve">TULEJA REDUKCYJNA  DIN                      </v>
          </cell>
        </row>
        <row r="6435">
          <cell r="A6435" t="str">
            <v>0642116821502</v>
          </cell>
          <cell r="B6435" t="str">
            <v xml:space="preserve">1682-50-5-75        </v>
          </cell>
          <cell r="C6435" t="str">
            <v xml:space="preserve">TULEJA REDUKCYJNA  DIN                      </v>
          </cell>
        </row>
        <row r="6436">
          <cell r="A6436" t="str">
            <v>0642116840508</v>
          </cell>
          <cell r="B6436" t="str">
            <v xml:space="preserve">1684-50-40-80       </v>
          </cell>
          <cell r="C6436" t="str">
            <v xml:space="preserve">TULEJA REDUKCYJNA  DIN Z GNIAZDEM 7:24      </v>
          </cell>
        </row>
        <row r="6437">
          <cell r="A6437" t="str">
            <v>0642116840510</v>
          </cell>
          <cell r="B6437" t="str">
            <v xml:space="preserve">1684-50-40          </v>
          </cell>
          <cell r="C6437" t="str">
            <v xml:space="preserve">TULEJA REDUKCYJNA Z CHWYT.STOZ.7:24 GN.7:24 </v>
          </cell>
        </row>
        <row r="6438">
          <cell r="A6438" t="str">
            <v>0642116840523</v>
          </cell>
          <cell r="B6438" t="str">
            <v xml:space="preserve">1684-50-40-70 NATHO </v>
          </cell>
          <cell r="C6438" t="str">
            <v xml:space="preserve">TULEJA REDUKCYJNA Z CHWYTEM DIN             </v>
          </cell>
        </row>
        <row r="6439">
          <cell r="A6439" t="str">
            <v>0642116854102</v>
          </cell>
          <cell r="B6439" t="str">
            <v xml:space="preserve">1685-40-63-85       </v>
          </cell>
          <cell r="C6439" t="str">
            <v xml:space="preserve">TULEJA REDUKCYJNA DIN/PSC                   </v>
          </cell>
        </row>
        <row r="6440">
          <cell r="A6440" t="str">
            <v>0642116858106</v>
          </cell>
          <cell r="B6440" t="str">
            <v xml:space="preserve">1685-50-63-50       </v>
          </cell>
          <cell r="C6440" t="str">
            <v xml:space="preserve">TULEJA REDUKCYJNA DIN/PSC                   </v>
          </cell>
        </row>
        <row r="6441">
          <cell r="A6441" t="str">
            <v>0642116864100</v>
          </cell>
          <cell r="B6441" t="str">
            <v xml:space="preserve">1686-40-63-75       </v>
          </cell>
          <cell r="C6441" t="str">
            <v xml:space="preserve">TULEJA REDUKCYJNA BT/PSC                    </v>
          </cell>
        </row>
        <row r="6442">
          <cell r="A6442" t="str">
            <v>0642116868104</v>
          </cell>
          <cell r="B6442" t="str">
            <v xml:space="preserve">1686-50-63-50       </v>
          </cell>
          <cell r="C6442" t="str">
            <v xml:space="preserve">TULEJA REDUKCYJNA BT/PSC                    </v>
          </cell>
        </row>
        <row r="6443">
          <cell r="A6443" t="str">
            <v>0642116874109</v>
          </cell>
          <cell r="B6443" t="str">
            <v xml:space="preserve">1687-63-63-110      </v>
          </cell>
          <cell r="C6443" t="str">
            <v xml:space="preserve">TULEJA REDUKCYJNA HSK/PSC                   </v>
          </cell>
        </row>
        <row r="6444">
          <cell r="A6444" t="str">
            <v>0642116878102</v>
          </cell>
          <cell r="B6444" t="str">
            <v xml:space="preserve">1687-100-63-90      </v>
          </cell>
          <cell r="C6444" t="str">
            <v xml:space="preserve">TULEJA REDUKCYJNA HSK/PSC                   </v>
          </cell>
        </row>
        <row r="6445">
          <cell r="A6445" t="str">
            <v>0642116900311</v>
          </cell>
          <cell r="B6445" t="str">
            <v xml:space="preserve">1690-50-40-80       </v>
          </cell>
          <cell r="C6445" t="str">
            <v>TULEJA RED.Z CHW 7:24 Z GNIAZDEM 7:24 CATERP</v>
          </cell>
        </row>
        <row r="6446">
          <cell r="A6446" t="str">
            <v>0642116910103</v>
          </cell>
          <cell r="B6446" t="str">
            <v xml:space="preserve">1691-41-1.1/2       </v>
          </cell>
          <cell r="C6446" t="str">
            <v>TULEJA REDUKCYJNA KROTKA Z CHW.7:24 CATERPIL</v>
          </cell>
        </row>
        <row r="6447">
          <cell r="A6447" t="str">
            <v>0642116910205</v>
          </cell>
          <cell r="B6447" t="str">
            <v xml:space="preserve">1691-42-2           </v>
          </cell>
          <cell r="C6447" t="str">
            <v>TULEJA REDUKCYJNA KROTKA Z CHW.7:24 CATERPIL</v>
          </cell>
        </row>
        <row r="6448">
          <cell r="A6448" t="str">
            <v>0642116910307</v>
          </cell>
          <cell r="B6448" t="str">
            <v xml:space="preserve">1691-43-3           </v>
          </cell>
          <cell r="C6448" t="str">
            <v>TULEJA REDUKCYJNA KROTKA Z CHW.7:24 CATERPIL</v>
          </cell>
        </row>
        <row r="6449">
          <cell r="A6449" t="str">
            <v>0642116910409</v>
          </cell>
          <cell r="B6449" t="str">
            <v xml:space="preserve">1691-44-3.1/2       </v>
          </cell>
          <cell r="C6449" t="str">
            <v>TULEJA REDUKCYJNA KROTKA Z CHW.7:24 CATERPIL</v>
          </cell>
        </row>
        <row r="6450">
          <cell r="A6450" t="str">
            <v>0642116911104</v>
          </cell>
          <cell r="B6450" t="str">
            <v xml:space="preserve">1691-51-1.1/2       </v>
          </cell>
          <cell r="C6450" t="str">
            <v>TULEJA REDUKCYJNA KROTKA Z CHW.7:24 CATERPIL</v>
          </cell>
        </row>
        <row r="6451">
          <cell r="A6451" t="str">
            <v>0642116911206</v>
          </cell>
          <cell r="B6451" t="str">
            <v xml:space="preserve">1691-52-2           </v>
          </cell>
          <cell r="C6451" t="str">
            <v>TULEJA REDUKCYJNA KROTKA Z CHW.7:24 CATERPIL</v>
          </cell>
        </row>
        <row r="6452">
          <cell r="A6452" t="str">
            <v>0642116911308</v>
          </cell>
          <cell r="B6452" t="str">
            <v xml:space="preserve">1691-53-2.1/2       </v>
          </cell>
          <cell r="C6452" t="str">
            <v>TULEJA REDUKCYJNA KROTKA Z CHW.7:24 CATERPIL</v>
          </cell>
        </row>
        <row r="6453">
          <cell r="A6453" t="str">
            <v>0642116911400</v>
          </cell>
          <cell r="B6453" t="str">
            <v xml:space="preserve">1691-54-3.3/8       </v>
          </cell>
          <cell r="C6453" t="str">
            <v>TULEJA REDUKCYJNA KROTKA Z CHW.7:24 CATERPIL</v>
          </cell>
        </row>
        <row r="6454">
          <cell r="A6454" t="str">
            <v>0642116911501</v>
          </cell>
          <cell r="B6454" t="str">
            <v xml:space="preserve">1691-55-4           </v>
          </cell>
          <cell r="C6454" t="str">
            <v>TULEJA REDUKCYJNA KROTKA Z CHW.7:24 CATERPIL</v>
          </cell>
        </row>
        <row r="6455">
          <cell r="A6455" t="str">
            <v>0642116920101</v>
          </cell>
          <cell r="B6455" t="str">
            <v xml:space="preserve">1692-41             </v>
          </cell>
          <cell r="C6455" t="str">
            <v>TULEJA REDUKCYJNA DŁUGA Z CHW.7:24 CATERPIL.</v>
          </cell>
        </row>
        <row r="6456">
          <cell r="A6456" t="str">
            <v>0642116920203</v>
          </cell>
          <cell r="B6456" t="str">
            <v xml:space="preserve">1692-42             </v>
          </cell>
          <cell r="C6456" t="str">
            <v>TULEJA REDUKCYJNA DŁUGA Z CHW.7:24 CATERPIL.</v>
          </cell>
        </row>
        <row r="6457">
          <cell r="A6457" t="str">
            <v>0642116920305</v>
          </cell>
          <cell r="B6457" t="str">
            <v xml:space="preserve">1692-43             </v>
          </cell>
          <cell r="C6457" t="str">
            <v>TULEJA REDUKCYJNA DŁUGA Z CHW.7:24 CATERPIL.</v>
          </cell>
        </row>
        <row r="6458">
          <cell r="A6458" t="str">
            <v>0642116920407</v>
          </cell>
          <cell r="B6458" t="str">
            <v xml:space="preserve">1692-44             </v>
          </cell>
          <cell r="C6458" t="str">
            <v>TULEJA REDUKCYJNA DŁUGA Z CHW.7:24 CATERPIL.</v>
          </cell>
        </row>
        <row r="6459">
          <cell r="A6459" t="str">
            <v>0642116921102</v>
          </cell>
          <cell r="B6459" t="str">
            <v xml:space="preserve">1692-51             </v>
          </cell>
          <cell r="C6459" t="str">
            <v>TULEJA REDUKCYJNA DŁUGA Z CHW.7:24 CATERPIL.</v>
          </cell>
        </row>
        <row r="6460">
          <cell r="A6460" t="str">
            <v>0642116921204</v>
          </cell>
          <cell r="B6460" t="str">
            <v xml:space="preserve">1692-52             </v>
          </cell>
          <cell r="C6460" t="str">
            <v>TULEJA REDUKCYJNA DŁUGA Z CHW.7:24 CATERPIL.</v>
          </cell>
        </row>
        <row r="6461">
          <cell r="A6461" t="str">
            <v>0642116921306</v>
          </cell>
          <cell r="B6461" t="str">
            <v xml:space="preserve">1692-53             </v>
          </cell>
          <cell r="C6461" t="str">
            <v>TULEJA REDUKCYJNA DŁUGA Z CHW.7:24 CATERPIL.</v>
          </cell>
        </row>
        <row r="6462">
          <cell r="A6462" t="str">
            <v>0642116921408</v>
          </cell>
          <cell r="B6462" t="str">
            <v xml:space="preserve">1692-54             </v>
          </cell>
          <cell r="C6462" t="str">
            <v>TULEJA REDUKCYJNA DŁUGA Z CHW.7:24 CATERPIL.</v>
          </cell>
        </row>
        <row r="6463">
          <cell r="A6463" t="str">
            <v>0642116921500</v>
          </cell>
          <cell r="B6463" t="str">
            <v xml:space="preserve">1692-55             </v>
          </cell>
          <cell r="C6463" t="str">
            <v>TULEJA REDUKCYJNA DŁUGA Z CHW.7:24 CATERPIL.</v>
          </cell>
        </row>
        <row r="6464">
          <cell r="A6464" t="str">
            <v>0642116940108</v>
          </cell>
          <cell r="B6464" t="str">
            <v xml:space="preserve">1694-40-1-50        </v>
          </cell>
          <cell r="C6464" t="str">
            <v xml:space="preserve">TULEJA RED.Z CHW.BT Z GN.MORSE'A ODM.B      </v>
          </cell>
        </row>
        <row r="6465">
          <cell r="A6465" t="str">
            <v>0642116940200</v>
          </cell>
          <cell r="B6465" t="str">
            <v xml:space="preserve">1694-40-2-50        </v>
          </cell>
          <cell r="C6465" t="str">
            <v xml:space="preserve">TULEJA RED.Z CHW.BT Z GN.MORSE'A ODM.B      </v>
          </cell>
        </row>
        <row r="6466">
          <cell r="A6466" t="str">
            <v>0642116940301</v>
          </cell>
          <cell r="B6466" t="str">
            <v xml:space="preserve">1694-40-3-70        </v>
          </cell>
          <cell r="C6466" t="str">
            <v xml:space="preserve">TULEJA RED.Z CHW.BT Z GN.MORSE'A ODM.B      </v>
          </cell>
        </row>
        <row r="6467">
          <cell r="A6467" t="str">
            <v>0642116940403</v>
          </cell>
          <cell r="B6467" t="str">
            <v xml:space="preserve">1694-40-4-95        </v>
          </cell>
          <cell r="C6467" t="str">
            <v xml:space="preserve">TULEJA RED.Z CHW.BT Z GN.MORSE'A ODM.B      </v>
          </cell>
        </row>
        <row r="6468">
          <cell r="A6468" t="str">
            <v>0642116941109</v>
          </cell>
          <cell r="B6468" t="str">
            <v xml:space="preserve">1694-50-1-45        </v>
          </cell>
          <cell r="C6468" t="str">
            <v xml:space="preserve">TULEJA RED.Z CHW.BT Z GN.MORSE'A ODM.B      </v>
          </cell>
        </row>
        <row r="6469">
          <cell r="A6469" t="str">
            <v>0642116941200</v>
          </cell>
          <cell r="B6469" t="str">
            <v xml:space="preserve">1694-50-2-60        </v>
          </cell>
          <cell r="C6469" t="str">
            <v xml:space="preserve">TULEJA RED.Z CHW.BT Z GN.MORSE'A ODM.B      </v>
          </cell>
        </row>
        <row r="6470">
          <cell r="A6470" t="str">
            <v>0642116941302</v>
          </cell>
          <cell r="B6470" t="str">
            <v xml:space="preserve">1694-50-3-65        </v>
          </cell>
          <cell r="C6470" t="str">
            <v xml:space="preserve">TULEJA RED.Z CHW.BT Z GN.MORSE'A ODM.B      </v>
          </cell>
        </row>
        <row r="6471">
          <cell r="A6471" t="str">
            <v>0642116941404</v>
          </cell>
          <cell r="B6471" t="str">
            <v xml:space="preserve">1694-50-4-90        </v>
          </cell>
          <cell r="C6471" t="str">
            <v xml:space="preserve">TULEJA RED.Z CHW.BT Z GN.MORSE'A ODM.B      </v>
          </cell>
        </row>
        <row r="6472">
          <cell r="A6472" t="str">
            <v>0642116941417</v>
          </cell>
          <cell r="B6472" t="str">
            <v xml:space="preserve">1694-50-4-85 NATHO  </v>
          </cell>
          <cell r="C6472" t="str">
            <v xml:space="preserve">TULEJA REDUKCYJNA Z CHWYTEM MAS-403 BT      </v>
          </cell>
        </row>
        <row r="6473">
          <cell r="A6473" t="str">
            <v>0642116941506</v>
          </cell>
          <cell r="B6473" t="str">
            <v xml:space="preserve">1694-50-5-120       </v>
          </cell>
          <cell r="C6473" t="str">
            <v xml:space="preserve">TULEJA RED.Z CHW.BT Z GN.MORSE'A ODM.B      </v>
          </cell>
        </row>
        <row r="6474">
          <cell r="A6474" t="str">
            <v>0642116942100</v>
          </cell>
          <cell r="B6474" t="str">
            <v xml:space="preserve">1694-30-1-50        </v>
          </cell>
          <cell r="C6474" t="str">
            <v xml:space="preserve">TULEJA RED.Z CHW.BT Z GN.MORSE'A ODM.B      </v>
          </cell>
        </row>
        <row r="6475">
          <cell r="A6475" t="str">
            <v>0642116942201</v>
          </cell>
          <cell r="B6475" t="str">
            <v xml:space="preserve">1694-30-2-62        </v>
          </cell>
          <cell r="C6475" t="str">
            <v xml:space="preserve">TULEJA RED.Z CHW.BT Z GN.MORSE'A ODM.B      </v>
          </cell>
        </row>
        <row r="6476">
          <cell r="A6476" t="str">
            <v>0642116942303</v>
          </cell>
          <cell r="B6476" t="str">
            <v xml:space="preserve">1694-30-3-82        </v>
          </cell>
          <cell r="C6476" t="str">
            <v xml:space="preserve">TULEJA RED.Z CHW.BT Z GN.MORSE'A ODM.B      </v>
          </cell>
        </row>
        <row r="6477">
          <cell r="A6477" t="str">
            <v>0642116945306</v>
          </cell>
          <cell r="B6477" t="str">
            <v xml:space="preserve">1694-40-2-50 AD+B   </v>
          </cell>
          <cell r="C6477" t="str">
            <v xml:space="preserve">TULEJA REDUKCYJNA                           </v>
          </cell>
        </row>
        <row r="6478">
          <cell r="A6478" t="str">
            <v>0642116945408</v>
          </cell>
          <cell r="B6478" t="str">
            <v xml:space="preserve">1694-40-3-70 AD+B   </v>
          </cell>
          <cell r="C6478" t="str">
            <v xml:space="preserve">TULEJA REDUKCYJNA                           </v>
          </cell>
        </row>
        <row r="6479">
          <cell r="A6479" t="str">
            <v>0642116945500</v>
          </cell>
          <cell r="B6479" t="str">
            <v xml:space="preserve">1694-40-4-95 AD+B   </v>
          </cell>
          <cell r="C6479" t="str">
            <v xml:space="preserve">TULEJA REDUKCYJNA                           </v>
          </cell>
        </row>
        <row r="6480">
          <cell r="A6480" t="str">
            <v>0642116946307</v>
          </cell>
          <cell r="B6480" t="str">
            <v xml:space="preserve">1694-50-2-60 AD+B   </v>
          </cell>
          <cell r="C6480" t="str">
            <v xml:space="preserve">TULEJA REDUKCYJNA                           </v>
          </cell>
        </row>
        <row r="6481">
          <cell r="A6481" t="str">
            <v>0642116946409</v>
          </cell>
          <cell r="B6481" t="str">
            <v xml:space="preserve">1694-50-3-65 AD+B   </v>
          </cell>
          <cell r="C6481" t="str">
            <v xml:space="preserve">TULEJA REDUKCYJNA                           </v>
          </cell>
        </row>
        <row r="6482">
          <cell r="A6482" t="str">
            <v>0642116946500</v>
          </cell>
          <cell r="B6482" t="str">
            <v xml:space="preserve">1694-50-4-95 AD+B   </v>
          </cell>
          <cell r="C6482" t="str">
            <v xml:space="preserve">TULEJA REDUKCYJNA                           </v>
          </cell>
        </row>
        <row r="6483">
          <cell r="A6483" t="str">
            <v>0642116946602</v>
          </cell>
          <cell r="B6483" t="str">
            <v xml:space="preserve">1694-50-5-120 AD+B  </v>
          </cell>
          <cell r="C6483" t="str">
            <v xml:space="preserve">TULEJA REDUKCYJNA                           </v>
          </cell>
        </row>
        <row r="6484">
          <cell r="A6484" t="str">
            <v>0642116950106</v>
          </cell>
          <cell r="B6484" t="str">
            <v xml:space="preserve">1695-40-1-50        </v>
          </cell>
          <cell r="C6484" t="str">
            <v>TULEJA RED.Z CHW.DIN 69871 Z GN.MORSEA ODM.B</v>
          </cell>
        </row>
        <row r="6485">
          <cell r="A6485" t="str">
            <v>0642116950208</v>
          </cell>
          <cell r="B6485" t="str">
            <v xml:space="preserve">1695-40-2-50        </v>
          </cell>
          <cell r="C6485" t="str">
            <v>TULEJA RED.Z CHW.DIN 69871 Z GN.MORSEA ODM.B</v>
          </cell>
        </row>
        <row r="6486">
          <cell r="A6486" t="str">
            <v>0642116950300</v>
          </cell>
          <cell r="B6486" t="str">
            <v xml:space="preserve">1695-40-3-70        </v>
          </cell>
          <cell r="C6486" t="str">
            <v>TULEJA RED.Z CHW.DIN 69871 Z GN.MORSEA ODM.B</v>
          </cell>
        </row>
        <row r="6487">
          <cell r="A6487" t="str">
            <v>0642116950312</v>
          </cell>
          <cell r="B6487" t="str">
            <v xml:space="preserve">1695-40-3-75 NATHO  </v>
          </cell>
          <cell r="C6487" t="str">
            <v>TULEJA RED.Z CHW.DIN 69871 Z GN.MORSEA ODM.B</v>
          </cell>
        </row>
        <row r="6488">
          <cell r="A6488" t="str">
            <v>0642116950401</v>
          </cell>
          <cell r="B6488" t="str">
            <v xml:space="preserve">1695-40-4-95        </v>
          </cell>
          <cell r="C6488" t="str">
            <v>TULEJA RED.Z CHW.DIN 69871 Z GN.MORSEA ODM.B</v>
          </cell>
        </row>
        <row r="6489">
          <cell r="A6489" t="str">
            <v>0642116951107</v>
          </cell>
          <cell r="B6489" t="str">
            <v xml:space="preserve">1695-50-1-45        </v>
          </cell>
          <cell r="C6489" t="str">
            <v>TULEJA RED.Z CHW.DIN 69871 Z GN.MORSEA ODM.B</v>
          </cell>
        </row>
        <row r="6490">
          <cell r="A6490" t="str">
            <v>0642116951209</v>
          </cell>
          <cell r="B6490" t="str">
            <v xml:space="preserve">1695-50-2-60        </v>
          </cell>
          <cell r="C6490" t="str">
            <v>TULEJA RED.Z CHW.DIN 69871 Z GN.MORSEA ODM.B</v>
          </cell>
        </row>
        <row r="6491">
          <cell r="A6491" t="str">
            <v>0642116951300</v>
          </cell>
          <cell r="B6491" t="str">
            <v xml:space="preserve">1695-50-3-65        </v>
          </cell>
          <cell r="C6491" t="str">
            <v>TULEJA RED.Z CHW.DIN 69871 Z GN.MORSEA ODM.B</v>
          </cell>
        </row>
        <row r="6492">
          <cell r="A6492" t="str">
            <v>0642116951402</v>
          </cell>
          <cell r="B6492" t="str">
            <v xml:space="preserve">1695-50-4-95        </v>
          </cell>
          <cell r="C6492" t="str">
            <v>TULEJA RED.Z CHW.DIN 69871 Z GN.MORSEA ODM.B</v>
          </cell>
        </row>
        <row r="6493">
          <cell r="A6493" t="str">
            <v>0642116951415</v>
          </cell>
          <cell r="B6493" t="str">
            <v xml:space="preserve">1695-50-4-85 NATHO  </v>
          </cell>
          <cell r="C6493" t="str">
            <v>TULEJA RED.Z CHW.DIN 69871 Z GN.MORSEA ODM.B</v>
          </cell>
        </row>
        <row r="6494">
          <cell r="A6494" t="str">
            <v>0642116951504</v>
          </cell>
          <cell r="B6494" t="str">
            <v xml:space="preserve">1695-50-5-120       </v>
          </cell>
          <cell r="C6494" t="str">
            <v>TULEJA RED.Z CHW.DIN 69871 Z GN.MORSEA ODM.B</v>
          </cell>
        </row>
        <row r="6495">
          <cell r="A6495" t="str">
            <v>0642116952108</v>
          </cell>
          <cell r="B6495" t="str">
            <v xml:space="preserve">1695-30-1-50        </v>
          </cell>
          <cell r="C6495" t="str">
            <v>TULEJA RED.Z CHW.DIN 69871 Z GN.MORSEA ODM.B</v>
          </cell>
        </row>
        <row r="6496">
          <cell r="A6496" t="str">
            <v>0642116952200</v>
          </cell>
          <cell r="B6496" t="str">
            <v xml:space="preserve">1695-30-2-60        </v>
          </cell>
          <cell r="C6496" t="str">
            <v>TULEJA RED.Z CHW.DIN 69871 Z GN.MORSEA ODM.B</v>
          </cell>
        </row>
        <row r="6497">
          <cell r="A6497" t="str">
            <v>0642116952301</v>
          </cell>
          <cell r="B6497" t="str">
            <v xml:space="preserve">1695-30-3-85        </v>
          </cell>
          <cell r="C6497" t="str">
            <v>TULEJA RED.Z CHW.DIN 69871 Z GN.MORSEA ODM.B</v>
          </cell>
        </row>
        <row r="6498">
          <cell r="A6498" t="str">
            <v>0642116955304</v>
          </cell>
          <cell r="B6498" t="str">
            <v xml:space="preserve">1695-40-2-50 AD+B   </v>
          </cell>
          <cell r="C6498" t="str">
            <v xml:space="preserve">TULEJA REDUKCYJNA                           </v>
          </cell>
        </row>
        <row r="6499">
          <cell r="A6499" t="str">
            <v>0642116955406</v>
          </cell>
          <cell r="B6499" t="str">
            <v xml:space="preserve">1695-40-3-70 AD+B   </v>
          </cell>
          <cell r="C6499" t="str">
            <v xml:space="preserve">TULEJA REDUKCYJNA                           </v>
          </cell>
        </row>
        <row r="6500">
          <cell r="A6500" t="str">
            <v>0642116955508</v>
          </cell>
          <cell r="B6500" t="str">
            <v xml:space="preserve">1695-40-4-95 AD+B   </v>
          </cell>
          <cell r="C6500" t="str">
            <v xml:space="preserve">TULEJA REDUKCYJNA                           </v>
          </cell>
        </row>
        <row r="6501">
          <cell r="A6501" t="str">
            <v>0642116956305</v>
          </cell>
          <cell r="B6501" t="str">
            <v xml:space="preserve">1695-50-2-60 AD+B   </v>
          </cell>
          <cell r="C6501" t="str">
            <v xml:space="preserve">TULEJA REDUKCYJNA                           </v>
          </cell>
        </row>
        <row r="6502">
          <cell r="A6502" t="str">
            <v>0642116956407</v>
          </cell>
          <cell r="B6502" t="str">
            <v xml:space="preserve">1695-50-3-65 AD+B   </v>
          </cell>
          <cell r="C6502" t="str">
            <v xml:space="preserve">TULEJA REDUKCYJNA                           </v>
          </cell>
        </row>
        <row r="6503">
          <cell r="A6503" t="str">
            <v>0642116956509</v>
          </cell>
          <cell r="B6503" t="str">
            <v xml:space="preserve">1695-50-4-95 AD+B   </v>
          </cell>
          <cell r="C6503" t="str">
            <v xml:space="preserve">TULEJA REDUKCYJNA                           </v>
          </cell>
        </row>
        <row r="6504">
          <cell r="A6504" t="str">
            <v>0642116956600</v>
          </cell>
          <cell r="B6504" t="str">
            <v xml:space="preserve">1695-50-5-120 AD+B  </v>
          </cell>
          <cell r="C6504" t="str">
            <v xml:space="preserve">TULEJA REDUKCYJNA                           </v>
          </cell>
        </row>
        <row r="6505">
          <cell r="A6505" t="str">
            <v>0642116961105</v>
          </cell>
          <cell r="B6505" t="str">
            <v xml:space="preserve">1696-32-32-60       </v>
          </cell>
          <cell r="C6505" t="str">
            <v xml:space="preserve">TULEJA REDUKCYJNA PSC/PSC                   </v>
          </cell>
        </row>
        <row r="6506">
          <cell r="A6506" t="str">
            <v>0642116962106</v>
          </cell>
          <cell r="B6506" t="str">
            <v xml:space="preserve">1696-40-32-55       </v>
          </cell>
          <cell r="C6506" t="str">
            <v xml:space="preserve">TULEJA REDUKCYJNA PSC/PSC                   </v>
          </cell>
        </row>
        <row r="6507">
          <cell r="A6507" t="str">
            <v>0642116962208</v>
          </cell>
          <cell r="B6507" t="str">
            <v xml:space="preserve">1696-40-40-60       </v>
          </cell>
          <cell r="C6507" t="str">
            <v xml:space="preserve">TULEJA REDUKCYJNA PSC/PSC                   </v>
          </cell>
        </row>
        <row r="6508">
          <cell r="A6508" t="str">
            <v>0642116963107</v>
          </cell>
          <cell r="B6508" t="str">
            <v xml:space="preserve">1696-50-32-60       </v>
          </cell>
          <cell r="C6508" t="str">
            <v xml:space="preserve">TULEJA REDUKCYJNA PSC/PSC                   </v>
          </cell>
        </row>
        <row r="6509">
          <cell r="A6509" t="str">
            <v>0642116963209</v>
          </cell>
          <cell r="B6509" t="str">
            <v xml:space="preserve">1696-50-40-65       </v>
          </cell>
          <cell r="C6509" t="str">
            <v xml:space="preserve">TULEJA REDUKCYJNA PSC/PSC                   </v>
          </cell>
        </row>
        <row r="6510">
          <cell r="A6510" t="str">
            <v>0642116963300</v>
          </cell>
          <cell r="B6510" t="str">
            <v xml:space="preserve">1696-50-50-80       </v>
          </cell>
          <cell r="C6510" t="str">
            <v xml:space="preserve">TULEJA REDUKCYJNA PSC/PSC                   </v>
          </cell>
        </row>
        <row r="6511">
          <cell r="A6511" t="str">
            <v>0642116965109</v>
          </cell>
          <cell r="B6511" t="str">
            <v xml:space="preserve">1696-63-32-70       </v>
          </cell>
          <cell r="C6511" t="str">
            <v xml:space="preserve">TULEJA REDUKCYJNA PSC/PSC                   </v>
          </cell>
        </row>
        <row r="6512">
          <cell r="A6512" t="str">
            <v>0642116965200</v>
          </cell>
          <cell r="B6512" t="str">
            <v xml:space="preserve">1696-63-40-80       </v>
          </cell>
          <cell r="C6512" t="str">
            <v xml:space="preserve">TULEJA REDUKCYJNA PSC/PSC                   </v>
          </cell>
        </row>
        <row r="6513">
          <cell r="A6513" t="str">
            <v>0642116965302</v>
          </cell>
          <cell r="B6513" t="str">
            <v xml:space="preserve">1696-63-50-80       </v>
          </cell>
          <cell r="C6513" t="str">
            <v xml:space="preserve">TULEJA REDUKCYJNA PSC/PSC                   </v>
          </cell>
        </row>
        <row r="6514">
          <cell r="A6514" t="str">
            <v>0642116965404</v>
          </cell>
          <cell r="B6514" t="str">
            <v xml:space="preserve">1696-63-63-100      </v>
          </cell>
          <cell r="C6514" t="str">
            <v xml:space="preserve">TULEJA REDUKCYJNA PSC/PSC                   </v>
          </cell>
        </row>
        <row r="6515">
          <cell r="A6515" t="str">
            <v>0642116966100</v>
          </cell>
          <cell r="B6515" t="str">
            <v xml:space="preserve">1696-80-32-60       </v>
          </cell>
          <cell r="C6515" t="str">
            <v xml:space="preserve">TULEJA REDUKCYJNA PSC/PSC                   </v>
          </cell>
        </row>
        <row r="6516">
          <cell r="A6516" t="str">
            <v>0642116966201</v>
          </cell>
          <cell r="B6516" t="str">
            <v xml:space="preserve">1696-80-40-70       </v>
          </cell>
          <cell r="C6516" t="str">
            <v xml:space="preserve">TULEJA REDUKCYJNA PSC/PSC                   </v>
          </cell>
        </row>
        <row r="6517">
          <cell r="A6517" t="str">
            <v>0642116966303</v>
          </cell>
          <cell r="B6517" t="str">
            <v xml:space="preserve">1696-80-50-80       </v>
          </cell>
          <cell r="C6517" t="str">
            <v xml:space="preserve">TULEJA REDUKCYJNA PSC/PSC                   </v>
          </cell>
        </row>
        <row r="6518">
          <cell r="A6518" t="str">
            <v>0642116966405</v>
          </cell>
          <cell r="B6518" t="str">
            <v xml:space="preserve">1696-80-63-80       </v>
          </cell>
          <cell r="C6518" t="str">
            <v xml:space="preserve">TULEJA REDUKCYJNA PSC/PSC                   </v>
          </cell>
        </row>
        <row r="6519">
          <cell r="A6519" t="str">
            <v>0642116966507</v>
          </cell>
          <cell r="B6519" t="str">
            <v xml:space="preserve">1696-80-80-100      </v>
          </cell>
          <cell r="C6519" t="str">
            <v xml:space="preserve">TULEJA REDUKCYJNA PSC/PSC                   </v>
          </cell>
        </row>
        <row r="6520">
          <cell r="A6520" t="str">
            <v>0642116967100</v>
          </cell>
          <cell r="B6520" t="str">
            <v xml:space="preserve">1696-100-32-85      </v>
          </cell>
          <cell r="C6520" t="str">
            <v xml:space="preserve">TULEJA REDUKCYJNA PSC/PSC                   </v>
          </cell>
        </row>
        <row r="6521">
          <cell r="A6521" t="str">
            <v>0642116967202</v>
          </cell>
          <cell r="B6521" t="str">
            <v xml:space="preserve">1696-100-40-90      </v>
          </cell>
          <cell r="C6521" t="str">
            <v xml:space="preserve">TULEJA REDUKCYJNA PSC/PSC                   </v>
          </cell>
        </row>
        <row r="6522">
          <cell r="A6522" t="str">
            <v>0642116967304</v>
          </cell>
          <cell r="B6522" t="str">
            <v xml:space="preserve">1696-100-50-95      </v>
          </cell>
          <cell r="C6522" t="str">
            <v xml:space="preserve">TULEJA REDUKCYJNA PSC/PSC                   </v>
          </cell>
        </row>
        <row r="6523">
          <cell r="A6523" t="str">
            <v>0642116967406</v>
          </cell>
          <cell r="B6523" t="str">
            <v xml:space="preserve">1696-100-63-95      </v>
          </cell>
          <cell r="C6523" t="str">
            <v xml:space="preserve">TULEJA REDUKCYJNA PSC/PSC                   </v>
          </cell>
        </row>
        <row r="6524">
          <cell r="A6524" t="str">
            <v>0642116967508</v>
          </cell>
          <cell r="B6524" t="str">
            <v xml:space="preserve">1696-100-80-100     </v>
          </cell>
          <cell r="C6524" t="str">
            <v xml:space="preserve">TULEJA REDUKCYJNA PSC/PSC                   </v>
          </cell>
        </row>
        <row r="6525">
          <cell r="A6525" t="str">
            <v>0642116967600</v>
          </cell>
          <cell r="B6525" t="str">
            <v xml:space="preserve">1696-100-100-140    </v>
          </cell>
          <cell r="C6525" t="str">
            <v xml:space="preserve">TULEJA REDUKCYJNA PSC/PSC                   </v>
          </cell>
        </row>
        <row r="6526">
          <cell r="A6526" t="str">
            <v>0642116991100</v>
          </cell>
          <cell r="B6526" t="str">
            <v xml:space="preserve">1699-50-40-27       </v>
          </cell>
          <cell r="C6526" t="str">
            <v xml:space="preserve">TULEJA REDUKCYJNA Z ZABIERAKIEM CZOŁOWYM    </v>
          </cell>
        </row>
        <row r="6527">
          <cell r="A6527" t="str">
            <v>0642116991507</v>
          </cell>
          <cell r="B6527" t="str">
            <v xml:space="preserve">1699-50-40-65       </v>
          </cell>
          <cell r="C6527" t="str">
            <v xml:space="preserve">TULEJA REDUKCYJNA Z ZABIERAKIEM CZOŁOWYM    </v>
          </cell>
        </row>
        <row r="6528">
          <cell r="A6528" t="str">
            <v>0642117212304</v>
          </cell>
          <cell r="B6528" t="str">
            <v xml:space="preserve">1721-2-40           </v>
          </cell>
          <cell r="C6528" t="str">
            <v xml:space="preserve">OPRAWKA SZYBKOMOCUJACA ZE ST.MORSE'A        </v>
          </cell>
        </row>
        <row r="6529">
          <cell r="A6529" t="str">
            <v>0642117213305</v>
          </cell>
          <cell r="B6529" t="str">
            <v xml:space="preserve">1721-3-40           </v>
          </cell>
          <cell r="C6529" t="str">
            <v xml:space="preserve">OPRAWKA SZYBKOMOCUJACA ZE ST.MORSE'A        </v>
          </cell>
        </row>
        <row r="6530">
          <cell r="A6530" t="str">
            <v>0642117214306</v>
          </cell>
          <cell r="B6530" t="str">
            <v xml:space="preserve">1721-4-40           </v>
          </cell>
          <cell r="C6530" t="str">
            <v xml:space="preserve">OPRAWKA SZYBKOMOCUJACA ZE ST.MORSE'A        </v>
          </cell>
        </row>
        <row r="6531">
          <cell r="A6531" t="str">
            <v>0642117214408</v>
          </cell>
          <cell r="B6531" t="str">
            <v xml:space="preserve">1721-4-51           </v>
          </cell>
          <cell r="C6531" t="str">
            <v xml:space="preserve">OPRAWKA SZYBKOMOCUJACA ZE ST.MORSE'A        </v>
          </cell>
        </row>
        <row r="6532">
          <cell r="A6532" t="str">
            <v>0642117215409</v>
          </cell>
          <cell r="B6532" t="str">
            <v xml:space="preserve">1721-5-51           </v>
          </cell>
          <cell r="C6532" t="str">
            <v xml:space="preserve">OPRAWKA SZYBKOMOCUJACA ZE ST.MORSE'A        </v>
          </cell>
        </row>
        <row r="6533">
          <cell r="A6533" t="str">
            <v>0642117215500</v>
          </cell>
          <cell r="B6533" t="str">
            <v xml:space="preserve">1721-5-68           </v>
          </cell>
          <cell r="C6533" t="str">
            <v xml:space="preserve">OPRAWKA SZYBKOMOCUJACA ZE ST.MORSE'A        </v>
          </cell>
        </row>
        <row r="6534">
          <cell r="A6534" t="str">
            <v>0642117501103</v>
          </cell>
          <cell r="B6534" t="str">
            <v xml:space="preserve">1751-1-0            </v>
          </cell>
          <cell r="C6534" t="str">
            <v xml:space="preserve">TULEJKA REDUKCYJNA ZE ST.MORSE'A KROTKA     </v>
          </cell>
        </row>
        <row r="6535">
          <cell r="A6535" t="str">
            <v>0642117510100</v>
          </cell>
          <cell r="B6535" t="str">
            <v xml:space="preserve">1751-2-1            </v>
          </cell>
          <cell r="C6535" t="str">
            <v xml:space="preserve">TULEJA RED. ZE ST.MORSE'A NA ST.MORSE'A TW. </v>
          </cell>
        </row>
        <row r="6536">
          <cell r="A6536" t="str">
            <v>0642117510202</v>
          </cell>
          <cell r="B6536" t="str">
            <v xml:space="preserve">1751-3-1            </v>
          </cell>
          <cell r="C6536" t="str">
            <v xml:space="preserve">TULEJA RED. ZE ST.MORSE'A NA ST.MORSE'A TW. </v>
          </cell>
        </row>
        <row r="6537">
          <cell r="A6537" t="str">
            <v>0642117510304</v>
          </cell>
          <cell r="B6537" t="str">
            <v xml:space="preserve">1751-3-2            </v>
          </cell>
          <cell r="C6537" t="str">
            <v xml:space="preserve">TULEJA RED. ZE ST.MORSE'A NA ST.MORSE'A TW. </v>
          </cell>
        </row>
        <row r="6538">
          <cell r="A6538" t="str">
            <v>0642117510406</v>
          </cell>
          <cell r="B6538" t="str">
            <v xml:space="preserve">1751-4-1            </v>
          </cell>
          <cell r="C6538" t="str">
            <v xml:space="preserve">TULEJA RED. ZE ST.MORSE'A NA ST.MORSE'A TW. </v>
          </cell>
        </row>
        <row r="6539">
          <cell r="A6539" t="str">
            <v>0642117510508</v>
          </cell>
          <cell r="B6539" t="str">
            <v xml:space="preserve">1751-4-2            </v>
          </cell>
          <cell r="C6539" t="str">
            <v xml:space="preserve">TULEJA RED. ZE ST.MORSE'A NA ST.MORSE'A TW. </v>
          </cell>
        </row>
        <row r="6540">
          <cell r="A6540" t="str">
            <v>0642117510600</v>
          </cell>
          <cell r="B6540" t="str">
            <v xml:space="preserve">1751-4-3            </v>
          </cell>
          <cell r="C6540" t="str">
            <v xml:space="preserve">TULEJA RED. ZE ST.MORSE'A NA ST.MORSE'A TW. </v>
          </cell>
        </row>
        <row r="6541">
          <cell r="A6541" t="str">
            <v>0642117510701</v>
          </cell>
          <cell r="B6541" t="str">
            <v xml:space="preserve">1751-5-1            </v>
          </cell>
          <cell r="C6541" t="str">
            <v xml:space="preserve">TULEJA RED. ZE ST.MORSE'A NA ST.MORSE'A TW. </v>
          </cell>
        </row>
        <row r="6542">
          <cell r="A6542" t="str">
            <v>0642117510803</v>
          </cell>
          <cell r="B6542" t="str">
            <v xml:space="preserve">1751-5-2            </v>
          </cell>
          <cell r="C6542" t="str">
            <v xml:space="preserve">TULEJA RED. ZE ST.MORSE'A NA ST.MORSE'A TW. </v>
          </cell>
        </row>
        <row r="6543">
          <cell r="A6543" t="str">
            <v>0642117510905</v>
          </cell>
          <cell r="B6543" t="str">
            <v xml:space="preserve">1751-5-3            </v>
          </cell>
          <cell r="C6543" t="str">
            <v xml:space="preserve">TULEJA RED. ZE ST.MORSE'A NA ST.MORSE'A TW. </v>
          </cell>
        </row>
        <row r="6544">
          <cell r="A6544" t="str">
            <v>0642117511000</v>
          </cell>
          <cell r="B6544" t="str">
            <v xml:space="preserve">1751-5-4            </v>
          </cell>
          <cell r="C6544" t="str">
            <v xml:space="preserve">TULEJA RED. ZE ST.MORSE'A NA ST.MORSE'A TW. </v>
          </cell>
        </row>
        <row r="6545">
          <cell r="A6545" t="str">
            <v>0642117511101</v>
          </cell>
          <cell r="B6545" t="str">
            <v xml:space="preserve">1751-6-1            </v>
          </cell>
          <cell r="C6545" t="str">
            <v xml:space="preserve">TULEJA RED. ZE ST.MORSE'A NA ST.MORSE'A TW. </v>
          </cell>
        </row>
        <row r="6546">
          <cell r="A6546" t="str">
            <v>0642117511203</v>
          </cell>
          <cell r="B6546" t="str">
            <v xml:space="preserve">1751-6-2            </v>
          </cell>
          <cell r="C6546" t="str">
            <v xml:space="preserve">TULEJA RED. ZE ST.MORSE'A NA ST.MORSE'A TW. </v>
          </cell>
        </row>
        <row r="6547">
          <cell r="A6547" t="str">
            <v>0642117511305</v>
          </cell>
          <cell r="B6547" t="str">
            <v xml:space="preserve">1751-6-3            </v>
          </cell>
          <cell r="C6547" t="str">
            <v xml:space="preserve">TULEJA RED. ZE ST.MORSE'A NA ST.MORSE'A TW. </v>
          </cell>
        </row>
        <row r="6548">
          <cell r="A6548" t="str">
            <v>0642117511407</v>
          </cell>
          <cell r="B6548" t="str">
            <v xml:space="preserve">1751-6-4            </v>
          </cell>
          <cell r="C6548" t="str">
            <v xml:space="preserve">TULEJA RED. ZE ST.MORSE'A NA ST.MORSE'A TW. </v>
          </cell>
        </row>
        <row r="6549">
          <cell r="A6549" t="str">
            <v>0642117511509</v>
          </cell>
          <cell r="B6549" t="str">
            <v xml:space="preserve">1751-6-5            </v>
          </cell>
          <cell r="C6549" t="str">
            <v xml:space="preserve">TULEJA RED. ZE ST.MORSE'A NA ST.MORSE'A TW. </v>
          </cell>
        </row>
        <row r="6550">
          <cell r="A6550" t="str">
            <v>0642117511600</v>
          </cell>
          <cell r="B6550" t="str">
            <v xml:space="preserve">1751-7-6            </v>
          </cell>
          <cell r="C6550" t="str">
            <v xml:space="preserve">TULEJA RED. ZE ST.MORSE'A NA ST.MORSE'A TW. </v>
          </cell>
        </row>
        <row r="6551">
          <cell r="A6551" t="str">
            <v>0642117520109</v>
          </cell>
          <cell r="B6551" t="str">
            <v xml:space="preserve">1752-2-1            </v>
          </cell>
          <cell r="C6551" t="str">
            <v xml:space="preserve">TULEJA RED. ZE ST.MORSE'A NA ST.MORSE'A     </v>
          </cell>
        </row>
        <row r="6552">
          <cell r="A6552" t="str">
            <v>0642117520200</v>
          </cell>
          <cell r="B6552" t="str">
            <v xml:space="preserve">1752-3-1            </v>
          </cell>
          <cell r="C6552" t="str">
            <v xml:space="preserve">TULEJA RED. ZE ST.MORSE'A NA ST.MORSE'A     </v>
          </cell>
        </row>
        <row r="6553">
          <cell r="A6553" t="str">
            <v>0642117520302</v>
          </cell>
          <cell r="B6553" t="str">
            <v xml:space="preserve">1752-3-2            </v>
          </cell>
          <cell r="C6553" t="str">
            <v xml:space="preserve">TULEJA RED. ZE ST.MORSE'A NA ST.MORSE'A     </v>
          </cell>
        </row>
        <row r="6554">
          <cell r="A6554" t="str">
            <v>0642117520404</v>
          </cell>
          <cell r="B6554" t="str">
            <v xml:space="preserve">1752-4-1            </v>
          </cell>
          <cell r="C6554" t="str">
            <v xml:space="preserve">TULEJA RED. ZE ST.MORSE'A NA ST.MORSE'A     </v>
          </cell>
        </row>
        <row r="6555">
          <cell r="A6555" t="str">
            <v>0642117520506</v>
          </cell>
          <cell r="B6555" t="str">
            <v xml:space="preserve">1752-4-2            </v>
          </cell>
          <cell r="C6555" t="str">
            <v xml:space="preserve">TULEJA RED. ZE ST.MORSE'A NA ST.MORSE'A     </v>
          </cell>
        </row>
        <row r="6556">
          <cell r="A6556" t="str">
            <v>0642117520608</v>
          </cell>
          <cell r="B6556" t="str">
            <v xml:space="preserve">1752-4-3            </v>
          </cell>
          <cell r="C6556" t="str">
            <v xml:space="preserve">TULEJA RED. ZE ST.MORSE'A NA ST.MORSE'A     </v>
          </cell>
        </row>
        <row r="6557">
          <cell r="A6557" t="str">
            <v>0642117520700</v>
          </cell>
          <cell r="B6557" t="str">
            <v xml:space="preserve">1752-5-1            </v>
          </cell>
          <cell r="C6557" t="str">
            <v xml:space="preserve">TULEJA RED. ZE ST.MORSE'A NA ST.MORSE'A     </v>
          </cell>
        </row>
        <row r="6558">
          <cell r="A6558" t="str">
            <v>0642117520801</v>
          </cell>
          <cell r="B6558" t="str">
            <v xml:space="preserve">1752-5-2            </v>
          </cell>
          <cell r="C6558" t="str">
            <v xml:space="preserve">TULEJA RED. ZE ST.MORSE'A NA ST.MORSE'A     </v>
          </cell>
        </row>
        <row r="6559">
          <cell r="A6559" t="str">
            <v>0642117520903</v>
          </cell>
          <cell r="B6559" t="str">
            <v xml:space="preserve">1752-5-3            </v>
          </cell>
          <cell r="C6559" t="str">
            <v xml:space="preserve">TULEJA RED. ZE ST.MORSE'A NA ST.MORSE'A     </v>
          </cell>
        </row>
        <row r="6560">
          <cell r="A6560" t="str">
            <v>0642117521008</v>
          </cell>
          <cell r="B6560" t="str">
            <v xml:space="preserve">1752-5-4            </v>
          </cell>
          <cell r="C6560" t="str">
            <v xml:space="preserve">TULEJA RED. ZE ST.MORSE'A NA ST.MORSE'A     </v>
          </cell>
        </row>
        <row r="6561">
          <cell r="A6561" t="str">
            <v>0642117521100</v>
          </cell>
          <cell r="B6561" t="str">
            <v xml:space="preserve">1752-6-1            </v>
          </cell>
          <cell r="C6561" t="str">
            <v xml:space="preserve">TULEJA RED. ZE ST.MORSE'A NA ST.MORSE'A     </v>
          </cell>
        </row>
        <row r="6562">
          <cell r="A6562" t="str">
            <v>0642117521201</v>
          </cell>
          <cell r="B6562" t="str">
            <v xml:space="preserve">1752-6-2            </v>
          </cell>
          <cell r="C6562" t="str">
            <v xml:space="preserve">TULEJA RED. ZE ST.MORSE'A NA ST.MORSE'A     </v>
          </cell>
        </row>
        <row r="6563">
          <cell r="A6563" t="str">
            <v>0642117521303</v>
          </cell>
          <cell r="B6563" t="str">
            <v xml:space="preserve">1752-6-3            </v>
          </cell>
          <cell r="C6563" t="str">
            <v xml:space="preserve">TULEJA RED. ZE ST.MORSE'A NA ST.MORSE'A     </v>
          </cell>
        </row>
        <row r="6564">
          <cell r="A6564" t="str">
            <v>0642117521405</v>
          </cell>
          <cell r="B6564" t="str">
            <v xml:space="preserve">1752-6-4            </v>
          </cell>
          <cell r="C6564" t="str">
            <v xml:space="preserve">TULEJA RED. ZE ST.MORSE'A NA ST.MORSE'A     </v>
          </cell>
        </row>
        <row r="6565">
          <cell r="A6565" t="str">
            <v>0642117521507</v>
          </cell>
          <cell r="B6565" t="str">
            <v xml:space="preserve">1752-6-5            </v>
          </cell>
          <cell r="C6565" t="str">
            <v xml:space="preserve">TULEJA RED. ZE ST.MORSE'A NA ST.MORSE'A     </v>
          </cell>
        </row>
        <row r="6566">
          <cell r="A6566" t="str">
            <v>0642117540105</v>
          </cell>
          <cell r="B6566" t="str">
            <v xml:space="preserve">1754-2-1            </v>
          </cell>
          <cell r="C6566" t="str">
            <v xml:space="preserve">TULEJA REDUKCYJNA Z NAKRETKA                </v>
          </cell>
        </row>
        <row r="6567">
          <cell r="A6567" t="str">
            <v>0642117540309</v>
          </cell>
          <cell r="B6567" t="str">
            <v xml:space="preserve">1754-3-1            </v>
          </cell>
          <cell r="C6567" t="str">
            <v xml:space="preserve">TULEJA REDUKCYJNA Z NAKRETKA                </v>
          </cell>
        </row>
        <row r="6568">
          <cell r="A6568" t="str">
            <v>0642117540400</v>
          </cell>
          <cell r="B6568" t="str">
            <v xml:space="preserve">1754-3-2            </v>
          </cell>
          <cell r="C6568" t="str">
            <v xml:space="preserve">TULEJA REDUKCYJNA Z NAKRETKA                </v>
          </cell>
        </row>
        <row r="6569">
          <cell r="A6569" t="str">
            <v>0642117540604</v>
          </cell>
          <cell r="B6569" t="str">
            <v xml:space="preserve">1754-4-1            </v>
          </cell>
          <cell r="C6569" t="str">
            <v xml:space="preserve">TULEJA REDUKCYJNA Z NAKRETKA                </v>
          </cell>
        </row>
        <row r="6570">
          <cell r="A6570" t="str">
            <v>0642117540706</v>
          </cell>
          <cell r="B6570" t="str">
            <v xml:space="preserve">1754-4-2            </v>
          </cell>
          <cell r="C6570" t="str">
            <v xml:space="preserve">TULEJA REDUKCYJNA Z NAKRETKA                </v>
          </cell>
        </row>
        <row r="6571">
          <cell r="A6571" t="str">
            <v>0642117540808</v>
          </cell>
          <cell r="B6571" t="str">
            <v xml:space="preserve">1754-4-3            </v>
          </cell>
          <cell r="C6571" t="str">
            <v xml:space="preserve">TULEJA REDUKCYJNA Z NAKRETKA                </v>
          </cell>
        </row>
        <row r="6572">
          <cell r="A6572" t="str">
            <v>0642117541106</v>
          </cell>
          <cell r="B6572" t="str">
            <v xml:space="preserve">1754-5-2            </v>
          </cell>
          <cell r="C6572" t="str">
            <v xml:space="preserve">TULEJA REDUKCYJNA Z NAKRETKA                </v>
          </cell>
        </row>
        <row r="6573">
          <cell r="A6573" t="str">
            <v>0642117541208</v>
          </cell>
          <cell r="B6573" t="str">
            <v xml:space="preserve">1754-5-3            </v>
          </cell>
          <cell r="C6573" t="str">
            <v xml:space="preserve">TULEJA REDUKCYJNA Z NAKRETKA                </v>
          </cell>
        </row>
        <row r="6574">
          <cell r="A6574" t="str">
            <v>0642117541300</v>
          </cell>
          <cell r="B6574" t="str">
            <v xml:space="preserve">1754-5-4            </v>
          </cell>
          <cell r="C6574" t="str">
            <v xml:space="preserve">TULEJA REDUKCYJNA Z NAKRETKA                </v>
          </cell>
        </row>
        <row r="6575">
          <cell r="A6575" t="str">
            <v>0642117541503</v>
          </cell>
          <cell r="B6575" t="str">
            <v xml:space="preserve">1754-6-3            </v>
          </cell>
          <cell r="C6575" t="str">
            <v xml:space="preserve">TULEJA REDUKCYJNA Z NAKRETKA                </v>
          </cell>
        </row>
        <row r="6576">
          <cell r="A6576" t="str">
            <v>0642117541605</v>
          </cell>
          <cell r="B6576" t="str">
            <v xml:space="preserve">1754-6-4            </v>
          </cell>
          <cell r="C6576" t="str">
            <v xml:space="preserve">TULEJA REDUKCYJNA Z NAKRETKA                </v>
          </cell>
        </row>
        <row r="6577">
          <cell r="A6577" t="str">
            <v>0642117541707</v>
          </cell>
          <cell r="B6577" t="str">
            <v xml:space="preserve">1754-6-5            </v>
          </cell>
          <cell r="C6577" t="str">
            <v xml:space="preserve">TULEJA REDUKCYJNA Z NAKRETKA                </v>
          </cell>
        </row>
        <row r="6578">
          <cell r="A6578" t="str">
            <v>0642117610108</v>
          </cell>
          <cell r="B6578" t="str">
            <v xml:space="preserve">1761-1-1            </v>
          </cell>
          <cell r="C6578" t="str">
            <v>TULEJA RED.ZE ST.MORSE'A NA ST.MORSE'A DŁ.TW</v>
          </cell>
        </row>
        <row r="6579">
          <cell r="A6579" t="str">
            <v>0642117610200</v>
          </cell>
          <cell r="B6579" t="str">
            <v xml:space="preserve">1761-1-2            </v>
          </cell>
          <cell r="C6579" t="str">
            <v>TULEJA RED.ZE ST.MORSE'A NA ST.MORSE'A DŁ.TW</v>
          </cell>
        </row>
        <row r="6580">
          <cell r="A6580" t="str">
            <v>0642117610301</v>
          </cell>
          <cell r="B6580" t="str">
            <v xml:space="preserve">1761-1-3            </v>
          </cell>
          <cell r="C6580" t="str">
            <v>TULEJA RED.ZE ST.MORSE'A NA ST.MORSE'A DŁ.TW</v>
          </cell>
        </row>
        <row r="6581">
          <cell r="A6581" t="str">
            <v>0642117610403</v>
          </cell>
          <cell r="B6581" t="str">
            <v xml:space="preserve">1761-2-1            </v>
          </cell>
          <cell r="C6581" t="str">
            <v>TULEJA RED.ZE ST.MORSE'A NA ST.MORSE'A DŁ.TW</v>
          </cell>
        </row>
        <row r="6582">
          <cell r="A6582" t="str">
            <v>0642117610505</v>
          </cell>
          <cell r="B6582" t="str">
            <v xml:space="preserve">1761-2-2            </v>
          </cell>
          <cell r="C6582" t="str">
            <v>TULEJA RED.ZE ST.MORSE'A NA ST.MORSE'A DŁ.TW</v>
          </cell>
        </row>
        <row r="6583">
          <cell r="A6583" t="str">
            <v>0642117610607</v>
          </cell>
          <cell r="B6583" t="str">
            <v xml:space="preserve">1761-2-3            </v>
          </cell>
          <cell r="C6583" t="str">
            <v>TULEJA RED.ZE ST.MORSE'A NA ST.MORSE'A DŁ.TW</v>
          </cell>
        </row>
        <row r="6584">
          <cell r="A6584" t="str">
            <v>0642117610709</v>
          </cell>
          <cell r="B6584" t="str">
            <v xml:space="preserve">1761-2-4            </v>
          </cell>
          <cell r="C6584" t="str">
            <v>TULEJA RED.ZE ST.MORSE'A NA ST.MORSE'A DŁ.TW</v>
          </cell>
        </row>
        <row r="6585">
          <cell r="A6585" t="str">
            <v>0642117610800</v>
          </cell>
          <cell r="B6585" t="str">
            <v xml:space="preserve">1761-3-1            </v>
          </cell>
          <cell r="C6585" t="str">
            <v>TULEJA RED.ZE ST.MORSE'A NA ST.MORSE'A DŁ.TW</v>
          </cell>
        </row>
        <row r="6586">
          <cell r="A6586" t="str">
            <v>0642117610902</v>
          </cell>
          <cell r="B6586" t="str">
            <v xml:space="preserve">1761-3-2            </v>
          </cell>
          <cell r="C6586" t="str">
            <v>TULEJA RED.ZE ST.MORSE'A NA ST.MORSE'A DŁ.TW</v>
          </cell>
        </row>
        <row r="6587">
          <cell r="A6587" t="str">
            <v>0642117611007</v>
          </cell>
          <cell r="B6587" t="str">
            <v xml:space="preserve">1761-3-3            </v>
          </cell>
          <cell r="C6587" t="str">
            <v>TULEJA RED.ZE ST.MORSE'A NA ST.MORSE'A DŁ.TW</v>
          </cell>
        </row>
        <row r="6588">
          <cell r="A6588" t="str">
            <v>0642117611109</v>
          </cell>
          <cell r="B6588" t="str">
            <v xml:space="preserve">1761-3-4            </v>
          </cell>
          <cell r="C6588" t="str">
            <v>TULEJA RED.ZE ST.MORSE'A NA ST.MORSE'A DŁ.TW</v>
          </cell>
        </row>
        <row r="6589">
          <cell r="A6589" t="str">
            <v>0642117611200</v>
          </cell>
          <cell r="B6589" t="str">
            <v xml:space="preserve">1761-3-5            </v>
          </cell>
          <cell r="C6589" t="str">
            <v>TULEJA RED.ZE ST.MORSE'A NA ST.MORSE'A DŁ.TW</v>
          </cell>
        </row>
        <row r="6590">
          <cell r="A6590" t="str">
            <v>0642117611302</v>
          </cell>
          <cell r="B6590" t="str">
            <v xml:space="preserve">1761-4-1            </v>
          </cell>
          <cell r="C6590" t="str">
            <v>TULEJA RED.ZE ST.MORSE'A NA ST.MORSE'A DŁ.TW</v>
          </cell>
        </row>
        <row r="6591">
          <cell r="A6591" t="str">
            <v>0642117611404</v>
          </cell>
          <cell r="B6591" t="str">
            <v xml:space="preserve">1761-4-2            </v>
          </cell>
          <cell r="C6591" t="str">
            <v>TULEJA RED.ZE ST.MORSE'A NA ST.MORSE'A DŁ.TW</v>
          </cell>
        </row>
        <row r="6592">
          <cell r="A6592" t="str">
            <v>0642117611506</v>
          </cell>
          <cell r="B6592" t="str">
            <v xml:space="preserve">1761-4-3            </v>
          </cell>
          <cell r="C6592" t="str">
            <v>TULEJA RED.ZE ST.MORSE'A NA ST.MORSE'A DŁ.TW</v>
          </cell>
        </row>
        <row r="6593">
          <cell r="A6593" t="str">
            <v>0642117611608</v>
          </cell>
          <cell r="B6593" t="str">
            <v xml:space="preserve">1761-4-4            </v>
          </cell>
          <cell r="C6593" t="str">
            <v>TULEJA RED.ZE ST.MORSE'A NA ST.MORSE'A DŁ.TW</v>
          </cell>
        </row>
        <row r="6594">
          <cell r="A6594" t="str">
            <v>0642117611700</v>
          </cell>
          <cell r="B6594" t="str">
            <v xml:space="preserve">1761-4-5            </v>
          </cell>
          <cell r="C6594" t="str">
            <v>TULEJA RED.ZE ST.MORSE'A NA ST.MORSE'A DŁ.TW</v>
          </cell>
        </row>
        <row r="6595">
          <cell r="A6595" t="str">
            <v>0642117611801</v>
          </cell>
          <cell r="B6595" t="str">
            <v xml:space="preserve">1761-4-6            </v>
          </cell>
          <cell r="C6595" t="str">
            <v>TULEJA RED.ZE ST.MORSE'A NA ST.MORSE'A DŁ.TW</v>
          </cell>
        </row>
        <row r="6596">
          <cell r="A6596" t="str">
            <v>0642117611903</v>
          </cell>
          <cell r="B6596" t="str">
            <v xml:space="preserve">1761-5-1            </v>
          </cell>
          <cell r="C6596" t="str">
            <v>TULEJA RED.ZE ST.MORSE'A NA ST.MORSE'A DŁ.TW</v>
          </cell>
        </row>
        <row r="6597">
          <cell r="A6597" t="str">
            <v>0642117612008</v>
          </cell>
          <cell r="B6597" t="str">
            <v xml:space="preserve">1761-5-2            </v>
          </cell>
          <cell r="C6597" t="str">
            <v>TULEJA RED.ZE ST.MORSE'A NA ST.MORSE'A DŁ.TW</v>
          </cell>
        </row>
        <row r="6598">
          <cell r="A6598" t="str">
            <v>0642117612100</v>
          </cell>
          <cell r="B6598" t="str">
            <v xml:space="preserve">1761-5-3            </v>
          </cell>
          <cell r="C6598" t="str">
            <v>TULEJA RED.ZE ST.MORSE'A NA ST.MORSE'A DŁ.TW</v>
          </cell>
        </row>
        <row r="6599">
          <cell r="A6599" t="str">
            <v>0642117612201</v>
          </cell>
          <cell r="B6599" t="str">
            <v xml:space="preserve">1761-5-4            </v>
          </cell>
          <cell r="C6599" t="str">
            <v>TULEJA RED.ZE ST.MORSE'A NA ST.MORSE'A DŁ.TW</v>
          </cell>
        </row>
        <row r="6600">
          <cell r="A6600" t="str">
            <v>0642117612303</v>
          </cell>
          <cell r="B6600" t="str">
            <v xml:space="preserve">1761-5-5            </v>
          </cell>
          <cell r="C6600" t="str">
            <v>TULEJA RED.ZE ST.MORSE'A NA ST.MORSE'A DŁ.TW</v>
          </cell>
        </row>
        <row r="6601">
          <cell r="A6601" t="str">
            <v>0642117612405</v>
          </cell>
          <cell r="B6601" t="str">
            <v xml:space="preserve">1761-5-6            </v>
          </cell>
          <cell r="C6601" t="str">
            <v>TULEJA RED.ZE ST.MORSE'A NA ST.MORSE'A DŁ.TW</v>
          </cell>
        </row>
        <row r="6602">
          <cell r="A6602" t="str">
            <v>0642117612507</v>
          </cell>
          <cell r="B6602" t="str">
            <v xml:space="preserve">1761-6-1            </v>
          </cell>
          <cell r="C6602" t="str">
            <v>TULEJA RED.ZE ST.MORSE'A NA ST.MORSE'A DŁ.TW</v>
          </cell>
        </row>
        <row r="6603">
          <cell r="A6603" t="str">
            <v>0642117612609</v>
          </cell>
          <cell r="B6603" t="str">
            <v xml:space="preserve">1761-6-2            </v>
          </cell>
          <cell r="C6603" t="str">
            <v>TULEJA RED.ZE ST.MORSE'A NA ST.MORSE'A DŁ.TW</v>
          </cell>
        </row>
        <row r="6604">
          <cell r="A6604" t="str">
            <v>0642117612700</v>
          </cell>
          <cell r="B6604" t="str">
            <v xml:space="preserve">1761-6-3            </v>
          </cell>
          <cell r="C6604" t="str">
            <v>TULEJA RED.ZE ST.MORSE'A NA ST.MORSE'A DŁ.TW</v>
          </cell>
        </row>
        <row r="6605">
          <cell r="A6605" t="str">
            <v>0642117612802</v>
          </cell>
          <cell r="B6605" t="str">
            <v xml:space="preserve">1761-6-4            </v>
          </cell>
          <cell r="C6605" t="str">
            <v>TULEJA RED.ZE ST.MORSE'A NA ST.MORSE'A DŁ.TW</v>
          </cell>
        </row>
        <row r="6606">
          <cell r="A6606" t="str">
            <v>0642117612904</v>
          </cell>
          <cell r="B6606" t="str">
            <v xml:space="preserve">1761-6-5            </v>
          </cell>
          <cell r="C6606" t="str">
            <v>TULEJA RED.ZE ST.MORSE'A NA ST.MORSE'A DŁ.TW</v>
          </cell>
        </row>
        <row r="6607">
          <cell r="A6607" t="str">
            <v>0642117613009</v>
          </cell>
          <cell r="B6607" t="str">
            <v xml:space="preserve">1761-6-6            </v>
          </cell>
          <cell r="C6607" t="str">
            <v>TULEJA RED.ZE ST.MORSE'A NA ST.MORSE'A DŁ.TW</v>
          </cell>
        </row>
        <row r="6608">
          <cell r="A6608" t="str">
            <v>0642117620106</v>
          </cell>
          <cell r="B6608" t="str">
            <v xml:space="preserve">1762-1-1            </v>
          </cell>
          <cell r="C6608" t="str">
            <v>TULEJA RED.ZE ST.MORSE'A NA ST.MORSE'A DŁUGA</v>
          </cell>
        </row>
        <row r="6609">
          <cell r="A6609" t="str">
            <v>0642117620208</v>
          </cell>
          <cell r="B6609" t="str">
            <v xml:space="preserve">1762-1-2            </v>
          </cell>
          <cell r="C6609" t="str">
            <v>TULEJA RED.ZE ST.MORSE'A NA ST.MORSE'A DŁUGA</v>
          </cell>
        </row>
        <row r="6610">
          <cell r="A6610" t="str">
            <v>0642117620300</v>
          </cell>
          <cell r="B6610" t="str">
            <v xml:space="preserve">1762-1-3            </v>
          </cell>
          <cell r="C6610" t="str">
            <v>TULEJA RED.ZE ST.MORSE'A NA ST.MORSE'A DŁUGA</v>
          </cell>
        </row>
        <row r="6611">
          <cell r="A6611" t="str">
            <v>0642117620401</v>
          </cell>
          <cell r="B6611" t="str">
            <v xml:space="preserve">1762-2-1            </v>
          </cell>
          <cell r="C6611" t="str">
            <v>TULEJA RED.ZE ST.MORSE'A NA ST.MORSE'A DŁUGA</v>
          </cell>
        </row>
        <row r="6612">
          <cell r="A6612" t="str">
            <v>0642117620503</v>
          </cell>
          <cell r="B6612" t="str">
            <v xml:space="preserve">1762-2-2            </v>
          </cell>
          <cell r="C6612" t="str">
            <v>TULEJA RED.ZE ST.MORSE'A NA ST.MORSE'A DŁUGA</v>
          </cell>
        </row>
        <row r="6613">
          <cell r="A6613" t="str">
            <v>0642117620605</v>
          </cell>
          <cell r="B6613" t="str">
            <v xml:space="preserve">1762-2-3            </v>
          </cell>
          <cell r="C6613" t="str">
            <v>TULEJA RED.ZE ST.MORSE'A NA ST.MORSE'A DŁUGA</v>
          </cell>
        </row>
        <row r="6614">
          <cell r="A6614" t="str">
            <v>0642117620707</v>
          </cell>
          <cell r="B6614" t="str">
            <v xml:space="preserve">1762-2-4            </v>
          </cell>
          <cell r="C6614" t="str">
            <v>TULEJA RED.ZE ST.MORSE'A NA ST.MORSE'A DŁUGA</v>
          </cell>
        </row>
        <row r="6615">
          <cell r="A6615" t="str">
            <v>0642117620809</v>
          </cell>
          <cell r="B6615" t="str">
            <v xml:space="preserve">1762-3-1            </v>
          </cell>
          <cell r="C6615" t="str">
            <v>TULEJA RED.ZE ST.MORSE'A NA ST.MORSE'A DŁUGA</v>
          </cell>
        </row>
        <row r="6616">
          <cell r="A6616" t="str">
            <v>0642117620900</v>
          </cell>
          <cell r="B6616" t="str">
            <v xml:space="preserve">1762-3-2            </v>
          </cell>
          <cell r="C6616" t="str">
            <v>TULEJA RED.ZE ST.MORSE'A NA ST.MORSE'A DŁUGA</v>
          </cell>
        </row>
        <row r="6617">
          <cell r="A6617" t="str">
            <v>0642117621005</v>
          </cell>
          <cell r="B6617" t="str">
            <v xml:space="preserve">1762-3-3            </v>
          </cell>
          <cell r="C6617" t="str">
            <v>TULEJA RED.ZE ST.MORSE'A NA ST.MORSE'A DŁUGA</v>
          </cell>
        </row>
        <row r="6618">
          <cell r="A6618" t="str">
            <v>0642117621107</v>
          </cell>
          <cell r="B6618" t="str">
            <v xml:space="preserve">1762-3-4            </v>
          </cell>
          <cell r="C6618" t="str">
            <v>TULEJA RED.ZE ST.MORSE'A NA ST.MORSE'A DŁUGA</v>
          </cell>
        </row>
        <row r="6619">
          <cell r="A6619" t="str">
            <v>0642117621209</v>
          </cell>
          <cell r="B6619" t="str">
            <v xml:space="preserve">1762-3-5            </v>
          </cell>
          <cell r="C6619" t="str">
            <v>TULEJA RED.ZE ST.MORSE'A NA ST.MORSE'A DŁUGA</v>
          </cell>
        </row>
        <row r="6620">
          <cell r="A6620" t="str">
            <v>0642117621300</v>
          </cell>
          <cell r="B6620" t="str">
            <v xml:space="preserve">1762-4-1            </v>
          </cell>
          <cell r="C6620" t="str">
            <v>TULEJA RED.ZE ST.MORSE'A NA ST.MORSE'A DŁUGA</v>
          </cell>
        </row>
        <row r="6621">
          <cell r="A6621" t="str">
            <v>0642117621402</v>
          </cell>
          <cell r="B6621" t="str">
            <v xml:space="preserve">1762-4-2            </v>
          </cell>
          <cell r="C6621" t="str">
            <v>TULEJA RED.ZE ST.MORSE'A NA ST.MORSE'A DŁUGA</v>
          </cell>
        </row>
        <row r="6622">
          <cell r="A6622" t="str">
            <v>0642117621504</v>
          </cell>
          <cell r="B6622" t="str">
            <v xml:space="preserve">1762-4-3            </v>
          </cell>
          <cell r="C6622" t="str">
            <v>TULEJA RED.ZE ST.MORSE'A NA ST.MORSE'A DŁUGA</v>
          </cell>
        </row>
        <row r="6623">
          <cell r="A6623" t="str">
            <v>0642117621606</v>
          </cell>
          <cell r="B6623" t="str">
            <v xml:space="preserve">1762-4-4            </v>
          </cell>
          <cell r="C6623" t="str">
            <v>TULEJA RED.ZE ST.MORSE'A NA ST.MORSE'A DŁUGA</v>
          </cell>
        </row>
        <row r="6624">
          <cell r="A6624" t="str">
            <v>0642117621708</v>
          </cell>
          <cell r="B6624" t="str">
            <v xml:space="preserve">1762-4-5            </v>
          </cell>
          <cell r="C6624" t="str">
            <v>TULEJA RED.ZE ST.MORSE'A NA ST.MORSE'A DŁUGA</v>
          </cell>
        </row>
        <row r="6625">
          <cell r="A6625" t="str">
            <v>0642117621800</v>
          </cell>
          <cell r="B6625" t="str">
            <v xml:space="preserve">1762-4-6            </v>
          </cell>
          <cell r="C6625" t="str">
            <v>TULEJA RED.ZE ST.MORSE'A NA ST.MORSE'A DŁUGA</v>
          </cell>
        </row>
        <row r="6626">
          <cell r="A6626" t="str">
            <v>0642117621901</v>
          </cell>
          <cell r="B6626" t="str">
            <v xml:space="preserve">1762-5-1            </v>
          </cell>
          <cell r="C6626" t="str">
            <v>TULEJA RED.ZE ST.MORSE'A NA ST.MORSE'A DŁUGA</v>
          </cell>
        </row>
        <row r="6627">
          <cell r="A6627" t="str">
            <v>0642117622006</v>
          </cell>
          <cell r="B6627" t="str">
            <v xml:space="preserve">1762-5-2            </v>
          </cell>
          <cell r="C6627" t="str">
            <v>TULEJA RED.ZE ST.MORSE'A NA ST.MORSE'A DŁUGA</v>
          </cell>
        </row>
        <row r="6628">
          <cell r="A6628" t="str">
            <v>0642117622108</v>
          </cell>
          <cell r="B6628" t="str">
            <v xml:space="preserve">1762-5-3            </v>
          </cell>
          <cell r="C6628" t="str">
            <v>TULEJA RED.ZE ST.MORSE'A NA ST.MORSE'A DŁUGA</v>
          </cell>
        </row>
        <row r="6629">
          <cell r="A6629" t="str">
            <v>0642117622200</v>
          </cell>
          <cell r="B6629" t="str">
            <v xml:space="preserve">1762-5-4            </v>
          </cell>
          <cell r="C6629" t="str">
            <v>TULEJA RED.ZE ST.MORSE'A NA ST.MORSE'A DŁUGA</v>
          </cell>
        </row>
        <row r="6630">
          <cell r="A6630" t="str">
            <v>0642117622301</v>
          </cell>
          <cell r="B6630" t="str">
            <v xml:space="preserve">1762-5-5            </v>
          </cell>
          <cell r="C6630" t="str">
            <v>TULEJA RED.ZE ST.MORSE'A NA ST.MORSE'A DŁUGA</v>
          </cell>
        </row>
        <row r="6631">
          <cell r="A6631" t="str">
            <v>0642117622403</v>
          </cell>
          <cell r="B6631" t="str">
            <v xml:space="preserve">1762-5-6            </v>
          </cell>
          <cell r="C6631" t="str">
            <v>TULEJA RED.ZE ST.MORSE'A NA ST.MORSE'A DŁUGA</v>
          </cell>
        </row>
        <row r="6632">
          <cell r="A6632" t="str">
            <v>0642117622505</v>
          </cell>
          <cell r="B6632" t="str">
            <v xml:space="preserve">1762-6-1            </v>
          </cell>
          <cell r="C6632" t="str">
            <v>TULEJA RED.ZE ST.MORSE'A NA ST.MORSE'A DŁUGA</v>
          </cell>
        </row>
        <row r="6633">
          <cell r="A6633" t="str">
            <v>0642117622607</v>
          </cell>
          <cell r="B6633" t="str">
            <v xml:space="preserve">1762-6-2            </v>
          </cell>
          <cell r="C6633" t="str">
            <v>TULEJA RED.ZE ST.MORSE'A NA ST.MORSE'A DŁUGA</v>
          </cell>
        </row>
        <row r="6634">
          <cell r="A6634" t="str">
            <v>0642117622709</v>
          </cell>
          <cell r="B6634" t="str">
            <v xml:space="preserve">1762-6-3            </v>
          </cell>
          <cell r="C6634" t="str">
            <v>TULEJA RED.ZE ST.MORSE'A NA ST.MORSE'A DŁUGA</v>
          </cell>
        </row>
        <row r="6635">
          <cell r="A6635" t="str">
            <v>0642117622800</v>
          </cell>
          <cell r="B6635" t="str">
            <v xml:space="preserve">1762-6-4            </v>
          </cell>
          <cell r="C6635" t="str">
            <v>TULEJA RED.ZE ST.MORSE'A NA ST.MORSE'A DŁUGA</v>
          </cell>
        </row>
        <row r="6636">
          <cell r="A6636" t="str">
            <v>0642117622902</v>
          </cell>
          <cell r="B6636" t="str">
            <v xml:space="preserve">1762-6-5            </v>
          </cell>
          <cell r="C6636" t="str">
            <v>TULEJA RED.ZE ST.MORSE'A NA ST.MORSE'A DŁUGA</v>
          </cell>
        </row>
        <row r="6637">
          <cell r="A6637" t="str">
            <v>0642117623007</v>
          </cell>
          <cell r="B6637" t="str">
            <v xml:space="preserve">1762-6-6            </v>
          </cell>
          <cell r="C6637" t="str">
            <v>TULEJA RED.ZE ST.MORSE'A NA ST.MORSE'A DŁUGA</v>
          </cell>
        </row>
        <row r="6638">
          <cell r="A6638" t="str">
            <v>0642117645107</v>
          </cell>
          <cell r="B6638" t="str">
            <v xml:space="preserve">1764-1-1-200        </v>
          </cell>
          <cell r="C6638" t="str">
            <v xml:space="preserve">TULEJA PRZEDŁUZAJACA ZE STOZKIEM MORSE'A    </v>
          </cell>
        </row>
        <row r="6639">
          <cell r="A6639" t="str">
            <v>0642117645209</v>
          </cell>
          <cell r="B6639" t="str">
            <v xml:space="preserve">1764-1-1-250        </v>
          </cell>
          <cell r="C6639" t="str">
            <v xml:space="preserve">TULEJA PRZEDŁUZAJACA ZE STOZKIEM MORSE'A    </v>
          </cell>
        </row>
        <row r="6640">
          <cell r="A6640" t="str">
            <v>0642117645300</v>
          </cell>
          <cell r="B6640" t="str">
            <v xml:space="preserve">1764-1-1-300        </v>
          </cell>
          <cell r="C6640" t="str">
            <v xml:space="preserve">TULEJA PRZEDŁUZAJACA ZE STOZKIEM MORSE'A    </v>
          </cell>
        </row>
        <row r="6641">
          <cell r="A6641" t="str">
            <v>0642117645402</v>
          </cell>
          <cell r="B6641" t="str">
            <v xml:space="preserve">1764-1-1-350        </v>
          </cell>
          <cell r="C6641" t="str">
            <v xml:space="preserve">TULEJA PRZEDŁUZAJACA ZE STOZKIEM MORSE'A    </v>
          </cell>
        </row>
        <row r="6642">
          <cell r="A6642" t="str">
            <v>0642117645504</v>
          </cell>
          <cell r="B6642" t="str">
            <v xml:space="preserve">1764-1-1-400        </v>
          </cell>
          <cell r="C6642" t="str">
            <v xml:space="preserve">TULEJA PRZEDŁUZAJACA ZE STOZKIEM MORSE'A    </v>
          </cell>
        </row>
        <row r="6643">
          <cell r="A6643" t="str">
            <v>0642117645606</v>
          </cell>
          <cell r="B6643" t="str">
            <v xml:space="preserve">1764-1-1-450        </v>
          </cell>
          <cell r="C6643" t="str">
            <v xml:space="preserve">TULEJA PRZEDŁUZAJACA ZE STOZKIEM MORSE'A    </v>
          </cell>
        </row>
        <row r="6644">
          <cell r="A6644" t="str">
            <v>0642117645708</v>
          </cell>
          <cell r="B6644" t="str">
            <v xml:space="preserve">1764-1-1-500        </v>
          </cell>
          <cell r="C6644" t="str">
            <v xml:space="preserve">TULEJA PRZEDŁUZAJACA ZE STOZKIEM MORSE'A    </v>
          </cell>
        </row>
        <row r="6645">
          <cell r="A6645" t="str">
            <v>0642117646108</v>
          </cell>
          <cell r="B6645" t="str">
            <v xml:space="preserve">1764-2-2-200        </v>
          </cell>
          <cell r="C6645" t="str">
            <v xml:space="preserve">TULEJA PRZEDŁUZAJACA ZE STOZKIEM MORSE'A    </v>
          </cell>
        </row>
        <row r="6646">
          <cell r="A6646" t="str">
            <v>0642117646200</v>
          </cell>
          <cell r="B6646" t="str">
            <v xml:space="preserve">1764-2-2-250        </v>
          </cell>
          <cell r="C6646" t="str">
            <v xml:space="preserve">TULEJA PRZEDŁUZAJACA ZE STOZKIEM MORSE'A    </v>
          </cell>
        </row>
        <row r="6647">
          <cell r="A6647" t="str">
            <v>0642117646301</v>
          </cell>
          <cell r="B6647" t="str">
            <v xml:space="preserve">1764-2-2-300        </v>
          </cell>
          <cell r="C6647" t="str">
            <v xml:space="preserve">TULEJA PRZEDŁUZAJACA ZE STOZKIEM MORSE'A    </v>
          </cell>
        </row>
        <row r="6648">
          <cell r="A6648" t="str">
            <v>0642117646403</v>
          </cell>
          <cell r="B6648" t="str">
            <v xml:space="preserve">1764-2-2-350        </v>
          </cell>
          <cell r="C6648" t="str">
            <v xml:space="preserve">TULEJA PRZEDŁUZAJACA ZE STOZKIEM MORSE'A    </v>
          </cell>
        </row>
        <row r="6649">
          <cell r="A6649" t="str">
            <v>0642117646505</v>
          </cell>
          <cell r="B6649" t="str">
            <v xml:space="preserve">1764-2-2-400        </v>
          </cell>
          <cell r="C6649" t="str">
            <v xml:space="preserve">TULEJA PRZEDŁUZAJACA ZE STOZKIEM MORSE'A    </v>
          </cell>
        </row>
        <row r="6650">
          <cell r="A6650" t="str">
            <v>0642117646607</v>
          </cell>
          <cell r="B6650" t="str">
            <v xml:space="preserve">1764-2-2-450        </v>
          </cell>
          <cell r="C6650" t="str">
            <v xml:space="preserve">TULEJA PRZEDŁUZAJACA ZE STOZKIEM MORSE'A    </v>
          </cell>
        </row>
        <row r="6651">
          <cell r="A6651" t="str">
            <v>0642117646709</v>
          </cell>
          <cell r="B6651" t="str">
            <v xml:space="preserve">1764-2-2-500        </v>
          </cell>
          <cell r="C6651" t="str">
            <v xml:space="preserve">TULEJA PRZEDŁUZAJACA ZE STOZKIEM MORSE'A    </v>
          </cell>
        </row>
        <row r="6652">
          <cell r="A6652" t="str">
            <v>0642117646800</v>
          </cell>
          <cell r="B6652" t="str">
            <v xml:space="preserve">1764-2-2-600        </v>
          </cell>
          <cell r="C6652" t="str">
            <v xml:space="preserve">TULEJA PRZEDŁUZAJACA ZE STOZKIEM MORSE'A    </v>
          </cell>
        </row>
        <row r="6653">
          <cell r="A6653" t="str">
            <v>0642117647109</v>
          </cell>
          <cell r="B6653" t="str">
            <v xml:space="preserve">1764-3-3-250        </v>
          </cell>
          <cell r="C6653" t="str">
            <v xml:space="preserve">TULEJA PRZEDŁUZAJACA ZE STOZKIEM MORSE'A    </v>
          </cell>
        </row>
        <row r="6654">
          <cell r="A6654" t="str">
            <v>0642117647200</v>
          </cell>
          <cell r="B6654" t="str">
            <v xml:space="preserve">1764-3-3-300        </v>
          </cell>
          <cell r="C6654" t="str">
            <v xml:space="preserve">TULEJA PRZEDŁUZAJACA ZE STOZKIEM MORSE'A    </v>
          </cell>
        </row>
        <row r="6655">
          <cell r="A6655" t="str">
            <v>0642117647302</v>
          </cell>
          <cell r="B6655" t="str">
            <v xml:space="preserve">1764-3-3-350        </v>
          </cell>
          <cell r="C6655" t="str">
            <v xml:space="preserve">TULEJA PRZEDŁUZAJACA ZE STOZKIEM MORSE'A    </v>
          </cell>
        </row>
        <row r="6656">
          <cell r="A6656" t="str">
            <v>0642117647404</v>
          </cell>
          <cell r="B6656" t="str">
            <v xml:space="preserve">1764-3-3-400        </v>
          </cell>
          <cell r="C6656" t="str">
            <v xml:space="preserve">TULEJA PRZEDŁUZAJACA ZE STOZKIEM MORSE'A    </v>
          </cell>
        </row>
        <row r="6657">
          <cell r="A6657" t="str">
            <v>0642117647506</v>
          </cell>
          <cell r="B6657" t="str">
            <v xml:space="preserve">1764-3-3-450        </v>
          </cell>
          <cell r="C6657" t="str">
            <v xml:space="preserve">TULEJA PRZEDŁUZAJACA ZE STOZKIEM MORSE'A    </v>
          </cell>
        </row>
        <row r="6658">
          <cell r="A6658" t="str">
            <v>0642117647608</v>
          </cell>
          <cell r="B6658" t="str">
            <v xml:space="preserve">1764-3-3-500        </v>
          </cell>
          <cell r="C6658" t="str">
            <v xml:space="preserve">TULEJA PRZEDŁUZAJACA ZE STOZKIEM MORSE'A    </v>
          </cell>
        </row>
        <row r="6659">
          <cell r="A6659" t="str">
            <v>0642117647700</v>
          </cell>
          <cell r="B6659" t="str">
            <v xml:space="preserve">1764-3-3-600        </v>
          </cell>
          <cell r="C6659" t="str">
            <v xml:space="preserve">TULEJA PRZEDŁUZAJACA ZE STOZKIEM MORSE'A    </v>
          </cell>
        </row>
        <row r="6660">
          <cell r="A6660" t="str">
            <v>0642117648100</v>
          </cell>
          <cell r="B6660" t="str">
            <v xml:space="preserve">1764-4-4-300        </v>
          </cell>
          <cell r="C6660" t="str">
            <v xml:space="preserve">TULEJA PRZEDŁUZAJACA ZE STOZKIEM MORSE'A    </v>
          </cell>
        </row>
        <row r="6661">
          <cell r="A6661" t="str">
            <v>0642117648201</v>
          </cell>
          <cell r="B6661" t="str">
            <v xml:space="preserve">1764-4-4-350        </v>
          </cell>
          <cell r="C6661" t="str">
            <v xml:space="preserve">TULEJA PRZEDŁUZAJACA ZE STOZKIEM MORSE'A    </v>
          </cell>
        </row>
        <row r="6662">
          <cell r="A6662" t="str">
            <v>0642117648303</v>
          </cell>
          <cell r="B6662" t="str">
            <v xml:space="preserve">1764-4-4-400        </v>
          </cell>
          <cell r="C6662" t="str">
            <v xml:space="preserve">TULEJA PRZEDŁUZAJACA ZE STOZKIEM MORSE'A    </v>
          </cell>
        </row>
        <row r="6663">
          <cell r="A6663" t="str">
            <v>0642117648405</v>
          </cell>
          <cell r="B6663" t="str">
            <v xml:space="preserve">1764-4-4-450        </v>
          </cell>
          <cell r="C6663" t="str">
            <v xml:space="preserve">TULEJA PRZEDŁUZAJACA ZE STOZKIEM MORSE'A    </v>
          </cell>
        </row>
        <row r="6664">
          <cell r="A6664" t="str">
            <v>0642117648507</v>
          </cell>
          <cell r="B6664" t="str">
            <v xml:space="preserve">1764-4-4-500        </v>
          </cell>
          <cell r="C6664" t="str">
            <v xml:space="preserve">TULEJA PRZEDŁUZAJACA ZE STOZKIEM MORSE'A    </v>
          </cell>
        </row>
        <row r="6665">
          <cell r="A6665" t="str">
            <v>0642117648609</v>
          </cell>
          <cell r="B6665" t="str">
            <v xml:space="preserve">1764-4-4-600        </v>
          </cell>
          <cell r="C6665" t="str">
            <v xml:space="preserve">TULEJA PRZEDŁUZAJACA ZE STOZKIEM MORSE'A    </v>
          </cell>
        </row>
        <row r="6666">
          <cell r="A6666" t="str">
            <v>0642117655105</v>
          </cell>
          <cell r="B6666" t="str">
            <v xml:space="preserve">1765-1-1-200        </v>
          </cell>
          <cell r="C6666" t="str">
            <v xml:space="preserve">TULEJA PRZEDŁUZAJACA ZE STOZKIEM MORSE'A    </v>
          </cell>
        </row>
        <row r="6667">
          <cell r="A6667" t="str">
            <v>0642117655207</v>
          </cell>
          <cell r="B6667" t="str">
            <v xml:space="preserve">1765-1-1-250        </v>
          </cell>
          <cell r="C6667" t="str">
            <v xml:space="preserve">TULEJA PRZEDŁUZAJACA ZE STOZKIEM MORSE'A    </v>
          </cell>
        </row>
        <row r="6668">
          <cell r="A6668" t="str">
            <v>0642117655309</v>
          </cell>
          <cell r="B6668" t="str">
            <v xml:space="preserve">1765-1-1-300        </v>
          </cell>
          <cell r="C6668" t="str">
            <v xml:space="preserve">TULEJA PRZEDŁUZAJACA ZE STOZKIEM MORSE'A    </v>
          </cell>
        </row>
        <row r="6669">
          <cell r="A6669" t="str">
            <v>0642117655400</v>
          </cell>
          <cell r="B6669" t="str">
            <v xml:space="preserve">1765-1-1-350        </v>
          </cell>
          <cell r="C6669" t="str">
            <v xml:space="preserve">TULEJA PRZEDŁUZAJACA ZE STOZKIEM MORSE'A    </v>
          </cell>
        </row>
        <row r="6670">
          <cell r="A6670" t="str">
            <v>0642117655502</v>
          </cell>
          <cell r="B6670" t="str">
            <v xml:space="preserve">1765-1-1-400        </v>
          </cell>
          <cell r="C6670" t="str">
            <v xml:space="preserve">TULEJA PRZEDŁUZAJACA ZE STOZKIEM MORSE'A    </v>
          </cell>
        </row>
        <row r="6671">
          <cell r="A6671" t="str">
            <v>0642117655604</v>
          </cell>
          <cell r="B6671" t="str">
            <v xml:space="preserve">1765-1-1-450        </v>
          </cell>
          <cell r="C6671" t="str">
            <v xml:space="preserve">TULEJA PRZEDŁUZAJACA ZE STOZKIEM MORSE'A    </v>
          </cell>
        </row>
        <row r="6672">
          <cell r="A6672" t="str">
            <v>0642117655706</v>
          </cell>
          <cell r="B6672" t="str">
            <v xml:space="preserve">1765-1-1-500        </v>
          </cell>
          <cell r="C6672" t="str">
            <v xml:space="preserve">TULEJA PRZEDŁUZAJACA ZE STOZKIEM MORSE'A    </v>
          </cell>
        </row>
        <row r="6673">
          <cell r="A6673" t="str">
            <v>0642117656106</v>
          </cell>
          <cell r="B6673" t="str">
            <v xml:space="preserve">1765-2-2-200        </v>
          </cell>
          <cell r="C6673" t="str">
            <v xml:space="preserve">TULEJA PRZEDŁUZAJACA ZE STOZKIEM MORSE'A    </v>
          </cell>
        </row>
        <row r="6674">
          <cell r="A6674" t="str">
            <v>0642117656208</v>
          </cell>
          <cell r="B6674" t="str">
            <v xml:space="preserve">1765-2-2-250        </v>
          </cell>
          <cell r="C6674" t="str">
            <v xml:space="preserve">TULEJA PRZEDŁUZAJACA ZE STOZKIEM MORSE'A    </v>
          </cell>
        </row>
        <row r="6675">
          <cell r="A6675" t="str">
            <v>0642117656300</v>
          </cell>
          <cell r="B6675" t="str">
            <v xml:space="preserve">1765-2-2-300        </v>
          </cell>
          <cell r="C6675" t="str">
            <v xml:space="preserve">TULEJA PRZEDŁUZAJACA ZE STOZKIEM MORSE'A    </v>
          </cell>
        </row>
        <row r="6676">
          <cell r="A6676" t="str">
            <v>0642117656401</v>
          </cell>
          <cell r="B6676" t="str">
            <v xml:space="preserve">1765-2-2-350        </v>
          </cell>
          <cell r="C6676" t="str">
            <v xml:space="preserve">TULEJA PRZEDŁUZAJACA ZE STOZKIEM MORSE'A    </v>
          </cell>
        </row>
        <row r="6677">
          <cell r="A6677" t="str">
            <v>0642117656503</v>
          </cell>
          <cell r="B6677" t="str">
            <v xml:space="preserve">1765-2-2-400        </v>
          </cell>
          <cell r="C6677" t="str">
            <v xml:space="preserve">TULEJA PRZEDŁUZAJACA ZE STOZKIEM MORSE'A    </v>
          </cell>
        </row>
        <row r="6678">
          <cell r="A6678" t="str">
            <v>0642117656605</v>
          </cell>
          <cell r="B6678" t="str">
            <v xml:space="preserve">1765-2-2-450        </v>
          </cell>
          <cell r="C6678" t="str">
            <v xml:space="preserve">TULEJA PRZEDŁUZAJACA ZE STOZKIEM MORSE'A    </v>
          </cell>
        </row>
        <row r="6679">
          <cell r="A6679" t="str">
            <v>0642117656707</v>
          </cell>
          <cell r="B6679" t="str">
            <v xml:space="preserve">1765-2-2-500        </v>
          </cell>
          <cell r="C6679" t="str">
            <v xml:space="preserve">TULEJA PRZEDŁUZAJACA ZE STOZKIEM MORSE'A    </v>
          </cell>
        </row>
        <row r="6680">
          <cell r="A6680" t="str">
            <v>0642117656809</v>
          </cell>
          <cell r="B6680" t="str">
            <v xml:space="preserve">1765-2-2-600        </v>
          </cell>
          <cell r="C6680" t="str">
            <v xml:space="preserve">TULEJA PRZEDŁUZAJACA ZE STOZKIEM MORSE'A    </v>
          </cell>
        </row>
        <row r="6681">
          <cell r="A6681" t="str">
            <v>0642117657107</v>
          </cell>
          <cell r="B6681" t="str">
            <v xml:space="preserve">1765-3-3-250        </v>
          </cell>
          <cell r="C6681" t="str">
            <v xml:space="preserve">TULEJA PRZEDŁUZAJACA ZE STOZKIEM MORSE'A    </v>
          </cell>
        </row>
        <row r="6682">
          <cell r="A6682" t="str">
            <v>0642117657209</v>
          </cell>
          <cell r="B6682" t="str">
            <v xml:space="preserve">1765-3-3-300        </v>
          </cell>
          <cell r="C6682" t="str">
            <v xml:space="preserve">TULEJA PRZEDŁUZAJACA ZE STOZKIEM MORSE'A    </v>
          </cell>
        </row>
        <row r="6683">
          <cell r="A6683" t="str">
            <v>0642117657300</v>
          </cell>
          <cell r="B6683" t="str">
            <v xml:space="preserve">1765-3-3-350        </v>
          </cell>
          <cell r="C6683" t="str">
            <v xml:space="preserve">TULEJA PRZEDŁUZAJACA ZE STOZKIEM MORSE'A    </v>
          </cell>
        </row>
        <row r="6684">
          <cell r="A6684" t="str">
            <v>0642117657402</v>
          </cell>
          <cell r="B6684" t="str">
            <v xml:space="preserve">1765-3-3-400        </v>
          </cell>
          <cell r="C6684" t="str">
            <v xml:space="preserve">TULEJA PRZEDŁUZAJACA ZE STOZKIEM MORSE'A    </v>
          </cell>
        </row>
        <row r="6685">
          <cell r="A6685" t="str">
            <v>0642117657504</v>
          </cell>
          <cell r="B6685" t="str">
            <v xml:space="preserve">1765-3-3-450        </v>
          </cell>
          <cell r="C6685" t="str">
            <v xml:space="preserve">TULEJA PRZEDŁUZAJACA ZE STOZKIEM MORSE'A    </v>
          </cell>
        </row>
        <row r="6686">
          <cell r="A6686" t="str">
            <v>0642117657606</v>
          </cell>
          <cell r="B6686" t="str">
            <v xml:space="preserve">1765-3-3-500        </v>
          </cell>
          <cell r="C6686" t="str">
            <v xml:space="preserve">TULEJA PRZEDŁUZAJACA ZE STOZKIEM MORSE'A    </v>
          </cell>
        </row>
        <row r="6687">
          <cell r="A6687" t="str">
            <v>0642117657708</v>
          </cell>
          <cell r="B6687" t="str">
            <v xml:space="preserve">1765-3-3-600        </v>
          </cell>
          <cell r="C6687" t="str">
            <v xml:space="preserve">TULEJA PRZEDŁUZAJACA ZE STOZKIEM MORSE'A    </v>
          </cell>
        </row>
        <row r="6688">
          <cell r="A6688" t="str">
            <v>0642117658108</v>
          </cell>
          <cell r="B6688" t="str">
            <v xml:space="preserve">1765-4-4-300        </v>
          </cell>
          <cell r="C6688" t="str">
            <v xml:space="preserve">TULEJA PRZEDŁUZAJACA ZE STOZKIEM MORSE'A    </v>
          </cell>
        </row>
        <row r="6689">
          <cell r="A6689" t="str">
            <v>0642117658200</v>
          </cell>
          <cell r="B6689" t="str">
            <v xml:space="preserve">1765-4-4-350        </v>
          </cell>
          <cell r="C6689" t="str">
            <v xml:space="preserve">TULEJA PRZEDŁUZAJACA ZE STOZKIEM MORSE'A    </v>
          </cell>
        </row>
        <row r="6690">
          <cell r="A6690" t="str">
            <v>0642117658301</v>
          </cell>
          <cell r="B6690" t="str">
            <v xml:space="preserve">1765-4-4-400        </v>
          </cell>
          <cell r="C6690" t="str">
            <v xml:space="preserve">TULEJA PRZEDŁUZAJACA ZE STOZKIEM MORSE'A    </v>
          </cell>
        </row>
        <row r="6691">
          <cell r="A6691" t="str">
            <v>0642117658403</v>
          </cell>
          <cell r="B6691" t="str">
            <v xml:space="preserve">1765-4-4-450        </v>
          </cell>
          <cell r="C6691" t="str">
            <v xml:space="preserve">TULEJA PRZEDŁUZAJACA ZE STOZKIEM MORSE'A    </v>
          </cell>
        </row>
        <row r="6692">
          <cell r="A6692" t="str">
            <v>0642117658505</v>
          </cell>
          <cell r="B6692" t="str">
            <v xml:space="preserve">1765-4-4-500        </v>
          </cell>
          <cell r="C6692" t="str">
            <v xml:space="preserve">TULEJA PRZEDŁUZAJACA ZE STOZKIEM MORSE'A    </v>
          </cell>
        </row>
        <row r="6693">
          <cell r="A6693" t="str">
            <v>0642117658607</v>
          </cell>
          <cell r="B6693" t="str">
            <v xml:space="preserve">1765-4-4-600        </v>
          </cell>
          <cell r="C6693" t="str">
            <v xml:space="preserve">TULEJA PRZEDŁUZAJACA ZE STOZKIEM MORSE'A    </v>
          </cell>
        </row>
        <row r="6694">
          <cell r="A6694" t="str">
            <v>0642117700209</v>
          </cell>
          <cell r="B6694" t="str">
            <v xml:space="preserve">1770-2-1            </v>
          </cell>
          <cell r="C6694" t="str">
            <v xml:space="preserve">TULEJA RED.ZE ST.MORSE'A B NA ST.MORSE'A B  </v>
          </cell>
        </row>
        <row r="6695">
          <cell r="A6695" t="str">
            <v>0642117700300</v>
          </cell>
          <cell r="B6695" t="str">
            <v xml:space="preserve">1770-3-1            </v>
          </cell>
          <cell r="C6695" t="str">
            <v xml:space="preserve">TULEJA RED.ZE ST.MORSE'A B NA ST.MORSE'A B  </v>
          </cell>
        </row>
        <row r="6696">
          <cell r="A6696" t="str">
            <v>0642117700402</v>
          </cell>
          <cell r="B6696" t="str">
            <v xml:space="preserve">1770-3-2            </v>
          </cell>
          <cell r="C6696" t="str">
            <v xml:space="preserve">TULEJA RED.ZE ST.MORSE'A B NA ST.MORSE'A B  </v>
          </cell>
        </row>
        <row r="6697">
          <cell r="A6697" t="str">
            <v>0642117700606</v>
          </cell>
          <cell r="B6697" t="str">
            <v xml:space="preserve">1770-4-2            </v>
          </cell>
          <cell r="C6697" t="str">
            <v xml:space="preserve">TULEJA RED.ZE ST.MORSE'A B NA ST.MORSE'A B  </v>
          </cell>
        </row>
        <row r="6698">
          <cell r="A6698" t="str">
            <v>0642117700708</v>
          </cell>
          <cell r="B6698" t="str">
            <v xml:space="preserve">1770-4-3            </v>
          </cell>
          <cell r="C6698" t="str">
            <v xml:space="preserve">TULEJA RED.ZE ST.MORSE'A B NA ST.MORSE'A B  </v>
          </cell>
        </row>
        <row r="6699">
          <cell r="A6699" t="str">
            <v>0642117701200</v>
          </cell>
          <cell r="B6699" t="str">
            <v xml:space="preserve">1770-5-2            </v>
          </cell>
          <cell r="C6699" t="str">
            <v xml:space="preserve">TULEJA RED.ZE ST.MORSE'A B NA ST.MORSE'A B  </v>
          </cell>
        </row>
        <row r="6700">
          <cell r="A6700" t="str">
            <v>0642117701301</v>
          </cell>
          <cell r="B6700" t="str">
            <v xml:space="preserve">1770-5-3            </v>
          </cell>
          <cell r="C6700" t="str">
            <v xml:space="preserve">TULEJA RED.ZE ST.MORSE'A B NA ST.MORSE'A B  </v>
          </cell>
        </row>
        <row r="6701">
          <cell r="A6701" t="str">
            <v>0642117701403</v>
          </cell>
          <cell r="B6701" t="str">
            <v xml:space="preserve">1770-5-4            </v>
          </cell>
          <cell r="C6701" t="str">
            <v xml:space="preserve">TULEJA RED.ZE ST.MORSE'A B NA ST.MORSE'A B  </v>
          </cell>
        </row>
        <row r="6702">
          <cell r="A6702" t="str">
            <v>0642117701800</v>
          </cell>
          <cell r="B6702" t="str">
            <v xml:space="preserve">1770-6-3            </v>
          </cell>
          <cell r="C6702" t="str">
            <v xml:space="preserve">TULEJA RED.ZE ST.MORSE'A B NA ST.MORSE'A B  </v>
          </cell>
        </row>
        <row r="6703">
          <cell r="A6703" t="str">
            <v>0642117701902</v>
          </cell>
          <cell r="B6703" t="str">
            <v xml:space="preserve">1770-6-4            </v>
          </cell>
          <cell r="C6703" t="str">
            <v xml:space="preserve">TULEJA RED.ZE ST.MORSE'A B NA ST.MORSE'A B  </v>
          </cell>
        </row>
        <row r="6704">
          <cell r="A6704" t="str">
            <v>0642117702007</v>
          </cell>
          <cell r="B6704" t="str">
            <v xml:space="preserve">1770-6-5            </v>
          </cell>
          <cell r="C6704" t="str">
            <v xml:space="preserve">TULEJA RED.ZE ST.MORSE'A B NA ST.MORSE'A B  </v>
          </cell>
        </row>
        <row r="6705">
          <cell r="A6705" t="str">
            <v>0642117702109</v>
          </cell>
          <cell r="B6705" t="str">
            <v xml:space="preserve">1770-7-6            </v>
          </cell>
          <cell r="C6705" t="str">
            <v xml:space="preserve">TULEJA RED.ZE ST.MORSE'A B NA ST.MORSE'A B  </v>
          </cell>
        </row>
        <row r="6706">
          <cell r="A6706" t="str">
            <v>0642117702506</v>
          </cell>
          <cell r="B6706" t="str">
            <v xml:space="preserve">1770-80-5           </v>
          </cell>
          <cell r="C6706" t="str">
            <v>TULEJA RED.ZE ST.METRYCZNEGO NA ST.MORSE'A B</v>
          </cell>
        </row>
        <row r="6707">
          <cell r="A6707" t="str">
            <v>0642117702608</v>
          </cell>
          <cell r="B6707" t="str">
            <v xml:space="preserve">1770-80-6           </v>
          </cell>
          <cell r="C6707" t="str">
            <v>TULEJA RED.ZE ST.METRYCZNEGO NA ST.MORSE'A B</v>
          </cell>
        </row>
        <row r="6708">
          <cell r="A6708" t="str">
            <v>0642117703100</v>
          </cell>
          <cell r="B6708" t="str">
            <v xml:space="preserve">1770-100-5          </v>
          </cell>
          <cell r="C6708" t="str">
            <v>TULEJA RED.ZE ST.METRYCZNEGO NA ST.MORSE'A B</v>
          </cell>
        </row>
        <row r="6709">
          <cell r="A6709" t="str">
            <v>0642117703201</v>
          </cell>
          <cell r="B6709" t="str">
            <v xml:space="preserve">1770-100-6          </v>
          </cell>
          <cell r="C6709" t="str">
            <v>TULEJA RED.ZE ST.METRYCZNEGO NA ST.MORSE'A B</v>
          </cell>
        </row>
        <row r="6710">
          <cell r="A6710" t="str">
            <v>0642117705101</v>
          </cell>
          <cell r="B6710" t="str">
            <v xml:space="preserve">1770-40-3-70        </v>
          </cell>
          <cell r="C6710" t="str">
            <v xml:space="preserve">TULEJA Z REDUKCJA ST.METRYCZNEGO NA MORSE'A </v>
          </cell>
        </row>
        <row r="6711">
          <cell r="A6711" t="str">
            <v>0642117705203</v>
          </cell>
          <cell r="B6711" t="str">
            <v xml:space="preserve">1770-40-4-70        </v>
          </cell>
          <cell r="C6711" t="str">
            <v xml:space="preserve">TULEJA Z REDUKCJA ST.METRYCZNEGO NA MORSE'A </v>
          </cell>
        </row>
        <row r="6712">
          <cell r="A6712" t="str">
            <v>0642117705305</v>
          </cell>
          <cell r="B6712" t="str">
            <v xml:space="preserve">1770-50-3-86        </v>
          </cell>
          <cell r="C6712" t="str">
            <v xml:space="preserve">TULEJA Z REDUKCJA ST.METRYCZNEGO NA MORSE'A </v>
          </cell>
        </row>
        <row r="6713">
          <cell r="A6713" t="str">
            <v>0642117705407</v>
          </cell>
          <cell r="B6713" t="str">
            <v xml:space="preserve">1770-50-4-86        </v>
          </cell>
          <cell r="C6713" t="str">
            <v xml:space="preserve">TULEJA Z REDUKCJA ST.METRYCZNEGO NA MORSE'A </v>
          </cell>
        </row>
        <row r="6714">
          <cell r="A6714" t="str">
            <v>0642117705509</v>
          </cell>
          <cell r="B6714" t="str">
            <v xml:space="preserve">1770-50-5-86        </v>
          </cell>
          <cell r="C6714" t="str">
            <v xml:space="preserve">TULEJA Z REDUKCJA ST.METRYCZNEGO NA MORSE'A </v>
          </cell>
        </row>
        <row r="6715">
          <cell r="A6715" t="str">
            <v>0642117705600</v>
          </cell>
          <cell r="B6715" t="str">
            <v xml:space="preserve">1770-60-4-100       </v>
          </cell>
          <cell r="C6715" t="str">
            <v xml:space="preserve">TULEJA Z REDUKCJA ST.METRYCZNEGO NA MORSE'A </v>
          </cell>
        </row>
        <row r="6716">
          <cell r="A6716" t="str">
            <v>0642117705702</v>
          </cell>
          <cell r="B6716" t="str">
            <v xml:space="preserve">1770-60-5-100       </v>
          </cell>
          <cell r="C6716" t="str">
            <v xml:space="preserve">TULEJA Z REDUKCJA ST.METRYCZNEGO NA MORSE'A </v>
          </cell>
        </row>
        <row r="6717">
          <cell r="A6717" t="str">
            <v>0642117705804</v>
          </cell>
          <cell r="B6717" t="str">
            <v xml:space="preserve">1770-70-4-110       </v>
          </cell>
          <cell r="C6717" t="str">
            <v xml:space="preserve">TULEJA Z REDUKCJA ST.METRYCZNEGO NA MORSE'A </v>
          </cell>
        </row>
        <row r="6718">
          <cell r="A6718" t="str">
            <v>0642117705906</v>
          </cell>
          <cell r="B6718" t="str">
            <v xml:space="preserve">1770-70-5-110       </v>
          </cell>
          <cell r="C6718" t="str">
            <v xml:space="preserve">TULEJA Z REDUKCJA ST.METRYCZNEGO NA MORSE'A </v>
          </cell>
        </row>
        <row r="6719">
          <cell r="A6719" t="str">
            <v>0642117706102</v>
          </cell>
          <cell r="B6719" t="str">
            <v xml:space="preserve">1770-80-4-110       </v>
          </cell>
          <cell r="C6719" t="str">
            <v xml:space="preserve">TULEJA Z REDUKCJA ST.METRYCZNEGO NA MORSE'A </v>
          </cell>
        </row>
        <row r="6720">
          <cell r="A6720" t="str">
            <v>0642117706204</v>
          </cell>
          <cell r="B6720" t="str">
            <v xml:space="preserve">1770-80-5-110       </v>
          </cell>
          <cell r="C6720" t="str">
            <v xml:space="preserve">TULEJA Z REDUKCJA ST.METRYCZNEGO NA MORSE'A </v>
          </cell>
        </row>
        <row r="6721">
          <cell r="A6721" t="str">
            <v>0642117706306</v>
          </cell>
          <cell r="B6721" t="str">
            <v xml:space="preserve">1770-80-6-110       </v>
          </cell>
          <cell r="C6721" t="str">
            <v xml:space="preserve">TULEJA Z REDUKCJA ST.METRYCZNEGO NA MORSE'A </v>
          </cell>
        </row>
        <row r="6722">
          <cell r="A6722" t="str">
            <v>0642117706408</v>
          </cell>
          <cell r="B6722" t="str">
            <v xml:space="preserve">1770-90-5-120       </v>
          </cell>
          <cell r="C6722" t="str">
            <v xml:space="preserve">TULEJA Z REDUKCJA ST.METRYCZNEGO NA MORSE'A </v>
          </cell>
        </row>
        <row r="6723">
          <cell r="A6723" t="str">
            <v>0642117706500</v>
          </cell>
          <cell r="B6723" t="str">
            <v xml:space="preserve">1770-90-6-120       </v>
          </cell>
          <cell r="C6723" t="str">
            <v xml:space="preserve">TULEJA Z REDUKCJA ST.METRYCZNEGO NA MORSE'A </v>
          </cell>
        </row>
        <row r="6724">
          <cell r="A6724" t="str">
            <v>0642117741100</v>
          </cell>
          <cell r="B6724" t="str">
            <v xml:space="preserve">1774-3-2            </v>
          </cell>
          <cell r="C6724" t="str">
            <v xml:space="preserve">TULEJA REDUKCYJNA Z NAKRETKA                </v>
          </cell>
        </row>
        <row r="6725">
          <cell r="A6725" t="str">
            <v>0642117741304</v>
          </cell>
          <cell r="B6725" t="str">
            <v xml:space="preserve">1774-4-2            </v>
          </cell>
          <cell r="C6725" t="str">
            <v xml:space="preserve">TULEJA REDUKCYJNA Z NAKRETKA                </v>
          </cell>
        </row>
        <row r="6726">
          <cell r="A6726" t="str">
            <v>0642117741406</v>
          </cell>
          <cell r="B6726" t="str">
            <v xml:space="preserve">1774-4-3            </v>
          </cell>
          <cell r="C6726" t="str">
            <v xml:space="preserve">TULEJA REDUKCYJNA Z NAKRETKA                </v>
          </cell>
        </row>
        <row r="6727">
          <cell r="A6727" t="str">
            <v>0642117741600</v>
          </cell>
          <cell r="B6727" t="str">
            <v xml:space="preserve">1774-5-2            </v>
          </cell>
          <cell r="C6727" t="str">
            <v xml:space="preserve">TULEJA REDUKCYJNA Z NAKRETKA                </v>
          </cell>
        </row>
        <row r="6728">
          <cell r="A6728" t="str">
            <v>0642117741701</v>
          </cell>
          <cell r="B6728" t="str">
            <v xml:space="preserve">1774-5-3            </v>
          </cell>
          <cell r="C6728" t="str">
            <v xml:space="preserve">TULEJA REDUKCYJNA Z NAKRETKA                </v>
          </cell>
        </row>
        <row r="6729">
          <cell r="A6729" t="str">
            <v>0642117741803</v>
          </cell>
          <cell r="B6729" t="str">
            <v xml:space="preserve">1774-5-4            </v>
          </cell>
          <cell r="C6729" t="str">
            <v xml:space="preserve">TULEJA REDUKCYJNA Z NAKRETKA                </v>
          </cell>
        </row>
        <row r="6730">
          <cell r="A6730" t="str">
            <v>0642117742101</v>
          </cell>
          <cell r="B6730" t="str">
            <v xml:space="preserve">1774-6-3            </v>
          </cell>
          <cell r="C6730" t="str">
            <v xml:space="preserve">TULEJA REDUKCYJNA Z NAKRETKA                </v>
          </cell>
        </row>
        <row r="6731">
          <cell r="A6731" t="str">
            <v>0642117742203</v>
          </cell>
          <cell r="B6731" t="str">
            <v xml:space="preserve">1774-6-4            </v>
          </cell>
          <cell r="C6731" t="str">
            <v xml:space="preserve">TULEJA REDUKCYJNA Z NAKRETKA                </v>
          </cell>
        </row>
        <row r="6732">
          <cell r="A6732" t="str">
            <v>0642117742305</v>
          </cell>
          <cell r="B6732" t="str">
            <v xml:space="preserve">1774-6-5            </v>
          </cell>
          <cell r="C6732" t="str">
            <v xml:space="preserve">TULEJA REDUKCYJNA Z NAKRETKA                </v>
          </cell>
        </row>
        <row r="6733">
          <cell r="A6733" t="str">
            <v>0642117750108</v>
          </cell>
          <cell r="B6733" t="str">
            <v xml:space="preserve">1775-2-1            </v>
          </cell>
          <cell r="C6733" t="str">
            <v xml:space="preserve">TULEJA RED.ZE ST.MORSE'A B NA ST.MORSE'A A  </v>
          </cell>
        </row>
        <row r="6734">
          <cell r="A6734" t="str">
            <v>0642117750301</v>
          </cell>
          <cell r="B6734" t="str">
            <v xml:space="preserve">1775-3-1            </v>
          </cell>
          <cell r="C6734" t="str">
            <v xml:space="preserve">TULEJA RED.ZE ST.MORSE'A B NA ST.MORSE'A A  </v>
          </cell>
        </row>
        <row r="6735">
          <cell r="A6735" t="str">
            <v>0642117750403</v>
          </cell>
          <cell r="B6735" t="str">
            <v xml:space="preserve">1775-3-2            </v>
          </cell>
          <cell r="C6735" t="str">
            <v xml:space="preserve">TULEJA RED.ZE ST MORSE'A B NA ST MORSE'A A  </v>
          </cell>
        </row>
        <row r="6736">
          <cell r="A6736" t="str">
            <v>0642117750607</v>
          </cell>
          <cell r="B6736" t="str">
            <v xml:space="preserve">1775-4-1            </v>
          </cell>
          <cell r="C6736" t="str">
            <v xml:space="preserve">TULEJA RED.ZE ST.MORSE'A B NA ST.MORSE'A A  </v>
          </cell>
        </row>
        <row r="6737">
          <cell r="A6737" t="str">
            <v>0642117750709</v>
          </cell>
          <cell r="B6737" t="str">
            <v xml:space="preserve">1775-4-2            </v>
          </cell>
          <cell r="C6737" t="str">
            <v xml:space="preserve">TULEJA RED.ZE ST.MORSE'A B NA ST.MORSE'A A  </v>
          </cell>
        </row>
        <row r="6738">
          <cell r="A6738" t="str">
            <v>0642117750800</v>
          </cell>
          <cell r="B6738" t="str">
            <v xml:space="preserve">1775-4-3            </v>
          </cell>
          <cell r="C6738" t="str">
            <v xml:space="preserve">TULEJA RED.ZE ST.MORSE'A B NA ST.MORSE'A A  </v>
          </cell>
        </row>
        <row r="6739">
          <cell r="A6739" t="str">
            <v>0642117751109</v>
          </cell>
          <cell r="B6739" t="str">
            <v xml:space="preserve">1775-5-2            </v>
          </cell>
          <cell r="C6739" t="str">
            <v xml:space="preserve">TULEJA RED.ZE ST.MORSE'A B NA ST.MORSE'A A  </v>
          </cell>
        </row>
        <row r="6740">
          <cell r="A6740" t="str">
            <v>0642117751200</v>
          </cell>
          <cell r="B6740" t="str">
            <v xml:space="preserve">1775-5-3            </v>
          </cell>
          <cell r="C6740" t="str">
            <v xml:space="preserve">TULEJA RED.ZE ST.MORSE'A B NA ST.MORSE'A A  </v>
          </cell>
        </row>
        <row r="6741">
          <cell r="A6741" t="str">
            <v>0642117751302</v>
          </cell>
          <cell r="B6741" t="str">
            <v xml:space="preserve">1775-5-4            </v>
          </cell>
          <cell r="C6741" t="str">
            <v xml:space="preserve">TULEJA RED.ZE ST.MORSE'A B NA ST.MORSE'A A  </v>
          </cell>
        </row>
        <row r="6742">
          <cell r="A6742" t="str">
            <v>0642117751608</v>
          </cell>
          <cell r="B6742" t="str">
            <v xml:space="preserve">1775-6-3            </v>
          </cell>
          <cell r="C6742" t="str">
            <v xml:space="preserve">TULEJA RED.ZE ST.MORSE'A B NA ST.MORSE'A A  </v>
          </cell>
        </row>
        <row r="6743">
          <cell r="A6743" t="str">
            <v>0642117751700</v>
          </cell>
          <cell r="B6743" t="str">
            <v xml:space="preserve">1775-6-4            </v>
          </cell>
          <cell r="C6743" t="str">
            <v xml:space="preserve">TULEJA RED.ZE ST.MORSE'A B NA ST.MORSE'A A  </v>
          </cell>
        </row>
        <row r="6744">
          <cell r="A6744" t="str">
            <v>0642117751801</v>
          </cell>
          <cell r="B6744" t="str">
            <v xml:space="preserve">1775-6-5            </v>
          </cell>
          <cell r="C6744" t="str">
            <v xml:space="preserve">TULEJA RED.ZE ST.MORSE'A B NA ST.MORSE'A A  </v>
          </cell>
        </row>
        <row r="6745">
          <cell r="A6745" t="str">
            <v>0642118211106</v>
          </cell>
          <cell r="B6745" t="str">
            <v xml:space="preserve">1821-R8-27          </v>
          </cell>
          <cell r="C6745" t="str">
            <v xml:space="preserve">OPRAWKA SZYBKOMOCUJACA                      </v>
          </cell>
        </row>
        <row r="6746">
          <cell r="A6746" t="str">
            <v>0642118211208</v>
          </cell>
          <cell r="B6746" t="str">
            <v xml:space="preserve">1821-R8-40          </v>
          </cell>
          <cell r="C6746" t="str">
            <v xml:space="preserve">OPRAWKA SZYBKOMOCUJACA                      </v>
          </cell>
        </row>
        <row r="6747">
          <cell r="A6747" t="str">
            <v>0642118211300</v>
          </cell>
          <cell r="B6747" t="str">
            <v xml:space="preserve">1821-R8-51          </v>
          </cell>
          <cell r="C6747" t="str">
            <v xml:space="preserve">OPRAWKA SZYBKOMOCUJACA                      </v>
          </cell>
        </row>
        <row r="6748">
          <cell r="A6748" t="str">
            <v>0642118211401</v>
          </cell>
          <cell r="B6748" t="str">
            <v xml:space="preserve">1821-R8-68          </v>
          </cell>
          <cell r="C6748" t="str">
            <v xml:space="preserve">OPRAWKA SZYBKOMOCUJACA                      </v>
          </cell>
        </row>
        <row r="6749">
          <cell r="A6749" t="str">
            <v>0642118300117</v>
          </cell>
          <cell r="B6749" t="str">
            <v xml:space="preserve">1830-16-1 K         </v>
          </cell>
          <cell r="C6749" t="str">
            <v xml:space="preserve">TULEJA Z GNIAZDEM MORSE'A Z REG.0SIOWA      </v>
          </cell>
        </row>
        <row r="6750">
          <cell r="A6750" t="str">
            <v>0642118300219</v>
          </cell>
          <cell r="B6750" t="str">
            <v xml:space="preserve">1830-20-1 K         </v>
          </cell>
          <cell r="C6750" t="str">
            <v xml:space="preserve">TULEJA Z GNIAZDEM MORSE'A Z REG.OSIOWA      </v>
          </cell>
        </row>
        <row r="6751">
          <cell r="A6751" t="str">
            <v>0642118300514</v>
          </cell>
          <cell r="B6751" t="str">
            <v xml:space="preserve">1830-28-1 K         </v>
          </cell>
          <cell r="C6751" t="str">
            <v xml:space="preserve">TULEJA Z GNIAZDEM MORSE'A Z REG.OSIOWA      </v>
          </cell>
        </row>
        <row r="6752">
          <cell r="A6752" t="str">
            <v>0642118300616</v>
          </cell>
          <cell r="B6752" t="str">
            <v xml:space="preserve">1830-28-2 K         </v>
          </cell>
          <cell r="C6752" t="str">
            <v xml:space="preserve">TULEJA Z GNIAZDEM MORSE'A Z REG.OSIOWA      </v>
          </cell>
        </row>
        <row r="6753">
          <cell r="A6753" t="str">
            <v>0642118300718</v>
          </cell>
          <cell r="B6753" t="str">
            <v xml:space="preserve">1830-36-1 K         </v>
          </cell>
          <cell r="C6753" t="str">
            <v xml:space="preserve">TULEJA Z GNIAZDEM MORSE'A Z REG.OSIOWA      </v>
          </cell>
        </row>
        <row r="6754">
          <cell r="A6754" t="str">
            <v>0642118300810</v>
          </cell>
          <cell r="B6754" t="str">
            <v xml:space="preserve">1830-36-2 K         </v>
          </cell>
          <cell r="C6754" t="str">
            <v xml:space="preserve">TULEJA Z GNIAZDEM MORSE'A Z REG.OSIOWA      </v>
          </cell>
        </row>
        <row r="6755">
          <cell r="A6755" t="str">
            <v>0642118300911</v>
          </cell>
          <cell r="B6755" t="str">
            <v xml:space="preserve">1830-36-3 K         </v>
          </cell>
          <cell r="C6755" t="str">
            <v xml:space="preserve">TULEJA Z GNIAZDEM MORSE'A Z REG.OSIOWA      </v>
          </cell>
        </row>
        <row r="6756">
          <cell r="A6756" t="str">
            <v>0642118301016</v>
          </cell>
          <cell r="B6756" t="str">
            <v xml:space="preserve">1830-48-1 K         </v>
          </cell>
          <cell r="C6756" t="str">
            <v xml:space="preserve">TULEJA Z GNIAZDEM MORSE'A Z REG.OSIOWA      </v>
          </cell>
        </row>
        <row r="6757">
          <cell r="A6757" t="str">
            <v>0642118301118</v>
          </cell>
          <cell r="B6757" t="str">
            <v xml:space="preserve">1830-48-2 K         </v>
          </cell>
          <cell r="C6757" t="str">
            <v xml:space="preserve">TULEJA Z GNIAZDEM MORSE'A Z REG.OSIOWA      </v>
          </cell>
        </row>
        <row r="6758">
          <cell r="A6758" t="str">
            <v>0642118301210</v>
          </cell>
          <cell r="B6758" t="str">
            <v xml:space="preserve">1830-48-3 K         </v>
          </cell>
          <cell r="C6758" t="str">
            <v xml:space="preserve">TULEJA Z GNIAZDEM MORSE'A Z REG.OSIOWA      </v>
          </cell>
        </row>
        <row r="6759">
          <cell r="A6759" t="str">
            <v>0642118301311</v>
          </cell>
          <cell r="B6759" t="str">
            <v xml:space="preserve">1830-48-4 K         </v>
          </cell>
          <cell r="C6759" t="str">
            <v xml:space="preserve">TULEJA Z GNIAZDEM MORSE'A Z REG.OSIOWA      </v>
          </cell>
        </row>
        <row r="6760">
          <cell r="A6760" t="str">
            <v>0642118311116</v>
          </cell>
          <cell r="B6760" t="str">
            <v xml:space="preserve">1831-16-1-K         </v>
          </cell>
          <cell r="C6760" t="str">
            <v xml:space="preserve">TULEJA Z GN.MORSE'A Z REGULACJA OSIOWA      </v>
          </cell>
        </row>
        <row r="6761">
          <cell r="A6761" t="str">
            <v>0642118311218</v>
          </cell>
          <cell r="B6761" t="str">
            <v xml:space="preserve">1831-16-2-K         </v>
          </cell>
          <cell r="C6761" t="str">
            <v xml:space="preserve">TULEJA Z GN.MORSE'A Z REGULACJA OSIOWA      </v>
          </cell>
        </row>
        <row r="6762">
          <cell r="A6762" t="str">
            <v>0642118311602</v>
          </cell>
          <cell r="B6762" t="str">
            <v xml:space="preserve">1831-20/1/138       </v>
          </cell>
          <cell r="C6762" t="str">
            <v xml:space="preserve">TULEJA Z GN.MORSEA Z REG.OSIOWA WYDŁUZONA   </v>
          </cell>
        </row>
        <row r="6763">
          <cell r="A6763" t="str">
            <v>0642118311910</v>
          </cell>
          <cell r="B6763" t="str">
            <v xml:space="preserve">1831-20-2-K         </v>
          </cell>
          <cell r="C6763" t="str">
            <v xml:space="preserve">TULEJA Z GN.MORSE'A Z REGULACJA OSIOWA      </v>
          </cell>
        </row>
        <row r="6764">
          <cell r="A6764" t="str">
            <v>0642118313400</v>
          </cell>
          <cell r="B6764" t="str">
            <v xml:space="preserve">1831-28/1A/170      </v>
          </cell>
          <cell r="C6764" t="str">
            <v xml:space="preserve">TULEJA Z CHWYT.WALC.I REGULACJA OSIOWA      </v>
          </cell>
        </row>
        <row r="6765">
          <cell r="A6765" t="str">
            <v>0642118313502</v>
          </cell>
          <cell r="B6765" t="str">
            <v xml:space="preserve">1831-28/2A/170      </v>
          </cell>
          <cell r="C6765" t="str">
            <v xml:space="preserve">TULEJA Z CHWYT.WALC.I REGULACJA OSIOWA      </v>
          </cell>
        </row>
        <row r="6766">
          <cell r="A6766" t="str">
            <v>0642118313810</v>
          </cell>
          <cell r="B6766" t="str">
            <v xml:space="preserve">1831-28-3-K         </v>
          </cell>
          <cell r="C6766" t="str">
            <v xml:space="preserve">TULEJA Z GN.MORSE'A Z REGULACJA OSIOWA      </v>
          </cell>
        </row>
        <row r="6767">
          <cell r="A6767" t="str">
            <v>0642118314300</v>
          </cell>
          <cell r="B6767" t="str">
            <v xml:space="preserve">1831-36/1/178       </v>
          </cell>
          <cell r="C6767" t="str">
            <v xml:space="preserve">TULEJA Z GN.MORSEA Z REG.OSIOWA WYDŁUZONA   </v>
          </cell>
        </row>
        <row r="6768">
          <cell r="A6768" t="str">
            <v>0642118315211</v>
          </cell>
          <cell r="B6768" t="str">
            <v xml:space="preserve">1831-36-4-K         </v>
          </cell>
          <cell r="C6768" t="str">
            <v xml:space="preserve">TULEJA Z GN.MORSE'A Z REGULACJA OSIOWA      </v>
          </cell>
        </row>
        <row r="6769">
          <cell r="A6769" t="str">
            <v>0642118315504</v>
          </cell>
          <cell r="B6769" t="str">
            <v xml:space="preserve">1831-48/4/184       </v>
          </cell>
          <cell r="C6769" t="str">
            <v xml:space="preserve">TULEJA Z GN.MORSEA Z REG.OSIOWA WYDŁUZONA   </v>
          </cell>
        </row>
        <row r="6770">
          <cell r="A6770" t="str">
            <v>0642118330200</v>
          </cell>
          <cell r="B6770" t="str">
            <v xml:space="preserve">1833-16-1-25        </v>
          </cell>
          <cell r="C6770" t="str">
            <v xml:space="preserve">TULEJA Z CHWYT.WALCOWYM ODM.A;B WYDŁUZONA   </v>
          </cell>
        </row>
        <row r="6771">
          <cell r="A6771" t="str">
            <v>0642118330302</v>
          </cell>
          <cell r="B6771" t="str">
            <v xml:space="preserve">1833-16-1-50        </v>
          </cell>
          <cell r="C6771" t="str">
            <v xml:space="preserve">TULEJA Z CHWYT.WALCOWYM ODM.A;B WYDŁUZONA   </v>
          </cell>
        </row>
        <row r="6772">
          <cell r="A6772" t="str">
            <v>0642118330404</v>
          </cell>
          <cell r="B6772" t="str">
            <v xml:space="preserve">1833-16-1-75        </v>
          </cell>
          <cell r="C6772" t="str">
            <v xml:space="preserve">TULEJA Z CHWYT.WALCOWYM ODM.A;B WYDŁUZONA   </v>
          </cell>
        </row>
        <row r="6773">
          <cell r="A6773" t="str">
            <v>0642118330506</v>
          </cell>
          <cell r="B6773" t="str">
            <v xml:space="preserve">1833-16-1-100       </v>
          </cell>
          <cell r="C6773" t="str">
            <v xml:space="preserve">TULEJA Z CHWYT.WALCOWYM ODM.A;B WYDŁUZONA   </v>
          </cell>
        </row>
        <row r="6774">
          <cell r="A6774" t="str">
            <v>0642118331201</v>
          </cell>
          <cell r="B6774" t="str">
            <v xml:space="preserve">1833-20-1-25        </v>
          </cell>
          <cell r="C6774" t="str">
            <v xml:space="preserve">TULEJA Z CHWYT.WALCOWYM ODM.A;B WYDŁUZONA   </v>
          </cell>
        </row>
        <row r="6775">
          <cell r="A6775" t="str">
            <v>0642118331303</v>
          </cell>
          <cell r="B6775" t="str">
            <v xml:space="preserve">1833-20-1-50        </v>
          </cell>
          <cell r="C6775" t="str">
            <v xml:space="preserve">TULEJA Z CHWYT.WALCOWYM ODM.A;B WYDŁUZONA   </v>
          </cell>
        </row>
        <row r="6776">
          <cell r="A6776" t="str">
            <v>0642118331405</v>
          </cell>
          <cell r="B6776" t="str">
            <v xml:space="preserve">1833-20-1-75        </v>
          </cell>
          <cell r="C6776" t="str">
            <v xml:space="preserve">TULEJA Z CHWYT.WALCOWYM ODM.A;B WYDŁUZONA   </v>
          </cell>
        </row>
        <row r="6777">
          <cell r="A6777" t="str">
            <v>0642118331507</v>
          </cell>
          <cell r="B6777" t="str">
            <v xml:space="preserve">1833-20-1-100       </v>
          </cell>
          <cell r="C6777" t="str">
            <v xml:space="preserve">TULEJA Z CHWYT.WALCOWYM ODM.A;B WYDŁUZONA   </v>
          </cell>
        </row>
        <row r="6778">
          <cell r="A6778" t="str">
            <v>0642118332202</v>
          </cell>
          <cell r="B6778" t="str">
            <v xml:space="preserve">1833-28-1-25        </v>
          </cell>
          <cell r="C6778" t="str">
            <v xml:space="preserve">TULEJA Z CHWYT.WALCOWYM ODM.A;B WYDŁUZONA   </v>
          </cell>
        </row>
        <row r="6779">
          <cell r="A6779" t="str">
            <v>0642118332304</v>
          </cell>
          <cell r="B6779" t="str">
            <v xml:space="preserve">1833-28-1-50        </v>
          </cell>
          <cell r="C6779" t="str">
            <v xml:space="preserve">TULEJA Z CHWYT.WALCOWYM ODM.A;B WYDŁUZONA   </v>
          </cell>
        </row>
        <row r="6780">
          <cell r="A6780" t="str">
            <v>0642118332406</v>
          </cell>
          <cell r="B6780" t="str">
            <v xml:space="preserve">1833-28-1-75        </v>
          </cell>
          <cell r="C6780" t="str">
            <v xml:space="preserve">TULEJA Z CHWYT.WALCOWYM ODM.A;B WYDŁUZONA   </v>
          </cell>
        </row>
        <row r="6781">
          <cell r="A6781" t="str">
            <v>0642118332508</v>
          </cell>
          <cell r="B6781" t="str">
            <v xml:space="preserve">1833-28-1-100       </v>
          </cell>
          <cell r="C6781" t="str">
            <v xml:space="preserve">TULEJA Z CHWYT.WALCOWYM ODM.A;B WYDŁUZONA   </v>
          </cell>
        </row>
        <row r="6782">
          <cell r="A6782" t="str">
            <v>0642118333203</v>
          </cell>
          <cell r="B6782" t="str">
            <v xml:space="preserve">1833-28-2-25        </v>
          </cell>
          <cell r="C6782" t="str">
            <v xml:space="preserve">TULEJA Z CHWYT.WALCOWYM ODM.A;B WYDŁUZONA   </v>
          </cell>
        </row>
        <row r="6783">
          <cell r="A6783" t="str">
            <v>0642118333305</v>
          </cell>
          <cell r="B6783" t="str">
            <v xml:space="preserve">1833-28-2-50        </v>
          </cell>
          <cell r="C6783" t="str">
            <v xml:space="preserve">TULEJA Z CHWYT.WALCOWYM ODM.A;B WYDŁUZONA   </v>
          </cell>
        </row>
        <row r="6784">
          <cell r="A6784" t="str">
            <v>0642118333407</v>
          </cell>
          <cell r="B6784" t="str">
            <v xml:space="preserve">1833-28-2-75        </v>
          </cell>
          <cell r="C6784" t="str">
            <v xml:space="preserve">TULEJA Z CHWYT.WALCOWYM ODM.A;B WYDŁUZONA   </v>
          </cell>
        </row>
        <row r="6785">
          <cell r="A6785" t="str">
            <v>0642118333509</v>
          </cell>
          <cell r="B6785" t="str">
            <v xml:space="preserve">1833-28-2-100       </v>
          </cell>
          <cell r="C6785" t="str">
            <v xml:space="preserve">TULEJA Z CHWYT.WALCOWYM ODM.A;B WYDŁUZONA   </v>
          </cell>
        </row>
        <row r="6786">
          <cell r="A6786" t="str">
            <v>0642118334204</v>
          </cell>
          <cell r="B6786" t="str">
            <v xml:space="preserve">1833-36-2-30        </v>
          </cell>
          <cell r="C6786" t="str">
            <v xml:space="preserve">TULEJA Z CHWYT.WALCOWYM ODM.A;B WYDŁUZONA   </v>
          </cell>
        </row>
        <row r="6787">
          <cell r="A6787" t="str">
            <v>0642118334306</v>
          </cell>
          <cell r="B6787" t="str">
            <v xml:space="preserve">1833-36-2-60        </v>
          </cell>
          <cell r="C6787" t="str">
            <v xml:space="preserve">TULEJA Z CHWYT.WALCOWYM ODM.A;B WYDŁUZONA   </v>
          </cell>
        </row>
        <row r="6788">
          <cell r="A6788" t="str">
            <v>0642118334408</v>
          </cell>
          <cell r="B6788" t="str">
            <v xml:space="preserve">1833-36-2-90        </v>
          </cell>
          <cell r="C6788" t="str">
            <v xml:space="preserve">TULEJA Z CHWYT.WALCOWYM ODM.A;B WYDŁUZONA   </v>
          </cell>
        </row>
        <row r="6789">
          <cell r="A6789" t="str">
            <v>0642118334500</v>
          </cell>
          <cell r="B6789" t="str">
            <v xml:space="preserve">1833-36-2-120       </v>
          </cell>
          <cell r="C6789" t="str">
            <v xml:space="preserve">TULEJA Z CHWYT.WALCOWYM ODM.A;B WYDŁUZONA   </v>
          </cell>
        </row>
        <row r="6790">
          <cell r="A6790" t="str">
            <v>0642118335103</v>
          </cell>
          <cell r="B6790" t="str">
            <v xml:space="preserve">1833-36-1-30        </v>
          </cell>
          <cell r="C6790" t="str">
            <v xml:space="preserve">TULEJA Z CHWYT.WALCOWYM ODM.A;B WYDŁOZONA   </v>
          </cell>
        </row>
        <row r="6791">
          <cell r="A6791" t="str">
            <v>0642118335205</v>
          </cell>
          <cell r="B6791" t="str">
            <v xml:space="preserve">1833-36-3-30        </v>
          </cell>
          <cell r="C6791" t="str">
            <v xml:space="preserve">TULEJA Z CHWYT.WALCOWYM ODM.A;B WYDŁUZONA   </v>
          </cell>
        </row>
        <row r="6792">
          <cell r="A6792" t="str">
            <v>0642118335307</v>
          </cell>
          <cell r="B6792" t="str">
            <v xml:space="preserve">1833-36-3-60        </v>
          </cell>
          <cell r="C6792" t="str">
            <v xml:space="preserve">TULEJA Z CHWYT.WALCOWYM ODM.A;B WYDŁUZONA   </v>
          </cell>
        </row>
        <row r="6793">
          <cell r="A6793" t="str">
            <v>0642118335409</v>
          </cell>
          <cell r="B6793" t="str">
            <v xml:space="preserve">1833-36-3-90        </v>
          </cell>
          <cell r="C6793" t="str">
            <v xml:space="preserve">TULEJA Z CHWYT.WALCOWYM ODM.A;B WYDŁUZONA   </v>
          </cell>
        </row>
        <row r="6794">
          <cell r="A6794" t="str">
            <v>0642118335500</v>
          </cell>
          <cell r="B6794" t="str">
            <v xml:space="preserve">1833-36-3-120       </v>
          </cell>
          <cell r="C6794" t="str">
            <v xml:space="preserve">TULEJA Z CHWYT.WALCOWYM ODM.A;B WYDŁUZONA   </v>
          </cell>
        </row>
        <row r="6795">
          <cell r="A6795" t="str">
            <v>0642118336206</v>
          </cell>
          <cell r="B6795" t="str">
            <v xml:space="preserve">1833-48-3-40        </v>
          </cell>
          <cell r="C6795" t="str">
            <v xml:space="preserve">TULEJA Z CHWYT.WALCOWYM ODM.A;B WYDŁUZONA   </v>
          </cell>
        </row>
        <row r="6796">
          <cell r="A6796" t="str">
            <v>0642118336308</v>
          </cell>
          <cell r="B6796" t="str">
            <v xml:space="preserve">1833-48-3-80        </v>
          </cell>
          <cell r="C6796" t="str">
            <v xml:space="preserve">TULEJA Z CHWYT.WALCOWYM ODM.A;B WYDŁUZONA   </v>
          </cell>
        </row>
        <row r="6797">
          <cell r="A6797" t="str">
            <v>0642118336400</v>
          </cell>
          <cell r="B6797" t="str">
            <v xml:space="preserve">1833-48-3-120       </v>
          </cell>
          <cell r="C6797" t="str">
            <v xml:space="preserve">TULEJA Z CHWYT.WALCOWYM ODM.A;B WYDŁUZONA   </v>
          </cell>
        </row>
        <row r="6798">
          <cell r="A6798" t="str">
            <v>0642118336501</v>
          </cell>
          <cell r="B6798" t="str">
            <v xml:space="preserve">1833-48-3-160       </v>
          </cell>
          <cell r="C6798" t="str">
            <v xml:space="preserve">TULEJA Z CHWYT.WALCOWYM ODM.A;B WYDŁUZONA   </v>
          </cell>
        </row>
        <row r="6799">
          <cell r="A6799" t="str">
            <v>0642118337207</v>
          </cell>
          <cell r="B6799" t="str">
            <v xml:space="preserve">1833-48-4-40        </v>
          </cell>
          <cell r="C6799" t="str">
            <v xml:space="preserve">TULEJA Z CHWYT.WALCOWYM ODM.A;B WYDŁUZONA   </v>
          </cell>
        </row>
        <row r="6800">
          <cell r="A6800" t="str">
            <v>0642118337309</v>
          </cell>
          <cell r="B6800" t="str">
            <v xml:space="preserve">1833-48-4-80        </v>
          </cell>
          <cell r="C6800" t="str">
            <v xml:space="preserve">TULEJA Z CHWYT.WALCOWYM ODM.A;B WYDŁUZONA   </v>
          </cell>
        </row>
        <row r="6801">
          <cell r="A6801" t="str">
            <v>0642118337400</v>
          </cell>
          <cell r="B6801" t="str">
            <v xml:space="preserve">1833-48-4-120       </v>
          </cell>
          <cell r="C6801" t="str">
            <v xml:space="preserve">TULEJA Z CHWYT.WALCOWYM ODM.A;B WYDŁUZONA   </v>
          </cell>
        </row>
        <row r="6802">
          <cell r="A6802" t="str">
            <v>0642118337502</v>
          </cell>
          <cell r="B6802" t="str">
            <v xml:space="preserve">1833-48-4-160       </v>
          </cell>
          <cell r="C6802" t="str">
            <v xml:space="preserve">TULEJA Z CHWYT.WALCOWYM ODM.A;B WYDŁUZONA   </v>
          </cell>
        </row>
        <row r="6803">
          <cell r="A6803" t="str">
            <v>0642118550100</v>
          </cell>
          <cell r="B6803" t="str">
            <v xml:space="preserve">1855-R8-1           </v>
          </cell>
          <cell r="C6803" t="str">
            <v xml:space="preserve">TULEJA RED. ZE STOZKA R8 NA STOZEK MORSE'A  </v>
          </cell>
        </row>
        <row r="6804">
          <cell r="A6804" t="str">
            <v>0642118550201</v>
          </cell>
          <cell r="B6804" t="str">
            <v xml:space="preserve">1855-R8-2           </v>
          </cell>
          <cell r="C6804" t="str">
            <v xml:space="preserve">TULEJA REDUKCYJNA ZE ST.R8 NA MORSE'A       </v>
          </cell>
        </row>
        <row r="6805">
          <cell r="A6805" t="str">
            <v>0642118550303</v>
          </cell>
          <cell r="B6805" t="str">
            <v xml:space="preserve">1855-R8-3           </v>
          </cell>
          <cell r="C6805" t="str">
            <v xml:space="preserve">TULEJA REDUKCYJNA ZE ST.R8 NA MORSE'A       </v>
          </cell>
        </row>
        <row r="6806">
          <cell r="A6806" t="str">
            <v>0642118750104</v>
          </cell>
          <cell r="B6806" t="str">
            <v xml:space="preserve">1875-1"-1 NR.1      </v>
          </cell>
          <cell r="C6806" t="str">
            <v xml:space="preserve">TULEJA WALCOWA ZE STOZKIEM MORSEA 1         </v>
          </cell>
        </row>
        <row r="6807">
          <cell r="A6807" t="str">
            <v>0642118750206</v>
          </cell>
          <cell r="B6807" t="str">
            <v xml:space="preserve">1875-1.1/4"-1 NR.2  </v>
          </cell>
          <cell r="C6807" t="str">
            <v xml:space="preserve">TULEJA WALCOWA ZE STOZKIEM MORSEA 1         </v>
          </cell>
        </row>
        <row r="6808">
          <cell r="A6808" t="str">
            <v>0642118750308</v>
          </cell>
          <cell r="B6808" t="str">
            <v xml:space="preserve">1875-1.1/2"-1 NR.3  </v>
          </cell>
          <cell r="C6808" t="str">
            <v xml:space="preserve">TULEJA WALCOWA ZE STOZKIEM MORSEA 1         </v>
          </cell>
        </row>
        <row r="6809">
          <cell r="A6809" t="str">
            <v>0642118750400</v>
          </cell>
          <cell r="B6809" t="str">
            <v xml:space="preserve">1875-1"-2 NR.4      </v>
          </cell>
          <cell r="C6809" t="str">
            <v xml:space="preserve">TULEJA WALCOWA ZE STOZKIEM MORSEA 2         </v>
          </cell>
        </row>
        <row r="6810">
          <cell r="A6810" t="str">
            <v>0642118750501</v>
          </cell>
          <cell r="B6810" t="str">
            <v xml:space="preserve">1875-1.1/4"-2 NR.5  </v>
          </cell>
          <cell r="C6810" t="str">
            <v xml:space="preserve">TULEJA WALCOWA ZE STOZKIEM MORSEA 2         </v>
          </cell>
        </row>
        <row r="6811">
          <cell r="A6811" t="str">
            <v>0642118750603</v>
          </cell>
          <cell r="B6811" t="str">
            <v xml:space="preserve">1875-1.1/2"-2 NR.6  </v>
          </cell>
          <cell r="C6811" t="str">
            <v xml:space="preserve">TULEJA WALCOWA ZE STOZKIEM MORSEA 2         </v>
          </cell>
        </row>
        <row r="6812">
          <cell r="A6812" t="str">
            <v>0642118750705</v>
          </cell>
          <cell r="B6812" t="str">
            <v xml:space="preserve">1875-1.3/4"-2 NR.7  </v>
          </cell>
          <cell r="C6812" t="str">
            <v xml:space="preserve">TULEJA WALCOWA ZE STOZKIEM MORSEA 2         </v>
          </cell>
        </row>
        <row r="6813">
          <cell r="A6813" t="str">
            <v>0642118750807</v>
          </cell>
          <cell r="B6813" t="str">
            <v xml:space="preserve">1875-2"-2 NR.8      </v>
          </cell>
          <cell r="C6813" t="str">
            <v xml:space="preserve">TULEJA WALCOWA ZE STOZKIEM MORSEA 2         </v>
          </cell>
        </row>
        <row r="6814">
          <cell r="A6814" t="str">
            <v>0642118750909</v>
          </cell>
          <cell r="B6814" t="str">
            <v xml:space="preserve">1875-1.1/4"-3 NR.9  </v>
          </cell>
          <cell r="C6814" t="str">
            <v xml:space="preserve">TULEJA WALCOWA ZE STOZKIEM MORSEA 3         </v>
          </cell>
        </row>
        <row r="6815">
          <cell r="A6815" t="str">
            <v>0642118751003</v>
          </cell>
          <cell r="B6815" t="str">
            <v xml:space="preserve">1875-1.1/2"-3 NR.10 </v>
          </cell>
          <cell r="C6815" t="str">
            <v xml:space="preserve">TULEJA WALCOWA ZE STOZKIEM MORSEA 3         </v>
          </cell>
        </row>
        <row r="6816">
          <cell r="A6816" t="str">
            <v>0642118751105</v>
          </cell>
          <cell r="B6816" t="str">
            <v xml:space="preserve">1875-1.3/4"-3 NR.11 </v>
          </cell>
          <cell r="C6816" t="str">
            <v xml:space="preserve">TULEJA WALCOWA ZE STOZKIEM MORSEA 3         </v>
          </cell>
        </row>
        <row r="6817">
          <cell r="A6817" t="str">
            <v>0642118751207</v>
          </cell>
          <cell r="B6817" t="str">
            <v xml:space="preserve">1875-2"-3 NR.12     </v>
          </cell>
          <cell r="C6817" t="str">
            <v xml:space="preserve">TULEJA WALCOWA ZE STOZKIEM MORSEA 3         </v>
          </cell>
        </row>
        <row r="6818">
          <cell r="A6818" t="str">
            <v>0642118751309</v>
          </cell>
          <cell r="B6818" t="str">
            <v xml:space="preserve">1875-1.1/2"-4 NR.13 </v>
          </cell>
          <cell r="C6818" t="str">
            <v xml:space="preserve">TULEJA WALCOWA ZE STOZKIEM MORSEA 4         </v>
          </cell>
        </row>
        <row r="6819">
          <cell r="A6819" t="str">
            <v>0642118751400</v>
          </cell>
          <cell r="B6819" t="str">
            <v xml:space="preserve">1875-1.3/4"-4 NR.14 </v>
          </cell>
          <cell r="C6819" t="str">
            <v xml:space="preserve">TULEJA WALCOWA ZE STOZKIEM MORSEA 4         </v>
          </cell>
        </row>
        <row r="6820">
          <cell r="A6820" t="str">
            <v>0642118751502</v>
          </cell>
          <cell r="B6820" t="str">
            <v xml:space="preserve">1875-2"-4 NR.15     </v>
          </cell>
          <cell r="C6820" t="str">
            <v xml:space="preserve">TULEJA WALCOWA ZE STOZKIEM MORSEA 4         </v>
          </cell>
        </row>
        <row r="6821">
          <cell r="A6821" t="str">
            <v>0642118751604</v>
          </cell>
          <cell r="B6821" t="str">
            <v xml:space="preserve">1875-2.1/4"-5 NR.16 </v>
          </cell>
          <cell r="C6821" t="str">
            <v xml:space="preserve">TULEJA WALCOWA ZE STOZKIEM MORSEA 5         </v>
          </cell>
        </row>
        <row r="6822">
          <cell r="A6822" t="str">
            <v>0642118751706</v>
          </cell>
          <cell r="B6822" t="str">
            <v xml:space="preserve">1875-2.1/2"-5 NR.17 </v>
          </cell>
          <cell r="C6822" t="str">
            <v xml:space="preserve">TULEJA WALCOWA ZE STOZKIEM MORSEA 5         </v>
          </cell>
        </row>
        <row r="6823">
          <cell r="A6823" t="str">
            <v>0642118751808</v>
          </cell>
          <cell r="B6823" t="str">
            <v xml:space="preserve">1875-3.1/4"-6 NR.18 </v>
          </cell>
          <cell r="C6823" t="str">
            <v xml:space="preserve">TULEJA WALCOWA ZE STOZKIEM MORSEA 6         </v>
          </cell>
        </row>
        <row r="6824">
          <cell r="A6824" t="str">
            <v>0642118751900</v>
          </cell>
          <cell r="B6824" t="str">
            <v xml:space="preserve">1875-3.1/2"-6 NR.19 </v>
          </cell>
          <cell r="C6824" t="str">
            <v xml:space="preserve">TULEJA WALCOWA ZE STOZKIEM MORSEA 6         </v>
          </cell>
        </row>
        <row r="6825">
          <cell r="A6825" t="str">
            <v>0642118753005</v>
          </cell>
          <cell r="B6825" t="str">
            <v xml:space="preserve">1875-20-1-75        </v>
          </cell>
          <cell r="C6825" t="str">
            <v xml:space="preserve">TULEJA WALCOWA ZE STOZKIEM MORSE'A          </v>
          </cell>
        </row>
        <row r="6826">
          <cell r="A6826" t="str">
            <v>0642118753107</v>
          </cell>
          <cell r="B6826" t="str">
            <v xml:space="preserve">1875-25-1-75        </v>
          </cell>
          <cell r="C6826" t="str">
            <v xml:space="preserve">TULEJA WALCOWA ZE STOZKIEM MORSE'A          </v>
          </cell>
        </row>
        <row r="6827">
          <cell r="A6827" t="str">
            <v>0642118753209</v>
          </cell>
          <cell r="B6827" t="str">
            <v xml:space="preserve">1875-25-2-75        </v>
          </cell>
          <cell r="C6827" t="str">
            <v xml:space="preserve">TULEJA WALCOWA ZE STOZKIEM MORSE'A          </v>
          </cell>
        </row>
        <row r="6828">
          <cell r="A6828" t="str">
            <v>0642118753252</v>
          </cell>
          <cell r="B6828" t="str">
            <v xml:space="preserve">1875-32-1-100       </v>
          </cell>
          <cell r="C6828" t="str">
            <v xml:space="preserve">TULEJA WALCOWA ZE STOZKIEM MORSE'A          </v>
          </cell>
        </row>
        <row r="6829">
          <cell r="A6829" t="str">
            <v>0642118753300</v>
          </cell>
          <cell r="B6829" t="str">
            <v xml:space="preserve">1875-32-2-100       </v>
          </cell>
          <cell r="C6829" t="str">
            <v xml:space="preserve">TULEJA WALCOWA ZE STOZKIEM MORSE'A          </v>
          </cell>
        </row>
        <row r="6830">
          <cell r="A6830" t="str">
            <v>0642118753402</v>
          </cell>
          <cell r="B6830" t="str">
            <v xml:space="preserve">1875-32-3-100       </v>
          </cell>
          <cell r="C6830" t="str">
            <v xml:space="preserve">TULEJA WALCOWA ZE STOZKIEM MORSE'A          </v>
          </cell>
        </row>
        <row r="6831">
          <cell r="A6831" t="str">
            <v>0642118753456</v>
          </cell>
          <cell r="B6831" t="str">
            <v xml:space="preserve">1875-40-1-100       </v>
          </cell>
          <cell r="C6831" t="str">
            <v xml:space="preserve">TULEJA WALCOWA ZA STOZKIEM MORSE'A          </v>
          </cell>
        </row>
        <row r="6832">
          <cell r="A6832" t="str">
            <v>0642118753504</v>
          </cell>
          <cell r="B6832" t="str">
            <v xml:space="preserve">1875-40-2-100       </v>
          </cell>
          <cell r="C6832" t="str">
            <v xml:space="preserve">TULEJA WALCOWA ZE STOZKIEM MORSE'A          </v>
          </cell>
        </row>
        <row r="6833">
          <cell r="A6833" t="str">
            <v>0642118753606</v>
          </cell>
          <cell r="B6833" t="str">
            <v xml:space="preserve">1875-40-3-100       </v>
          </cell>
          <cell r="C6833" t="str">
            <v xml:space="preserve">TULEJA WALCOWA ZE STOZKIEM MORSE'A          </v>
          </cell>
        </row>
        <row r="6834">
          <cell r="A6834" t="str">
            <v>0642118753708</v>
          </cell>
          <cell r="B6834" t="str">
            <v xml:space="preserve">1875-40-4-120       </v>
          </cell>
          <cell r="C6834" t="str">
            <v xml:space="preserve">TULEJA WALCOWA ZE STOZKIEM MORSE'A          </v>
          </cell>
        </row>
        <row r="6835">
          <cell r="A6835" t="str">
            <v>0642118754108</v>
          </cell>
          <cell r="B6835" t="str">
            <v xml:space="preserve">1875-32-3-120       </v>
          </cell>
          <cell r="C6835" t="str">
            <v xml:space="preserve">TULEJA WALCOWA ZE STOZKIEM MORSE'A          </v>
          </cell>
        </row>
        <row r="6836">
          <cell r="A6836" t="str">
            <v>0642118754200</v>
          </cell>
          <cell r="B6836" t="str">
            <v xml:space="preserve">1875-40-3-120       </v>
          </cell>
          <cell r="C6836" t="str">
            <v xml:space="preserve">TULEJA WALCOWA ZE STOZKIEM MORSE'A          </v>
          </cell>
        </row>
        <row r="6837">
          <cell r="A6837" t="str">
            <v>0642118754301</v>
          </cell>
          <cell r="B6837" t="str">
            <v xml:space="preserve">1875-40-4-152       </v>
          </cell>
          <cell r="C6837" t="str">
            <v xml:space="preserve">TULEJA WALCOWA ZE STOZKIEM MORSE'A          </v>
          </cell>
        </row>
        <row r="6838">
          <cell r="A6838" t="str">
            <v>0642118754403</v>
          </cell>
          <cell r="B6838" t="str">
            <v xml:space="preserve">1875-50-3-120       </v>
          </cell>
          <cell r="C6838" t="str">
            <v xml:space="preserve">TULEJA WALCOWA ZE STOZKIEM MORSE'A          </v>
          </cell>
        </row>
        <row r="6839">
          <cell r="A6839" t="str">
            <v>0642118754505</v>
          </cell>
          <cell r="B6839" t="str">
            <v xml:space="preserve">1875-50-4-152       </v>
          </cell>
          <cell r="C6839" t="str">
            <v xml:space="preserve">TULEJA WALCOWA ZE STOZKIEM MORSE'A          </v>
          </cell>
        </row>
        <row r="6840">
          <cell r="A6840" t="str">
            <v>0642118754607</v>
          </cell>
          <cell r="B6840" t="str">
            <v xml:space="preserve">1875-25-1-89        </v>
          </cell>
          <cell r="C6840" t="str">
            <v xml:space="preserve">TULEJA WALCOWA ZE STOZKIEM MORSE'A          </v>
          </cell>
        </row>
        <row r="6841">
          <cell r="A6841" t="str">
            <v>0642118754709</v>
          </cell>
          <cell r="B6841" t="str">
            <v xml:space="preserve">1875-25-2-100       </v>
          </cell>
          <cell r="C6841" t="str">
            <v xml:space="preserve">TULEJA WALCOWA ZE STOZKIEM MORSE'A          </v>
          </cell>
        </row>
        <row r="6842">
          <cell r="A6842" t="str">
            <v>0642118754800</v>
          </cell>
          <cell r="B6842" t="str">
            <v xml:space="preserve">1875-32-1-89        </v>
          </cell>
          <cell r="C6842" t="str">
            <v xml:space="preserve">TULEJA WALCOWA ZE STOZKIEM MORSE'A          </v>
          </cell>
        </row>
        <row r="6843">
          <cell r="A6843" t="str">
            <v>0642118754902</v>
          </cell>
          <cell r="B6843" t="str">
            <v xml:space="preserve">1875-40-1-89        </v>
          </cell>
          <cell r="C6843" t="str">
            <v xml:space="preserve">TULEJA WALCOWA ZE STOZKIEM MORSE'A          </v>
          </cell>
        </row>
        <row r="6844">
          <cell r="A6844" t="str">
            <v>0642118755109</v>
          </cell>
          <cell r="B6844" t="str">
            <v xml:space="preserve">1875-50-2-100       </v>
          </cell>
          <cell r="C6844" t="str">
            <v xml:space="preserve">TULEJA WALCOWA ZE STOZKIEM MORSE'A          </v>
          </cell>
        </row>
        <row r="6845">
          <cell r="A6845" t="str">
            <v>0642118761205</v>
          </cell>
          <cell r="B6845" t="str">
            <v xml:space="preserve">1876-2              </v>
          </cell>
          <cell r="C6845" t="str">
            <v xml:space="preserve">TULEJA PRZEDŁUZAJACA (INWENT)               </v>
          </cell>
        </row>
        <row r="6846">
          <cell r="A6846" t="str">
            <v>0642118770100</v>
          </cell>
          <cell r="B6846" t="str">
            <v xml:space="preserve">1877-25-12-75       </v>
          </cell>
          <cell r="C6846" t="str">
            <v xml:space="preserve">TULEJA REDUKCYJNA WALCOWA                   </v>
          </cell>
        </row>
        <row r="6847">
          <cell r="A6847" t="str">
            <v>0642118770202</v>
          </cell>
          <cell r="B6847" t="str">
            <v xml:space="preserve">1877-25-16-75       </v>
          </cell>
          <cell r="C6847" t="str">
            <v xml:space="preserve">TULEJA REDUKCYJNA WALCOWA                   </v>
          </cell>
        </row>
        <row r="6848">
          <cell r="A6848" t="str">
            <v>0642118770304</v>
          </cell>
          <cell r="B6848" t="str">
            <v xml:space="preserve">1877-25-20-75       </v>
          </cell>
          <cell r="C6848" t="str">
            <v xml:space="preserve">TULEJA REDUKCYJNA WALCOWA                   </v>
          </cell>
        </row>
        <row r="6849">
          <cell r="A6849" t="str">
            <v>0642118770406</v>
          </cell>
          <cell r="B6849" t="str">
            <v xml:space="preserve">1877-32-20-100      </v>
          </cell>
          <cell r="C6849" t="str">
            <v xml:space="preserve">TULEJA REDUKCYJNA WALCOWA                   </v>
          </cell>
        </row>
        <row r="6850">
          <cell r="A6850" t="str">
            <v>0642118770508</v>
          </cell>
          <cell r="B6850" t="str">
            <v xml:space="preserve">1877-32-25-100      </v>
          </cell>
          <cell r="C6850" t="str">
            <v xml:space="preserve">TULEJA REDUKCYJNA WALCOWA                   </v>
          </cell>
        </row>
        <row r="6851">
          <cell r="A6851" t="str">
            <v>0642118770600</v>
          </cell>
          <cell r="B6851" t="str">
            <v xml:space="preserve">1877-40-25-100      </v>
          </cell>
          <cell r="C6851" t="str">
            <v xml:space="preserve">TULEJA REDUKCYJNA WALCOWA                   </v>
          </cell>
        </row>
        <row r="6852">
          <cell r="A6852" t="str">
            <v>0642118770701</v>
          </cell>
          <cell r="B6852" t="str">
            <v xml:space="preserve">1877-40-32-100      </v>
          </cell>
          <cell r="C6852" t="str">
            <v xml:space="preserve">TULEJA REDUKCYJNA WALCOWA                   </v>
          </cell>
        </row>
        <row r="6853">
          <cell r="A6853" t="str">
            <v>0642118780109</v>
          </cell>
          <cell r="B6853" t="str">
            <v xml:space="preserve">1878-25-6-75        </v>
          </cell>
          <cell r="C6853" t="str">
            <v xml:space="preserve">TULEJA REDUKCYJNA WALCOWA Z OTWORAMI        </v>
          </cell>
        </row>
        <row r="6854">
          <cell r="A6854" t="str">
            <v>0642118780152</v>
          </cell>
          <cell r="B6854" t="str">
            <v xml:space="preserve">1878-25-8-75        </v>
          </cell>
          <cell r="C6854" t="str">
            <v xml:space="preserve">TULEJA REDUKCYJNA WALCOWA Z OTWORAMI        </v>
          </cell>
        </row>
        <row r="6855">
          <cell r="A6855" t="str">
            <v>0642118780200</v>
          </cell>
          <cell r="B6855" t="str">
            <v xml:space="preserve">1878-25-10-75       </v>
          </cell>
          <cell r="C6855" t="str">
            <v xml:space="preserve">TULEJA REDUKCYJNA WALCOWA Z OTWORAMI        </v>
          </cell>
        </row>
        <row r="6856">
          <cell r="A6856" t="str">
            <v>0642118780302</v>
          </cell>
          <cell r="B6856" t="str">
            <v xml:space="preserve">1878-32-6-100       </v>
          </cell>
          <cell r="C6856" t="str">
            <v xml:space="preserve">TULEJA REDUKCYJNA WALCOWA Z OTWORAMI        </v>
          </cell>
        </row>
        <row r="6857">
          <cell r="A6857" t="str">
            <v>0642118780404</v>
          </cell>
          <cell r="B6857" t="str">
            <v xml:space="preserve">1878-32-8-100       </v>
          </cell>
          <cell r="C6857" t="str">
            <v xml:space="preserve">TULEJA REDUKCYJNA WALCOWA Z OTWORAMI        </v>
          </cell>
        </row>
        <row r="6858">
          <cell r="A6858" t="str">
            <v>0642118780506</v>
          </cell>
          <cell r="B6858" t="str">
            <v xml:space="preserve">1878-32-10-100      </v>
          </cell>
          <cell r="C6858" t="str">
            <v xml:space="preserve">TULEJA REDUKCYJNA WALCOWA Z OTWORAMI        </v>
          </cell>
        </row>
        <row r="6859">
          <cell r="A6859" t="str">
            <v>0642118780608</v>
          </cell>
          <cell r="B6859" t="str">
            <v xml:space="preserve">1878-32-12-100      </v>
          </cell>
          <cell r="C6859" t="str">
            <v xml:space="preserve">TULEJA REDUKCYJNA WALCOWA Z OTWORAMI        </v>
          </cell>
        </row>
        <row r="6860">
          <cell r="A6860" t="str">
            <v>0642118780700</v>
          </cell>
          <cell r="B6860" t="str">
            <v xml:space="preserve">1878-32-16-100      </v>
          </cell>
          <cell r="C6860" t="str">
            <v xml:space="preserve">TULEJA REDUKCYJNA WALCOWA Z OTWORAMI        </v>
          </cell>
        </row>
        <row r="6861">
          <cell r="A6861" t="str">
            <v>0642118780801</v>
          </cell>
          <cell r="B6861" t="str">
            <v xml:space="preserve">1878-40-6-100       </v>
          </cell>
          <cell r="C6861" t="str">
            <v xml:space="preserve">TULEJA REDUKCYJNA WALCOWA Z OTWORAMI        </v>
          </cell>
        </row>
        <row r="6862">
          <cell r="A6862" t="str">
            <v>0642118780903</v>
          </cell>
          <cell r="B6862" t="str">
            <v xml:space="preserve">1878-40-8-100       </v>
          </cell>
          <cell r="C6862" t="str">
            <v xml:space="preserve">TULEJA REDUKCYJNA WALCOWA Z OTWORAMI        </v>
          </cell>
        </row>
        <row r="6863">
          <cell r="A6863" t="str">
            <v>0642118780957</v>
          </cell>
          <cell r="B6863" t="str">
            <v xml:space="preserve">1878-40-10-100      </v>
          </cell>
          <cell r="C6863" t="str">
            <v xml:space="preserve">TULEJA REDUKCYJNA WALCOWA Z OTWORAMI        </v>
          </cell>
        </row>
        <row r="6864">
          <cell r="A6864" t="str">
            <v>0642118780985</v>
          </cell>
          <cell r="B6864" t="str">
            <v xml:space="preserve">1878-40-12-100      </v>
          </cell>
          <cell r="C6864" t="str">
            <v xml:space="preserve">TULEJA REDUKCYJNA WALCOWA Z OTWORAMI        </v>
          </cell>
        </row>
        <row r="6865">
          <cell r="A6865" t="str">
            <v>0642118781100</v>
          </cell>
          <cell r="B6865" t="str">
            <v xml:space="preserve">1878-40-16-100      </v>
          </cell>
          <cell r="C6865" t="str">
            <v xml:space="preserve">TULEJA REDUKCYJNA WALCOWA Z OTWORAMI        </v>
          </cell>
        </row>
        <row r="6866">
          <cell r="A6866" t="str">
            <v>0642118781201</v>
          </cell>
          <cell r="B6866" t="str">
            <v xml:space="preserve">1878-40-20-100      </v>
          </cell>
          <cell r="C6866" t="str">
            <v xml:space="preserve">TULEJA REDUKCYJNA WALCOWA Z OTWORAMI        </v>
          </cell>
        </row>
        <row r="6867">
          <cell r="A6867" t="str">
            <v>0642118970502</v>
          </cell>
          <cell r="B6867" t="str">
            <v xml:space="preserve">1897-16C/5C         </v>
          </cell>
          <cell r="C6867" t="str">
            <v xml:space="preserve">TULEJA REDUKCYJNA 16C/5C                    </v>
          </cell>
        </row>
        <row r="6868">
          <cell r="A6868" t="str">
            <v>0642118970604</v>
          </cell>
          <cell r="B6868" t="str">
            <v xml:space="preserve">1897-R8/R8          </v>
          </cell>
          <cell r="C6868" t="str">
            <v xml:space="preserve">TULEJA Z GWINTEM DO TULEJEK R8              </v>
          </cell>
        </row>
        <row r="6869">
          <cell r="A6869" t="str">
            <v>0642121900109</v>
          </cell>
          <cell r="B6869" t="str">
            <v xml:space="preserve">2190-40-40-250      </v>
          </cell>
          <cell r="C6869" t="str">
            <v xml:space="preserve">POŁFABRYKAT TRZPIENIA SA                    </v>
          </cell>
        </row>
        <row r="6870">
          <cell r="A6870" t="str">
            <v>0642121900111</v>
          </cell>
          <cell r="B6870" t="str">
            <v xml:space="preserve">2190-40-63-250      </v>
          </cell>
          <cell r="C6870" t="str">
            <v xml:space="preserve">POŁFABRYKAT TRZPIENIA SA                    </v>
          </cell>
        </row>
        <row r="6871">
          <cell r="A6871" t="str">
            <v>0642121900200</v>
          </cell>
          <cell r="B6871" t="str">
            <v xml:space="preserve">2190-40-40-280      </v>
          </cell>
          <cell r="C6871" t="str">
            <v xml:space="preserve">POŁFABRYKAT TRZPIENIA SA                    </v>
          </cell>
        </row>
        <row r="6872">
          <cell r="A6872" t="str">
            <v>0642121900302</v>
          </cell>
          <cell r="B6872" t="str">
            <v xml:space="preserve">2190-40-63-280      </v>
          </cell>
          <cell r="C6872" t="str">
            <v xml:space="preserve">POŁFABRYKAT TRZPIENIA SA                    </v>
          </cell>
        </row>
        <row r="6873">
          <cell r="A6873" t="str">
            <v>0642121900315</v>
          </cell>
          <cell r="B6873" t="str">
            <v xml:space="preserve">2190-40-63-160      </v>
          </cell>
          <cell r="C6873" t="str">
            <v xml:space="preserve">POŁFABRYKAT TRZPIENIA SA                    </v>
          </cell>
        </row>
        <row r="6874">
          <cell r="A6874" t="str">
            <v>0642121900404</v>
          </cell>
          <cell r="B6874" t="str">
            <v xml:space="preserve">2190-40-80-270      </v>
          </cell>
          <cell r="C6874" t="str">
            <v xml:space="preserve">POŁFABRYKAT TRZPIENIA SA                    </v>
          </cell>
        </row>
        <row r="6875">
          <cell r="A6875" t="str">
            <v>0642121901201</v>
          </cell>
          <cell r="B6875" t="str">
            <v xml:space="preserve">2190-50-50-330      </v>
          </cell>
          <cell r="C6875" t="str">
            <v xml:space="preserve">POŁFABRYKAT TRZPIENIA SA                    </v>
          </cell>
        </row>
        <row r="6876">
          <cell r="A6876" t="str">
            <v>0642121901230</v>
          </cell>
          <cell r="B6876" t="str">
            <v xml:space="preserve">2190-50-63-250      </v>
          </cell>
          <cell r="C6876" t="str">
            <v xml:space="preserve">POŁFABRYKAT TRZPIENIA SA                    </v>
          </cell>
        </row>
        <row r="6877">
          <cell r="A6877" t="str">
            <v>0642121901303</v>
          </cell>
          <cell r="B6877" t="str">
            <v xml:space="preserve">2190-50-80-330      </v>
          </cell>
          <cell r="C6877" t="str">
            <v xml:space="preserve">POŁFABRYKAT TRZPIENIA SA                    </v>
          </cell>
        </row>
        <row r="6878">
          <cell r="A6878" t="str">
            <v>0642121901344</v>
          </cell>
          <cell r="B6878" t="str">
            <v xml:space="preserve">2190-50-80-600      </v>
          </cell>
          <cell r="C6878" t="str">
            <v xml:space="preserve">POŁFABRYKAT TRZPIENIA SA                    </v>
          </cell>
        </row>
        <row r="6879">
          <cell r="A6879" t="str">
            <v>0642121901405</v>
          </cell>
          <cell r="B6879" t="str">
            <v xml:space="preserve">2190-50-95-250      </v>
          </cell>
          <cell r="C6879" t="str">
            <v xml:space="preserve">POŁFABRYKAT TRZPIENIA SA                    </v>
          </cell>
        </row>
        <row r="6880">
          <cell r="A6880" t="str">
            <v>0642121901433</v>
          </cell>
          <cell r="B6880" t="str">
            <v xml:space="preserve">2190-50-97-250      </v>
          </cell>
          <cell r="C6880" t="str">
            <v xml:space="preserve">POŁFABRYKAT TRZPIENIA SA                    </v>
          </cell>
        </row>
        <row r="6881">
          <cell r="A6881" t="str">
            <v>0642121901461</v>
          </cell>
          <cell r="B6881" t="str">
            <v xml:space="preserve">2190-50-97-315      </v>
          </cell>
          <cell r="C6881" t="str">
            <v xml:space="preserve">POŁFABRYKAT TRZPIENIA SA                    </v>
          </cell>
        </row>
        <row r="6882">
          <cell r="A6882" t="str">
            <v>0642121902202</v>
          </cell>
          <cell r="B6882" t="str">
            <v xml:space="preserve">2190-45-63-200      </v>
          </cell>
          <cell r="C6882" t="str">
            <v xml:space="preserve">POŁFABRYKAT TRZPIENIA SA                    </v>
          </cell>
        </row>
        <row r="6883">
          <cell r="A6883" t="str">
            <v>0642121902304</v>
          </cell>
          <cell r="B6883" t="str">
            <v xml:space="preserve">2190-45-100-320     </v>
          </cell>
          <cell r="C6883" t="str">
            <v xml:space="preserve">POŁFABRYKAT TRZPIENIA SA                    </v>
          </cell>
        </row>
        <row r="6884">
          <cell r="A6884" t="str">
            <v>0642121905307</v>
          </cell>
          <cell r="B6884" t="str">
            <v xml:space="preserve">2190-40-63-280 QC   </v>
          </cell>
          <cell r="C6884" t="str">
            <v xml:space="preserve">POŁFABRAKAT TRZPIENIA QC                    </v>
          </cell>
        </row>
        <row r="6885">
          <cell r="A6885" t="str">
            <v>0642121905500</v>
          </cell>
          <cell r="B6885" t="str">
            <v xml:space="preserve">2190-40-80-330 QC   </v>
          </cell>
          <cell r="C6885" t="str">
            <v xml:space="preserve">POŁFABRYKAT TRZPIENIA QC                    </v>
          </cell>
        </row>
        <row r="6886">
          <cell r="A6886" t="str">
            <v>0642121910107</v>
          </cell>
          <cell r="B6886" t="str">
            <v xml:space="preserve">2191-40-40-250      </v>
          </cell>
          <cell r="C6886" t="str">
            <v xml:space="preserve">POŁFABRAKAT TRZPIENIA DIN                   </v>
          </cell>
        </row>
        <row r="6887">
          <cell r="A6887" t="str">
            <v>0642121910110</v>
          </cell>
          <cell r="B6887" t="str">
            <v xml:space="preserve">2191-40-63-250      </v>
          </cell>
          <cell r="C6887" t="str">
            <v xml:space="preserve">POŁFABRYKAT TRZPIENIA DIN                   </v>
          </cell>
        </row>
        <row r="6888">
          <cell r="A6888" t="str">
            <v>0642121910209</v>
          </cell>
          <cell r="B6888" t="str">
            <v xml:space="preserve">2191-40-40-280      </v>
          </cell>
          <cell r="C6888" t="str">
            <v xml:space="preserve">POŁFABRYKAT TRZPIENIA DIN                   </v>
          </cell>
        </row>
        <row r="6889">
          <cell r="A6889" t="str">
            <v>0642121910300</v>
          </cell>
          <cell r="B6889" t="str">
            <v xml:space="preserve">2191-40-63-280      </v>
          </cell>
          <cell r="C6889" t="str">
            <v xml:space="preserve">POŁFABRYTAK TRZPIENIA DIN                   </v>
          </cell>
        </row>
        <row r="6890">
          <cell r="A6890" t="str">
            <v>0642121910313</v>
          </cell>
          <cell r="B6890" t="str">
            <v xml:space="preserve">2191-40-63-160      </v>
          </cell>
          <cell r="C6890" t="str">
            <v xml:space="preserve">POŁFABRYKAT TRZPIENIA DIN                   </v>
          </cell>
        </row>
        <row r="6891">
          <cell r="A6891" t="str">
            <v>0642121910402</v>
          </cell>
          <cell r="B6891" t="str">
            <v xml:space="preserve">2191-40-80-270      </v>
          </cell>
          <cell r="C6891" t="str">
            <v xml:space="preserve">POŁFABRYKAT TRZPIENIA DIN                   </v>
          </cell>
        </row>
        <row r="6892">
          <cell r="A6892" t="str">
            <v>0642121911200</v>
          </cell>
          <cell r="B6892" t="str">
            <v xml:space="preserve">2191-50-50-330      </v>
          </cell>
          <cell r="C6892" t="str">
            <v xml:space="preserve">POŁFABRYKAT TRZPIENIA DIN                   </v>
          </cell>
        </row>
        <row r="6893">
          <cell r="A6893" t="str">
            <v>0642121911238</v>
          </cell>
          <cell r="B6893" t="str">
            <v xml:space="preserve">2191-50-63-250      </v>
          </cell>
          <cell r="C6893" t="str">
            <v xml:space="preserve">POŁFABRYKAT TRZPIENIA DIN                   </v>
          </cell>
        </row>
        <row r="6894">
          <cell r="A6894" t="str">
            <v>0642121911266</v>
          </cell>
          <cell r="B6894" t="str">
            <v xml:space="preserve">2191-50-63-315      </v>
          </cell>
          <cell r="C6894" t="str">
            <v xml:space="preserve">POŁFABRYKAT TRZPIENIA DIN                   </v>
          </cell>
        </row>
        <row r="6895">
          <cell r="A6895" t="str">
            <v>0642121911301</v>
          </cell>
          <cell r="B6895" t="str">
            <v xml:space="preserve">2191-50-80-330      </v>
          </cell>
          <cell r="C6895" t="str">
            <v xml:space="preserve">POŁFABRYKAT TRZPIENIA DIN                   </v>
          </cell>
        </row>
        <row r="6896">
          <cell r="A6896" t="str">
            <v>0642121911403</v>
          </cell>
          <cell r="B6896" t="str">
            <v xml:space="preserve">2191-50-95-250      </v>
          </cell>
          <cell r="C6896" t="str">
            <v xml:space="preserve">POŁFABRYKAT TRZPIENIA DIN                   </v>
          </cell>
        </row>
        <row r="6897">
          <cell r="A6897" t="str">
            <v>0642121911431</v>
          </cell>
          <cell r="B6897" t="str">
            <v xml:space="preserve">2191-50-97-250      </v>
          </cell>
          <cell r="C6897" t="str">
            <v xml:space="preserve">POŁFABRYKAT TRZPIENIA DIN                   </v>
          </cell>
        </row>
        <row r="6898">
          <cell r="A6898" t="str">
            <v>0642121911460</v>
          </cell>
          <cell r="B6898" t="str">
            <v xml:space="preserve">2191-50-97-315      </v>
          </cell>
          <cell r="C6898" t="str">
            <v xml:space="preserve">POŁFABRYKAT TRZPIENIA DIN                   </v>
          </cell>
        </row>
        <row r="6899">
          <cell r="A6899" t="str">
            <v>0642121912200</v>
          </cell>
          <cell r="B6899" t="str">
            <v xml:space="preserve">2191-45-63-200      </v>
          </cell>
          <cell r="C6899" t="str">
            <v xml:space="preserve">POŁFABRYKAT TRZPIENIA DIN                   </v>
          </cell>
        </row>
        <row r="6900">
          <cell r="A6900" t="str">
            <v>0642121912302</v>
          </cell>
          <cell r="B6900" t="str">
            <v xml:space="preserve">2191-45-100-320     </v>
          </cell>
          <cell r="C6900" t="str">
            <v xml:space="preserve">POŁFABRYKAT TRZPIENIA DIN                   </v>
          </cell>
        </row>
        <row r="6901">
          <cell r="A6901" t="str">
            <v>0642121920105</v>
          </cell>
          <cell r="B6901" t="str">
            <v xml:space="preserve">2192-40-40-250      </v>
          </cell>
          <cell r="C6901" t="str">
            <v xml:space="preserve">POŁFABRYKAT TRZPIENIA BT                    </v>
          </cell>
        </row>
        <row r="6902">
          <cell r="A6902" t="str">
            <v>0642121920118</v>
          </cell>
          <cell r="B6902" t="str">
            <v xml:space="preserve">2192-40-63-250      </v>
          </cell>
          <cell r="C6902" t="str">
            <v xml:space="preserve">POŁFABRYKAT TRZPIENIA BT                    </v>
          </cell>
        </row>
        <row r="6903">
          <cell r="A6903" t="str">
            <v>0642121920207</v>
          </cell>
          <cell r="B6903" t="str">
            <v xml:space="preserve">2192-40-40-280      </v>
          </cell>
          <cell r="C6903" t="str">
            <v xml:space="preserve">POŁFABRYKAT TRZPIENIA BT                    </v>
          </cell>
        </row>
        <row r="6904">
          <cell r="A6904" t="str">
            <v>0642121920309</v>
          </cell>
          <cell r="B6904" t="str">
            <v xml:space="preserve">2192-40-63-280      </v>
          </cell>
          <cell r="C6904" t="str">
            <v xml:space="preserve">POŁFABRYKAT TRZPIENIA BT                    </v>
          </cell>
        </row>
        <row r="6905">
          <cell r="A6905" t="str">
            <v>0642121920311</v>
          </cell>
          <cell r="B6905" t="str">
            <v xml:space="preserve">2192-40-63-160      </v>
          </cell>
          <cell r="C6905" t="str">
            <v xml:space="preserve">POŁFABRYKAT TRZPIENIA BT                    </v>
          </cell>
        </row>
        <row r="6906">
          <cell r="A6906" t="str">
            <v>0642121920400</v>
          </cell>
          <cell r="B6906" t="str">
            <v xml:space="preserve">2192-40-80-270      </v>
          </cell>
          <cell r="C6906" t="str">
            <v xml:space="preserve">POŁFABRYKAT TRZPIENIA BT                    </v>
          </cell>
        </row>
        <row r="6907">
          <cell r="A6907" t="str">
            <v>0642121921208</v>
          </cell>
          <cell r="B6907" t="str">
            <v xml:space="preserve">2192-50-50-330      </v>
          </cell>
          <cell r="C6907" t="str">
            <v xml:space="preserve">POŁFABRYKAT TRZPIENIA BT                    </v>
          </cell>
        </row>
        <row r="6908">
          <cell r="A6908" t="str">
            <v>0642121921300</v>
          </cell>
          <cell r="B6908" t="str">
            <v xml:space="preserve">2192-50-80-330      </v>
          </cell>
          <cell r="C6908" t="str">
            <v xml:space="preserve">POŁFABRYKAT TRZPIENIA BT                    </v>
          </cell>
        </row>
        <row r="6909">
          <cell r="A6909" t="str">
            <v>0642121921312</v>
          </cell>
          <cell r="B6909" t="str">
            <v xml:space="preserve">2192-50-95-250      </v>
          </cell>
          <cell r="C6909" t="str">
            <v xml:space="preserve">POŁFABRYKAT TRZPIENIA BT                    </v>
          </cell>
        </row>
        <row r="6910">
          <cell r="A6910" t="str">
            <v>0642121921338</v>
          </cell>
          <cell r="B6910" t="str">
            <v xml:space="preserve">2192-50-95-315      </v>
          </cell>
          <cell r="C6910" t="str">
            <v xml:space="preserve">POŁFABRYKAT TRZPIENIA BT                    </v>
          </cell>
        </row>
        <row r="6911">
          <cell r="A6911" t="str">
            <v>0642121921366</v>
          </cell>
          <cell r="B6911" t="str">
            <v xml:space="preserve">2192-50-97-250      </v>
          </cell>
          <cell r="C6911" t="str">
            <v xml:space="preserve">POŁFABRYKAT TRZPIENIA BT                    </v>
          </cell>
        </row>
        <row r="6912">
          <cell r="A6912" t="str">
            <v>0642121921381</v>
          </cell>
          <cell r="B6912" t="str">
            <v xml:space="preserve">2192-50-97-315      </v>
          </cell>
          <cell r="C6912" t="str">
            <v xml:space="preserve">POŁFABRYKAT TRZPIENIA BT                    </v>
          </cell>
        </row>
        <row r="6913">
          <cell r="A6913" t="str">
            <v>0642121921401</v>
          </cell>
          <cell r="B6913" t="str">
            <v xml:space="preserve">2192-50-100-400     </v>
          </cell>
          <cell r="C6913" t="str">
            <v xml:space="preserve">POŁFABRYKAT TRZPIENIA BT                    </v>
          </cell>
        </row>
        <row r="6914">
          <cell r="A6914" t="str">
            <v>0642121922209</v>
          </cell>
          <cell r="B6914" t="str">
            <v xml:space="preserve">2192-45-63-200      </v>
          </cell>
          <cell r="C6914" t="str">
            <v xml:space="preserve">POŁFABRYKAT TRZPIENIA BT                    </v>
          </cell>
        </row>
        <row r="6915">
          <cell r="A6915" t="str">
            <v>0642121922300</v>
          </cell>
          <cell r="B6915" t="str">
            <v xml:space="preserve">2192-45-100-320     </v>
          </cell>
          <cell r="C6915" t="str">
            <v xml:space="preserve">POŁFABRYKAT TRZPIENIA BT                    </v>
          </cell>
        </row>
        <row r="6916">
          <cell r="A6916" t="str">
            <v>0642121925100</v>
          </cell>
          <cell r="B6916" t="str">
            <v xml:space="preserve">2192-40-2.1/2-13    </v>
          </cell>
          <cell r="C6916" t="str">
            <v xml:space="preserve">POŁFABRYKAT TRZPIENIA BT                    </v>
          </cell>
        </row>
        <row r="6917">
          <cell r="A6917" t="str">
            <v>0642121925405</v>
          </cell>
          <cell r="B6917" t="str">
            <v xml:space="preserve">2192-50-4-13        </v>
          </cell>
          <cell r="C6917" t="str">
            <v xml:space="preserve">POŁFABRYKAT TRZPIENIA BT                    </v>
          </cell>
        </row>
        <row r="6918">
          <cell r="A6918" t="str">
            <v>0642121930307</v>
          </cell>
          <cell r="B6918" t="str">
            <v xml:space="preserve">2193-40-2.1/2-13    </v>
          </cell>
          <cell r="C6918" t="str">
            <v xml:space="preserve">POŁFABRYKAT TRZPIENIA Z CHW CATERPILLAR     </v>
          </cell>
        </row>
        <row r="6919">
          <cell r="A6919" t="str">
            <v>0642121931501</v>
          </cell>
          <cell r="B6919" t="str">
            <v xml:space="preserve">2193-50-4-13        </v>
          </cell>
          <cell r="C6919" t="str">
            <v xml:space="preserve">POŁFABRYKAT TRZPIENIA Z CHW. CATERPILLAR    </v>
          </cell>
        </row>
        <row r="6920">
          <cell r="A6920" t="str">
            <v>0642128240105</v>
          </cell>
          <cell r="B6920" t="str">
            <v xml:space="preserve">2824-40-40          </v>
          </cell>
          <cell r="C6920" t="str">
            <v xml:space="preserve">TRZPIEN D0 GŁOWIC FREZARSKICH               </v>
          </cell>
        </row>
        <row r="6921">
          <cell r="A6921" t="str">
            <v>0642128240207</v>
          </cell>
          <cell r="B6921" t="str">
            <v xml:space="preserve">2824-40-50          </v>
          </cell>
          <cell r="C6921" t="str">
            <v xml:space="preserve">TRZPIEN DO GŁOWIC FREZARSKICH               </v>
          </cell>
        </row>
        <row r="6922">
          <cell r="A6922" t="str">
            <v>0642128240309</v>
          </cell>
          <cell r="B6922" t="str">
            <v xml:space="preserve">2824-40-60          </v>
          </cell>
          <cell r="C6922" t="str">
            <v xml:space="preserve">TRZPIEN DO GŁOWIC FREZARSKICH               </v>
          </cell>
        </row>
        <row r="6923">
          <cell r="A6923" t="str">
            <v>0642128240400</v>
          </cell>
          <cell r="B6923" t="str">
            <v xml:space="preserve">2824-50-40          </v>
          </cell>
          <cell r="C6923" t="str">
            <v xml:space="preserve">TRZPIEN DO GŁOWIC FREZARSKICH               </v>
          </cell>
        </row>
        <row r="6924">
          <cell r="A6924" t="str">
            <v>0642128240502</v>
          </cell>
          <cell r="B6924" t="str">
            <v xml:space="preserve">2824-50-50          </v>
          </cell>
          <cell r="C6924" t="str">
            <v xml:space="preserve">TRZPIEN DO GŁOWIC FREZARSKICH               </v>
          </cell>
        </row>
        <row r="6925">
          <cell r="A6925" t="str">
            <v>0642128240604</v>
          </cell>
          <cell r="B6925" t="str">
            <v xml:space="preserve">2824-50-60          </v>
          </cell>
          <cell r="C6925" t="str">
            <v xml:space="preserve">TRZPIEN DO GŁOWIC FREZARSKICH               </v>
          </cell>
        </row>
        <row r="6926">
          <cell r="A6926" t="str">
            <v>0642128260000</v>
          </cell>
          <cell r="B6926" t="str">
            <v xml:space="preserve">2826-40-60          </v>
          </cell>
          <cell r="C6926" t="str">
            <v xml:space="preserve">TRZPIEN Z CHWYTEM 7:24 BT DO GŁOWIC FREZ.   </v>
          </cell>
        </row>
        <row r="6927">
          <cell r="A6927" t="str">
            <v>0642128260101</v>
          </cell>
          <cell r="B6927" t="str">
            <v xml:space="preserve">2826-40-40          </v>
          </cell>
          <cell r="C6927" t="str">
            <v xml:space="preserve">TRZPIEN Z CHWYTEM 7:24 BT DO GŁOWIC FREZ.   </v>
          </cell>
        </row>
        <row r="6928">
          <cell r="A6928" t="str">
            <v>0642128260203</v>
          </cell>
          <cell r="B6928" t="str">
            <v xml:space="preserve">2826-50-40          </v>
          </cell>
          <cell r="C6928" t="str">
            <v xml:space="preserve">TRZPIEN Z CHWYTEM 7:24 BT DO GŁOWIC FREZ.   </v>
          </cell>
        </row>
        <row r="6929">
          <cell r="A6929" t="str">
            <v>0642128260305</v>
          </cell>
          <cell r="B6929" t="str">
            <v xml:space="preserve">2826-50-60          </v>
          </cell>
          <cell r="C6929" t="str">
            <v xml:space="preserve">TRZPIEN Z CHWYTEM 7:24 BT DO GŁOWIC FREZ.   </v>
          </cell>
        </row>
        <row r="6930">
          <cell r="A6930" t="str">
            <v>0642128270008</v>
          </cell>
          <cell r="B6930" t="str">
            <v xml:space="preserve">2827-40-60          </v>
          </cell>
          <cell r="C6930" t="str">
            <v xml:space="preserve">TRZPIEN Z CHWYTEM DIN 69871 DO GŁOWIC FREZ. </v>
          </cell>
        </row>
        <row r="6931">
          <cell r="A6931" t="str">
            <v>0642128270100</v>
          </cell>
          <cell r="B6931" t="str">
            <v xml:space="preserve">2827-40-40          </v>
          </cell>
          <cell r="C6931" t="str">
            <v xml:space="preserve">TRZPIEN Z CHWYTEM DIN 69871 DO GŁOWIC FREZ. </v>
          </cell>
        </row>
        <row r="6932">
          <cell r="A6932" t="str">
            <v>0642128270201</v>
          </cell>
          <cell r="B6932" t="str">
            <v xml:space="preserve">2827-50-40          </v>
          </cell>
          <cell r="C6932" t="str">
            <v xml:space="preserve">TRZPIEN Z CHWYTEM DIN 69871 DO GŁOWIC FREZ. </v>
          </cell>
        </row>
        <row r="6933">
          <cell r="A6933" t="str">
            <v>0642128270303</v>
          </cell>
          <cell r="B6933" t="str">
            <v xml:space="preserve">2827-50-60          </v>
          </cell>
          <cell r="C6933" t="str">
            <v xml:space="preserve">TRZPIEN Z CHWYTEM DIN 69871 DO GŁOWIC FREZ. </v>
          </cell>
        </row>
        <row r="6934">
          <cell r="A6934" t="str">
            <v>0642128420103</v>
          </cell>
          <cell r="B6934" t="str">
            <v xml:space="preserve">2842-5-2"           </v>
          </cell>
          <cell r="C6934" t="str">
            <v>TRZPIEN SRODKUJ.DO GŁOWIC FREZ.Z CHWYT.MORS.</v>
          </cell>
        </row>
        <row r="6935">
          <cell r="A6935" t="str">
            <v>0642128420205</v>
          </cell>
          <cell r="B6935" t="str">
            <v xml:space="preserve">2842-5-2.1/2"       </v>
          </cell>
          <cell r="C6935" t="str">
            <v>TRZPIEN SRODKUJ.DO GŁOWIC FREZ.Z CHWYT.MORS.</v>
          </cell>
        </row>
        <row r="6936">
          <cell r="A6936" t="str">
            <v>0642128420307</v>
          </cell>
          <cell r="B6936" t="str">
            <v xml:space="preserve">2842-6-2"           </v>
          </cell>
          <cell r="C6936" t="str">
            <v>TRZPIEN SRODKUJ.DO GŁOWIC FREZ.Z CHWYT.MORS.</v>
          </cell>
        </row>
        <row r="6937">
          <cell r="A6937" t="str">
            <v>0642128420409</v>
          </cell>
          <cell r="B6937" t="str">
            <v xml:space="preserve">2842-6-2.1/2"       </v>
          </cell>
          <cell r="C6937" t="str">
            <v>TRZPIEN SRODKUJ.DO GŁOWIC FREZ.Z CHWYT.MORS.</v>
          </cell>
        </row>
        <row r="6938">
          <cell r="A6938" t="str">
            <v>0642128501003</v>
          </cell>
          <cell r="B6938" t="str">
            <v xml:space="preserve">2850-40-40-300      </v>
          </cell>
          <cell r="C6938" t="str">
            <v xml:space="preserve">TRZPIEN KONTROLNY SA                        </v>
          </cell>
        </row>
        <row r="6939">
          <cell r="A6939" t="str">
            <v>0642128501105</v>
          </cell>
          <cell r="B6939" t="str">
            <v xml:space="preserve">2850-40-40-300 C    </v>
          </cell>
          <cell r="C6939" t="str">
            <v xml:space="preserve">TRZPIEN KONTROLNY SA                        </v>
          </cell>
        </row>
        <row r="6940">
          <cell r="A6940" t="str">
            <v>0642128502004</v>
          </cell>
          <cell r="B6940" t="str">
            <v xml:space="preserve">2850-50-50-300      </v>
          </cell>
          <cell r="C6940" t="str">
            <v xml:space="preserve">TRZPIEN KONTROLNY SA                        </v>
          </cell>
        </row>
        <row r="6941">
          <cell r="A6941" t="str">
            <v>0642128502106</v>
          </cell>
          <cell r="B6941" t="str">
            <v xml:space="preserve">2850-50-50-300 C    </v>
          </cell>
          <cell r="C6941" t="str">
            <v xml:space="preserve">TRZPIEN KONTROLNY SA                        </v>
          </cell>
        </row>
        <row r="6942">
          <cell r="A6942" t="str">
            <v>0642128520009</v>
          </cell>
          <cell r="B6942" t="str">
            <v xml:space="preserve">2852-30-32-200      </v>
          </cell>
          <cell r="C6942" t="str">
            <v xml:space="preserve">TRZPIEN KONTROLNY DIN                       </v>
          </cell>
        </row>
        <row r="6943">
          <cell r="A6943" t="str">
            <v>0642128520100</v>
          </cell>
          <cell r="B6943" t="str">
            <v xml:space="preserve">2852-30-32-200 C    </v>
          </cell>
          <cell r="C6943" t="str">
            <v xml:space="preserve">TRZPIEN KONTROLNY DIN                       </v>
          </cell>
        </row>
        <row r="6944">
          <cell r="A6944" t="str">
            <v>0642128521000</v>
          </cell>
          <cell r="B6944" t="str">
            <v xml:space="preserve">2852-40-40-300      </v>
          </cell>
          <cell r="C6944" t="str">
            <v xml:space="preserve">TRZPIEN KONTROLNY DIN                       </v>
          </cell>
        </row>
        <row r="6945">
          <cell r="A6945" t="str">
            <v>0642128521101</v>
          </cell>
          <cell r="B6945" t="str">
            <v xml:space="preserve">2852-40-40-300 C    </v>
          </cell>
          <cell r="C6945" t="str">
            <v xml:space="preserve">TRZPIEN KONTROLNY DIN                       </v>
          </cell>
        </row>
        <row r="6946">
          <cell r="A6946" t="str">
            <v>0642128522000</v>
          </cell>
          <cell r="B6946" t="str">
            <v xml:space="preserve">2852-50-50-300      </v>
          </cell>
          <cell r="C6946" t="str">
            <v xml:space="preserve">TRZPIEN KONTROLNY DIN                       </v>
          </cell>
        </row>
        <row r="6947">
          <cell r="A6947" t="str">
            <v>0642128522102</v>
          </cell>
          <cell r="B6947" t="str">
            <v xml:space="preserve">2852-50-50-300 C    </v>
          </cell>
          <cell r="C6947" t="str">
            <v xml:space="preserve">TRZPIEN KONTROLNY DIN                       </v>
          </cell>
        </row>
        <row r="6948">
          <cell r="A6948" t="str">
            <v>0642128540005</v>
          </cell>
          <cell r="B6948" t="str">
            <v xml:space="preserve">2854-30-32-200      </v>
          </cell>
          <cell r="C6948" t="str">
            <v xml:space="preserve">TRZPIEN KONTROLNY BT                        </v>
          </cell>
        </row>
        <row r="6949">
          <cell r="A6949" t="str">
            <v>0642128540107</v>
          </cell>
          <cell r="B6949" t="str">
            <v xml:space="preserve">2854-30-32-200 C    </v>
          </cell>
          <cell r="C6949" t="str">
            <v xml:space="preserve">TRZPIEN KONTROLNY BT                        </v>
          </cell>
        </row>
        <row r="6950">
          <cell r="A6950" t="str">
            <v>0642128541006</v>
          </cell>
          <cell r="B6950" t="str">
            <v xml:space="preserve">2854-40-40-300      </v>
          </cell>
          <cell r="C6950" t="str">
            <v xml:space="preserve">TRZPIEN KONTROLNY BT                        </v>
          </cell>
        </row>
        <row r="6951">
          <cell r="A6951" t="str">
            <v>0642128541108</v>
          </cell>
          <cell r="B6951" t="str">
            <v xml:space="preserve">2854-40-40-300 C    </v>
          </cell>
          <cell r="C6951" t="str">
            <v xml:space="preserve">TRZPIEN KONTROLNY BT                        </v>
          </cell>
        </row>
        <row r="6952">
          <cell r="A6952" t="str">
            <v>0642128542007</v>
          </cell>
          <cell r="B6952" t="str">
            <v xml:space="preserve">2854-50-50-300      </v>
          </cell>
          <cell r="C6952" t="str">
            <v xml:space="preserve">TRZPIEN KONTROLNY BT                        </v>
          </cell>
        </row>
        <row r="6953">
          <cell r="A6953" t="str">
            <v>0642128542109</v>
          </cell>
          <cell r="B6953" t="str">
            <v xml:space="preserve">2854-50-50-300 C    </v>
          </cell>
          <cell r="C6953" t="str">
            <v xml:space="preserve">TRZPIEN KONTROLNY BT                        </v>
          </cell>
        </row>
        <row r="6954">
          <cell r="A6954" t="str">
            <v>0642128561002</v>
          </cell>
          <cell r="B6954" t="str">
            <v xml:space="preserve">2856-63-40-300      </v>
          </cell>
          <cell r="C6954" t="str">
            <v xml:space="preserve">TRZPIEN KONTROLNY HSK                       </v>
          </cell>
        </row>
        <row r="6955">
          <cell r="A6955" t="str">
            <v>0642128561104</v>
          </cell>
          <cell r="B6955" t="str">
            <v xml:space="preserve">2856-63-40-300 C    </v>
          </cell>
          <cell r="C6955" t="str">
            <v xml:space="preserve">TRZPIEN KONTROLNY HSK                       </v>
          </cell>
        </row>
        <row r="6956">
          <cell r="A6956" t="str">
            <v>0642128562003</v>
          </cell>
          <cell r="B6956" t="str">
            <v xml:space="preserve">2856-100-50-300     </v>
          </cell>
          <cell r="C6956" t="str">
            <v xml:space="preserve">TRZPIEN KONTROLNY HSK                       </v>
          </cell>
        </row>
        <row r="6957">
          <cell r="A6957" t="str">
            <v>0642128562105</v>
          </cell>
          <cell r="B6957" t="str">
            <v xml:space="preserve">2856-100-50-300 C   </v>
          </cell>
          <cell r="C6957" t="str">
            <v xml:space="preserve">TRZPIEN KONTROLNY HSK                       </v>
          </cell>
        </row>
        <row r="6958">
          <cell r="A6958" t="str">
            <v>0642128581009</v>
          </cell>
          <cell r="B6958" t="str">
            <v xml:space="preserve">2858-4-40-300       </v>
          </cell>
          <cell r="C6958" t="str">
            <v xml:space="preserve">TRZPIEN KONTROLNY MORSE                     </v>
          </cell>
        </row>
        <row r="6959">
          <cell r="A6959" t="str">
            <v>0642128581100</v>
          </cell>
          <cell r="B6959" t="str">
            <v xml:space="preserve">2858-4-40-300 C     </v>
          </cell>
          <cell r="C6959" t="str">
            <v xml:space="preserve">TRZPIEN KONTROLNY MORSE                     </v>
          </cell>
        </row>
        <row r="6960">
          <cell r="A6960" t="str">
            <v>0642128582000</v>
          </cell>
          <cell r="B6960" t="str">
            <v xml:space="preserve">2858-5-50-300       </v>
          </cell>
          <cell r="C6960" t="str">
            <v xml:space="preserve">TRZPIEN KONTROLNY MORSE                     </v>
          </cell>
        </row>
        <row r="6961">
          <cell r="A6961" t="str">
            <v>0642128582101</v>
          </cell>
          <cell r="B6961" t="str">
            <v xml:space="preserve">2858-5-50-300 C     </v>
          </cell>
          <cell r="C6961" t="str">
            <v xml:space="preserve">TRZPIEN KONTROLNY MORSE                     </v>
          </cell>
        </row>
        <row r="6962">
          <cell r="A6962" t="str">
            <v>0642128701303</v>
          </cell>
          <cell r="B6962" t="str">
            <v xml:space="preserve">2870-40-22-100      </v>
          </cell>
          <cell r="C6962" t="str">
            <v xml:space="preserve">TRZPIEN WYTACZARSKI CAT                     </v>
          </cell>
        </row>
        <row r="6963">
          <cell r="A6963" t="str">
            <v>0642128701405</v>
          </cell>
          <cell r="B6963" t="str">
            <v xml:space="preserve">2870-40-22-150      </v>
          </cell>
          <cell r="C6963" t="str">
            <v xml:space="preserve">TRZPIEN WYTACZARSKI CAT                     </v>
          </cell>
        </row>
        <row r="6964">
          <cell r="A6964" t="str">
            <v>0642128703305</v>
          </cell>
          <cell r="B6964" t="str">
            <v xml:space="preserve">2870-50-22-50       </v>
          </cell>
          <cell r="C6964" t="str">
            <v xml:space="preserve">TRZPIEN WYTACZARSKI CAT                     </v>
          </cell>
        </row>
        <row r="6965">
          <cell r="A6965" t="str">
            <v>0642128703407</v>
          </cell>
          <cell r="B6965" t="str">
            <v xml:space="preserve">2870-50-22-100      </v>
          </cell>
          <cell r="C6965" t="str">
            <v xml:space="preserve">TRZPIEN WYTACZARSKI CAT                     </v>
          </cell>
        </row>
        <row r="6966">
          <cell r="A6966" t="str">
            <v>0642128703509</v>
          </cell>
          <cell r="B6966" t="str">
            <v xml:space="preserve">2870-50-22-150      </v>
          </cell>
          <cell r="C6966" t="str">
            <v xml:space="preserve">TRZPIEN WYTACZARSKI CAT                     </v>
          </cell>
        </row>
        <row r="6967">
          <cell r="A6967" t="str">
            <v>0642128703600</v>
          </cell>
          <cell r="B6967" t="str">
            <v xml:space="preserve">2870-50-22-200      </v>
          </cell>
          <cell r="C6967" t="str">
            <v xml:space="preserve">TRZPIEN WYTACZARSKI CAT                     </v>
          </cell>
        </row>
        <row r="6968">
          <cell r="A6968" t="str">
            <v>0642151330300</v>
          </cell>
          <cell r="B6968" t="str">
            <v xml:space="preserve">5133-13-3           </v>
          </cell>
          <cell r="C6968" t="str">
            <v xml:space="preserve">UCHWYT WIERTARSKI                           </v>
          </cell>
        </row>
        <row r="6969">
          <cell r="A6969" t="str">
            <v>0642151330401</v>
          </cell>
          <cell r="B6969" t="str">
            <v xml:space="preserve">5133-16-3           </v>
          </cell>
          <cell r="C6969" t="str">
            <v xml:space="preserve">UCHWYT WIERTARSKI                           </v>
          </cell>
        </row>
        <row r="6970">
          <cell r="A6970" t="str">
            <v>0642151331209</v>
          </cell>
          <cell r="B6970" t="str">
            <v xml:space="preserve">5133-10-B12  KL.I   </v>
          </cell>
          <cell r="C6970" t="str">
            <v xml:space="preserve">UCHWYT WIERTARSKI                           </v>
          </cell>
        </row>
        <row r="6971">
          <cell r="A6971" t="str">
            <v>0642151331211</v>
          </cell>
          <cell r="B6971" t="str">
            <v xml:space="preserve">5133-10-B12  KL.II  </v>
          </cell>
          <cell r="C6971" t="str">
            <v xml:space="preserve">UCHWYT WIERTARSKI                           </v>
          </cell>
        </row>
        <row r="6972">
          <cell r="A6972" t="str">
            <v>0642151331300</v>
          </cell>
          <cell r="B6972" t="str">
            <v xml:space="preserve">5133-13-B12  KL.I   </v>
          </cell>
          <cell r="C6972" t="str">
            <v xml:space="preserve">UCHWYT WIERTARSKI                           </v>
          </cell>
        </row>
        <row r="6973">
          <cell r="A6973" t="str">
            <v>0642151331313</v>
          </cell>
          <cell r="B6973" t="str">
            <v xml:space="preserve">5133-13-B12  KL.II  </v>
          </cell>
          <cell r="C6973" t="str">
            <v xml:space="preserve">UCHWYT WIERTARSKI                           </v>
          </cell>
        </row>
        <row r="6974">
          <cell r="A6974" t="str">
            <v>0642151331402</v>
          </cell>
          <cell r="B6974" t="str">
            <v xml:space="preserve">5133-13-B16  KL.I   </v>
          </cell>
          <cell r="C6974" t="str">
            <v xml:space="preserve">UCHWYT WIERTARSKI                           </v>
          </cell>
        </row>
        <row r="6975">
          <cell r="A6975" t="str">
            <v>0642151331415</v>
          </cell>
          <cell r="B6975" t="str">
            <v xml:space="preserve">5133-13-B16  KL.II  </v>
          </cell>
          <cell r="C6975" t="str">
            <v xml:space="preserve">UCHWYT WIERTARSKI                           </v>
          </cell>
        </row>
        <row r="6976">
          <cell r="A6976" t="str">
            <v>0642151332200</v>
          </cell>
          <cell r="B6976" t="str">
            <v xml:space="preserve">5133-10-J2   KL.I   </v>
          </cell>
          <cell r="C6976" t="str">
            <v xml:space="preserve">UCHWYT WIERTARSKI                           </v>
          </cell>
        </row>
        <row r="6977">
          <cell r="A6977" t="str">
            <v>0642151332212</v>
          </cell>
          <cell r="B6977" t="str">
            <v xml:space="preserve">5133-10-J2   KL.II  </v>
          </cell>
          <cell r="C6977" t="str">
            <v xml:space="preserve">UCHWYT WIERTARSKI                           </v>
          </cell>
        </row>
        <row r="6978">
          <cell r="A6978" t="str">
            <v>0642151332301</v>
          </cell>
          <cell r="B6978" t="str">
            <v xml:space="preserve">5133-13-J2   KL.I   </v>
          </cell>
          <cell r="C6978" t="str">
            <v xml:space="preserve">UCHWYT WIERTARSKI                           </v>
          </cell>
        </row>
        <row r="6979">
          <cell r="A6979" t="str">
            <v>0642151332314</v>
          </cell>
          <cell r="B6979" t="str">
            <v xml:space="preserve">5133-13-J2   KL.II  </v>
          </cell>
          <cell r="C6979" t="str">
            <v xml:space="preserve">UCHWYT WIERTARSKI                           </v>
          </cell>
        </row>
        <row r="6980">
          <cell r="A6980" t="str">
            <v>0642151332403</v>
          </cell>
          <cell r="B6980" t="str">
            <v xml:space="preserve">5133-13-J6   KL.I   </v>
          </cell>
          <cell r="C6980" t="str">
            <v xml:space="preserve">UCHWYT WIERTARSKI                           </v>
          </cell>
        </row>
        <row r="6981">
          <cell r="A6981" t="str">
            <v>0642151332416</v>
          </cell>
          <cell r="B6981" t="str">
            <v xml:space="preserve">5133-13-J6   KL.II  </v>
          </cell>
          <cell r="C6981" t="str">
            <v xml:space="preserve">UCHWYT WIERTARSKI                           </v>
          </cell>
        </row>
        <row r="6982">
          <cell r="A6982" t="str">
            <v>0642151332460</v>
          </cell>
          <cell r="B6982" t="str">
            <v xml:space="preserve">5133-10-J33  KL.I   </v>
          </cell>
          <cell r="C6982" t="str">
            <v xml:space="preserve">UCHWYT WIERTARSKI                           </v>
          </cell>
        </row>
        <row r="6983">
          <cell r="A6983" t="str">
            <v>0642151332472</v>
          </cell>
          <cell r="B6983" t="str">
            <v xml:space="preserve">5133-10-J33  KL.II  </v>
          </cell>
          <cell r="C6983" t="str">
            <v xml:space="preserve">UCHWYT WIERTARSKI                           </v>
          </cell>
        </row>
        <row r="6984">
          <cell r="A6984" t="str">
            <v>0642151332505</v>
          </cell>
          <cell r="B6984" t="str">
            <v xml:space="preserve">5133-13-J33  KL.I   </v>
          </cell>
          <cell r="C6984" t="str">
            <v xml:space="preserve">UCHWYT WIERTARSKI                           </v>
          </cell>
        </row>
        <row r="6985">
          <cell r="A6985" t="str">
            <v>0642151332518</v>
          </cell>
          <cell r="B6985" t="str">
            <v xml:space="preserve">5133-13-J33  KL.II  </v>
          </cell>
          <cell r="C6985" t="str">
            <v xml:space="preserve">UCHWYT WIERTARSKI                           </v>
          </cell>
        </row>
        <row r="6986">
          <cell r="A6986" t="str">
            <v>0642151335304</v>
          </cell>
          <cell r="B6986" t="str">
            <v xml:space="preserve">5133-16-B16  KL.I   </v>
          </cell>
          <cell r="C6986" t="str">
            <v xml:space="preserve">UCHWYT WIERTARSKI                           </v>
          </cell>
        </row>
        <row r="6987">
          <cell r="A6987" t="str">
            <v>0642151335317</v>
          </cell>
          <cell r="B6987" t="str">
            <v xml:space="preserve">5133-16-B16  KL.II  </v>
          </cell>
          <cell r="C6987" t="str">
            <v xml:space="preserve">UCHWYT WIERTARSKI                           </v>
          </cell>
        </row>
        <row r="6988">
          <cell r="A6988" t="str">
            <v>0642151335406</v>
          </cell>
          <cell r="B6988" t="str">
            <v xml:space="preserve">5133-16-B18  KL.I   </v>
          </cell>
          <cell r="C6988" t="str">
            <v xml:space="preserve">UCHWYT WIERTARSKI                           </v>
          </cell>
        </row>
        <row r="6989">
          <cell r="A6989" t="str">
            <v>0642151335419</v>
          </cell>
          <cell r="B6989" t="str">
            <v xml:space="preserve">5133-16-B18  KL.II  </v>
          </cell>
          <cell r="C6989" t="str">
            <v xml:space="preserve">UCHWYT WIERTARSKI                           </v>
          </cell>
        </row>
        <row r="6990">
          <cell r="A6990" t="str">
            <v>0642151336407</v>
          </cell>
          <cell r="B6990" t="str">
            <v xml:space="preserve">5133-16-J6   KL.I   </v>
          </cell>
          <cell r="C6990" t="str">
            <v xml:space="preserve">UCHWYT WIERTARSKI                           </v>
          </cell>
        </row>
        <row r="6991">
          <cell r="A6991" t="str">
            <v>0642151336410</v>
          </cell>
          <cell r="B6991" t="str">
            <v xml:space="preserve">5133-16-J6   KL.II  </v>
          </cell>
          <cell r="C6991" t="str">
            <v xml:space="preserve">UCHWYT WIERTARSKI                           </v>
          </cell>
        </row>
        <row r="6992">
          <cell r="A6992" t="str">
            <v>0642151336509</v>
          </cell>
          <cell r="B6992" t="str">
            <v xml:space="preserve">5133-16-J3   KL.I   </v>
          </cell>
          <cell r="C6992" t="str">
            <v xml:space="preserve">UCHWYT WIERTARSKI                           </v>
          </cell>
        </row>
        <row r="6993">
          <cell r="A6993" t="str">
            <v>0642151336511</v>
          </cell>
          <cell r="B6993" t="str">
            <v xml:space="preserve">5133-16-J3   KL.II  </v>
          </cell>
          <cell r="C6993" t="str">
            <v xml:space="preserve">UCHWYT WIERTARSKI                           </v>
          </cell>
        </row>
        <row r="6994">
          <cell r="A6994" t="str">
            <v>0642151341207</v>
          </cell>
          <cell r="B6994" t="str">
            <v xml:space="preserve">5134-10-B12 EKO     </v>
          </cell>
          <cell r="C6994" t="str">
            <v xml:space="preserve">UCHWYT WIERTARSKI                           </v>
          </cell>
        </row>
        <row r="6995">
          <cell r="A6995" t="str">
            <v>0642151341309</v>
          </cell>
          <cell r="B6995" t="str">
            <v xml:space="preserve">5134-10-B16 EKO     </v>
          </cell>
          <cell r="C6995" t="str">
            <v xml:space="preserve">UCHWYT WIERTARSKI                           </v>
          </cell>
        </row>
        <row r="6996">
          <cell r="A6996" t="str">
            <v>0642151341400</v>
          </cell>
          <cell r="B6996" t="str">
            <v xml:space="preserve">5134-13-B12 EKO     </v>
          </cell>
          <cell r="C6996" t="str">
            <v xml:space="preserve">UCHWYT WIERTARSKI                           </v>
          </cell>
        </row>
        <row r="6997">
          <cell r="A6997" t="str">
            <v>0642151341502</v>
          </cell>
          <cell r="B6997" t="str">
            <v xml:space="preserve">5134-13-B16 EKO     </v>
          </cell>
          <cell r="C6997" t="str">
            <v xml:space="preserve">UCHWYT WIERTARSKI                           </v>
          </cell>
        </row>
        <row r="6998">
          <cell r="A6998" t="str">
            <v>0642151341706</v>
          </cell>
          <cell r="B6998" t="str">
            <v xml:space="preserve">5134-16-B16 EKO     </v>
          </cell>
          <cell r="C6998" t="str">
            <v xml:space="preserve">UCHWYT WIERTARSKI                           </v>
          </cell>
        </row>
        <row r="6999">
          <cell r="A6999" t="str">
            <v>0642151341808</v>
          </cell>
          <cell r="B6999" t="str">
            <v xml:space="preserve">5134-16-B18 EKO     </v>
          </cell>
          <cell r="C6999" t="str">
            <v xml:space="preserve">UCHWYT WIERTARSKI                           </v>
          </cell>
        </row>
        <row r="7000">
          <cell r="A7000" t="str">
            <v>0642151342208</v>
          </cell>
          <cell r="B7000" t="str">
            <v xml:space="preserve">5134-10-1/2-20 EKO  </v>
          </cell>
          <cell r="C7000" t="str">
            <v xml:space="preserve">UCHWYT WIERTARSKI                           </v>
          </cell>
        </row>
        <row r="7001">
          <cell r="A7001" t="str">
            <v>0642151342401</v>
          </cell>
          <cell r="B7001" t="str">
            <v xml:space="preserve">5134-13-3/8-24 EKO  </v>
          </cell>
          <cell r="C7001" t="str">
            <v xml:space="preserve">UCHWYT WIERTARSKI                           </v>
          </cell>
        </row>
        <row r="7002">
          <cell r="A7002" t="str">
            <v>0642151342503</v>
          </cell>
          <cell r="B7002" t="str">
            <v xml:space="preserve">5134-13-1/2-20 EKO  </v>
          </cell>
          <cell r="C7002" t="str">
            <v xml:space="preserve">UCHWYT WIERTARSKI                           </v>
          </cell>
        </row>
        <row r="7003">
          <cell r="A7003" t="str">
            <v>0642151342707</v>
          </cell>
          <cell r="B7003" t="str">
            <v xml:space="preserve">5134-16-1/2-20 EKO  </v>
          </cell>
          <cell r="C7003" t="str">
            <v xml:space="preserve">UCHWYT WIERTARSKI                           </v>
          </cell>
        </row>
        <row r="7004">
          <cell r="A7004" t="str">
            <v>0642151342809</v>
          </cell>
          <cell r="B7004" t="str">
            <v xml:space="preserve">5134-16-5/8-16 EKO  </v>
          </cell>
          <cell r="C7004" t="str">
            <v xml:space="preserve">UCHWYT WIERTARSKI                           </v>
          </cell>
        </row>
        <row r="7005">
          <cell r="A7005" t="str">
            <v>0642152114604</v>
          </cell>
          <cell r="B7005" t="str">
            <v xml:space="preserve">5211-4/54           </v>
          </cell>
          <cell r="C7005" t="str">
            <v xml:space="preserve">TULEJKA STAŁA DO OPRAWEK SZYBKOMOCUJACYCH   </v>
          </cell>
        </row>
        <row r="7006">
          <cell r="A7006" t="str">
            <v>0642152115605</v>
          </cell>
          <cell r="B7006" t="str">
            <v xml:space="preserve">5211-5/54           </v>
          </cell>
          <cell r="C7006" t="str">
            <v xml:space="preserve">TULEJKA STAŁA DO OPRAWEK SZYBKOMOCUJACYCH   </v>
          </cell>
        </row>
        <row r="7007">
          <cell r="A7007" t="str">
            <v>0642152121304</v>
          </cell>
          <cell r="B7007" t="str">
            <v xml:space="preserve">5212-1/25           </v>
          </cell>
          <cell r="C7007" t="str">
            <v xml:space="preserve">TULEJKA WAHLIWA DO OPRAWEK SZYBKOMOCUJACYCH </v>
          </cell>
        </row>
        <row r="7008">
          <cell r="A7008" t="str">
            <v>0642152121406</v>
          </cell>
          <cell r="B7008" t="str">
            <v xml:space="preserve">5212-1/32           </v>
          </cell>
          <cell r="C7008" t="str">
            <v xml:space="preserve">TULEJKA WAHLIWA DO OPRAWEK SZYBKOMOCUJACYCH </v>
          </cell>
        </row>
        <row r="7009">
          <cell r="A7009" t="str">
            <v>0642152122305</v>
          </cell>
          <cell r="B7009" t="str">
            <v xml:space="preserve">5212-2/25           </v>
          </cell>
          <cell r="C7009" t="str">
            <v xml:space="preserve">TULEJKA WAHLIWA DO OPRAWEK SZYBKOMOCUJACYCH </v>
          </cell>
        </row>
        <row r="7010">
          <cell r="A7010" t="str">
            <v>0642152123500</v>
          </cell>
          <cell r="B7010" t="str">
            <v xml:space="preserve">5212-3/46           </v>
          </cell>
          <cell r="C7010" t="str">
            <v xml:space="preserve">TULEJKA WAHLIWA DO OPRAWEK SZY0KOMOCUJACYCH </v>
          </cell>
        </row>
        <row r="7011">
          <cell r="A7011" t="str">
            <v>0642152123601</v>
          </cell>
          <cell r="B7011" t="str">
            <v xml:space="preserve">5212-3/54           </v>
          </cell>
          <cell r="C7011" t="str">
            <v xml:space="preserve">TULEJA WAHLIWA DO OPRAWEK SZYBKOMOCUJACYCH  </v>
          </cell>
        </row>
        <row r="7012">
          <cell r="A7012" t="str">
            <v>0642152124602</v>
          </cell>
          <cell r="B7012" t="str">
            <v xml:space="preserve">5212-4/54           </v>
          </cell>
          <cell r="C7012" t="str">
            <v xml:space="preserve">TULEJKA WAHLIWA DO OPRAWEK SZYBKOMOCUJACYCH </v>
          </cell>
        </row>
        <row r="7013">
          <cell r="A7013" t="str">
            <v>0642152125603</v>
          </cell>
          <cell r="B7013" t="str">
            <v xml:space="preserve">5212-5/54           </v>
          </cell>
          <cell r="C7013" t="str">
            <v xml:space="preserve">TULEJKA WAHLIWA DO OPRAWEK SZYBKOMOCUJACYCH </v>
          </cell>
        </row>
        <row r="7014">
          <cell r="A7014" t="str">
            <v>0642152161103</v>
          </cell>
          <cell r="B7014" t="str">
            <v xml:space="preserve">5216-27-1           </v>
          </cell>
          <cell r="C7014" t="str">
            <v xml:space="preserve">TULEJKA SZYBKOWYMIENNA Z GN. STOZK.MORSE'A  </v>
          </cell>
        </row>
        <row r="7015">
          <cell r="A7015" t="str">
            <v>0642152162104</v>
          </cell>
          <cell r="B7015" t="str">
            <v xml:space="preserve">5216-40-1           </v>
          </cell>
          <cell r="C7015" t="str">
            <v xml:space="preserve">TULEJKA SZYBKOWYMIENNA Z GN. STOZK.MORSE'A  </v>
          </cell>
        </row>
        <row r="7016">
          <cell r="A7016" t="str">
            <v>0642152162206</v>
          </cell>
          <cell r="B7016" t="str">
            <v xml:space="preserve">5216-40-2           </v>
          </cell>
          <cell r="C7016" t="str">
            <v xml:space="preserve">TULEJKA SZYBKOWYMIENNA Z GN. STOZK.MORSE'A  </v>
          </cell>
        </row>
        <row r="7017">
          <cell r="A7017" t="str">
            <v>0642152162308</v>
          </cell>
          <cell r="B7017" t="str">
            <v xml:space="preserve">5216-40-3           </v>
          </cell>
          <cell r="C7017" t="str">
            <v xml:space="preserve">TULEJKA SZYBKOWYMIENNA Z GN. STOZK.MORSE'A  </v>
          </cell>
        </row>
        <row r="7018">
          <cell r="A7018" t="str">
            <v>0642152163105</v>
          </cell>
          <cell r="B7018" t="str">
            <v xml:space="preserve">5216-51-1           </v>
          </cell>
          <cell r="C7018" t="str">
            <v xml:space="preserve">TULEJKA SZYBKOWYMIENNA Z GN. STOZK.MORSE'A  </v>
          </cell>
        </row>
        <row r="7019">
          <cell r="A7019" t="str">
            <v>0642152163207</v>
          </cell>
          <cell r="B7019" t="str">
            <v xml:space="preserve">5216-51-2           </v>
          </cell>
          <cell r="C7019" t="str">
            <v xml:space="preserve">TULEJKA SZYBKOWYMIENNA Z GN. STOZK.MORSE'A  </v>
          </cell>
        </row>
        <row r="7020">
          <cell r="A7020" t="str">
            <v>0642152163309</v>
          </cell>
          <cell r="B7020" t="str">
            <v xml:space="preserve">5216-51-3           </v>
          </cell>
          <cell r="C7020" t="str">
            <v xml:space="preserve">TULEJKA SZYBKOWYMIENNA Z GN. STOZK.MORSE'A  </v>
          </cell>
        </row>
        <row r="7021">
          <cell r="A7021" t="str">
            <v>0642152163400</v>
          </cell>
          <cell r="B7021" t="str">
            <v xml:space="preserve">5216-51-4           </v>
          </cell>
          <cell r="C7021" t="str">
            <v xml:space="preserve">TULEJKA SZYBKOWYMIENNA Z GN. STOZK.MORSE'A  </v>
          </cell>
        </row>
        <row r="7022">
          <cell r="A7022" t="str">
            <v>0642152170100</v>
          </cell>
          <cell r="B7022" t="str">
            <v xml:space="preserve">5217-40-20          </v>
          </cell>
          <cell r="C7022" t="str">
            <v xml:space="preserve">TULEJKA SZYBKOWYMIENNA Z GN. WALCOWYM       </v>
          </cell>
        </row>
        <row r="7023">
          <cell r="A7023" t="str">
            <v>0642152170508</v>
          </cell>
          <cell r="B7023" t="str">
            <v xml:space="preserve">5217-51-28          </v>
          </cell>
          <cell r="C7023" t="str">
            <v xml:space="preserve">TULEJKA SZYBKOWYMIENNA Z GN. WALCOWYM       </v>
          </cell>
        </row>
        <row r="7024">
          <cell r="A7024" t="str">
            <v>0642152170905</v>
          </cell>
          <cell r="B7024" t="str">
            <v xml:space="preserve">5217-68-36          </v>
          </cell>
          <cell r="C7024" t="str">
            <v xml:space="preserve">TULEJKA SZYBKOWYMIENNA Z GN. WALCOWYM       </v>
          </cell>
        </row>
        <row r="7025">
          <cell r="A7025" t="str">
            <v>0642152190209</v>
          </cell>
          <cell r="B7025" t="str">
            <v xml:space="preserve">5219-27/1           </v>
          </cell>
          <cell r="C7025" t="str">
            <v>TULEJKA SZYBKOWYMIENNA Z GNIAZDEM ST.MORSE'A</v>
          </cell>
        </row>
        <row r="7026">
          <cell r="A7026" t="str">
            <v>0642152190300</v>
          </cell>
          <cell r="B7026" t="str">
            <v xml:space="preserve">5219-40/2           </v>
          </cell>
          <cell r="C7026" t="str">
            <v>TULEJKA SZYBKOWYMIENNA Z GNIAZDEM ST.MORSE'A</v>
          </cell>
        </row>
        <row r="7027">
          <cell r="A7027" t="str">
            <v>0642152190402</v>
          </cell>
          <cell r="B7027" t="str">
            <v xml:space="preserve">5219-40/3           </v>
          </cell>
          <cell r="C7027" t="str">
            <v>TULEJKA SZYBKOWYMIENNA Z GNIAZDEM ST.MORSE'A</v>
          </cell>
        </row>
        <row r="7028">
          <cell r="A7028" t="str">
            <v>0642152190504</v>
          </cell>
          <cell r="B7028" t="str">
            <v xml:space="preserve">5219-51/4           </v>
          </cell>
          <cell r="C7028" t="str">
            <v>TULEJKA SZYBKOWYMIENNA Z GNIAZDEM ST.MORSE'A</v>
          </cell>
        </row>
        <row r="7029">
          <cell r="A7029" t="str">
            <v>0642152754305</v>
          </cell>
          <cell r="B7029" t="str">
            <v xml:space="preserve">5275-1.1/4-ER25     </v>
          </cell>
          <cell r="C7029" t="str">
            <v xml:space="preserve">OPRAWKA PLYWAJACA DO ROZWIERTAKOW           </v>
          </cell>
        </row>
        <row r="7030">
          <cell r="A7030" t="str">
            <v>0642152754407</v>
          </cell>
          <cell r="B7030" t="str">
            <v xml:space="preserve">5275-1-ER25         </v>
          </cell>
          <cell r="C7030" t="str">
            <v xml:space="preserve">OPRAWKA PLYWAJACA DO ROZWIERTAKOW           </v>
          </cell>
        </row>
        <row r="7031">
          <cell r="A7031" t="str">
            <v>0642153102101</v>
          </cell>
          <cell r="B7031" t="str">
            <v xml:space="preserve">5310-2-10           </v>
          </cell>
          <cell r="C7031" t="str">
            <v xml:space="preserve">TRZPIEN ZABIER. ZE ST.MORSE'A DO ROZWIERT.  </v>
          </cell>
        </row>
        <row r="7032">
          <cell r="A7032" t="str">
            <v>0642153103204</v>
          </cell>
          <cell r="B7032" t="str">
            <v xml:space="preserve">5310-3-13           </v>
          </cell>
          <cell r="C7032" t="str">
            <v xml:space="preserve">TRZPIEN ZABIER. ZE ST.MORSE'A DO ROZWIERT.  </v>
          </cell>
        </row>
        <row r="7033">
          <cell r="A7033" t="str">
            <v>0642153103306</v>
          </cell>
          <cell r="B7033" t="str">
            <v xml:space="preserve">5310-3-16           </v>
          </cell>
          <cell r="C7033" t="str">
            <v xml:space="preserve">TRZPIEN ZABIER. ZE ST.MORSE'A DO ROZWIERT.  </v>
          </cell>
        </row>
        <row r="7034">
          <cell r="A7034" t="str">
            <v>0642153103408</v>
          </cell>
          <cell r="B7034" t="str">
            <v xml:space="preserve">5310-3-19           </v>
          </cell>
          <cell r="C7034" t="str">
            <v xml:space="preserve">TRZPIEN ZABIER. ZE ST.MORSE'A DO ROZWIERT.  </v>
          </cell>
        </row>
        <row r="7035">
          <cell r="A7035" t="str">
            <v>0642153103500</v>
          </cell>
          <cell r="B7035" t="str">
            <v xml:space="preserve">5310-3-22           </v>
          </cell>
          <cell r="C7035" t="str">
            <v xml:space="preserve">TRZPIEN ZABIER. ZE ST.MORSE'A DO ROZWIERT.  </v>
          </cell>
        </row>
        <row r="7036">
          <cell r="A7036" t="str">
            <v>0642153104307</v>
          </cell>
          <cell r="B7036" t="str">
            <v xml:space="preserve">5310-4-19           </v>
          </cell>
          <cell r="C7036" t="str">
            <v xml:space="preserve">TRZPIEN ZABIER. ZE ST.MORSE'A DO ROZWIERT.  </v>
          </cell>
        </row>
        <row r="7037">
          <cell r="A7037" t="str">
            <v>0642153104409</v>
          </cell>
          <cell r="B7037" t="str">
            <v xml:space="preserve">5310-4-22           </v>
          </cell>
          <cell r="C7037" t="str">
            <v xml:space="preserve">TRZPIEN ZABIER. ZE ST.MORSE'A DO ROZWIERT.  </v>
          </cell>
        </row>
        <row r="7038">
          <cell r="A7038" t="str">
            <v>0642153104500</v>
          </cell>
          <cell r="B7038" t="str">
            <v xml:space="preserve">5310-4-27           </v>
          </cell>
          <cell r="C7038" t="str">
            <v xml:space="preserve">TRZPIEN ZABIER. ZE ST.MORSE'A DO ROZWIERT.  </v>
          </cell>
        </row>
        <row r="7039">
          <cell r="A7039" t="str">
            <v>0642153104602</v>
          </cell>
          <cell r="B7039" t="str">
            <v xml:space="preserve">5310-4-32           </v>
          </cell>
          <cell r="C7039" t="str">
            <v xml:space="preserve">TRZPIEN ZABIER. ZE ST.MORSE'A DO ROZWIERT.  </v>
          </cell>
        </row>
        <row r="7040">
          <cell r="A7040" t="str">
            <v>0642153105308</v>
          </cell>
          <cell r="B7040" t="str">
            <v xml:space="preserve">5310-5-27           </v>
          </cell>
          <cell r="C7040" t="str">
            <v xml:space="preserve">TRZPIEN ZABIER. ZE ST.MORSE'A DO ROZWIERT.  </v>
          </cell>
        </row>
        <row r="7041">
          <cell r="A7041" t="str">
            <v>0642153105400</v>
          </cell>
          <cell r="B7041" t="str">
            <v xml:space="preserve">5310-5-32           </v>
          </cell>
          <cell r="C7041" t="str">
            <v xml:space="preserve">TRZPIEN ZABIER. ZE ST.MORSE'A DO ROZWIERT.  </v>
          </cell>
        </row>
        <row r="7042">
          <cell r="A7042" t="str">
            <v>0642153105501</v>
          </cell>
          <cell r="B7042" t="str">
            <v xml:space="preserve">5310-5-40           </v>
          </cell>
          <cell r="C7042" t="str">
            <v xml:space="preserve">TRZPIEN ZABIER. ZE ST.MORSE'A DO ROZWIERT.  </v>
          </cell>
        </row>
        <row r="7043">
          <cell r="A7043" t="str">
            <v>0642153105603</v>
          </cell>
          <cell r="B7043" t="str">
            <v xml:space="preserve">5310-5-50           </v>
          </cell>
          <cell r="C7043" t="str">
            <v xml:space="preserve">TRZPIEN ZABIER. ZE ST.MORSE'A DO ROZWIERT.  </v>
          </cell>
        </row>
        <row r="7044">
          <cell r="A7044" t="str">
            <v>0642153105705</v>
          </cell>
          <cell r="B7044" t="str">
            <v xml:space="preserve">5310-5-60           </v>
          </cell>
          <cell r="C7044" t="str">
            <v xml:space="preserve">TRZPIEN ZABIER. ZE ST.MORSE'A DO ROZWIERT.  </v>
          </cell>
        </row>
        <row r="7045">
          <cell r="A7045" t="str">
            <v>0642153110108</v>
          </cell>
          <cell r="B7045" t="str">
            <v xml:space="preserve">5310-2-3/8"         </v>
          </cell>
          <cell r="C7045" t="str">
            <v xml:space="preserve">TRZPIEN ZABIER. ZE ST.MORSE'A DO ROZWIERT.  </v>
          </cell>
        </row>
        <row r="7046">
          <cell r="A7046" t="str">
            <v>0642153110200</v>
          </cell>
          <cell r="B7046" t="str">
            <v xml:space="preserve">5310-2-1/2"         </v>
          </cell>
          <cell r="C7046" t="str">
            <v xml:space="preserve">TRZPIEN ZABIER. ZE ST.MORSE'A DO ROZWIERT.  </v>
          </cell>
        </row>
        <row r="7047">
          <cell r="A7047" t="str">
            <v>0642153110301</v>
          </cell>
          <cell r="B7047" t="str">
            <v xml:space="preserve">5310-3-5/8"         </v>
          </cell>
          <cell r="C7047" t="str">
            <v xml:space="preserve">TRZPIEN ZABIER. ZE ST.MORSE'A DO ROZWIERT.  </v>
          </cell>
        </row>
        <row r="7048">
          <cell r="A7048" t="str">
            <v>0642153110403</v>
          </cell>
          <cell r="B7048" t="str">
            <v xml:space="preserve">5310-3-3/4"         </v>
          </cell>
          <cell r="C7048" t="str">
            <v xml:space="preserve">TRZPIEN ZABIER. ZE ST.MORSE'A DO ROZWIERT.  </v>
          </cell>
        </row>
        <row r="7049">
          <cell r="A7049" t="str">
            <v>0642153110505</v>
          </cell>
          <cell r="B7049" t="str">
            <v xml:space="preserve">5310-4-1"           </v>
          </cell>
          <cell r="C7049" t="str">
            <v xml:space="preserve">TRZPIEN ZABIER. ZE ST.MORSE'A DO ROZWIERT.  </v>
          </cell>
        </row>
        <row r="7050">
          <cell r="A7050" t="str">
            <v>0642153110607</v>
          </cell>
          <cell r="B7050" t="str">
            <v xml:space="preserve">5310-4-1.1/4"       </v>
          </cell>
          <cell r="C7050" t="str">
            <v xml:space="preserve">TRZPIEN ZABIER. ZE ST.MORSE'A DO ROZWIERT.  </v>
          </cell>
        </row>
        <row r="7051">
          <cell r="A7051" t="str">
            <v>0642153110709</v>
          </cell>
          <cell r="B7051" t="str">
            <v xml:space="preserve">5310-5-1.1/2"       </v>
          </cell>
          <cell r="C7051" t="str">
            <v xml:space="preserve">TRZPIEN ZABIER. ZE ST.MORSE'A DO ROZWIERT.  </v>
          </cell>
        </row>
        <row r="7052">
          <cell r="A7052" t="str">
            <v>0642153110800</v>
          </cell>
          <cell r="B7052" t="str">
            <v xml:space="preserve">5310-5-1.3/4"       </v>
          </cell>
          <cell r="C7052" t="str">
            <v xml:space="preserve">TRZPIEN ZABIER. ZE ST.MORSE'A DO ROZWIERT.  </v>
          </cell>
        </row>
        <row r="7053">
          <cell r="A7053" t="str">
            <v>0642153110902</v>
          </cell>
          <cell r="B7053" t="str">
            <v xml:space="preserve">5310-5-2"           </v>
          </cell>
          <cell r="C7053" t="str">
            <v xml:space="preserve">TRZPIEN ZABIER. ZE ST.MORSE'A DO ROZWIERT.  </v>
          </cell>
        </row>
        <row r="7054">
          <cell r="A7054" t="str">
            <v>0642153120106</v>
          </cell>
          <cell r="B7054" t="str">
            <v xml:space="preserve">5312-1/2"-3/8"      </v>
          </cell>
          <cell r="C7054" t="str">
            <v xml:space="preserve">TRZPIEN ZABIER. Z CHW.WALCOWYM DO ROZWIERT. </v>
          </cell>
        </row>
        <row r="7055">
          <cell r="A7055" t="str">
            <v>0642153120208</v>
          </cell>
          <cell r="B7055" t="str">
            <v xml:space="preserve">5312-5/8"-1/2"      </v>
          </cell>
          <cell r="C7055" t="str">
            <v xml:space="preserve">TRZPIEN ZABIER. Z CHW.WALCOWYM DO ROZWIERT. </v>
          </cell>
        </row>
        <row r="7056">
          <cell r="A7056" t="str">
            <v>0642153120300</v>
          </cell>
          <cell r="B7056" t="str">
            <v xml:space="preserve">5312-3/4"-5/8"      </v>
          </cell>
          <cell r="C7056" t="str">
            <v xml:space="preserve">TRZPIEN ZABIER. Z CHW.WALCOWYM DO ROZWIERT. </v>
          </cell>
        </row>
        <row r="7057">
          <cell r="A7057" t="str">
            <v>0642153120401</v>
          </cell>
          <cell r="B7057" t="str">
            <v xml:space="preserve">5312-7/8"-3/4"      </v>
          </cell>
          <cell r="C7057" t="str">
            <v xml:space="preserve">TRZPIEN ZABIER. Z CHW.WALCOWYM DO ROZWIERT. </v>
          </cell>
        </row>
        <row r="7058">
          <cell r="A7058" t="str">
            <v>0642153120503</v>
          </cell>
          <cell r="B7058" t="str">
            <v xml:space="preserve">5312-1.1/8"-1"      </v>
          </cell>
          <cell r="C7058" t="str">
            <v xml:space="preserve">TRZPIEN ZABIER. Z CHW.WALCOWYM DO ROZWIERT. </v>
          </cell>
        </row>
        <row r="7059">
          <cell r="A7059" t="str">
            <v>0642153120605</v>
          </cell>
          <cell r="B7059" t="str">
            <v xml:space="preserve">5312-1.3/8"-1.1/4"  </v>
          </cell>
          <cell r="C7059" t="str">
            <v xml:space="preserve">TRZPIEN ZABIER. Z CHW.WALCOWYM DO ROZWIERT. </v>
          </cell>
        </row>
        <row r="7060">
          <cell r="A7060" t="str">
            <v>0642153120707</v>
          </cell>
          <cell r="B7060" t="str">
            <v xml:space="preserve">5312-1.5/8"-1.1/2"  </v>
          </cell>
          <cell r="C7060" t="str">
            <v xml:space="preserve">TRZPIEN ZABIER. Z CHW.WALCOWYM DO ROZWIERT. </v>
          </cell>
        </row>
        <row r="7061">
          <cell r="A7061" t="str">
            <v>0642153120809</v>
          </cell>
          <cell r="B7061" t="str">
            <v xml:space="preserve">5312-2"-1.3/4"      </v>
          </cell>
          <cell r="C7061" t="str">
            <v xml:space="preserve">TRZPIEN ZABIER. Z CHW.WALCOWYM DO ROZWIERT. </v>
          </cell>
        </row>
        <row r="7062">
          <cell r="A7062" t="str">
            <v>0642153120900</v>
          </cell>
          <cell r="B7062" t="str">
            <v xml:space="preserve">5312-2.1/8"-2"      </v>
          </cell>
          <cell r="C7062" t="str">
            <v xml:space="preserve">TRZPIEN ZABIER. Z CHW.WALCOWYM DO ROZWIERT. </v>
          </cell>
        </row>
        <row r="7063">
          <cell r="A7063" t="str">
            <v>0642153140102</v>
          </cell>
          <cell r="B7063" t="str">
            <v xml:space="preserve">5314-3/4"-3/4"      </v>
          </cell>
          <cell r="C7063" t="str">
            <v>TRZPIEN ZABIER. Z CHW.WALCOWYM SPEC.DO ROZW.</v>
          </cell>
        </row>
        <row r="7064">
          <cell r="A7064" t="str">
            <v>0642153140204</v>
          </cell>
          <cell r="B7064" t="str">
            <v xml:space="preserve">5314-3/4"-1"        </v>
          </cell>
          <cell r="C7064" t="str">
            <v>TRZPIEN ZABIER. Z CHW.WALCOWYM SPEC DO ROZW.</v>
          </cell>
        </row>
        <row r="7065">
          <cell r="A7065" t="str">
            <v>0642153140306</v>
          </cell>
          <cell r="B7065" t="str">
            <v xml:space="preserve">5314-3/4"-16        </v>
          </cell>
          <cell r="C7065" t="str">
            <v>TRZPIEN ZABIER. Z CHW.WALCOWYM SPEC.DO ROZW.</v>
          </cell>
        </row>
        <row r="7066">
          <cell r="A7066" t="str">
            <v>0642153140408</v>
          </cell>
          <cell r="B7066" t="str">
            <v xml:space="preserve">5314-3/4"-22        </v>
          </cell>
          <cell r="C7066" t="str">
            <v>TRZPIEN ZABIER. Z CHW.WALCOWYM SPEC.DO ROZW.</v>
          </cell>
        </row>
        <row r="7067">
          <cell r="A7067" t="str">
            <v>0642153140500</v>
          </cell>
          <cell r="B7067" t="str">
            <v xml:space="preserve">5314-3/4"-27        </v>
          </cell>
          <cell r="C7067" t="str">
            <v>TRZPIEN ZABIER. Z CHW.WALCOWYM SPEC.DO ROZW.</v>
          </cell>
        </row>
        <row r="7068">
          <cell r="A7068" t="str">
            <v>0642153471023</v>
          </cell>
          <cell r="B7068" t="str">
            <v xml:space="preserve">5347-R8-B12         </v>
          </cell>
          <cell r="C7068" t="str">
            <v>TRZPIEN Z CHWYTEM R8 ZE SKROCONYM ST.MORSE'A</v>
          </cell>
        </row>
        <row r="7069">
          <cell r="A7069" t="str">
            <v>0642153471100</v>
          </cell>
          <cell r="B7069" t="str">
            <v xml:space="preserve">5347-R8-B16         </v>
          </cell>
          <cell r="C7069" t="str">
            <v>TRZPIEN Z CHWYTEM R8 ZE SKROCONYM ST.MORSE'A</v>
          </cell>
        </row>
        <row r="7070">
          <cell r="A7070" t="str">
            <v>0642153471201</v>
          </cell>
          <cell r="B7070" t="str">
            <v xml:space="preserve">5347-R8-B18         </v>
          </cell>
          <cell r="C7070" t="str">
            <v>TRZPIEN Z CHWYTEM R8 ZE SKROCONYM ST.MORSE'A</v>
          </cell>
        </row>
        <row r="7071">
          <cell r="A7071" t="str">
            <v>0642153480005</v>
          </cell>
          <cell r="B7071" t="str">
            <v xml:space="preserve">5348-8X35-B10       </v>
          </cell>
          <cell r="C7071" t="str">
            <v>TRZPIEN Z CHW. WALCOWYM I KONC. ZE ST.MORSEA</v>
          </cell>
        </row>
        <row r="7072">
          <cell r="A7072" t="str">
            <v>0642153480059</v>
          </cell>
          <cell r="B7072" t="str">
            <v xml:space="preserve">5348-6X35-B6        </v>
          </cell>
          <cell r="C7072" t="str">
            <v>TRZPIEN Z CHW. WALCOWYM I KONC. ZE ST.MORSEA</v>
          </cell>
        </row>
        <row r="7073">
          <cell r="A7073" t="str">
            <v>0642153480107</v>
          </cell>
          <cell r="B7073" t="str">
            <v xml:space="preserve">5348-10X50-B10      </v>
          </cell>
          <cell r="C7073" t="str">
            <v>TRZPIEN Z CHW. WALCOWYM I KONC. ZE ST.MORSEA</v>
          </cell>
        </row>
        <row r="7074">
          <cell r="A7074" t="str">
            <v>0642153480209</v>
          </cell>
          <cell r="B7074" t="str">
            <v xml:space="preserve">5348-10X50-B12      </v>
          </cell>
          <cell r="C7074" t="str">
            <v>TRZPIEN Z CHW. WALCOWYM I KONC. ZE.ST.MORSEA</v>
          </cell>
        </row>
        <row r="7075">
          <cell r="A7075" t="str">
            <v>0642153480211</v>
          </cell>
          <cell r="B7075" t="str">
            <v xml:space="preserve">5348-10X50-B16      </v>
          </cell>
          <cell r="C7075" t="str">
            <v>TRZPIEN Z CHW. WALCOWYM I KONC. ZE ST.MORSEA</v>
          </cell>
        </row>
        <row r="7076">
          <cell r="A7076" t="str">
            <v>0642153480300</v>
          </cell>
          <cell r="B7076" t="str">
            <v xml:space="preserve">5348-10X48-B12      </v>
          </cell>
          <cell r="C7076" t="str">
            <v>TRZPIEN Z CHW. WALCOWYM I KONC. ZE ST.MORSEA</v>
          </cell>
        </row>
        <row r="7077">
          <cell r="A7077" t="str">
            <v>0642153480504</v>
          </cell>
          <cell r="B7077" t="str">
            <v xml:space="preserve">5348-12X50-B16      </v>
          </cell>
          <cell r="C7077" t="str">
            <v>TRZPIEN Z CHW. WALCOWYM I KONC. ZE ST.MORSEA</v>
          </cell>
        </row>
        <row r="7078">
          <cell r="A7078" t="str">
            <v>0642153480606</v>
          </cell>
          <cell r="B7078" t="str">
            <v xml:space="preserve">5348-12X60-B16      </v>
          </cell>
          <cell r="C7078" t="str">
            <v>TRZPIEN Z CHW. WALCOWYM I KONC. ZE ST.MORSEA</v>
          </cell>
        </row>
        <row r="7079">
          <cell r="A7079" t="str">
            <v>0642153480708</v>
          </cell>
          <cell r="B7079" t="str">
            <v xml:space="preserve">5348-16X50-B16      </v>
          </cell>
          <cell r="C7079" t="str">
            <v>TRZPIEN Z CHW. WALCOWYM I KONC. ZE ST.MORSEA</v>
          </cell>
        </row>
        <row r="7080">
          <cell r="A7080" t="str">
            <v>0642153480800</v>
          </cell>
          <cell r="B7080" t="str">
            <v xml:space="preserve">5348-16X70-B18      </v>
          </cell>
          <cell r="C7080" t="str">
            <v>TRZPIEN Z CHW. WALCOWYM I KONC. ZE ST.MORSEA</v>
          </cell>
        </row>
        <row r="7081">
          <cell r="A7081" t="str">
            <v>0642153480812</v>
          </cell>
          <cell r="B7081" t="str">
            <v xml:space="preserve">5348-16X70-B16      </v>
          </cell>
          <cell r="C7081" t="str">
            <v>TRZPIEN Z CHW. WALCOWYM I KONC. ZE ST.MORSEA</v>
          </cell>
        </row>
        <row r="7082">
          <cell r="A7082" t="str">
            <v>0642153481108</v>
          </cell>
          <cell r="B7082" t="str">
            <v xml:space="preserve">5348-20X30-B16      </v>
          </cell>
          <cell r="C7082" t="str">
            <v>TRZPIEN Z CHW. WALCOWYM I KONC. ZE ST.MORSEA</v>
          </cell>
        </row>
        <row r="7083">
          <cell r="A7083" t="str">
            <v>0642153481200</v>
          </cell>
          <cell r="B7083" t="str">
            <v xml:space="preserve">5348-20X60-B16      </v>
          </cell>
          <cell r="C7083" t="str">
            <v>TRZPIEN Z CHW. WALCOWYM I KONC. ZE ST.MORSEA</v>
          </cell>
        </row>
        <row r="7084">
          <cell r="A7084" t="str">
            <v>0642153481301</v>
          </cell>
          <cell r="B7084" t="str">
            <v xml:space="preserve">5348-25X75-B16      </v>
          </cell>
          <cell r="C7084" t="str">
            <v>TRZPIEN Z CHW. WALCOWYM I KONC. ZE ST.MORSEA</v>
          </cell>
        </row>
        <row r="7085">
          <cell r="A7085" t="str">
            <v>0642153481403</v>
          </cell>
          <cell r="B7085" t="str">
            <v xml:space="preserve">5348-30X70-B18      </v>
          </cell>
          <cell r="C7085" t="str">
            <v>TRZPIEN Z CHW. WALCOWYM I KONC. ZE ST.MORSEA</v>
          </cell>
        </row>
        <row r="7086">
          <cell r="A7086" t="str">
            <v>0642153481416</v>
          </cell>
          <cell r="B7086" t="str">
            <v xml:space="preserve">5348-30X70-B16      </v>
          </cell>
          <cell r="C7086" t="str">
            <v>TRZPIEN Z CHW. WALCOWYM I KONC. ZE ST.MORSEA</v>
          </cell>
        </row>
        <row r="7087">
          <cell r="A7087" t="str">
            <v>0642153481505</v>
          </cell>
          <cell r="B7087" t="str">
            <v xml:space="preserve">5348-20X60-B12      </v>
          </cell>
          <cell r="C7087" t="str">
            <v>TRZPIEN Z CHW. WALCOWYM I KONC. ZE ST.MORSEA</v>
          </cell>
        </row>
        <row r="7088">
          <cell r="A7088" t="str">
            <v>0642153481607</v>
          </cell>
          <cell r="B7088" t="str">
            <v xml:space="preserve">5348-20X60-B18      </v>
          </cell>
          <cell r="C7088" t="str">
            <v>TRZPIEN Z CHW. WALCOWYM I KONC. ZE ST.MORSEA</v>
          </cell>
        </row>
        <row r="7089">
          <cell r="A7089" t="str">
            <v>0642153482109</v>
          </cell>
          <cell r="B7089" t="str">
            <v xml:space="preserve">5348-6,35X33-B6     </v>
          </cell>
          <cell r="C7089" t="str">
            <v>TRZPIEN Z CHW. WALCOWYM I KONC. ZE ST.MORSEA</v>
          </cell>
        </row>
        <row r="7090">
          <cell r="A7090" t="str">
            <v>0642153482200</v>
          </cell>
          <cell r="B7090" t="str">
            <v xml:space="preserve">5348-10,094X32-B10  </v>
          </cell>
          <cell r="C7090" t="str">
            <v>TRZPIEN Z CHW. WALCOWYM I KONC. ZE ST.MORSEA</v>
          </cell>
        </row>
        <row r="7091">
          <cell r="A7091" t="str">
            <v>0642153482302</v>
          </cell>
          <cell r="B7091" t="str">
            <v xml:space="preserve">5348-10,094X48-B10  </v>
          </cell>
          <cell r="C7091" t="str">
            <v>TRZPIEN Z CHW. WALCOWYM I KONC. ZE ST.MORSEA</v>
          </cell>
        </row>
        <row r="7092">
          <cell r="A7092" t="str">
            <v>0642153482404</v>
          </cell>
          <cell r="B7092" t="str">
            <v xml:space="preserve">5348-15,733X58-B16  </v>
          </cell>
          <cell r="C7092" t="str">
            <v>TRZPIEN Z CHW. WALCOWYM I KONC. ZE.ST.MORSEA</v>
          </cell>
        </row>
        <row r="7093">
          <cell r="A7093" t="str">
            <v>0642153482506</v>
          </cell>
          <cell r="B7093" t="str">
            <v xml:space="preserve">5348-17,431X68-B18  </v>
          </cell>
          <cell r="C7093" t="str">
            <v>TRZPIEN Z CHW. WALCOWYM I KONC. ZE.ST.MORSEA</v>
          </cell>
        </row>
        <row r="7094">
          <cell r="A7094" t="str">
            <v>0642153531104</v>
          </cell>
          <cell r="B7094" t="str">
            <v xml:space="preserve">5353-1/2"-B10       </v>
          </cell>
          <cell r="C7094" t="str">
            <v xml:space="preserve">TRZPIEN Z CHW.WALCOWYM I KONC. ZE ST.B      </v>
          </cell>
        </row>
        <row r="7095">
          <cell r="A7095" t="str">
            <v>0642153531206</v>
          </cell>
          <cell r="B7095" t="str">
            <v xml:space="preserve">5353-1/2"-B12       </v>
          </cell>
          <cell r="C7095" t="str">
            <v xml:space="preserve">TRZPIEN Z CHW.WALCOWYM I KONC. ZE ST.B      </v>
          </cell>
        </row>
        <row r="7096">
          <cell r="A7096" t="str">
            <v>0642153531308</v>
          </cell>
          <cell r="B7096" t="str">
            <v xml:space="preserve">5353-1/2"-B16       </v>
          </cell>
          <cell r="C7096" t="str">
            <v xml:space="preserve">TRZPIEN Z CHW.WALCOWYM I KONC. ZE ST.B      </v>
          </cell>
        </row>
        <row r="7097">
          <cell r="A7097" t="str">
            <v>0642153531400</v>
          </cell>
          <cell r="B7097" t="str">
            <v xml:space="preserve">5353-5/8"-B16       </v>
          </cell>
          <cell r="C7097" t="str">
            <v xml:space="preserve">TRZPIEN Z CHW.WALCOWYM I KONC. ZE ST.B      </v>
          </cell>
        </row>
        <row r="7098">
          <cell r="A7098" t="str">
            <v>0642153531501</v>
          </cell>
          <cell r="B7098" t="str">
            <v xml:space="preserve">5353-3/4"-B16       </v>
          </cell>
          <cell r="C7098" t="str">
            <v xml:space="preserve">TRZPIEN Z CHW.WALCOWYM I KONC. ZE ST.B      </v>
          </cell>
        </row>
        <row r="7099">
          <cell r="A7099" t="str">
            <v>0642153531603</v>
          </cell>
          <cell r="B7099" t="str">
            <v xml:space="preserve">5353-1"-B16         </v>
          </cell>
          <cell r="C7099" t="str">
            <v xml:space="preserve">TRZPIEN Z CHW.WALCOWYM I KONC. ZE ST.B      </v>
          </cell>
        </row>
        <row r="7100">
          <cell r="A7100" t="str">
            <v>0642153536007</v>
          </cell>
          <cell r="B7100" t="str">
            <v xml:space="preserve">5353-1/2"-J0        </v>
          </cell>
          <cell r="C7100" t="str">
            <v>TRZPIEN Z CHW.WALCOWYM I KONC. ZE ST.JACOBS.</v>
          </cell>
        </row>
        <row r="7101">
          <cell r="A7101" t="str">
            <v>0642153536010</v>
          </cell>
          <cell r="B7101" t="str">
            <v xml:space="preserve">5353-3/8"-J0        </v>
          </cell>
          <cell r="C7101" t="str">
            <v>TRZPIEN Z CHW.WALCOWYM I KONC. ZE ST.JACOBS.</v>
          </cell>
        </row>
        <row r="7102">
          <cell r="A7102" t="str">
            <v>0642153536109</v>
          </cell>
          <cell r="B7102" t="str">
            <v xml:space="preserve">5353-1/2"-J1        </v>
          </cell>
          <cell r="C7102" t="str">
            <v>TRZPIEN Z CHW.WALCOWYM I KONC. ZE ST.JACOBS.</v>
          </cell>
        </row>
        <row r="7103">
          <cell r="A7103" t="str">
            <v>0642153536111</v>
          </cell>
          <cell r="B7103" t="str">
            <v xml:space="preserve">5353-3/8"-J1        </v>
          </cell>
          <cell r="C7103" t="str">
            <v>TRZPIEN Z CHW.WALCOWYM I KONC. ZE ST.JACOBS.</v>
          </cell>
        </row>
        <row r="7104">
          <cell r="A7104" t="str">
            <v>0642153536200</v>
          </cell>
          <cell r="B7104" t="str">
            <v xml:space="preserve">5353-1/2"-J2        </v>
          </cell>
          <cell r="C7104" t="str">
            <v>TRZPIEN Z CHW.WALCOWYM I KONC. ZE ST.JACOBS.</v>
          </cell>
        </row>
        <row r="7105">
          <cell r="A7105" t="str">
            <v>0642153536302</v>
          </cell>
          <cell r="B7105" t="str">
            <v xml:space="preserve">5353-1/2"-J3        </v>
          </cell>
          <cell r="C7105" t="str">
            <v>TRZPIEN Z CHW.WALCOWYM I KONC. ZE ST.JACOBS.</v>
          </cell>
        </row>
        <row r="7106">
          <cell r="A7106" t="str">
            <v>0642153536608</v>
          </cell>
          <cell r="B7106" t="str">
            <v xml:space="preserve">5353-1/2"-J6        </v>
          </cell>
          <cell r="C7106" t="str">
            <v>TRZPIEN Z CHW.WALCOWYM I KONC. ZE ST.JACOBS.</v>
          </cell>
        </row>
        <row r="7107">
          <cell r="A7107" t="str">
            <v>0642153536700</v>
          </cell>
          <cell r="B7107" t="str">
            <v xml:space="preserve">5353-1/2"-J33       </v>
          </cell>
          <cell r="C7107" t="str">
            <v>TRZPIEN Z CHW.WALCOWYM I KONC. ZE ST.JACOBS.</v>
          </cell>
        </row>
        <row r="7108">
          <cell r="A7108" t="str">
            <v>0642153537100</v>
          </cell>
          <cell r="B7108" t="str">
            <v xml:space="preserve">5353-5/8"-J1        </v>
          </cell>
          <cell r="C7108" t="str">
            <v>TRZPIEN Z CHW.WALCOWYM I KONC. ZE ST.JACOBS.</v>
          </cell>
        </row>
        <row r="7109">
          <cell r="A7109" t="str">
            <v>0642153537201</v>
          </cell>
          <cell r="B7109" t="str">
            <v xml:space="preserve">5353-5/8"-J2        </v>
          </cell>
          <cell r="C7109" t="str">
            <v>TRZPIEN Z CHW.WALCOWYM I KONC. ZE ST.JACOBS.</v>
          </cell>
        </row>
        <row r="7110">
          <cell r="A7110" t="str">
            <v>0642153537303</v>
          </cell>
          <cell r="B7110" t="str">
            <v xml:space="preserve">5353-5/8"-J3        </v>
          </cell>
          <cell r="C7110" t="str">
            <v>TRZPIEN Z CHW.WALCOWYM I KONC. ZE ST.JACOBS.</v>
          </cell>
        </row>
        <row r="7111">
          <cell r="A7111" t="str">
            <v>0642153537405</v>
          </cell>
          <cell r="B7111" t="str">
            <v xml:space="preserve">5353-5/8"-J4        </v>
          </cell>
          <cell r="C7111" t="str">
            <v>TRZPIEN Z CHW.WALCOWYM I KONC. ZE ST.JACOBS.</v>
          </cell>
        </row>
        <row r="7112">
          <cell r="A7112" t="str">
            <v>0642153537609</v>
          </cell>
          <cell r="B7112" t="str">
            <v xml:space="preserve">5353-5/8"-J6        </v>
          </cell>
          <cell r="C7112" t="str">
            <v>TRZPIEN Z CHW.WALCOWYM I KONC. ZE ST.JACOBS.</v>
          </cell>
        </row>
        <row r="7113">
          <cell r="A7113" t="str">
            <v>0642153537700</v>
          </cell>
          <cell r="B7113" t="str">
            <v xml:space="preserve">5353-5/8"-J33       </v>
          </cell>
          <cell r="C7113" t="str">
            <v>TRZPIEN Z CHW.WALCOWYM I KONC. ZE ST.JACOBS.</v>
          </cell>
        </row>
        <row r="7114">
          <cell r="A7114" t="str">
            <v>0642153538202</v>
          </cell>
          <cell r="B7114" t="str">
            <v xml:space="preserve">5353-3/4"-J2        </v>
          </cell>
          <cell r="C7114" t="str">
            <v>TRZPIEN Z CHW.WALCOWYM I KONC. ZE ST.JACOBS.</v>
          </cell>
        </row>
        <row r="7115">
          <cell r="A7115" t="str">
            <v>0642153538304</v>
          </cell>
          <cell r="B7115" t="str">
            <v xml:space="preserve">5353-3/4"-J3        </v>
          </cell>
          <cell r="C7115" t="str">
            <v>TRZPIEN Z CHW.WALCOWYM I KONC. ZE ST.JACOBS.</v>
          </cell>
        </row>
        <row r="7116">
          <cell r="A7116" t="str">
            <v>0642153538406</v>
          </cell>
          <cell r="B7116" t="str">
            <v xml:space="preserve">5353-3/4"-J4        </v>
          </cell>
          <cell r="C7116" t="str">
            <v>TRZPIEN Z CHW.WALCOWYM I KONC. ZE ST.JACOBS.</v>
          </cell>
        </row>
        <row r="7117">
          <cell r="A7117" t="str">
            <v>0642153538508</v>
          </cell>
          <cell r="B7117" t="str">
            <v xml:space="preserve">5353-3/4"-J1        </v>
          </cell>
          <cell r="C7117" t="str">
            <v>TRZPIEN Z CHW.WALCOWYM I KONC. ZE ST.JACOBS.</v>
          </cell>
        </row>
        <row r="7118">
          <cell r="A7118" t="str">
            <v>0642153538600</v>
          </cell>
          <cell r="B7118" t="str">
            <v xml:space="preserve">5353-3/4"-J6        </v>
          </cell>
          <cell r="C7118" t="str">
            <v>TRZPIEN Z CHW.WALCOWYM I KONC. ZE ST.JACOBS.</v>
          </cell>
        </row>
        <row r="7119">
          <cell r="A7119" t="str">
            <v>0642153538701</v>
          </cell>
          <cell r="B7119" t="str">
            <v xml:space="preserve">5353-3/4"-J33       </v>
          </cell>
          <cell r="C7119" t="str">
            <v>TRZPIEN Z CHW.WALCOWYM I KONC. ZE ST.JACOBS.</v>
          </cell>
        </row>
        <row r="7120">
          <cell r="A7120" t="str">
            <v>0642153539203</v>
          </cell>
          <cell r="B7120" t="str">
            <v xml:space="preserve">5353-1"-J2          </v>
          </cell>
          <cell r="C7120" t="str">
            <v>TRZPIEN Z CHW.WALCOWYM I KONC. ZE ST.JACOBS.</v>
          </cell>
        </row>
        <row r="7121">
          <cell r="A7121" t="str">
            <v>0642153539305</v>
          </cell>
          <cell r="B7121" t="str">
            <v xml:space="preserve">5353-1"-J3          </v>
          </cell>
          <cell r="C7121" t="str">
            <v>TRZPIEN Z CHW.WALCOWYM I KONC. ZE ST.JACOBS.</v>
          </cell>
        </row>
        <row r="7122">
          <cell r="A7122" t="str">
            <v>0642153539407</v>
          </cell>
          <cell r="B7122" t="str">
            <v xml:space="preserve">5353-1"-J4          </v>
          </cell>
          <cell r="C7122" t="str">
            <v>TRZPIEN Z CHW.WALCOWYM I KONC. ZE ST.JACOBS.</v>
          </cell>
        </row>
        <row r="7123">
          <cell r="A7123" t="str">
            <v>0642153539600</v>
          </cell>
          <cell r="B7123" t="str">
            <v xml:space="preserve">5353-1"-J6          </v>
          </cell>
          <cell r="C7123" t="str">
            <v>TRZPIEN Z CHW.WALCOWYM I KONC. ZE ST.JACOBS.</v>
          </cell>
        </row>
        <row r="7124">
          <cell r="A7124" t="str">
            <v>0642153539702</v>
          </cell>
          <cell r="B7124" t="str">
            <v xml:space="preserve">5353-1"-J33         </v>
          </cell>
          <cell r="C7124" t="str">
            <v>TRZPIEN Z CHW.WALCOWYM I KONC. ZE ST.JACOBS.</v>
          </cell>
        </row>
        <row r="7125">
          <cell r="A7125" t="str">
            <v>0642153540000</v>
          </cell>
          <cell r="B7125" t="str">
            <v xml:space="preserve">5370-30-J0-12       </v>
          </cell>
          <cell r="C7125" t="str">
            <v xml:space="preserve">TRZPIEŃ DO UCHWYTÓW WIERTARSKICH SA         </v>
          </cell>
        </row>
        <row r="7126">
          <cell r="A7126" t="str">
            <v>0642153540101</v>
          </cell>
          <cell r="B7126" t="str">
            <v xml:space="preserve">5370-30-J1-12       </v>
          </cell>
          <cell r="C7126" t="str">
            <v xml:space="preserve">TRZPIEŃ DO UCHWYTÓW WIERTARSKICH SA         </v>
          </cell>
        </row>
        <row r="7127">
          <cell r="A7127" t="str">
            <v>0642153540305</v>
          </cell>
          <cell r="B7127" t="str">
            <v xml:space="preserve">5370-30-J2-12       </v>
          </cell>
          <cell r="C7127" t="str">
            <v xml:space="preserve">TRZPIEŃ DO UCHWYTÓW WIERTARSKICH SA         </v>
          </cell>
        </row>
        <row r="7128">
          <cell r="A7128" t="str">
            <v>0642153540407</v>
          </cell>
          <cell r="B7128" t="str">
            <v xml:space="preserve">5370-30-J33-12      </v>
          </cell>
          <cell r="C7128" t="str">
            <v xml:space="preserve">TRZPIEŃ DO UCHWYTÓW WIERTARSKICH SA         </v>
          </cell>
        </row>
        <row r="7129">
          <cell r="A7129" t="str">
            <v>0642153540509</v>
          </cell>
          <cell r="B7129" t="str">
            <v xml:space="preserve">5370-30-J6-12       </v>
          </cell>
          <cell r="C7129" t="str">
            <v xml:space="preserve">TRZPIEN DO UCHWYTOW WIERTARSKICH SA         </v>
          </cell>
        </row>
        <row r="7130">
          <cell r="A7130" t="str">
            <v>0642153540600</v>
          </cell>
          <cell r="B7130" t="str">
            <v xml:space="preserve">5354-30/JE          </v>
          </cell>
          <cell r="C7130" t="str">
            <v>TRZPIEN Z CHWYTEM 7:24 I KONCOWKA ZE ST.JAC.</v>
          </cell>
        </row>
        <row r="7131">
          <cell r="A7131" t="str">
            <v>0642153540702</v>
          </cell>
          <cell r="B7131" t="str">
            <v xml:space="preserve">5370-30-J3-12       </v>
          </cell>
          <cell r="C7131" t="str">
            <v xml:space="preserve">TRZPIEN DO UCHWYTOW WIERTARSKICH SA         </v>
          </cell>
        </row>
        <row r="7132">
          <cell r="A7132" t="str">
            <v>0642153541204</v>
          </cell>
          <cell r="B7132" t="str">
            <v xml:space="preserve">5354-40/J2 S        </v>
          </cell>
          <cell r="C7132" t="str">
            <v>TRZPIEN Z CHWYTEM 7:24 I KONCOWKA ZE ST.JAC.</v>
          </cell>
        </row>
        <row r="7133">
          <cell r="A7133" t="str">
            <v>0642153541306</v>
          </cell>
          <cell r="B7133" t="str">
            <v xml:space="preserve">5370-40-J2-14       </v>
          </cell>
          <cell r="C7133" t="str">
            <v xml:space="preserve">TRZPIEN DO UCHWYTOW WIERTARSKICH SA         </v>
          </cell>
        </row>
        <row r="7134">
          <cell r="A7134" t="str">
            <v>0642153541408</v>
          </cell>
          <cell r="B7134" t="str">
            <v xml:space="preserve">5370-40-J33-14      </v>
          </cell>
          <cell r="C7134" t="str">
            <v xml:space="preserve">TRZPIEN DO UCHWYTOW WIERTARSKICH SA         </v>
          </cell>
        </row>
        <row r="7135">
          <cell r="A7135" t="str">
            <v>0642153541500</v>
          </cell>
          <cell r="B7135" t="str">
            <v xml:space="preserve">5370-40-J6-14       </v>
          </cell>
          <cell r="C7135" t="str">
            <v xml:space="preserve">TRZPIEN DO UCHWYTOW WIERTARSKICH SA         </v>
          </cell>
        </row>
        <row r="7136">
          <cell r="A7136" t="str">
            <v>0642153541601</v>
          </cell>
          <cell r="B7136" t="str">
            <v xml:space="preserve">5354-40/JE          </v>
          </cell>
          <cell r="C7136" t="str">
            <v>TRZPIEN Z CHWYTEM 7:24 I KONCOWKA ZE ST.JAC.</v>
          </cell>
        </row>
        <row r="7137">
          <cell r="A7137" t="str">
            <v>0642153541703</v>
          </cell>
          <cell r="B7137" t="str">
            <v xml:space="preserve">5370-40-J3-14       </v>
          </cell>
          <cell r="C7137" t="str">
            <v xml:space="preserve">TRZPIEN DO UCHWYTOW WIERTARSKICH SA         </v>
          </cell>
        </row>
        <row r="7138">
          <cell r="A7138" t="str">
            <v>0642153542409</v>
          </cell>
          <cell r="B7138" t="str">
            <v xml:space="preserve">5370-50-J33-18      </v>
          </cell>
          <cell r="C7138" t="str">
            <v xml:space="preserve">TRZPIEN DO UCHWYTOW WIERTARSKICH SA         </v>
          </cell>
        </row>
        <row r="7139">
          <cell r="A7139" t="str">
            <v>0642153542500</v>
          </cell>
          <cell r="B7139" t="str">
            <v xml:space="preserve">5370-50-J6-18       </v>
          </cell>
          <cell r="C7139" t="str">
            <v xml:space="preserve">TRZPIEN DO UCHWYTOW WIERTARSKICH SA         </v>
          </cell>
        </row>
        <row r="7140">
          <cell r="A7140" t="str">
            <v>0642153542704</v>
          </cell>
          <cell r="B7140" t="str">
            <v xml:space="preserve">5370-50-J3-18       </v>
          </cell>
          <cell r="C7140" t="str">
            <v xml:space="preserve">TRZPIEN DO UCHWYTOW WIERTARSKICH            </v>
          </cell>
        </row>
        <row r="7141">
          <cell r="A7141" t="str">
            <v>0642153542908</v>
          </cell>
          <cell r="B7141" t="str">
            <v xml:space="preserve">5370-50-J4-18       </v>
          </cell>
          <cell r="C7141" t="str">
            <v xml:space="preserve">TRZPIEN DO UCHWYTOW WIERTARSKICH            </v>
          </cell>
        </row>
        <row r="7142">
          <cell r="A7142" t="str">
            <v>0642153543002</v>
          </cell>
          <cell r="B7142" t="str">
            <v xml:space="preserve">5370-50-J5-18       </v>
          </cell>
          <cell r="C7142" t="str">
            <v xml:space="preserve">TRZPIEN DO UCHWYTOW WIERTARSKICH            </v>
          </cell>
        </row>
        <row r="7143">
          <cell r="A7143" t="str">
            <v>0642153545106</v>
          </cell>
          <cell r="B7143" t="str">
            <v xml:space="preserve">5354-30-J1          </v>
          </cell>
          <cell r="C7143" t="str">
            <v xml:space="preserve">TRZPIEN DO UCHWYTOW WIERTARSKICH CAL        </v>
          </cell>
        </row>
        <row r="7144">
          <cell r="A7144" t="str">
            <v>0642153545300</v>
          </cell>
          <cell r="B7144" t="str">
            <v xml:space="preserve">5354-30-J2          </v>
          </cell>
          <cell r="C7144" t="str">
            <v xml:space="preserve">TRZPIEN DO UCHWYTOW WIERTARSKICH CAL        </v>
          </cell>
        </row>
        <row r="7145">
          <cell r="A7145" t="str">
            <v>0642153545401</v>
          </cell>
          <cell r="B7145" t="str">
            <v xml:space="preserve">5354-30-J33         </v>
          </cell>
          <cell r="C7145" t="str">
            <v xml:space="preserve">TRZPIEN DO UCHWYTOW WIERTARSKICH CAL        </v>
          </cell>
        </row>
        <row r="7146">
          <cell r="A7146" t="str">
            <v>0642153545503</v>
          </cell>
          <cell r="B7146" t="str">
            <v xml:space="preserve">5354-30-J6          </v>
          </cell>
          <cell r="C7146" t="str">
            <v xml:space="preserve">TRZPIEN DO UCHWATOW WIERTARSKICH CAL        </v>
          </cell>
        </row>
        <row r="7147">
          <cell r="A7147" t="str">
            <v>0642153545707</v>
          </cell>
          <cell r="B7147" t="str">
            <v xml:space="preserve">5354-30-J3          </v>
          </cell>
          <cell r="C7147" t="str">
            <v xml:space="preserve">TRZPIEN DO UCHWYTOW WIERTARSKICH CAL        </v>
          </cell>
        </row>
        <row r="7148">
          <cell r="A7148" t="str">
            <v>0642153546300</v>
          </cell>
          <cell r="B7148" t="str">
            <v xml:space="preserve">5354-40-J2          </v>
          </cell>
          <cell r="C7148" t="str">
            <v xml:space="preserve">TRZPIEN DO UCHWYTOW WIERTARSKICH CAL        </v>
          </cell>
        </row>
        <row r="7149">
          <cell r="A7149" t="str">
            <v>0642153546402</v>
          </cell>
          <cell r="B7149" t="str">
            <v xml:space="preserve">5354-40-J33         </v>
          </cell>
          <cell r="C7149" t="str">
            <v xml:space="preserve">TRZPIEN DO UCHWYTOW WIERTARSKICH CAL        </v>
          </cell>
        </row>
        <row r="7150">
          <cell r="A7150" t="str">
            <v>0642153546504</v>
          </cell>
          <cell r="B7150" t="str">
            <v xml:space="preserve">5354-40-J6          </v>
          </cell>
          <cell r="C7150" t="str">
            <v xml:space="preserve">TRZPIEN DO UCHWYTOW WIERTARSKICH CAL        </v>
          </cell>
        </row>
        <row r="7151">
          <cell r="A7151" t="str">
            <v>0642153546708</v>
          </cell>
          <cell r="B7151" t="str">
            <v xml:space="preserve">5354-40-J3          </v>
          </cell>
          <cell r="C7151" t="str">
            <v xml:space="preserve">TRZPIEN DO UCHWYTOW WIERTARSKICH CAL        </v>
          </cell>
        </row>
        <row r="7152">
          <cell r="A7152" t="str">
            <v>0642153547403</v>
          </cell>
          <cell r="B7152" t="str">
            <v xml:space="preserve">5354-50-J33         </v>
          </cell>
          <cell r="C7152" t="str">
            <v xml:space="preserve">TRZPIEN DO UCHWATOW WIERTARSKICH CAL        </v>
          </cell>
        </row>
        <row r="7153">
          <cell r="A7153" t="str">
            <v>0642153547505</v>
          </cell>
          <cell r="B7153" t="str">
            <v xml:space="preserve">5354-50-J6          </v>
          </cell>
          <cell r="C7153" t="str">
            <v xml:space="preserve">TRZPIEN DO UCHWYTOW WIERTARSKICH CAL        </v>
          </cell>
        </row>
        <row r="7154">
          <cell r="A7154" t="str">
            <v>0642153547709</v>
          </cell>
          <cell r="B7154" t="str">
            <v xml:space="preserve">5354-50-J3          </v>
          </cell>
          <cell r="C7154" t="str">
            <v xml:space="preserve">TRZPIEN DO UCHWATOW WIERTARSKICH CAL        </v>
          </cell>
        </row>
        <row r="7155">
          <cell r="A7155" t="str">
            <v>0642153547902</v>
          </cell>
          <cell r="B7155" t="str">
            <v xml:space="preserve">5354-50-J4          </v>
          </cell>
          <cell r="C7155" t="str">
            <v xml:space="preserve">TRZPIEN DO UCHWYTOW WIERTARSKICH CAL        </v>
          </cell>
        </row>
        <row r="7156">
          <cell r="A7156" t="str">
            <v>0642153548007</v>
          </cell>
          <cell r="B7156" t="str">
            <v xml:space="preserve">5354-50-J5          </v>
          </cell>
          <cell r="C7156" t="str">
            <v xml:space="preserve">TRZPIEN DO UCHWYTOW WIERTARSKICH CAL        </v>
          </cell>
        </row>
        <row r="7157">
          <cell r="A7157" t="str">
            <v>0642153549446</v>
          </cell>
          <cell r="B7157" t="str">
            <v xml:space="preserve">5370-30-J33-21 QC   </v>
          </cell>
          <cell r="C7157" t="str">
            <v xml:space="preserve">TRZPIEN DO UCHWYTOW WIERTARSKICH QC         </v>
          </cell>
        </row>
        <row r="7158">
          <cell r="A7158" t="str">
            <v>0642153549459</v>
          </cell>
          <cell r="B7158" t="str">
            <v xml:space="preserve">5370-30-J6-21 QC    </v>
          </cell>
          <cell r="C7158" t="str">
            <v xml:space="preserve">TRZPIEN DO UCHWYTOW WIERTARSKICH QC         </v>
          </cell>
        </row>
        <row r="7159">
          <cell r="A7159" t="str">
            <v>0642153549548</v>
          </cell>
          <cell r="B7159" t="str">
            <v xml:space="preserve">5370-40-J33-23 QC   </v>
          </cell>
          <cell r="C7159" t="str">
            <v xml:space="preserve">TRZPIEN DO UCHWYTOW WIERTARSKICH QC         </v>
          </cell>
        </row>
        <row r="7160">
          <cell r="A7160" t="str">
            <v>0642153549550</v>
          </cell>
          <cell r="B7160" t="str">
            <v xml:space="preserve">5370-40-J6-23 QC    </v>
          </cell>
          <cell r="C7160" t="str">
            <v xml:space="preserve">TRZPIEN DO UCHWYTOW WIERTARSKICH QC         </v>
          </cell>
        </row>
        <row r="7161">
          <cell r="A7161" t="str">
            <v>0642153558107</v>
          </cell>
          <cell r="B7161" t="str">
            <v xml:space="preserve">5355-R8-J1          </v>
          </cell>
          <cell r="C7161" t="str">
            <v>TRZPIEN Z CHW. STOZ.R8 I KONCOWKA ZE ST.JAC.</v>
          </cell>
        </row>
        <row r="7162">
          <cell r="A7162" t="str">
            <v>0642153558110</v>
          </cell>
          <cell r="B7162" t="str">
            <v xml:space="preserve">5355-R8-J1    MACH  </v>
          </cell>
          <cell r="C7162" t="str">
            <v>TRZPIEN Z CHW. STOZ.R8 I KONCOWKA ZE ST.JAC.</v>
          </cell>
        </row>
        <row r="7163">
          <cell r="A7163" t="str">
            <v>0642153558209</v>
          </cell>
          <cell r="B7163" t="str">
            <v xml:space="preserve">5355-R8-J2          </v>
          </cell>
          <cell r="C7163" t="str">
            <v>TRZPIEN Z CHW. STOZ.R8 I KONCOWKA ZE ST.JAC.</v>
          </cell>
        </row>
        <row r="7164">
          <cell r="A7164" t="str">
            <v>0642153558211</v>
          </cell>
          <cell r="B7164" t="str">
            <v xml:space="preserve">5355-R8-J2    MACH  </v>
          </cell>
          <cell r="C7164" t="str">
            <v>TRZPIEN Z CHW. STOZ.R8 I KONCOWKA ZE ST.JAC.</v>
          </cell>
        </row>
        <row r="7165">
          <cell r="A7165" t="str">
            <v>0642153558300</v>
          </cell>
          <cell r="B7165" t="str">
            <v xml:space="preserve">5355-R8-J3          </v>
          </cell>
          <cell r="C7165" t="str">
            <v>TRZPIEN Z CHW. STOZ.R8 I KONCOWKA ZE ST.JAC.</v>
          </cell>
        </row>
        <row r="7166">
          <cell r="A7166" t="str">
            <v>0642153558313</v>
          </cell>
          <cell r="B7166" t="str">
            <v xml:space="preserve">5355-R8-J3    MACH  </v>
          </cell>
          <cell r="C7166" t="str">
            <v>TRZPIEN Z CHW. STOZ.R8 I KONCOWKA ZE ST.JAC.</v>
          </cell>
        </row>
        <row r="7167">
          <cell r="A7167" t="str">
            <v>0642153558402</v>
          </cell>
          <cell r="B7167" t="str">
            <v xml:space="preserve">5355-R8-J4          </v>
          </cell>
          <cell r="C7167" t="str">
            <v>TRZPIEN Z CHW. STOZ.R8 I KONCOWKA ZE ST.JAC.</v>
          </cell>
        </row>
        <row r="7168">
          <cell r="A7168" t="str">
            <v>0642153558504</v>
          </cell>
          <cell r="B7168" t="str">
            <v xml:space="preserve">5355-R8-J5          </v>
          </cell>
          <cell r="C7168" t="str">
            <v>TZRPIEN Z CHW. STOZ.R8 I KONCOWKA ZE ST.JAC.</v>
          </cell>
        </row>
        <row r="7169">
          <cell r="A7169" t="str">
            <v>0642153558606</v>
          </cell>
          <cell r="B7169" t="str">
            <v xml:space="preserve">5355-R8-J6          </v>
          </cell>
          <cell r="C7169" t="str">
            <v>TRZPIEN Z CHW. STOZ.R8 I KONCOWKA ZE ST.JAC.</v>
          </cell>
        </row>
        <row r="7170">
          <cell r="A7170" t="str">
            <v>0642153558619</v>
          </cell>
          <cell r="B7170" t="str">
            <v xml:space="preserve">5355-R8-J6 MACH     </v>
          </cell>
          <cell r="C7170" t="str">
            <v>TRZPIEN Z CHW. STOZ.R8 I KONCOWKA ZE ST.JAC.</v>
          </cell>
        </row>
        <row r="7171">
          <cell r="A7171" t="str">
            <v>0642153558708</v>
          </cell>
          <cell r="B7171" t="str">
            <v xml:space="preserve">5355-R8-J33         </v>
          </cell>
          <cell r="C7171" t="str">
            <v>TRZPIEN Z CHW. STOZ.R8 I KONCOWKA ZE ST.JAC.</v>
          </cell>
        </row>
        <row r="7172">
          <cell r="A7172" t="str">
            <v>0642153558710</v>
          </cell>
          <cell r="B7172" t="str">
            <v xml:space="preserve">5355-R8-J33 MACH    </v>
          </cell>
          <cell r="C7172" t="str">
            <v>TRZPIEN Z CHW. STOZ.R8 I KONCOWKA ZE ST.JAC.</v>
          </cell>
        </row>
        <row r="7173">
          <cell r="A7173" t="str">
            <v>0642153570106</v>
          </cell>
          <cell r="B7173" t="str">
            <v xml:space="preserve">5357-40-J1          </v>
          </cell>
          <cell r="C7173" t="str">
            <v>TRZPIEN Z CHW.CATERPILLAR DO WYM. AUTOMATYCZ</v>
          </cell>
        </row>
        <row r="7174">
          <cell r="A7174" t="str">
            <v>0642153570208</v>
          </cell>
          <cell r="B7174" t="str">
            <v xml:space="preserve">5357-40-J2          </v>
          </cell>
          <cell r="C7174" t="str">
            <v>TRZPIEN Z CHW.CATERPILLAR DO WYM.AUTOMATYCZ.</v>
          </cell>
        </row>
        <row r="7175">
          <cell r="A7175" t="str">
            <v>0642153570300</v>
          </cell>
          <cell r="B7175" t="str">
            <v xml:space="preserve">5357-40-J33         </v>
          </cell>
          <cell r="C7175" t="str">
            <v>TRZPIEN Z CHW.CATERPILLAR DO WYM.AUTOMATYCZ.</v>
          </cell>
        </row>
        <row r="7176">
          <cell r="A7176" t="str">
            <v>0642153570401</v>
          </cell>
          <cell r="B7176" t="str">
            <v xml:space="preserve">5357-40-J3          </v>
          </cell>
          <cell r="C7176" t="str">
            <v>TRZPIEN Z CHW.CATERPILLAR DO WYM.AUTOMATYCZ.</v>
          </cell>
        </row>
        <row r="7177">
          <cell r="A7177" t="str">
            <v>0642153570503</v>
          </cell>
          <cell r="B7177" t="str">
            <v xml:space="preserve">5357-40-J4          </v>
          </cell>
          <cell r="C7177" t="str">
            <v>TRZPIEN Z CHW.CATERPILLAR DO WYM.AUTOMATYCZ.</v>
          </cell>
        </row>
        <row r="7178">
          <cell r="A7178" t="str">
            <v>0642153570605</v>
          </cell>
          <cell r="B7178" t="str">
            <v xml:space="preserve">5357-40-J5          </v>
          </cell>
          <cell r="C7178" t="str">
            <v>TRZPIEN Z CHW.CATERPILLAR DO WYM. AUTOMATYCZ</v>
          </cell>
        </row>
        <row r="7179">
          <cell r="A7179" t="str">
            <v>0642153570707</v>
          </cell>
          <cell r="B7179" t="str">
            <v xml:space="preserve">5357-40-J6          </v>
          </cell>
          <cell r="C7179" t="str">
            <v>TRZPIEN Z CHW.CATERPILLAR DO WYM.AUTOMATYCZ.</v>
          </cell>
        </row>
        <row r="7180">
          <cell r="A7180" t="str">
            <v>0642153572108</v>
          </cell>
          <cell r="B7180" t="str">
            <v xml:space="preserve">5357-50-J33         </v>
          </cell>
          <cell r="C7180" t="str">
            <v>TRZPIEN Z CHW.CATERPILLAR DO WYM.AUTOMATYCZ.</v>
          </cell>
        </row>
        <row r="7181">
          <cell r="A7181" t="str">
            <v>0642153572200</v>
          </cell>
          <cell r="B7181" t="str">
            <v xml:space="preserve">5357-50-J3          </v>
          </cell>
          <cell r="C7181" t="str">
            <v>TRZPIEN Z CHW.CATERPILLAR DO WYM.AUTOMATYCZ.</v>
          </cell>
        </row>
        <row r="7182">
          <cell r="A7182" t="str">
            <v>0642153572301</v>
          </cell>
          <cell r="B7182" t="str">
            <v xml:space="preserve">5357-50-J4          </v>
          </cell>
          <cell r="C7182" t="str">
            <v>TRZPIEN Z CHW.CATERPILLAR DO WYM.AUTOMATYCZ.</v>
          </cell>
        </row>
        <row r="7183">
          <cell r="A7183" t="str">
            <v>0642153572403</v>
          </cell>
          <cell r="B7183" t="str">
            <v xml:space="preserve">5357-50-J5          </v>
          </cell>
          <cell r="C7183" t="str">
            <v>TRZPIEN Z CHW.CATERPILLAR DO WYM.AUTOMATYCZ.</v>
          </cell>
        </row>
        <row r="7184">
          <cell r="A7184" t="str">
            <v>0642153572505</v>
          </cell>
          <cell r="B7184" t="str">
            <v xml:space="preserve">5357-50-J6          </v>
          </cell>
          <cell r="C7184" t="str">
            <v>TRZPIEN Z CHW.CATERPILLAR DO WYM.AUTOMATYCZ.</v>
          </cell>
        </row>
        <row r="7185">
          <cell r="A7185" t="str">
            <v>0642153572607</v>
          </cell>
          <cell r="B7185" t="str">
            <v xml:space="preserve">5357-50-J2          </v>
          </cell>
          <cell r="C7185" t="str">
            <v>TRZPIEN Z CHW.CATERPILLAR DO WYM.AUTOMATYCZ.</v>
          </cell>
        </row>
        <row r="7186">
          <cell r="A7186" t="str">
            <v>0642153611057</v>
          </cell>
          <cell r="B7186" t="str">
            <v xml:space="preserve">5361-0/B6           </v>
          </cell>
          <cell r="C7186" t="str">
            <v xml:space="preserve">TRZPIEN DO UCHWYTOW WIERTARSKICH            </v>
          </cell>
        </row>
        <row r="7187">
          <cell r="A7187" t="str">
            <v>0642153611060</v>
          </cell>
          <cell r="B7187" t="str">
            <v xml:space="preserve">5361-0/B10          </v>
          </cell>
          <cell r="C7187" t="str">
            <v xml:space="preserve">TRZPIEN DO UCHWYTOW WIERTARSKICH            </v>
          </cell>
        </row>
        <row r="7188">
          <cell r="A7188" t="str">
            <v>0642153611105</v>
          </cell>
          <cell r="B7188" t="str">
            <v xml:space="preserve">5361-1/B10          </v>
          </cell>
          <cell r="C7188" t="str">
            <v xml:space="preserve">TRZPIEN DO UCHWYTOW WIERTARSKICH            </v>
          </cell>
        </row>
        <row r="7189">
          <cell r="A7189" t="str">
            <v>0642153611207</v>
          </cell>
          <cell r="B7189" t="str">
            <v xml:space="preserve">5361-1/B12          </v>
          </cell>
          <cell r="C7189" t="str">
            <v xml:space="preserve">TRZPIEN DO UCHWYTOW WIERTARSKICH            </v>
          </cell>
        </row>
        <row r="7190">
          <cell r="A7190" t="str">
            <v>0642153611309</v>
          </cell>
          <cell r="B7190" t="str">
            <v xml:space="preserve">5361-1/B16          </v>
          </cell>
          <cell r="C7190" t="str">
            <v xml:space="preserve">TRZPIEN DO UCHWYTOW WIERTARSKICH            </v>
          </cell>
        </row>
        <row r="7191">
          <cell r="A7191" t="str">
            <v>0642153611400</v>
          </cell>
          <cell r="B7191" t="str">
            <v xml:space="preserve">5361-1/B18          </v>
          </cell>
          <cell r="C7191" t="str">
            <v xml:space="preserve">TRZPIEN DO UCHWYTOW WIERTARSKICH            </v>
          </cell>
        </row>
        <row r="7192">
          <cell r="A7192" t="str">
            <v>0642153612106</v>
          </cell>
          <cell r="B7192" t="str">
            <v xml:space="preserve">5361-2/B10          </v>
          </cell>
          <cell r="C7192" t="str">
            <v xml:space="preserve">TRZPIEN DO UCHWYTOW WIERTARSKICH            </v>
          </cell>
        </row>
        <row r="7193">
          <cell r="A7193" t="str">
            <v>0642153612208</v>
          </cell>
          <cell r="B7193" t="str">
            <v xml:space="preserve">5361-2/B12          </v>
          </cell>
          <cell r="C7193" t="str">
            <v xml:space="preserve">TRZPIEN DO UCHWYTOW WIERTARSKICH            </v>
          </cell>
        </row>
        <row r="7194">
          <cell r="A7194" t="str">
            <v>0642153612300</v>
          </cell>
          <cell r="B7194" t="str">
            <v xml:space="preserve">5361-2/B16          </v>
          </cell>
          <cell r="C7194" t="str">
            <v xml:space="preserve">TRZPIEN DO UCHWYTOW WIERTARSKICH            </v>
          </cell>
        </row>
        <row r="7195">
          <cell r="A7195" t="str">
            <v>0642153612401</v>
          </cell>
          <cell r="B7195" t="str">
            <v xml:space="preserve">5361-2/B18          </v>
          </cell>
          <cell r="C7195" t="str">
            <v xml:space="preserve">TRZPIEN DO UCHWYTOW WIERTARSKICH            </v>
          </cell>
        </row>
        <row r="7196">
          <cell r="A7196" t="str">
            <v>0642153612503</v>
          </cell>
          <cell r="B7196" t="str">
            <v xml:space="preserve">5361-2/B22          </v>
          </cell>
          <cell r="C7196" t="str">
            <v xml:space="preserve">TRZPIEN DO UCHWYTOW WIERTARSKICH            </v>
          </cell>
        </row>
        <row r="7197">
          <cell r="A7197" t="str">
            <v>0642153613107</v>
          </cell>
          <cell r="B7197" t="str">
            <v xml:space="preserve">5361-3/B10          </v>
          </cell>
          <cell r="C7197" t="str">
            <v xml:space="preserve">TRZPIEN DO UCHWYTOW WIERTARSKICH            </v>
          </cell>
        </row>
        <row r="7198">
          <cell r="A7198" t="str">
            <v>0642153613209</v>
          </cell>
          <cell r="B7198" t="str">
            <v xml:space="preserve">5361-3/B12          </v>
          </cell>
          <cell r="C7198" t="str">
            <v xml:space="preserve">TRZPIEN DO UCHWYTOW WIERTARSKICH            </v>
          </cell>
        </row>
        <row r="7199">
          <cell r="A7199" t="str">
            <v>0642153613300</v>
          </cell>
          <cell r="B7199" t="str">
            <v xml:space="preserve">5361-3/B16          </v>
          </cell>
          <cell r="C7199" t="str">
            <v xml:space="preserve">TRZPIEN DO UCHWYTOW WIERTARSKICH            </v>
          </cell>
        </row>
        <row r="7200">
          <cell r="A7200" t="str">
            <v>0642153613402</v>
          </cell>
          <cell r="B7200" t="str">
            <v xml:space="preserve">5361-3/B18          </v>
          </cell>
          <cell r="C7200" t="str">
            <v xml:space="preserve">TRZPIEN DO UCHWYTOW WIERTARSKICH            </v>
          </cell>
        </row>
        <row r="7201">
          <cell r="A7201" t="str">
            <v>0642153613504</v>
          </cell>
          <cell r="B7201" t="str">
            <v xml:space="preserve">5361-3/B22          </v>
          </cell>
          <cell r="C7201" t="str">
            <v xml:space="preserve">TRZPIEN DO UCHWYTOW WIERTARSKICH            </v>
          </cell>
        </row>
        <row r="7202">
          <cell r="A7202" t="str">
            <v>0642153613606</v>
          </cell>
          <cell r="B7202" t="str">
            <v xml:space="preserve">5361-3/B24          </v>
          </cell>
          <cell r="C7202" t="str">
            <v xml:space="preserve">TRZPIEN DO UCHWYTOW WIERTARSKICH            </v>
          </cell>
        </row>
        <row r="7203">
          <cell r="A7203" t="str">
            <v>0642153614200</v>
          </cell>
          <cell r="B7203" t="str">
            <v xml:space="preserve">5361-4/B12          </v>
          </cell>
          <cell r="C7203" t="str">
            <v xml:space="preserve">TRZPIEN DO UCHWYTOW WIERTARSKICH            </v>
          </cell>
        </row>
        <row r="7204">
          <cell r="A7204" t="str">
            <v>0642153614301</v>
          </cell>
          <cell r="B7204" t="str">
            <v xml:space="preserve">5361-4/B16          </v>
          </cell>
          <cell r="C7204" t="str">
            <v xml:space="preserve">TRZPIEN DO UCHWYTOW WIERTARSKICH            </v>
          </cell>
        </row>
        <row r="7205">
          <cell r="A7205" t="str">
            <v>0642153614403</v>
          </cell>
          <cell r="B7205" t="str">
            <v xml:space="preserve">5361-4/B18          </v>
          </cell>
          <cell r="C7205" t="str">
            <v xml:space="preserve">TRZPIEN DO UCHWYTOW WIERTARSKICH            </v>
          </cell>
        </row>
        <row r="7206">
          <cell r="A7206" t="str">
            <v>0642153614505</v>
          </cell>
          <cell r="B7206" t="str">
            <v xml:space="preserve">5361-4/B22          </v>
          </cell>
          <cell r="C7206" t="str">
            <v xml:space="preserve">TRZPIEN DO UCHWYTOW WIERTARSKICH            </v>
          </cell>
        </row>
        <row r="7207">
          <cell r="A7207" t="str">
            <v>0642153614607</v>
          </cell>
          <cell r="B7207" t="str">
            <v xml:space="preserve">5361-4/B24          </v>
          </cell>
          <cell r="C7207" t="str">
            <v xml:space="preserve">TRZPIEN DO UCHWYTOW WIERTARSKICH            </v>
          </cell>
        </row>
        <row r="7208">
          <cell r="A7208" t="str">
            <v>0642153615200</v>
          </cell>
          <cell r="B7208" t="str">
            <v xml:space="preserve">5361-5/B12          </v>
          </cell>
          <cell r="C7208" t="str">
            <v xml:space="preserve">TRZPIEN DO UCHWYTOW WIERTARSKICH            </v>
          </cell>
        </row>
        <row r="7209">
          <cell r="A7209" t="str">
            <v>0642153615302</v>
          </cell>
          <cell r="B7209" t="str">
            <v xml:space="preserve">5361-5/B16          </v>
          </cell>
          <cell r="C7209" t="str">
            <v xml:space="preserve">TRZPIEN DO UCHWYTOW WIERTARSKICH            </v>
          </cell>
        </row>
        <row r="7210">
          <cell r="A7210" t="str">
            <v>0642153615404</v>
          </cell>
          <cell r="B7210" t="str">
            <v xml:space="preserve">5361-5/B18          </v>
          </cell>
          <cell r="C7210" t="str">
            <v xml:space="preserve">TRZPIEN DO UCHWYTOW WIERTARSKICH            </v>
          </cell>
        </row>
        <row r="7211">
          <cell r="A7211" t="str">
            <v>0642153615506</v>
          </cell>
          <cell r="B7211" t="str">
            <v xml:space="preserve">5361-5/B22          </v>
          </cell>
          <cell r="C7211" t="str">
            <v xml:space="preserve">TRZPIEN DO UCHWYTOW WIERTARSKICH            </v>
          </cell>
        </row>
        <row r="7212">
          <cell r="A7212" t="str">
            <v>0642153615608</v>
          </cell>
          <cell r="B7212" t="str">
            <v xml:space="preserve">5361-5/B24          </v>
          </cell>
          <cell r="C7212" t="str">
            <v xml:space="preserve">TRZPIEN DO UCHWYTOW WIERTARSKICH            </v>
          </cell>
        </row>
        <row r="7213">
          <cell r="A7213" t="str">
            <v>0642153616008</v>
          </cell>
          <cell r="B7213" t="str">
            <v xml:space="preserve">5362-1/J0           </v>
          </cell>
          <cell r="C7213" t="str">
            <v>TRZPIEN ZE ST.MORSE'A I KONCOWKA ZE ST.JACOB</v>
          </cell>
        </row>
        <row r="7214">
          <cell r="A7214" t="str">
            <v>0642153616100</v>
          </cell>
          <cell r="B7214" t="str">
            <v xml:space="preserve">5362-1/J1           </v>
          </cell>
          <cell r="C7214" t="str">
            <v>TRZPIEN ZE ST.MORSE'A I KONCOWKA ZE ST.JACOB</v>
          </cell>
        </row>
        <row r="7215">
          <cell r="A7215" t="str">
            <v>0642153616201</v>
          </cell>
          <cell r="B7215" t="str">
            <v xml:space="preserve">5362-1/J2           </v>
          </cell>
          <cell r="C7215" t="str">
            <v>TRZPIEN ZE ST.MORSE'A I KONCOWKA ZE ST.JACOB</v>
          </cell>
        </row>
        <row r="7216">
          <cell r="A7216" t="str">
            <v>0642153616303</v>
          </cell>
          <cell r="B7216" t="str">
            <v xml:space="preserve">5362-1/J33          </v>
          </cell>
          <cell r="C7216" t="str">
            <v>TRZPIEN ZE ST.MORSE'A I KONCOWKA ZE ST.JACOB</v>
          </cell>
        </row>
        <row r="7217">
          <cell r="A7217" t="str">
            <v>0642153616405</v>
          </cell>
          <cell r="B7217" t="str">
            <v xml:space="preserve">5362-1/J3           </v>
          </cell>
          <cell r="C7217" t="str">
            <v>TRZPIEN ZE ST.MORSE'A I KONCOWKA ZE ST.JACOB</v>
          </cell>
        </row>
        <row r="7218">
          <cell r="A7218" t="str">
            <v>0642153616507</v>
          </cell>
          <cell r="B7218" t="str">
            <v xml:space="preserve">5361-1-B18V         </v>
          </cell>
          <cell r="C7218" t="str">
            <v xml:space="preserve">TRZPIEN DO UCHWYTOW WIERTARSKICH            </v>
          </cell>
        </row>
        <row r="7219">
          <cell r="A7219" t="str">
            <v>0642153616609</v>
          </cell>
          <cell r="B7219" t="str">
            <v xml:space="preserve">5361-2/B18V         </v>
          </cell>
          <cell r="C7219" t="str">
            <v xml:space="preserve">TRZPIEN DO UCHWYTOW WIERTARSKICH            </v>
          </cell>
        </row>
        <row r="7220">
          <cell r="A7220" t="str">
            <v>0642153616700</v>
          </cell>
          <cell r="B7220" t="str">
            <v xml:space="preserve">5362-1/J6           </v>
          </cell>
          <cell r="C7220" t="str">
            <v>TRZPIEN ZE ST.MORSE'A I KONCOWKA ZE ST.JACOB</v>
          </cell>
        </row>
        <row r="7221">
          <cell r="A7221" t="str">
            <v>0642153616904</v>
          </cell>
          <cell r="B7221" t="str">
            <v xml:space="preserve">5362-2/J0           </v>
          </cell>
          <cell r="C7221" t="str">
            <v>TRZPIEN ZE ST.MORSE'A I KONCOWKA ZE ST.JACOB</v>
          </cell>
        </row>
        <row r="7222">
          <cell r="A7222" t="str">
            <v>0642153617009</v>
          </cell>
          <cell r="B7222" t="str">
            <v xml:space="preserve">5362-2/J1           </v>
          </cell>
          <cell r="C7222" t="str">
            <v>TRZPIEN ZE ST.MORSE'A I KONCOWKA ZE ST.JACOB</v>
          </cell>
        </row>
        <row r="7223">
          <cell r="A7223" t="str">
            <v>0642153617100</v>
          </cell>
          <cell r="B7223" t="str">
            <v xml:space="preserve">5362-2/J2           </v>
          </cell>
          <cell r="C7223" t="str">
            <v>TRZPIEN ZE ST.MORSE'A I KONCOWKA ZE ST.JACOB</v>
          </cell>
        </row>
        <row r="7224">
          <cell r="A7224" t="str">
            <v>0642153617202</v>
          </cell>
          <cell r="B7224" t="str">
            <v xml:space="preserve">5362-2/J33          </v>
          </cell>
          <cell r="C7224" t="str">
            <v>TRZPIEN ZE ST.MORSE'A I KONCOWKA ZE ST.JACOB</v>
          </cell>
        </row>
        <row r="7225">
          <cell r="A7225" t="str">
            <v>0642153617304</v>
          </cell>
          <cell r="B7225" t="str">
            <v xml:space="preserve">5362-2/J3           </v>
          </cell>
          <cell r="C7225" t="str">
            <v>TRZPIEN ZE ST.MORSE'A I KONCOWKA ZE ST.JACOB</v>
          </cell>
        </row>
        <row r="7226">
          <cell r="A7226" t="str">
            <v>0642153617406</v>
          </cell>
          <cell r="B7226" t="str">
            <v xml:space="preserve">5361-3/B18V         </v>
          </cell>
          <cell r="C7226" t="str">
            <v xml:space="preserve">TRZPIEN DO UCHWYTOW WIERTARSKICH            </v>
          </cell>
        </row>
        <row r="7227">
          <cell r="A7227" t="str">
            <v>0642153617508</v>
          </cell>
          <cell r="B7227" t="str">
            <v xml:space="preserve">5361-4/B18V         </v>
          </cell>
          <cell r="C7227" t="str">
            <v xml:space="preserve">TRZPIEN DO UCHWYTOW WIERTARSKICH            </v>
          </cell>
        </row>
        <row r="7228">
          <cell r="A7228" t="str">
            <v>0642153617510</v>
          </cell>
          <cell r="B7228" t="str">
            <v xml:space="preserve">5361-5-B18V         </v>
          </cell>
          <cell r="C7228" t="str">
            <v xml:space="preserve">TRZPIEN DO UCHWYTOW WIERTARSKICH            </v>
          </cell>
        </row>
        <row r="7229">
          <cell r="A7229" t="str">
            <v>0642153617600</v>
          </cell>
          <cell r="B7229" t="str">
            <v xml:space="preserve">5362-2/J6           </v>
          </cell>
          <cell r="C7229" t="str">
            <v>TRZPIEN ZE ST.MORSE'A I KONCOWKA ZE ST.JACOB</v>
          </cell>
        </row>
        <row r="7230">
          <cell r="A7230" t="str">
            <v>0642153617905</v>
          </cell>
          <cell r="B7230" t="str">
            <v xml:space="preserve">5362-3-J1           </v>
          </cell>
          <cell r="C7230" t="str">
            <v>TRZPIEN ZE ST.MORSE A I KONCOWKA ZE ST.JACOB</v>
          </cell>
        </row>
        <row r="7231">
          <cell r="A7231" t="str">
            <v>0642153618000</v>
          </cell>
          <cell r="B7231" t="str">
            <v xml:space="preserve">5362-3/J2           </v>
          </cell>
          <cell r="C7231" t="str">
            <v>TRZPIEN ZE ST.MORSE'A I KONCOWKA ZE ST.JACOB</v>
          </cell>
        </row>
        <row r="7232">
          <cell r="A7232" t="str">
            <v>0642153618101</v>
          </cell>
          <cell r="B7232" t="str">
            <v xml:space="preserve">5362-3/J4           </v>
          </cell>
          <cell r="C7232" t="str">
            <v>TRZPIEN ZE ST.MORSE'A I KONCOWKA ZE ST.JACOB</v>
          </cell>
        </row>
        <row r="7233">
          <cell r="A7233" t="str">
            <v>0642153618203</v>
          </cell>
          <cell r="B7233" t="str">
            <v xml:space="preserve">5362-3/J33          </v>
          </cell>
          <cell r="C7233" t="str">
            <v>TRZPIEN ZE ST.MORSE'A I KONCOWKA ZE ST.JACOB</v>
          </cell>
        </row>
        <row r="7234">
          <cell r="A7234" t="str">
            <v>0642153618305</v>
          </cell>
          <cell r="B7234" t="str">
            <v xml:space="preserve">5362-3/J3           </v>
          </cell>
          <cell r="C7234" t="str">
            <v>TRZPIEN ZE ST.MORSE'A I KONCOWKA ZE ST.JACOB</v>
          </cell>
        </row>
        <row r="7235">
          <cell r="A7235" t="str">
            <v>0642153618407</v>
          </cell>
          <cell r="B7235" t="str">
            <v xml:space="preserve">5362-3/J5           </v>
          </cell>
          <cell r="C7235" t="str">
            <v>TRZPIEN ZE ST.MORSE'A I KONCOWKA ZE ST.JACOB</v>
          </cell>
        </row>
        <row r="7236">
          <cell r="A7236" t="str">
            <v>0642153618509</v>
          </cell>
          <cell r="B7236" t="str">
            <v xml:space="preserve">5362-3/J6           </v>
          </cell>
          <cell r="C7236" t="str">
            <v>TRZPIEN ZE ST.MORSE'A I KONCOWKA ZE ST.JACOB</v>
          </cell>
        </row>
        <row r="7237">
          <cell r="A7237" t="str">
            <v>0642153618600</v>
          </cell>
          <cell r="B7237" t="str">
            <v xml:space="preserve">5362-4/J33          </v>
          </cell>
          <cell r="C7237" t="str">
            <v>TRZPIEN ZE ST.MORSE'A I KONCOWKA ZE ST.JACOB</v>
          </cell>
        </row>
        <row r="7238">
          <cell r="A7238" t="str">
            <v>0642153618702</v>
          </cell>
          <cell r="B7238" t="str">
            <v xml:space="preserve">5362-4/J3           </v>
          </cell>
          <cell r="C7238" t="str">
            <v>TRZPIEN ZE ST.MORSE'A I KONCOWKA ZE ST.JACOB</v>
          </cell>
        </row>
        <row r="7239">
          <cell r="A7239" t="str">
            <v>0642153618804</v>
          </cell>
          <cell r="B7239" t="str">
            <v xml:space="preserve">5362-4/J4           </v>
          </cell>
          <cell r="C7239" t="str">
            <v>TRZPIEN ZE ST.MORSE'A I KONCOWKA ZE ST.JACOB</v>
          </cell>
        </row>
        <row r="7240">
          <cell r="A7240" t="str">
            <v>0642153618906</v>
          </cell>
          <cell r="B7240" t="str">
            <v xml:space="preserve">5362-4/J6           </v>
          </cell>
          <cell r="C7240" t="str">
            <v>TRZPIEN ZE ST.MORSE'A I KONCOWKA ZE ST.JACOB</v>
          </cell>
        </row>
        <row r="7241">
          <cell r="A7241" t="str">
            <v>0642153619000</v>
          </cell>
          <cell r="B7241" t="str">
            <v xml:space="preserve">5362-4/J5           </v>
          </cell>
          <cell r="C7241" t="str">
            <v>TRZPIEN ZE ST.MORSE'A I KONCOWKA ZE ST.JACOB</v>
          </cell>
        </row>
        <row r="7242">
          <cell r="A7242" t="str">
            <v>0642153619204</v>
          </cell>
          <cell r="B7242" t="str">
            <v xml:space="preserve">5362-5/J33          </v>
          </cell>
          <cell r="C7242" t="str">
            <v>TRZPIEN ZE ST.MORSE'A I KONCOWKA ZE ST.JACOB</v>
          </cell>
        </row>
        <row r="7243">
          <cell r="A7243" t="str">
            <v>0642153619306</v>
          </cell>
          <cell r="B7243" t="str">
            <v xml:space="preserve">5362-5/J3           </v>
          </cell>
          <cell r="C7243" t="str">
            <v>TRZPIEN ZE ST.MORSE'A I KONCOWKA ZE ST.JACOB</v>
          </cell>
        </row>
        <row r="7244">
          <cell r="A7244" t="str">
            <v>0642153619408</v>
          </cell>
          <cell r="B7244" t="str">
            <v xml:space="preserve">5362-5/J4           </v>
          </cell>
          <cell r="C7244" t="str">
            <v>TRZPIEN ZE ST.MORSE'A I KONCOWKA ZE ST.JACOB</v>
          </cell>
        </row>
        <row r="7245">
          <cell r="A7245" t="str">
            <v>0642153619500</v>
          </cell>
          <cell r="B7245" t="str">
            <v xml:space="preserve">5362-5/J5           </v>
          </cell>
          <cell r="C7245" t="str">
            <v>TRZPIEN ZE ST.MORSE'A I KONCOWKA ZE ST.JACOB</v>
          </cell>
        </row>
        <row r="7246">
          <cell r="A7246" t="str">
            <v>0642153619601</v>
          </cell>
          <cell r="B7246" t="str">
            <v xml:space="preserve">5362-5/J6           </v>
          </cell>
          <cell r="C7246" t="str">
            <v>TRZPIEN ZE ST.MORSE'A I KONCOWKA ZE ST.JACOB</v>
          </cell>
        </row>
        <row r="7247">
          <cell r="A7247" t="str">
            <v>0642153619703</v>
          </cell>
          <cell r="B7247" t="str">
            <v xml:space="preserve">5362-4/J2           </v>
          </cell>
          <cell r="C7247" t="str">
            <v>TRZPIEN ZE ST.MORSE'A I KONCOWKA ZE ST.JACOB</v>
          </cell>
        </row>
        <row r="7248">
          <cell r="A7248" t="str">
            <v>0642153619805</v>
          </cell>
          <cell r="B7248" t="str">
            <v xml:space="preserve">5362-2/J4           </v>
          </cell>
          <cell r="C7248" t="str">
            <v>TRZPIEN ZE ST.MORSE'A I KONCOWKA ZE ST.JACOB</v>
          </cell>
        </row>
        <row r="7249">
          <cell r="A7249" t="str">
            <v>0642153631101</v>
          </cell>
          <cell r="B7249" t="str">
            <v xml:space="preserve">5363-2-B12          </v>
          </cell>
          <cell r="C7249" t="str">
            <v xml:space="preserve">TRZPIEN DO UCHWYTOW WIERTARSKICH            </v>
          </cell>
        </row>
        <row r="7250">
          <cell r="A7250" t="str">
            <v>0642153631305</v>
          </cell>
          <cell r="B7250" t="str">
            <v xml:space="preserve">5363-2-B16          </v>
          </cell>
          <cell r="C7250" t="str">
            <v xml:space="preserve">TRZPIEN DO UCHWYTOW WIERTARSKICH            </v>
          </cell>
        </row>
        <row r="7251">
          <cell r="A7251" t="str">
            <v>0642153632306</v>
          </cell>
          <cell r="B7251" t="str">
            <v xml:space="preserve">5363-3-B16          </v>
          </cell>
          <cell r="C7251" t="str">
            <v xml:space="preserve">TRZPIEN DO UCHWYTOW WIERTARSKICH            </v>
          </cell>
        </row>
        <row r="7252">
          <cell r="A7252" t="str">
            <v>0642153633307</v>
          </cell>
          <cell r="B7252" t="str">
            <v xml:space="preserve">5363-4-B16          </v>
          </cell>
          <cell r="C7252" t="str">
            <v xml:space="preserve">TRZPIEN DO UCHWYTOW WIERTARSKICH            </v>
          </cell>
        </row>
        <row r="7253">
          <cell r="A7253" t="str">
            <v>0642153653214</v>
          </cell>
          <cell r="B7253" t="str">
            <v xml:space="preserve">5365-20-B12-K       </v>
          </cell>
          <cell r="C7253" t="str">
            <v xml:space="preserve">TRZPIEN DO UCHWYTOW WIERTAR.Z REG.OSIOWA    </v>
          </cell>
        </row>
        <row r="7254">
          <cell r="A7254" t="str">
            <v>0642153653303</v>
          </cell>
          <cell r="B7254" t="str">
            <v xml:space="preserve">5365-20-B16         </v>
          </cell>
          <cell r="C7254" t="str">
            <v xml:space="preserve">TRZPIEN DO UCHWYTOW WIERTAR.Z REG.OSIOWA    </v>
          </cell>
        </row>
        <row r="7255">
          <cell r="A7255" t="str">
            <v>0642153653316</v>
          </cell>
          <cell r="B7255" t="str">
            <v xml:space="preserve">5365-20-B16-K       </v>
          </cell>
          <cell r="C7255" t="str">
            <v xml:space="preserve">TRZPIEN DO UCHWYTOW WIERTAR.Z REG.OSIOWA    </v>
          </cell>
        </row>
        <row r="7256">
          <cell r="A7256" t="str">
            <v>0642153655203</v>
          </cell>
          <cell r="B7256" t="str">
            <v xml:space="preserve">5365-28-B12         </v>
          </cell>
          <cell r="C7256" t="str">
            <v xml:space="preserve">TRZPIEN DO UCHWYTOW WIERTAR.                </v>
          </cell>
        </row>
        <row r="7257">
          <cell r="A7257" t="str">
            <v>0642153655216</v>
          </cell>
          <cell r="B7257" t="str">
            <v xml:space="preserve">5365-28-B12-K       </v>
          </cell>
          <cell r="C7257" t="str">
            <v xml:space="preserve">TRZPIEN DO UCHWYTOW WIERTAR.Z REG.OSIOWA    </v>
          </cell>
        </row>
        <row r="7258">
          <cell r="A7258" t="str">
            <v>0642153655305</v>
          </cell>
          <cell r="B7258" t="str">
            <v xml:space="preserve">5365-28-B16         </v>
          </cell>
          <cell r="C7258" t="str">
            <v xml:space="preserve">TRZPIEN DO UCHWYTOW WIERTAR.                </v>
          </cell>
        </row>
        <row r="7259">
          <cell r="A7259" t="str">
            <v>0642153655318</v>
          </cell>
          <cell r="B7259" t="str">
            <v xml:space="preserve">5365-28-B16-K       </v>
          </cell>
          <cell r="C7259" t="str">
            <v xml:space="preserve">TRZPIEN DO UCHWYTOW WIERTAR.Z REG.OSIOWA    </v>
          </cell>
        </row>
        <row r="7260">
          <cell r="A7260" t="str">
            <v>0642153655410</v>
          </cell>
          <cell r="B7260" t="str">
            <v xml:space="preserve">5365-28-B18-K       </v>
          </cell>
          <cell r="C7260" t="str">
            <v xml:space="preserve">TRZPIEN DO UCHWYTOW WIERTAR.Z REG.OSIOWA    </v>
          </cell>
        </row>
        <row r="7261">
          <cell r="A7261" t="str">
            <v>0642153656306</v>
          </cell>
          <cell r="B7261" t="str">
            <v xml:space="preserve">5365-36-B16         </v>
          </cell>
          <cell r="C7261" t="str">
            <v xml:space="preserve">TRZPIEN DO UCHWYTOW WIERT-(INWENTARYZACJA)  </v>
          </cell>
        </row>
        <row r="7262">
          <cell r="A7262" t="str">
            <v>0642153656319</v>
          </cell>
          <cell r="B7262" t="str">
            <v xml:space="preserve">5365-36-B16-K       </v>
          </cell>
          <cell r="C7262" t="str">
            <v xml:space="preserve">TRZPIEN DO UCHWYTOW WIERTAR.Z REG.OSIOWA    </v>
          </cell>
        </row>
        <row r="7263">
          <cell r="A7263" t="str">
            <v>0642153656408</v>
          </cell>
          <cell r="B7263" t="str">
            <v xml:space="preserve">5365-36-B18         </v>
          </cell>
          <cell r="C7263" t="str">
            <v xml:space="preserve">TRZPIEN DO UCHW.WIERT.                      </v>
          </cell>
        </row>
        <row r="7264">
          <cell r="A7264" t="str">
            <v>0642153656410</v>
          </cell>
          <cell r="B7264" t="str">
            <v xml:space="preserve">5365-36-B18-K       </v>
          </cell>
          <cell r="C7264" t="str">
            <v xml:space="preserve">TRZPIEN DO UCHWYTOW WIERTAR.Z REG.OSIOWA    </v>
          </cell>
        </row>
        <row r="7265">
          <cell r="A7265" t="str">
            <v>0642153656500</v>
          </cell>
          <cell r="B7265" t="str">
            <v xml:space="preserve">5365-36-B22         </v>
          </cell>
          <cell r="C7265" t="str">
            <v xml:space="preserve">TRZPIEN DO UCHW.WIERT.                      </v>
          </cell>
        </row>
        <row r="7266">
          <cell r="A7266" t="str">
            <v>0642153656512</v>
          </cell>
          <cell r="B7266" t="str">
            <v xml:space="preserve">5365-36-B22-K       </v>
          </cell>
          <cell r="C7266" t="str">
            <v xml:space="preserve">TRZPIEN DO UCHWYT0W WIERTAR.Z REG.OSIOWA    </v>
          </cell>
        </row>
        <row r="7267">
          <cell r="A7267" t="str">
            <v>0642153657307</v>
          </cell>
          <cell r="B7267" t="str">
            <v xml:space="preserve">5365-48-B16         </v>
          </cell>
          <cell r="C7267" t="str">
            <v xml:space="preserve">TRZPIEN DO UCHW.WIERT.                      </v>
          </cell>
        </row>
        <row r="7268">
          <cell r="A7268" t="str">
            <v>0642153657310</v>
          </cell>
          <cell r="B7268" t="str">
            <v xml:space="preserve">5365-48-B16-K       </v>
          </cell>
          <cell r="C7268" t="str">
            <v xml:space="preserve">TRZPIEN DO UCHWYTOW WIERTAR.Z REG.OSIOWA    </v>
          </cell>
        </row>
        <row r="7269">
          <cell r="A7269" t="str">
            <v>0642153657409</v>
          </cell>
          <cell r="B7269" t="str">
            <v xml:space="preserve">5365-48-B18         </v>
          </cell>
          <cell r="C7269" t="str">
            <v xml:space="preserve">TRZPIEN DO UCHW.WIERT.                      </v>
          </cell>
        </row>
        <row r="7270">
          <cell r="A7270" t="str">
            <v>0642153657411</v>
          </cell>
          <cell r="B7270" t="str">
            <v xml:space="preserve">5365-48-B18-K       </v>
          </cell>
          <cell r="C7270" t="str">
            <v xml:space="preserve">TRZPIEN DO UCHWYTOW WIERTAR.Z REG.OSIOWA    </v>
          </cell>
        </row>
        <row r="7271">
          <cell r="A7271" t="str">
            <v>0642153657500</v>
          </cell>
          <cell r="B7271" t="str">
            <v xml:space="preserve">5365-48-B22         </v>
          </cell>
          <cell r="C7271" t="str">
            <v xml:space="preserve">TRZPIEN DO UCHWYTOW WIERT. Z REG. OSIOWA    </v>
          </cell>
        </row>
        <row r="7272">
          <cell r="A7272" t="str">
            <v>0642153657513</v>
          </cell>
          <cell r="B7272" t="str">
            <v xml:space="preserve">5365-48-B22-K       </v>
          </cell>
          <cell r="C7272" t="str">
            <v xml:space="preserve">TRZPIEN DO UCHWYTOW WIERTR.Z REG.OSIOWA     </v>
          </cell>
        </row>
        <row r="7273">
          <cell r="A7273" t="str">
            <v>0642153660003</v>
          </cell>
          <cell r="B7273" t="str">
            <v xml:space="preserve">5366-27-B12         </v>
          </cell>
          <cell r="C7273" t="str">
            <v xml:space="preserve">TRZPIEN SZYBKOWYMIENNY DO UCHWYTOW WIERTAR. </v>
          </cell>
        </row>
        <row r="7274">
          <cell r="A7274" t="str">
            <v>0642153660105</v>
          </cell>
          <cell r="B7274" t="str">
            <v xml:space="preserve">5366-40-B12         </v>
          </cell>
          <cell r="C7274" t="str">
            <v xml:space="preserve">TRZPIEN SZYBKOWYMIENNY DO UCHWYTOW WIERTAR. </v>
          </cell>
        </row>
        <row r="7275">
          <cell r="A7275" t="str">
            <v>0642153660400</v>
          </cell>
          <cell r="B7275" t="str">
            <v xml:space="preserve">5366-40-B16         </v>
          </cell>
          <cell r="C7275" t="str">
            <v xml:space="preserve">TRZPIEN SZYBKOWYMIENNY DO UCHWYTOW WIERTAR. </v>
          </cell>
        </row>
        <row r="7276">
          <cell r="A7276" t="str">
            <v>0642153660502</v>
          </cell>
          <cell r="B7276" t="str">
            <v xml:space="preserve">5366-51-B16         </v>
          </cell>
          <cell r="C7276" t="str">
            <v xml:space="preserve">TRZPIEN SZYBKOWYMIENNY DO UCHWYTOW WIERTAR. </v>
          </cell>
        </row>
        <row r="7277">
          <cell r="A7277" t="str">
            <v>0642153660604</v>
          </cell>
          <cell r="B7277" t="str">
            <v xml:space="preserve">5366-68-B16         </v>
          </cell>
          <cell r="C7277" t="str">
            <v xml:space="preserve">TRZPIEN SZYBKOWYMIENNY DO UCHWYTOW WIERTAR. </v>
          </cell>
        </row>
        <row r="7278">
          <cell r="A7278" t="str">
            <v>0642153660706</v>
          </cell>
          <cell r="B7278" t="str">
            <v xml:space="preserve">5366-68-B18         </v>
          </cell>
          <cell r="C7278" t="str">
            <v xml:space="preserve">TRZPIEN SZYBKOWYMIENNY DO UCHWYTOW WIERTAR. </v>
          </cell>
        </row>
        <row r="7279">
          <cell r="A7279" t="str">
            <v>0642153670307</v>
          </cell>
          <cell r="B7279" t="str">
            <v xml:space="preserve">5367-27-60          </v>
          </cell>
          <cell r="C7279" t="str">
            <v xml:space="preserve">TRZPIEN SZYBKOWYMIENNY Z KŁEM               </v>
          </cell>
        </row>
        <row r="7280">
          <cell r="A7280" t="str">
            <v>0642153670409</v>
          </cell>
          <cell r="B7280" t="str">
            <v xml:space="preserve">5367-40-60          </v>
          </cell>
          <cell r="C7280" t="str">
            <v xml:space="preserve">TRZPIEN SZYBKOWYMIENNY Z KŁEM 60°           </v>
          </cell>
        </row>
        <row r="7281">
          <cell r="A7281" t="str">
            <v>0642153670500</v>
          </cell>
          <cell r="B7281" t="str">
            <v xml:space="preserve">5367-51-60          </v>
          </cell>
          <cell r="C7281" t="str">
            <v xml:space="preserve">TRZPIEN SZYBKOWYMIENNY Z KŁEM 60°           </v>
          </cell>
        </row>
        <row r="7282">
          <cell r="A7282" t="str">
            <v>0642153670602</v>
          </cell>
          <cell r="B7282" t="str">
            <v xml:space="preserve">5367-68-60          </v>
          </cell>
          <cell r="C7282" t="str">
            <v xml:space="preserve">TRZPIEN SZYBKOWYMIENNY Z KŁEM               </v>
          </cell>
        </row>
        <row r="7283">
          <cell r="A7283" t="str">
            <v>0642153700103</v>
          </cell>
          <cell r="B7283" t="str">
            <v xml:space="preserve">5370-30-B10-15      </v>
          </cell>
          <cell r="C7283" t="str">
            <v xml:space="preserve">TRZPIEN DO UCHWYTOW WIERTARSKICH SA         </v>
          </cell>
        </row>
        <row r="7284">
          <cell r="A7284" t="str">
            <v>0642153700205</v>
          </cell>
          <cell r="B7284" t="str">
            <v xml:space="preserve">5370-30-B12-15      </v>
          </cell>
          <cell r="C7284" t="str">
            <v xml:space="preserve">TRZPIEN DO UCHWYTOW WIERTARSKICH SA         </v>
          </cell>
        </row>
        <row r="7285">
          <cell r="A7285" t="str">
            <v>0642153700307</v>
          </cell>
          <cell r="B7285" t="str">
            <v xml:space="preserve">5370-30-B16-15      </v>
          </cell>
          <cell r="C7285" t="str">
            <v xml:space="preserve">TRZPIEN DO UCHWYTOW WIERTARSKICH SA         </v>
          </cell>
        </row>
        <row r="7286">
          <cell r="A7286" t="str">
            <v>0642153700409</v>
          </cell>
          <cell r="B7286" t="str">
            <v xml:space="preserve">5370-30-B18-15      </v>
          </cell>
          <cell r="C7286" t="str">
            <v xml:space="preserve">TRZPIEN DO UCHWYTOW WIERTARSKICH SA         </v>
          </cell>
        </row>
        <row r="7287">
          <cell r="A7287" t="str">
            <v>0642153700500</v>
          </cell>
          <cell r="B7287" t="str">
            <v xml:space="preserve">5370-30-B22-15      </v>
          </cell>
          <cell r="C7287" t="str">
            <v xml:space="preserve">TRZPIEN DO UCHWYTOW WIERTARSKICH SA         </v>
          </cell>
        </row>
        <row r="7288">
          <cell r="A7288" t="str">
            <v>0642153701206</v>
          </cell>
          <cell r="B7288" t="str">
            <v xml:space="preserve">5370-40-B12-17      </v>
          </cell>
          <cell r="C7288" t="str">
            <v xml:space="preserve">TRZPIEN DO UCHWYTOW WIERTARSKICH SA         </v>
          </cell>
        </row>
        <row r="7289">
          <cell r="A7289" t="str">
            <v>0642153701308</v>
          </cell>
          <cell r="B7289" t="str">
            <v xml:space="preserve">5370-40-B16-17      </v>
          </cell>
          <cell r="C7289" t="str">
            <v xml:space="preserve">TRZPIEN DO UCHWYTOW WIERTARSKICH SA         </v>
          </cell>
        </row>
        <row r="7290">
          <cell r="A7290" t="str">
            <v>0642153701400</v>
          </cell>
          <cell r="B7290" t="str">
            <v xml:space="preserve">5370-40-B18-17      </v>
          </cell>
          <cell r="C7290" t="str">
            <v xml:space="preserve">TRZPIEN DO UCHWYTOW WIERTARSKICH SA         </v>
          </cell>
        </row>
        <row r="7291">
          <cell r="A7291" t="str">
            <v>0642153701501</v>
          </cell>
          <cell r="B7291" t="str">
            <v xml:space="preserve">5370-40-B22-17      </v>
          </cell>
          <cell r="C7291" t="str">
            <v xml:space="preserve">TRZPIEN DO UCHWYTOW WIERTARSKICH SA         </v>
          </cell>
        </row>
        <row r="7292">
          <cell r="A7292" t="str">
            <v>0642153701603</v>
          </cell>
          <cell r="B7292" t="str">
            <v xml:space="preserve">5370-40-B24-17      </v>
          </cell>
          <cell r="C7292" t="str">
            <v xml:space="preserve">TRZPIEN DO UCHWYTOW WIERTARSKICH SA         </v>
          </cell>
        </row>
        <row r="7293">
          <cell r="A7293" t="str">
            <v>0642153702309</v>
          </cell>
          <cell r="B7293" t="str">
            <v xml:space="preserve">5370-50-B16-20      </v>
          </cell>
          <cell r="C7293" t="str">
            <v xml:space="preserve">TRZPIEN DO UCHWYTOW WIERTARSKICH SA         </v>
          </cell>
        </row>
        <row r="7294">
          <cell r="A7294" t="str">
            <v>0642153702400</v>
          </cell>
          <cell r="B7294" t="str">
            <v xml:space="preserve">5370-50-B18-20      </v>
          </cell>
          <cell r="C7294" t="str">
            <v xml:space="preserve">TRZPIEN DO UCHWYTOW WIERTARSKICH SA         </v>
          </cell>
        </row>
        <row r="7295">
          <cell r="A7295" t="str">
            <v>0642153702502</v>
          </cell>
          <cell r="B7295" t="str">
            <v xml:space="preserve">5370-50-B22-20      </v>
          </cell>
          <cell r="C7295" t="str">
            <v xml:space="preserve">TRZPIEN DO UCHWYTOW WIERTARSKICH SA         </v>
          </cell>
        </row>
        <row r="7296">
          <cell r="A7296" t="str">
            <v>0642153702604</v>
          </cell>
          <cell r="B7296" t="str">
            <v xml:space="preserve">5370-50-B24-20      </v>
          </cell>
          <cell r="C7296" t="str">
            <v xml:space="preserve">TRZPIEN DO UCHWYTOW WIERTARSKICH SA         </v>
          </cell>
        </row>
        <row r="7297">
          <cell r="A7297" t="str">
            <v>0642153705800</v>
          </cell>
          <cell r="B7297" t="str">
            <v xml:space="preserve">5370-40-B18         </v>
          </cell>
          <cell r="C7297" t="str">
            <v xml:space="preserve">TRZPIEN Z CHW.ST.7:24 DO UCHWYTOW WIERTAR.  </v>
          </cell>
        </row>
        <row r="7298">
          <cell r="A7298" t="str">
            <v>0642153706109</v>
          </cell>
          <cell r="B7298" t="str">
            <v xml:space="preserve">5370-50-B16-90      </v>
          </cell>
          <cell r="C7298" t="str">
            <v xml:space="preserve">TRZPIEN DO UCHWYTOW WIERTARSKICH SA         </v>
          </cell>
        </row>
        <row r="7299">
          <cell r="A7299" t="str">
            <v>0642153706200</v>
          </cell>
          <cell r="B7299" t="str">
            <v xml:space="preserve">5370-50-B18-90      </v>
          </cell>
          <cell r="C7299" t="str">
            <v xml:space="preserve">TRZPIEN DO UCHWYTOW WIERTARSKICH SA         </v>
          </cell>
        </row>
        <row r="7300">
          <cell r="A7300" t="str">
            <v>0642153707100</v>
          </cell>
          <cell r="B7300" t="str">
            <v xml:space="preserve">5370-40-B12-90      </v>
          </cell>
          <cell r="C7300" t="str">
            <v xml:space="preserve">TRZPIEN DO UCHWYTOW WIERTARSKICH SA         </v>
          </cell>
        </row>
        <row r="7301">
          <cell r="A7301" t="str">
            <v>0642153707201</v>
          </cell>
          <cell r="B7301" t="str">
            <v xml:space="preserve">5370-40-B16-90      </v>
          </cell>
          <cell r="C7301" t="str">
            <v xml:space="preserve">TRZPIEN DO UCHWYTOW WIERTARSKICH SA         </v>
          </cell>
        </row>
        <row r="7302">
          <cell r="A7302" t="str">
            <v>0642153707303</v>
          </cell>
          <cell r="B7302" t="str">
            <v xml:space="preserve">5370-40-B18-90      </v>
          </cell>
          <cell r="C7302" t="str">
            <v xml:space="preserve">TRZPIEN DO UCHWYTOW WIERTARSKICH SA         </v>
          </cell>
        </row>
        <row r="7303">
          <cell r="A7303" t="str">
            <v>0642153708100</v>
          </cell>
          <cell r="B7303" t="str">
            <v>5370-30-J1-1.1/2  QC</v>
          </cell>
          <cell r="C7303" t="str">
            <v xml:space="preserve">TRZPIEN DO UCHWYTOW WIERTARSKICH QC         </v>
          </cell>
        </row>
        <row r="7304">
          <cell r="A7304" t="str">
            <v>0642153708202</v>
          </cell>
          <cell r="B7304" t="str">
            <v>5370-30-J2-1.1/2  QC</v>
          </cell>
          <cell r="C7304" t="str">
            <v xml:space="preserve">TRZPIEN DO UCHWYTOW WIERTARSKICH QC         </v>
          </cell>
        </row>
        <row r="7305">
          <cell r="A7305" t="str">
            <v>0642153708304</v>
          </cell>
          <cell r="B7305" t="str">
            <v>5370-30-J3-1.1/2  QC</v>
          </cell>
          <cell r="C7305" t="str">
            <v xml:space="preserve">TRZPIEN DO UCHWYTOW WIERTARSKICH QC         </v>
          </cell>
        </row>
        <row r="7306">
          <cell r="A7306" t="str">
            <v>0642153708508</v>
          </cell>
          <cell r="B7306" t="str">
            <v>5370-30-J6-1.1/2  QC</v>
          </cell>
          <cell r="C7306" t="str">
            <v xml:space="preserve">TRZPIEN DO UCHWYTOW WIERTARSKICH QC         </v>
          </cell>
        </row>
        <row r="7307">
          <cell r="A7307" t="str">
            <v>0642153708600</v>
          </cell>
          <cell r="B7307" t="str">
            <v>5370-30-J33-1.1/2 QC</v>
          </cell>
          <cell r="C7307" t="str">
            <v xml:space="preserve">TRZPIEN DO UCHWYTOW WIERTARSKICH QC         </v>
          </cell>
        </row>
        <row r="7308">
          <cell r="A7308" t="str">
            <v>0642153708803</v>
          </cell>
          <cell r="B7308" t="str">
            <v xml:space="preserve">5370-40-J1-1.1/2 QC </v>
          </cell>
          <cell r="C7308" t="str">
            <v xml:space="preserve">TRZPIEN DO UCHWYTOW WIERTARSKICH QC         </v>
          </cell>
        </row>
        <row r="7309">
          <cell r="A7309" t="str">
            <v>0642153708905</v>
          </cell>
          <cell r="B7309" t="str">
            <v xml:space="preserve">5370-40-J2-1.1/2 QC </v>
          </cell>
          <cell r="C7309" t="str">
            <v xml:space="preserve">TRZPIEN DO UCHWYTOW WIERTARSKICH QC         </v>
          </cell>
        </row>
        <row r="7310">
          <cell r="A7310" t="str">
            <v>0642153709000</v>
          </cell>
          <cell r="B7310" t="str">
            <v xml:space="preserve">5370-40-J3-1.1/2 QC </v>
          </cell>
          <cell r="C7310" t="str">
            <v xml:space="preserve">TRZPIEN DO UCHWYTOW WIERTARSKICH QC         </v>
          </cell>
        </row>
        <row r="7311">
          <cell r="A7311" t="str">
            <v>0642153709203</v>
          </cell>
          <cell r="B7311" t="str">
            <v xml:space="preserve">5370-40-J6-1.1/2 QC </v>
          </cell>
          <cell r="C7311" t="str">
            <v xml:space="preserve">TRZPIEN DO UCHWYTOW WIETTARSKICH QC         </v>
          </cell>
        </row>
        <row r="7312">
          <cell r="A7312" t="str">
            <v>0642153709305</v>
          </cell>
          <cell r="B7312" t="str">
            <v>5370-40-J33-1.1/2 QC</v>
          </cell>
          <cell r="C7312" t="str">
            <v xml:space="preserve">TRZPIEN DO UCHWYTOW WIERTARSKICH QC         </v>
          </cell>
        </row>
        <row r="7313">
          <cell r="A7313" t="str">
            <v>0642153709407</v>
          </cell>
          <cell r="B7313" t="str">
            <v xml:space="preserve">5370-50-J2-2 QC     </v>
          </cell>
          <cell r="C7313" t="str">
            <v xml:space="preserve">TRZPIEN DO UCHWYTOW WIERTARSKICH QC         </v>
          </cell>
        </row>
        <row r="7314">
          <cell r="A7314" t="str">
            <v>0642153709509</v>
          </cell>
          <cell r="B7314" t="str">
            <v xml:space="preserve">5370-50-J3-2 QC     </v>
          </cell>
          <cell r="C7314" t="str">
            <v xml:space="preserve">TRZPIEN DO UCHWYTOW WIERTARSKICH QC         </v>
          </cell>
        </row>
        <row r="7315">
          <cell r="A7315" t="str">
            <v>0642153709600</v>
          </cell>
          <cell r="B7315" t="str">
            <v xml:space="preserve">5370-50-J4-2 QC     </v>
          </cell>
          <cell r="C7315" t="str">
            <v xml:space="preserve">TRZPIEN DO UCHWYTOW WIERTARSKICH QC         </v>
          </cell>
        </row>
        <row r="7316">
          <cell r="A7316" t="str">
            <v>0642153709702</v>
          </cell>
          <cell r="B7316" t="str">
            <v xml:space="preserve">5370-50-J5-2 QC     </v>
          </cell>
          <cell r="C7316" t="str">
            <v xml:space="preserve">TRZPIEN DO UCHWYTOW WIERTARSKICH QC         </v>
          </cell>
        </row>
        <row r="7317">
          <cell r="A7317" t="str">
            <v>0642153709804</v>
          </cell>
          <cell r="B7317" t="str">
            <v xml:space="preserve">5370-50-J33-2 QC    </v>
          </cell>
          <cell r="C7317" t="str">
            <v xml:space="preserve">TRZPIEN DO UCHWYTOW WIERTARSKICH QC         </v>
          </cell>
        </row>
        <row r="7318">
          <cell r="A7318" t="str">
            <v>0642153709906</v>
          </cell>
          <cell r="B7318" t="str">
            <v xml:space="preserve">5370-50-J6-2 QC     </v>
          </cell>
          <cell r="C7318" t="str">
            <v xml:space="preserve">TRZPIEN DO UCHWYTOW WIERTARSKICH QC         </v>
          </cell>
        </row>
        <row r="7319">
          <cell r="A7319" t="str">
            <v>0642153710305</v>
          </cell>
          <cell r="B7319" t="str">
            <v xml:space="preserve">5371-30B16          </v>
          </cell>
          <cell r="C7319" t="str">
            <v xml:space="preserve">TRZPIEN DO UCHWYTOW WIERTARSKICH (INWENT)   </v>
          </cell>
        </row>
        <row r="7320">
          <cell r="A7320" t="str">
            <v>0642153711601</v>
          </cell>
          <cell r="B7320" t="str">
            <v xml:space="preserve">5371-40 B24         </v>
          </cell>
          <cell r="C7320" t="str">
            <v xml:space="preserve">TRZPIEN DO UCHWYTOW WIERTARSKICH            </v>
          </cell>
        </row>
        <row r="7321">
          <cell r="A7321" t="str">
            <v>0642153712602</v>
          </cell>
          <cell r="B7321" t="str">
            <v xml:space="preserve">5371-50 B24         </v>
          </cell>
          <cell r="C7321" t="str">
            <v xml:space="preserve">TRZPIEN Z CHWYTEM 7:24 DO UCHWYTOW WIERTAR. </v>
          </cell>
        </row>
        <row r="7322">
          <cell r="A7322" t="str">
            <v>0642153733100</v>
          </cell>
          <cell r="B7322" t="str">
            <v xml:space="preserve">5373-40-B12-40      </v>
          </cell>
          <cell r="C7322" t="str">
            <v xml:space="preserve">TRZPIEN Z CHW. 7:24 BT DO UCHWYTOW WIERTAR. </v>
          </cell>
        </row>
        <row r="7323">
          <cell r="A7323" t="str">
            <v>0642153733304</v>
          </cell>
          <cell r="B7323" t="str">
            <v xml:space="preserve">5373-40-B16-42      </v>
          </cell>
          <cell r="C7323" t="str">
            <v xml:space="preserve">TRZPIEN Z CHW. 7:24 BT DO UCHWYTOW WIERTAR. </v>
          </cell>
        </row>
        <row r="7324">
          <cell r="A7324" t="str">
            <v>0642153733508</v>
          </cell>
          <cell r="B7324" t="str">
            <v xml:space="preserve">5373-40-B18-42      </v>
          </cell>
          <cell r="C7324" t="str">
            <v xml:space="preserve">TRZPIEN Z CHW. 7:24 BT DO UCHWYTOW WIERTAR. </v>
          </cell>
        </row>
        <row r="7325">
          <cell r="A7325" t="str">
            <v>0642153733600</v>
          </cell>
          <cell r="B7325" t="str">
            <v xml:space="preserve">5373-40-B12-90      </v>
          </cell>
          <cell r="C7325" t="str">
            <v xml:space="preserve">TRZPIEN Z CHW. 7:24 BT DO UCHWYTOW WIERTAR. </v>
          </cell>
        </row>
        <row r="7326">
          <cell r="A7326" t="str">
            <v>0642153733701</v>
          </cell>
          <cell r="B7326" t="str">
            <v xml:space="preserve">5373-40-B16-90      </v>
          </cell>
          <cell r="C7326" t="str">
            <v xml:space="preserve">TRZPIEN Z CHW. 7:24 BT DO UCHWYTOW WIERTAR. </v>
          </cell>
        </row>
        <row r="7327">
          <cell r="A7327" t="str">
            <v>0642153733803</v>
          </cell>
          <cell r="B7327" t="str">
            <v xml:space="preserve">5373-40-B18-90      </v>
          </cell>
          <cell r="C7327" t="str">
            <v xml:space="preserve">TRZPIEN Z CHW. 7:24 BT DO UCHWYTOW WIERTAR. </v>
          </cell>
        </row>
        <row r="7328">
          <cell r="A7328" t="str">
            <v>0642153734305</v>
          </cell>
          <cell r="B7328" t="str">
            <v xml:space="preserve">5373-50-B16-45      </v>
          </cell>
          <cell r="C7328" t="str">
            <v xml:space="preserve">TRZPIEN Z CHW. 7:24 BT DO UCHWYTOW WIERTAR. </v>
          </cell>
        </row>
        <row r="7329">
          <cell r="A7329" t="str">
            <v>0642153734509</v>
          </cell>
          <cell r="B7329" t="str">
            <v xml:space="preserve">5373-50-B18-45      </v>
          </cell>
          <cell r="C7329" t="str">
            <v xml:space="preserve">TRZPIEN Z CHW. 7:24 BT DO UCHWYTOW WIERTAR. </v>
          </cell>
        </row>
        <row r="7330">
          <cell r="A7330" t="str">
            <v>0642153735306</v>
          </cell>
          <cell r="B7330" t="str">
            <v xml:space="preserve">5373-50-B16-90      </v>
          </cell>
          <cell r="C7330" t="str">
            <v xml:space="preserve">TRZPIEN Z CHW. 7:24 BT DO UCHWYTOW WIERTAR. </v>
          </cell>
        </row>
        <row r="7331">
          <cell r="A7331" t="str">
            <v>0642153735500</v>
          </cell>
          <cell r="B7331" t="str">
            <v xml:space="preserve">5373-50-B18-90      </v>
          </cell>
          <cell r="C7331" t="str">
            <v xml:space="preserve">TRZPIEN Z CHW. 7:24 BT DO UCHWYTOW WIERTAR. </v>
          </cell>
        </row>
        <row r="7332">
          <cell r="A7332" t="str">
            <v>0642153736103</v>
          </cell>
          <cell r="B7332" t="str">
            <v xml:space="preserve">5373-30-B12-30      </v>
          </cell>
          <cell r="C7332" t="str">
            <v xml:space="preserve">TRZPIEN Z CHW. 7:24 BT DO UCHWYTOW WIERTAR. </v>
          </cell>
        </row>
        <row r="7333">
          <cell r="A7333" t="str">
            <v>0642153736205</v>
          </cell>
          <cell r="B7333" t="str">
            <v xml:space="preserve">5373-30-B16-30      </v>
          </cell>
          <cell r="C7333" t="str">
            <v xml:space="preserve">TRZPIEN Z CHW. 7:24 BT DO UCHWYTOW WIERTAR. </v>
          </cell>
        </row>
        <row r="7334">
          <cell r="A7334" t="str">
            <v>0642153737807</v>
          </cell>
          <cell r="B7334" t="str">
            <v xml:space="preserve">5373-30-J6-30       </v>
          </cell>
          <cell r="C7334" t="str">
            <v xml:space="preserve">TRZPIEN Z CHW. 7:24 BT DO UCHWYTOW WIERTAR. </v>
          </cell>
        </row>
        <row r="7335">
          <cell r="A7335" t="str">
            <v>0642153738400</v>
          </cell>
          <cell r="B7335" t="str">
            <v xml:space="preserve">5373-40-J33-42      </v>
          </cell>
          <cell r="C7335" t="str">
            <v xml:space="preserve">TRZPIEN Z CHW. 7:24 BT DO UCHWYTOW WIERTAR. </v>
          </cell>
        </row>
        <row r="7336">
          <cell r="A7336" t="str">
            <v>0642153738808</v>
          </cell>
          <cell r="B7336" t="str">
            <v xml:space="preserve">5373-40-J6-42       </v>
          </cell>
          <cell r="C7336" t="str">
            <v xml:space="preserve">TRZPIEN Z CHW. 7:24 BT DO UCHWYTOW WIERTAR. </v>
          </cell>
        </row>
        <row r="7337">
          <cell r="A7337" t="str">
            <v>0642153739401</v>
          </cell>
          <cell r="B7337" t="str">
            <v xml:space="preserve">5373-50-J33-45      </v>
          </cell>
          <cell r="C7337" t="str">
            <v xml:space="preserve">TRZPIEN Z CHW. 7:24 BT DO UCHWYTOW WIERTAR. </v>
          </cell>
        </row>
        <row r="7338">
          <cell r="A7338" t="str">
            <v>0642153739809</v>
          </cell>
          <cell r="B7338" t="str">
            <v xml:space="preserve">5373-50-J6-45       </v>
          </cell>
          <cell r="C7338" t="str">
            <v xml:space="preserve">TRZPIEN Z CHW. 7:24 BT DO UCHWYTOW WIERTAR. </v>
          </cell>
        </row>
        <row r="7339">
          <cell r="A7339" t="str">
            <v>0642153740106</v>
          </cell>
          <cell r="B7339" t="str">
            <v xml:space="preserve">5374-40-B12-40      </v>
          </cell>
          <cell r="C7339" t="str">
            <v>TRZPIEN Z CHW. 7:24 DIN DO UCHWYTOW WIERTAR.</v>
          </cell>
        </row>
        <row r="7340">
          <cell r="A7340" t="str">
            <v>0642153740300</v>
          </cell>
          <cell r="B7340" t="str">
            <v xml:space="preserve">5374-40-B16-40      </v>
          </cell>
          <cell r="C7340" t="str">
            <v>TRZPIEN Z CHW. 7:24 DIN DO UCHWYTOW WIERTAR.</v>
          </cell>
        </row>
        <row r="7341">
          <cell r="A7341" t="str">
            <v>0642153740503</v>
          </cell>
          <cell r="B7341" t="str">
            <v xml:space="preserve">5374-40-B18-40      </v>
          </cell>
          <cell r="C7341" t="str">
            <v>TRZPIEN Z CHW. 7:24 DIN DO UCHWYTOW WIERTAR.</v>
          </cell>
        </row>
        <row r="7342">
          <cell r="A7342" t="str">
            <v>0642153740605</v>
          </cell>
          <cell r="B7342" t="str">
            <v xml:space="preserve">5374-40-B12-90      </v>
          </cell>
          <cell r="C7342" t="str">
            <v>TRZPIEN Z CHW. 7:24 DIN DO UCHWYTOW WIERTAR.</v>
          </cell>
        </row>
        <row r="7343">
          <cell r="A7343" t="str">
            <v>0642153740707</v>
          </cell>
          <cell r="B7343" t="str">
            <v xml:space="preserve">5374-40-B16-90      </v>
          </cell>
          <cell r="C7343" t="str">
            <v>TRZPIEN Z CHW. 7:24 DIN DO UCHWYTOW WIERTAR.</v>
          </cell>
        </row>
        <row r="7344">
          <cell r="A7344" t="str">
            <v>0642153740809</v>
          </cell>
          <cell r="B7344" t="str">
            <v xml:space="preserve">5374-40-B18-90      </v>
          </cell>
          <cell r="C7344" t="str">
            <v>TRZPIEN Z CHW. 7:24 DIN DO UCHWYTOW WIERTAR.</v>
          </cell>
        </row>
        <row r="7345">
          <cell r="A7345" t="str">
            <v>0642153741300</v>
          </cell>
          <cell r="B7345" t="str">
            <v xml:space="preserve">5374-50-B16-40      </v>
          </cell>
          <cell r="C7345" t="str">
            <v>TRZPIEN Z CHW. 7:24 DIN DO UCHWYTOW WIERTAR.</v>
          </cell>
        </row>
        <row r="7346">
          <cell r="A7346" t="str">
            <v>0642153741402</v>
          </cell>
          <cell r="B7346" t="str">
            <v xml:space="preserve">5374-50-B18-40      </v>
          </cell>
          <cell r="C7346" t="str">
            <v>TRZPIEN Z CHW. 7:24 DIN DO UCHWYTOW WIERTAR.</v>
          </cell>
        </row>
        <row r="7347">
          <cell r="A7347" t="str">
            <v>0642153741504</v>
          </cell>
          <cell r="B7347" t="str">
            <v xml:space="preserve">5374-50-B16-90      </v>
          </cell>
          <cell r="C7347" t="str">
            <v>TRZPIEN Z CHW. 7:24 DIN DO UCHWYTOW WIERTAR.</v>
          </cell>
        </row>
        <row r="7348">
          <cell r="A7348" t="str">
            <v>0642153741606</v>
          </cell>
          <cell r="B7348" t="str">
            <v xml:space="preserve">5374-50-B18-90      </v>
          </cell>
          <cell r="C7348" t="str">
            <v>TRZPIEN Z CHW. 7:24 DIN DO UCHWYTOW WIERTAR.</v>
          </cell>
        </row>
        <row r="7349">
          <cell r="A7349" t="str">
            <v>0642153742200</v>
          </cell>
          <cell r="B7349" t="str">
            <v xml:space="preserve">5374-30-B12-25      </v>
          </cell>
          <cell r="C7349" t="str">
            <v>TRZPIEN Z CHW. 7:24 DIN DO UCHWYTOW WIERTAR.</v>
          </cell>
        </row>
        <row r="7350">
          <cell r="A7350" t="str">
            <v>0642153742301</v>
          </cell>
          <cell r="B7350" t="str">
            <v xml:space="preserve">5374-30-B16-25      </v>
          </cell>
          <cell r="C7350" t="str">
            <v>TRZPIEN Z CHW. 7:24 DIN DO UCHWYTOW WIERTAR.</v>
          </cell>
        </row>
        <row r="7351">
          <cell r="A7351" t="str">
            <v>0642153745202</v>
          </cell>
          <cell r="B7351" t="str">
            <v xml:space="preserve">5374-40-J33-40      </v>
          </cell>
          <cell r="C7351" t="str">
            <v>TRZPIEN Z CHW. 7:24 DIN DO UCHWYTOW WIERTAR.</v>
          </cell>
        </row>
        <row r="7352">
          <cell r="A7352" t="str">
            <v>0642153745600</v>
          </cell>
          <cell r="B7352" t="str">
            <v xml:space="preserve">5374-40-J6-40       </v>
          </cell>
          <cell r="C7352" t="str">
            <v>TRZPIEN Z CHW. 7:24 DIN DO UCHWYTOW WIERTAR.</v>
          </cell>
        </row>
        <row r="7353">
          <cell r="A7353" t="str">
            <v>0642153746203</v>
          </cell>
          <cell r="B7353" t="str">
            <v xml:space="preserve">5374-50-J33-40      </v>
          </cell>
          <cell r="C7353" t="str">
            <v>TRZPIEN Z CHW. 7:24 DIN DO UCHWYTOW WIERTAR.</v>
          </cell>
        </row>
        <row r="7354">
          <cell r="A7354" t="str">
            <v>0642153746600</v>
          </cell>
          <cell r="B7354" t="str">
            <v xml:space="preserve">5374-50-J6-40       </v>
          </cell>
          <cell r="C7354" t="str">
            <v>TRZPIEN Z CHW. 7:24 DIN DO UCHWYTOW WIERTAR.</v>
          </cell>
        </row>
        <row r="7355">
          <cell r="A7355" t="str">
            <v>0642153770009</v>
          </cell>
          <cell r="B7355" t="str">
            <v xml:space="preserve">5377-40-J1-1.3/4    </v>
          </cell>
          <cell r="C7355" t="str">
            <v>TRZPIEN Z CHWYT BT DO UCHW WIERT ZE ST JACOB</v>
          </cell>
        </row>
        <row r="7356">
          <cell r="A7356" t="str">
            <v>0642153770100</v>
          </cell>
          <cell r="B7356" t="str">
            <v xml:space="preserve">5377-40-J2-1.3/4    </v>
          </cell>
          <cell r="C7356" t="str">
            <v>TRZPIEN Z CHWYT BT DO UCHW WIERT ZE ST JACOB</v>
          </cell>
        </row>
        <row r="7357">
          <cell r="A7357" t="str">
            <v>0642153770202</v>
          </cell>
          <cell r="B7357" t="str">
            <v xml:space="preserve">5377-40-J3-1.3/4    </v>
          </cell>
          <cell r="C7357" t="str">
            <v>TRZPIEN Z CHWYT BT DO UCHW WIERT ZE ST JACOB</v>
          </cell>
        </row>
        <row r="7358">
          <cell r="A7358" t="str">
            <v>0642153770304</v>
          </cell>
          <cell r="B7358" t="str">
            <v xml:space="preserve">5377-40-J4-1.3/4    </v>
          </cell>
          <cell r="C7358" t="str">
            <v>TRZPIEN Z CHWYT BT DO UCHW WIERT ZE ST JACOB</v>
          </cell>
        </row>
        <row r="7359">
          <cell r="A7359" t="str">
            <v>0642153770358</v>
          </cell>
          <cell r="B7359" t="str">
            <v xml:space="preserve">5377-40-J5-1.3/4    </v>
          </cell>
          <cell r="C7359" t="str">
            <v>TRZPIEN Z CHWYT BT DO UCHW WIERT ZE ST JACOB</v>
          </cell>
        </row>
        <row r="7360">
          <cell r="A7360" t="str">
            <v>0642153770406</v>
          </cell>
          <cell r="B7360" t="str">
            <v xml:space="preserve">5377-40-J6-1.3/4    </v>
          </cell>
          <cell r="C7360" t="str">
            <v>TRZPIEN Z CHWYT BT DO UCHW WIERT ZE ST JACOB</v>
          </cell>
        </row>
        <row r="7361">
          <cell r="A7361" t="str">
            <v>0642153770508</v>
          </cell>
          <cell r="B7361" t="str">
            <v xml:space="preserve">5377-40-J33-1.3/4   </v>
          </cell>
          <cell r="C7361" t="str">
            <v>TRZPIEN Z CHWYT BT DO UCHW WIERT ZE ST JACOB</v>
          </cell>
        </row>
        <row r="7362">
          <cell r="A7362" t="str">
            <v>0642153770580</v>
          </cell>
          <cell r="B7362" t="str">
            <v xml:space="preserve">5377-50-J1-1.3/4    </v>
          </cell>
          <cell r="C7362" t="str">
            <v>TRZPIEN Z CHWYT BT DO UCHW WIERT ZE ST JACOB</v>
          </cell>
        </row>
        <row r="7363">
          <cell r="A7363" t="str">
            <v>0642153770600</v>
          </cell>
          <cell r="B7363" t="str">
            <v xml:space="preserve">5377-50-J2-1.3/4    </v>
          </cell>
          <cell r="C7363" t="str">
            <v>TRZPIEN Z CHWYT BT DO UCHW WIERT ZE ST JACOB</v>
          </cell>
        </row>
        <row r="7364">
          <cell r="A7364" t="str">
            <v>0642153770701</v>
          </cell>
          <cell r="B7364" t="str">
            <v xml:space="preserve">5377-50-J3-1.3/4    </v>
          </cell>
          <cell r="C7364" t="str">
            <v>TRZPIEN Z CHWYT BT DO UCHW WIERT ZE ST JACOB</v>
          </cell>
        </row>
        <row r="7365">
          <cell r="A7365" t="str">
            <v>0642153770803</v>
          </cell>
          <cell r="B7365" t="str">
            <v xml:space="preserve">5377-50-J4-1.3/4    </v>
          </cell>
          <cell r="C7365" t="str">
            <v>TRZPIEN Z CHWYT BT DO UCHW WIERT ZE ST JACOB</v>
          </cell>
        </row>
        <row r="7366">
          <cell r="A7366" t="str">
            <v>0642153770905</v>
          </cell>
          <cell r="B7366" t="str">
            <v xml:space="preserve">5377-50-J5-1.3/4    </v>
          </cell>
          <cell r="C7366" t="str">
            <v>TRZPIEN Z CHWYT BT DO UCHW WIERT ZE ST JACOB</v>
          </cell>
        </row>
        <row r="7367">
          <cell r="A7367" t="str">
            <v>0642153771000</v>
          </cell>
          <cell r="B7367" t="str">
            <v xml:space="preserve">5377-50-J6-1.3/4    </v>
          </cell>
          <cell r="C7367" t="str">
            <v>TRZPIEN Z CHWYT BT DO UCHW WIERT ZE ST JACOB</v>
          </cell>
        </row>
        <row r="7368">
          <cell r="A7368" t="str">
            <v>0642153771101</v>
          </cell>
          <cell r="B7368" t="str">
            <v xml:space="preserve">5377-50-J33-1.3/4   </v>
          </cell>
          <cell r="C7368" t="str">
            <v>TRZPIEN Z CHWYT BT DO UCHW WIERT ZE ST JACOB</v>
          </cell>
        </row>
        <row r="7369">
          <cell r="A7369" t="str">
            <v>0642153773001</v>
          </cell>
          <cell r="B7369" t="str">
            <v xml:space="preserve">5377-30-J1-1.3/16   </v>
          </cell>
          <cell r="C7369" t="str">
            <v>TRZPIEN Z CHWYT BT DO UCHW WIERT ZE ST JACOB</v>
          </cell>
        </row>
        <row r="7370">
          <cell r="A7370" t="str">
            <v>0642153773103</v>
          </cell>
          <cell r="B7370" t="str">
            <v xml:space="preserve">5377-30-J2-1.3/16   </v>
          </cell>
          <cell r="C7370" t="str">
            <v>TRZPIEN Z CHWYT BT DO UCHW WIERT ZE ST JACOB</v>
          </cell>
        </row>
        <row r="7371">
          <cell r="A7371" t="str">
            <v>0642153773205</v>
          </cell>
          <cell r="B7371" t="str">
            <v xml:space="preserve">5377-30-J3-1.3/16   </v>
          </cell>
          <cell r="C7371" t="str">
            <v>TRZPIEN Z CHWYT BT DO UCHW WIERT ZE ST JACOB</v>
          </cell>
        </row>
        <row r="7372">
          <cell r="A7372" t="str">
            <v>0642153773409</v>
          </cell>
          <cell r="B7372" t="str">
            <v xml:space="preserve">5377-30-J6-1.3/16   </v>
          </cell>
          <cell r="C7372" t="str">
            <v>TRZPIEN Z CHWYT BT DO UCHW WIERT ZE ST JACOB</v>
          </cell>
        </row>
        <row r="7373">
          <cell r="A7373" t="str">
            <v>0642153773500</v>
          </cell>
          <cell r="B7373" t="str">
            <v xml:space="preserve">5377-30-J33-1.3/16  </v>
          </cell>
          <cell r="C7373" t="str">
            <v>TRZPIEN Z CHWYT BT DO UCHW WIERT ZE ST JACOB</v>
          </cell>
        </row>
        <row r="7374">
          <cell r="A7374" t="str">
            <v>0642153907206</v>
          </cell>
          <cell r="B7374" t="str">
            <v>5390-63-J1-1.75  HSK</v>
          </cell>
          <cell r="C7374" t="str">
            <v>TRZPIEN Z CHWYTEM HSK-A63 I STOZKIEM JACOBSA</v>
          </cell>
        </row>
        <row r="7375">
          <cell r="A7375" t="str">
            <v>0642153907308</v>
          </cell>
          <cell r="B7375" t="str">
            <v>5390-63-J2-1.75  HSK</v>
          </cell>
          <cell r="C7375" t="str">
            <v>TRZPIEN Z CHWYTEM HSK-A63 I STOZKIEM JACOBSA</v>
          </cell>
        </row>
        <row r="7376">
          <cell r="A7376" t="str">
            <v>0642153907400</v>
          </cell>
          <cell r="B7376" t="str">
            <v>5390-63-J3-1.75  HSK</v>
          </cell>
          <cell r="C7376" t="str">
            <v>TRZPIEN Z CHWYTEM HSK-A63 I STOZKIEM JACOBSA</v>
          </cell>
        </row>
        <row r="7377">
          <cell r="A7377" t="str">
            <v>0642153907501</v>
          </cell>
          <cell r="B7377" t="str">
            <v>5390-63-J4-1.75  HSK</v>
          </cell>
          <cell r="C7377" t="str">
            <v>TRZPIEN Z CHWYTEM HSK-A63 I STOZKIEM JACOBSA</v>
          </cell>
        </row>
        <row r="7378">
          <cell r="A7378" t="str">
            <v>0642153907603</v>
          </cell>
          <cell r="B7378" t="str">
            <v>5390-63-J5-1.75  HSK</v>
          </cell>
          <cell r="C7378" t="str">
            <v>TRZPIEN Z CHWYTEM HSK-A63 I STOZKIEM JACOBSA</v>
          </cell>
        </row>
        <row r="7379">
          <cell r="A7379" t="str">
            <v>0642153907705</v>
          </cell>
          <cell r="B7379" t="str">
            <v>5390-63-J6-1.75  HSK</v>
          </cell>
          <cell r="C7379" t="str">
            <v>TRZPIEN Z CHWYTEM HSK-A63 I STOZKIEM JACOBSA</v>
          </cell>
        </row>
        <row r="7380">
          <cell r="A7380" t="str">
            <v>0642153907807</v>
          </cell>
          <cell r="B7380" t="str">
            <v>5390-63-J33-1.75 HSK</v>
          </cell>
          <cell r="C7380" t="str">
            <v>TRZPIEN Z CHWYTEM HSK-A63 I STOZKIEM JACOBSA</v>
          </cell>
        </row>
        <row r="7381">
          <cell r="A7381" t="str">
            <v>0642153908207</v>
          </cell>
          <cell r="B7381" t="str">
            <v xml:space="preserve">5390-63-B12-45 HSK  </v>
          </cell>
          <cell r="C7381" t="str">
            <v xml:space="preserve">TRZPIEN Z CHWYTEM HSK-A63 I STOZKIEM B      </v>
          </cell>
        </row>
        <row r="7382">
          <cell r="A7382" t="str">
            <v>0642153908309</v>
          </cell>
          <cell r="B7382" t="str">
            <v xml:space="preserve">5390-63-B16-45 HSK  </v>
          </cell>
          <cell r="C7382" t="str">
            <v xml:space="preserve">TRZPIEN Z CHWYTEM HSK-A63 I STOZKIEM B      </v>
          </cell>
        </row>
        <row r="7383">
          <cell r="A7383" t="str">
            <v>0642153908400</v>
          </cell>
          <cell r="B7383" t="str">
            <v xml:space="preserve">5390-63-B18-45 HSK  </v>
          </cell>
          <cell r="C7383" t="str">
            <v xml:space="preserve">TRZPIEN Z CHWYTEM HSK-A63 I STOZKIEM B      </v>
          </cell>
        </row>
        <row r="7384">
          <cell r="A7384" t="str">
            <v>0642153917204</v>
          </cell>
          <cell r="B7384" t="str">
            <v xml:space="preserve">5391-63-13-150 HSK  </v>
          </cell>
          <cell r="C7384" t="str">
            <v xml:space="preserve">OPRAWKA Z CHWYTEM HSK-A63 Z UCHWYTEM WIERT  </v>
          </cell>
        </row>
        <row r="7385">
          <cell r="A7385" t="str">
            <v>0642153917306</v>
          </cell>
          <cell r="B7385" t="str">
            <v xml:space="preserve">5391-63-16-157 HSK  </v>
          </cell>
          <cell r="C7385" t="str">
            <v xml:space="preserve">OPRAWKA Z CHWYTEM HSK-A63 Z UCHWYTEM WIERT  </v>
          </cell>
        </row>
        <row r="7386">
          <cell r="A7386" t="str">
            <v>0642153920206</v>
          </cell>
          <cell r="B7386" t="str">
            <v xml:space="preserve">5392-63-13-163      </v>
          </cell>
          <cell r="C7386" t="str">
            <v xml:space="preserve">OPRAWKA HSK Z UCHW. WIERT. KLUCZYKOWYM      </v>
          </cell>
        </row>
        <row r="7387">
          <cell r="A7387" t="str">
            <v>0642153920308</v>
          </cell>
          <cell r="B7387" t="str">
            <v xml:space="preserve">5392-63-16-163      </v>
          </cell>
          <cell r="C7387" t="str">
            <v xml:space="preserve">OPRAWKA HSK Z UCHW. WIERT. KLUCZYKOWYM      </v>
          </cell>
        </row>
        <row r="7388">
          <cell r="A7388" t="str">
            <v>0642153921207</v>
          </cell>
          <cell r="B7388" t="str">
            <v xml:space="preserve">5392-100-13-170     </v>
          </cell>
          <cell r="C7388" t="str">
            <v xml:space="preserve">OPRAWKA HSK Z UCHW. WIERT. KLUCZYKOWYM      </v>
          </cell>
        </row>
        <row r="7389">
          <cell r="A7389" t="str">
            <v>0642153921309</v>
          </cell>
          <cell r="B7389" t="str">
            <v xml:space="preserve">5392-100-16-170     </v>
          </cell>
          <cell r="C7389" t="str">
            <v xml:space="preserve">OPRAWKA HSK Z UCHW. WIERT. KLUCZYKOWYM      </v>
          </cell>
        </row>
        <row r="7390">
          <cell r="A7390" t="str">
            <v>0642154240503</v>
          </cell>
          <cell r="B7390" t="str">
            <v xml:space="preserve">5424-25-J33         </v>
          </cell>
          <cell r="C7390" t="str">
            <v xml:space="preserve">WKŁADKA DO GWINTOWANIA                      </v>
          </cell>
        </row>
        <row r="7391">
          <cell r="A7391" t="str">
            <v>0642154240605</v>
          </cell>
          <cell r="B7391" t="str">
            <v xml:space="preserve">5424-32-J33         </v>
          </cell>
          <cell r="C7391" t="str">
            <v xml:space="preserve">WKŁADKA DO GWINTOWANIA                      </v>
          </cell>
        </row>
        <row r="7392">
          <cell r="A7392" t="str">
            <v>0642155100102</v>
          </cell>
          <cell r="B7392" t="str">
            <v xml:space="preserve">5510-40-19          </v>
          </cell>
          <cell r="C7392" t="str">
            <v xml:space="preserve">OPRAWKA DO GWINTOWANIA SZTYWNA   DIN        </v>
          </cell>
        </row>
        <row r="7393">
          <cell r="A7393" t="str">
            <v>0642155100204</v>
          </cell>
          <cell r="B7393" t="str">
            <v xml:space="preserve">5510-40-31          </v>
          </cell>
          <cell r="C7393" t="str">
            <v xml:space="preserve">OPRAWKA DO GWINTOWANIA SZTYWNA   DIN        </v>
          </cell>
        </row>
        <row r="7394">
          <cell r="A7394" t="str">
            <v>0642155100500</v>
          </cell>
          <cell r="B7394" t="str">
            <v xml:space="preserve">5510-50-19          </v>
          </cell>
          <cell r="C7394" t="str">
            <v xml:space="preserve">OPRAWKA DO GWINTOWANIA SZTYWNA   DIN        </v>
          </cell>
        </row>
        <row r="7395">
          <cell r="A7395" t="str">
            <v>0642155100601</v>
          </cell>
          <cell r="B7395" t="str">
            <v xml:space="preserve">5510-50-31          </v>
          </cell>
          <cell r="C7395" t="str">
            <v xml:space="preserve">OPRAWKA DO GWINTOWANIA SZTYWNA   DIN        </v>
          </cell>
        </row>
        <row r="7396">
          <cell r="A7396" t="str">
            <v>0642155100703</v>
          </cell>
          <cell r="B7396" t="str">
            <v xml:space="preserve">5510-50-48          </v>
          </cell>
          <cell r="C7396" t="str">
            <v xml:space="preserve">OPRAWKA DO GWINTOWANIA SZTYWNA   DIN        </v>
          </cell>
        </row>
        <row r="7397">
          <cell r="A7397" t="str">
            <v>0642155200100</v>
          </cell>
          <cell r="B7397" t="str">
            <v xml:space="preserve">5520-40-19          </v>
          </cell>
          <cell r="C7397" t="str">
            <v xml:space="preserve">OPRAWKA DO GWINTOWANIA SZTYWNA   BT         </v>
          </cell>
        </row>
        <row r="7398">
          <cell r="A7398" t="str">
            <v>0642155200201</v>
          </cell>
          <cell r="B7398" t="str">
            <v xml:space="preserve">5520-40-31          </v>
          </cell>
          <cell r="C7398" t="str">
            <v xml:space="preserve">OPRAWKA DO GWINTOWANIA SZTYWNA   BT         </v>
          </cell>
        </row>
        <row r="7399">
          <cell r="A7399" t="str">
            <v>0642155200507</v>
          </cell>
          <cell r="B7399" t="str">
            <v xml:space="preserve">5520-50-19          </v>
          </cell>
          <cell r="C7399" t="str">
            <v xml:space="preserve">OPRAWKA DO GWINTOWANIA SZTYWNA   BT         </v>
          </cell>
        </row>
        <row r="7400">
          <cell r="A7400" t="str">
            <v>0642155200609</v>
          </cell>
          <cell r="B7400" t="str">
            <v xml:space="preserve">5520-50-31          </v>
          </cell>
          <cell r="C7400" t="str">
            <v xml:space="preserve">OPRAWKA DO GWINTOWANIA SZTYWNA   BT         </v>
          </cell>
        </row>
        <row r="7401">
          <cell r="A7401" t="str">
            <v>0642155200700</v>
          </cell>
          <cell r="B7401" t="str">
            <v xml:space="preserve">5520-50-48          </v>
          </cell>
          <cell r="C7401" t="str">
            <v xml:space="preserve">OPRAWKA DO GWINTOWANIA SZTYWNA   BT         </v>
          </cell>
        </row>
        <row r="7402">
          <cell r="A7402" t="str">
            <v>0642155300107</v>
          </cell>
          <cell r="B7402" t="str">
            <v xml:space="preserve">5530-63-19          </v>
          </cell>
          <cell r="C7402" t="str">
            <v xml:space="preserve">OPRAWKA DO GWINTOWANIA SZTYWNA   HSK        </v>
          </cell>
        </row>
        <row r="7403">
          <cell r="A7403" t="str">
            <v>0642155300209</v>
          </cell>
          <cell r="B7403" t="str">
            <v xml:space="preserve">5530-63-31          </v>
          </cell>
          <cell r="C7403" t="str">
            <v xml:space="preserve">OPRAWKA DO GWINTOWANIA SZTYWNA   HSK        </v>
          </cell>
        </row>
        <row r="7404">
          <cell r="A7404" t="str">
            <v>0642155300504</v>
          </cell>
          <cell r="B7404" t="str">
            <v xml:space="preserve">5530-100-19         </v>
          </cell>
          <cell r="C7404" t="str">
            <v xml:space="preserve">OPRAWKA DO GWINTOWANIA SZTYWNA   HSK        </v>
          </cell>
        </row>
        <row r="7405">
          <cell r="A7405" t="str">
            <v>0642155300606</v>
          </cell>
          <cell r="B7405" t="str">
            <v xml:space="preserve">5530-100-31         </v>
          </cell>
          <cell r="C7405" t="str">
            <v xml:space="preserve">OPRAWKA DO GWINTOWANIA SZTYWNA   HSK        </v>
          </cell>
        </row>
        <row r="7406">
          <cell r="A7406" t="str">
            <v>0642155300708</v>
          </cell>
          <cell r="B7406" t="str">
            <v xml:space="preserve">5530-100-48         </v>
          </cell>
          <cell r="C7406" t="str">
            <v xml:space="preserve">OPRAWKA DO GWINTOWANIA SZTYWNA   HSK        </v>
          </cell>
        </row>
        <row r="7407">
          <cell r="A7407" t="str">
            <v>0642155852300</v>
          </cell>
          <cell r="B7407" t="str">
            <v xml:space="preserve">5585-40-19          </v>
          </cell>
          <cell r="C7407" t="str">
            <v xml:space="preserve">OPRAWKA Z CHW 7:24 CAT DO GWINTOW Z KOMPENS </v>
          </cell>
        </row>
        <row r="7408">
          <cell r="A7408" t="str">
            <v>0642171700305</v>
          </cell>
          <cell r="B7408" t="str">
            <v xml:space="preserve">7170-30.7/8 A10-2   </v>
          </cell>
          <cell r="C7408" t="str">
            <v xml:space="preserve">TRZPIEN FREZARSKI DŁUGI                     </v>
          </cell>
        </row>
        <row r="7409">
          <cell r="A7409" t="str">
            <v>0642171700509</v>
          </cell>
          <cell r="B7409" t="str">
            <v xml:space="preserve">7170-31 A10-2       </v>
          </cell>
          <cell r="C7409" t="str">
            <v xml:space="preserve">TRZPIEN FREZARSKI DŁUGI                     </v>
          </cell>
        </row>
        <row r="7410">
          <cell r="A7410" t="str">
            <v>0642171700600</v>
          </cell>
          <cell r="B7410" t="str">
            <v xml:space="preserve">7170-31.1/4 A10-2   </v>
          </cell>
          <cell r="C7410" t="str">
            <v xml:space="preserve">TRZPIEŃ FREZARSKI DŁUGI                     </v>
          </cell>
        </row>
        <row r="7411">
          <cell r="A7411" t="str">
            <v>0642171700702</v>
          </cell>
          <cell r="B7411" t="str">
            <v xml:space="preserve">7170-31.1/4 A10-3   </v>
          </cell>
          <cell r="C7411" t="str">
            <v xml:space="preserve">TRZPIEN FREZARSKI DŁUGI                     </v>
          </cell>
        </row>
        <row r="7412">
          <cell r="A7412" t="str">
            <v>0642171701500</v>
          </cell>
          <cell r="B7412" t="str">
            <v xml:space="preserve">7170-41 A8          </v>
          </cell>
          <cell r="C7412" t="str">
            <v xml:space="preserve">TRZPIEŃ FREZARSKI DŁUGI                     </v>
          </cell>
        </row>
        <row r="7413">
          <cell r="A7413" t="str">
            <v>0642171701601</v>
          </cell>
          <cell r="B7413" t="str">
            <v xml:space="preserve">7170-41 A10         </v>
          </cell>
          <cell r="C7413" t="str">
            <v xml:space="preserve">TRZPIEŃ FREZARSKI DŁUGI                     </v>
          </cell>
        </row>
        <row r="7414">
          <cell r="A7414" t="str">
            <v>0642171701703</v>
          </cell>
          <cell r="B7414" t="str">
            <v xml:space="preserve">7170-41 A12         </v>
          </cell>
          <cell r="C7414" t="str">
            <v xml:space="preserve">TRZPIEŃ FREZARSKI DŁUGI                     </v>
          </cell>
        </row>
        <row r="7415">
          <cell r="A7415" t="str">
            <v>0642171701907</v>
          </cell>
          <cell r="B7415" t="str">
            <v xml:space="preserve">7170-41 A16-3       </v>
          </cell>
          <cell r="C7415" t="str">
            <v xml:space="preserve">TRZPIEŃ FREZARSKI DŁUGI                     </v>
          </cell>
        </row>
        <row r="7416">
          <cell r="A7416" t="str">
            <v>0642171702001</v>
          </cell>
          <cell r="B7416" t="str">
            <v xml:space="preserve">7170-41.1/4 A6      </v>
          </cell>
          <cell r="C7416" t="str">
            <v xml:space="preserve">TRZPIAN FREZARSKI DŁUGI                     </v>
          </cell>
        </row>
        <row r="7417">
          <cell r="A7417" t="str">
            <v>0642171702103</v>
          </cell>
          <cell r="B7417" t="str">
            <v xml:space="preserve">7170-41.1/4 A8      </v>
          </cell>
          <cell r="C7417" t="str">
            <v xml:space="preserve">TRZPIEN FREZARSKI DŁUGI                     </v>
          </cell>
        </row>
        <row r="7418">
          <cell r="A7418" t="str">
            <v>0642171702205</v>
          </cell>
          <cell r="B7418" t="str">
            <v xml:space="preserve">7170-41.1/4 A10     </v>
          </cell>
          <cell r="C7418" t="str">
            <v xml:space="preserve">TRZPIEN FREZARSKI DŁUGI                     </v>
          </cell>
        </row>
        <row r="7419">
          <cell r="A7419" t="str">
            <v>0642171702307</v>
          </cell>
          <cell r="B7419" t="str">
            <v xml:space="preserve">7170-41.1/4 A12     </v>
          </cell>
          <cell r="C7419" t="str">
            <v xml:space="preserve">TRZPIEN FREZARSKI DŁUGI                     </v>
          </cell>
        </row>
        <row r="7420">
          <cell r="A7420" t="str">
            <v>0642171702500</v>
          </cell>
          <cell r="B7420" t="str">
            <v xml:space="preserve">7170-41.1/4 A16-3   </v>
          </cell>
          <cell r="C7420" t="str">
            <v xml:space="preserve">TRZPIEN FREZARSKI DŁUGI                     </v>
          </cell>
        </row>
        <row r="7421">
          <cell r="A7421" t="str">
            <v>0642171703705</v>
          </cell>
          <cell r="B7421" t="str">
            <v xml:space="preserve">7170-51 A8          </v>
          </cell>
          <cell r="C7421" t="str">
            <v xml:space="preserve">TRZPIEŃ FREZARSKI DŁUGI                     </v>
          </cell>
        </row>
        <row r="7422">
          <cell r="A7422" t="str">
            <v>0642171703909</v>
          </cell>
          <cell r="B7422" t="str">
            <v xml:space="preserve">7170-51 A12         </v>
          </cell>
          <cell r="C7422" t="str">
            <v xml:space="preserve">TRZPIEŃ FREZARSKI DŁUGI                     </v>
          </cell>
        </row>
        <row r="7423">
          <cell r="A7423" t="str">
            <v>0642171704105</v>
          </cell>
          <cell r="B7423" t="str">
            <v xml:space="preserve">7170-51 A18-4       </v>
          </cell>
          <cell r="C7423" t="str">
            <v xml:space="preserve">TRZPIEŃ FREZARSKI DŁUGI                     </v>
          </cell>
        </row>
        <row r="7424">
          <cell r="A7424" t="str">
            <v>0642171704309</v>
          </cell>
          <cell r="B7424" t="str">
            <v xml:space="preserve">7170-51.1/4 A8      </v>
          </cell>
          <cell r="C7424" t="str">
            <v xml:space="preserve">TRZPIEN FREZARSKI DŁUGI                     </v>
          </cell>
        </row>
        <row r="7425">
          <cell r="A7425" t="str">
            <v>0642171704502</v>
          </cell>
          <cell r="B7425" t="str">
            <v xml:space="preserve">7170-51.1/4 A12     </v>
          </cell>
          <cell r="C7425" t="str">
            <v xml:space="preserve">TRZPIEN FREZARSKI DŁUGI                     </v>
          </cell>
        </row>
        <row r="7426">
          <cell r="A7426" t="str">
            <v>0642171704706</v>
          </cell>
          <cell r="B7426" t="str">
            <v xml:space="preserve">7170-51.1/4 A18-4   </v>
          </cell>
          <cell r="C7426" t="str">
            <v xml:space="preserve">TRZPIEB FREZARSKI DŁUGI                     </v>
          </cell>
        </row>
        <row r="7427">
          <cell r="A7427" t="str">
            <v>0642171705004</v>
          </cell>
          <cell r="B7427" t="str">
            <v xml:space="preserve">7170-31 B2          </v>
          </cell>
          <cell r="C7427" t="str">
            <v xml:space="preserve">TRZPIEN FREZARSKI DŁUGI                     </v>
          </cell>
        </row>
        <row r="7428">
          <cell r="A7428" t="str">
            <v>0642171705017</v>
          </cell>
          <cell r="B7428" t="str">
            <v xml:space="preserve">7170-31 B1          </v>
          </cell>
          <cell r="C7428" t="str">
            <v xml:space="preserve">TRZPIEN FREZARSKI DŁUGI                     </v>
          </cell>
        </row>
        <row r="7429">
          <cell r="A7429" t="str">
            <v>0642171705300</v>
          </cell>
          <cell r="B7429" t="str">
            <v xml:space="preserve">7170-40.7/8 B14-3   </v>
          </cell>
          <cell r="C7429" t="str">
            <v xml:space="preserve">TRZPIEN FREZARSKI DŁUGI                     </v>
          </cell>
        </row>
        <row r="7430">
          <cell r="A7430" t="str">
            <v>0642171705401</v>
          </cell>
          <cell r="B7430" t="str">
            <v xml:space="preserve">7170-40-7/8 B16-3   </v>
          </cell>
          <cell r="C7430" t="str">
            <v xml:space="preserve">TRZPIEN FREZARSKI DŁUGI                     </v>
          </cell>
        </row>
        <row r="7431">
          <cell r="A7431" t="str">
            <v>0642171705605</v>
          </cell>
          <cell r="B7431" t="str">
            <v xml:space="preserve">7170-41 B3          </v>
          </cell>
          <cell r="C7431" t="str">
            <v xml:space="preserve">TRZPIEŃ FREZARSKI DŁUGI                     </v>
          </cell>
        </row>
        <row r="7432">
          <cell r="A7432" t="str">
            <v>0642171705809</v>
          </cell>
          <cell r="B7432" t="str">
            <v xml:space="preserve">7170-41 B14-3       </v>
          </cell>
          <cell r="C7432" t="str">
            <v xml:space="preserve">TRZPIEŃ FREZARSKI DŁUGI                     </v>
          </cell>
        </row>
        <row r="7433">
          <cell r="A7433" t="str">
            <v>0642171706107</v>
          </cell>
          <cell r="B7433" t="str">
            <v xml:space="preserve">7170-41 B20-3       </v>
          </cell>
          <cell r="C7433" t="str">
            <v xml:space="preserve">TRZPIEŃ FREZARSKI DŁUGI                     </v>
          </cell>
        </row>
        <row r="7434">
          <cell r="A7434" t="str">
            <v>0642171706209</v>
          </cell>
          <cell r="B7434" t="str">
            <v xml:space="preserve">7170-41.1/4 B3      </v>
          </cell>
          <cell r="C7434" t="str">
            <v xml:space="preserve">TRZPIEŃ FREZARSKI DŁUGI                     </v>
          </cell>
        </row>
        <row r="7435">
          <cell r="A7435" t="str">
            <v>0642171706300</v>
          </cell>
          <cell r="B7435" t="str">
            <v xml:space="preserve">7170-41.1/4 B6      </v>
          </cell>
          <cell r="C7435" t="str">
            <v xml:space="preserve">TRZPIEŃ FREZARSKI DŁUGI                     </v>
          </cell>
        </row>
        <row r="7436">
          <cell r="A7436" t="str">
            <v>0642171706402</v>
          </cell>
          <cell r="B7436" t="str">
            <v xml:space="preserve">7170-41.1/4 B14-3   </v>
          </cell>
          <cell r="C7436" t="str">
            <v xml:space="preserve">TRZPIEŃ FREZARSKI DŁUGI                     </v>
          </cell>
        </row>
        <row r="7437">
          <cell r="A7437" t="str">
            <v>0642171706606</v>
          </cell>
          <cell r="B7437" t="str">
            <v xml:space="preserve">7170-41.1/4 B18-3   </v>
          </cell>
          <cell r="C7437" t="str">
            <v xml:space="preserve">TRZPIEŃ FREZARSKI DŁUGI                     </v>
          </cell>
        </row>
        <row r="7438">
          <cell r="A7438" t="str">
            <v>0642171706708</v>
          </cell>
          <cell r="B7438" t="str">
            <v xml:space="preserve">7170-41.1/4 B20-3   </v>
          </cell>
          <cell r="C7438" t="str">
            <v xml:space="preserve">TRZPIEŃ FREZARSKI DŁUGI                     </v>
          </cell>
        </row>
        <row r="7439">
          <cell r="A7439" t="str">
            <v>0642171706901</v>
          </cell>
          <cell r="B7439" t="str">
            <v xml:space="preserve">7170-41.1/2 B20-4   </v>
          </cell>
          <cell r="C7439" t="str">
            <v xml:space="preserve">TRZPIEN FREZARSKI DŁUGI                     </v>
          </cell>
        </row>
        <row r="7440">
          <cell r="A7440" t="str">
            <v>0642171707108</v>
          </cell>
          <cell r="B7440" t="str">
            <v xml:space="preserve">7170-51 B3.1/2      </v>
          </cell>
          <cell r="C7440" t="str">
            <v xml:space="preserve">TRZPIEN FREZARSKI DŁUGI                     </v>
          </cell>
        </row>
        <row r="7441">
          <cell r="A7441" t="str">
            <v>0642171707301</v>
          </cell>
          <cell r="B7441" t="str">
            <v xml:space="preserve">7170-51 B15-4       </v>
          </cell>
          <cell r="C7441" t="str">
            <v xml:space="preserve">TRZPIEN FREZARSKI DŁUGI                     </v>
          </cell>
        </row>
        <row r="7442">
          <cell r="A7442" t="str">
            <v>0642171707403</v>
          </cell>
          <cell r="B7442" t="str">
            <v xml:space="preserve">7170-51 B18-4       </v>
          </cell>
          <cell r="C7442" t="str">
            <v xml:space="preserve">TRZPIEN FREZARSKI DŁUGI                     </v>
          </cell>
        </row>
        <row r="7443">
          <cell r="A7443" t="str">
            <v>0642171707505</v>
          </cell>
          <cell r="B7443" t="str">
            <v xml:space="preserve">7170-51 B24-4       </v>
          </cell>
          <cell r="C7443" t="str">
            <v xml:space="preserve">TRZPIEN FREZARSKI DŁUGI                     </v>
          </cell>
        </row>
        <row r="7444">
          <cell r="A7444" t="str">
            <v>0642171707709</v>
          </cell>
          <cell r="B7444" t="str">
            <v xml:space="preserve">7170-51 B24-5       </v>
          </cell>
          <cell r="C7444" t="str">
            <v xml:space="preserve">TRZPIEN FREZARSKI DŁUGI                     </v>
          </cell>
        </row>
        <row r="7445">
          <cell r="A7445" t="str">
            <v>0642171707800</v>
          </cell>
          <cell r="B7445" t="str">
            <v xml:space="preserve">7170-51.1/4 B3.1/2  </v>
          </cell>
          <cell r="C7445" t="str">
            <v xml:space="preserve">TRZPIEŃ FREZARSKI DŁUGI                     </v>
          </cell>
        </row>
        <row r="7446">
          <cell r="A7446" t="str">
            <v>0642171708007</v>
          </cell>
          <cell r="B7446" t="str">
            <v xml:space="preserve">7170-51.1/4 B15-4   </v>
          </cell>
          <cell r="C7446" t="str">
            <v xml:space="preserve">TRZPIEŃ FREZARSKI DŁUGI                     </v>
          </cell>
        </row>
        <row r="7447">
          <cell r="A7447" t="str">
            <v>0642171708109</v>
          </cell>
          <cell r="B7447" t="str">
            <v xml:space="preserve">7170-51.1/4 B18-4   </v>
          </cell>
          <cell r="C7447" t="str">
            <v xml:space="preserve">TRZPIEŃ FREZARSKI DŁUGI                     </v>
          </cell>
        </row>
        <row r="7448">
          <cell r="A7448" t="str">
            <v>0642171708302</v>
          </cell>
          <cell r="B7448" t="str">
            <v xml:space="preserve">7170-51.1/4 B24-4   </v>
          </cell>
          <cell r="C7448" t="str">
            <v xml:space="preserve">TRZPIEŃ FREZARSKI DŁUGI                     </v>
          </cell>
        </row>
        <row r="7449">
          <cell r="A7449" t="str">
            <v>0642171708404</v>
          </cell>
          <cell r="B7449" t="str">
            <v xml:space="preserve">7170-51.1/4 B30-4   </v>
          </cell>
          <cell r="C7449" t="str">
            <v xml:space="preserve">TRZPIEŃ FREZARSKI DŁUGI                     </v>
          </cell>
        </row>
        <row r="7450">
          <cell r="A7450" t="str">
            <v>0642171708506</v>
          </cell>
          <cell r="B7450" t="str">
            <v xml:space="preserve">7170-51.1/4 B30-5   </v>
          </cell>
          <cell r="C7450" t="str">
            <v xml:space="preserve">TRZPIEŃ FREZARSKI DŁUGI                     </v>
          </cell>
        </row>
        <row r="7451">
          <cell r="A7451" t="str">
            <v>0642171708608</v>
          </cell>
          <cell r="B7451" t="str">
            <v xml:space="preserve">7170-51.1/2 B3.1/2  </v>
          </cell>
          <cell r="C7451" t="str">
            <v xml:space="preserve">TRZPIEŃ FREZARSKI DŁUGI                     </v>
          </cell>
        </row>
        <row r="7452">
          <cell r="A7452" t="str">
            <v>0642171708801</v>
          </cell>
          <cell r="B7452" t="str">
            <v xml:space="preserve">7170-51.1/2 B18-4   </v>
          </cell>
          <cell r="C7452" t="str">
            <v xml:space="preserve">TRZPIEŃ FREZARSKI DŁUGI                     </v>
          </cell>
        </row>
        <row r="7453">
          <cell r="A7453" t="str">
            <v>0642171708903</v>
          </cell>
          <cell r="B7453" t="str">
            <v xml:space="preserve">7170-51.1/4 B24-5   </v>
          </cell>
          <cell r="C7453" t="str">
            <v xml:space="preserve">TRZPIEŃ FREZARSKI DŁUGI                     </v>
          </cell>
        </row>
        <row r="7454">
          <cell r="A7454" t="str">
            <v>0642171709008</v>
          </cell>
          <cell r="B7454" t="str">
            <v xml:space="preserve">7170-51.1/2 B24-5   </v>
          </cell>
          <cell r="C7454" t="str">
            <v xml:space="preserve">TRZPIEŃ FREZARSKI DŁUGI                     </v>
          </cell>
        </row>
        <row r="7455">
          <cell r="A7455" t="str">
            <v>0642171709100</v>
          </cell>
          <cell r="B7455" t="str">
            <v xml:space="preserve">7170-51.1/2 B30-5   </v>
          </cell>
          <cell r="C7455" t="str">
            <v xml:space="preserve">TRZPIEŃ FREZARSKI DŁUGI                     </v>
          </cell>
        </row>
        <row r="7456">
          <cell r="A7456" t="str">
            <v>0642171709201</v>
          </cell>
          <cell r="B7456" t="str">
            <v xml:space="preserve">7170-51.1/2 B36-5   </v>
          </cell>
          <cell r="C7456" t="str">
            <v xml:space="preserve">TRZPIEŃ FREZARSKI DŁUGI                     </v>
          </cell>
        </row>
        <row r="7457">
          <cell r="A7457" t="str">
            <v>0642171709405</v>
          </cell>
          <cell r="B7457" t="str">
            <v xml:space="preserve">7170-52 B24-5       </v>
          </cell>
          <cell r="C7457" t="str">
            <v xml:space="preserve">TRZPIEŃ FREZARSKI DŁUGI                     </v>
          </cell>
        </row>
        <row r="7458">
          <cell r="A7458" t="str">
            <v>0642171709507</v>
          </cell>
          <cell r="B7458" t="str">
            <v xml:space="preserve">7170-52 B30-5       </v>
          </cell>
          <cell r="C7458" t="str">
            <v xml:space="preserve">TRZPIEŃ FREZARSKI DŁUGI                     </v>
          </cell>
        </row>
        <row r="7459">
          <cell r="A7459" t="str">
            <v>0642171709609</v>
          </cell>
          <cell r="B7459" t="str">
            <v xml:space="preserve">7170-52 B36-5       </v>
          </cell>
          <cell r="C7459" t="str">
            <v xml:space="preserve">TRZPIEŃ FREZARSKI DŁUGI                     </v>
          </cell>
        </row>
        <row r="7460">
          <cell r="A7460" t="str">
            <v>0642171709802</v>
          </cell>
          <cell r="B7460" t="str">
            <v xml:space="preserve">7170-52.1/2 B36-6   </v>
          </cell>
          <cell r="C7460" t="str">
            <v xml:space="preserve">TRZPIEN FREZARSKI DŁUGI                     </v>
          </cell>
        </row>
        <row r="7461">
          <cell r="A7461" t="str">
            <v>0642171709904</v>
          </cell>
          <cell r="B7461" t="str">
            <v xml:space="preserve">7170-52.1/2 B48-6   </v>
          </cell>
          <cell r="C7461" t="str">
            <v xml:space="preserve">TRZPIEN FREZARSKI DŁUGI                     </v>
          </cell>
        </row>
        <row r="7462">
          <cell r="A7462" t="str">
            <v>0642171750306</v>
          </cell>
          <cell r="B7462" t="str">
            <v xml:space="preserve">7175-30-16-200      </v>
          </cell>
          <cell r="C7462" t="str">
            <v xml:space="preserve">TRZPIEN FREZARSKI DŁUGI                     </v>
          </cell>
        </row>
        <row r="7463">
          <cell r="A7463" t="str">
            <v>0642171750408</v>
          </cell>
          <cell r="B7463" t="str">
            <v xml:space="preserve">7175-30-16-250      </v>
          </cell>
          <cell r="C7463" t="str">
            <v xml:space="preserve">TRZPIEN FREZARSKI DŁUGI                     </v>
          </cell>
        </row>
        <row r="7464">
          <cell r="A7464" t="str">
            <v>0642171750500</v>
          </cell>
          <cell r="B7464" t="str">
            <v xml:space="preserve">7175-30-16-315      </v>
          </cell>
          <cell r="C7464" t="str">
            <v xml:space="preserve">TRZPIEN FREZARSKI DŁUGI                     </v>
          </cell>
        </row>
        <row r="7465">
          <cell r="A7465" t="str">
            <v>0642171750907</v>
          </cell>
          <cell r="B7465" t="str">
            <v xml:space="preserve">7175-30-22-200      </v>
          </cell>
          <cell r="C7465" t="str">
            <v xml:space="preserve">TRZPIEN FREZARSKI DŁUGI                     </v>
          </cell>
        </row>
        <row r="7466">
          <cell r="A7466" t="str">
            <v>0642171751001</v>
          </cell>
          <cell r="B7466" t="str">
            <v xml:space="preserve">7175-30-22-250      </v>
          </cell>
          <cell r="C7466" t="str">
            <v xml:space="preserve">TRZPIEN FREZARSKI DŁUGI                     </v>
          </cell>
        </row>
        <row r="7467">
          <cell r="A7467" t="str">
            <v>0642171751103</v>
          </cell>
          <cell r="B7467" t="str">
            <v xml:space="preserve">7175-30-22-315      </v>
          </cell>
          <cell r="C7467" t="str">
            <v xml:space="preserve">TRZPIEN FREZARSKI DŁUGI                     </v>
          </cell>
        </row>
        <row r="7468">
          <cell r="A7468" t="str">
            <v>0642171751205</v>
          </cell>
          <cell r="B7468" t="str">
            <v xml:space="preserve">7175-30-22-400      </v>
          </cell>
          <cell r="C7468" t="str">
            <v xml:space="preserve">TRZPIEN FREZARSKI DŁUGI                     </v>
          </cell>
        </row>
        <row r="7469">
          <cell r="A7469" t="str">
            <v>0642171751602</v>
          </cell>
          <cell r="B7469" t="str">
            <v xml:space="preserve">7175-30-27-200      </v>
          </cell>
          <cell r="C7469" t="str">
            <v xml:space="preserve">TRZPIEN FREZARSKI DŁUGI                     </v>
          </cell>
        </row>
        <row r="7470">
          <cell r="A7470" t="str">
            <v>0642171751704</v>
          </cell>
          <cell r="B7470" t="str">
            <v xml:space="preserve">7175-30-27-250      </v>
          </cell>
          <cell r="C7470" t="str">
            <v xml:space="preserve">TRZPIEN FREZARSKI DŁUGI                     </v>
          </cell>
        </row>
        <row r="7471">
          <cell r="A7471" t="str">
            <v>0642171751806</v>
          </cell>
          <cell r="B7471" t="str">
            <v xml:space="preserve">7175-30-27-315      </v>
          </cell>
          <cell r="C7471" t="str">
            <v xml:space="preserve">TRZPIEN FREZARSKI DŁUGI                     </v>
          </cell>
        </row>
        <row r="7472">
          <cell r="A7472" t="str">
            <v>0642171751908</v>
          </cell>
          <cell r="B7472" t="str">
            <v xml:space="preserve">7175-30-27-400      </v>
          </cell>
          <cell r="C7472" t="str">
            <v xml:space="preserve">TRZPIEN FREZARSKI DŁUGI                     </v>
          </cell>
        </row>
        <row r="7473">
          <cell r="A7473" t="str">
            <v>0642171752308</v>
          </cell>
          <cell r="B7473" t="str">
            <v xml:space="preserve">7175-40-16-200      </v>
          </cell>
          <cell r="C7473" t="str">
            <v xml:space="preserve">TRZPIEN FREZARSKI DŁUGI                     </v>
          </cell>
        </row>
        <row r="7474">
          <cell r="A7474" t="str">
            <v>0642171752400</v>
          </cell>
          <cell r="B7474" t="str">
            <v xml:space="preserve">7175-40-16-250      </v>
          </cell>
          <cell r="C7474" t="str">
            <v xml:space="preserve">TRZPIEN FREZARSKI DŁUGI                     </v>
          </cell>
        </row>
        <row r="7475">
          <cell r="A7475" t="str">
            <v>0642171752501</v>
          </cell>
          <cell r="B7475" t="str">
            <v xml:space="preserve">7175-40-16-315      </v>
          </cell>
          <cell r="C7475" t="str">
            <v xml:space="preserve">TRZPIEN FREZARSKI DŁUGI                     </v>
          </cell>
        </row>
        <row r="7476">
          <cell r="A7476" t="str">
            <v>0642171752603</v>
          </cell>
          <cell r="B7476" t="str">
            <v xml:space="preserve">7175-40-16-400      </v>
          </cell>
          <cell r="C7476" t="str">
            <v xml:space="preserve">TRZPIEN FREZARSKI DŁUGI                     </v>
          </cell>
        </row>
        <row r="7477">
          <cell r="A7477" t="str">
            <v>0642171753003</v>
          </cell>
          <cell r="B7477" t="str">
            <v xml:space="preserve">7175-40-22-200      </v>
          </cell>
          <cell r="C7477" t="str">
            <v xml:space="preserve">TRZPIEN FREZARSKI DŁUGI                     </v>
          </cell>
        </row>
        <row r="7478">
          <cell r="A7478" t="str">
            <v>0642171753105</v>
          </cell>
          <cell r="B7478" t="str">
            <v xml:space="preserve">7175-40-22-250      </v>
          </cell>
          <cell r="C7478" t="str">
            <v xml:space="preserve">TRZPIEN FREZARSKI DŁUGI                     </v>
          </cell>
        </row>
        <row r="7479">
          <cell r="A7479" t="str">
            <v>0642171753207</v>
          </cell>
          <cell r="B7479" t="str">
            <v xml:space="preserve">7175-40-22-315      </v>
          </cell>
          <cell r="C7479" t="str">
            <v xml:space="preserve">TRZPIEN FREZARSKI DŁUGI                     </v>
          </cell>
        </row>
        <row r="7480">
          <cell r="A7480" t="str">
            <v>0642171753309</v>
          </cell>
          <cell r="B7480" t="str">
            <v xml:space="preserve">7175-40-22-400      </v>
          </cell>
          <cell r="C7480" t="str">
            <v xml:space="preserve">TRZPIEN FREZARSKI DŁUGI                     </v>
          </cell>
        </row>
        <row r="7481">
          <cell r="A7481" t="str">
            <v>0642171753400</v>
          </cell>
          <cell r="B7481" t="str">
            <v xml:space="preserve">7175-40-22-500      </v>
          </cell>
          <cell r="C7481" t="str">
            <v xml:space="preserve">TRZPIEN FREZARSKI DŁUGI                     </v>
          </cell>
        </row>
        <row r="7482">
          <cell r="A7482" t="str">
            <v>0642171753808</v>
          </cell>
          <cell r="B7482" t="str">
            <v xml:space="preserve">7175-40-27-200      </v>
          </cell>
          <cell r="C7482" t="str">
            <v xml:space="preserve">TRZPIEN FREZARSKI DŁUGI                     </v>
          </cell>
        </row>
        <row r="7483">
          <cell r="A7483" t="str">
            <v>0642171753900</v>
          </cell>
          <cell r="B7483" t="str">
            <v xml:space="preserve">7175-40-27-250      </v>
          </cell>
          <cell r="C7483" t="str">
            <v xml:space="preserve">TRZPIEN FREZARSKI DŁUGI                     </v>
          </cell>
        </row>
        <row r="7484">
          <cell r="A7484" t="str">
            <v>0642171754004</v>
          </cell>
          <cell r="B7484" t="str">
            <v xml:space="preserve">7175-40-27-315      </v>
          </cell>
          <cell r="C7484" t="str">
            <v xml:space="preserve">TRZPIEN FREZARSKI DŁUGI                     </v>
          </cell>
        </row>
        <row r="7485">
          <cell r="A7485" t="str">
            <v>0642171754106</v>
          </cell>
          <cell r="B7485" t="str">
            <v xml:space="preserve">7175-40-27-400      </v>
          </cell>
          <cell r="C7485" t="str">
            <v xml:space="preserve">TRZPIEN FREZARSKI DŁUGI                     </v>
          </cell>
        </row>
        <row r="7486">
          <cell r="A7486" t="str">
            <v>0642171754208</v>
          </cell>
          <cell r="B7486" t="str">
            <v xml:space="preserve">7175-40-27-500      </v>
          </cell>
          <cell r="C7486" t="str">
            <v xml:space="preserve">TRZPIEN FREZARSKI DŁUGI                     </v>
          </cell>
        </row>
        <row r="7487">
          <cell r="A7487" t="str">
            <v>0642171754300</v>
          </cell>
          <cell r="B7487" t="str">
            <v xml:space="preserve">7175-40-27-630      </v>
          </cell>
          <cell r="C7487" t="str">
            <v xml:space="preserve">TRZPIEN FREZARSKI DŁUGI                     </v>
          </cell>
        </row>
        <row r="7488">
          <cell r="A7488" t="str">
            <v>0642171754605</v>
          </cell>
          <cell r="B7488" t="str">
            <v xml:space="preserve">7175-40-32-160      </v>
          </cell>
          <cell r="C7488" t="str">
            <v xml:space="preserve">TRZPIEN FREZARSKI DŁUGI                     </v>
          </cell>
        </row>
        <row r="7489">
          <cell r="A7489" t="str">
            <v>0642171754809</v>
          </cell>
          <cell r="B7489" t="str">
            <v xml:space="preserve">7175-40-32-250      </v>
          </cell>
          <cell r="C7489" t="str">
            <v xml:space="preserve">TRZPIEN FREZARSKI DŁUGI                     </v>
          </cell>
        </row>
        <row r="7490">
          <cell r="A7490" t="str">
            <v>0642171754900</v>
          </cell>
          <cell r="B7490" t="str">
            <v xml:space="preserve">7175-40-32-315      </v>
          </cell>
          <cell r="C7490" t="str">
            <v xml:space="preserve">TRZPIEN FREZARSKI DŁUGI                     </v>
          </cell>
        </row>
        <row r="7491">
          <cell r="A7491" t="str">
            <v>0642171755005</v>
          </cell>
          <cell r="B7491" t="str">
            <v xml:space="preserve">7175-40-32-400      </v>
          </cell>
          <cell r="C7491" t="str">
            <v xml:space="preserve">TRZPIEN FREZARSKI DŁUGI                     </v>
          </cell>
        </row>
        <row r="7492">
          <cell r="A7492" t="str">
            <v>0642171755107</v>
          </cell>
          <cell r="B7492" t="str">
            <v xml:space="preserve">7175-40-32-500      </v>
          </cell>
          <cell r="C7492" t="str">
            <v xml:space="preserve">TRZPIEN FREZARSKI DŁUGI                     </v>
          </cell>
        </row>
        <row r="7493">
          <cell r="A7493" t="str">
            <v>0642171755209</v>
          </cell>
          <cell r="B7493" t="str">
            <v xml:space="preserve">7175-40-32-630      </v>
          </cell>
          <cell r="C7493" t="str">
            <v xml:space="preserve">TRZPIEN FREZARSKI DŁUGI                     </v>
          </cell>
        </row>
        <row r="7494">
          <cell r="A7494" t="str">
            <v>0642171755708</v>
          </cell>
          <cell r="B7494" t="str">
            <v xml:space="preserve">7175-40-40-315      </v>
          </cell>
          <cell r="C7494" t="str">
            <v xml:space="preserve">TRZPIEN FREZARSKI DŁUGI                     </v>
          </cell>
        </row>
        <row r="7495">
          <cell r="A7495" t="str">
            <v>0642171755800</v>
          </cell>
          <cell r="B7495" t="str">
            <v xml:space="preserve">7175-40-40-400      </v>
          </cell>
          <cell r="C7495" t="str">
            <v xml:space="preserve">TRZPIEN FREZARSKI DŁUGI                     </v>
          </cell>
        </row>
        <row r="7496">
          <cell r="A7496" t="str">
            <v>0642171755901</v>
          </cell>
          <cell r="B7496" t="str">
            <v xml:space="preserve">7175-40-40-500      </v>
          </cell>
          <cell r="C7496" t="str">
            <v xml:space="preserve">TRZPIEN FREZARSKI DłUGI                     </v>
          </cell>
        </row>
        <row r="7497">
          <cell r="A7497" t="str">
            <v>0642171756006</v>
          </cell>
          <cell r="B7497" t="str">
            <v xml:space="preserve">7175-40-40-630      </v>
          </cell>
          <cell r="C7497" t="str">
            <v xml:space="preserve">TRZPIEN FREZARSKI DŁUGI                     </v>
          </cell>
        </row>
        <row r="7498">
          <cell r="A7498" t="str">
            <v>0642171760508</v>
          </cell>
          <cell r="B7498" t="str">
            <v xml:space="preserve">7175-50-22-200      </v>
          </cell>
          <cell r="C7498" t="str">
            <v xml:space="preserve">TRZPIEN FREZARSKI DŁUGI                     </v>
          </cell>
        </row>
        <row r="7499">
          <cell r="A7499" t="str">
            <v>0642171760600</v>
          </cell>
          <cell r="B7499" t="str">
            <v xml:space="preserve">7175-50-22-250      </v>
          </cell>
          <cell r="C7499" t="str">
            <v xml:space="preserve">TRZPIEN FREZARSKI DŁUGI                     </v>
          </cell>
        </row>
        <row r="7500">
          <cell r="A7500" t="str">
            <v>0642171760701</v>
          </cell>
          <cell r="B7500" t="str">
            <v xml:space="preserve">7175-50-22-315      </v>
          </cell>
          <cell r="C7500" t="str">
            <v xml:space="preserve">TRZPIEN FREZARSKI DŁUGI                     </v>
          </cell>
        </row>
        <row r="7501">
          <cell r="A7501" t="str">
            <v>0642171760803</v>
          </cell>
          <cell r="B7501" t="str">
            <v xml:space="preserve">7175-50-22-400      </v>
          </cell>
          <cell r="C7501" t="str">
            <v xml:space="preserve">TRZPIEN FREZARSKI DŁUGI                     </v>
          </cell>
        </row>
        <row r="7502">
          <cell r="A7502" t="str">
            <v>0642171760905</v>
          </cell>
          <cell r="B7502" t="str">
            <v xml:space="preserve">7175-50-22-500      </v>
          </cell>
          <cell r="C7502" t="str">
            <v xml:space="preserve">TRZPIEN FREZARSKI DŁUGI                     </v>
          </cell>
        </row>
        <row r="7503">
          <cell r="A7503" t="str">
            <v>0642171761000</v>
          </cell>
          <cell r="B7503" t="str">
            <v xml:space="preserve">7175-50-22-630      </v>
          </cell>
          <cell r="C7503" t="str">
            <v xml:space="preserve">TRZPIEN FREZARSKI DŁUGI                     </v>
          </cell>
        </row>
        <row r="7504">
          <cell r="A7504" t="str">
            <v>0642171761600</v>
          </cell>
          <cell r="B7504" t="str">
            <v xml:space="preserve">7175-50-27-315      </v>
          </cell>
          <cell r="C7504" t="str">
            <v xml:space="preserve">TRZPIEN FREZARSKI DŁUGI                     </v>
          </cell>
        </row>
        <row r="7505">
          <cell r="A7505" t="str">
            <v>0642171761702</v>
          </cell>
          <cell r="B7505" t="str">
            <v xml:space="preserve">7175-50-27-400      </v>
          </cell>
          <cell r="C7505" t="str">
            <v xml:space="preserve">TRZPIEN FREZARSKI DŁUGI                     </v>
          </cell>
        </row>
        <row r="7506">
          <cell r="A7506" t="str">
            <v>0642171761804</v>
          </cell>
          <cell r="B7506" t="str">
            <v xml:space="preserve">7175-50-27-500      </v>
          </cell>
          <cell r="C7506" t="str">
            <v xml:space="preserve">TRZPIEN FREZARSKI DŁUGI                     </v>
          </cell>
        </row>
        <row r="7507">
          <cell r="A7507" t="str">
            <v>0642171761906</v>
          </cell>
          <cell r="B7507" t="str">
            <v xml:space="preserve">7175-50-27-630      </v>
          </cell>
          <cell r="C7507" t="str">
            <v xml:space="preserve">TRZPIEN FREZARSKI DŁUGI                     </v>
          </cell>
        </row>
        <row r="7508">
          <cell r="A7508" t="str">
            <v>0642171762000</v>
          </cell>
          <cell r="B7508" t="str">
            <v xml:space="preserve">7175-50-27-800      </v>
          </cell>
          <cell r="C7508" t="str">
            <v xml:space="preserve">TRZPIEN FREZARSKI DŁUGI                     </v>
          </cell>
        </row>
        <row r="7509">
          <cell r="A7509" t="str">
            <v>0642171762601</v>
          </cell>
          <cell r="B7509" t="str">
            <v xml:space="preserve">7175-50-32-315      </v>
          </cell>
          <cell r="C7509" t="str">
            <v xml:space="preserve">TRZPIEN FREZARSKI DŁUGI                     </v>
          </cell>
        </row>
        <row r="7510">
          <cell r="A7510" t="str">
            <v>0642171762703</v>
          </cell>
          <cell r="B7510" t="str">
            <v xml:space="preserve">7175-50-32-400      </v>
          </cell>
          <cell r="C7510" t="str">
            <v xml:space="preserve">TRZPIEN FREZARSKI DŁUGI                     </v>
          </cell>
        </row>
        <row r="7511">
          <cell r="A7511" t="str">
            <v>0642171762805</v>
          </cell>
          <cell r="B7511" t="str">
            <v xml:space="preserve">7175-50-32-500      </v>
          </cell>
          <cell r="C7511" t="str">
            <v xml:space="preserve">TRZPIEN FREZARSKI DŁUGI                     </v>
          </cell>
        </row>
        <row r="7512">
          <cell r="A7512" t="str">
            <v>0642171762907</v>
          </cell>
          <cell r="B7512" t="str">
            <v xml:space="preserve">7175-50-32-630      </v>
          </cell>
          <cell r="C7512" t="str">
            <v xml:space="preserve">TRZPIEN FREZARSKI DŁUGI                     </v>
          </cell>
        </row>
        <row r="7513">
          <cell r="A7513" t="str">
            <v>0642171763001</v>
          </cell>
          <cell r="B7513" t="str">
            <v xml:space="preserve">7175-50-32-800      </v>
          </cell>
          <cell r="C7513" t="str">
            <v xml:space="preserve">TRZPIEN FREZARSKI DŁUGI                     </v>
          </cell>
        </row>
        <row r="7514">
          <cell r="A7514" t="str">
            <v>0642171763103</v>
          </cell>
          <cell r="B7514" t="str">
            <v xml:space="preserve">7175-50-32-900      </v>
          </cell>
          <cell r="C7514" t="str">
            <v xml:space="preserve">TRZPIEN FREZARSKI DŁUGI                     </v>
          </cell>
        </row>
        <row r="7515">
          <cell r="A7515" t="str">
            <v>0642171763205</v>
          </cell>
          <cell r="B7515" t="str">
            <v xml:space="preserve">7175-50-32-1000     </v>
          </cell>
          <cell r="C7515" t="str">
            <v xml:space="preserve">TRZPIEN FREZARSKI DŁUGI                     </v>
          </cell>
        </row>
        <row r="7516">
          <cell r="A7516" t="str">
            <v>0642171763806</v>
          </cell>
          <cell r="B7516" t="str">
            <v xml:space="preserve">7175-50-40-400      </v>
          </cell>
          <cell r="C7516" t="str">
            <v xml:space="preserve">TRZPIEN FREZARSKI DŁUGI                     </v>
          </cell>
        </row>
        <row r="7517">
          <cell r="A7517" t="str">
            <v>0642171763908</v>
          </cell>
          <cell r="B7517" t="str">
            <v xml:space="preserve">7175-50-40-500      </v>
          </cell>
          <cell r="C7517" t="str">
            <v xml:space="preserve">TRZPIEN FREZARSKI DŁUGI                     </v>
          </cell>
        </row>
        <row r="7518">
          <cell r="A7518" t="str">
            <v>0642171764002</v>
          </cell>
          <cell r="B7518" t="str">
            <v xml:space="preserve">7175-50-40-630      </v>
          </cell>
          <cell r="C7518" t="str">
            <v xml:space="preserve">TRZPIEN FREZARSKI DŁUGI                     </v>
          </cell>
        </row>
        <row r="7519">
          <cell r="A7519" t="str">
            <v>0642171764104</v>
          </cell>
          <cell r="B7519" t="str">
            <v xml:space="preserve">7175-50-40-800      </v>
          </cell>
          <cell r="C7519" t="str">
            <v xml:space="preserve">TRZPIEN FREZARSKI DŁUGI                     </v>
          </cell>
        </row>
        <row r="7520">
          <cell r="A7520" t="str">
            <v>0642171764117</v>
          </cell>
          <cell r="B7520" t="str">
            <v xml:space="preserve">7175-50-40-800 TMX  </v>
          </cell>
          <cell r="C7520" t="str">
            <v xml:space="preserve">TRZPIEN FREZARSKI DŁUGI TMX                 </v>
          </cell>
        </row>
        <row r="7521">
          <cell r="A7521" t="str">
            <v>0642171764206</v>
          </cell>
          <cell r="B7521" t="str">
            <v xml:space="preserve">7175-50-40-900      </v>
          </cell>
          <cell r="C7521" t="str">
            <v xml:space="preserve">TRZPIEN FREZARSKI DŁUGI                     </v>
          </cell>
        </row>
        <row r="7522">
          <cell r="A7522" t="str">
            <v>0642171764308</v>
          </cell>
          <cell r="B7522" t="str">
            <v xml:space="preserve">7175-50-40-1000     </v>
          </cell>
          <cell r="C7522" t="str">
            <v xml:space="preserve">TRZPIEN FREZARSKI DŁUGI                     </v>
          </cell>
        </row>
        <row r="7523">
          <cell r="A7523" t="str">
            <v>0642171764400</v>
          </cell>
          <cell r="B7523" t="str">
            <v xml:space="preserve">7175-50-50-400      </v>
          </cell>
          <cell r="C7523" t="str">
            <v xml:space="preserve">TRZPIEN FREZARSKI DŁUGI                     </v>
          </cell>
        </row>
        <row r="7524">
          <cell r="A7524" t="str">
            <v>0642171764501</v>
          </cell>
          <cell r="B7524" t="str">
            <v xml:space="preserve">7175-50-50-500      </v>
          </cell>
          <cell r="C7524" t="str">
            <v xml:space="preserve">TRZPIEN FREZARSKI DŁUGI                     </v>
          </cell>
        </row>
        <row r="7525">
          <cell r="A7525" t="str">
            <v>0642171764603</v>
          </cell>
          <cell r="B7525" t="str">
            <v xml:space="preserve">7175-50-50-630      </v>
          </cell>
          <cell r="C7525" t="str">
            <v xml:space="preserve">TRZPIEN FREZARSKI DLUGI                     </v>
          </cell>
        </row>
        <row r="7526">
          <cell r="A7526" t="str">
            <v>0642171764705</v>
          </cell>
          <cell r="B7526" t="str">
            <v xml:space="preserve">7175-50-50-800      </v>
          </cell>
          <cell r="C7526" t="str">
            <v xml:space="preserve">TRZPIEN FREZARSKI DŁUGI                     </v>
          </cell>
        </row>
        <row r="7527">
          <cell r="A7527" t="str">
            <v>0642171764807</v>
          </cell>
          <cell r="B7527" t="str">
            <v xml:space="preserve">7175-50-50-900      </v>
          </cell>
          <cell r="C7527" t="str">
            <v xml:space="preserve">TRZPIEN FREZARSKI DŁUGI                     </v>
          </cell>
        </row>
        <row r="7528">
          <cell r="A7528" t="str">
            <v>0642171764909</v>
          </cell>
          <cell r="B7528" t="str">
            <v xml:space="preserve">7175-50-50-1000     </v>
          </cell>
          <cell r="C7528" t="str">
            <v xml:space="preserve">TRZPIEN FREZARSKI DŁUGI                     </v>
          </cell>
        </row>
        <row r="7529">
          <cell r="A7529" t="str">
            <v>0642171765207</v>
          </cell>
          <cell r="B7529" t="str">
            <v xml:space="preserve">7175-50-60-630      </v>
          </cell>
          <cell r="C7529" t="str">
            <v xml:space="preserve">TRZPIEN FREZARSKI DŁUGI                     </v>
          </cell>
        </row>
        <row r="7530">
          <cell r="A7530" t="str">
            <v>0642171765309</v>
          </cell>
          <cell r="B7530" t="str">
            <v xml:space="preserve">7175-50-60-800      </v>
          </cell>
          <cell r="C7530" t="str">
            <v xml:space="preserve">TRZPIEN FREZARSKI DŁUGI                     </v>
          </cell>
        </row>
        <row r="7531">
          <cell r="A7531" t="str">
            <v>0642171765400</v>
          </cell>
          <cell r="B7531" t="str">
            <v xml:space="preserve">7175-50-60-900      </v>
          </cell>
          <cell r="C7531" t="str">
            <v xml:space="preserve">TRZPIEN FREZARSKI DŁUGI                     </v>
          </cell>
        </row>
        <row r="7532">
          <cell r="A7532" t="str">
            <v>0642171765502</v>
          </cell>
          <cell r="B7532" t="str">
            <v xml:space="preserve">7175-50-60-1000     </v>
          </cell>
          <cell r="C7532" t="str">
            <v xml:space="preserve">TRZPIEN FREZARSKI DŁUGI                     </v>
          </cell>
        </row>
        <row r="7533">
          <cell r="A7533" t="str">
            <v>0642171780300</v>
          </cell>
          <cell r="B7533" t="str">
            <v xml:space="preserve">7178-30-16-200      </v>
          </cell>
          <cell r="C7533" t="str">
            <v xml:space="preserve">TRZPIEN FREZARSKI DŁUGI                     </v>
          </cell>
        </row>
        <row r="7534">
          <cell r="A7534" t="str">
            <v>0642171780402</v>
          </cell>
          <cell r="B7534" t="str">
            <v xml:space="preserve">7178-30-16-250      </v>
          </cell>
          <cell r="C7534" t="str">
            <v xml:space="preserve">TRZPIEN FREZARSKI DŁUGI                     </v>
          </cell>
        </row>
        <row r="7535">
          <cell r="A7535" t="str">
            <v>0642171780504</v>
          </cell>
          <cell r="B7535" t="str">
            <v xml:space="preserve">7178-30-16-315      </v>
          </cell>
          <cell r="C7535" t="str">
            <v xml:space="preserve">TRZPIEN FREZARSKI DŁUGI                     </v>
          </cell>
        </row>
        <row r="7536">
          <cell r="A7536" t="str">
            <v>0642171780901</v>
          </cell>
          <cell r="B7536" t="str">
            <v xml:space="preserve">7178-30-22-200      </v>
          </cell>
          <cell r="C7536" t="str">
            <v xml:space="preserve">TRZPIEN FREZARSKI DŁUGI                     </v>
          </cell>
        </row>
        <row r="7537">
          <cell r="A7537" t="str">
            <v>0642171781006</v>
          </cell>
          <cell r="B7537" t="str">
            <v xml:space="preserve">7178-30-22-250      </v>
          </cell>
          <cell r="C7537" t="str">
            <v xml:space="preserve">TRZPIEN FREZARSKI DŁUGI                     </v>
          </cell>
        </row>
        <row r="7538">
          <cell r="A7538" t="str">
            <v>0642171781108</v>
          </cell>
          <cell r="B7538" t="str">
            <v xml:space="preserve">7178-30-22-315      </v>
          </cell>
          <cell r="C7538" t="str">
            <v xml:space="preserve">TRZPIEN FREZARSKI DŁUGI                     </v>
          </cell>
        </row>
        <row r="7539">
          <cell r="A7539" t="str">
            <v>0642171781200</v>
          </cell>
          <cell r="B7539" t="str">
            <v xml:space="preserve">7178-30-22-400      </v>
          </cell>
          <cell r="C7539" t="str">
            <v xml:space="preserve">TRZPIEN FREZARSKI DŁUGI                     </v>
          </cell>
        </row>
        <row r="7540">
          <cell r="A7540" t="str">
            <v>0642171781607</v>
          </cell>
          <cell r="B7540" t="str">
            <v xml:space="preserve">7178-30-27-200      </v>
          </cell>
          <cell r="C7540" t="str">
            <v xml:space="preserve">TRZPIEN FREZARSKI DŁUGI                     </v>
          </cell>
        </row>
        <row r="7541">
          <cell r="A7541" t="str">
            <v>0642171781709</v>
          </cell>
          <cell r="B7541" t="str">
            <v xml:space="preserve">7178-30-27-250      </v>
          </cell>
          <cell r="C7541" t="str">
            <v xml:space="preserve">TRZPIEN FREZARSKI DŁUGI                     </v>
          </cell>
        </row>
        <row r="7542">
          <cell r="A7542" t="str">
            <v>0642171781800</v>
          </cell>
          <cell r="B7542" t="str">
            <v xml:space="preserve">7178-30-27-315      </v>
          </cell>
          <cell r="C7542" t="str">
            <v xml:space="preserve">TRZPIEN FREZARSKI DŁUGI                     </v>
          </cell>
        </row>
        <row r="7543">
          <cell r="A7543" t="str">
            <v>0642171781902</v>
          </cell>
          <cell r="B7543" t="str">
            <v xml:space="preserve">7178-30-27-400      </v>
          </cell>
          <cell r="C7543" t="str">
            <v xml:space="preserve">TRZPIEN FREZARSKI DŁUGI                     </v>
          </cell>
        </row>
        <row r="7544">
          <cell r="A7544" t="str">
            <v>0642171782302</v>
          </cell>
          <cell r="B7544" t="str">
            <v xml:space="preserve">7178-40-16-200      </v>
          </cell>
          <cell r="C7544" t="str">
            <v xml:space="preserve">TRZPIEN FREZARSKI DŁUGI                     </v>
          </cell>
        </row>
        <row r="7545">
          <cell r="A7545" t="str">
            <v>0642171782404</v>
          </cell>
          <cell r="B7545" t="str">
            <v xml:space="preserve">7178-40-16-250      </v>
          </cell>
          <cell r="C7545" t="str">
            <v xml:space="preserve">TRZPIEN FREZARSKI DŁUGI                     </v>
          </cell>
        </row>
        <row r="7546">
          <cell r="A7546" t="str">
            <v>0642171782506</v>
          </cell>
          <cell r="B7546" t="str">
            <v xml:space="preserve">7178-40-16-315      </v>
          </cell>
          <cell r="C7546" t="str">
            <v xml:space="preserve">TRZPIEN FREZARSKI DŁUGI                     </v>
          </cell>
        </row>
        <row r="7547">
          <cell r="A7547" t="str">
            <v>0642171782608</v>
          </cell>
          <cell r="B7547" t="str">
            <v xml:space="preserve">7178-40-16-400      </v>
          </cell>
          <cell r="C7547" t="str">
            <v xml:space="preserve">TRZPIEN FREZARSKI DŁUGI                     </v>
          </cell>
        </row>
        <row r="7548">
          <cell r="A7548" t="str">
            <v>0642171783008</v>
          </cell>
          <cell r="B7548" t="str">
            <v xml:space="preserve">7178-40-22-200      </v>
          </cell>
          <cell r="C7548" t="str">
            <v xml:space="preserve">TRZPIEN FREZARSKI DŁUGI                     </v>
          </cell>
        </row>
        <row r="7549">
          <cell r="A7549" t="str">
            <v>0642171783100</v>
          </cell>
          <cell r="B7549" t="str">
            <v xml:space="preserve">7178-40-22-250      </v>
          </cell>
          <cell r="C7549" t="str">
            <v xml:space="preserve">TRZPIEN FREZARSKI DŁUGI                     </v>
          </cell>
        </row>
        <row r="7550">
          <cell r="A7550" t="str">
            <v>0642171783201</v>
          </cell>
          <cell r="B7550" t="str">
            <v xml:space="preserve">7178-40-22-315      </v>
          </cell>
          <cell r="C7550" t="str">
            <v xml:space="preserve">TRZPIEN FREZARSKI DŁUGI                     </v>
          </cell>
        </row>
        <row r="7551">
          <cell r="A7551" t="str">
            <v>0642171783303</v>
          </cell>
          <cell r="B7551" t="str">
            <v xml:space="preserve">7178-40-22-400      </v>
          </cell>
          <cell r="C7551" t="str">
            <v xml:space="preserve">TRZPIEN FREZARSKI DŁUGI                     </v>
          </cell>
        </row>
        <row r="7552">
          <cell r="A7552" t="str">
            <v>0642171783405</v>
          </cell>
          <cell r="B7552" t="str">
            <v xml:space="preserve">7178-40-22-500      </v>
          </cell>
          <cell r="C7552" t="str">
            <v xml:space="preserve">TRZPIEN FREZARSKI DŁUGI                     </v>
          </cell>
        </row>
        <row r="7553">
          <cell r="A7553" t="str">
            <v>0642171783802</v>
          </cell>
          <cell r="B7553" t="str">
            <v xml:space="preserve">7178-40-27-200      </v>
          </cell>
          <cell r="C7553" t="str">
            <v xml:space="preserve">TRZPIEN FREZARSKI DŁUGI                     </v>
          </cell>
        </row>
        <row r="7554">
          <cell r="A7554" t="str">
            <v>0642171783904</v>
          </cell>
          <cell r="B7554" t="str">
            <v xml:space="preserve">7178-40-27-250      </v>
          </cell>
          <cell r="C7554" t="str">
            <v xml:space="preserve">TRZPIEN FREZARSKI DŁUGI                     </v>
          </cell>
        </row>
        <row r="7555">
          <cell r="A7555" t="str">
            <v>0642171784009</v>
          </cell>
          <cell r="B7555" t="str">
            <v xml:space="preserve">7178-40-27-315      </v>
          </cell>
          <cell r="C7555" t="str">
            <v xml:space="preserve">TRZPIEN FREZARSKI DŁUGI                     </v>
          </cell>
        </row>
        <row r="7556">
          <cell r="A7556" t="str">
            <v>0642171784100</v>
          </cell>
          <cell r="B7556" t="str">
            <v xml:space="preserve">7178-40-27-400      </v>
          </cell>
          <cell r="C7556" t="str">
            <v xml:space="preserve">TRZPIEN FREZARSKI DŁUGI                     </v>
          </cell>
        </row>
        <row r="7557">
          <cell r="A7557" t="str">
            <v>0642171784202</v>
          </cell>
          <cell r="B7557" t="str">
            <v xml:space="preserve">7178-40-27-500      </v>
          </cell>
          <cell r="C7557" t="str">
            <v xml:space="preserve">TRZPIEN FREZARSKI DŁUGI                     </v>
          </cell>
        </row>
        <row r="7558">
          <cell r="A7558" t="str">
            <v>0642171784304</v>
          </cell>
          <cell r="B7558" t="str">
            <v xml:space="preserve">7178-40-27-630      </v>
          </cell>
          <cell r="C7558" t="str">
            <v xml:space="preserve">TRZPIEN FREZARSKI DŁUGI                     </v>
          </cell>
        </row>
        <row r="7559">
          <cell r="A7559" t="str">
            <v>0642171784600</v>
          </cell>
          <cell r="B7559" t="str">
            <v xml:space="preserve">7178-40-32-160      </v>
          </cell>
          <cell r="C7559" t="str">
            <v xml:space="preserve">TRZPIEN FREZARSKI DŁUGI                     </v>
          </cell>
        </row>
        <row r="7560">
          <cell r="A7560" t="str">
            <v>0642171784803</v>
          </cell>
          <cell r="B7560" t="str">
            <v xml:space="preserve">7178-40-32-250      </v>
          </cell>
          <cell r="C7560" t="str">
            <v xml:space="preserve">TRZPIEN FREZARSKI DŁUGI                     </v>
          </cell>
        </row>
        <row r="7561">
          <cell r="A7561" t="str">
            <v>0642171784905</v>
          </cell>
          <cell r="B7561" t="str">
            <v xml:space="preserve">7178-40-32-315      </v>
          </cell>
          <cell r="C7561" t="str">
            <v xml:space="preserve">TRZPIEN FREZARSKI DŁUGI                     </v>
          </cell>
        </row>
        <row r="7562">
          <cell r="A7562" t="str">
            <v>0642171785000</v>
          </cell>
          <cell r="B7562" t="str">
            <v xml:space="preserve">7178-40-32-400      </v>
          </cell>
          <cell r="C7562" t="str">
            <v xml:space="preserve">TRZPIEN FREZARSKI DŁUGI                     </v>
          </cell>
        </row>
        <row r="7563">
          <cell r="A7563" t="str">
            <v>0642171785101</v>
          </cell>
          <cell r="B7563" t="str">
            <v xml:space="preserve">7178-40-32-500      </v>
          </cell>
          <cell r="C7563" t="str">
            <v xml:space="preserve">TRZPIEN FREZARSKI DŁUGI                     </v>
          </cell>
        </row>
        <row r="7564">
          <cell r="A7564" t="str">
            <v>0642171785203</v>
          </cell>
          <cell r="B7564" t="str">
            <v xml:space="preserve">7178-40-32-630      </v>
          </cell>
          <cell r="C7564" t="str">
            <v xml:space="preserve">TRZPIEN FREZARSKI DŁUGI                     </v>
          </cell>
        </row>
        <row r="7565">
          <cell r="A7565" t="str">
            <v>0642171785702</v>
          </cell>
          <cell r="B7565" t="str">
            <v xml:space="preserve">7178-40-40-315      </v>
          </cell>
          <cell r="C7565" t="str">
            <v xml:space="preserve">TRZPIEN FREZARSKI DŁUGI                     </v>
          </cell>
        </row>
        <row r="7566">
          <cell r="A7566" t="str">
            <v>0642171785804</v>
          </cell>
          <cell r="B7566" t="str">
            <v xml:space="preserve">7178-40-40-400      </v>
          </cell>
          <cell r="C7566" t="str">
            <v xml:space="preserve">TRZPIEN FREZARSKI DŁUGI                     </v>
          </cell>
        </row>
        <row r="7567">
          <cell r="A7567" t="str">
            <v>0642171785906</v>
          </cell>
          <cell r="B7567" t="str">
            <v xml:space="preserve">7178-40-40-500      </v>
          </cell>
          <cell r="C7567" t="str">
            <v xml:space="preserve">TRZPIEN FREZARSKI DŁUGI                     </v>
          </cell>
        </row>
        <row r="7568">
          <cell r="A7568" t="str">
            <v>0642171786000</v>
          </cell>
          <cell r="B7568" t="str">
            <v xml:space="preserve">7178-40-40-630      </v>
          </cell>
          <cell r="C7568" t="str">
            <v xml:space="preserve">TRZPIEN FREZARSKI DŁUGI                     </v>
          </cell>
        </row>
        <row r="7569">
          <cell r="A7569" t="str">
            <v>0642171790502</v>
          </cell>
          <cell r="B7569" t="str">
            <v xml:space="preserve">7178-50-22-200      </v>
          </cell>
          <cell r="C7569" t="str">
            <v xml:space="preserve">TRZPIEN FREZARSKI DLUGI                     </v>
          </cell>
        </row>
        <row r="7570">
          <cell r="A7570" t="str">
            <v>0642171790604</v>
          </cell>
          <cell r="B7570" t="str">
            <v xml:space="preserve">7178-50-22-250      </v>
          </cell>
          <cell r="C7570" t="str">
            <v xml:space="preserve">TRZPIEN FREZARSKI DŁUGI                     </v>
          </cell>
        </row>
        <row r="7571">
          <cell r="A7571" t="str">
            <v>0642171790706</v>
          </cell>
          <cell r="B7571" t="str">
            <v xml:space="preserve">7178-50-22-315      </v>
          </cell>
          <cell r="C7571" t="str">
            <v xml:space="preserve">TRZPIEN FREZARSKI DŁUGI                     </v>
          </cell>
        </row>
        <row r="7572">
          <cell r="A7572" t="str">
            <v>0642171790808</v>
          </cell>
          <cell r="B7572" t="str">
            <v xml:space="preserve">7178-50-22-400      </v>
          </cell>
          <cell r="C7572" t="str">
            <v xml:space="preserve">TRZPIEN FREZARSKI DŁUGI                     </v>
          </cell>
        </row>
        <row r="7573">
          <cell r="A7573" t="str">
            <v>0642171790900</v>
          </cell>
          <cell r="B7573" t="str">
            <v xml:space="preserve">7178-50-22-500      </v>
          </cell>
          <cell r="C7573" t="str">
            <v xml:space="preserve">TRZPIEN FREZARSKI DŁUGI                     </v>
          </cell>
        </row>
        <row r="7574">
          <cell r="A7574" t="str">
            <v>0642171791004</v>
          </cell>
          <cell r="B7574" t="str">
            <v xml:space="preserve">7178-50-22-630      </v>
          </cell>
          <cell r="C7574" t="str">
            <v xml:space="preserve">TRZPIEN FREZARSKI DŁUGI                     </v>
          </cell>
        </row>
        <row r="7575">
          <cell r="A7575" t="str">
            <v>0642171791605</v>
          </cell>
          <cell r="B7575" t="str">
            <v xml:space="preserve">7178-50-27-315      </v>
          </cell>
          <cell r="C7575" t="str">
            <v xml:space="preserve">TRZPIEN FREZARSKI DLUGI                     </v>
          </cell>
        </row>
        <row r="7576">
          <cell r="A7576" t="str">
            <v>0642171791707</v>
          </cell>
          <cell r="B7576" t="str">
            <v xml:space="preserve">7178-50-27-400      </v>
          </cell>
          <cell r="C7576" t="str">
            <v xml:space="preserve">TRZPIEN FREZARSKI DŁUGI                     </v>
          </cell>
        </row>
        <row r="7577">
          <cell r="A7577" t="str">
            <v>0642171791809</v>
          </cell>
          <cell r="B7577" t="str">
            <v xml:space="preserve">7178-50-27-500      </v>
          </cell>
          <cell r="C7577" t="str">
            <v xml:space="preserve">TRZPIEN FREZARSKI DŁUGI                     </v>
          </cell>
        </row>
        <row r="7578">
          <cell r="A7578" t="str">
            <v>0642171791900</v>
          </cell>
          <cell r="B7578" t="str">
            <v xml:space="preserve">7178-50-27-630      </v>
          </cell>
          <cell r="C7578" t="str">
            <v xml:space="preserve">TRZPIEN FREZARSKI DŁUGI                     </v>
          </cell>
        </row>
        <row r="7579">
          <cell r="A7579" t="str">
            <v>0642171792005</v>
          </cell>
          <cell r="B7579" t="str">
            <v xml:space="preserve">7178-50-27-800      </v>
          </cell>
          <cell r="C7579" t="str">
            <v xml:space="preserve">TRZPIEN FREZARSKI DŁUGI                     </v>
          </cell>
        </row>
        <row r="7580">
          <cell r="A7580" t="str">
            <v>0642171792606</v>
          </cell>
          <cell r="B7580" t="str">
            <v xml:space="preserve">7178-50-32-315      </v>
          </cell>
          <cell r="C7580" t="str">
            <v xml:space="preserve">TRZPIEN FREZARSKI DLUGI                     </v>
          </cell>
        </row>
        <row r="7581">
          <cell r="A7581" t="str">
            <v>0642171792708</v>
          </cell>
          <cell r="B7581" t="str">
            <v xml:space="preserve">7178-50-32-400      </v>
          </cell>
          <cell r="C7581" t="str">
            <v xml:space="preserve">TRZPIEN FREZARSKI DŁUGI                     </v>
          </cell>
        </row>
        <row r="7582">
          <cell r="A7582" t="str">
            <v>0642171792800</v>
          </cell>
          <cell r="B7582" t="str">
            <v xml:space="preserve">7178-50-32-500      </v>
          </cell>
          <cell r="C7582" t="str">
            <v xml:space="preserve">TRZPIEN FREZARSKI DŁUGI                     </v>
          </cell>
        </row>
        <row r="7583">
          <cell r="A7583" t="str">
            <v>0642171792901</v>
          </cell>
          <cell r="B7583" t="str">
            <v xml:space="preserve">7178-50-32-630      </v>
          </cell>
          <cell r="C7583" t="str">
            <v xml:space="preserve">TRZPIEN FREZARSKI DŁUGI                     </v>
          </cell>
        </row>
        <row r="7584">
          <cell r="A7584" t="str">
            <v>0642171793006</v>
          </cell>
          <cell r="B7584" t="str">
            <v xml:space="preserve">7178-50-32-800      </v>
          </cell>
          <cell r="C7584" t="str">
            <v xml:space="preserve">TRZPIEN FREZARSKI DŁUGI                     </v>
          </cell>
        </row>
        <row r="7585">
          <cell r="A7585" t="str">
            <v>0642171793108</v>
          </cell>
          <cell r="B7585" t="str">
            <v xml:space="preserve">7178-50-32-900      </v>
          </cell>
          <cell r="C7585" t="str">
            <v xml:space="preserve">TRZPIEN FREZARSKI DŁUGI                     </v>
          </cell>
        </row>
        <row r="7586">
          <cell r="A7586" t="str">
            <v>0642171793200</v>
          </cell>
          <cell r="B7586" t="str">
            <v xml:space="preserve">7178-50-32-1000     </v>
          </cell>
          <cell r="C7586" t="str">
            <v xml:space="preserve">TRZPIEN FREZARSKI DŁUGI                     </v>
          </cell>
        </row>
        <row r="7587">
          <cell r="A7587" t="str">
            <v>0642171793800</v>
          </cell>
          <cell r="B7587" t="str">
            <v xml:space="preserve">7178-50-40-400      </v>
          </cell>
          <cell r="C7587" t="str">
            <v xml:space="preserve">TRZPIEN FREZARSKI DŁUGI                     </v>
          </cell>
        </row>
        <row r="7588">
          <cell r="A7588" t="str">
            <v>0642171793902</v>
          </cell>
          <cell r="B7588" t="str">
            <v xml:space="preserve">7178-50-40-500      </v>
          </cell>
          <cell r="C7588" t="str">
            <v xml:space="preserve">TRZPIEN FREZARSKI DŁUGI                     </v>
          </cell>
        </row>
        <row r="7589">
          <cell r="A7589" t="str">
            <v>0642171794007</v>
          </cell>
          <cell r="B7589" t="str">
            <v xml:space="preserve">7178-50-40-630      </v>
          </cell>
          <cell r="C7589" t="str">
            <v xml:space="preserve">TRZPIEN FREZARSKI DŁUGI                     </v>
          </cell>
        </row>
        <row r="7590">
          <cell r="A7590" t="str">
            <v>0642171794109</v>
          </cell>
          <cell r="B7590" t="str">
            <v xml:space="preserve">7178-50-40-800      </v>
          </cell>
          <cell r="C7590" t="str">
            <v xml:space="preserve">TRZPIEN FREZARSKI DŁUGI                     </v>
          </cell>
        </row>
        <row r="7591">
          <cell r="A7591" t="str">
            <v>0642171794200</v>
          </cell>
          <cell r="B7591" t="str">
            <v xml:space="preserve">7178-50-40-900      </v>
          </cell>
          <cell r="C7591" t="str">
            <v xml:space="preserve">TRZPIEN FREZARSKI DŁUGI                     </v>
          </cell>
        </row>
        <row r="7592">
          <cell r="A7592" t="str">
            <v>0642171794302</v>
          </cell>
          <cell r="B7592" t="str">
            <v xml:space="preserve">7178-50-40-1000     </v>
          </cell>
          <cell r="C7592" t="str">
            <v xml:space="preserve">TRZPIEN FREZARSKI DŁUGI                     </v>
          </cell>
        </row>
        <row r="7593">
          <cell r="A7593" t="str">
            <v>0642171794404</v>
          </cell>
          <cell r="B7593" t="str">
            <v xml:space="preserve">7178-50-50-400      </v>
          </cell>
          <cell r="C7593" t="str">
            <v xml:space="preserve">TRZPIEN FREZARSKI DŁUGI                     </v>
          </cell>
        </row>
        <row r="7594">
          <cell r="A7594" t="str">
            <v>0642171794506</v>
          </cell>
          <cell r="B7594" t="str">
            <v xml:space="preserve">7178-50-50-500      </v>
          </cell>
          <cell r="C7594" t="str">
            <v xml:space="preserve">TRZPIEN FREZARSKI DŁUGI                     </v>
          </cell>
        </row>
        <row r="7595">
          <cell r="A7595" t="str">
            <v>0642171794608</v>
          </cell>
          <cell r="B7595" t="str">
            <v xml:space="preserve">7178-50-50-630      </v>
          </cell>
          <cell r="C7595" t="str">
            <v xml:space="preserve">TRZPIEN FREZARSKI DŁUGI                     </v>
          </cell>
        </row>
        <row r="7596">
          <cell r="A7596" t="str">
            <v>0642171794700</v>
          </cell>
          <cell r="B7596" t="str">
            <v xml:space="preserve">7178-50-50-800      </v>
          </cell>
          <cell r="C7596" t="str">
            <v xml:space="preserve">TRZPIEN FREZARSKI DŁUGI                     </v>
          </cell>
        </row>
        <row r="7597">
          <cell r="A7597" t="str">
            <v>0642171794801</v>
          </cell>
          <cell r="B7597" t="str">
            <v xml:space="preserve">7178-50-50-900      </v>
          </cell>
          <cell r="C7597" t="str">
            <v xml:space="preserve">TRZPIEN FREZARSKI DŁUGI                     </v>
          </cell>
        </row>
        <row r="7598">
          <cell r="A7598" t="str">
            <v>0642171794903</v>
          </cell>
          <cell r="B7598" t="str">
            <v xml:space="preserve">7178-50-50-1000     </v>
          </cell>
          <cell r="C7598" t="str">
            <v xml:space="preserve">TRZPIEN FREZARSKI DŁUGI                     </v>
          </cell>
        </row>
        <row r="7599">
          <cell r="A7599" t="str">
            <v>0642171795201</v>
          </cell>
          <cell r="B7599" t="str">
            <v xml:space="preserve">7178-50-60-630      </v>
          </cell>
          <cell r="C7599" t="str">
            <v xml:space="preserve">TRZPIEN FREZARSKI DŁUGI                     </v>
          </cell>
        </row>
        <row r="7600">
          <cell r="A7600" t="str">
            <v>0642171795303</v>
          </cell>
          <cell r="B7600" t="str">
            <v xml:space="preserve">7178-50-60-800      </v>
          </cell>
          <cell r="C7600" t="str">
            <v xml:space="preserve">TRZPIEN FREZARSKI DŁUGI                     </v>
          </cell>
        </row>
        <row r="7601">
          <cell r="A7601" t="str">
            <v>0642171795405</v>
          </cell>
          <cell r="B7601" t="str">
            <v xml:space="preserve">7178-50-60-900      </v>
          </cell>
          <cell r="C7601" t="str">
            <v xml:space="preserve">TRZPIEN FREZARSKI DŁUGI                     </v>
          </cell>
        </row>
        <row r="7602">
          <cell r="A7602" t="str">
            <v>0642171795507</v>
          </cell>
          <cell r="B7602" t="str">
            <v xml:space="preserve">7178-50-60-1000     </v>
          </cell>
          <cell r="C7602" t="str">
            <v xml:space="preserve">TRZPIEN FREZARSKI DŁUGI                     </v>
          </cell>
        </row>
        <row r="7603">
          <cell r="A7603" t="str">
            <v>0642171795609</v>
          </cell>
          <cell r="B7603" t="str">
            <v xml:space="preserve">7178-50-80-460 MACK </v>
          </cell>
          <cell r="C7603" t="str">
            <v xml:space="preserve">TRZPIEN FREZARSKI DŁUGI (MACK)              </v>
          </cell>
        </row>
        <row r="7604">
          <cell r="A7604" t="str">
            <v>0642171810005</v>
          </cell>
          <cell r="B7604" t="str">
            <v xml:space="preserve">7181-30-16-200      </v>
          </cell>
          <cell r="C7604" t="str">
            <v xml:space="preserve">TRZPIEN FREZARSKI DŁUGI                     </v>
          </cell>
        </row>
        <row r="7605">
          <cell r="A7605" t="str">
            <v>0642171810107</v>
          </cell>
          <cell r="B7605" t="str">
            <v xml:space="preserve">7181-30-16-250      </v>
          </cell>
          <cell r="C7605" t="str">
            <v xml:space="preserve">TRZPIEN FREZARSKI DŁUGI                     </v>
          </cell>
        </row>
        <row r="7606">
          <cell r="A7606" t="str">
            <v>0642171810209</v>
          </cell>
          <cell r="B7606" t="str">
            <v xml:space="preserve">7181-30-16-315      </v>
          </cell>
          <cell r="C7606" t="str">
            <v xml:space="preserve">TRZPIEN FREZARSKI DŁUGI                     </v>
          </cell>
        </row>
        <row r="7607">
          <cell r="A7607" t="str">
            <v>0642171810300</v>
          </cell>
          <cell r="B7607" t="str">
            <v xml:space="preserve">7181-30-22-200      </v>
          </cell>
          <cell r="C7607" t="str">
            <v xml:space="preserve">TRZPIEN FREZARSKI DŁUGI                     </v>
          </cell>
        </row>
        <row r="7608">
          <cell r="A7608" t="str">
            <v>0642171810402</v>
          </cell>
          <cell r="B7608" t="str">
            <v xml:space="preserve">7181-30-22-250      </v>
          </cell>
          <cell r="C7608" t="str">
            <v xml:space="preserve">TRZPIEN FREZARSKI DŁUGI                     </v>
          </cell>
        </row>
        <row r="7609">
          <cell r="A7609" t="str">
            <v>0642171810504</v>
          </cell>
          <cell r="B7609" t="str">
            <v xml:space="preserve">7181-30-22-315      </v>
          </cell>
          <cell r="C7609" t="str">
            <v xml:space="preserve">TRZPIEN FREZARSKI DŁUGI                     </v>
          </cell>
        </row>
        <row r="7610">
          <cell r="A7610" t="str">
            <v>0642171810606</v>
          </cell>
          <cell r="B7610" t="str">
            <v xml:space="preserve">7181-30-22-400      </v>
          </cell>
          <cell r="C7610" t="str">
            <v xml:space="preserve">TRZPIEN TREZARSKI DŁUGI                     </v>
          </cell>
        </row>
        <row r="7611">
          <cell r="A7611" t="str">
            <v>0642171810708</v>
          </cell>
          <cell r="B7611" t="str">
            <v xml:space="preserve">7181-30-27-200      </v>
          </cell>
          <cell r="C7611" t="str">
            <v xml:space="preserve">TRZPIEN FREZARSKI DŁUGI                     </v>
          </cell>
        </row>
        <row r="7612">
          <cell r="A7612" t="str">
            <v>0642171810800</v>
          </cell>
          <cell r="B7612" t="str">
            <v xml:space="preserve">7181-30-27-250      </v>
          </cell>
          <cell r="C7612" t="str">
            <v xml:space="preserve">TRZPIEN FREZARSKI DŁUGI                     </v>
          </cell>
        </row>
        <row r="7613">
          <cell r="A7613" t="str">
            <v>0642171810901</v>
          </cell>
          <cell r="B7613" t="str">
            <v xml:space="preserve">7181-30-27-315      </v>
          </cell>
          <cell r="C7613" t="str">
            <v xml:space="preserve">TRZPIEN FREZARSKI DŁUGI                     </v>
          </cell>
        </row>
        <row r="7614">
          <cell r="A7614" t="str">
            <v>0642171811006</v>
          </cell>
          <cell r="B7614" t="str">
            <v xml:space="preserve">7181-30-27-400      </v>
          </cell>
          <cell r="C7614" t="str">
            <v xml:space="preserve">TRZPIEN FREZARSKI DŁUGI                     </v>
          </cell>
        </row>
        <row r="7615">
          <cell r="A7615" t="str">
            <v>0642171811108</v>
          </cell>
          <cell r="B7615" t="str">
            <v xml:space="preserve">7181-40-16-200      </v>
          </cell>
          <cell r="C7615" t="str">
            <v xml:space="preserve">TRZPIEN FREZARSKI DŁUGI                     </v>
          </cell>
        </row>
        <row r="7616">
          <cell r="A7616" t="str">
            <v>0642171811200</v>
          </cell>
          <cell r="B7616" t="str">
            <v xml:space="preserve">7181-40-16-250      </v>
          </cell>
          <cell r="C7616" t="str">
            <v xml:space="preserve">TRZPIEN FREZARSKI DLUGI                     </v>
          </cell>
        </row>
        <row r="7617">
          <cell r="A7617" t="str">
            <v>0642171811301</v>
          </cell>
          <cell r="B7617" t="str">
            <v xml:space="preserve">7181-40-16-315      </v>
          </cell>
          <cell r="C7617" t="str">
            <v xml:space="preserve">TRZPIEN FREZARSKI DLUGI                     </v>
          </cell>
        </row>
        <row r="7618">
          <cell r="A7618" t="str">
            <v>0642171811403</v>
          </cell>
          <cell r="B7618" t="str">
            <v xml:space="preserve">7181-40-16-400      </v>
          </cell>
          <cell r="C7618" t="str">
            <v xml:space="preserve">TRZPIEN FREZARSKI DŁUGI                     </v>
          </cell>
        </row>
        <row r="7619">
          <cell r="A7619" t="str">
            <v>0642171811505</v>
          </cell>
          <cell r="B7619" t="str">
            <v xml:space="preserve">7181-40-22-200      </v>
          </cell>
          <cell r="C7619" t="str">
            <v xml:space="preserve">TRZPIEN FREZARSKI DŁUGI                     </v>
          </cell>
        </row>
        <row r="7620">
          <cell r="A7620" t="str">
            <v>0642171811607</v>
          </cell>
          <cell r="B7620" t="str">
            <v xml:space="preserve">7181-40-22-250      </v>
          </cell>
          <cell r="C7620" t="str">
            <v xml:space="preserve">TRZPIEN FREZARSKI DLUGI                     </v>
          </cell>
        </row>
        <row r="7621">
          <cell r="A7621" t="str">
            <v>0642171811709</v>
          </cell>
          <cell r="B7621" t="str">
            <v xml:space="preserve">7181-40-22-315      </v>
          </cell>
          <cell r="C7621" t="str">
            <v xml:space="preserve">TRZPIEN FREZARSKI DLUGI                     </v>
          </cell>
        </row>
        <row r="7622">
          <cell r="A7622" t="str">
            <v>0642171811800</v>
          </cell>
          <cell r="B7622" t="str">
            <v xml:space="preserve">7181-40-22-400      </v>
          </cell>
          <cell r="C7622" t="str">
            <v xml:space="preserve">TRZPIEN FREZARSKI DLUGI                     </v>
          </cell>
        </row>
        <row r="7623">
          <cell r="A7623" t="str">
            <v>0642171811826</v>
          </cell>
          <cell r="B7623" t="str">
            <v>7181-40-22-400 SPEC.</v>
          </cell>
          <cell r="C7623" t="str">
            <v xml:space="preserve">TRZPIEN FREZARSKI DLUGI SPEC. Z MAŁĄ TULEJĄ </v>
          </cell>
        </row>
        <row r="7624">
          <cell r="A7624" t="str">
            <v>0642171811902</v>
          </cell>
          <cell r="B7624" t="str">
            <v xml:space="preserve">7181-40-22-500      </v>
          </cell>
          <cell r="C7624" t="str">
            <v xml:space="preserve">TRZPIEN FREZARSKI DLUGI                     </v>
          </cell>
        </row>
        <row r="7625">
          <cell r="A7625" t="str">
            <v>0642171812007</v>
          </cell>
          <cell r="B7625" t="str">
            <v xml:space="preserve">7181-40-27-250      </v>
          </cell>
          <cell r="C7625" t="str">
            <v xml:space="preserve">TRZPIEN FREZARSKI DLUGI                     </v>
          </cell>
        </row>
        <row r="7626">
          <cell r="A7626" t="str">
            <v>0642171812109</v>
          </cell>
          <cell r="B7626" t="str">
            <v xml:space="preserve">7181-40-27-315      </v>
          </cell>
          <cell r="C7626" t="str">
            <v xml:space="preserve">TRZPIEN FREZARSKI DLUGI                     </v>
          </cell>
        </row>
        <row r="7627">
          <cell r="A7627" t="str">
            <v>0642171812200</v>
          </cell>
          <cell r="B7627" t="str">
            <v xml:space="preserve">7181-40-27-400      </v>
          </cell>
          <cell r="C7627" t="str">
            <v xml:space="preserve">TRZPIEN FREZARSKI DLUGI                     </v>
          </cell>
        </row>
        <row r="7628">
          <cell r="A7628" t="str">
            <v>0642171812302</v>
          </cell>
          <cell r="B7628" t="str">
            <v xml:space="preserve">7181-40-27-500      </v>
          </cell>
          <cell r="C7628" t="str">
            <v xml:space="preserve">TRZPIEN FREZARSKI DLUGI                     </v>
          </cell>
        </row>
        <row r="7629">
          <cell r="A7629" t="str">
            <v>0642171812404</v>
          </cell>
          <cell r="B7629" t="str">
            <v xml:space="preserve">7181-40-27-630      </v>
          </cell>
          <cell r="C7629" t="str">
            <v xml:space="preserve">TRZPIEN FREZARSKI DŁUGI                     </v>
          </cell>
        </row>
        <row r="7630">
          <cell r="A7630" t="str">
            <v>0642171812506</v>
          </cell>
          <cell r="B7630" t="str">
            <v xml:space="preserve">7181-40-32-250      </v>
          </cell>
          <cell r="C7630" t="str">
            <v xml:space="preserve">TRZPIEN FREZARSKI DLUGI                     </v>
          </cell>
        </row>
        <row r="7631">
          <cell r="A7631" t="str">
            <v>0642171812608</v>
          </cell>
          <cell r="B7631" t="str">
            <v xml:space="preserve">7181-40-32-315      </v>
          </cell>
          <cell r="C7631" t="str">
            <v xml:space="preserve">TRZPIEN FREZARSKI DLUGI                     </v>
          </cell>
        </row>
        <row r="7632">
          <cell r="A7632" t="str">
            <v>0642171812700</v>
          </cell>
          <cell r="B7632" t="str">
            <v xml:space="preserve">7181-40-32-400      </v>
          </cell>
          <cell r="C7632" t="str">
            <v xml:space="preserve">TRZPIEŃ FREZARSKI DŁUGI                     </v>
          </cell>
        </row>
        <row r="7633">
          <cell r="A7633" t="str">
            <v>0642171812801</v>
          </cell>
          <cell r="B7633" t="str">
            <v xml:space="preserve">7181-40-32-500      </v>
          </cell>
          <cell r="C7633" t="str">
            <v xml:space="preserve">TRZPIEN FREZARSKI DLUGI                     </v>
          </cell>
        </row>
        <row r="7634">
          <cell r="A7634" t="str">
            <v>0642171812903</v>
          </cell>
          <cell r="B7634" t="str">
            <v xml:space="preserve">7181-40-32-630      </v>
          </cell>
          <cell r="C7634" t="str">
            <v xml:space="preserve">TRZPIEN FREZARSKI DŁUGI                     </v>
          </cell>
        </row>
        <row r="7635">
          <cell r="A7635" t="str">
            <v>0642171813008</v>
          </cell>
          <cell r="B7635" t="str">
            <v xml:space="preserve">7181-40-40-315      </v>
          </cell>
          <cell r="C7635" t="str">
            <v xml:space="preserve">TRZPIEN FREZARSKI DŁUGI                     </v>
          </cell>
        </row>
        <row r="7636">
          <cell r="A7636" t="str">
            <v>0642171813100</v>
          </cell>
          <cell r="B7636" t="str">
            <v xml:space="preserve">7181-40-40-400      </v>
          </cell>
          <cell r="C7636" t="str">
            <v xml:space="preserve">TRZPIEN FREZARSKI DLUGI                     </v>
          </cell>
        </row>
        <row r="7637">
          <cell r="A7637" t="str">
            <v>0642171813201</v>
          </cell>
          <cell r="B7637" t="str">
            <v xml:space="preserve">7181-40-40-500      </v>
          </cell>
          <cell r="C7637" t="str">
            <v xml:space="preserve">TRZPIEN FREZARSKI DLUGI                     </v>
          </cell>
        </row>
        <row r="7638">
          <cell r="A7638" t="str">
            <v>0642171813303</v>
          </cell>
          <cell r="B7638" t="str">
            <v xml:space="preserve">7181-40-40-630      </v>
          </cell>
          <cell r="C7638" t="str">
            <v xml:space="preserve">TRZPIEN FREZARSKI DŁUGI                     </v>
          </cell>
        </row>
        <row r="7639">
          <cell r="A7639" t="str">
            <v>0642171815702</v>
          </cell>
          <cell r="B7639" t="str">
            <v xml:space="preserve">7181-50-22-200      </v>
          </cell>
          <cell r="C7639" t="str">
            <v xml:space="preserve">TRZPIEN FREZARSKI DŁUGI                     </v>
          </cell>
        </row>
        <row r="7640">
          <cell r="A7640" t="str">
            <v>0642171815804</v>
          </cell>
          <cell r="B7640" t="str">
            <v xml:space="preserve">7181-50-22-250      </v>
          </cell>
          <cell r="C7640" t="str">
            <v xml:space="preserve">TRZPIEN FREZARSKI DŁUGI                     </v>
          </cell>
        </row>
        <row r="7641">
          <cell r="A7641" t="str">
            <v>0642171815906</v>
          </cell>
          <cell r="B7641" t="str">
            <v xml:space="preserve">7181-50-22-315      </v>
          </cell>
          <cell r="C7641" t="str">
            <v xml:space="preserve">TRZPIEN FREZARSKI DŁUGI                     </v>
          </cell>
        </row>
        <row r="7642">
          <cell r="A7642" t="str">
            <v>0642171816000</v>
          </cell>
          <cell r="B7642" t="str">
            <v xml:space="preserve">7181-50-22-400      </v>
          </cell>
          <cell r="C7642" t="str">
            <v xml:space="preserve">TRZPIEN FREZARSKI DŁUGI                     </v>
          </cell>
        </row>
        <row r="7643">
          <cell r="A7643" t="str">
            <v>0642171816102</v>
          </cell>
          <cell r="B7643" t="str">
            <v xml:space="preserve">7181-50-22-500      </v>
          </cell>
          <cell r="C7643" t="str">
            <v xml:space="preserve">TRZPIEN FREZARSKI DLUGI                     </v>
          </cell>
        </row>
        <row r="7644">
          <cell r="A7644" t="str">
            <v>0642171816204</v>
          </cell>
          <cell r="B7644" t="str">
            <v xml:space="preserve">7181-50-22-630      </v>
          </cell>
          <cell r="C7644" t="str">
            <v xml:space="preserve">TRZPIEN FREZARSKI DŁUGI                     </v>
          </cell>
        </row>
        <row r="7645">
          <cell r="A7645" t="str">
            <v>0642171816306</v>
          </cell>
          <cell r="B7645" t="str">
            <v xml:space="preserve">7181-50-27-315      </v>
          </cell>
          <cell r="C7645" t="str">
            <v xml:space="preserve">TRZPIEN FREZARSKI DŁUGI                     </v>
          </cell>
        </row>
        <row r="7646">
          <cell r="A7646" t="str">
            <v>0642171816408</v>
          </cell>
          <cell r="B7646" t="str">
            <v xml:space="preserve">7181-50-27-400      </v>
          </cell>
          <cell r="C7646" t="str">
            <v xml:space="preserve">TRZPIEN FREZARSKI DŁUGI                     </v>
          </cell>
        </row>
        <row r="7647">
          <cell r="A7647" t="str">
            <v>0642171816500</v>
          </cell>
          <cell r="B7647" t="str">
            <v xml:space="preserve">7181-50-27-500      </v>
          </cell>
          <cell r="C7647" t="str">
            <v xml:space="preserve">TRZPIEN FREZARSKI DLUGI                     </v>
          </cell>
        </row>
        <row r="7648">
          <cell r="A7648" t="str">
            <v>0642171816601</v>
          </cell>
          <cell r="B7648" t="str">
            <v xml:space="preserve">7181-50-27-630      </v>
          </cell>
          <cell r="C7648" t="str">
            <v xml:space="preserve">TRZPIEN FREZARSKI DLUGI                     </v>
          </cell>
        </row>
        <row r="7649">
          <cell r="A7649" t="str">
            <v>0642171816703</v>
          </cell>
          <cell r="B7649" t="str">
            <v xml:space="preserve">7181-50-27-800      </v>
          </cell>
          <cell r="C7649" t="str">
            <v xml:space="preserve">TRZPIEN FREZARSKI DŁUGI                     </v>
          </cell>
        </row>
        <row r="7650">
          <cell r="A7650" t="str">
            <v>0642171816805</v>
          </cell>
          <cell r="B7650" t="str">
            <v xml:space="preserve">7181-50-32-315      </v>
          </cell>
          <cell r="C7650" t="str">
            <v xml:space="preserve">TRZPIEN FREZARSKI DLUGI                     </v>
          </cell>
        </row>
        <row r="7651">
          <cell r="A7651" t="str">
            <v>0642171816907</v>
          </cell>
          <cell r="B7651" t="str">
            <v xml:space="preserve">7181-50-32-400      </v>
          </cell>
          <cell r="C7651" t="str">
            <v xml:space="preserve">TRZPIEN FREZARSKI DŁUGI                     </v>
          </cell>
        </row>
        <row r="7652">
          <cell r="A7652" t="str">
            <v>0642171817001</v>
          </cell>
          <cell r="B7652" t="str">
            <v xml:space="preserve">7181-50-32-500      </v>
          </cell>
          <cell r="C7652" t="str">
            <v xml:space="preserve">TRZPIEN FREZARSKI DLUGI                     </v>
          </cell>
        </row>
        <row r="7653">
          <cell r="A7653" t="str">
            <v>0642171817103</v>
          </cell>
          <cell r="B7653" t="str">
            <v xml:space="preserve">7181-50-32-630      </v>
          </cell>
          <cell r="C7653" t="str">
            <v xml:space="preserve">TRZPIEN FREZARSKI DLUGI                     </v>
          </cell>
        </row>
        <row r="7654">
          <cell r="A7654" t="str">
            <v>0642171817205</v>
          </cell>
          <cell r="B7654" t="str">
            <v xml:space="preserve">7181-50-32-800      </v>
          </cell>
          <cell r="C7654" t="str">
            <v xml:space="preserve">TRZPIEN FREZARSKI DŁUGI                     </v>
          </cell>
        </row>
        <row r="7655">
          <cell r="A7655" t="str">
            <v>0642171817307</v>
          </cell>
          <cell r="B7655" t="str">
            <v xml:space="preserve">7181-50-32-900      </v>
          </cell>
          <cell r="C7655" t="str">
            <v xml:space="preserve">TRZPIEN FREZARSKI DŁUGI                     </v>
          </cell>
        </row>
        <row r="7656">
          <cell r="A7656" t="str">
            <v>0642171817409</v>
          </cell>
          <cell r="B7656" t="str">
            <v xml:space="preserve">7181-50-32-1000     </v>
          </cell>
          <cell r="C7656" t="str">
            <v xml:space="preserve">TRZPIEN FREZARSKI DŁUGI                     </v>
          </cell>
        </row>
        <row r="7657">
          <cell r="A7657" t="str">
            <v>0642171817500</v>
          </cell>
          <cell r="B7657" t="str">
            <v xml:space="preserve">7181-50-40-400      </v>
          </cell>
          <cell r="C7657" t="str">
            <v xml:space="preserve">TRZPIEN FREZARSKI DLUGI                     </v>
          </cell>
        </row>
        <row r="7658">
          <cell r="A7658" t="str">
            <v>0642171817602</v>
          </cell>
          <cell r="B7658" t="str">
            <v xml:space="preserve">7181-50-40-500      </v>
          </cell>
          <cell r="C7658" t="str">
            <v xml:space="preserve">TRZPIEN FREZARSKI DLUGI                     </v>
          </cell>
        </row>
        <row r="7659">
          <cell r="A7659" t="str">
            <v>0642171817704</v>
          </cell>
          <cell r="B7659" t="str">
            <v xml:space="preserve">7181-50-40-630      </v>
          </cell>
          <cell r="C7659" t="str">
            <v xml:space="preserve">TRZPIEN FREZARSKI DLUGI                     </v>
          </cell>
        </row>
        <row r="7660">
          <cell r="A7660" t="str">
            <v>0642171817806</v>
          </cell>
          <cell r="B7660" t="str">
            <v xml:space="preserve">7181-50-40-800      </v>
          </cell>
          <cell r="C7660" t="str">
            <v xml:space="preserve">TRZPIEN FREZARSKI DŁUGI                     </v>
          </cell>
        </row>
        <row r="7661">
          <cell r="A7661" t="str">
            <v>0642171817908</v>
          </cell>
          <cell r="B7661" t="str">
            <v xml:space="preserve">7181-50-40-900      </v>
          </cell>
          <cell r="C7661" t="str">
            <v xml:space="preserve">TRZPIEN FREZARSKI DŁUGI                     </v>
          </cell>
        </row>
        <row r="7662">
          <cell r="A7662" t="str">
            <v>0642171818002</v>
          </cell>
          <cell r="B7662" t="str">
            <v xml:space="preserve">7181-50-40-1000     </v>
          </cell>
          <cell r="C7662" t="str">
            <v xml:space="preserve">TRZPIEN FREZARSKI DŁUGI                     </v>
          </cell>
        </row>
        <row r="7663">
          <cell r="A7663" t="str">
            <v>0642171818104</v>
          </cell>
          <cell r="B7663" t="str">
            <v xml:space="preserve">7181-50-50-400      </v>
          </cell>
          <cell r="C7663" t="str">
            <v xml:space="preserve">TRZPIEN FREZARSKI DŁUGI                     </v>
          </cell>
        </row>
        <row r="7664">
          <cell r="A7664" t="str">
            <v>0642171818206</v>
          </cell>
          <cell r="B7664" t="str">
            <v xml:space="preserve">7181-50-50-500      </v>
          </cell>
          <cell r="C7664" t="str">
            <v xml:space="preserve">TRZPIEN FREZARSKI DŁUGI                     </v>
          </cell>
        </row>
        <row r="7665">
          <cell r="A7665" t="str">
            <v>0642171818308</v>
          </cell>
          <cell r="B7665" t="str">
            <v xml:space="preserve">7181-50-50-630      </v>
          </cell>
          <cell r="C7665" t="str">
            <v xml:space="preserve">TRZPIEN FREZARSKI DŁUGI                     </v>
          </cell>
        </row>
        <row r="7666">
          <cell r="A7666" t="str">
            <v>0642171818400</v>
          </cell>
          <cell r="B7666" t="str">
            <v xml:space="preserve">7181-50-50-800      </v>
          </cell>
          <cell r="C7666" t="str">
            <v xml:space="preserve">TRZPIEN FREZARSKI DŁUGI                     </v>
          </cell>
        </row>
        <row r="7667">
          <cell r="A7667" t="str">
            <v>0642171818501</v>
          </cell>
          <cell r="B7667" t="str">
            <v xml:space="preserve">7181-50-50-900      </v>
          </cell>
          <cell r="C7667" t="str">
            <v xml:space="preserve">TRZPIEN FREZARSKI DŁUGI                     </v>
          </cell>
        </row>
        <row r="7668">
          <cell r="A7668" t="str">
            <v>0642171818603</v>
          </cell>
          <cell r="B7668" t="str">
            <v xml:space="preserve">7181-50-50-1000     </v>
          </cell>
          <cell r="C7668" t="str">
            <v xml:space="preserve">TRZPIEN FREZARSKI DŁUGI                     </v>
          </cell>
        </row>
        <row r="7669">
          <cell r="A7669" t="str">
            <v>0642171818909</v>
          </cell>
          <cell r="B7669" t="str">
            <v xml:space="preserve">7181-50-60-630      </v>
          </cell>
          <cell r="C7669" t="str">
            <v xml:space="preserve">TRZPIEN FREZARSKI DŁUGI                     </v>
          </cell>
        </row>
        <row r="7670">
          <cell r="A7670" t="str">
            <v>0642171819003</v>
          </cell>
          <cell r="B7670" t="str">
            <v xml:space="preserve">7181-50-60-800      </v>
          </cell>
          <cell r="C7670" t="str">
            <v xml:space="preserve">TRZPIEN FREZARSKI DŁUGI                     </v>
          </cell>
        </row>
        <row r="7671">
          <cell r="A7671" t="str">
            <v>0642171819105</v>
          </cell>
          <cell r="B7671" t="str">
            <v xml:space="preserve">7181-50-60-900      </v>
          </cell>
          <cell r="C7671" t="str">
            <v xml:space="preserve">TRZPIEN FREZARSKI DŁUGI                     </v>
          </cell>
        </row>
        <row r="7672">
          <cell r="A7672" t="str">
            <v>0642171819207</v>
          </cell>
          <cell r="B7672" t="str">
            <v xml:space="preserve">7181-50-60-1000     </v>
          </cell>
          <cell r="C7672" t="str">
            <v xml:space="preserve">TRZPIEN FREZARSKI DŁUGI                     </v>
          </cell>
        </row>
        <row r="7673">
          <cell r="A7673" t="str">
            <v>0642171821208</v>
          </cell>
          <cell r="B7673" t="str">
            <v xml:space="preserve">7182-40-16-250      </v>
          </cell>
          <cell r="C7673" t="str">
            <v xml:space="preserve">TRZPIEN FREZARSKI DŁUGI (AVIA)              </v>
          </cell>
        </row>
        <row r="7674">
          <cell r="A7674" t="str">
            <v>0642171822107</v>
          </cell>
          <cell r="B7674" t="str">
            <v xml:space="preserve">7182-40-27-315      </v>
          </cell>
          <cell r="C7674" t="str">
            <v xml:space="preserve">TRZPIEN FREZARSKI DŁUGI (AVIA)              </v>
          </cell>
        </row>
        <row r="7675">
          <cell r="A7675" t="str">
            <v>0642171822606</v>
          </cell>
          <cell r="B7675" t="str">
            <v xml:space="preserve">7182-40-32-315      </v>
          </cell>
          <cell r="C7675" t="str">
            <v xml:space="preserve">TRZPIEN FREZARSKI DŁUGI (AVIA)              </v>
          </cell>
        </row>
        <row r="7676">
          <cell r="A7676" t="str">
            <v>0642171823006</v>
          </cell>
          <cell r="B7676" t="str">
            <v xml:space="preserve">7182-40-40-315      </v>
          </cell>
          <cell r="C7676" t="str">
            <v xml:space="preserve">TRZPIEN FREZARSKI DŁUGI (AVIA)              </v>
          </cell>
        </row>
        <row r="7677">
          <cell r="A7677" t="str">
            <v>0642171840000</v>
          </cell>
          <cell r="B7677" t="str">
            <v xml:space="preserve">7184-30-16-315      </v>
          </cell>
          <cell r="C7677" t="str">
            <v xml:space="preserve">TRZPIEN FREZARAKI DŁUGI                     </v>
          </cell>
        </row>
        <row r="7678">
          <cell r="A7678" t="str">
            <v>0642171840101</v>
          </cell>
          <cell r="B7678" t="str">
            <v xml:space="preserve">7184-30-22-315      </v>
          </cell>
          <cell r="C7678" t="str">
            <v xml:space="preserve">TRZPIEN FREZARSKI DLUGI                     </v>
          </cell>
        </row>
        <row r="7679">
          <cell r="A7679" t="str">
            <v>0642171840203</v>
          </cell>
          <cell r="B7679" t="str">
            <v xml:space="preserve">7184-30-22-400      </v>
          </cell>
          <cell r="C7679" t="str">
            <v xml:space="preserve">TRZPIEN FREZARSKI DLUGI                     </v>
          </cell>
        </row>
        <row r="7680">
          <cell r="A7680" t="str">
            <v>0642171840305</v>
          </cell>
          <cell r="B7680" t="str">
            <v xml:space="preserve">7184-30-27-315      </v>
          </cell>
          <cell r="C7680" t="str">
            <v xml:space="preserve">TRZPIEN FREZARSKI DLUGI                     </v>
          </cell>
        </row>
        <row r="7681">
          <cell r="A7681" t="str">
            <v>0642171840407</v>
          </cell>
          <cell r="B7681" t="str">
            <v xml:space="preserve">7184-30-27-400      </v>
          </cell>
          <cell r="C7681" t="str">
            <v xml:space="preserve">TRZPIEN FREZARSKI DLUGI                     </v>
          </cell>
        </row>
        <row r="7682">
          <cell r="A7682" t="str">
            <v>0642171840509</v>
          </cell>
          <cell r="B7682" t="str">
            <v xml:space="preserve">7184-40-16-315      </v>
          </cell>
          <cell r="C7682" t="str">
            <v xml:space="preserve">TRZPIEN FREZARSKI DLUGI                     </v>
          </cell>
        </row>
        <row r="7683">
          <cell r="A7683" t="str">
            <v>0642171840600</v>
          </cell>
          <cell r="B7683" t="str">
            <v xml:space="preserve">7184-40-16-400      </v>
          </cell>
          <cell r="C7683" t="str">
            <v xml:space="preserve">TRZPIEN FREZARSKI DLUGI                     </v>
          </cell>
        </row>
        <row r="7684">
          <cell r="A7684" t="str">
            <v>0642171840702</v>
          </cell>
          <cell r="B7684" t="str">
            <v xml:space="preserve">7184-40-22-315      </v>
          </cell>
          <cell r="C7684" t="str">
            <v xml:space="preserve">TRZPIEN FREZARSKI DLUGI                     </v>
          </cell>
        </row>
        <row r="7685">
          <cell r="A7685" t="str">
            <v>0642171840804</v>
          </cell>
          <cell r="B7685" t="str">
            <v xml:space="preserve">7184-40-22-400      </v>
          </cell>
          <cell r="C7685" t="str">
            <v xml:space="preserve">TRZPIEN FREZARSKI DLUGI                     </v>
          </cell>
        </row>
        <row r="7686">
          <cell r="A7686" t="str">
            <v>0642171840906</v>
          </cell>
          <cell r="B7686" t="str">
            <v xml:space="preserve">7184-40-22-500      </v>
          </cell>
          <cell r="C7686" t="str">
            <v xml:space="preserve">TRZOIEN FREZARSKI DLUGI                     </v>
          </cell>
        </row>
        <row r="7687">
          <cell r="A7687" t="str">
            <v>0642171841000</v>
          </cell>
          <cell r="B7687" t="str">
            <v xml:space="preserve">7184-40-27-315      </v>
          </cell>
          <cell r="C7687" t="str">
            <v xml:space="preserve">TRZPIEN FREZARSKI DLUGI                     </v>
          </cell>
        </row>
        <row r="7688">
          <cell r="A7688" t="str">
            <v>0642171841102</v>
          </cell>
          <cell r="B7688" t="str">
            <v xml:space="preserve">7184-40-27-400      </v>
          </cell>
          <cell r="C7688" t="str">
            <v xml:space="preserve">TRZPIEN FREZARSKI DLUGI                     </v>
          </cell>
        </row>
        <row r="7689">
          <cell r="A7689" t="str">
            <v>0642171841204</v>
          </cell>
          <cell r="B7689" t="str">
            <v xml:space="preserve">7184-40-27-500      </v>
          </cell>
          <cell r="C7689" t="str">
            <v xml:space="preserve">TRZPIEN FREZARSKI DLUGI                     </v>
          </cell>
        </row>
        <row r="7690">
          <cell r="A7690" t="str">
            <v>0642171841306</v>
          </cell>
          <cell r="B7690" t="str">
            <v xml:space="preserve">7184-40-27-630      </v>
          </cell>
          <cell r="C7690" t="str">
            <v xml:space="preserve">TRZPIEN FREZARSKI DLUGI                     </v>
          </cell>
        </row>
        <row r="7691">
          <cell r="A7691" t="str">
            <v>0642171841408</v>
          </cell>
          <cell r="B7691" t="str">
            <v xml:space="preserve">7184-40-32-315      </v>
          </cell>
          <cell r="C7691" t="str">
            <v xml:space="preserve">TRZPIEN FREZARSKI DLUGI                     </v>
          </cell>
        </row>
        <row r="7692">
          <cell r="A7692" t="str">
            <v>0642171841500</v>
          </cell>
          <cell r="B7692" t="str">
            <v xml:space="preserve">7184-40-32-400      </v>
          </cell>
          <cell r="C7692" t="str">
            <v xml:space="preserve">TRZPIEN FREZARSKI DLUGI                     </v>
          </cell>
        </row>
        <row r="7693">
          <cell r="A7693" t="str">
            <v>0642171841601</v>
          </cell>
          <cell r="B7693" t="str">
            <v xml:space="preserve">7184-40-32-500      </v>
          </cell>
          <cell r="C7693" t="str">
            <v xml:space="preserve">TRZPIEN FREZARSKI DLUGI                     </v>
          </cell>
        </row>
        <row r="7694">
          <cell r="A7694" t="str">
            <v>0642171841703</v>
          </cell>
          <cell r="B7694" t="str">
            <v xml:space="preserve">7184-40-32-630      </v>
          </cell>
          <cell r="C7694" t="str">
            <v xml:space="preserve">TRZPIEN FREZARSKI DLUGI                     </v>
          </cell>
        </row>
        <row r="7695">
          <cell r="A7695" t="str">
            <v>0642171841805</v>
          </cell>
          <cell r="B7695" t="str">
            <v xml:space="preserve">7184-40-40-315      </v>
          </cell>
          <cell r="C7695" t="str">
            <v xml:space="preserve">TRZPIEN FREZARSKI DLUGI                     </v>
          </cell>
        </row>
        <row r="7696">
          <cell r="A7696" t="str">
            <v>0642171841907</v>
          </cell>
          <cell r="B7696" t="str">
            <v xml:space="preserve">7184-40-40-400      </v>
          </cell>
          <cell r="C7696" t="str">
            <v xml:space="preserve">TRZPIEN FREZARSKI DLUGI                     </v>
          </cell>
        </row>
        <row r="7697">
          <cell r="A7697" t="str">
            <v>0642171842001</v>
          </cell>
          <cell r="B7697" t="str">
            <v xml:space="preserve">7184-40-40-500      </v>
          </cell>
          <cell r="C7697" t="str">
            <v xml:space="preserve">TRZPIEN FREZARSKI DLUGI                     </v>
          </cell>
        </row>
        <row r="7698">
          <cell r="A7698" t="str">
            <v>0642171842103</v>
          </cell>
          <cell r="B7698" t="str">
            <v xml:space="preserve">7184-40-40-630      </v>
          </cell>
          <cell r="C7698" t="str">
            <v xml:space="preserve">TRZPIEN FREZARSKI DLUGI                     </v>
          </cell>
        </row>
        <row r="7699">
          <cell r="A7699" t="str">
            <v>0642171844003</v>
          </cell>
          <cell r="B7699" t="str">
            <v xml:space="preserve">7184-50-22-315      </v>
          </cell>
          <cell r="C7699" t="str">
            <v xml:space="preserve">TRZPIEN FREZARSKI DLUGI                     </v>
          </cell>
        </row>
        <row r="7700">
          <cell r="A7700" t="str">
            <v>0642171844105</v>
          </cell>
          <cell r="B7700" t="str">
            <v xml:space="preserve">7184-50-22-400      </v>
          </cell>
          <cell r="C7700" t="str">
            <v xml:space="preserve">TRZPIEN FREZARSKI DLUGI                     </v>
          </cell>
        </row>
        <row r="7701">
          <cell r="A7701" t="str">
            <v>0642171844207</v>
          </cell>
          <cell r="B7701" t="str">
            <v xml:space="preserve">7184-50-22-500      </v>
          </cell>
          <cell r="C7701" t="str">
            <v xml:space="preserve">TRZPIEN FREZARSKI DLUGI                     </v>
          </cell>
        </row>
        <row r="7702">
          <cell r="A7702" t="str">
            <v>0642171844309</v>
          </cell>
          <cell r="B7702" t="str">
            <v xml:space="preserve">7184-50-22-630      </v>
          </cell>
          <cell r="C7702" t="str">
            <v xml:space="preserve">TRZPIEN FREZARSKI DLUGI                     </v>
          </cell>
        </row>
        <row r="7703">
          <cell r="A7703" t="str">
            <v>0642171844400</v>
          </cell>
          <cell r="B7703" t="str">
            <v xml:space="preserve">7184-50-27-315      </v>
          </cell>
          <cell r="C7703" t="str">
            <v xml:space="preserve">TRZPIEN FREZARSKI DLUGI                     </v>
          </cell>
        </row>
        <row r="7704">
          <cell r="A7704" t="str">
            <v>0642171844502</v>
          </cell>
          <cell r="B7704" t="str">
            <v xml:space="preserve">7184-50-27-400      </v>
          </cell>
          <cell r="C7704" t="str">
            <v xml:space="preserve">TRZPIEN FREZARSKI DLUGI                     </v>
          </cell>
        </row>
        <row r="7705">
          <cell r="A7705" t="str">
            <v>0642171844604</v>
          </cell>
          <cell r="B7705" t="str">
            <v xml:space="preserve">7184-50-27-500      </v>
          </cell>
          <cell r="C7705" t="str">
            <v xml:space="preserve">TRZPIEN FREZARSKI DLUGI                     </v>
          </cell>
        </row>
        <row r="7706">
          <cell r="A7706" t="str">
            <v>0642171844706</v>
          </cell>
          <cell r="B7706" t="str">
            <v xml:space="preserve">7184-50-27-630      </v>
          </cell>
          <cell r="C7706" t="str">
            <v xml:space="preserve">TRZPIEN FREZARSKI DLUGI                     </v>
          </cell>
        </row>
        <row r="7707">
          <cell r="A7707" t="str">
            <v>0642171844808</v>
          </cell>
          <cell r="B7707" t="str">
            <v xml:space="preserve">7184-50-27-800      </v>
          </cell>
          <cell r="C7707" t="str">
            <v xml:space="preserve">TRZPIEN FREZARSKI DLUGI                     </v>
          </cell>
        </row>
        <row r="7708">
          <cell r="A7708" t="str">
            <v>0642171844900</v>
          </cell>
          <cell r="B7708" t="str">
            <v xml:space="preserve">7184-50-32-315      </v>
          </cell>
          <cell r="C7708" t="str">
            <v xml:space="preserve">TRZPIEN FREZARSKI DLUGI                     </v>
          </cell>
        </row>
        <row r="7709">
          <cell r="A7709" t="str">
            <v>0642171845004</v>
          </cell>
          <cell r="B7709" t="str">
            <v xml:space="preserve">7184-50-32-400      </v>
          </cell>
          <cell r="C7709" t="str">
            <v xml:space="preserve">TRZPIEN FREZARSKI DLUGI                     </v>
          </cell>
        </row>
        <row r="7710">
          <cell r="A7710" t="str">
            <v>0642171845106</v>
          </cell>
          <cell r="B7710" t="str">
            <v xml:space="preserve">7184-50-32-500      </v>
          </cell>
          <cell r="C7710" t="str">
            <v xml:space="preserve">TRZPIEN FREZARSKI DLUGI                     </v>
          </cell>
        </row>
        <row r="7711">
          <cell r="A7711" t="str">
            <v>0642171845208</v>
          </cell>
          <cell r="B7711" t="str">
            <v xml:space="preserve">7184-50-32-630      </v>
          </cell>
          <cell r="C7711" t="str">
            <v xml:space="preserve">TRZPIEN FREZARSKI DLUGI                     </v>
          </cell>
        </row>
        <row r="7712">
          <cell r="A7712" t="str">
            <v>0642171845300</v>
          </cell>
          <cell r="B7712" t="str">
            <v xml:space="preserve">7184-50-32-800      </v>
          </cell>
          <cell r="C7712" t="str">
            <v xml:space="preserve">TRZPIEN FREZARSKI DLUGI                     </v>
          </cell>
        </row>
        <row r="7713">
          <cell r="A7713" t="str">
            <v>0642171845401</v>
          </cell>
          <cell r="B7713" t="str">
            <v xml:space="preserve">7184-50-32-900      </v>
          </cell>
          <cell r="C7713" t="str">
            <v xml:space="preserve">TRZPIEN FREZARSKI DLUGI                     </v>
          </cell>
        </row>
        <row r="7714">
          <cell r="A7714" t="str">
            <v>0642171845503</v>
          </cell>
          <cell r="B7714" t="str">
            <v xml:space="preserve">7184-50-32-1000     </v>
          </cell>
          <cell r="C7714" t="str">
            <v xml:space="preserve">TRZPIEN FREZARSKI DLUGI                     </v>
          </cell>
        </row>
        <row r="7715">
          <cell r="A7715" t="str">
            <v>0642171845605</v>
          </cell>
          <cell r="B7715" t="str">
            <v xml:space="preserve">7184-50-40-400      </v>
          </cell>
          <cell r="C7715" t="str">
            <v xml:space="preserve">TRZPIEN FREZARSKI DLUGI                     </v>
          </cell>
        </row>
        <row r="7716">
          <cell r="A7716" t="str">
            <v>0642171845707</v>
          </cell>
          <cell r="B7716" t="str">
            <v xml:space="preserve">7184-50-40-500      </v>
          </cell>
          <cell r="C7716" t="str">
            <v xml:space="preserve">TRZPIEN FREZARSKI DLUGI                     </v>
          </cell>
        </row>
        <row r="7717">
          <cell r="A7717" t="str">
            <v>0642171845809</v>
          </cell>
          <cell r="B7717" t="str">
            <v xml:space="preserve">7184-50-40-630      </v>
          </cell>
          <cell r="C7717" t="str">
            <v xml:space="preserve">TRZPIEN FREZARSKI DLUGI                     </v>
          </cell>
        </row>
        <row r="7718">
          <cell r="A7718" t="str">
            <v>0642171845900</v>
          </cell>
          <cell r="B7718" t="str">
            <v xml:space="preserve">7184-50-40-800      </v>
          </cell>
          <cell r="C7718" t="str">
            <v xml:space="preserve">TRZPIEN FREZARSKI DLUGI                     </v>
          </cell>
        </row>
        <row r="7719">
          <cell r="A7719" t="str">
            <v>0642171846005</v>
          </cell>
          <cell r="B7719" t="str">
            <v xml:space="preserve">7184-50-40-900      </v>
          </cell>
          <cell r="C7719" t="str">
            <v xml:space="preserve">TRZPIEN FREZARSKI DLUGI                     </v>
          </cell>
        </row>
        <row r="7720">
          <cell r="A7720" t="str">
            <v>0642171846107</v>
          </cell>
          <cell r="B7720" t="str">
            <v xml:space="preserve">7184-50-40-1000     </v>
          </cell>
          <cell r="C7720" t="str">
            <v xml:space="preserve">TRZPIEN FREZARSKI DLUGI                     </v>
          </cell>
        </row>
        <row r="7721">
          <cell r="A7721" t="str">
            <v>0642171846209</v>
          </cell>
          <cell r="B7721" t="str">
            <v xml:space="preserve">7184-50-50-400      </v>
          </cell>
          <cell r="C7721" t="str">
            <v xml:space="preserve">TRZPIEN FREZARSKI DLUGI                     </v>
          </cell>
        </row>
        <row r="7722">
          <cell r="A7722" t="str">
            <v>0642171846300</v>
          </cell>
          <cell r="B7722" t="str">
            <v xml:space="preserve">7184-50-50-500      </v>
          </cell>
          <cell r="C7722" t="str">
            <v xml:space="preserve">TRZPIEN FREZARSKI DLUGI                     </v>
          </cell>
        </row>
        <row r="7723">
          <cell r="A7723" t="str">
            <v>0642171846402</v>
          </cell>
          <cell r="B7723" t="str">
            <v xml:space="preserve">7184-50-50-630      </v>
          </cell>
          <cell r="C7723" t="str">
            <v xml:space="preserve">TRZPIEN FREZARSKI DLUGI                     </v>
          </cell>
        </row>
        <row r="7724">
          <cell r="A7724" t="str">
            <v>0642171846504</v>
          </cell>
          <cell r="B7724" t="str">
            <v xml:space="preserve">7184-50-50-800      </v>
          </cell>
          <cell r="C7724" t="str">
            <v xml:space="preserve">TRZPIEN FREZARSKI DLUGI                     </v>
          </cell>
        </row>
        <row r="7725">
          <cell r="A7725" t="str">
            <v>0642171846606</v>
          </cell>
          <cell r="B7725" t="str">
            <v xml:space="preserve">7184-50-50-900      </v>
          </cell>
          <cell r="C7725" t="str">
            <v xml:space="preserve">TRZPIEN FREZARSKI DLUGI                     </v>
          </cell>
        </row>
        <row r="7726">
          <cell r="A7726" t="str">
            <v>0642171846708</v>
          </cell>
          <cell r="B7726" t="str">
            <v xml:space="preserve">7184-50-50-1000     </v>
          </cell>
          <cell r="C7726" t="str">
            <v xml:space="preserve">TRZPIEN FREZARSKI DLUGI                     </v>
          </cell>
        </row>
        <row r="7727">
          <cell r="A7727" t="str">
            <v>0642171847006</v>
          </cell>
          <cell r="B7727" t="str">
            <v xml:space="preserve">7184-50-60-630      </v>
          </cell>
          <cell r="C7727" t="str">
            <v xml:space="preserve">TRZPIEN FREZARSKI DLUGI                     </v>
          </cell>
        </row>
        <row r="7728">
          <cell r="A7728" t="str">
            <v>0642171847108</v>
          </cell>
          <cell r="B7728" t="str">
            <v xml:space="preserve">7184-50-60-800      </v>
          </cell>
          <cell r="C7728" t="str">
            <v xml:space="preserve">TRZPIEN FREZARSKI DLUGI                     </v>
          </cell>
        </row>
        <row r="7729">
          <cell r="A7729" t="str">
            <v>0642171847200</v>
          </cell>
          <cell r="B7729" t="str">
            <v xml:space="preserve">7184-50-60-900      </v>
          </cell>
          <cell r="C7729" t="str">
            <v xml:space="preserve">TRZPIEN FREZARSKI DLUGI                     </v>
          </cell>
        </row>
        <row r="7730">
          <cell r="A7730" t="str">
            <v>0642171847301</v>
          </cell>
          <cell r="B7730" t="str">
            <v xml:space="preserve">7184-50-60-1000     </v>
          </cell>
          <cell r="C7730" t="str">
            <v xml:space="preserve">TRZPIEN FREZARSKI DLUGI                     </v>
          </cell>
        </row>
        <row r="7731">
          <cell r="A7731" t="str">
            <v>0642171860006</v>
          </cell>
          <cell r="B7731" t="str">
            <v xml:space="preserve">7186-40-22-200      </v>
          </cell>
          <cell r="C7731" t="str">
            <v xml:space="preserve">TRZPIEN FREZARSKI DLUGI                     </v>
          </cell>
        </row>
        <row r="7732">
          <cell r="A7732" t="str">
            <v>0642171860108</v>
          </cell>
          <cell r="B7732" t="str">
            <v xml:space="preserve">7186-40-22-250      </v>
          </cell>
          <cell r="C7732" t="str">
            <v xml:space="preserve">TRZPIEN FREZARSKI DLUGI                     </v>
          </cell>
        </row>
        <row r="7733">
          <cell r="A7733" t="str">
            <v>0642171860200</v>
          </cell>
          <cell r="B7733" t="str">
            <v xml:space="preserve">7186-40-22-315      </v>
          </cell>
          <cell r="C7733" t="str">
            <v xml:space="preserve">TRZPIEN FREZARSKI DLUGI                     </v>
          </cell>
        </row>
        <row r="7734">
          <cell r="A7734" t="str">
            <v>0642171860301</v>
          </cell>
          <cell r="B7734" t="str">
            <v xml:space="preserve">7186-40-22-400      </v>
          </cell>
          <cell r="C7734" t="str">
            <v xml:space="preserve">TRZPIEN FREZARSKI DLUGI                     </v>
          </cell>
        </row>
        <row r="7735">
          <cell r="A7735" t="str">
            <v>0642171860403</v>
          </cell>
          <cell r="B7735" t="str">
            <v xml:space="preserve">7186-40-22-500      </v>
          </cell>
          <cell r="C7735" t="str">
            <v xml:space="preserve">TRZPIEN FREZARSKI DŁUGI                     </v>
          </cell>
        </row>
        <row r="7736">
          <cell r="A7736" t="str">
            <v>0642171860505</v>
          </cell>
          <cell r="B7736" t="str">
            <v xml:space="preserve">7186-40-27-250      </v>
          </cell>
          <cell r="C7736" t="str">
            <v xml:space="preserve">TRZPIEN FREZARSKI DLUGI                     </v>
          </cell>
        </row>
        <row r="7737">
          <cell r="A7737" t="str">
            <v>0642171860607</v>
          </cell>
          <cell r="B7737" t="str">
            <v xml:space="preserve">7186-40-27-315      </v>
          </cell>
          <cell r="C7737" t="str">
            <v xml:space="preserve">TRZPIEN FREZARSKI DLUGI                     </v>
          </cell>
        </row>
        <row r="7738">
          <cell r="A7738" t="str">
            <v>0642171860709</v>
          </cell>
          <cell r="B7738" t="str">
            <v xml:space="preserve">7186-40-27-400      </v>
          </cell>
          <cell r="C7738" t="str">
            <v xml:space="preserve">TRZPIEN FREZARSKI DLUGI                     </v>
          </cell>
        </row>
        <row r="7739">
          <cell r="A7739" t="str">
            <v>0642171860800</v>
          </cell>
          <cell r="B7739" t="str">
            <v xml:space="preserve">7186-40-27-500      </v>
          </cell>
          <cell r="C7739" t="str">
            <v xml:space="preserve">TRZPIEN FREZARSKI DLUGI                     </v>
          </cell>
        </row>
        <row r="7740">
          <cell r="A7740" t="str">
            <v>0642171860902</v>
          </cell>
          <cell r="B7740" t="str">
            <v xml:space="preserve">7186-40-27-630      </v>
          </cell>
          <cell r="C7740" t="str">
            <v xml:space="preserve">TRZPIEN FREZARSKI DLUGI                     </v>
          </cell>
        </row>
        <row r="7741">
          <cell r="A7741" t="str">
            <v>0642171861007</v>
          </cell>
          <cell r="B7741" t="str">
            <v xml:space="preserve">7186-40-32-250      </v>
          </cell>
          <cell r="C7741" t="str">
            <v xml:space="preserve">TRZPIEN FREZARSKI DLUGI                     </v>
          </cell>
        </row>
        <row r="7742">
          <cell r="A7742" t="str">
            <v>0642171861109</v>
          </cell>
          <cell r="B7742" t="str">
            <v xml:space="preserve">7186-40-32-315      </v>
          </cell>
          <cell r="C7742" t="str">
            <v xml:space="preserve">TRZPIEN FREZARSKI DLUGI                     </v>
          </cell>
        </row>
        <row r="7743">
          <cell r="A7743" t="str">
            <v>0642171861200</v>
          </cell>
          <cell r="B7743" t="str">
            <v xml:space="preserve">7186-40-32-400      </v>
          </cell>
          <cell r="C7743" t="str">
            <v xml:space="preserve">TRZPIEN FREZARSKI DLUGI                     </v>
          </cell>
        </row>
        <row r="7744">
          <cell r="A7744" t="str">
            <v>0642171861302</v>
          </cell>
          <cell r="B7744" t="str">
            <v xml:space="preserve">7186-40-32-500      </v>
          </cell>
          <cell r="C7744" t="str">
            <v xml:space="preserve">TRZPIEN FREZARSKI DLUGI                     </v>
          </cell>
        </row>
        <row r="7745">
          <cell r="A7745" t="str">
            <v>0642171861404</v>
          </cell>
          <cell r="B7745" t="str">
            <v xml:space="preserve">7186-40-32-630      </v>
          </cell>
          <cell r="C7745" t="str">
            <v xml:space="preserve">TRZPIEN FREZARSKI DLUGI                     </v>
          </cell>
        </row>
        <row r="7746">
          <cell r="A7746" t="str">
            <v>0642171863009</v>
          </cell>
          <cell r="B7746" t="str">
            <v xml:space="preserve">7186-50-22-200      </v>
          </cell>
          <cell r="C7746" t="str">
            <v xml:space="preserve">TRZPIEN FREZARSKI DLUGI                     </v>
          </cell>
        </row>
        <row r="7747">
          <cell r="A7747" t="str">
            <v>0642171863100</v>
          </cell>
          <cell r="B7747" t="str">
            <v xml:space="preserve">7186-50-22-250      </v>
          </cell>
          <cell r="C7747" t="str">
            <v xml:space="preserve">TRZPIEN FREZARSKI DLUGI                     </v>
          </cell>
        </row>
        <row r="7748">
          <cell r="A7748" t="str">
            <v>0642171863202</v>
          </cell>
          <cell r="B7748" t="str">
            <v xml:space="preserve">7186-50-22-315      </v>
          </cell>
          <cell r="C7748" t="str">
            <v xml:space="preserve">TRZPIEN FREZARSKI DLUGI                     </v>
          </cell>
        </row>
        <row r="7749">
          <cell r="A7749" t="str">
            <v>0642171863304</v>
          </cell>
          <cell r="B7749" t="str">
            <v xml:space="preserve">7186-50-22-400      </v>
          </cell>
          <cell r="C7749" t="str">
            <v xml:space="preserve">TRZPIEN FREZARSKI DLUGI                     </v>
          </cell>
        </row>
        <row r="7750">
          <cell r="A7750" t="str">
            <v>0642171863406</v>
          </cell>
          <cell r="B7750" t="str">
            <v xml:space="preserve">7186-50-22-500      </v>
          </cell>
          <cell r="C7750" t="str">
            <v xml:space="preserve">TRZPIEN FREZARSKI DŁUGI                     </v>
          </cell>
        </row>
        <row r="7751">
          <cell r="A7751" t="str">
            <v>0642171863508</v>
          </cell>
          <cell r="B7751" t="str">
            <v xml:space="preserve">7186-50-22-630      </v>
          </cell>
          <cell r="C7751" t="str">
            <v xml:space="preserve">TRZPIEN FREZARSKI DLUGI                     </v>
          </cell>
        </row>
        <row r="7752">
          <cell r="A7752" t="str">
            <v>0642171863600</v>
          </cell>
          <cell r="B7752" t="str">
            <v xml:space="preserve">7186-50-27-315      </v>
          </cell>
          <cell r="C7752" t="str">
            <v xml:space="preserve">TRZPIEN FREZARSKI DLUGI                     </v>
          </cell>
        </row>
        <row r="7753">
          <cell r="A7753" t="str">
            <v>0642171863701</v>
          </cell>
          <cell r="B7753" t="str">
            <v xml:space="preserve">7186-50-27-400      </v>
          </cell>
          <cell r="C7753" t="str">
            <v xml:space="preserve">TRZPIEN FREZARSKI DLUGI                     </v>
          </cell>
        </row>
        <row r="7754">
          <cell r="A7754" t="str">
            <v>0642171863803</v>
          </cell>
          <cell r="B7754" t="str">
            <v xml:space="preserve">7186-50-27-500      </v>
          </cell>
          <cell r="C7754" t="str">
            <v xml:space="preserve">TRZPIEN FREZARSKI DLUGI                     </v>
          </cell>
        </row>
        <row r="7755">
          <cell r="A7755" t="str">
            <v>0642171863905</v>
          </cell>
          <cell r="B7755" t="str">
            <v xml:space="preserve">7186-50-27-630      </v>
          </cell>
          <cell r="C7755" t="str">
            <v xml:space="preserve">TRZPIEN FREZARSKI DLUGI                     </v>
          </cell>
        </row>
        <row r="7756">
          <cell r="A7756" t="str">
            <v>0642171864000</v>
          </cell>
          <cell r="B7756" t="str">
            <v xml:space="preserve">7186-50-27-800      </v>
          </cell>
          <cell r="C7756" t="str">
            <v xml:space="preserve">TRZPIEN FREZARSKI DLUGI                     </v>
          </cell>
        </row>
        <row r="7757">
          <cell r="A7757" t="str">
            <v>0642171864101</v>
          </cell>
          <cell r="B7757" t="str">
            <v xml:space="preserve">7186-50-32-315      </v>
          </cell>
          <cell r="C7757" t="str">
            <v xml:space="preserve">TRZPIEN FREZARSKI DLUGI                     </v>
          </cell>
        </row>
        <row r="7758">
          <cell r="A7758" t="str">
            <v>0642171864203</v>
          </cell>
          <cell r="B7758" t="str">
            <v xml:space="preserve">7186-50-32-400      </v>
          </cell>
          <cell r="C7758" t="str">
            <v xml:space="preserve">TRZPIEN FREZARSKI DLUGI                     </v>
          </cell>
        </row>
        <row r="7759">
          <cell r="A7759" t="str">
            <v>0642171864305</v>
          </cell>
          <cell r="B7759" t="str">
            <v xml:space="preserve">7186-50-32-500      </v>
          </cell>
          <cell r="C7759" t="str">
            <v xml:space="preserve">TRZPIEN FREZARSKI DLUGI                     </v>
          </cell>
        </row>
        <row r="7760">
          <cell r="A7760" t="str">
            <v>0642171864407</v>
          </cell>
          <cell r="B7760" t="str">
            <v xml:space="preserve">7186-50-32-630      </v>
          </cell>
          <cell r="C7760" t="str">
            <v xml:space="preserve">TRZPIRN FREZARSKI DLUGI                     </v>
          </cell>
        </row>
        <row r="7761">
          <cell r="A7761" t="str">
            <v>0642171864509</v>
          </cell>
          <cell r="B7761" t="str">
            <v xml:space="preserve">7186-50-32-800      </v>
          </cell>
          <cell r="C7761" t="str">
            <v xml:space="preserve">TRZPIEN FREZARSKI DLUGI                     </v>
          </cell>
        </row>
        <row r="7762">
          <cell r="A7762" t="str">
            <v>0642171864600</v>
          </cell>
          <cell r="B7762" t="str">
            <v xml:space="preserve">7186-50-32-900      </v>
          </cell>
          <cell r="C7762" t="str">
            <v xml:space="preserve">TRZPIEN FREZARSKI DLUGI                     </v>
          </cell>
        </row>
        <row r="7763">
          <cell r="A7763" t="str">
            <v>0642171864702</v>
          </cell>
          <cell r="B7763" t="str">
            <v xml:space="preserve">7186-50-32-1000     </v>
          </cell>
          <cell r="C7763" t="str">
            <v xml:space="preserve">TRZPIEN FREZARSKI DLUGI                     </v>
          </cell>
        </row>
        <row r="7764">
          <cell r="A7764" t="str">
            <v>0642171864804</v>
          </cell>
          <cell r="B7764" t="str">
            <v xml:space="preserve">7186-50-40-400      </v>
          </cell>
          <cell r="C7764" t="str">
            <v xml:space="preserve">TRZPIEN FREZARSKI DLUGI                     </v>
          </cell>
        </row>
        <row r="7765">
          <cell r="A7765" t="str">
            <v>0642171864906</v>
          </cell>
          <cell r="B7765" t="str">
            <v xml:space="preserve">7186-50-40-500      </v>
          </cell>
          <cell r="C7765" t="str">
            <v xml:space="preserve">TRZPIEN FREZARSKI DLUGI                     </v>
          </cell>
        </row>
        <row r="7766">
          <cell r="A7766" t="str">
            <v>0642171865000</v>
          </cell>
          <cell r="B7766" t="str">
            <v xml:space="preserve">7186-50-40-630      </v>
          </cell>
          <cell r="C7766" t="str">
            <v xml:space="preserve">TRZPIEN FREZARSKI DLUGI                     </v>
          </cell>
        </row>
        <row r="7767">
          <cell r="A7767" t="str">
            <v>0642171865102</v>
          </cell>
          <cell r="B7767" t="str">
            <v xml:space="preserve">7186-50-40-800      </v>
          </cell>
          <cell r="C7767" t="str">
            <v xml:space="preserve">TRZPIEN FREZARSKI DLUGI                     </v>
          </cell>
        </row>
        <row r="7768">
          <cell r="A7768" t="str">
            <v>0642171865204</v>
          </cell>
          <cell r="B7768" t="str">
            <v xml:space="preserve">7186-50-40-900      </v>
          </cell>
          <cell r="C7768" t="str">
            <v xml:space="preserve">TRZPIEN FREZARSKI DLUGI                     </v>
          </cell>
        </row>
        <row r="7769">
          <cell r="A7769" t="str">
            <v>0642171865306</v>
          </cell>
          <cell r="B7769" t="str">
            <v xml:space="preserve">7186-50-40-1000     </v>
          </cell>
          <cell r="C7769" t="str">
            <v xml:space="preserve">TRZPIEN FREZARSKI DLUGI                     </v>
          </cell>
        </row>
        <row r="7770">
          <cell r="A7770" t="str">
            <v>0642171865408</v>
          </cell>
          <cell r="B7770" t="str">
            <v xml:space="preserve">7186-50-50-400      </v>
          </cell>
          <cell r="C7770" t="str">
            <v xml:space="preserve">TRZPIEN FREZARSKI DLUGI                     </v>
          </cell>
        </row>
        <row r="7771">
          <cell r="A7771" t="str">
            <v>0642171865500</v>
          </cell>
          <cell r="B7771" t="str">
            <v xml:space="preserve">7186-50-50-500      </v>
          </cell>
          <cell r="C7771" t="str">
            <v xml:space="preserve">TRZPIEN FREZARSKI DLUGI                     </v>
          </cell>
        </row>
        <row r="7772">
          <cell r="A7772" t="str">
            <v>0642171865601</v>
          </cell>
          <cell r="B7772" t="str">
            <v xml:space="preserve">7186-50-50-630      </v>
          </cell>
          <cell r="C7772" t="str">
            <v xml:space="preserve">TRZPIEN FREZARSKI DLUGI                     </v>
          </cell>
        </row>
        <row r="7773">
          <cell r="A7773" t="str">
            <v>0642171865703</v>
          </cell>
          <cell r="B7773" t="str">
            <v xml:space="preserve">7186-50-50-800      </v>
          </cell>
          <cell r="C7773" t="str">
            <v xml:space="preserve">TRZPIRN FREZARSKI DLUGI                     </v>
          </cell>
        </row>
        <row r="7774">
          <cell r="A7774" t="str">
            <v>0642171865805</v>
          </cell>
          <cell r="B7774" t="str">
            <v xml:space="preserve">7186-50-50-900      </v>
          </cell>
          <cell r="C7774" t="str">
            <v xml:space="preserve">TRZPIEN FREZARSKI DLUGI                     </v>
          </cell>
        </row>
        <row r="7775">
          <cell r="A7775" t="str">
            <v>0642171865907</v>
          </cell>
          <cell r="B7775" t="str">
            <v xml:space="preserve">7186-50-50-1000     </v>
          </cell>
          <cell r="C7775" t="str">
            <v xml:space="preserve">TRZPIEN FREZARSKI DLUGI                     </v>
          </cell>
        </row>
        <row r="7776">
          <cell r="A7776" t="str">
            <v>0642171866205</v>
          </cell>
          <cell r="B7776" t="str">
            <v xml:space="preserve">7186-50-60-630      </v>
          </cell>
          <cell r="C7776" t="str">
            <v xml:space="preserve">TRZPIEN FREZARSKI DLUGI                     </v>
          </cell>
        </row>
        <row r="7777">
          <cell r="A7777" t="str">
            <v>0642171866307</v>
          </cell>
          <cell r="B7777" t="str">
            <v xml:space="preserve">7186-50-60-800      </v>
          </cell>
          <cell r="C7777" t="str">
            <v xml:space="preserve">TRZPIEN FREZARSKI DLUGI                     </v>
          </cell>
        </row>
        <row r="7778">
          <cell r="A7778" t="str">
            <v>0642171866409</v>
          </cell>
          <cell r="B7778" t="str">
            <v xml:space="preserve">7186-50-60-900      </v>
          </cell>
          <cell r="C7778" t="str">
            <v xml:space="preserve">TRZPIEN FREZARSKI DLUGI                     </v>
          </cell>
        </row>
        <row r="7779">
          <cell r="A7779" t="str">
            <v>0642171866500</v>
          </cell>
          <cell r="B7779" t="str">
            <v xml:space="preserve">7186-50-60-1000     </v>
          </cell>
          <cell r="C7779" t="str">
            <v xml:space="preserve">TRZPIEN FREZARSKI DLUGI                     </v>
          </cell>
        </row>
        <row r="7780">
          <cell r="A7780" t="str">
            <v>0642171880002</v>
          </cell>
          <cell r="B7780" t="str">
            <v xml:space="preserve">7188-40-22-315      </v>
          </cell>
          <cell r="C7780" t="str">
            <v xml:space="preserve">TRZPIEN FREZARSKI DLUGI                     </v>
          </cell>
        </row>
        <row r="7781">
          <cell r="A7781" t="str">
            <v>0642171880104</v>
          </cell>
          <cell r="B7781" t="str">
            <v xml:space="preserve">7188-40-22-400      </v>
          </cell>
          <cell r="C7781" t="str">
            <v xml:space="preserve">TRZPIEN FREZARSKI DŁUGI                     </v>
          </cell>
        </row>
        <row r="7782">
          <cell r="A7782" t="str">
            <v>0642171880206</v>
          </cell>
          <cell r="B7782" t="str">
            <v xml:space="preserve">7188-40-22-500      </v>
          </cell>
          <cell r="C7782" t="str">
            <v xml:space="preserve">TRZPIEN FREZARSKI DŁUGI                     </v>
          </cell>
        </row>
        <row r="7783">
          <cell r="A7783" t="str">
            <v>0642171880308</v>
          </cell>
          <cell r="B7783" t="str">
            <v xml:space="preserve">7188-40-27-315      </v>
          </cell>
          <cell r="C7783" t="str">
            <v xml:space="preserve">TRZPIEN FREZARSKI DLUGI                     </v>
          </cell>
        </row>
        <row r="7784">
          <cell r="A7784" t="str">
            <v>0642171880400</v>
          </cell>
          <cell r="B7784" t="str">
            <v xml:space="preserve">7188-40-27-400      </v>
          </cell>
          <cell r="C7784" t="str">
            <v xml:space="preserve">TRZPIEN FREZARSKI DLUGI                     </v>
          </cell>
        </row>
        <row r="7785">
          <cell r="A7785" t="str">
            <v>0642171880501</v>
          </cell>
          <cell r="B7785" t="str">
            <v xml:space="preserve">7188-40-27-500      </v>
          </cell>
          <cell r="C7785" t="str">
            <v xml:space="preserve">TRZPIEN FREZARSKI DŁUGI                     </v>
          </cell>
        </row>
        <row r="7786">
          <cell r="A7786" t="str">
            <v>0642171880603</v>
          </cell>
          <cell r="B7786" t="str">
            <v xml:space="preserve">7188-40-27-630      </v>
          </cell>
          <cell r="C7786" t="str">
            <v xml:space="preserve">TRZPIEN FREZARSKI DLUGI                     </v>
          </cell>
        </row>
        <row r="7787">
          <cell r="A7787" t="str">
            <v>0642171880705</v>
          </cell>
          <cell r="B7787" t="str">
            <v xml:space="preserve">7188-40-32-315      </v>
          </cell>
          <cell r="C7787" t="str">
            <v xml:space="preserve">TRZPIEN FREZARSKI DLUGI                     </v>
          </cell>
        </row>
        <row r="7788">
          <cell r="A7788" t="str">
            <v>0642171880807</v>
          </cell>
          <cell r="B7788" t="str">
            <v xml:space="preserve">7188-40-32-400      </v>
          </cell>
          <cell r="C7788" t="str">
            <v xml:space="preserve">TRZPIEN FREZARSKI DLUGI                     </v>
          </cell>
        </row>
        <row r="7789">
          <cell r="A7789" t="str">
            <v>0642171880909</v>
          </cell>
          <cell r="B7789" t="str">
            <v xml:space="preserve">7188-40-32-500      </v>
          </cell>
          <cell r="C7789" t="str">
            <v xml:space="preserve">TRZPIEN FREZARSKI DLUGI                     </v>
          </cell>
        </row>
        <row r="7790">
          <cell r="A7790" t="str">
            <v>0642171881003</v>
          </cell>
          <cell r="B7790" t="str">
            <v xml:space="preserve">7188-40-32-630      </v>
          </cell>
          <cell r="C7790" t="str">
            <v xml:space="preserve">TRZPIEN FREZARSKI DLUGI                     </v>
          </cell>
        </row>
        <row r="7791">
          <cell r="A7791" t="str">
            <v>0642171882208</v>
          </cell>
          <cell r="B7791" t="str">
            <v xml:space="preserve">7188-50-22-315      </v>
          </cell>
          <cell r="C7791" t="str">
            <v xml:space="preserve">TRZPIEN FREZARSKI DLUGI                     </v>
          </cell>
        </row>
        <row r="7792">
          <cell r="A7792" t="str">
            <v>0642171882300</v>
          </cell>
          <cell r="B7792" t="str">
            <v xml:space="preserve">7188-50-22-400      </v>
          </cell>
          <cell r="C7792" t="str">
            <v xml:space="preserve">TRZPIEN FREZARSKI DLUGI                     </v>
          </cell>
        </row>
        <row r="7793">
          <cell r="A7793" t="str">
            <v>0642171882401</v>
          </cell>
          <cell r="B7793" t="str">
            <v xml:space="preserve">7188-50-22-500      </v>
          </cell>
          <cell r="C7793" t="str">
            <v xml:space="preserve">TRZPIEN FREZARSKI DLUGI                     </v>
          </cell>
        </row>
        <row r="7794">
          <cell r="A7794" t="str">
            <v>0642171882503</v>
          </cell>
          <cell r="B7794" t="str">
            <v xml:space="preserve">7188-50-22-630      </v>
          </cell>
          <cell r="C7794" t="str">
            <v xml:space="preserve">TRZPIEN FREZARSKI DLUGI                     </v>
          </cell>
        </row>
        <row r="7795">
          <cell r="A7795" t="str">
            <v>0642171882605</v>
          </cell>
          <cell r="B7795" t="str">
            <v xml:space="preserve">7188-50-27-315      </v>
          </cell>
          <cell r="C7795" t="str">
            <v xml:space="preserve">TRZPIEŃ FREZARSKI DŁUGI                     </v>
          </cell>
        </row>
        <row r="7796">
          <cell r="A7796" t="str">
            <v>0642171882707</v>
          </cell>
          <cell r="B7796" t="str">
            <v xml:space="preserve">7188-50-27-400      </v>
          </cell>
          <cell r="C7796" t="str">
            <v xml:space="preserve">TRZPIEN FREZARSKI DLUGI                     </v>
          </cell>
        </row>
        <row r="7797">
          <cell r="A7797" t="str">
            <v>0642171882809</v>
          </cell>
          <cell r="B7797" t="str">
            <v xml:space="preserve">7188-50-27-500      </v>
          </cell>
          <cell r="C7797" t="str">
            <v xml:space="preserve">TRZPIEN FREZARSKI DLUGI                     </v>
          </cell>
        </row>
        <row r="7798">
          <cell r="A7798" t="str">
            <v>0642171882900</v>
          </cell>
          <cell r="B7798" t="str">
            <v xml:space="preserve">7188-50-27-630      </v>
          </cell>
          <cell r="C7798" t="str">
            <v xml:space="preserve">TRZPIEN FREZARSKI DLUGI                     </v>
          </cell>
        </row>
        <row r="7799">
          <cell r="A7799" t="str">
            <v>0642171883005</v>
          </cell>
          <cell r="B7799" t="str">
            <v xml:space="preserve">7188-50-27-800      </v>
          </cell>
          <cell r="C7799" t="str">
            <v xml:space="preserve">TRZPIEN FREZARSKI DŁUGI                     </v>
          </cell>
        </row>
        <row r="7800">
          <cell r="A7800" t="str">
            <v>0642171883107</v>
          </cell>
          <cell r="B7800" t="str">
            <v xml:space="preserve">7188-50-32-315      </v>
          </cell>
          <cell r="C7800" t="str">
            <v xml:space="preserve">TRZPIEN FREZARSKI DLUGI                     </v>
          </cell>
        </row>
        <row r="7801">
          <cell r="A7801" t="str">
            <v>0642171883209</v>
          </cell>
          <cell r="B7801" t="str">
            <v xml:space="preserve">7188-50-32-400      </v>
          </cell>
          <cell r="C7801" t="str">
            <v xml:space="preserve">TRZPIEN FREZARSKI DŁUGI                     </v>
          </cell>
        </row>
        <row r="7802">
          <cell r="A7802" t="str">
            <v>0642171883300</v>
          </cell>
          <cell r="B7802" t="str">
            <v xml:space="preserve">7188-50-32-500      </v>
          </cell>
          <cell r="C7802" t="str">
            <v xml:space="preserve">TRZPIEN FREZARSKI DLUGI                     </v>
          </cell>
        </row>
        <row r="7803">
          <cell r="A7803" t="str">
            <v>0642171883402</v>
          </cell>
          <cell r="B7803" t="str">
            <v xml:space="preserve">7188-50-32-630      </v>
          </cell>
          <cell r="C7803" t="str">
            <v xml:space="preserve">TRZPIEN FREZARSKI DŁUGI                     </v>
          </cell>
        </row>
        <row r="7804">
          <cell r="A7804" t="str">
            <v>0642171883504</v>
          </cell>
          <cell r="B7804" t="str">
            <v xml:space="preserve">7188-50-32-800      </v>
          </cell>
          <cell r="C7804" t="str">
            <v xml:space="preserve">TRZPIEN FREZARSKI DLUGI                     </v>
          </cell>
        </row>
        <row r="7805">
          <cell r="A7805" t="str">
            <v>0642171883606</v>
          </cell>
          <cell r="B7805" t="str">
            <v xml:space="preserve">7188-50-32-900      </v>
          </cell>
          <cell r="C7805" t="str">
            <v xml:space="preserve">TRZPIEN FREZARSKI DLUGI                     </v>
          </cell>
        </row>
        <row r="7806">
          <cell r="A7806" t="str">
            <v>0642171883708</v>
          </cell>
          <cell r="B7806" t="str">
            <v xml:space="preserve">7188-50-32-1000     </v>
          </cell>
          <cell r="C7806" t="str">
            <v xml:space="preserve">TRZPIEN FREZARSKI DLUGI                     </v>
          </cell>
        </row>
        <row r="7807">
          <cell r="A7807" t="str">
            <v>0642171883800</v>
          </cell>
          <cell r="B7807" t="str">
            <v xml:space="preserve">7188-50-40-400      </v>
          </cell>
          <cell r="C7807" t="str">
            <v xml:space="preserve">TRZPIEN FREZARSKI DLUGI                     </v>
          </cell>
        </row>
        <row r="7808">
          <cell r="A7808" t="str">
            <v>0642171883901</v>
          </cell>
          <cell r="B7808" t="str">
            <v xml:space="preserve">7188-50-40-500      </v>
          </cell>
          <cell r="C7808" t="str">
            <v xml:space="preserve">TRZPIEN FREZARSKI DLUGI                     </v>
          </cell>
        </row>
        <row r="7809">
          <cell r="A7809" t="str">
            <v>0642171884006</v>
          </cell>
          <cell r="B7809" t="str">
            <v xml:space="preserve">7188-50-40-630      </v>
          </cell>
          <cell r="C7809" t="str">
            <v xml:space="preserve">TRZPIEN FREZARSKI DLUGI                     </v>
          </cell>
        </row>
        <row r="7810">
          <cell r="A7810" t="str">
            <v>0642171884108</v>
          </cell>
          <cell r="B7810" t="str">
            <v xml:space="preserve">7188-50-40-800      </v>
          </cell>
          <cell r="C7810" t="str">
            <v xml:space="preserve">TRZPIEN FREZARSKI DLUGI                     </v>
          </cell>
        </row>
        <row r="7811">
          <cell r="A7811" t="str">
            <v>0642171884200</v>
          </cell>
          <cell r="B7811" t="str">
            <v xml:space="preserve">7188-50-40-900      </v>
          </cell>
          <cell r="C7811" t="str">
            <v xml:space="preserve">TRZPIEN FREZARSKI DLUGI                     </v>
          </cell>
        </row>
        <row r="7812">
          <cell r="A7812" t="str">
            <v>0642171884301</v>
          </cell>
          <cell r="B7812" t="str">
            <v xml:space="preserve">7188-50-40-1000     </v>
          </cell>
          <cell r="C7812" t="str">
            <v xml:space="preserve">TRZPIEN FREZARSKI DLUGI                     </v>
          </cell>
        </row>
        <row r="7813">
          <cell r="A7813" t="str">
            <v>0642171884403</v>
          </cell>
          <cell r="B7813" t="str">
            <v xml:space="preserve">7188-50-50-400      </v>
          </cell>
          <cell r="C7813" t="str">
            <v xml:space="preserve">TRZPIEN FREZARSKI DLUGI                     </v>
          </cell>
        </row>
        <row r="7814">
          <cell r="A7814" t="str">
            <v>0642171884505</v>
          </cell>
          <cell r="B7814" t="str">
            <v xml:space="preserve">7188-50-50-500      </v>
          </cell>
          <cell r="C7814" t="str">
            <v xml:space="preserve">TRZPIEN FREZARSKI DŁUGI                     </v>
          </cell>
        </row>
        <row r="7815">
          <cell r="A7815" t="str">
            <v>0642171884607</v>
          </cell>
          <cell r="B7815" t="str">
            <v xml:space="preserve">7188-50-50-630      </v>
          </cell>
          <cell r="C7815" t="str">
            <v xml:space="preserve">TRZPIEN FREZARSKI DLUGI                     </v>
          </cell>
        </row>
        <row r="7816">
          <cell r="A7816" t="str">
            <v>0642171884709</v>
          </cell>
          <cell r="B7816" t="str">
            <v xml:space="preserve">7188-50-50-800      </v>
          </cell>
          <cell r="C7816" t="str">
            <v xml:space="preserve">TRZPIEN FREZARSKI DLUGI                     </v>
          </cell>
        </row>
        <row r="7817">
          <cell r="A7817" t="str">
            <v>0642171884800</v>
          </cell>
          <cell r="B7817" t="str">
            <v xml:space="preserve">7188-50-50-900      </v>
          </cell>
          <cell r="C7817" t="str">
            <v xml:space="preserve">TRZPIEN FREZARSKI DLUGI                     </v>
          </cell>
        </row>
        <row r="7818">
          <cell r="A7818" t="str">
            <v>0642171884902</v>
          </cell>
          <cell r="B7818" t="str">
            <v xml:space="preserve">7188-50-50-1000     </v>
          </cell>
          <cell r="C7818" t="str">
            <v xml:space="preserve">TRZPIEN FREZARSKI DLUGI                     </v>
          </cell>
        </row>
        <row r="7819">
          <cell r="A7819" t="str">
            <v>0642171885200</v>
          </cell>
          <cell r="B7819" t="str">
            <v xml:space="preserve">7188-50-60-630      </v>
          </cell>
          <cell r="C7819" t="str">
            <v xml:space="preserve">TRZPIEN FREZARSKI DLUGI                     </v>
          </cell>
        </row>
        <row r="7820">
          <cell r="A7820" t="str">
            <v>0642171885302</v>
          </cell>
          <cell r="B7820" t="str">
            <v xml:space="preserve">7188-50-60-800      </v>
          </cell>
          <cell r="C7820" t="str">
            <v xml:space="preserve">TRZPIEN FREZARSKI DLUGI                     </v>
          </cell>
        </row>
        <row r="7821">
          <cell r="A7821" t="str">
            <v>0642171885404</v>
          </cell>
          <cell r="B7821" t="str">
            <v xml:space="preserve">7188-50-60-900      </v>
          </cell>
          <cell r="C7821" t="str">
            <v xml:space="preserve">TRZPIEN FREZARSKI DLUGI                     </v>
          </cell>
        </row>
        <row r="7822">
          <cell r="A7822" t="str">
            <v>0642171885506</v>
          </cell>
          <cell r="B7822" t="str">
            <v xml:space="preserve">7188-50-60-1000     </v>
          </cell>
          <cell r="C7822" t="str">
            <v xml:space="preserve">TRZPIEN FREZARSKI DLUGI                     </v>
          </cell>
        </row>
        <row r="7823">
          <cell r="A7823" t="str">
            <v>0642172710707</v>
          </cell>
          <cell r="B7823" t="str">
            <v xml:space="preserve">7275-27-45-63       </v>
          </cell>
          <cell r="C7823" t="str">
            <v xml:space="preserve">TULEJA PROWADZACA WALCOWA                   </v>
          </cell>
        </row>
        <row r="7824">
          <cell r="A7824" t="str">
            <v>0642172711504</v>
          </cell>
          <cell r="B7824" t="str">
            <v xml:space="preserve">7275-16-55-80       </v>
          </cell>
          <cell r="C7824" t="str">
            <v xml:space="preserve">TULEJA PROWADZACA WALCOWA                   </v>
          </cell>
        </row>
        <row r="7825">
          <cell r="A7825" t="str">
            <v>0642172711606</v>
          </cell>
          <cell r="B7825" t="str">
            <v xml:space="preserve">7275-22-55-80       </v>
          </cell>
          <cell r="C7825" t="str">
            <v xml:space="preserve">TULEJA PROWADZACA WALCOWA                   </v>
          </cell>
        </row>
        <row r="7826">
          <cell r="A7826" t="str">
            <v>0642172711708</v>
          </cell>
          <cell r="B7826" t="str">
            <v xml:space="preserve">7275-27-55-80       </v>
          </cell>
          <cell r="C7826" t="str">
            <v xml:space="preserve">TULEJA PROWADZACA WALCOWA                   </v>
          </cell>
        </row>
        <row r="7827">
          <cell r="A7827" t="str">
            <v>0642172711800</v>
          </cell>
          <cell r="B7827" t="str">
            <v xml:space="preserve">7275-32-55-80       </v>
          </cell>
          <cell r="C7827" t="str">
            <v xml:space="preserve">TULEJA PROWADZACA WALCOWA                   </v>
          </cell>
        </row>
        <row r="7828">
          <cell r="A7828" t="str">
            <v>0642172711901</v>
          </cell>
          <cell r="B7828" t="str">
            <v xml:space="preserve">7275-40-55-80       </v>
          </cell>
          <cell r="C7828" t="str">
            <v xml:space="preserve">TULEJA PROWADZACA WALCOWA                   </v>
          </cell>
        </row>
        <row r="7829">
          <cell r="A7829" t="str">
            <v>0642172712607</v>
          </cell>
          <cell r="B7829" t="str">
            <v xml:space="preserve">7275-22-71-100      </v>
          </cell>
          <cell r="C7829" t="str">
            <v xml:space="preserve">TULEJA PROWADZACA WALCOWA                   </v>
          </cell>
        </row>
        <row r="7830">
          <cell r="A7830" t="str">
            <v>0642172712709</v>
          </cell>
          <cell r="B7830" t="str">
            <v xml:space="preserve">7275-27-71-100      </v>
          </cell>
          <cell r="C7830" t="str">
            <v xml:space="preserve">TULEJA PROWADZACA WALCOWA                   </v>
          </cell>
        </row>
        <row r="7831">
          <cell r="A7831" t="str">
            <v>0642172712752</v>
          </cell>
          <cell r="B7831" t="str">
            <v xml:space="preserve">7275-32-48-60       </v>
          </cell>
          <cell r="C7831" t="str">
            <v xml:space="preserve">TULEJA PROWADZACA WALCOWA                   </v>
          </cell>
        </row>
        <row r="7832">
          <cell r="A7832" t="str">
            <v>0642172712800</v>
          </cell>
          <cell r="B7832" t="str">
            <v xml:space="preserve">7275-32-71-100      </v>
          </cell>
          <cell r="C7832" t="str">
            <v xml:space="preserve">TULEJA PROWADZACA WALCOWA                   </v>
          </cell>
        </row>
        <row r="7833">
          <cell r="A7833" t="str">
            <v>0642172712902</v>
          </cell>
          <cell r="B7833" t="str">
            <v xml:space="preserve">7275-40-71-100      </v>
          </cell>
          <cell r="C7833" t="str">
            <v xml:space="preserve">TULEJA PROWADZACA WALCOWA                   </v>
          </cell>
        </row>
        <row r="7834">
          <cell r="A7834" t="str">
            <v>0642172713007</v>
          </cell>
          <cell r="B7834" t="str">
            <v xml:space="preserve">7275-50-71-100      </v>
          </cell>
          <cell r="C7834" t="str">
            <v xml:space="preserve">TULEJA PROWADZACA WALCOWA                   </v>
          </cell>
        </row>
        <row r="7835">
          <cell r="A7835" t="str">
            <v>0642172714008</v>
          </cell>
          <cell r="B7835" t="str">
            <v xml:space="preserve">7275-50-140-140     </v>
          </cell>
          <cell r="C7835" t="str">
            <v xml:space="preserve">TULEJA PROWADZACA WALCOWA                   </v>
          </cell>
        </row>
        <row r="7836">
          <cell r="A7836" t="str">
            <v>0642172714100</v>
          </cell>
          <cell r="B7836" t="str">
            <v xml:space="preserve">7275-60-140-140     </v>
          </cell>
          <cell r="C7836" t="str">
            <v xml:space="preserve">TULEJA PROWADZACA WALCOWA                   </v>
          </cell>
        </row>
        <row r="7837">
          <cell r="A7837" t="str">
            <v>0642172714201</v>
          </cell>
          <cell r="B7837" t="str">
            <v xml:space="preserve">7275-80-140-140     </v>
          </cell>
          <cell r="C7837" t="str">
            <v xml:space="preserve">TULEJA PROWADZACA WALCOWA                   </v>
          </cell>
        </row>
        <row r="7838">
          <cell r="A7838" t="str">
            <v>0642172714303</v>
          </cell>
          <cell r="B7838" t="str">
            <v xml:space="preserve">7275-100-140-140    </v>
          </cell>
          <cell r="C7838" t="str">
            <v xml:space="preserve">TULEJA PROWADZACA WALCOWA                   </v>
          </cell>
        </row>
        <row r="7839">
          <cell r="A7839" t="str">
            <v>0642172720501</v>
          </cell>
          <cell r="B7839" t="str">
            <v xml:space="preserve">7272-16-47-80       </v>
          </cell>
          <cell r="C7839" t="str">
            <v xml:space="preserve">TULEJA PROWADZACA STOZKOWA                  </v>
          </cell>
        </row>
        <row r="7840">
          <cell r="A7840" t="str">
            <v>0642172720603</v>
          </cell>
          <cell r="B7840" t="str">
            <v xml:space="preserve">7272-22-47-80       </v>
          </cell>
          <cell r="C7840" t="str">
            <v xml:space="preserve">TULEJA PROWADZACA STOZKOWA                  </v>
          </cell>
        </row>
        <row r="7841">
          <cell r="A7841" t="str">
            <v>0642172720705</v>
          </cell>
          <cell r="B7841" t="str">
            <v xml:space="preserve">7272-27-47-80       </v>
          </cell>
          <cell r="C7841" t="str">
            <v xml:space="preserve">TULEJA PROWADZACA STOZKOWA                  </v>
          </cell>
        </row>
        <row r="7842">
          <cell r="A7842" t="str">
            <v>0642172720807</v>
          </cell>
          <cell r="B7842" t="str">
            <v xml:space="preserve">7272-32-47-80       </v>
          </cell>
          <cell r="C7842" t="str">
            <v xml:space="preserve">TULEJA PROWADZACA STOZKOWA                  </v>
          </cell>
        </row>
        <row r="7843">
          <cell r="A7843" t="str">
            <v>0642172721604</v>
          </cell>
          <cell r="B7843" t="str">
            <v xml:space="preserve">7272-22-70-100      </v>
          </cell>
          <cell r="C7843" t="str">
            <v xml:space="preserve">TULEJA PROWADZACA STOZKOWA                  </v>
          </cell>
        </row>
        <row r="7844">
          <cell r="A7844" t="str">
            <v>0642172721706</v>
          </cell>
          <cell r="B7844" t="str">
            <v xml:space="preserve">7272-27-70-100      </v>
          </cell>
          <cell r="C7844" t="str">
            <v xml:space="preserve">TULEJA PROWADZACA STOZKOWA                  </v>
          </cell>
        </row>
        <row r="7845">
          <cell r="A7845" t="str">
            <v>0642172721808</v>
          </cell>
          <cell r="B7845" t="str">
            <v xml:space="preserve">7272-32-70-100      </v>
          </cell>
          <cell r="C7845" t="str">
            <v xml:space="preserve">TULEJA PROWADZACA STOZKOWA                  </v>
          </cell>
        </row>
        <row r="7846">
          <cell r="A7846" t="str">
            <v>0642172721900</v>
          </cell>
          <cell r="B7846" t="str">
            <v xml:space="preserve">7272-40-70-100      </v>
          </cell>
          <cell r="C7846" t="str">
            <v xml:space="preserve">TULEJA PROWADZACA STOZKOWA                  </v>
          </cell>
        </row>
        <row r="7847">
          <cell r="A7847" t="str">
            <v>0642172722004</v>
          </cell>
          <cell r="B7847" t="str">
            <v xml:space="preserve">7272-50-70-100      </v>
          </cell>
          <cell r="C7847" t="str">
            <v xml:space="preserve">TULEJA PROWADZACA STOZKOWA                  </v>
          </cell>
        </row>
        <row r="7848">
          <cell r="A7848" t="str">
            <v>0642172722900</v>
          </cell>
          <cell r="B7848" t="str">
            <v xml:space="preserve">7272-40-86-100      </v>
          </cell>
          <cell r="C7848" t="str">
            <v xml:space="preserve">TULEJA PROWADZACA STOZKOWA                  </v>
          </cell>
        </row>
        <row r="7849">
          <cell r="A7849" t="str">
            <v>0642172723005</v>
          </cell>
          <cell r="B7849" t="str">
            <v xml:space="preserve">7272-50-86-100      </v>
          </cell>
          <cell r="C7849" t="str">
            <v xml:space="preserve">TULEJA PROWADZACA STOZKOWA                  </v>
          </cell>
        </row>
        <row r="7850">
          <cell r="A7850" t="str">
            <v>0642172723107</v>
          </cell>
          <cell r="B7850" t="str">
            <v xml:space="preserve">7272-60-86-100      </v>
          </cell>
          <cell r="C7850" t="str">
            <v xml:space="preserve">TULEJA PROWADZACA STOZKOWA                  </v>
          </cell>
        </row>
        <row r="7851">
          <cell r="A7851" t="str">
            <v>0642172730306</v>
          </cell>
          <cell r="B7851" t="str">
            <v xml:space="preserve">7275-16-42-60       </v>
          </cell>
          <cell r="C7851" t="str">
            <v xml:space="preserve">TULEJA PROWADZACA WALCOWA                   </v>
          </cell>
        </row>
        <row r="7852">
          <cell r="A7852" t="str">
            <v>0642172730500</v>
          </cell>
          <cell r="B7852" t="str">
            <v xml:space="preserve">7275-16-48-70       </v>
          </cell>
          <cell r="C7852" t="str">
            <v xml:space="preserve">TULEJA PROWADZACA WALCOWA                   </v>
          </cell>
        </row>
        <row r="7853">
          <cell r="A7853" t="str">
            <v>0642172730703</v>
          </cell>
          <cell r="B7853" t="str">
            <v xml:space="preserve">7275-16-56-80       </v>
          </cell>
          <cell r="C7853" t="str">
            <v xml:space="preserve">TULEJA PROWADZACA WALCOWA                   </v>
          </cell>
        </row>
        <row r="7854">
          <cell r="A7854" t="str">
            <v>0642172731205</v>
          </cell>
          <cell r="B7854" t="str">
            <v xml:space="preserve">7275-22-42-60       </v>
          </cell>
          <cell r="C7854" t="str">
            <v xml:space="preserve">TULEJA PROWADZACA WALCOWA                   </v>
          </cell>
        </row>
        <row r="7855">
          <cell r="A7855" t="str">
            <v>0642172731409</v>
          </cell>
          <cell r="B7855" t="str">
            <v xml:space="preserve">7275-22-48-70       </v>
          </cell>
          <cell r="C7855" t="str">
            <v xml:space="preserve">TULEJA PROWADZACA WALCOWA                   </v>
          </cell>
        </row>
        <row r="7856">
          <cell r="A7856" t="str">
            <v>0642172731500</v>
          </cell>
          <cell r="B7856" t="str">
            <v xml:space="preserve">7275-22-48-80       </v>
          </cell>
          <cell r="C7856" t="str">
            <v xml:space="preserve">TULEJA PROWADZACA WALCOWA                   </v>
          </cell>
        </row>
        <row r="7857">
          <cell r="A7857" t="str">
            <v>0642172731602</v>
          </cell>
          <cell r="B7857" t="str">
            <v xml:space="preserve">7275-22-56-80       </v>
          </cell>
          <cell r="C7857" t="str">
            <v xml:space="preserve">TULEJA PROWADZACA WALCOWA                   </v>
          </cell>
        </row>
        <row r="7858">
          <cell r="A7858" t="str">
            <v>0642172731704</v>
          </cell>
          <cell r="B7858" t="str">
            <v xml:space="preserve">7275-22-70-100      </v>
          </cell>
          <cell r="C7858" t="str">
            <v xml:space="preserve">TULEJA PROWADZACA WALCOWA                   </v>
          </cell>
        </row>
        <row r="7859">
          <cell r="A7859" t="str">
            <v>0642172732206</v>
          </cell>
          <cell r="B7859" t="str">
            <v xml:space="preserve">7275-27-42-60       </v>
          </cell>
          <cell r="C7859" t="str">
            <v xml:space="preserve">TULEJA PROWADZACA WALCOWA                   </v>
          </cell>
        </row>
        <row r="7860">
          <cell r="A7860" t="str">
            <v>0642172732400</v>
          </cell>
          <cell r="B7860" t="str">
            <v xml:space="preserve">7275-27-48-70       </v>
          </cell>
          <cell r="C7860" t="str">
            <v xml:space="preserve">TULEJA PROWADZACA WALCOWA                   </v>
          </cell>
        </row>
        <row r="7861">
          <cell r="A7861" t="str">
            <v>0642172732603</v>
          </cell>
          <cell r="B7861" t="str">
            <v xml:space="preserve">7275-27-56-80       </v>
          </cell>
          <cell r="C7861" t="str">
            <v xml:space="preserve">TULEJA PROWADZACA WALCOWA                   </v>
          </cell>
        </row>
        <row r="7862">
          <cell r="A7862" t="str">
            <v>0642172732705</v>
          </cell>
          <cell r="B7862" t="str">
            <v xml:space="preserve">7275-27-70-100      </v>
          </cell>
          <cell r="C7862" t="str">
            <v xml:space="preserve">TULEJA PROWADZACA WALCOWA                   </v>
          </cell>
        </row>
        <row r="7863">
          <cell r="A7863" t="str">
            <v>0642172732909</v>
          </cell>
          <cell r="B7863" t="str">
            <v xml:space="preserve">7275-27-85-120      </v>
          </cell>
          <cell r="C7863" t="str">
            <v xml:space="preserve">TULEJA PROWADZACA WALCOWA                   </v>
          </cell>
        </row>
        <row r="7864">
          <cell r="A7864" t="str">
            <v>0642172733309</v>
          </cell>
          <cell r="B7864" t="str">
            <v xml:space="preserve">7275-32-48-70       </v>
          </cell>
          <cell r="C7864" t="str">
            <v xml:space="preserve">TULEJA PROWADZACA WALCOWA                   </v>
          </cell>
        </row>
        <row r="7865">
          <cell r="A7865" t="str">
            <v>0642172733502</v>
          </cell>
          <cell r="B7865" t="str">
            <v xml:space="preserve">7275-32-56-80       </v>
          </cell>
          <cell r="C7865" t="str">
            <v xml:space="preserve">TULEJA PROWADZACA WALCOWA                   </v>
          </cell>
        </row>
        <row r="7866">
          <cell r="A7866" t="str">
            <v>0642172733604</v>
          </cell>
          <cell r="B7866" t="str">
            <v xml:space="preserve">7275-32-70-100      </v>
          </cell>
          <cell r="C7866" t="str">
            <v xml:space="preserve">TULEJA PROWADZACA WALCOWA                   </v>
          </cell>
        </row>
        <row r="7867">
          <cell r="A7867" t="str">
            <v>0642172733617</v>
          </cell>
          <cell r="B7867" t="str">
            <v xml:space="preserve">7275-32-80-100      </v>
          </cell>
          <cell r="C7867" t="str">
            <v xml:space="preserve">TULEJA PROWADZACA WALCOWA                   </v>
          </cell>
        </row>
        <row r="7868">
          <cell r="A7868" t="str">
            <v>0642172733808</v>
          </cell>
          <cell r="B7868" t="str">
            <v xml:space="preserve">7275-32-85-120      </v>
          </cell>
          <cell r="C7868" t="str">
            <v xml:space="preserve">TULEJA PROWADZACA WALCOWA                   </v>
          </cell>
        </row>
        <row r="7869">
          <cell r="A7869" t="str">
            <v>0642172734401</v>
          </cell>
          <cell r="B7869" t="str">
            <v xml:space="preserve">7275-40-56-80       </v>
          </cell>
          <cell r="C7869" t="str">
            <v xml:space="preserve">TULEJA PROWADZACA WALCOWA                   </v>
          </cell>
        </row>
        <row r="7870">
          <cell r="A7870" t="str">
            <v>0642172734503</v>
          </cell>
          <cell r="B7870" t="str">
            <v xml:space="preserve">7275-40-70-100      </v>
          </cell>
          <cell r="C7870" t="str">
            <v xml:space="preserve">TULEJA PROWADZACA WALCOWA                   </v>
          </cell>
        </row>
        <row r="7871">
          <cell r="A7871" t="str">
            <v>0642172734707</v>
          </cell>
          <cell r="B7871" t="str">
            <v xml:space="preserve">7275-40-85-120      </v>
          </cell>
          <cell r="C7871" t="str">
            <v xml:space="preserve">TULEJA PROWADZACA WALCOWA                   </v>
          </cell>
        </row>
        <row r="7872">
          <cell r="A7872" t="str">
            <v>0642172735300</v>
          </cell>
          <cell r="B7872" t="str">
            <v xml:space="preserve">7275-50-70-100      </v>
          </cell>
          <cell r="C7872" t="str">
            <v xml:space="preserve">TULEJA PROWADZACA WALCOWA                   </v>
          </cell>
        </row>
        <row r="7873">
          <cell r="A7873" t="str">
            <v>0642172735504</v>
          </cell>
          <cell r="B7873" t="str">
            <v xml:space="preserve">7275-50-85-120      </v>
          </cell>
          <cell r="C7873" t="str">
            <v xml:space="preserve">TULEJA PROWADZACA WALCOWA                   </v>
          </cell>
        </row>
        <row r="7874">
          <cell r="A7874" t="str">
            <v>0642172735606</v>
          </cell>
          <cell r="B7874" t="str">
            <v xml:space="preserve">7275-50-110-140     </v>
          </cell>
          <cell r="C7874" t="str">
            <v xml:space="preserve">TULEJA PROWADZACA WALCOWA                   </v>
          </cell>
        </row>
        <row r="7875">
          <cell r="A7875" t="str">
            <v>0642172736301</v>
          </cell>
          <cell r="B7875" t="str">
            <v xml:space="preserve">7275-60-110-140     </v>
          </cell>
          <cell r="C7875" t="str">
            <v xml:space="preserve">TULEJA PROWADZACA WALCOWA                   </v>
          </cell>
        </row>
        <row r="7876">
          <cell r="A7876" t="str">
            <v>0642172736607</v>
          </cell>
          <cell r="B7876" t="str">
            <v xml:space="preserve">7275-80-110-140     </v>
          </cell>
          <cell r="C7876" t="str">
            <v xml:space="preserve">TULEJA PROWADZACA WALCOWA                   </v>
          </cell>
        </row>
        <row r="7877">
          <cell r="A7877" t="str">
            <v>0642172737404</v>
          </cell>
          <cell r="B7877" t="str">
            <v xml:space="preserve">7275-100-140-160    </v>
          </cell>
          <cell r="C7877" t="str">
            <v xml:space="preserve">TULEJA PROWADZACA WALCOWA                   </v>
          </cell>
        </row>
        <row r="7878">
          <cell r="A7878" t="str">
            <v>0642172752304</v>
          </cell>
          <cell r="B7878" t="str">
            <v>7275-1.5/8-2.5/8-7/8</v>
          </cell>
          <cell r="C7878" t="str">
            <v xml:space="preserve">TULEJA PROWADZACA WALCOWA                   </v>
          </cell>
        </row>
        <row r="7879">
          <cell r="A7879" t="str">
            <v>0642172752406</v>
          </cell>
          <cell r="B7879" t="str">
            <v xml:space="preserve">7275-1.5/8-2.5/8-1  </v>
          </cell>
          <cell r="C7879" t="str">
            <v xml:space="preserve">TULEJA PROWADZACA WALCOWA                   </v>
          </cell>
        </row>
        <row r="7880">
          <cell r="A7880" t="str">
            <v>0642172752701</v>
          </cell>
          <cell r="B7880" t="str">
            <v>7275-1.7/8-2.5/8-1.1</v>
          </cell>
          <cell r="C7880" t="str">
            <v xml:space="preserve">TULEJA PROWADZACA WALCOWA                   </v>
          </cell>
        </row>
        <row r="7881">
          <cell r="A7881" t="str">
            <v>0642172752803</v>
          </cell>
          <cell r="B7881" t="str">
            <v>7275-1.3/4-2.5/8-1.1</v>
          </cell>
          <cell r="C7881" t="str">
            <v xml:space="preserve">TULEJA PROWADZACA WALCOWA                   </v>
          </cell>
        </row>
        <row r="7882">
          <cell r="A7882" t="str">
            <v>0642172753305</v>
          </cell>
          <cell r="B7882" t="str">
            <v>7275-1.7/8-3.1/8-7/8</v>
          </cell>
          <cell r="C7882" t="str">
            <v xml:space="preserve">TULEJA PROWADZACA WALCOWA                   </v>
          </cell>
        </row>
        <row r="7883">
          <cell r="A7883" t="str">
            <v>0642172753407</v>
          </cell>
          <cell r="B7883" t="str">
            <v xml:space="preserve">7275-1.7/8-3.1/8-1" </v>
          </cell>
          <cell r="C7883" t="str">
            <v xml:space="preserve">TULEJA PROWADZACA WALCOWA                   </v>
          </cell>
        </row>
        <row r="7884">
          <cell r="A7884" t="str">
            <v>0642172753509</v>
          </cell>
          <cell r="B7884" t="str">
            <v>7275-1.7/8-3.1/8-1.1</v>
          </cell>
          <cell r="C7884" t="str">
            <v xml:space="preserve">TULEJA PROWADZACA WALCOWA                   </v>
          </cell>
        </row>
        <row r="7885">
          <cell r="A7885" t="str">
            <v>0642172754306</v>
          </cell>
          <cell r="B7885" t="str">
            <v>7275-2.1/8-3.3/4-7/8</v>
          </cell>
          <cell r="C7885" t="str">
            <v xml:space="preserve">TULEJA PROWZDZACA WALCOWA                   </v>
          </cell>
        </row>
        <row r="7886">
          <cell r="A7886" t="str">
            <v>0642172754408</v>
          </cell>
          <cell r="B7886" t="str">
            <v xml:space="preserve">7275-2.1/8-3.3/4-1  </v>
          </cell>
          <cell r="C7886" t="str">
            <v xml:space="preserve">TULEJA PRPWADZACA WALCOWA                   </v>
          </cell>
        </row>
        <row r="7887">
          <cell r="A7887" t="str">
            <v>0642172754500</v>
          </cell>
          <cell r="B7887" t="str">
            <v>7275-2.1/8-3.3/4-1.1</v>
          </cell>
          <cell r="C7887" t="str">
            <v xml:space="preserve">TULEJA PROWADZACA WALCOWA                   </v>
          </cell>
        </row>
        <row r="7888">
          <cell r="A7888" t="str">
            <v>0642172754601</v>
          </cell>
          <cell r="B7888" t="str">
            <v>7275-2.1/8-3.3/4-1.1</v>
          </cell>
          <cell r="C7888" t="str">
            <v xml:space="preserve">TULEJA PROWADZACA WALCOWA                   </v>
          </cell>
        </row>
        <row r="7889">
          <cell r="A7889" t="str">
            <v>0642172755307</v>
          </cell>
          <cell r="B7889" t="str">
            <v>7275-2.3/4-4.1/4-7/8</v>
          </cell>
          <cell r="C7889" t="str">
            <v xml:space="preserve">TULEJA PROWADZACA WALCOWA                   </v>
          </cell>
        </row>
        <row r="7890">
          <cell r="A7890" t="str">
            <v>0642172755409</v>
          </cell>
          <cell r="B7890" t="str">
            <v xml:space="preserve">7275-2.3/4-4.1/4-1  </v>
          </cell>
          <cell r="C7890" t="str">
            <v xml:space="preserve">TULEJA PROWADZACA WALCOWA                   </v>
          </cell>
        </row>
        <row r="7891">
          <cell r="A7891" t="str">
            <v>0642172755500</v>
          </cell>
          <cell r="B7891" t="str">
            <v>7275-2.3/4-4.1/4-1.1</v>
          </cell>
          <cell r="C7891" t="str">
            <v xml:space="preserve">TULEJA PROWADZACA WALCOWA                   </v>
          </cell>
        </row>
        <row r="7892">
          <cell r="A7892" t="str">
            <v>0642172755602</v>
          </cell>
          <cell r="B7892" t="str">
            <v>7275-2.3/4-4.1/4-1.1</v>
          </cell>
          <cell r="C7892" t="str">
            <v xml:space="preserve">TULEJA PROWADZACA WALCOWA                   </v>
          </cell>
        </row>
        <row r="7893">
          <cell r="A7893" t="str">
            <v>0642172755704</v>
          </cell>
          <cell r="B7893" t="str">
            <v xml:space="preserve">7275-2.3/4-4.1/4-2" </v>
          </cell>
          <cell r="C7893" t="str">
            <v xml:space="preserve">TULEJA PROWADZACA WALCOWA                   </v>
          </cell>
        </row>
        <row r="7894">
          <cell r="A7894" t="str">
            <v>0642172756807</v>
          </cell>
          <cell r="B7894" t="str">
            <v>7275-3.3/8-4.1/4-2.1</v>
          </cell>
          <cell r="C7894" t="str">
            <v xml:space="preserve">TULEJA PROWADZACA WALCOWA                   </v>
          </cell>
        </row>
        <row r="7895">
          <cell r="A7895" t="str">
            <v>0642172763303</v>
          </cell>
          <cell r="B7895" t="str">
            <v xml:space="preserve">7272-7/8-3.1/2      </v>
          </cell>
          <cell r="C7895" t="str">
            <v xml:space="preserve">TULEJA PROWADZACA STOZKOWA                  </v>
          </cell>
        </row>
        <row r="7896">
          <cell r="A7896" t="str">
            <v>0642172763405</v>
          </cell>
          <cell r="B7896" t="str">
            <v xml:space="preserve">7272-1-3.1/2        </v>
          </cell>
          <cell r="C7896" t="str">
            <v xml:space="preserve">TULEJA PROWADZACA STOZKOWA                  </v>
          </cell>
        </row>
        <row r="7897">
          <cell r="A7897" t="str">
            <v>0642172763507</v>
          </cell>
          <cell r="B7897" t="str">
            <v xml:space="preserve">7272-1.1/4-3.1/2    </v>
          </cell>
          <cell r="C7897" t="str">
            <v xml:space="preserve">TULEJA PROWADZACA STOZKOWA                  </v>
          </cell>
        </row>
        <row r="7898">
          <cell r="A7898" t="str">
            <v>0642172810001</v>
          </cell>
          <cell r="B7898" t="str">
            <v xml:space="preserve">7285-16-60          </v>
          </cell>
          <cell r="C7898" t="str">
            <v xml:space="preserve">PIERSCIEN 7285-16-60                        </v>
          </cell>
        </row>
        <row r="7899">
          <cell r="A7899" t="str">
            <v>0642172810103</v>
          </cell>
          <cell r="B7899" t="str">
            <v xml:space="preserve">7285-16-1           </v>
          </cell>
          <cell r="C7899" t="str">
            <v xml:space="preserve">PIERSCIEN 7285-16-1                         </v>
          </cell>
        </row>
        <row r="7900">
          <cell r="A7900" t="str">
            <v>0642172810205</v>
          </cell>
          <cell r="B7900" t="str">
            <v xml:space="preserve">7285-16-2           </v>
          </cell>
          <cell r="C7900" t="str">
            <v xml:space="preserve">PIERSCIEN 7285-16-2                         </v>
          </cell>
        </row>
        <row r="7901">
          <cell r="A7901" t="str">
            <v>0642172810307</v>
          </cell>
          <cell r="B7901" t="str">
            <v xml:space="preserve">7285-16-3           </v>
          </cell>
          <cell r="C7901" t="str">
            <v xml:space="preserve">PIERSCIEN 7285-16-3                         </v>
          </cell>
        </row>
        <row r="7902">
          <cell r="A7902" t="str">
            <v>0642172810348</v>
          </cell>
          <cell r="B7902" t="str">
            <v xml:space="preserve">7285-16-4           </v>
          </cell>
          <cell r="C7902" t="str">
            <v xml:space="preserve">PIERSCIEN 7285-16-4                         </v>
          </cell>
        </row>
        <row r="7903">
          <cell r="A7903" t="str">
            <v>0642172810376</v>
          </cell>
          <cell r="B7903" t="str">
            <v xml:space="preserve">7285-16-5           </v>
          </cell>
          <cell r="C7903" t="str">
            <v xml:space="preserve">PIERSCIEN 7285-16-5                         </v>
          </cell>
        </row>
        <row r="7904">
          <cell r="A7904" t="str">
            <v>0642172810409</v>
          </cell>
          <cell r="B7904" t="str">
            <v xml:space="preserve">7285-16-6           </v>
          </cell>
          <cell r="C7904" t="str">
            <v xml:space="preserve">PIERSCIEN 7285-16-6                         </v>
          </cell>
        </row>
        <row r="7905">
          <cell r="A7905" t="str">
            <v>0642172810500</v>
          </cell>
          <cell r="B7905" t="str">
            <v xml:space="preserve">7285-16-10          </v>
          </cell>
          <cell r="C7905" t="str">
            <v xml:space="preserve">PIERSCIEN 7285-16-10                        </v>
          </cell>
        </row>
        <row r="7906">
          <cell r="A7906" t="str">
            <v>0642172810602</v>
          </cell>
          <cell r="B7906" t="str">
            <v xml:space="preserve">7285-16-20          </v>
          </cell>
          <cell r="C7906" t="str">
            <v xml:space="preserve">PIERSCIEN 7285-16-20                        </v>
          </cell>
        </row>
        <row r="7907">
          <cell r="A7907" t="str">
            <v>0642172810704</v>
          </cell>
          <cell r="B7907" t="str">
            <v xml:space="preserve">7285-16-30          </v>
          </cell>
          <cell r="C7907" t="str">
            <v xml:space="preserve">PIERSCIEN 7285-16-30                        </v>
          </cell>
        </row>
        <row r="7908">
          <cell r="A7908" t="str">
            <v>0642172810806</v>
          </cell>
          <cell r="B7908" t="str">
            <v xml:space="preserve">7285-22-1           </v>
          </cell>
          <cell r="C7908" t="str">
            <v xml:space="preserve">PIERSCIEN 7285-22-1                         </v>
          </cell>
        </row>
        <row r="7909">
          <cell r="A7909" t="str">
            <v>0642172810908</v>
          </cell>
          <cell r="B7909" t="str">
            <v xml:space="preserve">7285-22-2           </v>
          </cell>
          <cell r="C7909" t="str">
            <v xml:space="preserve">PIERSCIEN 7285-22-2                         </v>
          </cell>
        </row>
        <row r="7910">
          <cell r="A7910" t="str">
            <v>0642172811002</v>
          </cell>
          <cell r="B7910" t="str">
            <v xml:space="preserve">7285-22-3           </v>
          </cell>
          <cell r="C7910" t="str">
            <v xml:space="preserve">PIERSCIEN 7285-22-3                         </v>
          </cell>
        </row>
        <row r="7911">
          <cell r="A7911" t="str">
            <v>0642172811043</v>
          </cell>
          <cell r="B7911" t="str">
            <v xml:space="preserve">7285-22-4           </v>
          </cell>
          <cell r="C7911" t="str">
            <v xml:space="preserve">PIERSCIEN 7285-22-4                         </v>
          </cell>
        </row>
        <row r="7912">
          <cell r="A7912" t="str">
            <v>0642172811071</v>
          </cell>
          <cell r="B7912" t="str">
            <v xml:space="preserve">7285-22-5           </v>
          </cell>
          <cell r="C7912" t="str">
            <v xml:space="preserve">PIERSCIEN 7285-22-5                         </v>
          </cell>
        </row>
        <row r="7913">
          <cell r="A7913" t="str">
            <v>0642172811104</v>
          </cell>
          <cell r="B7913" t="str">
            <v xml:space="preserve">7285-22-6           </v>
          </cell>
          <cell r="C7913" t="str">
            <v xml:space="preserve">PIERSCIEN 7285-22-6                         </v>
          </cell>
        </row>
        <row r="7914">
          <cell r="A7914" t="str">
            <v>0642172811206</v>
          </cell>
          <cell r="B7914" t="str">
            <v xml:space="preserve">7285-22-10          </v>
          </cell>
          <cell r="C7914" t="str">
            <v xml:space="preserve">PIERSCIEN 7285-22-10                        </v>
          </cell>
        </row>
        <row r="7915">
          <cell r="A7915" t="str">
            <v>0642172811308</v>
          </cell>
          <cell r="B7915" t="str">
            <v xml:space="preserve">7285-22-20          </v>
          </cell>
          <cell r="C7915" t="str">
            <v xml:space="preserve">PIERSCIEN 7285-22-20                        </v>
          </cell>
        </row>
        <row r="7916">
          <cell r="A7916" t="str">
            <v>0642172811400</v>
          </cell>
          <cell r="B7916" t="str">
            <v xml:space="preserve">7285-22-30          </v>
          </cell>
          <cell r="C7916" t="str">
            <v xml:space="preserve">PIERSCIEN 7285-22-30                        </v>
          </cell>
        </row>
        <row r="7917">
          <cell r="A7917" t="str">
            <v>0642172811501</v>
          </cell>
          <cell r="B7917" t="str">
            <v xml:space="preserve">7285-22-60          </v>
          </cell>
          <cell r="C7917" t="str">
            <v xml:space="preserve">PIERSCIEN 7285-22-60                        </v>
          </cell>
        </row>
        <row r="7918">
          <cell r="A7918" t="str">
            <v>0642172811555</v>
          </cell>
          <cell r="B7918" t="str">
            <v xml:space="preserve">7285-22-100         </v>
          </cell>
          <cell r="C7918" t="str">
            <v xml:space="preserve">PIERSCIEN 7285-22-100                       </v>
          </cell>
        </row>
        <row r="7919">
          <cell r="A7919" t="str">
            <v>0642172811603</v>
          </cell>
          <cell r="B7919" t="str">
            <v xml:space="preserve">7285-27-1           </v>
          </cell>
          <cell r="C7919" t="str">
            <v xml:space="preserve">PIERSCIEN 7285-27-1                         </v>
          </cell>
        </row>
        <row r="7920">
          <cell r="A7920" t="str">
            <v>0642172811705</v>
          </cell>
          <cell r="B7920" t="str">
            <v xml:space="preserve">7285-27-2           </v>
          </cell>
          <cell r="C7920" t="str">
            <v xml:space="preserve">PIERSCIEN 7285-27-2                         </v>
          </cell>
        </row>
        <row r="7921">
          <cell r="A7921" t="str">
            <v>0642172811807</v>
          </cell>
          <cell r="B7921" t="str">
            <v xml:space="preserve">7285-27-3           </v>
          </cell>
          <cell r="C7921" t="str">
            <v xml:space="preserve">PIERSCIEN 7285-27-3                         </v>
          </cell>
        </row>
        <row r="7922">
          <cell r="A7922" t="str">
            <v>0642172811848</v>
          </cell>
          <cell r="B7922" t="str">
            <v xml:space="preserve">7285-27-4           </v>
          </cell>
          <cell r="C7922" t="str">
            <v xml:space="preserve">PIERSCIEN 7285-27-4                         </v>
          </cell>
        </row>
        <row r="7923">
          <cell r="A7923" t="str">
            <v>0642172811876</v>
          </cell>
          <cell r="B7923" t="str">
            <v xml:space="preserve">7285-27-5           </v>
          </cell>
          <cell r="C7923" t="str">
            <v xml:space="preserve">PIERSCIEN 7285-27-5                         </v>
          </cell>
        </row>
        <row r="7924">
          <cell r="A7924" t="str">
            <v>0642172811909</v>
          </cell>
          <cell r="B7924" t="str">
            <v xml:space="preserve">7285-27-6           </v>
          </cell>
          <cell r="C7924" t="str">
            <v xml:space="preserve">PIERSCIEN 7285-27-6                         </v>
          </cell>
        </row>
        <row r="7925">
          <cell r="A7925" t="str">
            <v>0642172812003</v>
          </cell>
          <cell r="B7925" t="str">
            <v xml:space="preserve">7285-27-10          </v>
          </cell>
          <cell r="C7925" t="str">
            <v xml:space="preserve">PIERSCIEN 7285-27-10                        </v>
          </cell>
        </row>
        <row r="7926">
          <cell r="A7926" t="str">
            <v>0642172812105</v>
          </cell>
          <cell r="B7926" t="str">
            <v xml:space="preserve">7285-27-20          </v>
          </cell>
          <cell r="C7926" t="str">
            <v xml:space="preserve">PIERSCIEN 7285-27-20                        </v>
          </cell>
        </row>
        <row r="7927">
          <cell r="A7927" t="str">
            <v>0642172812207</v>
          </cell>
          <cell r="B7927" t="str">
            <v xml:space="preserve">7285-27-30          </v>
          </cell>
          <cell r="C7927" t="str">
            <v xml:space="preserve">PIERSCIEN 7285-27-30                        </v>
          </cell>
        </row>
        <row r="7928">
          <cell r="A7928" t="str">
            <v>0642172812309</v>
          </cell>
          <cell r="B7928" t="str">
            <v xml:space="preserve">7285-27-60          </v>
          </cell>
          <cell r="C7928" t="str">
            <v xml:space="preserve">PIERSCIEN 7285-27-60                        </v>
          </cell>
        </row>
        <row r="7929">
          <cell r="A7929" t="str">
            <v>0642172812400</v>
          </cell>
          <cell r="B7929" t="str">
            <v xml:space="preserve">7285-27-100         </v>
          </cell>
          <cell r="C7929" t="str">
            <v xml:space="preserve">PIERSCIEN 7285-27-100                       </v>
          </cell>
        </row>
        <row r="7930">
          <cell r="A7930" t="str">
            <v>0642172812502</v>
          </cell>
          <cell r="B7930" t="str">
            <v xml:space="preserve">7285-32-1           </v>
          </cell>
          <cell r="C7930" t="str">
            <v xml:space="preserve">PIERSCIEN 7285-32-1                         </v>
          </cell>
        </row>
        <row r="7931">
          <cell r="A7931" t="str">
            <v>0642172812604</v>
          </cell>
          <cell r="B7931" t="str">
            <v xml:space="preserve">7285-32-2           </v>
          </cell>
          <cell r="C7931" t="str">
            <v xml:space="preserve">PIERSCIEN 7285-32-2                         </v>
          </cell>
        </row>
        <row r="7932">
          <cell r="A7932" t="str">
            <v>0642172812706</v>
          </cell>
          <cell r="B7932" t="str">
            <v xml:space="preserve">7285-32-3           </v>
          </cell>
          <cell r="C7932" t="str">
            <v xml:space="preserve">PIERSCIEN 7285-32-3                         </v>
          </cell>
        </row>
        <row r="7933">
          <cell r="A7933" t="str">
            <v>0642172812747</v>
          </cell>
          <cell r="B7933" t="str">
            <v xml:space="preserve">7285-32-4           </v>
          </cell>
          <cell r="C7933" t="str">
            <v xml:space="preserve">PIERSCIEN 7285-32-4                         </v>
          </cell>
        </row>
        <row r="7934">
          <cell r="A7934" t="str">
            <v>0642172812775</v>
          </cell>
          <cell r="B7934" t="str">
            <v xml:space="preserve">7285-32-5           </v>
          </cell>
          <cell r="C7934" t="str">
            <v xml:space="preserve">PIERSCIEN 7285-32-5                         </v>
          </cell>
        </row>
        <row r="7935">
          <cell r="A7935" t="str">
            <v>0642172812808</v>
          </cell>
          <cell r="B7935" t="str">
            <v xml:space="preserve">7285-32-6           </v>
          </cell>
          <cell r="C7935" t="str">
            <v xml:space="preserve">PIERSCIEN 7285-32-6                         </v>
          </cell>
        </row>
        <row r="7936">
          <cell r="A7936" t="str">
            <v>0642172812900</v>
          </cell>
          <cell r="B7936" t="str">
            <v xml:space="preserve">7285-32-10          </v>
          </cell>
          <cell r="C7936" t="str">
            <v xml:space="preserve">PIERSCIEN 7285-32-10                        </v>
          </cell>
        </row>
        <row r="7937">
          <cell r="A7937" t="str">
            <v>0642172813004</v>
          </cell>
          <cell r="B7937" t="str">
            <v xml:space="preserve">7285-32-20          </v>
          </cell>
          <cell r="C7937" t="str">
            <v xml:space="preserve">PIERSCIEN 7285-32-20                        </v>
          </cell>
        </row>
        <row r="7938">
          <cell r="A7938" t="str">
            <v>0642172813106</v>
          </cell>
          <cell r="B7938" t="str">
            <v xml:space="preserve">7285-32-30          </v>
          </cell>
          <cell r="C7938" t="str">
            <v xml:space="preserve">PIERSCIEN 7285-32-30                        </v>
          </cell>
        </row>
        <row r="7939">
          <cell r="A7939" t="str">
            <v>0642172813208</v>
          </cell>
          <cell r="B7939" t="str">
            <v xml:space="preserve">7285-32-60          </v>
          </cell>
          <cell r="C7939" t="str">
            <v xml:space="preserve">PIERSCIEN 7285-32-60                        </v>
          </cell>
        </row>
        <row r="7940">
          <cell r="A7940" t="str">
            <v>0642172813300</v>
          </cell>
          <cell r="B7940" t="str">
            <v xml:space="preserve">7285-32-100         </v>
          </cell>
          <cell r="C7940" t="str">
            <v xml:space="preserve">PIERSCIEN 7285-32-100                       </v>
          </cell>
        </row>
        <row r="7941">
          <cell r="A7941" t="str">
            <v>0642172813401</v>
          </cell>
          <cell r="B7941" t="str">
            <v xml:space="preserve">7285-40-1           </v>
          </cell>
          <cell r="C7941" t="str">
            <v xml:space="preserve">PIERSCIEN 7285-40-1                         </v>
          </cell>
        </row>
        <row r="7942">
          <cell r="A7942" t="str">
            <v>0642172813503</v>
          </cell>
          <cell r="B7942" t="str">
            <v xml:space="preserve">7285-40-2           </v>
          </cell>
          <cell r="C7942" t="str">
            <v xml:space="preserve">PIERSCIEN 7285-40-2                         </v>
          </cell>
        </row>
        <row r="7943">
          <cell r="A7943" t="str">
            <v>0642172813605</v>
          </cell>
          <cell r="B7943" t="str">
            <v xml:space="preserve">7285-40-3           </v>
          </cell>
          <cell r="C7943" t="str">
            <v xml:space="preserve">PIERSCIEN 7285-40-3                         </v>
          </cell>
        </row>
        <row r="7944">
          <cell r="A7944" t="str">
            <v>0642172813646</v>
          </cell>
          <cell r="B7944" t="str">
            <v xml:space="preserve">7285-40-4           </v>
          </cell>
          <cell r="C7944" t="str">
            <v xml:space="preserve">PIERSCIEN 7285-40-4                         </v>
          </cell>
        </row>
        <row r="7945">
          <cell r="A7945" t="str">
            <v>0642172813674</v>
          </cell>
          <cell r="B7945" t="str">
            <v xml:space="preserve">7285-40-5           </v>
          </cell>
          <cell r="C7945" t="str">
            <v xml:space="preserve">PIERSCIEN 7285-40-5                         </v>
          </cell>
        </row>
        <row r="7946">
          <cell r="A7946" t="str">
            <v>0642172813707</v>
          </cell>
          <cell r="B7946" t="str">
            <v xml:space="preserve">7285-40-6           </v>
          </cell>
          <cell r="C7946" t="str">
            <v xml:space="preserve">PIERSCIEN 7285-40-6                         </v>
          </cell>
        </row>
        <row r="7947">
          <cell r="A7947" t="str">
            <v>0642172813809</v>
          </cell>
          <cell r="B7947" t="str">
            <v xml:space="preserve">7285-40-10          </v>
          </cell>
          <cell r="C7947" t="str">
            <v xml:space="preserve">PIERSCIEN 7285-40-10                        </v>
          </cell>
        </row>
        <row r="7948">
          <cell r="A7948" t="str">
            <v>0642172813900</v>
          </cell>
          <cell r="B7948" t="str">
            <v xml:space="preserve">7285-40-20          </v>
          </cell>
          <cell r="C7948" t="str">
            <v xml:space="preserve">PIERSCIEN 7285-40-20                        </v>
          </cell>
        </row>
        <row r="7949">
          <cell r="A7949" t="str">
            <v>0642172814005</v>
          </cell>
          <cell r="B7949" t="str">
            <v xml:space="preserve">7285-40-30          </v>
          </cell>
          <cell r="C7949" t="str">
            <v xml:space="preserve">PIERSCIEN 7285-40-30                        </v>
          </cell>
        </row>
        <row r="7950">
          <cell r="A7950" t="str">
            <v>0642172814107</v>
          </cell>
          <cell r="B7950" t="str">
            <v xml:space="preserve">7285-40-60          </v>
          </cell>
          <cell r="C7950" t="str">
            <v xml:space="preserve">PIERSCIEN 7285-40-60                        </v>
          </cell>
        </row>
        <row r="7951">
          <cell r="A7951" t="str">
            <v>0642172814209</v>
          </cell>
          <cell r="B7951" t="str">
            <v xml:space="preserve">7285-40-100         </v>
          </cell>
          <cell r="C7951" t="str">
            <v xml:space="preserve">PIERSCIEN 7285-40-100                       </v>
          </cell>
        </row>
        <row r="7952">
          <cell r="A7952" t="str">
            <v>0642172814300</v>
          </cell>
          <cell r="B7952" t="str">
            <v xml:space="preserve">7285-50-1           </v>
          </cell>
          <cell r="C7952" t="str">
            <v xml:space="preserve">PIERSCIEN 7285-50-1                         </v>
          </cell>
        </row>
        <row r="7953">
          <cell r="A7953" t="str">
            <v>0642172814402</v>
          </cell>
          <cell r="B7953" t="str">
            <v xml:space="preserve">7285-50-2           </v>
          </cell>
          <cell r="C7953" t="str">
            <v xml:space="preserve">PIERSCIEN 7285-50-2                         </v>
          </cell>
        </row>
        <row r="7954">
          <cell r="A7954" t="str">
            <v>0642172814504</v>
          </cell>
          <cell r="B7954" t="str">
            <v xml:space="preserve">7285-50-3           </v>
          </cell>
          <cell r="C7954" t="str">
            <v xml:space="preserve">PIERSCIEN 7285-50-3                         </v>
          </cell>
        </row>
        <row r="7955">
          <cell r="A7955" t="str">
            <v>0642172814558</v>
          </cell>
          <cell r="B7955" t="str">
            <v xml:space="preserve">7285-50-5           </v>
          </cell>
          <cell r="C7955" t="str">
            <v xml:space="preserve">PIERSCIEN 7285-50-5                         </v>
          </cell>
        </row>
        <row r="7956">
          <cell r="A7956" t="str">
            <v>0642172814606</v>
          </cell>
          <cell r="B7956" t="str">
            <v xml:space="preserve">7285-50-6           </v>
          </cell>
          <cell r="C7956" t="str">
            <v xml:space="preserve">PIERSCIEN 7285-50-6                         </v>
          </cell>
        </row>
        <row r="7957">
          <cell r="A7957" t="str">
            <v>0642172814708</v>
          </cell>
          <cell r="B7957" t="str">
            <v xml:space="preserve">7285-50-10          </v>
          </cell>
          <cell r="C7957" t="str">
            <v xml:space="preserve">PIERSCIEN 7285-50-10                        </v>
          </cell>
        </row>
        <row r="7958">
          <cell r="A7958" t="str">
            <v>0642172814800</v>
          </cell>
          <cell r="B7958" t="str">
            <v xml:space="preserve">7285-50-20          </v>
          </cell>
          <cell r="C7958" t="str">
            <v xml:space="preserve">PIERSCIEN 7285-50-20                        </v>
          </cell>
        </row>
        <row r="7959">
          <cell r="A7959" t="str">
            <v>0642172814901</v>
          </cell>
          <cell r="B7959" t="str">
            <v xml:space="preserve">7285-50-30          </v>
          </cell>
          <cell r="C7959" t="str">
            <v xml:space="preserve">PIERSCIEN 7285-50-30                        </v>
          </cell>
        </row>
        <row r="7960">
          <cell r="A7960" t="str">
            <v>0642172815006</v>
          </cell>
          <cell r="B7960" t="str">
            <v xml:space="preserve">7285-50-60          </v>
          </cell>
          <cell r="C7960" t="str">
            <v xml:space="preserve">PIERSCIEN 7285-50-60                        </v>
          </cell>
        </row>
        <row r="7961">
          <cell r="A7961" t="str">
            <v>0642172815108</v>
          </cell>
          <cell r="B7961" t="str">
            <v xml:space="preserve">7285-50-100         </v>
          </cell>
          <cell r="C7961" t="str">
            <v xml:space="preserve">PIERSCIEN 7285-50-100                       </v>
          </cell>
        </row>
        <row r="7962">
          <cell r="A7962" t="str">
            <v>0642172815200</v>
          </cell>
          <cell r="B7962" t="str">
            <v xml:space="preserve">7285-60-1           </v>
          </cell>
          <cell r="C7962" t="str">
            <v xml:space="preserve">PIERSCIEN 7285-60-1                         </v>
          </cell>
        </row>
        <row r="7963">
          <cell r="A7963" t="str">
            <v>0642172815301</v>
          </cell>
          <cell r="B7963" t="str">
            <v xml:space="preserve">7285-60-2           </v>
          </cell>
          <cell r="C7963" t="str">
            <v xml:space="preserve">PIERSCIEN 7285-60-2                         </v>
          </cell>
        </row>
        <row r="7964">
          <cell r="A7964" t="str">
            <v>0642172815403</v>
          </cell>
          <cell r="B7964" t="str">
            <v xml:space="preserve">7285-60-3           </v>
          </cell>
          <cell r="C7964" t="str">
            <v xml:space="preserve">PIERSCIEN 7285-60-3                         </v>
          </cell>
        </row>
        <row r="7965">
          <cell r="A7965" t="str">
            <v>0642172815457</v>
          </cell>
          <cell r="B7965" t="str">
            <v xml:space="preserve">7285-60-5           </v>
          </cell>
          <cell r="C7965" t="str">
            <v xml:space="preserve">PIERSCIEN 7285-60-5                         </v>
          </cell>
        </row>
        <row r="7966">
          <cell r="A7966" t="str">
            <v>0642172815505</v>
          </cell>
          <cell r="B7966" t="str">
            <v xml:space="preserve">7285-60-6           </v>
          </cell>
          <cell r="C7966" t="str">
            <v xml:space="preserve">PIERSCIEN 7285-60-6                         </v>
          </cell>
        </row>
        <row r="7967">
          <cell r="A7967" t="str">
            <v>0642172815607</v>
          </cell>
          <cell r="B7967" t="str">
            <v xml:space="preserve">7285-60-10          </v>
          </cell>
          <cell r="C7967" t="str">
            <v xml:space="preserve">PIERSCIEN 7285-60-10                        </v>
          </cell>
        </row>
        <row r="7968">
          <cell r="A7968" t="str">
            <v>0642172815709</v>
          </cell>
          <cell r="B7968" t="str">
            <v xml:space="preserve">7285-60-20          </v>
          </cell>
          <cell r="C7968" t="str">
            <v xml:space="preserve">PIERSCIEN 7285-60-20                        </v>
          </cell>
        </row>
        <row r="7969">
          <cell r="A7969" t="str">
            <v>0642172815800</v>
          </cell>
          <cell r="B7969" t="str">
            <v xml:space="preserve">7285-60-30          </v>
          </cell>
          <cell r="C7969" t="str">
            <v xml:space="preserve">PIERSCIEN 7285-60-30                        </v>
          </cell>
        </row>
        <row r="7970">
          <cell r="A7970" t="str">
            <v>0642172815902</v>
          </cell>
          <cell r="B7970" t="str">
            <v xml:space="preserve">7285-60-60          </v>
          </cell>
          <cell r="C7970" t="str">
            <v xml:space="preserve">PIERSCIEN 7285-60-60                        </v>
          </cell>
        </row>
        <row r="7971">
          <cell r="A7971" t="str">
            <v>0642172816007</v>
          </cell>
          <cell r="B7971" t="str">
            <v xml:space="preserve">7285-60-100         </v>
          </cell>
          <cell r="C7971" t="str">
            <v xml:space="preserve">PIERSCIEN 7285-60-100                       </v>
          </cell>
        </row>
        <row r="7972">
          <cell r="A7972" t="str">
            <v>0642172816109</v>
          </cell>
          <cell r="B7972" t="str">
            <v xml:space="preserve">7285-60-40          </v>
          </cell>
          <cell r="C7972" t="str">
            <v xml:space="preserve">PIERSCIEN 7285-60-40                        </v>
          </cell>
        </row>
        <row r="7973">
          <cell r="A7973" t="str">
            <v>0642172817008</v>
          </cell>
          <cell r="B7973" t="str">
            <v xml:space="preserve">7285-80-6           </v>
          </cell>
          <cell r="C7973" t="str">
            <v xml:space="preserve">PIERSCIEN 7285-80-6                         </v>
          </cell>
        </row>
        <row r="7974">
          <cell r="A7974" t="str">
            <v>0642172817051</v>
          </cell>
          <cell r="B7974" t="str">
            <v xml:space="preserve">7285-80-10          </v>
          </cell>
          <cell r="C7974" t="str">
            <v xml:space="preserve">PIERSCIEN 7285-80-10                        </v>
          </cell>
        </row>
        <row r="7975">
          <cell r="A7975" t="str">
            <v>0642172817100</v>
          </cell>
          <cell r="B7975" t="str">
            <v xml:space="preserve">7285-80-20          </v>
          </cell>
          <cell r="C7975" t="str">
            <v xml:space="preserve">PIERSCIEN 7285-80-20                        </v>
          </cell>
        </row>
        <row r="7976">
          <cell r="A7976" t="str">
            <v>0642172817153</v>
          </cell>
          <cell r="B7976" t="str">
            <v xml:space="preserve">7285-80-30          </v>
          </cell>
          <cell r="C7976" t="str">
            <v xml:space="preserve">PIERSCIEN 7285-80-30                        </v>
          </cell>
        </row>
        <row r="7977">
          <cell r="A7977" t="str">
            <v>0642172817201</v>
          </cell>
          <cell r="B7977" t="str">
            <v xml:space="preserve">7285-80-60          </v>
          </cell>
          <cell r="C7977" t="str">
            <v xml:space="preserve">PIERSCIEN 7285-80-60                        </v>
          </cell>
        </row>
        <row r="7978">
          <cell r="A7978" t="str">
            <v>0642172817255</v>
          </cell>
          <cell r="B7978" t="str">
            <v xml:space="preserve">7285-80-100         </v>
          </cell>
          <cell r="C7978" t="str">
            <v xml:space="preserve">PIERSCIEN 7285-80-100                       </v>
          </cell>
        </row>
        <row r="7979">
          <cell r="A7979" t="str">
            <v>0642172818100</v>
          </cell>
          <cell r="B7979" t="str">
            <v xml:space="preserve">7285-13-2           </v>
          </cell>
          <cell r="C7979" t="str">
            <v xml:space="preserve">PIERSCIEN 7285-13-2                         </v>
          </cell>
        </row>
        <row r="7980">
          <cell r="A7980" t="str">
            <v>0642172818202</v>
          </cell>
          <cell r="B7980" t="str">
            <v xml:space="preserve">7285-13-3           </v>
          </cell>
          <cell r="C7980" t="str">
            <v xml:space="preserve">PIERSCIEN 7285-13-3                         </v>
          </cell>
        </row>
        <row r="7981">
          <cell r="A7981" t="str">
            <v>0642172818304</v>
          </cell>
          <cell r="B7981" t="str">
            <v xml:space="preserve">7285-13-6           </v>
          </cell>
          <cell r="C7981" t="str">
            <v xml:space="preserve">PIERSCIEN 7285-13-6                         </v>
          </cell>
        </row>
        <row r="7982">
          <cell r="A7982" t="str">
            <v>0642172818406</v>
          </cell>
          <cell r="B7982" t="str">
            <v xml:space="preserve">7285-13-10          </v>
          </cell>
          <cell r="C7982" t="str">
            <v xml:space="preserve">PIERSCIEN 7285-13-10                        </v>
          </cell>
        </row>
        <row r="7983">
          <cell r="A7983" t="str">
            <v>0642172850106</v>
          </cell>
          <cell r="B7983" t="str">
            <v xml:space="preserve">7285-1.3/8-1/16-7/8 </v>
          </cell>
          <cell r="C7983" t="str">
            <v xml:space="preserve">PIERSCIEN 7285-1.3/8-1/16-7/8               </v>
          </cell>
        </row>
        <row r="7984">
          <cell r="A7984" t="str">
            <v>0642172850208</v>
          </cell>
          <cell r="B7984" t="str">
            <v xml:space="preserve">7285-1.3/8-3/32-7/8 </v>
          </cell>
          <cell r="C7984" t="str">
            <v xml:space="preserve">PIERSCIEN 7285-1.3/8-3/32-7/8               </v>
          </cell>
        </row>
        <row r="7985">
          <cell r="A7985" t="str">
            <v>0642172850300</v>
          </cell>
          <cell r="B7985" t="str">
            <v xml:space="preserve">7285-1.3/8-1/8-7/8  </v>
          </cell>
          <cell r="C7985" t="str">
            <v xml:space="preserve">PIERSCIEN 7285-1.3/8-1/8-7/8                </v>
          </cell>
        </row>
        <row r="7986">
          <cell r="A7986" t="str">
            <v>0642172850401</v>
          </cell>
          <cell r="B7986" t="str">
            <v xml:space="preserve">7285-1.3/8-3/16-7/8 </v>
          </cell>
          <cell r="C7986" t="str">
            <v xml:space="preserve">PIERSCIEN 7285-1.3/8-3/16-7/8               </v>
          </cell>
        </row>
        <row r="7987">
          <cell r="A7987" t="str">
            <v>0642172850503</v>
          </cell>
          <cell r="B7987" t="str">
            <v xml:space="preserve">7285-1.3/8-1/4-7/8  </v>
          </cell>
          <cell r="C7987" t="str">
            <v xml:space="preserve">PIERSCIEN 7285-1.3/8-1/4-7/8                </v>
          </cell>
        </row>
        <row r="7988">
          <cell r="A7988" t="str">
            <v>0642172850516</v>
          </cell>
          <cell r="B7988" t="str">
            <v xml:space="preserve">7285-7/8-1/2-1/4    </v>
          </cell>
          <cell r="C7988" t="str">
            <v xml:space="preserve">PIERSCIEN 7285-7/8-1/2-1/4                  </v>
          </cell>
        </row>
        <row r="7989">
          <cell r="A7989" t="str">
            <v>0642172850529</v>
          </cell>
          <cell r="B7989" t="str">
            <v xml:space="preserve">7285-1-5/8-1/4      </v>
          </cell>
          <cell r="C7989" t="str">
            <v xml:space="preserve">PIERSCIEN 7285-1-5/8-1/4                    </v>
          </cell>
        </row>
        <row r="7990">
          <cell r="A7990" t="str">
            <v>0642172850531</v>
          </cell>
          <cell r="B7990" t="str">
            <v xml:space="preserve">7285-1.1/8-3/4-1/4  </v>
          </cell>
          <cell r="C7990" t="str">
            <v xml:space="preserve">PIERSCIEN 7285-1.1/8-3/4-1/4                </v>
          </cell>
        </row>
        <row r="7991">
          <cell r="A7991" t="str">
            <v>0642172850605</v>
          </cell>
          <cell r="B7991" t="str">
            <v xml:space="preserve">7285-1.3/8-5/16-7/8 </v>
          </cell>
          <cell r="C7991" t="str">
            <v xml:space="preserve">PIERSCIEN 7285-1.3/8-5/16-7/8               </v>
          </cell>
        </row>
        <row r="7992">
          <cell r="A7992" t="str">
            <v>0642172850707</v>
          </cell>
          <cell r="B7992" t="str">
            <v xml:space="preserve">7285-1.3/8-3/8-7/8  </v>
          </cell>
          <cell r="C7992" t="str">
            <v xml:space="preserve">PIERSCIEN 7285-1.3/8-3/8-7/8                </v>
          </cell>
        </row>
        <row r="7993">
          <cell r="A7993" t="str">
            <v>0642172850809</v>
          </cell>
          <cell r="B7993" t="str">
            <v xml:space="preserve">7285-1.3/8-7/16-7/8 </v>
          </cell>
          <cell r="C7993" t="str">
            <v xml:space="preserve">PIERSCIEN 7285-1.3/8-7/16-7/8               </v>
          </cell>
        </row>
        <row r="7994">
          <cell r="A7994" t="str">
            <v>0642172850900</v>
          </cell>
          <cell r="B7994" t="str">
            <v xml:space="preserve">7285-1.3/8-1/2-7/8  </v>
          </cell>
          <cell r="C7994" t="str">
            <v xml:space="preserve">PIERSCIEN 7285-1.3/8-1/2-7/8                </v>
          </cell>
        </row>
        <row r="7995">
          <cell r="A7995" t="str">
            <v>0642172850913</v>
          </cell>
          <cell r="B7995" t="str">
            <v xml:space="preserve">7285-7/8-1/2-1/2    </v>
          </cell>
          <cell r="C7995" t="str">
            <v xml:space="preserve">PIERSCIEN 7285-7/8-1/2-1/2                  </v>
          </cell>
        </row>
        <row r="7996">
          <cell r="A7996" t="str">
            <v>0642172850926</v>
          </cell>
          <cell r="B7996" t="str">
            <v xml:space="preserve">7285-1-5/8-1/2      </v>
          </cell>
          <cell r="C7996" t="str">
            <v xml:space="preserve">PIERSCIEN 7285-1-5/8-1/2                    </v>
          </cell>
        </row>
        <row r="7997">
          <cell r="A7997" t="str">
            <v>0642172850939</v>
          </cell>
          <cell r="B7997" t="str">
            <v xml:space="preserve">7285-1.1/8-3/4-1/2  </v>
          </cell>
          <cell r="C7997" t="str">
            <v xml:space="preserve">PIERSCIEN 7285-1.1/8-3/4-1/2                </v>
          </cell>
        </row>
        <row r="7998">
          <cell r="A7998" t="str">
            <v>0642172850941</v>
          </cell>
          <cell r="B7998" t="str">
            <v xml:space="preserve">7285-3/4-1/2-1/2    </v>
          </cell>
          <cell r="C7998" t="str">
            <v xml:space="preserve">PIERSCIEN 7285-3/4-1/2-1/2                  </v>
          </cell>
        </row>
        <row r="7999">
          <cell r="A7999" t="str">
            <v>0642172850954</v>
          </cell>
          <cell r="B7999" t="str">
            <v xml:space="preserve">7285-3/4-1/2-1/4    </v>
          </cell>
          <cell r="C7999" t="str">
            <v xml:space="preserve">PIERSCIEN 7285-3/4-1/2-1/4                  </v>
          </cell>
        </row>
        <row r="8000">
          <cell r="A8000" t="str">
            <v>0642172851005</v>
          </cell>
          <cell r="B8000" t="str">
            <v xml:space="preserve">7285-1.3/8-5/8-7/8  </v>
          </cell>
          <cell r="C8000" t="str">
            <v xml:space="preserve">PIERSCIEN 7285-1.3/8-5/8-7/8                </v>
          </cell>
        </row>
        <row r="8001">
          <cell r="A8001" t="str">
            <v>0642172851107</v>
          </cell>
          <cell r="B8001" t="str">
            <v xml:space="preserve">7285-1.3/8-3/4-7/8  </v>
          </cell>
          <cell r="C8001" t="str">
            <v xml:space="preserve">PIERSCIEN 7285-1.3/8-3/4-7/8                </v>
          </cell>
        </row>
        <row r="8002">
          <cell r="A8002" t="str">
            <v>0642172851209</v>
          </cell>
          <cell r="B8002" t="str">
            <v xml:space="preserve">7285-1.3/8-7/8-7/8  </v>
          </cell>
          <cell r="C8002" t="str">
            <v xml:space="preserve">PIERSCIEN 7285-1.3/8-7/8-7/8                </v>
          </cell>
        </row>
        <row r="8003">
          <cell r="A8003" t="str">
            <v>0642172851300</v>
          </cell>
          <cell r="B8003" t="str">
            <v xml:space="preserve">7285-1.3/8-1-7/8    </v>
          </cell>
          <cell r="C8003" t="str">
            <v xml:space="preserve">PIERSCIEN 7285-1.3/8-1-7/8                  </v>
          </cell>
        </row>
        <row r="8004">
          <cell r="A8004" t="str">
            <v>0642172851402</v>
          </cell>
          <cell r="B8004" t="str">
            <v>7285-1.3/8-1.1/4-7/8</v>
          </cell>
          <cell r="C8004" t="str">
            <v xml:space="preserve">PIERSCIEN 7285-1.3/8-1.1/4-7/8              </v>
          </cell>
        </row>
        <row r="8005">
          <cell r="A8005" t="str">
            <v>0642172851504</v>
          </cell>
          <cell r="B8005" t="str">
            <v>7285-1.3/8-1.1/2-7/8</v>
          </cell>
          <cell r="C8005" t="str">
            <v xml:space="preserve">PIERSCIEN 7285-1.3/8-1.1/2-7/8              </v>
          </cell>
        </row>
        <row r="8006">
          <cell r="A8006" t="str">
            <v>0642172851606</v>
          </cell>
          <cell r="B8006" t="str">
            <v xml:space="preserve">7285-1.3/8-2-7/8    </v>
          </cell>
          <cell r="C8006" t="str">
            <v xml:space="preserve">PIERSCIEN 7285-1.3/8-2-7/8                  </v>
          </cell>
        </row>
        <row r="8007">
          <cell r="A8007" t="str">
            <v>0642172851708</v>
          </cell>
          <cell r="B8007" t="str">
            <v xml:space="preserve">7285-1.3/8-3-7/8    </v>
          </cell>
          <cell r="C8007" t="str">
            <v xml:space="preserve">PIERSCIEN 7285-1.3/8-3-7/8                  </v>
          </cell>
        </row>
        <row r="8008">
          <cell r="A8008" t="str">
            <v>0642172851901</v>
          </cell>
          <cell r="B8008" t="str">
            <v xml:space="preserve">7285-1.1/2-1/16-1   </v>
          </cell>
          <cell r="C8008" t="str">
            <v xml:space="preserve">PIERSCIEN 7285-1.1/2-1/16-1                 </v>
          </cell>
        </row>
        <row r="8009">
          <cell r="A8009" t="str">
            <v>0642172852006</v>
          </cell>
          <cell r="B8009" t="str">
            <v xml:space="preserve">7285-1.1/2-3/32-1   </v>
          </cell>
          <cell r="C8009" t="str">
            <v xml:space="preserve">PIERSCIEN 7285-1.1/2-3/32-1                 </v>
          </cell>
        </row>
        <row r="8010">
          <cell r="A8010" t="str">
            <v>0642172852108</v>
          </cell>
          <cell r="B8010" t="str">
            <v xml:space="preserve">7285-1.1/2-1/8-1    </v>
          </cell>
          <cell r="C8010" t="str">
            <v xml:space="preserve">PIERSCIEN 7285-1.1/2-1/8-1                  </v>
          </cell>
        </row>
        <row r="8011">
          <cell r="A8011" t="str">
            <v>0642172852200</v>
          </cell>
          <cell r="B8011" t="str">
            <v xml:space="preserve">7285-1.1/2-3/16-1   </v>
          </cell>
          <cell r="C8011" t="str">
            <v xml:space="preserve">PIERSCIEN 7285-1.1/2-3/16-1                 </v>
          </cell>
        </row>
        <row r="8012">
          <cell r="A8012" t="str">
            <v>0642172852301</v>
          </cell>
          <cell r="B8012" t="str">
            <v xml:space="preserve">7285-1.1/2-1/4-1    </v>
          </cell>
          <cell r="C8012" t="str">
            <v xml:space="preserve">PIERSCIEN 7285-1.1/2-1/4-1                  </v>
          </cell>
        </row>
        <row r="8013">
          <cell r="A8013" t="str">
            <v>0642172852403</v>
          </cell>
          <cell r="B8013" t="str">
            <v xml:space="preserve">7285-1.1/2-5/16-1   </v>
          </cell>
          <cell r="C8013" t="str">
            <v xml:space="preserve">PIERSCIEN 7285-1.1/2-5/16-1                 </v>
          </cell>
        </row>
        <row r="8014">
          <cell r="A8014" t="str">
            <v>0642172852505</v>
          </cell>
          <cell r="B8014" t="str">
            <v xml:space="preserve">7285-1.1/2-3/8-1    </v>
          </cell>
          <cell r="C8014" t="str">
            <v xml:space="preserve">PIERSCIEN 7285-1.1/2-3/8-1                  </v>
          </cell>
        </row>
        <row r="8015">
          <cell r="A8015" t="str">
            <v>0642172852607</v>
          </cell>
          <cell r="B8015" t="str">
            <v xml:space="preserve">7285-1.1/2-7/16-1   </v>
          </cell>
          <cell r="C8015" t="str">
            <v xml:space="preserve">PIERSCIEN 7285-1.1/2-7/16-1                 </v>
          </cell>
        </row>
        <row r="8016">
          <cell r="A8016" t="str">
            <v>0642172852691</v>
          </cell>
          <cell r="B8016" t="str">
            <v xml:space="preserve">7285-1.1/2-1/2-1 IS </v>
          </cell>
          <cell r="C8016" t="str">
            <v xml:space="preserve">PIERSCIEN 7285-1.1/2-1/2-1 IS               </v>
          </cell>
        </row>
        <row r="8017">
          <cell r="A8017" t="str">
            <v>0642172852709</v>
          </cell>
          <cell r="B8017" t="str">
            <v xml:space="preserve">7285-1.1/2-1/2-1    </v>
          </cell>
          <cell r="C8017" t="str">
            <v xml:space="preserve">PIERSCIEN 7285-1.1/2-1/2-1                  </v>
          </cell>
        </row>
        <row r="8018">
          <cell r="A8018" t="str">
            <v>0642172852800</v>
          </cell>
          <cell r="B8018" t="str">
            <v xml:space="preserve">7285-1.1/2-5/8-1    </v>
          </cell>
          <cell r="C8018" t="str">
            <v xml:space="preserve">PIERŚCIEN 7285-1.1/2-5/8-1                  </v>
          </cell>
        </row>
        <row r="8019">
          <cell r="A8019" t="str">
            <v>0642172852902</v>
          </cell>
          <cell r="B8019" t="str">
            <v xml:space="preserve">7285-1.1/2-3/4-1    </v>
          </cell>
          <cell r="C8019" t="str">
            <v xml:space="preserve">PIERSCIEN 7285-1.1/2-3/4-1                  </v>
          </cell>
        </row>
        <row r="8020">
          <cell r="A8020" t="str">
            <v>0642172853007</v>
          </cell>
          <cell r="B8020" t="str">
            <v xml:space="preserve">7285-1.1/2-7/8-1    </v>
          </cell>
          <cell r="C8020" t="str">
            <v xml:space="preserve">PIERSCIEN 7285-1.1/2-7/8-1                  </v>
          </cell>
        </row>
        <row r="8021">
          <cell r="A8021" t="str">
            <v>0642172853091</v>
          </cell>
          <cell r="B8021" t="str">
            <v xml:space="preserve">7285-1.1/2-1-1 IS   </v>
          </cell>
          <cell r="C8021" t="str">
            <v xml:space="preserve">PIERSCIEN 7285-1.1/2-1-1 IS                 </v>
          </cell>
        </row>
        <row r="8022">
          <cell r="A8022" t="str">
            <v>0642172853109</v>
          </cell>
          <cell r="B8022" t="str">
            <v xml:space="preserve">7285-1.1/2-1-1      </v>
          </cell>
          <cell r="C8022" t="str">
            <v xml:space="preserve">PIERSCIEN 7285-1.1/2-1-1                    </v>
          </cell>
        </row>
        <row r="8023">
          <cell r="A8023" t="str">
            <v>0642172853200</v>
          </cell>
          <cell r="B8023" t="str">
            <v xml:space="preserve">7285-1.1/2-1.1/4-1  </v>
          </cell>
          <cell r="C8023" t="str">
            <v xml:space="preserve">PIERSCIEN 7285-1.1/2-1.1/4-1                </v>
          </cell>
        </row>
        <row r="8024">
          <cell r="A8024" t="str">
            <v>0642172853302</v>
          </cell>
          <cell r="B8024" t="str">
            <v xml:space="preserve">7285-1.1/2-1.1/2-1  </v>
          </cell>
          <cell r="C8024" t="str">
            <v xml:space="preserve">PIERSCIEN 7285-1.1/2-1.1/2-1                </v>
          </cell>
        </row>
        <row r="8025">
          <cell r="A8025" t="str">
            <v>0642172853404</v>
          </cell>
          <cell r="B8025" t="str">
            <v xml:space="preserve">7285-1.1/2-2-1      </v>
          </cell>
          <cell r="C8025" t="str">
            <v xml:space="preserve">PIERSCIEN 7285-1.1/2-2-1                    </v>
          </cell>
        </row>
        <row r="8026">
          <cell r="A8026" t="str">
            <v>0642172853506</v>
          </cell>
          <cell r="B8026" t="str">
            <v xml:space="preserve">7285-1.1/2-3-1      </v>
          </cell>
          <cell r="C8026" t="str">
            <v xml:space="preserve">PIERSCIEN 7285-1.1/2-3-1                    </v>
          </cell>
        </row>
        <row r="8027">
          <cell r="A8027" t="str">
            <v>0642172853700</v>
          </cell>
          <cell r="B8027" t="str">
            <v>7285-1.3/4-1/16-1.1/</v>
          </cell>
          <cell r="C8027" t="str">
            <v xml:space="preserve">PIERSCIEN 7285-1.3/4-1/16-1.1/4             </v>
          </cell>
        </row>
        <row r="8028">
          <cell r="A8028" t="str">
            <v>0642172853801</v>
          </cell>
          <cell r="B8028" t="str">
            <v>7285-1.3/4-3/32-1.1/</v>
          </cell>
          <cell r="C8028" t="str">
            <v xml:space="preserve">PIERSCIEN 7285-1.3/4-3/32-1.1/4             </v>
          </cell>
        </row>
        <row r="8029">
          <cell r="A8029" t="str">
            <v>0642172853903</v>
          </cell>
          <cell r="B8029" t="str">
            <v>7285-1.3/4-1/8-1.1/4</v>
          </cell>
          <cell r="C8029" t="str">
            <v xml:space="preserve">PIERSCIEN 7285-1.3/4-1/8-1.1/4              </v>
          </cell>
        </row>
        <row r="8030">
          <cell r="A8030" t="str">
            <v>0642172854008</v>
          </cell>
          <cell r="B8030" t="str">
            <v>7285-1.3/4-3/16-1.1/</v>
          </cell>
          <cell r="C8030" t="str">
            <v xml:space="preserve">PIERSCIEN 7285-1.3/4-3/16-1-1/4             </v>
          </cell>
        </row>
        <row r="8031">
          <cell r="A8031" t="str">
            <v>0642172854100</v>
          </cell>
          <cell r="B8031" t="str">
            <v>7285-1.3/4-1/4-1.1/4</v>
          </cell>
          <cell r="C8031" t="str">
            <v xml:space="preserve">PIERSCIEN 7285-1.3/4-1/4-1.1/4              </v>
          </cell>
        </row>
        <row r="8032">
          <cell r="A8032" t="str">
            <v>0642172854112</v>
          </cell>
          <cell r="B8032" t="str">
            <v>7285-1.3/4-1/4-1.1/4</v>
          </cell>
          <cell r="C8032" t="str">
            <v xml:space="preserve">PIERSCIEN 7285-1.3/4-1/4-1.1/4  P           </v>
          </cell>
        </row>
        <row r="8033">
          <cell r="A8033" t="str">
            <v>0642172854201</v>
          </cell>
          <cell r="B8033" t="str">
            <v>7285-1.3/4-5/16-1.1/</v>
          </cell>
          <cell r="C8033" t="str">
            <v xml:space="preserve">PIERSCIEN 7285-1.3/4-5/16-1.1/4             </v>
          </cell>
        </row>
        <row r="8034">
          <cell r="A8034" t="str">
            <v>0642172854303</v>
          </cell>
          <cell r="B8034" t="str">
            <v>7285-1.3/4-3/8-1.1/4</v>
          </cell>
          <cell r="C8034" t="str">
            <v xml:space="preserve">PIERSCIEN 7285-1.3/4-3/8-1.1/4              </v>
          </cell>
        </row>
        <row r="8035">
          <cell r="A8035" t="str">
            <v>0642172854405</v>
          </cell>
          <cell r="B8035" t="str">
            <v>7285-1.3/4-7/16-1.1/</v>
          </cell>
          <cell r="C8035" t="str">
            <v xml:space="preserve">PIERSCIEN 7285-1.3/4-7/16-1.1/4             </v>
          </cell>
        </row>
        <row r="8036">
          <cell r="A8036" t="str">
            <v>0642172854507</v>
          </cell>
          <cell r="B8036" t="str">
            <v>7285-1.3/4-1/2-1.1/4</v>
          </cell>
          <cell r="C8036" t="str">
            <v xml:space="preserve">PIERSCIEN 7285-1.3/4-1/2-1.1/4              </v>
          </cell>
        </row>
        <row r="8037">
          <cell r="A8037" t="str">
            <v>0642172854510</v>
          </cell>
          <cell r="B8037" t="str">
            <v>7285-1.3/4-1/2-1.1/4</v>
          </cell>
          <cell r="C8037" t="str">
            <v xml:space="preserve">PIERSCIEN 7285-1.3/4-1/2-1.1/4 IS           </v>
          </cell>
        </row>
        <row r="8038">
          <cell r="A8038" t="str">
            <v>0642172854609</v>
          </cell>
          <cell r="B8038" t="str">
            <v>7285-1.3/4-5/8-1.1/4</v>
          </cell>
          <cell r="C8038" t="str">
            <v xml:space="preserve">PIERSCIEN 7285-1.3/4-5/8-1.1/4              </v>
          </cell>
        </row>
        <row r="8039">
          <cell r="A8039" t="str">
            <v>0642172854700</v>
          </cell>
          <cell r="B8039" t="str">
            <v>7285-1.3/4-3/4-1.1/4</v>
          </cell>
          <cell r="C8039" t="str">
            <v xml:space="preserve">PIERSCIEN 7285-1.3/4-3/4-1.1/4              </v>
          </cell>
        </row>
        <row r="8040">
          <cell r="A8040" t="str">
            <v>0642172854802</v>
          </cell>
          <cell r="B8040" t="str">
            <v>7285-1.3/4-7/8-1.1/4</v>
          </cell>
          <cell r="C8040" t="str">
            <v xml:space="preserve">PIERSCIEN 7285-1.3/4-7/8-1.1/4              </v>
          </cell>
        </row>
        <row r="8041">
          <cell r="A8041" t="str">
            <v>0642172854904</v>
          </cell>
          <cell r="B8041" t="str">
            <v xml:space="preserve">7285-1.3/4-1-1.1/4  </v>
          </cell>
          <cell r="C8041" t="str">
            <v xml:space="preserve">PIERSCIEN 7285-1.3/4-1-1.1/4                </v>
          </cell>
        </row>
        <row r="8042">
          <cell r="A8042" t="str">
            <v>0642172854917</v>
          </cell>
          <cell r="B8042" t="str">
            <v>7285-1.3/4-1-1.1/4IS</v>
          </cell>
          <cell r="C8042" t="str">
            <v xml:space="preserve">PIERSCIEN 7285-1.3/4-1-1.1/4 IS             </v>
          </cell>
        </row>
        <row r="8043">
          <cell r="A8043" t="str">
            <v>0642172855009</v>
          </cell>
          <cell r="B8043" t="str">
            <v>7285-1.3/4-1.1/4-1.1</v>
          </cell>
          <cell r="C8043" t="str">
            <v xml:space="preserve">PIERSCIEN 7285-1.3/4-1.1/4-1.1/4            </v>
          </cell>
        </row>
        <row r="8044">
          <cell r="A8044" t="str">
            <v>0642172855100</v>
          </cell>
          <cell r="B8044" t="str">
            <v>7285-1.3/4-1.1/2-1.1</v>
          </cell>
          <cell r="C8044" t="str">
            <v xml:space="preserve">PIERSCIEN 7285-1.3/4-1.1/2-1.1/4            </v>
          </cell>
        </row>
        <row r="8045">
          <cell r="A8045" t="str">
            <v>0642172855202</v>
          </cell>
          <cell r="B8045" t="str">
            <v xml:space="preserve">7285-1.3/4-2-1.1/4  </v>
          </cell>
          <cell r="C8045" t="str">
            <v xml:space="preserve">PIERSCIEN 7285-1.3/4-2-1.1/4                </v>
          </cell>
        </row>
        <row r="8046">
          <cell r="A8046" t="str">
            <v>0642172855304</v>
          </cell>
          <cell r="B8046" t="str">
            <v xml:space="preserve">7285-1.3/4-3-1.1/4  </v>
          </cell>
          <cell r="C8046" t="str">
            <v xml:space="preserve">PIERSCIEN 7285-1.3/4-3-1.1/4                </v>
          </cell>
        </row>
        <row r="8047">
          <cell r="A8047" t="str">
            <v>0642172855508</v>
          </cell>
          <cell r="B8047" t="str">
            <v>7285-2.1/8-1/16-1.1/</v>
          </cell>
          <cell r="C8047" t="str">
            <v xml:space="preserve">PIERSCIEN 7285-2.1/8-1/16-1.1/2             </v>
          </cell>
        </row>
        <row r="8048">
          <cell r="A8048" t="str">
            <v>0642172855600</v>
          </cell>
          <cell r="B8048" t="str">
            <v>7285-2.1/8-3/32-1.1/</v>
          </cell>
          <cell r="C8048" t="str">
            <v xml:space="preserve">PIERSCIEN 7285-2.1/8-3/32-1.1/2             </v>
          </cell>
        </row>
        <row r="8049">
          <cell r="A8049" t="str">
            <v>0642172855701</v>
          </cell>
          <cell r="B8049" t="str">
            <v>7285-2.1/8-1/8-1.1/2</v>
          </cell>
          <cell r="C8049" t="str">
            <v xml:space="preserve">PIERSCIEN 7285-2.1/8-1/8-1.1/2              </v>
          </cell>
        </row>
        <row r="8050">
          <cell r="A8050" t="str">
            <v>0642172855803</v>
          </cell>
          <cell r="B8050" t="str">
            <v>7285-2.1/8-3/16-1.1/</v>
          </cell>
          <cell r="C8050" t="str">
            <v xml:space="preserve">PIERSCIEN 7285-2.1/8-3/16-1.1/2             </v>
          </cell>
        </row>
        <row r="8051">
          <cell r="A8051" t="str">
            <v>0642172855905</v>
          </cell>
          <cell r="B8051" t="str">
            <v>7285-2.1/8-1/4-1.1/2</v>
          </cell>
          <cell r="C8051" t="str">
            <v xml:space="preserve">PIERSCIEN 7285-2.1/8-1/4-1.1/2              </v>
          </cell>
        </row>
        <row r="8052">
          <cell r="A8052" t="str">
            <v>0642172856000</v>
          </cell>
          <cell r="B8052" t="str">
            <v>7285-2.1/8-5/16-1.1/</v>
          </cell>
          <cell r="C8052" t="str">
            <v xml:space="preserve">PIERSCIEN 7285-2.1/8-5/16-1.1/2             </v>
          </cell>
        </row>
        <row r="8053">
          <cell r="A8053" t="str">
            <v>0642172856101</v>
          </cell>
          <cell r="B8053" t="str">
            <v>7285-2.1/8-3/8-1.1/2</v>
          </cell>
          <cell r="C8053" t="str">
            <v xml:space="preserve">PIERSCIEN 7285-2.1/8-3/8-1.1/2              </v>
          </cell>
        </row>
        <row r="8054">
          <cell r="A8054" t="str">
            <v>0642172856203</v>
          </cell>
          <cell r="B8054" t="str">
            <v>7285-2.1/8-7/16-1.1/</v>
          </cell>
          <cell r="C8054" t="str">
            <v xml:space="preserve">PIERSCIEN 7285-2.1/8-7/16-1.1/2             </v>
          </cell>
        </row>
        <row r="8055">
          <cell r="A8055" t="str">
            <v>0642172856305</v>
          </cell>
          <cell r="B8055" t="str">
            <v>7285-2.1/8-1/2-1.1/2</v>
          </cell>
          <cell r="C8055" t="str">
            <v xml:space="preserve">PIERSCIEN 7285-2.1/8-1/2-1.1/2              </v>
          </cell>
        </row>
        <row r="8056">
          <cell r="A8056" t="str">
            <v>0642172856320</v>
          </cell>
          <cell r="B8056" t="str">
            <v>7285-2.1/8-1/2-1.1/2</v>
          </cell>
          <cell r="C8056" t="str">
            <v xml:space="preserve">PIERSCIEN 7285-2.1/8-1/2-1.1/2 IS           </v>
          </cell>
        </row>
        <row r="8057">
          <cell r="A8057" t="str">
            <v>0642172856407</v>
          </cell>
          <cell r="B8057" t="str">
            <v>7285-2.1/8-5/8-1.1/2</v>
          </cell>
          <cell r="C8057" t="str">
            <v xml:space="preserve">PIERSCIEN 7285-2.1/8-5/8-1.1/2              </v>
          </cell>
        </row>
        <row r="8058">
          <cell r="A8058" t="str">
            <v>0642172856509</v>
          </cell>
          <cell r="B8058" t="str">
            <v>7285-2.1/8-3/4-1.1/2</v>
          </cell>
          <cell r="C8058" t="str">
            <v xml:space="preserve">PIERSCIEN 7285-2.1/8-3/4-1.1/2              </v>
          </cell>
        </row>
        <row r="8059">
          <cell r="A8059" t="str">
            <v>0642172856600</v>
          </cell>
          <cell r="B8059" t="str">
            <v>7285-2.1/8-7/8-1.1/2</v>
          </cell>
          <cell r="C8059" t="str">
            <v xml:space="preserve">PIERSCIEN 7285-2.1/8-7/8-1.1/2              </v>
          </cell>
        </row>
        <row r="8060">
          <cell r="A8060" t="str">
            <v>0642172856702</v>
          </cell>
          <cell r="B8060" t="str">
            <v xml:space="preserve">7285-2.1/8-1-1.1/2  </v>
          </cell>
          <cell r="C8060" t="str">
            <v xml:space="preserve">PIERSCIEN 7285-2.1/8-1-1.1/2                </v>
          </cell>
        </row>
        <row r="8061">
          <cell r="A8061" t="str">
            <v>0642172856804</v>
          </cell>
          <cell r="B8061" t="str">
            <v>7285-2.1/8-1.1/4-1.1</v>
          </cell>
          <cell r="C8061" t="str">
            <v xml:space="preserve">PIERSCIEN 7285-2.1/8-1.1/4-1.1/2            </v>
          </cell>
        </row>
        <row r="8062">
          <cell r="A8062" t="str">
            <v>0642172856906</v>
          </cell>
          <cell r="B8062" t="str">
            <v>7285-2.1/8-1.1/2-1.1</v>
          </cell>
          <cell r="C8062" t="str">
            <v xml:space="preserve">PIERSCIEN 7285-2.1/8-1.1/2-1.1/2            </v>
          </cell>
        </row>
        <row r="8063">
          <cell r="A8063" t="str">
            <v>0642172857000</v>
          </cell>
          <cell r="B8063" t="str">
            <v xml:space="preserve">7285-2.1/8-2-1.1/2  </v>
          </cell>
          <cell r="C8063" t="str">
            <v xml:space="preserve">PIERSCIEN 7285-2.1/8-2-1.1/2                </v>
          </cell>
        </row>
        <row r="8064">
          <cell r="A8064" t="str">
            <v>0642172857102</v>
          </cell>
          <cell r="B8064" t="str">
            <v xml:space="preserve">7285-2.1/8-3-1.1/2  </v>
          </cell>
          <cell r="C8064" t="str">
            <v xml:space="preserve">PIERSCIEN 7285-2.1/8-3-1.1/2                </v>
          </cell>
        </row>
        <row r="8065">
          <cell r="A8065" t="str">
            <v>0642172857306</v>
          </cell>
          <cell r="B8065" t="str">
            <v xml:space="preserve">7285-2.3/4-1/16-2   </v>
          </cell>
          <cell r="C8065" t="str">
            <v xml:space="preserve">PIERSCIEN 7285-2.3/4-1/16-2                 </v>
          </cell>
        </row>
        <row r="8066">
          <cell r="A8066" t="str">
            <v>0642172857408</v>
          </cell>
          <cell r="B8066" t="str">
            <v xml:space="preserve">7285-2.3/4-1/8-2    </v>
          </cell>
          <cell r="C8066" t="str">
            <v xml:space="preserve">PIERSCIEN 7285-2.3/4-1/8-2                  </v>
          </cell>
        </row>
        <row r="8067">
          <cell r="A8067" t="str">
            <v>0642172857500</v>
          </cell>
          <cell r="B8067" t="str">
            <v xml:space="preserve">7285-2.3/4-3/16-2   </v>
          </cell>
          <cell r="C8067" t="str">
            <v xml:space="preserve">PIERSCIEN 7285-2.3/4-3/16-2                 </v>
          </cell>
        </row>
        <row r="8068">
          <cell r="A8068" t="str">
            <v>0642172857601</v>
          </cell>
          <cell r="B8068" t="str">
            <v xml:space="preserve">7285-2.3/4-1/4-2    </v>
          </cell>
          <cell r="C8068" t="str">
            <v xml:space="preserve">PIERSCIEN 7285-2.3/4-1/4-2                  </v>
          </cell>
        </row>
        <row r="8069">
          <cell r="A8069" t="str">
            <v>0642172857703</v>
          </cell>
          <cell r="B8069" t="str">
            <v xml:space="preserve">7285-2.3/4-3/8-2    </v>
          </cell>
          <cell r="C8069" t="str">
            <v xml:space="preserve">PIERSCIEN 7285-2.3/4-3/8-2                  </v>
          </cell>
        </row>
        <row r="8070">
          <cell r="A8070" t="str">
            <v>0642172857805</v>
          </cell>
          <cell r="B8070" t="str">
            <v xml:space="preserve">7285-2.3/4-3/4-2    </v>
          </cell>
          <cell r="C8070" t="str">
            <v xml:space="preserve">PIERSCIEN 7285-2.3/4-3/4-2                  </v>
          </cell>
        </row>
        <row r="8071">
          <cell r="A8071" t="str">
            <v>0642172857907</v>
          </cell>
          <cell r="B8071" t="str">
            <v xml:space="preserve">7285-2.3/4-1.1/4-2  </v>
          </cell>
          <cell r="C8071" t="str">
            <v xml:space="preserve">PIERSCIEN 7285-2.3/4-1.1/4-2                </v>
          </cell>
        </row>
        <row r="8072">
          <cell r="A8072" t="str">
            <v>0642172858001</v>
          </cell>
          <cell r="B8072" t="str">
            <v xml:space="preserve">7285-2.3/4-2-2      </v>
          </cell>
          <cell r="C8072" t="str">
            <v xml:space="preserve">PIERSCIEN 7285-2.3/4-2-2                    </v>
          </cell>
        </row>
        <row r="8073">
          <cell r="A8073" t="str">
            <v>0642172858103</v>
          </cell>
          <cell r="B8073" t="str">
            <v xml:space="preserve">7285-2.3/4-3-2      </v>
          </cell>
          <cell r="C8073" t="str">
            <v xml:space="preserve">PIERSCIEN 7285-2.3/4-3-2                    </v>
          </cell>
        </row>
        <row r="8074">
          <cell r="A8074" t="str">
            <v>0642172858205</v>
          </cell>
          <cell r="B8074" t="str">
            <v xml:space="preserve">7285-2.3/4-3/32-2   </v>
          </cell>
          <cell r="C8074" t="str">
            <v xml:space="preserve">PIERSCIEN 7285-2.3/4-3/32-2                 </v>
          </cell>
        </row>
        <row r="8075">
          <cell r="A8075" t="str">
            <v>0642172858307</v>
          </cell>
          <cell r="B8075" t="str">
            <v xml:space="preserve">7285-2.3/4-5/16-2   </v>
          </cell>
          <cell r="C8075" t="str">
            <v xml:space="preserve">PIERSCIEN 7285-2.3/4-5/16-2                 </v>
          </cell>
        </row>
        <row r="8076">
          <cell r="A8076" t="str">
            <v>0642172858409</v>
          </cell>
          <cell r="B8076" t="str">
            <v xml:space="preserve">7285-2.3/4-7/16-2   </v>
          </cell>
          <cell r="C8076" t="str">
            <v xml:space="preserve">PIERSCIEN 7285-2.3/4-7/16-2                 </v>
          </cell>
        </row>
        <row r="8077">
          <cell r="A8077" t="str">
            <v>0642172858500</v>
          </cell>
          <cell r="B8077" t="str">
            <v xml:space="preserve">7285-2.3/4-1/2-2    </v>
          </cell>
          <cell r="C8077" t="str">
            <v xml:space="preserve">PIERSCIEN 7285-2.3/4-1/2-2                  </v>
          </cell>
        </row>
        <row r="8078">
          <cell r="A8078" t="str">
            <v>0642172858513</v>
          </cell>
          <cell r="B8078" t="str">
            <v xml:space="preserve">7285-2.3/4-1/2-2 IS </v>
          </cell>
          <cell r="C8078" t="str">
            <v xml:space="preserve">PIERSCIEN 7285-2.3/4-1/2-2 IS               </v>
          </cell>
        </row>
        <row r="8079">
          <cell r="A8079" t="str">
            <v>0642172858602</v>
          </cell>
          <cell r="B8079" t="str">
            <v xml:space="preserve">7285-2.3/4-5/8-2    </v>
          </cell>
          <cell r="C8079" t="str">
            <v xml:space="preserve">PIERSCIEN 7285-2.3/4-5/8-2                  </v>
          </cell>
        </row>
        <row r="8080">
          <cell r="A8080" t="str">
            <v>0642172858704</v>
          </cell>
          <cell r="B8080" t="str">
            <v xml:space="preserve">7285-2.3/4-7/8-2    </v>
          </cell>
          <cell r="C8080" t="str">
            <v xml:space="preserve">PIERSCIEN 7285-2.3/4-7/8-2                  </v>
          </cell>
        </row>
        <row r="8081">
          <cell r="A8081" t="str">
            <v>0642172858806</v>
          </cell>
          <cell r="B8081" t="str">
            <v xml:space="preserve">7285-2.3/4-1-2      </v>
          </cell>
          <cell r="C8081" t="str">
            <v xml:space="preserve">PIERSCIEN 7285-2.3/4-1-2                    </v>
          </cell>
        </row>
        <row r="8082">
          <cell r="A8082" t="str">
            <v>0642172858819</v>
          </cell>
          <cell r="B8082" t="str">
            <v xml:space="preserve">7285-2.1/2-1        </v>
          </cell>
          <cell r="C8082" t="str">
            <v xml:space="preserve">PIERSCIEN 7285-2.1/2-1                      </v>
          </cell>
        </row>
        <row r="8083">
          <cell r="A8083" t="str">
            <v>0642172858908</v>
          </cell>
          <cell r="B8083" t="str">
            <v xml:space="preserve">7285-2.3/4-1.1/2-2  </v>
          </cell>
          <cell r="C8083" t="str">
            <v xml:space="preserve">PIERSCIEN 7285-2.3/4-1.1/2-2                </v>
          </cell>
        </row>
        <row r="8084">
          <cell r="A8084" t="str">
            <v>0642172859002</v>
          </cell>
          <cell r="B8084" t="str">
            <v>7285-3.1/4-1/16-2.1/</v>
          </cell>
          <cell r="C8084" t="str">
            <v xml:space="preserve">PIERSCIEN 7285-3.1/4-1/16-2.1/2             </v>
          </cell>
        </row>
        <row r="8085">
          <cell r="A8085" t="str">
            <v>0642172859015</v>
          </cell>
          <cell r="B8085" t="str">
            <v>7285-3.1/4-3/32-2.1/</v>
          </cell>
          <cell r="C8085" t="str">
            <v xml:space="preserve">PIERSCIEN 7285-3.1/4-3/32-2.1/2             </v>
          </cell>
        </row>
        <row r="8086">
          <cell r="A8086" t="str">
            <v>0642172859104</v>
          </cell>
          <cell r="B8086" t="str">
            <v>7285-3.1/4-1/8-2.1/2</v>
          </cell>
          <cell r="C8086" t="str">
            <v xml:space="preserve">PIERSCIEN 7285-3.1/4-1/8-2.1/2              </v>
          </cell>
        </row>
        <row r="8087">
          <cell r="A8087" t="str">
            <v>0642172859206</v>
          </cell>
          <cell r="B8087" t="str">
            <v>7285-3.1/4-3/16-2.1/</v>
          </cell>
          <cell r="C8087" t="str">
            <v xml:space="preserve">PIERSCIEN 7285-3.1/4-3/16-2.1/2             </v>
          </cell>
        </row>
        <row r="8088">
          <cell r="A8088" t="str">
            <v>0642172859308</v>
          </cell>
          <cell r="B8088" t="str">
            <v>7285-3.1/4-1/4-2.1/2</v>
          </cell>
          <cell r="C8088" t="str">
            <v xml:space="preserve">PIERSCIEN 7285-3.1/4-1/4-2.1/2              </v>
          </cell>
        </row>
        <row r="8089">
          <cell r="A8089" t="str">
            <v>0642172859310</v>
          </cell>
          <cell r="B8089" t="str">
            <v>7285-3.1/4-5/16-2.1/</v>
          </cell>
          <cell r="C8089" t="str">
            <v xml:space="preserve">PIERSCIEN 7285-3.1/4-5/16-2.1/2             </v>
          </cell>
        </row>
        <row r="8090">
          <cell r="A8090" t="str">
            <v>0642172859400</v>
          </cell>
          <cell r="B8090" t="str">
            <v>7285-3.1/4-3/8-2.1/2</v>
          </cell>
          <cell r="C8090" t="str">
            <v xml:space="preserve">PIERSCIEN 7285-3.1/4-3/8-2.1/2              </v>
          </cell>
        </row>
        <row r="8091">
          <cell r="A8091" t="str">
            <v>0642172859412</v>
          </cell>
          <cell r="B8091" t="str">
            <v>7285-3.1/4-7/16-2.1/</v>
          </cell>
          <cell r="C8091" t="str">
            <v xml:space="preserve">PIERSCIEN 7285-3.1/4-7/16-2.1/2             </v>
          </cell>
        </row>
        <row r="8092">
          <cell r="A8092" t="str">
            <v>0642172859438</v>
          </cell>
          <cell r="B8092" t="str">
            <v>7285-3.1/4-5/8-2.1/2</v>
          </cell>
          <cell r="C8092" t="str">
            <v xml:space="preserve">PIERSCIEN 7285-3.1/4-5/8-2.1/2              </v>
          </cell>
        </row>
        <row r="8093">
          <cell r="A8093" t="str">
            <v>0642172859501</v>
          </cell>
          <cell r="B8093" t="str">
            <v>7285-3.1/4-3/4-2.1/2</v>
          </cell>
          <cell r="C8093" t="str">
            <v xml:space="preserve">PIERSCIEN 7285-3.1/4-3/4-2.1/2              </v>
          </cell>
        </row>
        <row r="8094">
          <cell r="A8094" t="str">
            <v>0642172859514</v>
          </cell>
          <cell r="B8094" t="str">
            <v>7285-3.1/4-7/8-2.1/2</v>
          </cell>
          <cell r="C8094" t="str">
            <v xml:space="preserve">PIERSCIEN 7285-3.1/4-7/8-2.1/2              </v>
          </cell>
        </row>
        <row r="8095">
          <cell r="A8095" t="str">
            <v>0642172859603</v>
          </cell>
          <cell r="B8095" t="str">
            <v>7285-3.1/4-1.1/4-2.1</v>
          </cell>
          <cell r="C8095" t="str">
            <v xml:space="preserve">PIERSCIEN 7285-3.1/4-1.1/4-2.1/2            </v>
          </cell>
        </row>
        <row r="8096">
          <cell r="A8096" t="str">
            <v>0642172859616</v>
          </cell>
          <cell r="B8096" t="str">
            <v>7285-3.1/4-1.1/2-2.1</v>
          </cell>
          <cell r="C8096" t="str">
            <v xml:space="preserve">PIERSCIEN 7285-3.1/4-1.1/-2.1/2             </v>
          </cell>
        </row>
        <row r="8097">
          <cell r="A8097" t="str">
            <v>0642172859705</v>
          </cell>
          <cell r="B8097" t="str">
            <v xml:space="preserve">7285-3.1/4-2-2.1/2  </v>
          </cell>
          <cell r="C8097" t="str">
            <v xml:space="preserve">PIERSCIEN 7285-3.1/4-2-2.1/2                </v>
          </cell>
        </row>
        <row r="8098">
          <cell r="A8098" t="str">
            <v>0642172859807</v>
          </cell>
          <cell r="B8098" t="str">
            <v xml:space="preserve">7285-3.1/4-3-2.1/2  </v>
          </cell>
          <cell r="C8098" t="str">
            <v xml:space="preserve">PIERSCIEN 7285-3.1/4-3-2.1/2                </v>
          </cell>
        </row>
        <row r="8099">
          <cell r="A8099" t="str">
            <v>0642172859909</v>
          </cell>
          <cell r="B8099" t="str">
            <v>7285-3.1/4-1/2-2.1/2</v>
          </cell>
          <cell r="C8099" t="str">
            <v xml:space="preserve">PIERSCIEN 7285-3.1/4-1/2-2.1/2              </v>
          </cell>
        </row>
        <row r="8100">
          <cell r="A8100" t="str">
            <v>0642172900102</v>
          </cell>
          <cell r="B8100" t="str">
            <v xml:space="preserve">7290                </v>
          </cell>
          <cell r="C8100" t="str">
            <v xml:space="preserve">PIERSCIEN ZACISKOWY DO MACH                 </v>
          </cell>
        </row>
        <row r="8101">
          <cell r="A8101" t="str">
            <v>0642173010000</v>
          </cell>
          <cell r="B8101" t="str">
            <v xml:space="preserve">7301-40-16-55       </v>
          </cell>
          <cell r="C8101" t="str">
            <v xml:space="preserve">TRZPIEN FREZ.UNIWERSALNY Z CHWYTEM DIN      </v>
          </cell>
        </row>
        <row r="8102">
          <cell r="A8102" t="str">
            <v>0642173010101</v>
          </cell>
          <cell r="B8102" t="str">
            <v xml:space="preserve">7301-40-22-55       </v>
          </cell>
          <cell r="C8102" t="str">
            <v xml:space="preserve">TRZPIEN FREZ.UNIWERSALNY Z CHWYTEM DIN      </v>
          </cell>
        </row>
        <row r="8103">
          <cell r="A8103" t="str">
            <v>0642173010203</v>
          </cell>
          <cell r="B8103" t="str">
            <v xml:space="preserve">7301-40-27-55       </v>
          </cell>
          <cell r="C8103" t="str">
            <v xml:space="preserve">TRZPIEN FREZ.UNIWERSALNY Z CHWYTEM DIN      </v>
          </cell>
        </row>
        <row r="8104">
          <cell r="A8104" t="str">
            <v>0642173010305</v>
          </cell>
          <cell r="B8104" t="str">
            <v xml:space="preserve">7301-40-32-60       </v>
          </cell>
          <cell r="C8104" t="str">
            <v xml:space="preserve">TRZPIEN FREZ.UNIWERSALNY Z CHWYTEM DIN      </v>
          </cell>
        </row>
        <row r="8105">
          <cell r="A8105" t="str">
            <v>0642173010407</v>
          </cell>
          <cell r="B8105" t="str">
            <v xml:space="preserve">7301-40-40-60       </v>
          </cell>
          <cell r="C8105" t="str">
            <v xml:space="preserve">TRZPIEN FREZ.UNIWERSALNY Z CHWYTEM DIN      </v>
          </cell>
        </row>
        <row r="8106">
          <cell r="A8106" t="str">
            <v>0642173010509</v>
          </cell>
          <cell r="B8106" t="str">
            <v xml:space="preserve">7301-50-16-55       </v>
          </cell>
          <cell r="C8106" t="str">
            <v xml:space="preserve">TRZPIEN FREZ.UNIWERSALNY Z CHWYTEM DIN      </v>
          </cell>
        </row>
        <row r="8107">
          <cell r="A8107" t="str">
            <v>0642173010600</v>
          </cell>
          <cell r="B8107" t="str">
            <v xml:space="preserve">7301-50-22-55       </v>
          </cell>
          <cell r="C8107" t="str">
            <v xml:space="preserve">TRZPIEN FREZ.UNIWERSALNY Z CHWYTEM DIN      </v>
          </cell>
        </row>
        <row r="8108">
          <cell r="A8108" t="str">
            <v>0642173010702</v>
          </cell>
          <cell r="B8108" t="str">
            <v xml:space="preserve">7301-50-27-55       </v>
          </cell>
          <cell r="C8108" t="str">
            <v xml:space="preserve">TRZPIEN FREZ.UNIWERSALNY Z CHWYTEM DIN      </v>
          </cell>
        </row>
        <row r="8109">
          <cell r="A8109" t="str">
            <v>0642173010804</v>
          </cell>
          <cell r="B8109" t="str">
            <v xml:space="preserve">7301-50-32-55       </v>
          </cell>
          <cell r="C8109" t="str">
            <v xml:space="preserve">TRZPIEN FREZ.UNIWERSALNY Z CHWYTEM DIN      </v>
          </cell>
        </row>
        <row r="8110">
          <cell r="A8110" t="str">
            <v>0642173010906</v>
          </cell>
          <cell r="B8110" t="str">
            <v xml:space="preserve">7301-50-40-55       </v>
          </cell>
          <cell r="C8110" t="str">
            <v xml:space="preserve">TRZPIEN FREZ.UNIWERSALNY Z CHWYTEM DIN      </v>
          </cell>
        </row>
        <row r="8111">
          <cell r="A8111" t="str">
            <v>0642173011102</v>
          </cell>
          <cell r="B8111" t="str">
            <v xml:space="preserve">7301-50-50-70       </v>
          </cell>
          <cell r="C8111" t="str">
            <v xml:space="preserve">TRZPIEN FREZ.UNIWERSALNY Z CHWYTEM DIN      </v>
          </cell>
        </row>
        <row r="8112">
          <cell r="A8112" t="str">
            <v>0642173100202</v>
          </cell>
          <cell r="B8112" t="str">
            <v xml:space="preserve">7310-30/16          </v>
          </cell>
          <cell r="C8112" t="str">
            <v xml:space="preserve">TRZPIEN FREZ. ZABIERAKOWY KROTKI ZE ST.7:24 </v>
          </cell>
        </row>
        <row r="8113">
          <cell r="A8113" t="str">
            <v>0642173100304</v>
          </cell>
          <cell r="B8113" t="str">
            <v xml:space="preserve">7310-30/22          </v>
          </cell>
          <cell r="C8113" t="str">
            <v xml:space="preserve">TRZPIEN FREZ. ZABIERAKOWY KROTKI ZE ST.7:24 </v>
          </cell>
        </row>
        <row r="8114">
          <cell r="A8114" t="str">
            <v>0642173100406</v>
          </cell>
          <cell r="B8114" t="str">
            <v xml:space="preserve">7310-30/27          </v>
          </cell>
          <cell r="C8114" t="str">
            <v xml:space="preserve">TRZPIEN FREZ. ZABIERAKOWY KROTKI ZE ST.7:24 </v>
          </cell>
        </row>
        <row r="8115">
          <cell r="A8115" t="str">
            <v>0642173100508</v>
          </cell>
          <cell r="B8115" t="str">
            <v xml:space="preserve">7310-30/32          </v>
          </cell>
          <cell r="C8115" t="str">
            <v xml:space="preserve">TRZPIEN FREZ. ZABIERAKOWY KROTKI ZE ST.7:24 </v>
          </cell>
        </row>
        <row r="8116">
          <cell r="A8116" t="str">
            <v>0642173101203</v>
          </cell>
          <cell r="B8116" t="str">
            <v xml:space="preserve">7310-40/16          </v>
          </cell>
          <cell r="C8116" t="str">
            <v xml:space="preserve">TRZPIEN FREZ. ZABIERAKOWY KROTKI ZE ST.7:24 </v>
          </cell>
        </row>
        <row r="8117">
          <cell r="A8117" t="str">
            <v>0642173101305</v>
          </cell>
          <cell r="B8117" t="str">
            <v xml:space="preserve">7310-40/22          </v>
          </cell>
          <cell r="C8117" t="str">
            <v xml:space="preserve">TRZPIEN FREZ. ZABIERAKOWY KROTKI ZE ST.7:24 </v>
          </cell>
        </row>
        <row r="8118">
          <cell r="A8118" t="str">
            <v>0642173101407</v>
          </cell>
          <cell r="B8118" t="str">
            <v xml:space="preserve">7310-40/27          </v>
          </cell>
          <cell r="C8118" t="str">
            <v xml:space="preserve">TRZPIEN FREZ. ZABIERAKOWY KROTKI ZE ST.7:24 </v>
          </cell>
        </row>
        <row r="8119">
          <cell r="A8119" t="str">
            <v>0642173101509</v>
          </cell>
          <cell r="B8119" t="str">
            <v xml:space="preserve">7310-40/32          </v>
          </cell>
          <cell r="C8119" t="str">
            <v xml:space="preserve">TRZPIEN FREZ. ZABIERAKOWY KROTKI ZE ST.7:24 </v>
          </cell>
        </row>
        <row r="8120">
          <cell r="A8120" t="str">
            <v>0642173101600</v>
          </cell>
          <cell r="B8120" t="str">
            <v xml:space="preserve">7310-40/40          </v>
          </cell>
          <cell r="C8120" t="str">
            <v xml:space="preserve">TRZPIEN FREZ. ZABIERAKOWY KROTKI ZE ST.7:24 </v>
          </cell>
        </row>
        <row r="8121">
          <cell r="A8121" t="str">
            <v>0642173101702</v>
          </cell>
          <cell r="B8121" t="str">
            <v xml:space="preserve">7310-40/50          </v>
          </cell>
          <cell r="C8121" t="str">
            <v xml:space="preserve">TRZPIEN FREZ. ZABIERAKOWY KROTKI ZE ST.7:24 </v>
          </cell>
        </row>
        <row r="8122">
          <cell r="A8122" t="str">
            <v>0642173103205</v>
          </cell>
          <cell r="B8122" t="str">
            <v xml:space="preserve">7310-50/16          </v>
          </cell>
          <cell r="C8122" t="str">
            <v xml:space="preserve">TRZPIEN FREZ. ZABIERAKOWY KROTKI ZE ST.7:24 </v>
          </cell>
        </row>
        <row r="8123">
          <cell r="A8123" t="str">
            <v>0642173103307</v>
          </cell>
          <cell r="B8123" t="str">
            <v xml:space="preserve">7310-50/22          </v>
          </cell>
          <cell r="C8123" t="str">
            <v xml:space="preserve">TRZPIEN FREZ. ZABIERAKOWY KROTKI ZE ST.7:24 </v>
          </cell>
        </row>
        <row r="8124">
          <cell r="A8124" t="str">
            <v>0642173103409</v>
          </cell>
          <cell r="B8124" t="str">
            <v xml:space="preserve">7310-50/27          </v>
          </cell>
          <cell r="C8124" t="str">
            <v xml:space="preserve">TRZPIEN FREZ. ZABIERAKOWY KROTKI ZE ST.7:24 </v>
          </cell>
        </row>
        <row r="8125">
          <cell r="A8125" t="str">
            <v>0642173103500</v>
          </cell>
          <cell r="B8125" t="str">
            <v xml:space="preserve">7310-50/32          </v>
          </cell>
          <cell r="C8125" t="str">
            <v xml:space="preserve">TRZPIEN FREZ. ZABIERAKOWY KROTKI ZE ST.7:24 </v>
          </cell>
        </row>
        <row r="8126">
          <cell r="A8126" t="str">
            <v>0642173103602</v>
          </cell>
          <cell r="B8126" t="str">
            <v xml:space="preserve">7310-50/40          </v>
          </cell>
          <cell r="C8126" t="str">
            <v xml:space="preserve">TRZPIEN FREZ. ZABIERAKOWY KROTKI ZE ST.7:24 </v>
          </cell>
        </row>
        <row r="8127">
          <cell r="A8127" t="str">
            <v>0642173103704</v>
          </cell>
          <cell r="B8127" t="str">
            <v xml:space="preserve">7310-50/50          </v>
          </cell>
          <cell r="C8127" t="str">
            <v xml:space="preserve">TRZPIEN FREZ. ZABIERAKOWY KROTKI ZE ST.7:24 </v>
          </cell>
        </row>
        <row r="8128">
          <cell r="A8128" t="str">
            <v>0642173110200</v>
          </cell>
          <cell r="B8128" t="str">
            <v xml:space="preserve">7310-30-1/2"        </v>
          </cell>
          <cell r="C8128" t="str">
            <v xml:space="preserve">TRZPIEN FREZ. ZABIERAKOWY KROTKI ZE ST.7:24 </v>
          </cell>
        </row>
        <row r="8129">
          <cell r="A8129" t="str">
            <v>0642173110302</v>
          </cell>
          <cell r="B8129" t="str">
            <v xml:space="preserve">7310-30-3/4"        </v>
          </cell>
          <cell r="C8129" t="str">
            <v xml:space="preserve">TRZPIEN FREZ. ZABIERAKOWY KROTKI ZE ST.7:24 </v>
          </cell>
        </row>
        <row r="8130">
          <cell r="A8130" t="str">
            <v>0642173110404</v>
          </cell>
          <cell r="B8130" t="str">
            <v xml:space="preserve">7310-30-1"          </v>
          </cell>
          <cell r="C8130" t="str">
            <v xml:space="preserve">TRZPIEN FREZ. ZABIERAKOWY KROTKI ZE ST.7:24 </v>
          </cell>
        </row>
        <row r="8131">
          <cell r="A8131" t="str">
            <v>0642173110506</v>
          </cell>
          <cell r="B8131" t="str">
            <v xml:space="preserve">7310-30-1.1/4"      </v>
          </cell>
          <cell r="C8131" t="str">
            <v xml:space="preserve">TRZPIEN FREZ. ZABIERAKOWY KROTKI ZE ST.7:24 </v>
          </cell>
        </row>
        <row r="8132">
          <cell r="A8132" t="str">
            <v>0642173111201</v>
          </cell>
          <cell r="B8132" t="str">
            <v xml:space="preserve">7310-40-1/2"        </v>
          </cell>
          <cell r="C8132" t="str">
            <v xml:space="preserve">TRZPIEN FREZ. ZABIERAKOWY KROTKI ZE ST.7:24 </v>
          </cell>
        </row>
        <row r="8133">
          <cell r="A8133" t="str">
            <v>0642173111303</v>
          </cell>
          <cell r="B8133" t="str">
            <v xml:space="preserve">7310-40-3/4"        </v>
          </cell>
          <cell r="C8133" t="str">
            <v xml:space="preserve">TRZPIEN FREZ. ZABIERAKOWY KROTKI ZE ST.7:24 </v>
          </cell>
        </row>
        <row r="8134">
          <cell r="A8134" t="str">
            <v>0642173111405</v>
          </cell>
          <cell r="B8134" t="str">
            <v xml:space="preserve">7310-40-1"          </v>
          </cell>
          <cell r="C8134" t="str">
            <v xml:space="preserve">TRZPIEN FREZ. ZABIERAKOWY KROTKI ZE ST.7:24 </v>
          </cell>
        </row>
        <row r="8135">
          <cell r="A8135" t="str">
            <v>0642173111507</v>
          </cell>
          <cell r="B8135" t="str">
            <v xml:space="preserve">7310-40-1.1/4"      </v>
          </cell>
          <cell r="C8135" t="str">
            <v xml:space="preserve">TRZPIEN FREZ. ZABIERAKOWY KROTKI ZE ST.7:24 </v>
          </cell>
        </row>
        <row r="8136">
          <cell r="A8136" t="str">
            <v>0642173111609</v>
          </cell>
          <cell r="B8136" t="str">
            <v xml:space="preserve">7310-40-1.1/2"      </v>
          </cell>
          <cell r="C8136" t="str">
            <v xml:space="preserve">TRZPIEN FREZ. ZABIERAKOWY KROTKI ZE ST.7:24 </v>
          </cell>
        </row>
        <row r="8137">
          <cell r="A8137" t="str">
            <v>0642173111700</v>
          </cell>
          <cell r="B8137" t="str">
            <v xml:space="preserve">7310-40-2"          </v>
          </cell>
          <cell r="C8137" t="str">
            <v xml:space="preserve">TRZPIEN FREZ. ZABIERAKOWY KROTKI ZE ST.7:24 </v>
          </cell>
        </row>
        <row r="8138">
          <cell r="A8138" t="str">
            <v>0642173113203</v>
          </cell>
          <cell r="B8138" t="str">
            <v xml:space="preserve">7310-50-1/2"        </v>
          </cell>
          <cell r="C8138" t="str">
            <v xml:space="preserve">TRZPIEN FREZ. ZABIERAKOWY KROTKI ZE ST.7:24 </v>
          </cell>
        </row>
        <row r="8139">
          <cell r="A8139" t="str">
            <v>0642173113305</v>
          </cell>
          <cell r="B8139" t="str">
            <v xml:space="preserve">7310-50-3/4"        </v>
          </cell>
          <cell r="C8139" t="str">
            <v xml:space="preserve">TRZPIEN FREZ. ZABIERAKOWY KROTKI ZE ST.7:24 </v>
          </cell>
        </row>
        <row r="8140">
          <cell r="A8140" t="str">
            <v>0642173113407</v>
          </cell>
          <cell r="B8140" t="str">
            <v xml:space="preserve">7310-50-1"          </v>
          </cell>
          <cell r="C8140" t="str">
            <v xml:space="preserve">TRZPIEN FREZ. ZABIERAKOWY KROTKI ZE ST.7:24 </v>
          </cell>
        </row>
        <row r="8141">
          <cell r="A8141" t="str">
            <v>0642173113509</v>
          </cell>
          <cell r="B8141" t="str">
            <v xml:space="preserve">7310-50-1.1/4"      </v>
          </cell>
          <cell r="C8141" t="str">
            <v xml:space="preserve">TRZPIEN FREZ. ZABIERAKOWY KROTKI ZE ST.7:24 </v>
          </cell>
        </row>
        <row r="8142">
          <cell r="A8142" t="str">
            <v>0642173113600</v>
          </cell>
          <cell r="B8142" t="str">
            <v xml:space="preserve">7310-50-1.1/2"      </v>
          </cell>
          <cell r="C8142" t="str">
            <v xml:space="preserve">TRZPIEN FREZ. ZABIERAKOWY KROTKI ZE ST.7:24 </v>
          </cell>
        </row>
        <row r="8143">
          <cell r="A8143" t="str">
            <v>0642173113702</v>
          </cell>
          <cell r="B8143" t="str">
            <v xml:space="preserve">7310-50-2"          </v>
          </cell>
          <cell r="C8143" t="str">
            <v xml:space="preserve">TRZPIEN FREZ. ZABIERAKOWY KROTKI ZE ST.7:24 </v>
          </cell>
        </row>
        <row r="8144">
          <cell r="A8144" t="str">
            <v>0642173114128</v>
          </cell>
          <cell r="B8144" t="str">
            <v xml:space="preserve">7311-40-1/2-1.1/2   </v>
          </cell>
          <cell r="C8144" t="str">
            <v>TRZPIEN FREZARSKI ZABIERAKOWY Z CHW.7:24 CAL</v>
          </cell>
        </row>
        <row r="8145">
          <cell r="A8145" t="str">
            <v>0642173114143</v>
          </cell>
          <cell r="B8145" t="str">
            <v xml:space="preserve">7311-40-1/2-4       </v>
          </cell>
          <cell r="C8145" t="str">
            <v>TRZPIEN FREZARSKI ZABIERAKOWY Z CHW.7:24 CAL</v>
          </cell>
        </row>
        <row r="8146">
          <cell r="A8146" t="str">
            <v>0642173114171</v>
          </cell>
          <cell r="B8146" t="str">
            <v xml:space="preserve">7311-40-3/4-1.1/2   </v>
          </cell>
          <cell r="C8146" t="str">
            <v>TRZPIEN FREZARSKI ZABIERAKOWY Z CHW.7:24 CAL</v>
          </cell>
        </row>
        <row r="8147">
          <cell r="A8147" t="str">
            <v>0642173114197</v>
          </cell>
          <cell r="B8147" t="str">
            <v xml:space="preserve">7311-40-3/4-4       </v>
          </cell>
          <cell r="C8147" t="str">
            <v>TRZPIEN FREZARSKI ZABIERAKOWY Z CHW.7:24 CAL</v>
          </cell>
        </row>
        <row r="8148">
          <cell r="A8148" t="str">
            <v>0642173114220</v>
          </cell>
          <cell r="B8148" t="str">
            <v xml:space="preserve">7311-40-1-1.1/2     </v>
          </cell>
          <cell r="C8148" t="str">
            <v>TRZPIEN FREZARSKI ZABIERAKOWY Z CHW.7:24 CAL</v>
          </cell>
        </row>
        <row r="8149">
          <cell r="A8149" t="str">
            <v>0642173114245</v>
          </cell>
          <cell r="B8149" t="str">
            <v xml:space="preserve">7311-40-1-4         </v>
          </cell>
          <cell r="C8149" t="str">
            <v>TRZPIEN FREZARSKI ZABIERAKOWY Z CHW.7:24 CAL</v>
          </cell>
        </row>
        <row r="8150">
          <cell r="A8150" t="str">
            <v>0642173114273</v>
          </cell>
          <cell r="B8150" t="str">
            <v xml:space="preserve">7311-40-1.1/4-1.1/2 </v>
          </cell>
          <cell r="C8150" t="str">
            <v>TRZPIEN FREZARSKI ZABIERAKOWY Z CHW.7:24 CAL</v>
          </cell>
        </row>
        <row r="8151">
          <cell r="A8151" t="str">
            <v>0642173114321</v>
          </cell>
          <cell r="B8151" t="str">
            <v xml:space="preserve">7311-40-1.1/2-1.1/2 </v>
          </cell>
          <cell r="C8151" t="str">
            <v>TRZPIEN FREZARSKI ZABIERAKOWY Z CHW.7:24 CAL</v>
          </cell>
        </row>
        <row r="8152">
          <cell r="A8152" t="str">
            <v>0642173114375</v>
          </cell>
          <cell r="B8152" t="str">
            <v xml:space="preserve">7311-40-2-1.1/2     </v>
          </cell>
          <cell r="C8152" t="str">
            <v>TRZPIEN FREZARSKI ZABIERAKOWY Z CHW.7:24 CAL</v>
          </cell>
        </row>
        <row r="8153">
          <cell r="A8153" t="str">
            <v>0642173114627</v>
          </cell>
          <cell r="B8153" t="str">
            <v xml:space="preserve">7311-50-1/2-1.3/4   </v>
          </cell>
          <cell r="C8153" t="str">
            <v>TRZPIEN FREZARSKI ZABIERAKOWY Z CHW.7:24 CAL</v>
          </cell>
        </row>
        <row r="8154">
          <cell r="A8154" t="str">
            <v>0642173114670</v>
          </cell>
          <cell r="B8154" t="str">
            <v xml:space="preserve">7311-50-3/4-1.3/4   </v>
          </cell>
          <cell r="C8154" t="str">
            <v>TRZPIEN FREZARSKI ZABIERAKOWY Z CHW.7:24 CAL</v>
          </cell>
        </row>
        <row r="8155">
          <cell r="A8155" t="str">
            <v>0642173114729</v>
          </cell>
          <cell r="B8155" t="str">
            <v xml:space="preserve">7311-50-1-1.3/4     </v>
          </cell>
          <cell r="C8155" t="str">
            <v>TRZPIEN FREZARSKI ZABIERAKOWY Z CHW.7:24 CAL</v>
          </cell>
        </row>
        <row r="8156">
          <cell r="A8156" t="str">
            <v>0642173114744</v>
          </cell>
          <cell r="B8156" t="str">
            <v xml:space="preserve">7311-50-1-4         </v>
          </cell>
          <cell r="C8156" t="str">
            <v>TRZPIEN FREZARSKI ZABIERAKOWY Z CHW.7:24 CAL</v>
          </cell>
        </row>
        <row r="8157">
          <cell r="A8157" t="str">
            <v>0642173114772</v>
          </cell>
          <cell r="B8157" t="str">
            <v xml:space="preserve">7311-50-1.1/4-1.3/4 </v>
          </cell>
          <cell r="C8157" t="str">
            <v>TRZPIEN FREZARSKI ZABIERAKOWY Z CHW.7:24 CAL</v>
          </cell>
        </row>
        <row r="8158">
          <cell r="A8158" t="str">
            <v>0642173114798</v>
          </cell>
          <cell r="B8158" t="str">
            <v xml:space="preserve">7311-50-1.1/4-4     </v>
          </cell>
          <cell r="C8158" t="str">
            <v>TRZPIEN FREZARSKI ZABIERAKOWY Z CHW.7:24 CAL</v>
          </cell>
        </row>
        <row r="8159">
          <cell r="A8159" t="str">
            <v>0642173114820</v>
          </cell>
          <cell r="B8159" t="str">
            <v xml:space="preserve">7311-50-1.1/2-1.3/4 </v>
          </cell>
          <cell r="C8159" t="str">
            <v>TRZPIEN FREZARSKI ZABIERAKOWA Z CHW.7:24 CAL</v>
          </cell>
        </row>
        <row r="8160">
          <cell r="A8160" t="str">
            <v>0642173114846</v>
          </cell>
          <cell r="B8160" t="str">
            <v xml:space="preserve">7311-50-1.1/2-4     </v>
          </cell>
          <cell r="C8160" t="str">
            <v>TRZPIEN FREZARSKI ZABIERAKOWY Z CHW.7:24 CAL</v>
          </cell>
        </row>
        <row r="8161">
          <cell r="A8161" t="str">
            <v>0642173114874</v>
          </cell>
          <cell r="B8161" t="str">
            <v xml:space="preserve">7311-50-2-1.3/4     </v>
          </cell>
          <cell r="C8161" t="str">
            <v>TRZPIEN FREZARSKI ZABIERAKOWY Z CHW.7:24 CAL</v>
          </cell>
        </row>
        <row r="8162">
          <cell r="A8162" t="str">
            <v>0642173114890</v>
          </cell>
          <cell r="B8162" t="str">
            <v xml:space="preserve">7311-50-2-4         </v>
          </cell>
          <cell r="C8162" t="str">
            <v>TRZPIEN FREZARSKI ZABIERAKOWY Z CHW.7:24 CAL</v>
          </cell>
        </row>
        <row r="8163">
          <cell r="A8163" t="str">
            <v>0642173115103</v>
          </cell>
          <cell r="B8163" t="str">
            <v xml:space="preserve">7311-30-16-35       </v>
          </cell>
          <cell r="C8163" t="str">
            <v xml:space="preserve">TRZPIEN FREZ.ZABIERAKOWY Z CHWYTEM SA       </v>
          </cell>
        </row>
        <row r="8164">
          <cell r="A8164" t="str">
            <v>0642173115129</v>
          </cell>
          <cell r="B8164" t="str">
            <v xml:space="preserve">7311-30-22-35       </v>
          </cell>
          <cell r="C8164" t="str">
            <v xml:space="preserve">TRZPIEN FREZ.ZABIERAKOWY Z CHWYTEM SA       </v>
          </cell>
        </row>
        <row r="8165">
          <cell r="A8165" t="str">
            <v>0642173115144</v>
          </cell>
          <cell r="B8165" t="str">
            <v xml:space="preserve">7311-30-27-35       </v>
          </cell>
          <cell r="C8165" t="str">
            <v xml:space="preserve">TRZPIEN FREZ.ZABIERAKOWY Z CHWYTEM SA       </v>
          </cell>
        </row>
        <row r="8166">
          <cell r="A8166" t="str">
            <v>0642173115157</v>
          </cell>
          <cell r="B8166" t="str">
            <v xml:space="preserve">7311-30-32-35       </v>
          </cell>
          <cell r="C8166" t="str">
            <v xml:space="preserve">TRZPIEN FREZ.ZABIERAKOWY Z CHWYTEM SA       </v>
          </cell>
        </row>
        <row r="8167">
          <cell r="A8167" t="str">
            <v>0642173115220</v>
          </cell>
          <cell r="B8167" t="str">
            <v xml:space="preserve">7311-30-16-45 QC    </v>
          </cell>
          <cell r="C8167" t="str">
            <v xml:space="preserve">TRZPIEN FREZARSKI ZABIERAKOWY Z CHW.7:24 QC </v>
          </cell>
        </row>
        <row r="8168">
          <cell r="A8168" t="str">
            <v>0642173115233</v>
          </cell>
          <cell r="B8168" t="str">
            <v xml:space="preserve">7311-30-22-45 QC    </v>
          </cell>
          <cell r="C8168" t="str">
            <v xml:space="preserve">TRZPIEN FREZARSKI ZABIERAKOWY Z CHW.7:24 QC </v>
          </cell>
        </row>
        <row r="8169">
          <cell r="A8169" t="str">
            <v>0642173115246</v>
          </cell>
          <cell r="B8169" t="str">
            <v xml:space="preserve">7311-30-27-45 QC    </v>
          </cell>
          <cell r="C8169" t="str">
            <v xml:space="preserve">TRZPIEN FREZARSKI ZABIERAKOWY Z CHW.7:24 QC </v>
          </cell>
        </row>
        <row r="8170">
          <cell r="A8170" t="str">
            <v>0642173115259</v>
          </cell>
          <cell r="B8170" t="str">
            <v xml:space="preserve">7311-30-32-45 QC    </v>
          </cell>
          <cell r="C8170" t="str">
            <v xml:space="preserve">TRZPIEN FREZARSKI ZABIERAKOWY Z CHW.7:24 QC </v>
          </cell>
        </row>
        <row r="8171">
          <cell r="A8171" t="str">
            <v>0642173115307</v>
          </cell>
          <cell r="B8171" t="str">
            <v xml:space="preserve">7311-40-16-37       </v>
          </cell>
          <cell r="C8171" t="str">
            <v xml:space="preserve">TRZPIEN FREZ.ZABIERAKOWY Z CHWYTEM SA       </v>
          </cell>
        </row>
        <row r="8172">
          <cell r="A8172" t="str">
            <v>0642173115391</v>
          </cell>
          <cell r="B8172" t="str">
            <v xml:space="preserve">7311-40-22-35 NATHO </v>
          </cell>
          <cell r="C8172" t="str">
            <v xml:space="preserve">TRZPIEN FREZARSKI ZABIERAKOWY               </v>
          </cell>
        </row>
        <row r="8173">
          <cell r="A8173" t="str">
            <v>0642173115409</v>
          </cell>
          <cell r="B8173" t="str">
            <v xml:space="preserve">7311-40-22-37       </v>
          </cell>
          <cell r="C8173" t="str">
            <v xml:space="preserve">TRZPIEN FREZ.ZABIERAKOWY Z CHWYTEM SA       </v>
          </cell>
        </row>
        <row r="8174">
          <cell r="A8174" t="str">
            <v>0642173115493</v>
          </cell>
          <cell r="B8174" t="str">
            <v xml:space="preserve">7311-40-27-35 NATHO </v>
          </cell>
          <cell r="C8174" t="str">
            <v xml:space="preserve">TRZPIEN FREZARSKI ZABIERAKOWY               </v>
          </cell>
        </row>
        <row r="8175">
          <cell r="A8175" t="str">
            <v>0642173115500</v>
          </cell>
          <cell r="B8175" t="str">
            <v xml:space="preserve">7311-40-27-37       </v>
          </cell>
          <cell r="C8175" t="str">
            <v xml:space="preserve">TRZPIEN FREZ.ZABIERAKOWY Z CHWYTEM SA       </v>
          </cell>
        </row>
        <row r="8176">
          <cell r="A8176" t="str">
            <v>0642173115567</v>
          </cell>
          <cell r="B8176" t="str">
            <v xml:space="preserve">7311-40-32-35 NATHO </v>
          </cell>
          <cell r="C8176" t="str">
            <v xml:space="preserve">TRZPIEN FREZARSKI ZABIERAKOWY               </v>
          </cell>
        </row>
        <row r="8177">
          <cell r="A8177" t="str">
            <v>0642173115602</v>
          </cell>
          <cell r="B8177" t="str">
            <v xml:space="preserve">7311-40-32-37       </v>
          </cell>
          <cell r="C8177" t="str">
            <v xml:space="preserve">TRZPIEN FREZ.ZABIERAKOWY Z CHWYTEM SA       </v>
          </cell>
        </row>
        <row r="8178">
          <cell r="A8178" t="str">
            <v>0642173115704</v>
          </cell>
          <cell r="B8178" t="str">
            <v xml:space="preserve">7311-40-40-37       </v>
          </cell>
          <cell r="C8178" t="str">
            <v xml:space="preserve">TRZPIEN FREZ.ZABIERAKOWY Z CHWYTEM SA       </v>
          </cell>
        </row>
        <row r="8179">
          <cell r="A8179" t="str">
            <v>0642173115806</v>
          </cell>
          <cell r="B8179" t="str">
            <v xml:space="preserve">7311-40-16-50 QC    </v>
          </cell>
          <cell r="C8179" t="str">
            <v xml:space="preserve">TRZPIEN FREZARSKI ZABIERAKOWY Z CHW.7:24 QC </v>
          </cell>
        </row>
        <row r="8180">
          <cell r="A8180" t="str">
            <v>0642173115819</v>
          </cell>
          <cell r="B8180" t="str">
            <v xml:space="preserve">7311-40-16-90 QC    </v>
          </cell>
          <cell r="C8180" t="str">
            <v xml:space="preserve">TRZPIEN FREZARSKI ZABIERAKOWY Z CHW.7:24 QC </v>
          </cell>
        </row>
        <row r="8181">
          <cell r="A8181" t="str">
            <v>0642173115821</v>
          </cell>
          <cell r="B8181" t="str">
            <v xml:space="preserve">7311-40-22-50 QC    </v>
          </cell>
          <cell r="C8181" t="str">
            <v xml:space="preserve">TRZPIEN FREZARSKI ZABIERAKOWY Z CHW.7:24 QC </v>
          </cell>
        </row>
        <row r="8182">
          <cell r="A8182" t="str">
            <v>0642173115834</v>
          </cell>
          <cell r="B8182" t="str">
            <v xml:space="preserve">7311-40-22-90 QC    </v>
          </cell>
          <cell r="C8182" t="str">
            <v xml:space="preserve">TRZPIEN FREZARSKI ZABIERAKOWY Z CHW.7:24 QC </v>
          </cell>
        </row>
        <row r="8183">
          <cell r="A8183" t="str">
            <v>0642173115847</v>
          </cell>
          <cell r="B8183" t="str">
            <v xml:space="preserve">7311-40-27-50 QC    </v>
          </cell>
          <cell r="C8183" t="str">
            <v xml:space="preserve">TRZPIEN FREZARSKI ZABIERAKOWY Z CHW.7:24 QC </v>
          </cell>
        </row>
        <row r="8184">
          <cell r="A8184" t="str">
            <v>0642173115850</v>
          </cell>
          <cell r="B8184" t="str">
            <v xml:space="preserve">7311-40-27-90 QC    </v>
          </cell>
          <cell r="C8184" t="str">
            <v xml:space="preserve">TRZPIEN FREZARSKI ZABIERAKOWY Z CHW.7:24 QC </v>
          </cell>
        </row>
        <row r="8185">
          <cell r="A8185" t="str">
            <v>0642173115862</v>
          </cell>
          <cell r="B8185" t="str">
            <v xml:space="preserve">7311-40-32-50 QC    </v>
          </cell>
          <cell r="C8185" t="str">
            <v xml:space="preserve">TRZPIEN FREZARSKI ZABIERAKOWY Z CHW.7:24 QC </v>
          </cell>
        </row>
        <row r="8186">
          <cell r="A8186" t="str">
            <v>0642173115875</v>
          </cell>
          <cell r="B8186" t="str">
            <v xml:space="preserve">7311-40-32-90 QC    </v>
          </cell>
          <cell r="C8186" t="str">
            <v xml:space="preserve">TRZPIEN FREZARSKI ZABIERAKOWY Z CHW.7:24 QC </v>
          </cell>
        </row>
        <row r="8187">
          <cell r="A8187" t="str">
            <v>0642173115888</v>
          </cell>
          <cell r="B8187" t="str">
            <v xml:space="preserve">7311-40-40-50 QC    </v>
          </cell>
          <cell r="C8187" t="str">
            <v xml:space="preserve">TRZPIEN FREZARSKI ZABIERAKOWY Z CHW.7:24 QC </v>
          </cell>
        </row>
        <row r="8188">
          <cell r="A8188" t="str">
            <v>0642173115890</v>
          </cell>
          <cell r="B8188" t="str">
            <v xml:space="preserve">7311-40-40-90 QC    </v>
          </cell>
          <cell r="C8188" t="str">
            <v xml:space="preserve">TRZPIEN FREZARSKI ZABIERAKOWY Z CHW.7:24 QC </v>
          </cell>
        </row>
        <row r="8189">
          <cell r="A8189" t="str">
            <v>0642173116206</v>
          </cell>
          <cell r="B8189" t="str">
            <v xml:space="preserve">7311-50-13-100      </v>
          </cell>
          <cell r="C8189" t="str">
            <v xml:space="preserve">TRZPIEN FREZ.ZABIERAKOWY Z CHWYTEM SA       </v>
          </cell>
        </row>
        <row r="8190">
          <cell r="A8190" t="str">
            <v>0642173116308</v>
          </cell>
          <cell r="B8190" t="str">
            <v xml:space="preserve">7311-50-16-100      </v>
          </cell>
          <cell r="C8190" t="str">
            <v xml:space="preserve">TRZPIEN FREZ.ZABIERAKOWY Z CHWYTEM SA       </v>
          </cell>
        </row>
        <row r="8191">
          <cell r="A8191" t="str">
            <v>0642173116400</v>
          </cell>
          <cell r="B8191" t="str">
            <v xml:space="preserve">7311-50-22-100      </v>
          </cell>
          <cell r="C8191" t="str">
            <v xml:space="preserve">TRZPIEN FREZ.ZABIERAKOWY Z CHWYTEM SA       </v>
          </cell>
        </row>
        <row r="8192">
          <cell r="A8192" t="str">
            <v>0642173116425</v>
          </cell>
          <cell r="B8192" t="str">
            <v>7311-50-22-125 NATHO</v>
          </cell>
          <cell r="C8192" t="str">
            <v xml:space="preserve">TRZPIEN FREZARSKI ZABIERAKOWY               </v>
          </cell>
        </row>
        <row r="8193">
          <cell r="A8193" t="str">
            <v>0642173116501</v>
          </cell>
          <cell r="B8193" t="str">
            <v xml:space="preserve">7311-50-27-100      </v>
          </cell>
          <cell r="C8193" t="str">
            <v xml:space="preserve">TRZPIEN FREZ.ZABIERAKOWY Z CHWYTEM SA       </v>
          </cell>
        </row>
        <row r="8194">
          <cell r="A8194" t="str">
            <v>0642173116527</v>
          </cell>
          <cell r="B8194" t="str">
            <v>7311-50-27-125 NATHO</v>
          </cell>
          <cell r="C8194" t="str">
            <v xml:space="preserve">TRZPIEN FREZARSKI ZABIERAKOWY               </v>
          </cell>
        </row>
        <row r="8195">
          <cell r="A8195" t="str">
            <v>0642173116603</v>
          </cell>
          <cell r="B8195" t="str">
            <v xml:space="preserve">7311-50-32-100      </v>
          </cell>
          <cell r="C8195" t="str">
            <v xml:space="preserve">TRZPIEN FREZ.ZABIERAKOWY Z CHWYTEM SA       </v>
          </cell>
        </row>
        <row r="8196">
          <cell r="A8196" t="str">
            <v>0642173116705</v>
          </cell>
          <cell r="B8196" t="str">
            <v xml:space="preserve">7311-50-40-100      </v>
          </cell>
          <cell r="C8196" t="str">
            <v xml:space="preserve">TRZPIEN FREZ.ZABIERAKOWY Z CHWYTEM SA       </v>
          </cell>
        </row>
        <row r="8197">
          <cell r="A8197" t="str">
            <v>0642173116807</v>
          </cell>
          <cell r="B8197" t="str">
            <v xml:space="preserve">7311-50-50-100      </v>
          </cell>
          <cell r="C8197" t="str">
            <v xml:space="preserve">TRZPIEN FREZ.ZABIERAKOWY Z CHWYTEM SA       </v>
          </cell>
        </row>
        <row r="8198">
          <cell r="A8198" t="str">
            <v>0642173117502</v>
          </cell>
          <cell r="B8198" t="str">
            <v xml:space="preserve">7311-40-27-90       </v>
          </cell>
          <cell r="C8198" t="str">
            <v xml:space="preserve">TRZPIEN FREZ. ZABIERAKOWY Z CHWYTEM SA      </v>
          </cell>
        </row>
        <row r="8199">
          <cell r="A8199" t="str">
            <v>0642173117604</v>
          </cell>
          <cell r="B8199" t="str">
            <v xml:space="preserve">7311-40-32-90       </v>
          </cell>
          <cell r="C8199" t="str">
            <v xml:space="preserve">TRZPIEN FREZ. ZABIERAKOWY Z CHWYTEM SA      </v>
          </cell>
        </row>
        <row r="8200">
          <cell r="A8200" t="str">
            <v>0642173117706</v>
          </cell>
          <cell r="B8200" t="str">
            <v xml:space="preserve">7311-40-40-90       </v>
          </cell>
          <cell r="C8200" t="str">
            <v xml:space="preserve">TRZPIEN FREZ. ZABIERAKOWY Z CHWYTEM SA      </v>
          </cell>
        </row>
        <row r="8201">
          <cell r="A8201" t="str">
            <v>0642173118401</v>
          </cell>
          <cell r="B8201" t="str">
            <v xml:space="preserve">7311-50-22-40       </v>
          </cell>
          <cell r="C8201" t="str">
            <v xml:space="preserve">TRZPIEN FREZ. ZABIERAKOWY Z CHWYTEM SA      </v>
          </cell>
        </row>
        <row r="8202">
          <cell r="A8202" t="str">
            <v>0642173118414</v>
          </cell>
          <cell r="B8202" t="str">
            <v xml:space="preserve">7311-50-22-45 NATHO </v>
          </cell>
          <cell r="C8202" t="str">
            <v xml:space="preserve">TRZPIEN FREZARSKI ZABIERAKOWY               </v>
          </cell>
        </row>
        <row r="8203">
          <cell r="A8203" t="str">
            <v>0642173118503</v>
          </cell>
          <cell r="B8203" t="str">
            <v xml:space="preserve">7311-50-27-40       </v>
          </cell>
          <cell r="C8203" t="str">
            <v xml:space="preserve">TRZPIEN FREZ. ZABIERAKOWY Z CHWYTEM SA      </v>
          </cell>
        </row>
        <row r="8204">
          <cell r="A8204" t="str">
            <v>0642173118605</v>
          </cell>
          <cell r="B8204" t="str">
            <v xml:space="preserve">7311-50-32-40       </v>
          </cell>
          <cell r="C8204" t="str">
            <v xml:space="preserve">TRZPIEN FREZ. ZABIERAKOWY Z CHWYTEM SA      </v>
          </cell>
        </row>
        <row r="8205">
          <cell r="A8205" t="str">
            <v>0642173118707</v>
          </cell>
          <cell r="B8205" t="str">
            <v xml:space="preserve">7311-50-40-40       </v>
          </cell>
          <cell r="C8205" t="str">
            <v xml:space="preserve">TRZPIEN FREZ. ZABIERAKOWY Z CHWYTEM SA      </v>
          </cell>
        </row>
        <row r="8206">
          <cell r="A8206" t="str">
            <v>0642173118710</v>
          </cell>
          <cell r="B8206" t="str">
            <v xml:space="preserve">7311-50-40-45 NATHO </v>
          </cell>
          <cell r="C8206" t="str">
            <v xml:space="preserve">TRAPIEN FREZARSKI ZABIERAKOWY               </v>
          </cell>
        </row>
        <row r="8207">
          <cell r="A8207" t="str">
            <v>0642173118809</v>
          </cell>
          <cell r="B8207" t="str">
            <v xml:space="preserve">7311-50-50-40       </v>
          </cell>
          <cell r="C8207" t="str">
            <v xml:space="preserve">TRZPIEN FREZ. ZABIERAKOWY Z CHWYTEM SA      </v>
          </cell>
        </row>
        <row r="8208">
          <cell r="A8208" t="str">
            <v>0642173119107</v>
          </cell>
          <cell r="B8208" t="str">
            <v xml:space="preserve">7311-40-16-90       </v>
          </cell>
          <cell r="C8208" t="str">
            <v xml:space="preserve">TRZPIEN FREZ. ZABIERAKOWY Z CHWYTEM SA      </v>
          </cell>
        </row>
        <row r="8209">
          <cell r="A8209" t="str">
            <v>0642173119209</v>
          </cell>
          <cell r="B8209" t="str">
            <v xml:space="preserve">7311-40-22-90       </v>
          </cell>
          <cell r="C8209" t="str">
            <v xml:space="preserve">TRZPIEN FREZ. ZABIERAKOWY Z CHWYTEM SA      </v>
          </cell>
        </row>
        <row r="8210">
          <cell r="A8210" t="str">
            <v>0642173119211</v>
          </cell>
          <cell r="B8210" t="str">
            <v xml:space="preserve">7311-40-22-90 NATHO </v>
          </cell>
          <cell r="C8210" t="str">
            <v xml:space="preserve">TRZPIEN FREZARSKI ZABIERAKOWY               </v>
          </cell>
        </row>
        <row r="8211">
          <cell r="A8211" t="str">
            <v>0642173119504</v>
          </cell>
          <cell r="B8211" t="str">
            <v xml:space="preserve">7311-30-1/2"-2"  QC </v>
          </cell>
          <cell r="C8211" t="str">
            <v xml:space="preserve">TRZPIEN FREZARSKI ZABIER. Z CHWYTEM 7:24 QC </v>
          </cell>
        </row>
        <row r="8212">
          <cell r="A8212" t="str">
            <v>0642173119517</v>
          </cell>
          <cell r="B8212" t="str">
            <v xml:space="preserve">7311-30-3/4"-2"  QC </v>
          </cell>
          <cell r="C8212" t="str">
            <v xml:space="preserve">TRZPIEN FREZARSKI ZABIER. Z CHWYTEM 7:24 QC </v>
          </cell>
        </row>
        <row r="8213">
          <cell r="A8213" t="str">
            <v>0642173119520</v>
          </cell>
          <cell r="B8213" t="str">
            <v xml:space="preserve">7311-30-1"-2"  QC   </v>
          </cell>
          <cell r="C8213" t="str">
            <v xml:space="preserve">TRZPIEN FREZARSKI ZABIER. Z CHWYTEM 7:24 QC </v>
          </cell>
        </row>
        <row r="8214">
          <cell r="A8214" t="str">
            <v>0642173119532</v>
          </cell>
          <cell r="B8214" t="str">
            <v>7311-30-1.1/4"-2" QC</v>
          </cell>
          <cell r="C8214" t="str">
            <v xml:space="preserve">TRZPIEN FREZARSKI ZABIER. Z CHWYTEM 7:24 QC </v>
          </cell>
        </row>
        <row r="8215">
          <cell r="A8215" t="str">
            <v>0642173119573</v>
          </cell>
          <cell r="B8215" t="str">
            <v xml:space="preserve">7311-40-3/4-4 QC    </v>
          </cell>
          <cell r="C8215" t="str">
            <v xml:space="preserve">TRZPIEN FREZARSKI ZABIER. Z CHWYTEM 4:24 QC </v>
          </cell>
        </row>
        <row r="8216">
          <cell r="A8216" t="str">
            <v>0642173119586</v>
          </cell>
          <cell r="B8216" t="str">
            <v>7311-40-3/4-7/8   QC</v>
          </cell>
          <cell r="C8216" t="str">
            <v xml:space="preserve">TRZPIEN FREZARSKI ZABIER. Z CHWYTEM 7:24 QC </v>
          </cell>
        </row>
        <row r="8217">
          <cell r="A8217" t="str">
            <v>0642173119599</v>
          </cell>
          <cell r="B8217" t="str">
            <v xml:space="preserve">7311-40-1/2-4 QC    </v>
          </cell>
          <cell r="C8217" t="str">
            <v xml:space="preserve">TRZPIEN FREZARSKI ZABIER. Z CHWYTEM 7:24 QC </v>
          </cell>
        </row>
        <row r="8218">
          <cell r="A8218" t="str">
            <v>0642173119606</v>
          </cell>
          <cell r="B8218" t="str">
            <v xml:space="preserve">7311-40-1/2"-2" QC  </v>
          </cell>
          <cell r="C8218" t="str">
            <v xml:space="preserve">TRZPIEN FREZARSKI ZABIER. Z CHWYTEM 7:24 QC </v>
          </cell>
        </row>
        <row r="8219">
          <cell r="A8219" t="str">
            <v>0642173119619</v>
          </cell>
          <cell r="B8219" t="str">
            <v xml:space="preserve">7311-40-3/4"-2" QC  </v>
          </cell>
          <cell r="C8219" t="str">
            <v xml:space="preserve">TRZPIEN FREZARSKI ZABIER. Z CHWYTEM 7:24 QC </v>
          </cell>
        </row>
        <row r="8220">
          <cell r="A8220" t="str">
            <v>0642173119621</v>
          </cell>
          <cell r="B8220" t="str">
            <v xml:space="preserve">7311-40-1"-2"  QC   </v>
          </cell>
          <cell r="C8220" t="str">
            <v xml:space="preserve">TRZPIEN FREZARSKI ZABIER. Z CHWYTEM 7:24 QC </v>
          </cell>
        </row>
        <row r="8221">
          <cell r="A8221" t="str">
            <v>0642173119634</v>
          </cell>
          <cell r="B8221" t="str">
            <v>7311-40-1.1/4"-2" QC</v>
          </cell>
          <cell r="C8221" t="str">
            <v xml:space="preserve">TRZPIEN FREZARSKI ZABIER. Z CHWYTEM 7:24 QC </v>
          </cell>
        </row>
        <row r="8222">
          <cell r="A8222" t="str">
            <v>0642173119647</v>
          </cell>
          <cell r="B8222" t="str">
            <v>7311-40-1.1/2"-2" QC</v>
          </cell>
          <cell r="C8222" t="str">
            <v xml:space="preserve">TRZPIEN FREZARSKI ZABIER. Z CHWYTEM 7:24 QC </v>
          </cell>
        </row>
        <row r="8223">
          <cell r="A8223" t="str">
            <v>0642173119650</v>
          </cell>
          <cell r="B8223" t="str">
            <v xml:space="preserve">7311-40-2"-2.5" QC  </v>
          </cell>
          <cell r="C8223" t="str">
            <v xml:space="preserve">TRZPIEN FREZARSKI ZABIER. Z CHWYTEM 7:24 QC </v>
          </cell>
        </row>
        <row r="8224">
          <cell r="A8224" t="str">
            <v>0642173119662</v>
          </cell>
          <cell r="B8224" t="str">
            <v xml:space="preserve">7311-40-1.1/2-1.5/8 </v>
          </cell>
          <cell r="C8224" t="str">
            <v xml:space="preserve">TRZPIEN FREZARSKI ZABIER. Z CHWYTEM 7:24 QC </v>
          </cell>
        </row>
        <row r="8225">
          <cell r="A8225" t="str">
            <v>0642173119708</v>
          </cell>
          <cell r="B8225" t="str">
            <v>7311-40-1-1.5/16  QC</v>
          </cell>
          <cell r="C8225" t="str">
            <v xml:space="preserve">TRZPIEN FREZARSKI ZABIER. Z CHWYTEM 7:24 QC </v>
          </cell>
        </row>
        <row r="8226">
          <cell r="A8226" t="str">
            <v>0642173119736</v>
          </cell>
          <cell r="B8226" t="str">
            <v xml:space="preserve">7311-40-1-4 QC      </v>
          </cell>
          <cell r="C8226" t="str">
            <v xml:space="preserve">TRZPIEN FREZARSKI ZABIER. Z CHWYTEM 7:24 QC </v>
          </cell>
        </row>
        <row r="8227">
          <cell r="A8227" t="str">
            <v>0642173119751</v>
          </cell>
          <cell r="B8227" t="str">
            <v>7311-40-1.1/4-1.1/2Q</v>
          </cell>
          <cell r="C8227" t="str">
            <v xml:space="preserve">TRZPIEN FREZARSKI ZABIER. Z CHWYTEM 7:24 QC </v>
          </cell>
        </row>
        <row r="8228">
          <cell r="A8228" t="str">
            <v>0642173119800</v>
          </cell>
          <cell r="B8228" t="str">
            <v>7311-50-1/2-1.1/4 QC</v>
          </cell>
          <cell r="C8228" t="str">
            <v xml:space="preserve">TRZPIEN FREZARSKI ZABIER. Z CHWYTEM 7:24 QC </v>
          </cell>
        </row>
        <row r="8229">
          <cell r="A8229" t="str">
            <v>0642173119840</v>
          </cell>
          <cell r="B8229" t="str">
            <v>7311-50-3/4-1.1/4 QC</v>
          </cell>
          <cell r="C8229" t="str">
            <v xml:space="preserve">TRZPIEN FREZARSKI ZABIER. Z CHWYTEM 7:24 QC </v>
          </cell>
        </row>
        <row r="8230">
          <cell r="A8230" t="str">
            <v>0642173119879</v>
          </cell>
          <cell r="B8230" t="str">
            <v>7311-50-1-1.7/8   QC</v>
          </cell>
          <cell r="C8230" t="str">
            <v xml:space="preserve">TRZPIEN FREZARSKI ZABIER. Z CHWYTEM 7:24 QC </v>
          </cell>
        </row>
        <row r="8231">
          <cell r="A8231" t="str">
            <v>0642173119881</v>
          </cell>
          <cell r="B8231" t="str">
            <v xml:space="preserve">7311-50-1-4 QC      </v>
          </cell>
          <cell r="C8231" t="str">
            <v xml:space="preserve">TRZPIEN FREZARSKI ZABIER. Z CHWYTEM 7:24 QC </v>
          </cell>
        </row>
        <row r="8232">
          <cell r="A8232" t="str">
            <v>0642173119901</v>
          </cell>
          <cell r="B8232" t="str">
            <v>7311-50-1.1/4-1.7/8Q</v>
          </cell>
          <cell r="C8232" t="str">
            <v xml:space="preserve">TRZPIEN FREZARSKI ZABIER. Z CHWYTEM 7:24 QC </v>
          </cell>
        </row>
        <row r="8233">
          <cell r="A8233" t="str">
            <v>0642173119914</v>
          </cell>
          <cell r="B8233" t="str">
            <v xml:space="preserve">7311-50-1.1/4-4 QC  </v>
          </cell>
          <cell r="C8233" t="str">
            <v xml:space="preserve">TRZPIEN FREZARSKI ZABIER. Z CHWYTEM 7:24 QC </v>
          </cell>
        </row>
        <row r="8234">
          <cell r="A8234" t="str">
            <v>0642173119930</v>
          </cell>
          <cell r="B8234" t="str">
            <v>7311-50-1.1/2-1.7/8Q</v>
          </cell>
          <cell r="C8234" t="str">
            <v xml:space="preserve">TRZPIEN FREZARSKI ZABIER. Z CHWYTEM 7:24 QC </v>
          </cell>
        </row>
        <row r="8235">
          <cell r="A8235" t="str">
            <v>0642173119942</v>
          </cell>
          <cell r="B8235" t="str">
            <v xml:space="preserve">7311-50-1.1/2-4 QC  </v>
          </cell>
          <cell r="C8235" t="str">
            <v xml:space="preserve">TRZPIEN FREZARSKI ZABIER. Z CHWYTEM 7:24 QC </v>
          </cell>
        </row>
        <row r="8236">
          <cell r="A8236" t="str">
            <v>0642173119968</v>
          </cell>
          <cell r="B8236" t="str">
            <v xml:space="preserve">7311-50-2-1.7/8 QC  </v>
          </cell>
          <cell r="C8236" t="str">
            <v xml:space="preserve">TRZPIEN REAZARSKI ZABIER. Z CHWYTEM 7:24 QC </v>
          </cell>
        </row>
        <row r="8237">
          <cell r="A8237" t="str">
            <v>0642173119970</v>
          </cell>
          <cell r="B8237" t="str">
            <v xml:space="preserve">7311-50-2-4 QC      </v>
          </cell>
          <cell r="C8237" t="str">
            <v xml:space="preserve">TRZPIEN FREZARSKI ZABIER. Z CHWYTEM 7:24 QC </v>
          </cell>
        </row>
        <row r="8238">
          <cell r="A8238" t="str">
            <v>0642173141104</v>
          </cell>
          <cell r="B8238" t="str">
            <v xml:space="preserve">7314-40-16-70       </v>
          </cell>
          <cell r="C8238" t="str">
            <v xml:space="preserve">TRZPIEN Z CHW.7.24 SA DO FR.PIŁKOWYCH       </v>
          </cell>
        </row>
        <row r="8239">
          <cell r="A8239" t="str">
            <v>0642173141206</v>
          </cell>
          <cell r="B8239" t="str">
            <v xml:space="preserve">7314-40-22-70       </v>
          </cell>
          <cell r="C8239" t="str">
            <v xml:space="preserve">TRZPIEN Z CHW.7:24 SA DO FR.PIŁKOWYCH       </v>
          </cell>
        </row>
        <row r="8240">
          <cell r="A8240" t="str">
            <v>0642173141308</v>
          </cell>
          <cell r="B8240" t="str">
            <v xml:space="preserve">7314-40-27-70       </v>
          </cell>
          <cell r="C8240" t="str">
            <v xml:space="preserve">TRZPIEN Z CHW.7:24 SA DO FR.PIŁKOWYCH       </v>
          </cell>
        </row>
        <row r="8241">
          <cell r="A8241" t="str">
            <v>0642173141400</v>
          </cell>
          <cell r="B8241" t="str">
            <v xml:space="preserve">7314-40-32-70       </v>
          </cell>
          <cell r="C8241" t="str">
            <v xml:space="preserve">TRZPIEN Z CHW.7:24 SA DO FR.PIŁKOWYCH       </v>
          </cell>
        </row>
        <row r="8242">
          <cell r="A8242" t="str">
            <v>0642173141501</v>
          </cell>
          <cell r="B8242" t="str">
            <v xml:space="preserve">7314-40-40-70       </v>
          </cell>
          <cell r="C8242" t="str">
            <v xml:space="preserve">TRZPIEN Z CHW.7:24 SA DO FR.PIŁKOWYCH       </v>
          </cell>
        </row>
        <row r="8243">
          <cell r="A8243" t="str">
            <v>0642173141603</v>
          </cell>
          <cell r="B8243" t="str">
            <v xml:space="preserve">7314-40-16-100      </v>
          </cell>
          <cell r="C8243" t="str">
            <v xml:space="preserve">TRZPIEN Z CHW.7:24 SA DO FR.PIŁKOWYCH       </v>
          </cell>
        </row>
        <row r="8244">
          <cell r="A8244" t="str">
            <v>0642173141705</v>
          </cell>
          <cell r="B8244" t="str">
            <v xml:space="preserve">7314-40-22-100      </v>
          </cell>
          <cell r="C8244" t="str">
            <v xml:space="preserve">TRZPIEN Z CHW.7:24 SA DO FR.PIŁKOWYCH       </v>
          </cell>
        </row>
        <row r="8245">
          <cell r="A8245" t="str">
            <v>0642173141807</v>
          </cell>
          <cell r="B8245" t="str">
            <v xml:space="preserve">7314-40-27-100      </v>
          </cell>
          <cell r="C8245" t="str">
            <v xml:space="preserve">TRZPIEN Z CHW.7:24 SA DO FR.PIŁKOWYCH       </v>
          </cell>
        </row>
        <row r="8246">
          <cell r="A8246" t="str">
            <v>0642173141909</v>
          </cell>
          <cell r="B8246" t="str">
            <v xml:space="preserve">7314-40-32-100      </v>
          </cell>
          <cell r="C8246" t="str">
            <v xml:space="preserve">TRZPIEN Z CHW.7:24 SA DO FR.PIŁKOWYCH       </v>
          </cell>
        </row>
        <row r="8247">
          <cell r="A8247" t="str">
            <v>0642173142003</v>
          </cell>
          <cell r="B8247" t="str">
            <v xml:space="preserve">7314-40-40-100      </v>
          </cell>
          <cell r="C8247" t="str">
            <v xml:space="preserve">TRZPIEN Z CHW.7:24 SA DO FR.PIŁKOWYCH       </v>
          </cell>
        </row>
        <row r="8248">
          <cell r="A8248" t="str">
            <v>0642173142105</v>
          </cell>
          <cell r="B8248" t="str">
            <v xml:space="preserve">7314-50-27-75       </v>
          </cell>
          <cell r="C8248" t="str">
            <v xml:space="preserve">TRZPIEN Z CHW.7:24 SA DO FR.PIŁKOWYCH       </v>
          </cell>
        </row>
        <row r="8249">
          <cell r="A8249" t="str">
            <v>0642173142207</v>
          </cell>
          <cell r="B8249" t="str">
            <v xml:space="preserve">7314-50-32-75       </v>
          </cell>
          <cell r="C8249" t="str">
            <v xml:space="preserve">TRZPIEN Z CHW.7:24 SA DO FR.PIŁKOWYCH       </v>
          </cell>
        </row>
        <row r="8250">
          <cell r="A8250" t="str">
            <v>0642173142309</v>
          </cell>
          <cell r="B8250" t="str">
            <v xml:space="preserve">7314-50-40-75       </v>
          </cell>
          <cell r="C8250" t="str">
            <v xml:space="preserve">TRZPIEN Z CHW.7:24 SA DO FR.PIŁKOWYCH       </v>
          </cell>
        </row>
        <row r="8251">
          <cell r="A8251" t="str">
            <v>0642173142400</v>
          </cell>
          <cell r="B8251" t="str">
            <v xml:space="preserve">7314-50-27-105      </v>
          </cell>
          <cell r="C8251" t="str">
            <v xml:space="preserve">TRZPIEN Z CHW.7:24 SA DO FR.PIŁKOWYCH       </v>
          </cell>
        </row>
        <row r="8252">
          <cell r="A8252" t="str">
            <v>0642173142502</v>
          </cell>
          <cell r="B8252" t="str">
            <v xml:space="preserve">7314-50-32-105      </v>
          </cell>
          <cell r="C8252" t="str">
            <v xml:space="preserve">TRZPIEN Z CHW.7:24 SA DO FR.PIŁKOWYCH       </v>
          </cell>
        </row>
        <row r="8253">
          <cell r="A8253" t="str">
            <v>0642173142604</v>
          </cell>
          <cell r="B8253" t="str">
            <v xml:space="preserve">7314-50-40-105      </v>
          </cell>
          <cell r="C8253" t="str">
            <v xml:space="preserve">TRZPIEN Z CHW.7:24 SA DO FR.PIŁKOWYCH       </v>
          </cell>
        </row>
        <row r="8254">
          <cell r="A8254" t="str">
            <v>0642173150000</v>
          </cell>
          <cell r="B8254" t="str">
            <v xml:space="preserve">7315-40-13          </v>
          </cell>
          <cell r="C8254" t="str">
            <v xml:space="preserve">TRZPIEN DO FREZOW TARCZOWYCH PIŁKOWYCH      </v>
          </cell>
        </row>
        <row r="8255">
          <cell r="A8255" t="str">
            <v>0642173150101</v>
          </cell>
          <cell r="B8255" t="str">
            <v xml:space="preserve">7315-40-16          </v>
          </cell>
          <cell r="C8255" t="str">
            <v xml:space="preserve">TRZPIEN DO FREZOW TARCZOWYCH PIŁKOWYCH      </v>
          </cell>
        </row>
        <row r="8256">
          <cell r="A8256" t="str">
            <v>0642173150203</v>
          </cell>
          <cell r="B8256" t="str">
            <v xml:space="preserve">7315-40-22          </v>
          </cell>
          <cell r="C8256" t="str">
            <v xml:space="preserve">TRZPIEN DO FREZOW TARCZOWYCH PIŁKOWYCH      </v>
          </cell>
        </row>
        <row r="8257">
          <cell r="A8257" t="str">
            <v>0642173150305</v>
          </cell>
          <cell r="B8257" t="str">
            <v xml:space="preserve">7315-40-27          </v>
          </cell>
          <cell r="C8257" t="str">
            <v xml:space="preserve">TRZPIEN DO FREZOW TARCZOWYCH PIŁKOWYCH      </v>
          </cell>
        </row>
        <row r="8258">
          <cell r="A8258" t="str">
            <v>0642173150407</v>
          </cell>
          <cell r="B8258" t="str">
            <v xml:space="preserve">7315-40-32          </v>
          </cell>
          <cell r="C8258" t="str">
            <v xml:space="preserve">TRZPIEN DO FREZOW TARCZOWYCH PIŁKOWYCH      </v>
          </cell>
        </row>
        <row r="8259">
          <cell r="A8259" t="str">
            <v>0642173150509</v>
          </cell>
          <cell r="B8259" t="str">
            <v xml:space="preserve">7315-50-16          </v>
          </cell>
          <cell r="C8259" t="str">
            <v xml:space="preserve">TRZPIEN DO FREZOW TARCZOWYCH PIŁKOWYCH      </v>
          </cell>
        </row>
        <row r="8260">
          <cell r="A8260" t="str">
            <v>0642173150600</v>
          </cell>
          <cell r="B8260" t="str">
            <v xml:space="preserve">7315-50-22          </v>
          </cell>
          <cell r="C8260" t="str">
            <v xml:space="preserve">TRZPIEN DO FREZOW TARCZOWYCH PIŁKOWYCH      </v>
          </cell>
        </row>
        <row r="8261">
          <cell r="A8261" t="str">
            <v>0642173150702</v>
          </cell>
          <cell r="B8261" t="str">
            <v xml:space="preserve">7315-50-27          </v>
          </cell>
          <cell r="C8261" t="str">
            <v xml:space="preserve">TRZPIEN DO FREZOW TARCZOWYCH PIŁKOWYCH      </v>
          </cell>
        </row>
        <row r="8262">
          <cell r="A8262" t="str">
            <v>0642173150804</v>
          </cell>
          <cell r="B8262" t="str">
            <v xml:space="preserve">7315-50-32          </v>
          </cell>
          <cell r="C8262" t="str">
            <v xml:space="preserve">TRZPIEN DO FREZOW TARCZOWYCH PIŁKOWYCH      </v>
          </cell>
        </row>
        <row r="8263">
          <cell r="A8263" t="str">
            <v>0642173150906</v>
          </cell>
          <cell r="B8263" t="str">
            <v xml:space="preserve">7315-50-40          </v>
          </cell>
          <cell r="C8263" t="str">
            <v xml:space="preserve">TRZPIEN DO FREZOW TARCZOWYCH PIŁKOWYCH      </v>
          </cell>
        </row>
        <row r="8264">
          <cell r="A8264" t="str">
            <v>0642173183109</v>
          </cell>
          <cell r="B8264" t="str">
            <v xml:space="preserve">7318-40-1"-4        </v>
          </cell>
          <cell r="C8264" t="str">
            <v xml:space="preserve">TRZPIEN DO FREZOW PIŁKOWYCH Z CHWYTEM CAT   </v>
          </cell>
        </row>
        <row r="8265">
          <cell r="A8265" t="str">
            <v>0642173183200</v>
          </cell>
          <cell r="B8265" t="str">
            <v xml:space="preserve">7318-40-1.1/4"-4    </v>
          </cell>
          <cell r="C8265" t="str">
            <v xml:space="preserve">TRZPIEN DO FREZOW PIŁKOWACH Z CHWYTEM CAT   </v>
          </cell>
        </row>
        <row r="8266">
          <cell r="A8266" t="str">
            <v>0642173183302</v>
          </cell>
          <cell r="B8266" t="str">
            <v xml:space="preserve">7318-40-1.1/2"-4    </v>
          </cell>
          <cell r="C8266" t="str">
            <v xml:space="preserve">TRZPIEN DO FREZOW PIŁKOWYCH Z CHWYTEM CAT   </v>
          </cell>
        </row>
        <row r="8267">
          <cell r="A8267" t="str">
            <v>0642173184100</v>
          </cell>
          <cell r="B8267" t="str">
            <v xml:space="preserve">7318-50-1"-4        </v>
          </cell>
          <cell r="C8267" t="str">
            <v xml:space="preserve">TRZPIEN DO FREZOW PIŁKOWACH Z CHWYTEM CAT   </v>
          </cell>
        </row>
        <row r="8268">
          <cell r="A8268" t="str">
            <v>0642173184201</v>
          </cell>
          <cell r="B8268" t="str">
            <v xml:space="preserve">7318-50-1"-6        </v>
          </cell>
          <cell r="C8268" t="str">
            <v xml:space="preserve">TRZPIEN DO FREZOW PIŁKOWYCH Z CHWYTEM CAT   </v>
          </cell>
        </row>
        <row r="8269">
          <cell r="A8269" t="str">
            <v>0642173184303</v>
          </cell>
          <cell r="B8269" t="str">
            <v xml:space="preserve">7318-50-1.1/4"-4    </v>
          </cell>
          <cell r="C8269" t="str">
            <v xml:space="preserve">TRZPIEN DO FREZOW PIŁKOWYCH Z CHWYTEM CAT   </v>
          </cell>
        </row>
        <row r="8270">
          <cell r="A8270" t="str">
            <v>0642173184405</v>
          </cell>
          <cell r="B8270" t="str">
            <v xml:space="preserve">7318-50-1.1/4"-6    </v>
          </cell>
          <cell r="C8270" t="str">
            <v xml:space="preserve">TRZPIEN DO FREZOW PIŁKOWACH Z CHWYTEM CAT   </v>
          </cell>
        </row>
        <row r="8271">
          <cell r="A8271" t="str">
            <v>0642173184507</v>
          </cell>
          <cell r="B8271" t="str">
            <v xml:space="preserve">7318-50-1.1/2"-4    </v>
          </cell>
          <cell r="C8271" t="str">
            <v xml:space="preserve">TRZPIEN DO FREZOW PIŁKOWYCH Z CHWYTEM CAT   </v>
          </cell>
        </row>
        <row r="8272">
          <cell r="A8272" t="str">
            <v>0642173184609</v>
          </cell>
          <cell r="B8272" t="str">
            <v xml:space="preserve">7318-50-1.1/2"-6    </v>
          </cell>
          <cell r="C8272" t="str">
            <v xml:space="preserve">TRZPIEN DO FREZOW PIŁKOWYCH Z CHWYTEM CAT   </v>
          </cell>
        </row>
        <row r="8273">
          <cell r="A8273" t="str">
            <v>0642173200200</v>
          </cell>
          <cell r="B8273" t="str">
            <v xml:space="preserve">7320-30/16          </v>
          </cell>
          <cell r="C8273" t="str">
            <v>TRZPIEN FREZ. ZABIERAKOWY WYDŁUZ. ZE ST.7:24</v>
          </cell>
        </row>
        <row r="8274">
          <cell r="A8274" t="str">
            <v>0642173200301</v>
          </cell>
          <cell r="B8274" t="str">
            <v xml:space="preserve">7320-30/22          </v>
          </cell>
          <cell r="C8274" t="str">
            <v>TRZPIEN FREZ. ZABIERAKOWY WYDŁUZ. ZE ST.7:24</v>
          </cell>
        </row>
        <row r="8275">
          <cell r="A8275" t="str">
            <v>0642173200403</v>
          </cell>
          <cell r="B8275" t="str">
            <v xml:space="preserve">7320-30/27          </v>
          </cell>
          <cell r="C8275" t="str">
            <v>TRZPIEN FREZ. ZABIERAKOWY WYDŁUZ. ZE ST.7:24</v>
          </cell>
        </row>
        <row r="8276">
          <cell r="A8276" t="str">
            <v>0642173201200</v>
          </cell>
          <cell r="B8276" t="str">
            <v xml:space="preserve">7320-40/16          </v>
          </cell>
          <cell r="C8276" t="str">
            <v>TRZPIEN FREZ. ZABIERAKOWY WYDŁUZ. ZE ST.7:24</v>
          </cell>
        </row>
        <row r="8277">
          <cell r="A8277" t="str">
            <v>0642173201302</v>
          </cell>
          <cell r="B8277" t="str">
            <v xml:space="preserve">7320-40/22          </v>
          </cell>
          <cell r="C8277" t="str">
            <v>TRZPIEN FREZ. ZABIERAKOWY WYDŁUZ. ZE ST.7:24</v>
          </cell>
        </row>
        <row r="8278">
          <cell r="A8278" t="str">
            <v>0642173201404</v>
          </cell>
          <cell r="B8278" t="str">
            <v xml:space="preserve">7320-40/27          </v>
          </cell>
          <cell r="C8278" t="str">
            <v>TRZPIEN FREZ. ZABIERAKOWY WYDŁUZ. ZE ST.7:24</v>
          </cell>
        </row>
        <row r="8279">
          <cell r="A8279" t="str">
            <v>0642173201506</v>
          </cell>
          <cell r="B8279" t="str">
            <v xml:space="preserve">7320-40/32          </v>
          </cell>
          <cell r="C8279" t="str">
            <v>TRZPIEN FREZ. ZABIERAKOWY WYDŁUZ. ZE ST.7:24</v>
          </cell>
        </row>
        <row r="8280">
          <cell r="A8280" t="str">
            <v>0642173203202</v>
          </cell>
          <cell r="B8280" t="str">
            <v xml:space="preserve">7320-50/16          </v>
          </cell>
          <cell r="C8280" t="str">
            <v>TRZPIEN FREZ. ZABIERAKOWY WYDŁUZ. ZE ST.7:24</v>
          </cell>
        </row>
        <row r="8281">
          <cell r="A8281" t="str">
            <v>0642173203304</v>
          </cell>
          <cell r="B8281" t="str">
            <v xml:space="preserve">7320-50/22          </v>
          </cell>
          <cell r="C8281" t="str">
            <v>TRZPIEN FREZ. ZABIERAKOWY WYDŁUZ. ZE ST.7:24</v>
          </cell>
        </row>
        <row r="8282">
          <cell r="A8282" t="str">
            <v>0642173203406</v>
          </cell>
          <cell r="B8282" t="str">
            <v xml:space="preserve">7320-50/27          </v>
          </cell>
          <cell r="C8282" t="str">
            <v>TRZPIEN FREZ. ZABIERAKOWY WYDŁUZ. ZE ST.7:24</v>
          </cell>
        </row>
        <row r="8283">
          <cell r="A8283" t="str">
            <v>0642173203508</v>
          </cell>
          <cell r="B8283" t="str">
            <v xml:space="preserve">7320-50/32          </v>
          </cell>
          <cell r="C8283" t="str">
            <v>TRZPIEN FREZ. ZABIERAKOWY WYDŁUZ. ZE ST.7:24</v>
          </cell>
        </row>
        <row r="8284">
          <cell r="A8284" t="str">
            <v>0642173203600</v>
          </cell>
          <cell r="B8284" t="str">
            <v xml:space="preserve">7320-50/40          </v>
          </cell>
          <cell r="C8284" t="str">
            <v>TRZPIEN FREZ. ZABIERAKOWY WYDŁUZ. ZE ST.7:24</v>
          </cell>
        </row>
        <row r="8285">
          <cell r="A8285" t="str">
            <v>0642173203701</v>
          </cell>
          <cell r="B8285" t="str">
            <v xml:space="preserve">7320-50/50          </v>
          </cell>
          <cell r="C8285" t="str">
            <v>TRZPIEN FREZ. ZABIERAKOWY WYDŁUZ. ZE ST.7:24</v>
          </cell>
        </row>
        <row r="8286">
          <cell r="A8286" t="str">
            <v>0642173211209</v>
          </cell>
          <cell r="B8286" t="str">
            <v xml:space="preserve">7320-40-1/2"        </v>
          </cell>
          <cell r="C8286" t="str">
            <v>TRZPIEN FREZ. ZABIERAKOWY WYDŁUZ. ZE ST.7:24</v>
          </cell>
        </row>
        <row r="8287">
          <cell r="A8287" t="str">
            <v>0642173211300</v>
          </cell>
          <cell r="B8287" t="str">
            <v xml:space="preserve">7320-40-3/4"        </v>
          </cell>
          <cell r="C8287" t="str">
            <v>TRZPIEN FREZ. ZABIERAKOWY WYDŁUZ. ZE ST.7:24</v>
          </cell>
        </row>
        <row r="8288">
          <cell r="A8288" t="str">
            <v>0642173211402</v>
          </cell>
          <cell r="B8288" t="str">
            <v xml:space="preserve">7320-40-1"          </v>
          </cell>
          <cell r="C8288" t="str">
            <v>TRZPIEN FREZ. ZABIERAKOWY WYDŁUZ. ZE ST.7:24</v>
          </cell>
        </row>
        <row r="8289">
          <cell r="A8289" t="str">
            <v>0642173213404</v>
          </cell>
          <cell r="B8289" t="str">
            <v xml:space="preserve">7320-50-1"          </v>
          </cell>
          <cell r="C8289" t="str">
            <v>TRZPIEN FREZ. ZABIERAKOWY WYDŁUZ. ZE ST.7:24</v>
          </cell>
        </row>
        <row r="8290">
          <cell r="A8290" t="str">
            <v>0642173213506</v>
          </cell>
          <cell r="B8290" t="str">
            <v xml:space="preserve">7320-50-1.1/4"      </v>
          </cell>
          <cell r="C8290" t="str">
            <v>TRZPIEN FREZ. ZABIERAKOWY WYDŁUZ. ZE ST.7:24</v>
          </cell>
        </row>
        <row r="8291">
          <cell r="A8291" t="str">
            <v>0642173213608</v>
          </cell>
          <cell r="B8291" t="str">
            <v xml:space="preserve">7320-50-1.1/2"      </v>
          </cell>
          <cell r="C8291" t="str">
            <v>TRZPIEN FREZ. ZABIERAKOWY WYDŁUZ. ZE ST.7:24</v>
          </cell>
        </row>
        <row r="8292">
          <cell r="A8292" t="str">
            <v>0642173213700</v>
          </cell>
          <cell r="B8292" t="str">
            <v xml:space="preserve">7320-50-2"          </v>
          </cell>
          <cell r="C8292" t="str">
            <v>TRZPIEN FREZ. ZABIERAKOWY WYDŁUZ. ZE ST.7:24</v>
          </cell>
        </row>
        <row r="8293">
          <cell r="A8293" t="str">
            <v>0642173300207</v>
          </cell>
          <cell r="B8293" t="str">
            <v xml:space="preserve">7332-30-16-50       </v>
          </cell>
          <cell r="C8293" t="str">
            <v xml:space="preserve">TRZPIEN FREZARSKI UNIWERSALNY SA            </v>
          </cell>
        </row>
        <row r="8294">
          <cell r="A8294" t="str">
            <v>0642173300309</v>
          </cell>
          <cell r="B8294" t="str">
            <v xml:space="preserve">7332-30-22-50       </v>
          </cell>
          <cell r="C8294" t="str">
            <v xml:space="preserve">TRZPIEN FREZARSKI UNIWERSALNY SA            </v>
          </cell>
        </row>
        <row r="8295">
          <cell r="A8295" t="str">
            <v>0642173300400</v>
          </cell>
          <cell r="B8295" t="str">
            <v xml:space="preserve">7332-30-27-50       </v>
          </cell>
          <cell r="C8295" t="str">
            <v xml:space="preserve">TRZPIEN FREZARSKI UNIWERSALNY SA            </v>
          </cell>
        </row>
        <row r="8296">
          <cell r="A8296" t="str">
            <v>0642173301208</v>
          </cell>
          <cell r="B8296" t="str">
            <v xml:space="preserve">7332-40-16-52       </v>
          </cell>
          <cell r="C8296" t="str">
            <v xml:space="preserve">TRZPIEN FREZARSKI UNIWERSALNY SA            </v>
          </cell>
        </row>
        <row r="8297">
          <cell r="A8297" t="str">
            <v>0642173301300</v>
          </cell>
          <cell r="B8297" t="str">
            <v xml:space="preserve">7332-40-22-52       </v>
          </cell>
          <cell r="C8297" t="str">
            <v xml:space="preserve">TRZPIEN FREZARSKI UNIWERSALNY SA            </v>
          </cell>
        </row>
        <row r="8298">
          <cell r="A8298" t="str">
            <v>0642173301401</v>
          </cell>
          <cell r="B8298" t="str">
            <v xml:space="preserve">7332-40-27-52       </v>
          </cell>
          <cell r="C8298" t="str">
            <v xml:space="preserve">TRZPIEN FREZARSKI UNIWERSALNY SA            </v>
          </cell>
        </row>
        <row r="8299">
          <cell r="A8299" t="str">
            <v>0642173301503</v>
          </cell>
          <cell r="B8299" t="str">
            <v xml:space="preserve">7332-40-32-52       </v>
          </cell>
          <cell r="C8299" t="str">
            <v xml:space="preserve">TRZPIEN FREZARSKI UNIWERSALNY SA            </v>
          </cell>
        </row>
        <row r="8300">
          <cell r="A8300" t="str">
            <v>0642173301605</v>
          </cell>
          <cell r="B8300" t="str">
            <v xml:space="preserve">7332-40-40-52       </v>
          </cell>
          <cell r="C8300" t="str">
            <v xml:space="preserve">TRZPIEN FREZARSKI UNIWERSALNY SA            </v>
          </cell>
        </row>
        <row r="8301">
          <cell r="A8301" t="str">
            <v>0642173301618</v>
          </cell>
          <cell r="B8301" t="str">
            <v xml:space="preserve">7332-40-40-56       </v>
          </cell>
          <cell r="C8301" t="str">
            <v xml:space="preserve">TRZPIEN FREZARSKI UNIWERSALNY SA            </v>
          </cell>
        </row>
        <row r="8302">
          <cell r="A8302" t="str">
            <v>0642173303200</v>
          </cell>
          <cell r="B8302" t="str">
            <v xml:space="preserve">7332-50-16-55       </v>
          </cell>
          <cell r="C8302" t="str">
            <v xml:space="preserve">TRZPIEN FREZARSKI UNIWERSALNY SA            </v>
          </cell>
        </row>
        <row r="8303">
          <cell r="A8303" t="str">
            <v>0642173303212</v>
          </cell>
          <cell r="B8303" t="str">
            <v xml:space="preserve">7332-50-16-63       </v>
          </cell>
          <cell r="C8303" t="str">
            <v xml:space="preserve">TRZPIEN FREZARSKI UNIWERSALNY SA            </v>
          </cell>
        </row>
        <row r="8304">
          <cell r="A8304" t="str">
            <v>0642173303301</v>
          </cell>
          <cell r="B8304" t="str">
            <v xml:space="preserve">7332-50-22-55       </v>
          </cell>
          <cell r="C8304" t="str">
            <v xml:space="preserve">TRZPIEN FREZARSKI UNIWERSALNY SA            </v>
          </cell>
        </row>
        <row r="8305">
          <cell r="A8305" t="str">
            <v>0642173303403</v>
          </cell>
          <cell r="B8305" t="str">
            <v xml:space="preserve">7332-50-27-55       </v>
          </cell>
          <cell r="C8305" t="str">
            <v xml:space="preserve">TRZPIEN FREZARSKI UNIWERSALNY SA            </v>
          </cell>
        </row>
        <row r="8306">
          <cell r="A8306" t="str">
            <v>0642173303505</v>
          </cell>
          <cell r="B8306" t="str">
            <v xml:space="preserve">7332-50-32-55       </v>
          </cell>
          <cell r="C8306" t="str">
            <v xml:space="preserve">TRZPIEN FREZARSKI UNIWERSALNY SA            </v>
          </cell>
        </row>
        <row r="8307">
          <cell r="A8307" t="str">
            <v>0642173303607</v>
          </cell>
          <cell r="B8307" t="str">
            <v xml:space="preserve">7332-50-40-55       </v>
          </cell>
          <cell r="C8307" t="str">
            <v xml:space="preserve">TRZPIEN FREZARSKI UNIWERSALNY SA            </v>
          </cell>
        </row>
        <row r="8308">
          <cell r="A8308" t="str">
            <v>0642173303709</v>
          </cell>
          <cell r="B8308" t="str">
            <v xml:space="preserve">7332-50-50-55       </v>
          </cell>
          <cell r="C8308" t="str">
            <v xml:space="preserve">TRZPIEN FREZARSKI UNIWERSALNY SA            </v>
          </cell>
        </row>
        <row r="8309">
          <cell r="A8309" t="str">
            <v>0642173305507</v>
          </cell>
          <cell r="B8309" t="str">
            <v xml:space="preserve">7332-30-32-50       </v>
          </cell>
          <cell r="C8309" t="str">
            <v xml:space="preserve">TRZPIEN FREZARSKI UNIWERSALNY SA            </v>
          </cell>
        </row>
        <row r="8310">
          <cell r="A8310" t="str">
            <v>0642173309220</v>
          </cell>
          <cell r="B8310" t="str">
            <v xml:space="preserve">7332-30-16-52 QC    </v>
          </cell>
          <cell r="C8310" t="str">
            <v xml:space="preserve">TRZPIEN FREZARSKI UNIWERSALNY QC            </v>
          </cell>
        </row>
        <row r="8311">
          <cell r="A8311" t="str">
            <v>0642173309233</v>
          </cell>
          <cell r="B8311" t="str">
            <v xml:space="preserve">7332-30-22-52 QC    </v>
          </cell>
          <cell r="C8311" t="str">
            <v xml:space="preserve">TRZPIEN FREZARSKI UNIWERSALNY QC            </v>
          </cell>
        </row>
        <row r="8312">
          <cell r="A8312" t="str">
            <v>0642173309246</v>
          </cell>
          <cell r="B8312" t="str">
            <v xml:space="preserve">7332-30-27-54 QC    </v>
          </cell>
          <cell r="C8312" t="str">
            <v xml:space="preserve">TRZPIEN FREZARSKI UNIWERSALNY QC            </v>
          </cell>
        </row>
        <row r="8313">
          <cell r="A8313" t="str">
            <v>0642173309259</v>
          </cell>
          <cell r="B8313" t="str">
            <v xml:space="preserve">7332-30-32-58 QC    </v>
          </cell>
          <cell r="C8313" t="str">
            <v xml:space="preserve">TRZPIEN FREZARSKI UNIWERSALNY QC            </v>
          </cell>
        </row>
        <row r="8314">
          <cell r="A8314" t="str">
            <v>0642173309322</v>
          </cell>
          <cell r="B8314" t="str">
            <v xml:space="preserve">7332-40-16-52 QC    </v>
          </cell>
          <cell r="C8314" t="str">
            <v xml:space="preserve">TRZPIEN FREZARSKI UNIWERSALNY QC            </v>
          </cell>
        </row>
        <row r="8315">
          <cell r="A8315" t="str">
            <v>0642173309335</v>
          </cell>
          <cell r="B8315" t="str">
            <v xml:space="preserve">7332-40-22-52 QC    </v>
          </cell>
          <cell r="C8315" t="str">
            <v xml:space="preserve">TRZPIEN FREZARSKI UNIWERSALNY QC            </v>
          </cell>
        </row>
        <row r="8316">
          <cell r="A8316" t="str">
            <v>0642173309348</v>
          </cell>
          <cell r="B8316" t="str">
            <v xml:space="preserve">7332-40-27-54 QC    </v>
          </cell>
          <cell r="C8316" t="str">
            <v xml:space="preserve">TRZPIEN FREZARSKI UNIWERSALNY QC            </v>
          </cell>
        </row>
        <row r="8317">
          <cell r="A8317" t="str">
            <v>0642173309350</v>
          </cell>
          <cell r="B8317" t="str">
            <v xml:space="preserve">7332-40-32-58 QC    </v>
          </cell>
          <cell r="C8317" t="str">
            <v xml:space="preserve">TRZPIEN FREZARSKI UNIWERSALNY QC            </v>
          </cell>
        </row>
        <row r="8318">
          <cell r="A8318" t="str">
            <v>0642173309363</v>
          </cell>
          <cell r="B8318" t="str">
            <v xml:space="preserve">7332-40-40-60 QC    </v>
          </cell>
          <cell r="C8318" t="str">
            <v xml:space="preserve">TRZPIEN FREZARSKI UNIWERSALNY QC            </v>
          </cell>
        </row>
        <row r="8319">
          <cell r="A8319" t="str">
            <v>0642173320203</v>
          </cell>
          <cell r="B8319" t="str">
            <v xml:space="preserve">7332-30-16-35       </v>
          </cell>
          <cell r="C8319" t="str">
            <v xml:space="preserve">TRZPIEN FREZARSKI UNIWERSALNY SA            </v>
          </cell>
        </row>
        <row r="8320">
          <cell r="A8320" t="str">
            <v>0642173320305</v>
          </cell>
          <cell r="B8320" t="str">
            <v xml:space="preserve">7332-30-22-35       </v>
          </cell>
          <cell r="C8320" t="str">
            <v xml:space="preserve">TRZPIEN FREZARSKI UNIWERSALNY SA            </v>
          </cell>
        </row>
        <row r="8321">
          <cell r="A8321" t="str">
            <v>0642173320407</v>
          </cell>
          <cell r="B8321" t="str">
            <v xml:space="preserve">7332-30-27-35       </v>
          </cell>
          <cell r="C8321" t="str">
            <v xml:space="preserve">TRZPIEN FREZARSKI UNIWERSALNY SA            </v>
          </cell>
        </row>
        <row r="8322">
          <cell r="A8322" t="str">
            <v>0642173321204</v>
          </cell>
          <cell r="B8322" t="str">
            <v xml:space="preserve">7332-40-16-37       </v>
          </cell>
          <cell r="C8322" t="str">
            <v xml:space="preserve">TRZPIEN FREZARSKI UNIWERSALNY SA            </v>
          </cell>
        </row>
        <row r="8323">
          <cell r="A8323" t="str">
            <v>0642173321306</v>
          </cell>
          <cell r="B8323" t="str">
            <v xml:space="preserve">7332-40-22-37       </v>
          </cell>
          <cell r="C8323" t="str">
            <v xml:space="preserve">TRZPIEN FREZARSKI UNIWERSALNY SA            </v>
          </cell>
        </row>
        <row r="8324">
          <cell r="A8324" t="str">
            <v>0642173321408</v>
          </cell>
          <cell r="B8324" t="str">
            <v xml:space="preserve">7332-40-27-37       </v>
          </cell>
          <cell r="C8324" t="str">
            <v xml:space="preserve">TRZPIEN FREZARSKI UNIWERSALNY SA            </v>
          </cell>
        </row>
        <row r="8325">
          <cell r="A8325" t="str">
            <v>0642173321500</v>
          </cell>
          <cell r="B8325" t="str">
            <v xml:space="preserve">7332-40-32-41       </v>
          </cell>
          <cell r="C8325" t="str">
            <v xml:space="preserve">TRZPIEN FREZARSKI UNIWERSALNY SA            </v>
          </cell>
        </row>
        <row r="8326">
          <cell r="A8326" t="str">
            <v>0642173321601</v>
          </cell>
          <cell r="B8326" t="str">
            <v xml:space="preserve">7332-40-40-45       </v>
          </cell>
          <cell r="C8326" t="str">
            <v xml:space="preserve">TRZPIEN FREZARSKI UNIWERSALNY SA            </v>
          </cell>
        </row>
        <row r="8327">
          <cell r="A8327" t="str">
            <v>0642173331202</v>
          </cell>
          <cell r="B8327" t="str">
            <v xml:space="preserve">7333-40-16-52       </v>
          </cell>
          <cell r="C8327" t="str">
            <v xml:space="preserve">TRZPIEN FREZARSKI UNIWERSALNY WYDŁUZONY     </v>
          </cell>
        </row>
        <row r="8328">
          <cell r="A8328" t="str">
            <v>0642173331304</v>
          </cell>
          <cell r="B8328" t="str">
            <v xml:space="preserve">7333-40-22-52       </v>
          </cell>
          <cell r="C8328" t="str">
            <v xml:space="preserve">TRZPIEN FREZARSKI UNIWERSALNY WYDŁUZONY     </v>
          </cell>
        </row>
        <row r="8329">
          <cell r="A8329" t="str">
            <v>0642173331406</v>
          </cell>
          <cell r="B8329" t="str">
            <v xml:space="preserve">7333-40-27-52       </v>
          </cell>
          <cell r="C8329" t="str">
            <v xml:space="preserve">TRZPIEN FREZARSKI UNIWERSALNY WYDŁUZONY     </v>
          </cell>
        </row>
        <row r="8330">
          <cell r="A8330" t="str">
            <v>0642173331600</v>
          </cell>
          <cell r="B8330" t="str">
            <v xml:space="preserve">7333-40-40-52       </v>
          </cell>
          <cell r="C8330" t="str">
            <v xml:space="preserve">TRZPIEN FREZARSKI UNIWERSALNY WYDŁUZONY     </v>
          </cell>
        </row>
        <row r="8331">
          <cell r="A8331" t="str">
            <v>0642173333204</v>
          </cell>
          <cell r="B8331" t="str">
            <v xml:space="preserve">7333-50-16-55       </v>
          </cell>
          <cell r="C8331" t="str">
            <v xml:space="preserve">TRZPIEN FREZARSKI UNIWERSALNY WYDŁUZONY     </v>
          </cell>
        </row>
        <row r="8332">
          <cell r="A8332" t="str">
            <v>0642173333306</v>
          </cell>
          <cell r="B8332" t="str">
            <v xml:space="preserve">7333-50-22-55       </v>
          </cell>
          <cell r="C8332" t="str">
            <v xml:space="preserve">TRZPIEN FREZARSKI UNIWERSALNY WYDŁUZONY     </v>
          </cell>
        </row>
        <row r="8333">
          <cell r="A8333" t="str">
            <v>0642173333408</v>
          </cell>
          <cell r="B8333" t="str">
            <v xml:space="preserve">7333-50-27-55       </v>
          </cell>
          <cell r="C8333" t="str">
            <v xml:space="preserve">TRZPIEN FREZARSKI UNIWERSALNY WYDŁUZONY     </v>
          </cell>
        </row>
        <row r="8334">
          <cell r="A8334" t="str">
            <v>0642173333500</v>
          </cell>
          <cell r="B8334" t="str">
            <v xml:space="preserve">7333-50-32-55       </v>
          </cell>
          <cell r="C8334" t="str">
            <v xml:space="preserve">TRZPIEN FREZARSKI UNIWERSALNY WYDŁUZONY     </v>
          </cell>
        </row>
        <row r="8335">
          <cell r="A8335" t="str">
            <v>0642173333601</v>
          </cell>
          <cell r="B8335" t="str">
            <v xml:space="preserve">7333-50-40-55       </v>
          </cell>
          <cell r="C8335" t="str">
            <v xml:space="preserve">TRZPIEN FREZARSKI UNIWERSALNY WYDŁUZONY     </v>
          </cell>
        </row>
        <row r="8336">
          <cell r="A8336" t="str">
            <v>0642173333703</v>
          </cell>
          <cell r="B8336" t="str">
            <v xml:space="preserve">7333-50-50-55       </v>
          </cell>
          <cell r="C8336" t="str">
            <v xml:space="preserve">TRZPIEN FREZARSKI UNIWERSALNY WYDŁUZONY     </v>
          </cell>
        </row>
        <row r="8337">
          <cell r="A8337" t="str">
            <v>0642173350208</v>
          </cell>
          <cell r="B8337" t="str">
            <v xml:space="preserve">7332-30-16-73       </v>
          </cell>
          <cell r="C8337" t="str">
            <v xml:space="preserve">TRZPIEN FREZARSKI UNIWERSALNY SA            </v>
          </cell>
        </row>
        <row r="8338">
          <cell r="A8338" t="str">
            <v>0642173350300</v>
          </cell>
          <cell r="B8338" t="str">
            <v xml:space="preserve">7332-30-22-73       </v>
          </cell>
          <cell r="C8338" t="str">
            <v xml:space="preserve">TRZPIEN FREZARSKI UNIWERSALNY SA            </v>
          </cell>
        </row>
        <row r="8339">
          <cell r="A8339" t="str">
            <v>0642173350401</v>
          </cell>
          <cell r="B8339" t="str">
            <v xml:space="preserve">7332-30-27-73       </v>
          </cell>
          <cell r="C8339" t="str">
            <v xml:space="preserve">TRZPIEN FREZARSKI UNIWERSALNY SA            </v>
          </cell>
        </row>
        <row r="8340">
          <cell r="A8340" t="str">
            <v>0642173351209</v>
          </cell>
          <cell r="B8340" t="str">
            <v xml:space="preserve">7332-40-16-75       </v>
          </cell>
          <cell r="C8340" t="str">
            <v xml:space="preserve">TRZPIEN FREZARSKI UNIWERSALNY SA            </v>
          </cell>
        </row>
        <row r="8341">
          <cell r="A8341" t="str">
            <v>0642173351300</v>
          </cell>
          <cell r="B8341" t="str">
            <v xml:space="preserve">7332-40-22-75       </v>
          </cell>
          <cell r="C8341" t="str">
            <v xml:space="preserve">TRZPIEN FREZARSKI UNIWERSALNY SA            </v>
          </cell>
        </row>
        <row r="8342">
          <cell r="A8342" t="str">
            <v>0642173351402</v>
          </cell>
          <cell r="B8342" t="str">
            <v xml:space="preserve">7332-40-27-75       </v>
          </cell>
          <cell r="C8342" t="str">
            <v xml:space="preserve">TRZPIEN FREZARSKI UNIWERSALNY SA            </v>
          </cell>
        </row>
        <row r="8343">
          <cell r="A8343" t="str">
            <v>0642173351504</v>
          </cell>
          <cell r="B8343" t="str">
            <v xml:space="preserve">7332-40-32-75       </v>
          </cell>
          <cell r="C8343" t="str">
            <v xml:space="preserve">TRZPIEN FREZARSKI UNIWERSALNY SA            </v>
          </cell>
        </row>
        <row r="8344">
          <cell r="A8344" t="str">
            <v>0642173351606</v>
          </cell>
          <cell r="B8344" t="str">
            <v xml:space="preserve">7332-40-40-75       </v>
          </cell>
          <cell r="C8344" t="str">
            <v xml:space="preserve">TRZPIEN FREZARSKI UNIWERSALNY SA            </v>
          </cell>
        </row>
        <row r="8345">
          <cell r="A8345" t="str">
            <v>0642173353200</v>
          </cell>
          <cell r="B8345" t="str">
            <v xml:space="preserve">7332-50-16-78       </v>
          </cell>
          <cell r="C8345" t="str">
            <v xml:space="preserve">TRZPIEN FREZARSKI UNIWERSALNY SA            </v>
          </cell>
        </row>
        <row r="8346">
          <cell r="A8346" t="str">
            <v>0642173353302</v>
          </cell>
          <cell r="B8346" t="str">
            <v xml:space="preserve">7332-50-22-78       </v>
          </cell>
          <cell r="C8346" t="str">
            <v xml:space="preserve">TRZPIEN FREZARSKI UNIWERSALNY SA            </v>
          </cell>
        </row>
        <row r="8347">
          <cell r="A8347" t="str">
            <v>0642173353404</v>
          </cell>
          <cell r="B8347" t="str">
            <v xml:space="preserve">7332-50-27-78       </v>
          </cell>
          <cell r="C8347" t="str">
            <v xml:space="preserve">TRZPIEN FREZARSKI UNIWERSALNY SA            </v>
          </cell>
        </row>
        <row r="8348">
          <cell r="A8348" t="str">
            <v>0642173353506</v>
          </cell>
          <cell r="B8348" t="str">
            <v xml:space="preserve">7332-50-32-78       </v>
          </cell>
          <cell r="C8348" t="str">
            <v xml:space="preserve">TRZPIEN FREZARSKI UNIWERSALNY SA            </v>
          </cell>
        </row>
        <row r="8349">
          <cell r="A8349" t="str">
            <v>0642173353608</v>
          </cell>
          <cell r="B8349" t="str">
            <v xml:space="preserve">7332-50-40-78       </v>
          </cell>
          <cell r="C8349" t="str">
            <v xml:space="preserve">TRZPIEN FREZARSKI UNIWERSALNY SA            </v>
          </cell>
        </row>
        <row r="8350">
          <cell r="A8350" t="str">
            <v>0642173353700</v>
          </cell>
          <cell r="B8350" t="str">
            <v xml:space="preserve">7332-50-50-78       </v>
          </cell>
          <cell r="C8350" t="str">
            <v xml:space="preserve">TRZPIEN FREZARSKI UNIWERSALNY SA            </v>
          </cell>
        </row>
        <row r="8351">
          <cell r="A8351" t="str">
            <v>0642173490106</v>
          </cell>
          <cell r="B8351" t="str">
            <v xml:space="preserve">7349-40-2"          </v>
          </cell>
          <cell r="C8351" t="str">
            <v>TRZPIEN SRODKUJACY DO GŁOWIC FREZ.Z CHW.7:24</v>
          </cell>
        </row>
        <row r="8352">
          <cell r="A8352" t="str">
            <v>0642173490208</v>
          </cell>
          <cell r="B8352" t="str">
            <v xml:space="preserve">7349-40-2.1/2"      </v>
          </cell>
          <cell r="C8352" t="str">
            <v>TRZPIEN SRODKUJACY DO GŁOWIC FREZ.Z CHW.7:24</v>
          </cell>
        </row>
        <row r="8353">
          <cell r="A8353" t="str">
            <v>0642173490300</v>
          </cell>
          <cell r="B8353" t="str">
            <v xml:space="preserve">7349-50-2"          </v>
          </cell>
          <cell r="C8353" t="str">
            <v>TRZPIEN SRODKUJACY DO GŁOWIC FREZ.Z CHW.7:24</v>
          </cell>
        </row>
        <row r="8354">
          <cell r="A8354" t="str">
            <v>0642173490401</v>
          </cell>
          <cell r="B8354" t="str">
            <v xml:space="preserve">7349-50-2.1/2"      </v>
          </cell>
          <cell r="C8354" t="str">
            <v>TRZPIEN SRODKUJACY DO GŁOWIC FREZ.Z CHW.7:24</v>
          </cell>
        </row>
        <row r="8355">
          <cell r="A8355" t="str">
            <v>0642173490503</v>
          </cell>
          <cell r="B8355" t="str">
            <v xml:space="preserve">7349-60-2"          </v>
          </cell>
          <cell r="C8355" t="str">
            <v>TRZPIEN SRODKUJACY DO GŁOWIC FREZ.Z CHW.7:24</v>
          </cell>
        </row>
        <row r="8356">
          <cell r="A8356" t="str">
            <v>0642173490605</v>
          </cell>
          <cell r="B8356" t="str">
            <v xml:space="preserve">7349-60-2.1/2"      </v>
          </cell>
          <cell r="C8356" t="str">
            <v>TRZPIEN SRODKUJACY DO GŁOWIC FREZ.Z CHW.7:24</v>
          </cell>
        </row>
        <row r="8357">
          <cell r="A8357" t="str">
            <v>0642173492403</v>
          </cell>
          <cell r="B8357" t="str">
            <v>7349-50-2.1/2-2.1/2Q</v>
          </cell>
          <cell r="C8357" t="str">
            <v xml:space="preserve">TRZPIEN SRODKUJACY DO GŁOWIC FREZARSKICH QC </v>
          </cell>
        </row>
        <row r="8358">
          <cell r="A8358" t="str">
            <v>0642173501508</v>
          </cell>
          <cell r="B8358" t="str">
            <v xml:space="preserve">7350-40-40-40       </v>
          </cell>
          <cell r="C8358" t="str">
            <v xml:space="preserve">TRZPIEN FREZ. SRODKUJACY ZE ST.7:24         </v>
          </cell>
        </row>
        <row r="8359">
          <cell r="A8359" t="str">
            <v>0642173503601</v>
          </cell>
          <cell r="B8359" t="str">
            <v xml:space="preserve">7350-50-50-40       </v>
          </cell>
          <cell r="C8359" t="str">
            <v xml:space="preserve">TRZPIEN FREZ. SRODKUJACY ZE ST.7:24         </v>
          </cell>
        </row>
        <row r="8360">
          <cell r="A8360" t="str">
            <v>0642173503703</v>
          </cell>
          <cell r="B8360" t="str">
            <v xml:space="preserve">7350-50-60-48       </v>
          </cell>
          <cell r="C8360" t="str">
            <v xml:space="preserve">TRZPIEN FREZ. SRODKUJACY ZE ST.7:24         </v>
          </cell>
        </row>
        <row r="8361">
          <cell r="A8361" t="str">
            <v>0642173505705</v>
          </cell>
          <cell r="B8361" t="str">
            <v xml:space="preserve">7350-60-60-48       </v>
          </cell>
          <cell r="C8361" t="str">
            <v xml:space="preserve">TRZPIEN FREZ. SRODKUJACY ZE ST.7:24         </v>
          </cell>
        </row>
        <row r="8362">
          <cell r="A8362" t="str">
            <v>0642173506105</v>
          </cell>
          <cell r="B8362" t="str">
            <v xml:space="preserve">7350-40-40-30       </v>
          </cell>
          <cell r="C8362" t="str">
            <v xml:space="preserve">TRZPIEN FREZARSKI SRODKUJACY                </v>
          </cell>
        </row>
        <row r="8363">
          <cell r="A8363" t="str">
            <v>0642173506207</v>
          </cell>
          <cell r="B8363" t="str">
            <v xml:space="preserve">7350-40-50-29       </v>
          </cell>
          <cell r="C8363" t="str">
            <v xml:space="preserve">TRZPIEN FREZARSKI SRODKUJACY                </v>
          </cell>
        </row>
        <row r="8364">
          <cell r="A8364" t="str">
            <v>0642173507106</v>
          </cell>
          <cell r="B8364" t="str">
            <v xml:space="preserve">7350-50-40-30       </v>
          </cell>
          <cell r="C8364" t="str">
            <v xml:space="preserve">TRZPIEN FREZARSKI SRODKUJACY                </v>
          </cell>
        </row>
        <row r="8365">
          <cell r="A8365" t="str">
            <v>0642173507208</v>
          </cell>
          <cell r="B8365" t="str">
            <v xml:space="preserve">7350-50-50-30       </v>
          </cell>
          <cell r="C8365" t="str">
            <v xml:space="preserve">TRZPIEN FREZARSKI SRODKUJACY                </v>
          </cell>
        </row>
        <row r="8366">
          <cell r="A8366" t="str">
            <v>0642173507300</v>
          </cell>
          <cell r="B8366" t="str">
            <v xml:space="preserve">7350-50-60-40       </v>
          </cell>
          <cell r="C8366" t="str">
            <v xml:space="preserve">TRZPIEN FREZARSKI SRODKUJACY                </v>
          </cell>
        </row>
        <row r="8367">
          <cell r="A8367" t="str">
            <v>0642173508300</v>
          </cell>
          <cell r="B8367" t="str">
            <v xml:space="preserve">7350-60-60-40       </v>
          </cell>
          <cell r="C8367" t="str">
            <v xml:space="preserve">TRZPIEN FREZARSKI SRODKUJACY                </v>
          </cell>
        </row>
        <row r="8368">
          <cell r="A8368" t="str">
            <v>0642173509200</v>
          </cell>
          <cell r="B8368" t="str">
            <v xml:space="preserve">7530-36-10 K        </v>
          </cell>
          <cell r="C8368" t="str">
            <v>TRZPIEN Z CHW Z REGUL OSIOWA DO FR TARCZ PIŁ</v>
          </cell>
        </row>
        <row r="8369">
          <cell r="A8369" t="str">
            <v>0642173509301</v>
          </cell>
          <cell r="B8369" t="str">
            <v xml:space="preserve">7530-36-16 K        </v>
          </cell>
          <cell r="C8369" t="str">
            <v>TRZPIEN Z CHW Z REGUL OSIOWA DO FR TARCZ PIŁ</v>
          </cell>
        </row>
        <row r="8370">
          <cell r="A8370" t="str">
            <v>0642173509403</v>
          </cell>
          <cell r="B8370" t="str">
            <v xml:space="preserve">7530-48-10 K        </v>
          </cell>
          <cell r="C8370" t="str">
            <v>TRZPIEN Z CHW Z REGUL OSIOWA DO FR TARCZ PIŁ</v>
          </cell>
        </row>
        <row r="8371">
          <cell r="A8371" t="str">
            <v>0642173509505</v>
          </cell>
          <cell r="B8371" t="str">
            <v xml:space="preserve">7530-48-16 K        </v>
          </cell>
          <cell r="C8371" t="str">
            <v>TRZPIEN Z CHW Z REGUL OSIOWA DO FR TARCZ PIŁ</v>
          </cell>
        </row>
        <row r="8372">
          <cell r="A8372" t="str">
            <v>0642173509607</v>
          </cell>
          <cell r="B8372" t="str">
            <v xml:space="preserve">7530-48-22 K        </v>
          </cell>
          <cell r="C8372" t="str">
            <v>TRZPIEN Z CHW Z REGUL OSIOWA DO FR TARCZ PIŁ</v>
          </cell>
        </row>
        <row r="8373">
          <cell r="A8373" t="str">
            <v>0642173509709</v>
          </cell>
          <cell r="B8373" t="str">
            <v xml:space="preserve">7530-48-27 K        </v>
          </cell>
          <cell r="C8373" t="str">
            <v>TRZPIEN Z CHW Z REGUL OSIOWA DO FR TARCZ PIŁ</v>
          </cell>
        </row>
        <row r="8374">
          <cell r="A8374" t="str">
            <v>0642173509800</v>
          </cell>
          <cell r="B8374" t="str">
            <v xml:space="preserve">7530-48-32 K        </v>
          </cell>
          <cell r="C8374" t="str">
            <v>TRZPIEN Z CHW Z REGUL OSIOWA DO FR TARCZ PIŁ</v>
          </cell>
        </row>
        <row r="8375">
          <cell r="A8375" t="str">
            <v>0642173561609</v>
          </cell>
          <cell r="B8375" t="str">
            <v xml:space="preserve">7356-40-7/8"-20     </v>
          </cell>
          <cell r="C8375" t="str">
            <v xml:space="preserve">TRZPIEN Z CHWYT.ST.7:24 I KONC.Z GWINT.     </v>
          </cell>
        </row>
        <row r="8376">
          <cell r="A8376" t="str">
            <v>0642173561700</v>
          </cell>
          <cell r="B8376" t="str">
            <v xml:space="preserve">7356-40-1.1/2"-18   </v>
          </cell>
          <cell r="C8376" t="str">
            <v xml:space="preserve">TRZPIEN Z CHWYT.ST.7:24 I KONC.Z GWINT.     </v>
          </cell>
        </row>
        <row r="8377">
          <cell r="A8377" t="str">
            <v>0642173570107</v>
          </cell>
          <cell r="B8377" t="str">
            <v xml:space="preserve">7357-40-M12X1,25    </v>
          </cell>
          <cell r="C8377" t="str">
            <v xml:space="preserve">TRZPIEN Z CHWYTEM 7:24 WG DIN 2080          </v>
          </cell>
        </row>
        <row r="8378">
          <cell r="A8378" t="str">
            <v>0642173570209</v>
          </cell>
          <cell r="B8378" t="str">
            <v xml:space="preserve">7357-40-M10X1       </v>
          </cell>
          <cell r="C8378" t="str">
            <v xml:space="preserve">TRZPIEN Z CHWYTEM 7:24 WG DIN 2080          </v>
          </cell>
        </row>
        <row r="8379">
          <cell r="A8379" t="str">
            <v>0642173570300</v>
          </cell>
          <cell r="B8379" t="str">
            <v xml:space="preserve">7357-40-M16X1,5     </v>
          </cell>
          <cell r="C8379" t="str">
            <v xml:space="preserve">TRZPIEN Z CHWYTEM 7:24 WG DIN 2080          </v>
          </cell>
        </row>
        <row r="8380">
          <cell r="A8380" t="str">
            <v>0642173570402</v>
          </cell>
          <cell r="B8380" t="str">
            <v xml:space="preserve">7357-40-M20         </v>
          </cell>
          <cell r="C8380" t="str">
            <v xml:space="preserve">TRZPIEN Z CHWYTEM 7:24 WG DIN 2080          </v>
          </cell>
        </row>
        <row r="8381">
          <cell r="A8381" t="str">
            <v>0642173570504</v>
          </cell>
          <cell r="B8381" t="str">
            <v xml:space="preserve">7357-40-M22         </v>
          </cell>
          <cell r="C8381" t="str">
            <v xml:space="preserve">TRZPIEN Z CHWYTEM 7:24 WG DIN 2080          </v>
          </cell>
        </row>
        <row r="8382">
          <cell r="A8382" t="str">
            <v>0642173570517</v>
          </cell>
          <cell r="B8382" t="str">
            <v xml:space="preserve">7357-40-M27         </v>
          </cell>
          <cell r="C8382" t="str">
            <v xml:space="preserve">TRZPIEN Z CHWYTEM 7:24 WG DIN 2080          </v>
          </cell>
        </row>
        <row r="8383">
          <cell r="A8383" t="str">
            <v>0642173570606</v>
          </cell>
          <cell r="B8383" t="str">
            <v xml:space="preserve">7357-30-7/8"-20     </v>
          </cell>
          <cell r="C8383" t="str">
            <v>TRZPIEN Z CHW.7:24 Z KOŁN.I KONCOW Z GWINTEM</v>
          </cell>
        </row>
        <row r="8384">
          <cell r="A8384" t="str">
            <v>0642173570708</v>
          </cell>
          <cell r="B8384" t="str">
            <v xml:space="preserve">7357-30-1.1/2"-18   </v>
          </cell>
          <cell r="C8384" t="str">
            <v xml:space="preserve">TRZPIEN Z CHW.7:24 Z KOŁNIERZEM (TAPMATIC)  </v>
          </cell>
        </row>
        <row r="8385">
          <cell r="A8385" t="str">
            <v>0642173571403</v>
          </cell>
          <cell r="B8385" t="str">
            <v xml:space="preserve">7357-40-1/2"-20     </v>
          </cell>
          <cell r="C8385" t="str">
            <v xml:space="preserve">TRZPIEN Z CHWYTEM 7:24 (CAL) I KONCOW Z GW. </v>
          </cell>
        </row>
        <row r="8386">
          <cell r="A8386" t="str">
            <v>0642173571505</v>
          </cell>
          <cell r="B8386" t="str">
            <v xml:space="preserve">7357-40-5/8"-16     </v>
          </cell>
          <cell r="C8386" t="str">
            <v xml:space="preserve">TRZPIEN Z CHWYTEM 7:24 (CAL) I KONCOW Z GW. </v>
          </cell>
        </row>
        <row r="8387">
          <cell r="A8387" t="str">
            <v>0642173571607</v>
          </cell>
          <cell r="B8387" t="str">
            <v xml:space="preserve">7357-40-7/8"-20     </v>
          </cell>
          <cell r="C8387" t="str">
            <v xml:space="preserve">TRZPIEN Z CHW.7:24 Z KOŁNIERZEM (TAPMATIC)  </v>
          </cell>
        </row>
        <row r="8388">
          <cell r="A8388" t="str">
            <v>0642173571709</v>
          </cell>
          <cell r="B8388" t="str">
            <v xml:space="preserve">7357-40-1.1/2"-18   </v>
          </cell>
          <cell r="C8388" t="str">
            <v xml:space="preserve">TRZPIEN Z CHW.7:24 Z KOŁNIERZEM (TAPMATIC)  </v>
          </cell>
        </row>
        <row r="8389">
          <cell r="A8389" t="str">
            <v>0642173572608</v>
          </cell>
          <cell r="B8389" t="str">
            <v xml:space="preserve">7357-30-7/8-20 QC   </v>
          </cell>
          <cell r="C8389" t="str">
            <v xml:space="preserve">TRZPIEN Z CHWYTEM QC I KONCOWKA Z GWINTEM   </v>
          </cell>
        </row>
        <row r="8390">
          <cell r="A8390" t="str">
            <v>0642173572700</v>
          </cell>
          <cell r="B8390" t="str">
            <v xml:space="preserve">7357-30-1.1/2-18 QC </v>
          </cell>
          <cell r="C8390" t="str">
            <v xml:space="preserve">TRZPIEN Z CHWYTEM QC I KONCOWKA Z GWINTEM   </v>
          </cell>
        </row>
        <row r="8391">
          <cell r="A8391" t="str">
            <v>0642173573405</v>
          </cell>
          <cell r="B8391" t="str">
            <v xml:space="preserve">7357-50-1/2"-20     </v>
          </cell>
          <cell r="C8391" t="str">
            <v xml:space="preserve">TRZPIEN Z CHWYTEM 7:24 (CAL) I KONCOW Z GW. </v>
          </cell>
        </row>
        <row r="8392">
          <cell r="A8392" t="str">
            <v>0642173573507</v>
          </cell>
          <cell r="B8392" t="str">
            <v xml:space="preserve">7357-50-5/8"-16     </v>
          </cell>
          <cell r="C8392" t="str">
            <v xml:space="preserve">TRZPIEN Z CHWYTEM 7:24 (CAL) I KONCOW Z GW. </v>
          </cell>
        </row>
        <row r="8393">
          <cell r="A8393" t="str">
            <v>0642173573700</v>
          </cell>
          <cell r="B8393" t="str">
            <v xml:space="preserve">7357-50-1.1/2"-18   </v>
          </cell>
          <cell r="C8393" t="str">
            <v xml:space="preserve">TRZPIEN Z CHW.7:24 Z KOŁNIERZEM (TAPMATIC)  </v>
          </cell>
        </row>
        <row r="8394">
          <cell r="A8394" t="str">
            <v>0642173574202</v>
          </cell>
          <cell r="B8394" t="str">
            <v xml:space="preserve">7357-40-1/2-20 QC   </v>
          </cell>
          <cell r="C8394" t="str">
            <v xml:space="preserve">TRZPIEN Z CHWYTEM QC I KONCOWKA Z GWINTEM   </v>
          </cell>
        </row>
        <row r="8395">
          <cell r="A8395" t="str">
            <v>0642173574304</v>
          </cell>
          <cell r="B8395" t="str">
            <v xml:space="preserve">7357-40-5/8-16 QC   </v>
          </cell>
          <cell r="C8395" t="str">
            <v xml:space="preserve">TRZPIEN Z CHWYTEM QC I KONCOWKA Z GWINTEM   </v>
          </cell>
        </row>
        <row r="8396">
          <cell r="A8396" t="str">
            <v>0642173576204</v>
          </cell>
          <cell r="B8396" t="str">
            <v xml:space="preserve">7357-50-1/2-20 QC   </v>
          </cell>
          <cell r="C8396" t="str">
            <v xml:space="preserve">TRZPIEN Z CHWYTEM QC I KONCOWKA Z GWINTEM   </v>
          </cell>
        </row>
        <row r="8397">
          <cell r="A8397" t="str">
            <v>0642173576306</v>
          </cell>
          <cell r="B8397" t="str">
            <v xml:space="preserve">7357-50-5/8-16 QC   </v>
          </cell>
          <cell r="C8397" t="str">
            <v xml:space="preserve">TRZPIEN Z CHWYTEM QC I KONCOWKA Z GWINTEM   </v>
          </cell>
        </row>
        <row r="8398">
          <cell r="A8398" t="str">
            <v>0642173580604</v>
          </cell>
          <cell r="B8398" t="str">
            <v>7358-40-7/8-20-1.3/4</v>
          </cell>
          <cell r="C8398" t="str">
            <v xml:space="preserve">TRZPIEN DO NARZEDZI Z GNIAZDEM GWINTOWYM    </v>
          </cell>
        </row>
        <row r="8399">
          <cell r="A8399" t="str">
            <v>0642173580617</v>
          </cell>
          <cell r="B8399" t="str">
            <v>7358-50-7/8-20-1.3/4</v>
          </cell>
          <cell r="C8399" t="str">
            <v xml:space="preserve">TRZPIEN DO NARZEDZI Z GNIAZDEM GWINTOWYM    </v>
          </cell>
        </row>
        <row r="8400">
          <cell r="A8400" t="str">
            <v>0642173580808</v>
          </cell>
          <cell r="B8400" t="str">
            <v>7358-40-1.1/2-18-1.3</v>
          </cell>
          <cell r="C8400" t="str">
            <v xml:space="preserve">TRZPIEN DO NARZEDZI Z GNIAZDEM GWINTOWYM    </v>
          </cell>
        </row>
        <row r="8401">
          <cell r="A8401" t="str">
            <v>0642173580810</v>
          </cell>
          <cell r="B8401" t="str">
            <v>7358-50-1.1/2-18-1.3</v>
          </cell>
          <cell r="C8401" t="str">
            <v xml:space="preserve">TRZPIEN DO NARZEDZI Z GNIAZDEM GWINTOWYM    </v>
          </cell>
        </row>
        <row r="8402">
          <cell r="A8402" t="str">
            <v>0642173610207</v>
          </cell>
          <cell r="B8402" t="str">
            <v xml:space="preserve">7361-40/16          </v>
          </cell>
          <cell r="C8402" t="str">
            <v xml:space="preserve">TRZPIEN FREZ. UNIWERSALNY DO WYM. AUTOMAT.  </v>
          </cell>
        </row>
        <row r="8403">
          <cell r="A8403" t="str">
            <v>0642173610309</v>
          </cell>
          <cell r="B8403" t="str">
            <v xml:space="preserve">7361-40/22          </v>
          </cell>
          <cell r="C8403" t="str">
            <v xml:space="preserve">TRZPIEN FREZ. UNIWERSALNY DO WYM. AUTOMAT.  </v>
          </cell>
        </row>
        <row r="8404">
          <cell r="A8404" t="str">
            <v>0642173610400</v>
          </cell>
          <cell r="B8404" t="str">
            <v xml:space="preserve">7361-40/27          </v>
          </cell>
          <cell r="C8404" t="str">
            <v xml:space="preserve">TRZPIEN FREZ. UNIWERSALNY DO WYM. AUTOMAT.  </v>
          </cell>
        </row>
        <row r="8405">
          <cell r="A8405" t="str">
            <v>0642173610502</v>
          </cell>
          <cell r="B8405" t="str">
            <v xml:space="preserve">7361-40/32          </v>
          </cell>
          <cell r="C8405" t="str">
            <v xml:space="preserve">TRZPIEN FREZ. UNIWERSALNY DO WYM. AUTOMAT.  </v>
          </cell>
        </row>
        <row r="8406">
          <cell r="A8406" t="str">
            <v>0642173613301</v>
          </cell>
          <cell r="B8406" t="str">
            <v xml:space="preserve">7361-50/22          </v>
          </cell>
          <cell r="C8406" t="str">
            <v xml:space="preserve">TRZPIEN FREZ. UNIWERSALNY DO WYM. AUTOMAT.  </v>
          </cell>
        </row>
        <row r="8407">
          <cell r="A8407" t="str">
            <v>0642173613403</v>
          </cell>
          <cell r="B8407" t="str">
            <v xml:space="preserve">7361-50/27          </v>
          </cell>
          <cell r="C8407" t="str">
            <v xml:space="preserve">TRZPIEN FREZ. UNIWERSALNY DO WYM. AUTOMAT.  </v>
          </cell>
        </row>
        <row r="8408">
          <cell r="A8408" t="str">
            <v>0642173613505</v>
          </cell>
          <cell r="B8408" t="str">
            <v xml:space="preserve">7361-50/32          </v>
          </cell>
          <cell r="C8408" t="str">
            <v xml:space="preserve">TRZPIEN FREZ. UNIWERSALNY DO WYM. AUTOMAT.  </v>
          </cell>
        </row>
        <row r="8409">
          <cell r="A8409" t="str">
            <v>0642173613607</v>
          </cell>
          <cell r="B8409" t="str">
            <v xml:space="preserve">7361-50/40          </v>
          </cell>
          <cell r="C8409" t="str">
            <v xml:space="preserve">TRZPIEN FREZ. UNIWERSALNY DO WYM. AUTOMAT.  </v>
          </cell>
        </row>
        <row r="8410">
          <cell r="A8410" t="str">
            <v>0642173613709</v>
          </cell>
          <cell r="B8410" t="str">
            <v xml:space="preserve">7361-50/50          </v>
          </cell>
          <cell r="C8410" t="str">
            <v xml:space="preserve">TRZPIEN FREZ. UNIWERSALNY DO WYM. AUTOMAT.  </v>
          </cell>
        </row>
        <row r="8411">
          <cell r="A8411" t="str">
            <v>0642173616100</v>
          </cell>
          <cell r="B8411" t="str">
            <v xml:space="preserve">7361-30-16-45       </v>
          </cell>
          <cell r="C8411" t="str">
            <v xml:space="preserve">TRZPIEN FREZARSKI UNIWERSALNY               </v>
          </cell>
        </row>
        <row r="8412">
          <cell r="A8412" t="str">
            <v>0642173616202</v>
          </cell>
          <cell r="B8412" t="str">
            <v xml:space="preserve">7361-30-22-47       </v>
          </cell>
          <cell r="C8412" t="str">
            <v xml:space="preserve">TRZPIEN FREZARSKI UNIWERSALNY               </v>
          </cell>
        </row>
        <row r="8413">
          <cell r="A8413" t="str">
            <v>0642173617000</v>
          </cell>
          <cell r="B8413" t="str">
            <v xml:space="preserve">7361-40-16-55       </v>
          </cell>
          <cell r="C8413" t="str">
            <v xml:space="preserve">TRZPIEN FREZARSKI UNIWERSALNY               </v>
          </cell>
        </row>
        <row r="8414">
          <cell r="A8414" t="str">
            <v>0642173617101</v>
          </cell>
          <cell r="B8414" t="str">
            <v xml:space="preserve">7361-40-22-55       </v>
          </cell>
          <cell r="C8414" t="str">
            <v xml:space="preserve">TRZPIEN FREZARSKI UNIWERSALNY               </v>
          </cell>
        </row>
        <row r="8415">
          <cell r="A8415" t="str">
            <v>0642173617203</v>
          </cell>
          <cell r="B8415" t="str">
            <v xml:space="preserve">7361-40-27-55       </v>
          </cell>
          <cell r="C8415" t="str">
            <v xml:space="preserve">TRZPIEN FREZARSKI UNIWERSALNY               </v>
          </cell>
        </row>
        <row r="8416">
          <cell r="A8416" t="str">
            <v>0642173617305</v>
          </cell>
          <cell r="B8416" t="str">
            <v xml:space="preserve">7361-40-32-60       </v>
          </cell>
          <cell r="C8416" t="str">
            <v xml:space="preserve">TRZPIEN FREZARSKI UNIWERSALNY               </v>
          </cell>
        </row>
        <row r="8417">
          <cell r="A8417" t="str">
            <v>0642173617407</v>
          </cell>
          <cell r="B8417" t="str">
            <v xml:space="preserve">7361-40-40-60       </v>
          </cell>
          <cell r="C8417" t="str">
            <v xml:space="preserve">TRZPIEN FREZARSKI UNIWERSALNY               </v>
          </cell>
        </row>
        <row r="8418">
          <cell r="A8418" t="str">
            <v>0642173617509</v>
          </cell>
          <cell r="B8418" t="str">
            <v xml:space="preserve">7361-50-16-70       </v>
          </cell>
          <cell r="C8418" t="str">
            <v xml:space="preserve">TRZPIEN FREZARSKI UNIWERSALNY               </v>
          </cell>
        </row>
        <row r="8419">
          <cell r="A8419" t="str">
            <v>0642173617600</v>
          </cell>
          <cell r="B8419" t="str">
            <v xml:space="preserve">7361-50-22-70       </v>
          </cell>
          <cell r="C8419" t="str">
            <v xml:space="preserve">TRZPIEN FREZARSKI UNIWERSALNY               </v>
          </cell>
        </row>
        <row r="8420">
          <cell r="A8420" t="str">
            <v>0642173617702</v>
          </cell>
          <cell r="B8420" t="str">
            <v xml:space="preserve">7361-50-27-70       </v>
          </cell>
          <cell r="C8420" t="str">
            <v xml:space="preserve">TRZPIEN FREZARSKI UNIWERSALNY               </v>
          </cell>
        </row>
        <row r="8421">
          <cell r="A8421" t="str">
            <v>0642173617804</v>
          </cell>
          <cell r="B8421" t="str">
            <v xml:space="preserve">7361-50-32-70       </v>
          </cell>
          <cell r="C8421" t="str">
            <v xml:space="preserve">TRZPIEN FREZARSKI UNIWERSALNY               </v>
          </cell>
        </row>
        <row r="8422">
          <cell r="A8422" t="str">
            <v>0642173617906</v>
          </cell>
          <cell r="B8422" t="str">
            <v xml:space="preserve">7361-50-40-70       </v>
          </cell>
          <cell r="C8422" t="str">
            <v xml:space="preserve">TRZPIEN FREZARSKI UNIWERSALNY               </v>
          </cell>
        </row>
        <row r="8423">
          <cell r="A8423" t="str">
            <v>0642173618000</v>
          </cell>
          <cell r="B8423" t="str">
            <v xml:space="preserve">7361-50-50-70       </v>
          </cell>
          <cell r="C8423" t="str">
            <v xml:space="preserve">TRZPIEN FREZARSKI UNIWERSALNY               </v>
          </cell>
        </row>
        <row r="8424">
          <cell r="A8424" t="str">
            <v>0642173651404</v>
          </cell>
          <cell r="B8424" t="str">
            <v xml:space="preserve">7365-40-1"          </v>
          </cell>
          <cell r="C8424" t="str">
            <v xml:space="preserve">TRZPIEN Z CHWYTEM STOZKOWYM 7:24            </v>
          </cell>
        </row>
        <row r="8425">
          <cell r="A8425" t="str">
            <v>0642173651506</v>
          </cell>
          <cell r="B8425" t="str">
            <v xml:space="preserve">7365-40-1.1/4"      </v>
          </cell>
          <cell r="C8425" t="str">
            <v xml:space="preserve">TRZPIEN Z CHWYTEM STOZKOWYM 7:24            </v>
          </cell>
        </row>
        <row r="8426">
          <cell r="A8426" t="str">
            <v>0642173651608</v>
          </cell>
          <cell r="B8426" t="str">
            <v xml:space="preserve">7365-40-1.1/2"      </v>
          </cell>
          <cell r="C8426" t="str">
            <v xml:space="preserve">TRZPIEN Z CHWYTEM STOZKOWYM 7:24            </v>
          </cell>
        </row>
        <row r="8427">
          <cell r="A8427" t="str">
            <v>0642173652405</v>
          </cell>
          <cell r="B8427" t="str">
            <v xml:space="preserve">7365-45-1"          </v>
          </cell>
          <cell r="C8427" t="str">
            <v xml:space="preserve">TRZPIEN Z CHWYTEM STOZKOWYM 7:24            </v>
          </cell>
        </row>
        <row r="8428">
          <cell r="A8428" t="str">
            <v>0642173652507</v>
          </cell>
          <cell r="B8428" t="str">
            <v xml:space="preserve">7365-45-1.1/4"      </v>
          </cell>
          <cell r="C8428" t="str">
            <v xml:space="preserve">TRZPIEN Z CHWYTEM STOZKOWYM 7:24            </v>
          </cell>
        </row>
        <row r="8429">
          <cell r="A8429" t="str">
            <v>0642173652609</v>
          </cell>
          <cell r="B8429" t="str">
            <v xml:space="preserve">7365-45-1.1/2"      </v>
          </cell>
          <cell r="C8429" t="str">
            <v xml:space="preserve">TRZPIEN Z CHWYTEM STOZKOWYM 7:24            </v>
          </cell>
        </row>
        <row r="8430">
          <cell r="A8430" t="str">
            <v>0642173652700</v>
          </cell>
          <cell r="B8430" t="str">
            <v xml:space="preserve">7365-45-2"          </v>
          </cell>
          <cell r="C8430" t="str">
            <v xml:space="preserve">TRZPIEN Z CHWYTEM STOZKOWYM 7:24            </v>
          </cell>
        </row>
        <row r="8431">
          <cell r="A8431" t="str">
            <v>0642173655408</v>
          </cell>
          <cell r="B8431" t="str">
            <v xml:space="preserve">7365-35-1"          </v>
          </cell>
          <cell r="C8431" t="str">
            <v xml:space="preserve">TRZPIEN Z CHWYTEM STOZKOWYM 7:24            </v>
          </cell>
        </row>
        <row r="8432">
          <cell r="A8432" t="str">
            <v>0642173690065</v>
          </cell>
          <cell r="B8432" t="str">
            <v xml:space="preserve">7369-40-16-46 NATHO </v>
          </cell>
          <cell r="C8432" t="str">
            <v xml:space="preserve">TRZPIEN FREZARSKI ZABIERAKOWY               </v>
          </cell>
        </row>
        <row r="8433">
          <cell r="A8433" t="str">
            <v>0642173690100</v>
          </cell>
          <cell r="B8433" t="str">
            <v xml:space="preserve">7369-40-16-60       </v>
          </cell>
          <cell r="C8433" t="str">
            <v xml:space="preserve">TRZPIEN FREZARSKI ZABIERAKOWY               </v>
          </cell>
        </row>
        <row r="8434">
          <cell r="A8434" t="str">
            <v>0642173690195</v>
          </cell>
          <cell r="B8434" t="str">
            <v xml:space="preserve">7369-40-22-51 NATHO </v>
          </cell>
          <cell r="C8434" t="str">
            <v xml:space="preserve">TRZPIEN FREZARSKI ZABIERAKOWY               </v>
          </cell>
        </row>
        <row r="8435">
          <cell r="A8435" t="str">
            <v>0642173690202</v>
          </cell>
          <cell r="B8435" t="str">
            <v xml:space="preserve">7369-40-22-60       </v>
          </cell>
          <cell r="C8435" t="str">
            <v xml:space="preserve">TRZPIEN FREZARSKI ZABIERAKOWY               </v>
          </cell>
        </row>
        <row r="8436">
          <cell r="A8436" t="str">
            <v>0642173690304</v>
          </cell>
          <cell r="B8436" t="str">
            <v xml:space="preserve">7369-40-27-60       </v>
          </cell>
          <cell r="C8436" t="str">
            <v xml:space="preserve">TRZPIEN FREZARSKI ZABIERAKOWY               </v>
          </cell>
        </row>
        <row r="8437">
          <cell r="A8437" t="str">
            <v>0642173690406</v>
          </cell>
          <cell r="B8437" t="str">
            <v xml:space="preserve">7369-40-32-60       </v>
          </cell>
          <cell r="C8437" t="str">
            <v xml:space="preserve">TRZPIEN FREZARSKI ZABIERAKOWY               </v>
          </cell>
        </row>
        <row r="8438">
          <cell r="A8438" t="str">
            <v>0642173690419</v>
          </cell>
          <cell r="B8438" t="str">
            <v xml:space="preserve">7369-40-32-60 NATHO </v>
          </cell>
          <cell r="C8438" t="str">
            <v xml:space="preserve">TRZPIEN FREZARSKI ZABIERAKOWY               </v>
          </cell>
        </row>
        <row r="8439">
          <cell r="A8439" t="str">
            <v>0642173690508</v>
          </cell>
          <cell r="B8439" t="str">
            <v xml:space="preserve">7369-40-40-60       </v>
          </cell>
          <cell r="C8439" t="str">
            <v xml:space="preserve">TRZPIEN FREZARSKI ZABIERAKOWY               </v>
          </cell>
        </row>
        <row r="8440">
          <cell r="A8440" t="str">
            <v>0642173690510</v>
          </cell>
          <cell r="B8440" t="str">
            <v xml:space="preserve">7369-40-40-60 NATHO </v>
          </cell>
          <cell r="C8440" t="str">
            <v xml:space="preserve">TRZPIEN FREZARSKI ZABIERAKOWY               </v>
          </cell>
        </row>
        <row r="8441">
          <cell r="A8441" t="str">
            <v>0642173690600</v>
          </cell>
          <cell r="B8441" t="str">
            <v xml:space="preserve">7369-40-16-120      </v>
          </cell>
          <cell r="C8441" t="str">
            <v xml:space="preserve">TRZPIEN FREZARSKI ZABIERAKOWY               </v>
          </cell>
        </row>
        <row r="8442">
          <cell r="A8442" t="str">
            <v>0642173690701</v>
          </cell>
          <cell r="B8442" t="str">
            <v xml:space="preserve">7369-40-22-120      </v>
          </cell>
          <cell r="C8442" t="str">
            <v xml:space="preserve">TRZPIEN FREZARSKI ZABIERAKOWY               </v>
          </cell>
        </row>
        <row r="8443">
          <cell r="A8443" t="str">
            <v>0642173690803</v>
          </cell>
          <cell r="B8443" t="str">
            <v xml:space="preserve">7369-40-27-120      </v>
          </cell>
          <cell r="C8443" t="str">
            <v xml:space="preserve">TRZPIEN FREZARSKI ZABIERAKOWY               </v>
          </cell>
        </row>
        <row r="8444">
          <cell r="A8444" t="str">
            <v>0642173690905</v>
          </cell>
          <cell r="B8444" t="str">
            <v xml:space="preserve">7369-40-32-120      </v>
          </cell>
          <cell r="C8444" t="str">
            <v xml:space="preserve">TRZPIEN FREZARSKI ZABIERAKOWY               </v>
          </cell>
        </row>
        <row r="8445">
          <cell r="A8445" t="str">
            <v>0642173691101</v>
          </cell>
          <cell r="B8445" t="str">
            <v xml:space="preserve">7369-50-16-60       </v>
          </cell>
          <cell r="C8445" t="str">
            <v xml:space="preserve">TRZPIEN FREZARSKI ZABIERAKOWY               </v>
          </cell>
        </row>
        <row r="8446">
          <cell r="A8446" t="str">
            <v>0642173691203</v>
          </cell>
          <cell r="B8446" t="str">
            <v xml:space="preserve">7369-50-22-60       </v>
          </cell>
          <cell r="C8446" t="str">
            <v xml:space="preserve">TRZPIEN FREZARSKI ZABIERAKOWY               </v>
          </cell>
        </row>
        <row r="8447">
          <cell r="A8447" t="str">
            <v>0642173691305</v>
          </cell>
          <cell r="B8447" t="str">
            <v xml:space="preserve">7369-50-27-60       </v>
          </cell>
          <cell r="C8447" t="str">
            <v xml:space="preserve">TRZPIEN FREZARSKI ZABIERAKOWY               </v>
          </cell>
        </row>
        <row r="8448">
          <cell r="A8448" t="str">
            <v>0642173691407</v>
          </cell>
          <cell r="B8448" t="str">
            <v xml:space="preserve">7369-50-32-60       </v>
          </cell>
          <cell r="C8448" t="str">
            <v xml:space="preserve">TRZPIEN FREZARSKI ZABIERAKOWY               </v>
          </cell>
        </row>
        <row r="8449">
          <cell r="A8449" t="str">
            <v>0642173691509</v>
          </cell>
          <cell r="B8449" t="str">
            <v xml:space="preserve">7369-50-40-60       </v>
          </cell>
          <cell r="C8449" t="str">
            <v xml:space="preserve">TRZPIEN FREZARSKI ZABIERAKOWY               </v>
          </cell>
        </row>
        <row r="8450">
          <cell r="A8450" t="str">
            <v>0642173691600</v>
          </cell>
          <cell r="B8450" t="str">
            <v xml:space="preserve">7369-50-50-60       </v>
          </cell>
          <cell r="C8450" t="str">
            <v xml:space="preserve">TRZPIEN FREZARSKI ZABIERAKOWY               </v>
          </cell>
        </row>
        <row r="8451">
          <cell r="A8451" t="str">
            <v>0642173691702</v>
          </cell>
          <cell r="B8451" t="str">
            <v xml:space="preserve">7369-50-16-110      </v>
          </cell>
          <cell r="C8451" t="str">
            <v xml:space="preserve">TRZPIEN FREZARSKI ZABIERAKOWY               </v>
          </cell>
        </row>
        <row r="8452">
          <cell r="A8452" t="str">
            <v>0642173691804</v>
          </cell>
          <cell r="B8452" t="str">
            <v xml:space="preserve">7369-50-22-110      </v>
          </cell>
          <cell r="C8452" t="str">
            <v xml:space="preserve">TRZPIEN FREZARSKI ZABIERAKOWY               </v>
          </cell>
        </row>
        <row r="8453">
          <cell r="A8453" t="str">
            <v>0642173691906</v>
          </cell>
          <cell r="B8453" t="str">
            <v xml:space="preserve">7369-50-27-110      </v>
          </cell>
          <cell r="C8453" t="str">
            <v xml:space="preserve">TRZPIEN FREZARSKI ZABIERAKOWY               </v>
          </cell>
        </row>
        <row r="8454">
          <cell r="A8454" t="str">
            <v>0642173692102</v>
          </cell>
          <cell r="B8454" t="str">
            <v xml:space="preserve">7369-50-32-110      </v>
          </cell>
          <cell r="C8454" t="str">
            <v xml:space="preserve">TRZPIEN FREZARSKI ZABIERAKOWY               </v>
          </cell>
        </row>
        <row r="8455">
          <cell r="A8455" t="str">
            <v>0642173692204</v>
          </cell>
          <cell r="B8455" t="str">
            <v xml:space="preserve">7369-50-40-110      </v>
          </cell>
          <cell r="C8455" t="str">
            <v xml:space="preserve">TRZPIEN FREZARSKI ZABIERAKOWY               </v>
          </cell>
        </row>
        <row r="8456">
          <cell r="A8456" t="str">
            <v>0642173693205</v>
          </cell>
          <cell r="B8456" t="str">
            <v xml:space="preserve">7369-30-16-35       </v>
          </cell>
          <cell r="C8456" t="str">
            <v xml:space="preserve">TRZPIEN FREZARSKI ZABIERAKOWY               </v>
          </cell>
        </row>
        <row r="8457">
          <cell r="A8457" t="str">
            <v>0642173693307</v>
          </cell>
          <cell r="B8457" t="str">
            <v xml:space="preserve">7369-30-22-35       </v>
          </cell>
          <cell r="C8457" t="str">
            <v xml:space="preserve">TRZPIEN FREZARSKI ZABIERAKOWY               </v>
          </cell>
        </row>
        <row r="8458">
          <cell r="A8458" t="str">
            <v>0642173693409</v>
          </cell>
          <cell r="B8458" t="str">
            <v xml:space="preserve">7369-30-27-60       </v>
          </cell>
          <cell r="C8458" t="str">
            <v xml:space="preserve">TRZPIEN FREZARSKI ZABIERAKOWY               </v>
          </cell>
        </row>
        <row r="8459">
          <cell r="A8459" t="str">
            <v>0642173693500</v>
          </cell>
          <cell r="B8459" t="str">
            <v xml:space="preserve">7369-30-32-60       </v>
          </cell>
          <cell r="C8459" t="str">
            <v xml:space="preserve">TRZPIEN FREZARSKI ZABIERAKOWY               </v>
          </cell>
        </row>
        <row r="8460">
          <cell r="A8460" t="str">
            <v>0642173695105</v>
          </cell>
          <cell r="B8460" t="str">
            <v xml:space="preserve">7369-40-16-45  AD+B </v>
          </cell>
          <cell r="C8460" t="str">
            <v xml:space="preserve">TRZPIEN FREZARSKI ZABIERAKOWY               </v>
          </cell>
        </row>
        <row r="8461">
          <cell r="A8461" t="str">
            <v>0642173695120</v>
          </cell>
          <cell r="B8461" t="str">
            <v xml:space="preserve">7369-40-16-100 AD+B </v>
          </cell>
          <cell r="C8461" t="str">
            <v xml:space="preserve">TRZPIEN FREZARSKI ZABIERAKOWY               </v>
          </cell>
        </row>
        <row r="8462">
          <cell r="A8462" t="str">
            <v>0642173695146</v>
          </cell>
          <cell r="B8462" t="str">
            <v xml:space="preserve">7369-40-16-130 AD+B </v>
          </cell>
          <cell r="C8462" t="str">
            <v xml:space="preserve">TRZPIEN FREZARSKI ZABIERAKOWY               </v>
          </cell>
        </row>
        <row r="8463">
          <cell r="A8463" t="str">
            <v>0642173695161</v>
          </cell>
          <cell r="B8463" t="str">
            <v xml:space="preserve">7369-40-16-160 AD+B </v>
          </cell>
          <cell r="C8463" t="str">
            <v xml:space="preserve">TRZPIEN FREZARSKI ZABIERAKOWY               </v>
          </cell>
        </row>
        <row r="8464">
          <cell r="A8464" t="str">
            <v>0642173695207</v>
          </cell>
          <cell r="B8464" t="str">
            <v xml:space="preserve">7369-40-22-45  AD+B </v>
          </cell>
          <cell r="C8464" t="str">
            <v xml:space="preserve">TRZPIEN FREZARSKI ZABIERAKOWY               </v>
          </cell>
        </row>
        <row r="8465">
          <cell r="A8465" t="str">
            <v>0642173695222</v>
          </cell>
          <cell r="B8465" t="str">
            <v xml:space="preserve">7369-40-22-100 AD+B </v>
          </cell>
          <cell r="C8465" t="str">
            <v xml:space="preserve">TRZPIEN FREZARSKI ZABIERAKOWY               </v>
          </cell>
        </row>
        <row r="8466">
          <cell r="A8466" t="str">
            <v>0642173695248</v>
          </cell>
          <cell r="B8466" t="str">
            <v xml:space="preserve">7369-40-22-130 AD+B </v>
          </cell>
          <cell r="C8466" t="str">
            <v xml:space="preserve">TRZPIEN FREZARSKI ZABIERAKOWY               </v>
          </cell>
        </row>
        <row r="8467">
          <cell r="A8467" t="str">
            <v>0642173695263</v>
          </cell>
          <cell r="B8467" t="str">
            <v xml:space="preserve">7369-40-22-160 AD+B </v>
          </cell>
          <cell r="C8467" t="str">
            <v xml:space="preserve">TRZPIEN FREZARSKI ZABIERAKOWY               </v>
          </cell>
        </row>
        <row r="8468">
          <cell r="A8468" t="str">
            <v>0642173695309</v>
          </cell>
          <cell r="B8468" t="str">
            <v xml:space="preserve">7369-40-27-60  AD+B </v>
          </cell>
          <cell r="C8468" t="str">
            <v xml:space="preserve">TRZPIEN FREZARSKI ZABIERAKOWY               </v>
          </cell>
        </row>
        <row r="8469">
          <cell r="A8469" t="str">
            <v>0642173695324</v>
          </cell>
          <cell r="B8469" t="str">
            <v xml:space="preserve">7369-40-27-100 AD+B </v>
          </cell>
          <cell r="C8469" t="str">
            <v xml:space="preserve">TRZPIEN FREZARSKI ZABIERAKOWY               </v>
          </cell>
        </row>
        <row r="8470">
          <cell r="A8470" t="str">
            <v>0642173695340</v>
          </cell>
          <cell r="B8470" t="str">
            <v xml:space="preserve">7369-40-27-130 AD+B </v>
          </cell>
          <cell r="C8470" t="str">
            <v xml:space="preserve">TRZPIEN FREZARSKI ZABIERAKOWY               </v>
          </cell>
        </row>
        <row r="8471">
          <cell r="A8471" t="str">
            <v>0642173695365</v>
          </cell>
          <cell r="B8471" t="str">
            <v xml:space="preserve">7369-40-27-160 AD+B </v>
          </cell>
          <cell r="C8471" t="str">
            <v xml:space="preserve">TRZPIEN FREZARSKI ZABIERAKOWY               </v>
          </cell>
        </row>
        <row r="8472">
          <cell r="A8472" t="str">
            <v>0642173695400</v>
          </cell>
          <cell r="B8472" t="str">
            <v xml:space="preserve">7369-40-32-60  AD+B </v>
          </cell>
          <cell r="C8472" t="str">
            <v xml:space="preserve">TRZPIEN FREZARSKI ZABIERAKOWY               </v>
          </cell>
        </row>
        <row r="8473">
          <cell r="A8473" t="str">
            <v>0642173695426</v>
          </cell>
          <cell r="B8473" t="str">
            <v xml:space="preserve">7369-40-32-100 AD+B </v>
          </cell>
          <cell r="C8473" t="str">
            <v xml:space="preserve">TRZPIEN FREZARSKI ZABIERAKOWY               </v>
          </cell>
        </row>
        <row r="8474">
          <cell r="A8474" t="str">
            <v>0642173695441</v>
          </cell>
          <cell r="B8474" t="str">
            <v xml:space="preserve">7369-40-32-130 AD+B </v>
          </cell>
          <cell r="C8474" t="str">
            <v xml:space="preserve">TRZPIEN FREZARSKI ZABIERAKOWY               </v>
          </cell>
        </row>
        <row r="8475">
          <cell r="A8475" t="str">
            <v>0642173695467</v>
          </cell>
          <cell r="B8475" t="str">
            <v xml:space="preserve">7369-40-32-160 AD+B </v>
          </cell>
          <cell r="C8475" t="str">
            <v xml:space="preserve">TRZPIEN FREZARSKI ZABIERAKOWY               </v>
          </cell>
        </row>
        <row r="8476">
          <cell r="A8476" t="str">
            <v>0642173695502</v>
          </cell>
          <cell r="B8476" t="str">
            <v xml:space="preserve">7369-40-40-65  AD+B </v>
          </cell>
          <cell r="C8476" t="str">
            <v xml:space="preserve">TRZPIEN FREZARSKI ZABIERAKOWY               </v>
          </cell>
        </row>
        <row r="8477">
          <cell r="A8477" t="str">
            <v>0642173695528</v>
          </cell>
          <cell r="B8477" t="str">
            <v xml:space="preserve">7369-40-40-100 AD+B </v>
          </cell>
          <cell r="C8477" t="str">
            <v xml:space="preserve">TRZPIEN FREZARSKI ZABIERAKOWY               </v>
          </cell>
        </row>
        <row r="8478">
          <cell r="A8478" t="str">
            <v>0642173695543</v>
          </cell>
          <cell r="B8478" t="str">
            <v xml:space="preserve">7369-40-40-130 AD+B </v>
          </cell>
          <cell r="C8478" t="str">
            <v xml:space="preserve">TRZPIEN FREZARSKI ZABIERAKOWY               </v>
          </cell>
        </row>
        <row r="8479">
          <cell r="A8479" t="str">
            <v>0642173695569</v>
          </cell>
          <cell r="B8479" t="str">
            <v xml:space="preserve">7369-40-40-160 AD+B </v>
          </cell>
          <cell r="C8479" t="str">
            <v xml:space="preserve">TRZPIEN FREZARSKI ZABIERAKOWY               </v>
          </cell>
        </row>
        <row r="8480">
          <cell r="A8480" t="str">
            <v>0642173696208</v>
          </cell>
          <cell r="B8480" t="str">
            <v xml:space="preserve">7369-50-16-50  AD+B </v>
          </cell>
          <cell r="C8480" t="str">
            <v xml:space="preserve">TRZPIEN FREZARSKI ZABIERAKOWY               </v>
          </cell>
        </row>
        <row r="8481">
          <cell r="A8481" t="str">
            <v>0642173696223</v>
          </cell>
          <cell r="B8481" t="str">
            <v xml:space="preserve">7369-50-16-100 AD+B </v>
          </cell>
          <cell r="C8481" t="str">
            <v xml:space="preserve">TRZPIEN FREZARSKI ZABIERAKOWY               </v>
          </cell>
        </row>
        <row r="8482">
          <cell r="A8482" t="str">
            <v>0642173696249</v>
          </cell>
          <cell r="B8482" t="str">
            <v xml:space="preserve">7369-50-16-130 AD+B </v>
          </cell>
          <cell r="C8482" t="str">
            <v xml:space="preserve">TRZPIEN FREZARSKI ZABIERAKOWY               </v>
          </cell>
        </row>
        <row r="8483">
          <cell r="A8483" t="str">
            <v>0642173696264</v>
          </cell>
          <cell r="B8483" t="str">
            <v xml:space="preserve">7369-50-16-160 AD+B </v>
          </cell>
          <cell r="C8483" t="str">
            <v xml:space="preserve">TRZPIEN FREZARSKI ZABIERAKOWY               </v>
          </cell>
        </row>
        <row r="8484">
          <cell r="A8484" t="str">
            <v>0642173696280</v>
          </cell>
          <cell r="B8484" t="str">
            <v xml:space="preserve">7369-50-16-200 AD+B </v>
          </cell>
          <cell r="C8484" t="str">
            <v xml:space="preserve">TRZPIEN FREZARSKI ZABIERAKOWY               </v>
          </cell>
        </row>
        <row r="8485">
          <cell r="A8485" t="str">
            <v>0642173696300</v>
          </cell>
          <cell r="B8485" t="str">
            <v xml:space="preserve">7369-50-22-50  AD+B </v>
          </cell>
          <cell r="C8485" t="str">
            <v xml:space="preserve">TRZPIEN FREZARSKI ZABIERAKOWY               </v>
          </cell>
        </row>
        <row r="8486">
          <cell r="A8486" t="str">
            <v>0642173696325</v>
          </cell>
          <cell r="B8486" t="str">
            <v xml:space="preserve">7369-50-22-100 AD+B </v>
          </cell>
          <cell r="C8486" t="str">
            <v xml:space="preserve">TRZPIEN FREZARSKI ZABIERAKOWY               </v>
          </cell>
        </row>
        <row r="8487">
          <cell r="A8487" t="str">
            <v>0642173696340</v>
          </cell>
          <cell r="B8487" t="str">
            <v xml:space="preserve">7369-50-22-130 AD+B </v>
          </cell>
          <cell r="C8487" t="str">
            <v xml:space="preserve">TRZPIEN FREZARSKI ZABIERAKOWY               </v>
          </cell>
        </row>
        <row r="8488">
          <cell r="A8488" t="str">
            <v>0642173696366</v>
          </cell>
          <cell r="B8488" t="str">
            <v xml:space="preserve">7369-50-22-160 AD+B </v>
          </cell>
          <cell r="C8488" t="str">
            <v xml:space="preserve">TRZPIEN FREZARSKI ZABIERAKOWY               </v>
          </cell>
        </row>
        <row r="8489">
          <cell r="A8489" t="str">
            <v>0642173696381</v>
          </cell>
          <cell r="B8489" t="str">
            <v xml:space="preserve">7369-50-22-200 AD+B </v>
          </cell>
          <cell r="C8489" t="str">
            <v xml:space="preserve">TRZPIEN FREZARSKI ZABIERAKOWY               </v>
          </cell>
        </row>
        <row r="8490">
          <cell r="A8490" t="str">
            <v>0642173696401</v>
          </cell>
          <cell r="B8490" t="str">
            <v xml:space="preserve">7369-50-27-55  AD+B </v>
          </cell>
          <cell r="C8490" t="str">
            <v xml:space="preserve">TRZPIEN FREZARSKI ZABIERAKOWY               </v>
          </cell>
        </row>
        <row r="8491">
          <cell r="A8491" t="str">
            <v>0642173696427</v>
          </cell>
          <cell r="B8491" t="str">
            <v xml:space="preserve">7369-50-27-100 AD+B </v>
          </cell>
          <cell r="C8491" t="str">
            <v xml:space="preserve">TRZPIEN FREZARSKI ZABIERAKOWY               </v>
          </cell>
        </row>
        <row r="8492">
          <cell r="A8492" t="str">
            <v>0642173696442</v>
          </cell>
          <cell r="B8492" t="str">
            <v xml:space="preserve">7369-50-27-130 AD+B </v>
          </cell>
          <cell r="C8492" t="str">
            <v xml:space="preserve">TRZPIEN FREZARSKI ZABIERAKOWY               </v>
          </cell>
        </row>
        <row r="8493">
          <cell r="A8493" t="str">
            <v>0642173696468</v>
          </cell>
          <cell r="B8493" t="str">
            <v xml:space="preserve">7369-50-27-160 AD+B </v>
          </cell>
          <cell r="C8493" t="str">
            <v xml:space="preserve">TRZPIEN FREZARSKI ZABIERAKOWY               </v>
          </cell>
        </row>
        <row r="8494">
          <cell r="A8494" t="str">
            <v>0642173696483</v>
          </cell>
          <cell r="B8494" t="str">
            <v xml:space="preserve">7369-50-27-200 AD+B </v>
          </cell>
          <cell r="C8494" t="str">
            <v xml:space="preserve">TRZPIEN FREZARSKI ZABIERAKOWY               </v>
          </cell>
        </row>
        <row r="8495">
          <cell r="A8495" t="str">
            <v>0642173696503</v>
          </cell>
          <cell r="B8495" t="str">
            <v xml:space="preserve">7369-50-32-60  AD+B </v>
          </cell>
          <cell r="C8495" t="str">
            <v xml:space="preserve">TRZPIEN FREZARSKI ZABIERAKOWY               </v>
          </cell>
        </row>
        <row r="8496">
          <cell r="A8496" t="str">
            <v>0642173696529</v>
          </cell>
          <cell r="B8496" t="str">
            <v xml:space="preserve">7369-50-32-100 AD+B </v>
          </cell>
          <cell r="C8496" t="str">
            <v xml:space="preserve">TRZPIEN FREZARSKI ZABIERAKOWY               </v>
          </cell>
        </row>
        <row r="8497">
          <cell r="A8497" t="str">
            <v>0642173696544</v>
          </cell>
          <cell r="B8497" t="str">
            <v xml:space="preserve">7369-50-32-130 AD+B </v>
          </cell>
          <cell r="C8497" t="str">
            <v xml:space="preserve">TRZPIEN FREZARSKI ZABIERAKOWY               </v>
          </cell>
        </row>
        <row r="8498">
          <cell r="A8498" t="str">
            <v>0642173696560</v>
          </cell>
          <cell r="B8498" t="str">
            <v xml:space="preserve">7369-50-32-160 AD+B </v>
          </cell>
          <cell r="C8498" t="str">
            <v xml:space="preserve">TRZPIEN FREZARSKI ZABIERAKOWY               </v>
          </cell>
        </row>
        <row r="8499">
          <cell r="A8499" t="str">
            <v>0642173696585</v>
          </cell>
          <cell r="B8499" t="str">
            <v xml:space="preserve">7369-50-32-200 AD+B </v>
          </cell>
          <cell r="C8499" t="str">
            <v xml:space="preserve">TRZPIEN FREZARSKI ZABIERAKOWY               </v>
          </cell>
        </row>
        <row r="8500">
          <cell r="A8500" t="str">
            <v>0642173696605</v>
          </cell>
          <cell r="B8500" t="str">
            <v xml:space="preserve">7369-50-40-65  AD+B </v>
          </cell>
          <cell r="C8500" t="str">
            <v xml:space="preserve">TRZPIEN FREZARSKI ZABIERAKOWY               </v>
          </cell>
        </row>
        <row r="8501">
          <cell r="A8501" t="str">
            <v>0642173696620</v>
          </cell>
          <cell r="B8501" t="str">
            <v xml:space="preserve">7369-50-40-100 AD+B </v>
          </cell>
          <cell r="C8501" t="str">
            <v xml:space="preserve">TRZPIEN FREZARSKI ZABIERAKOWY               </v>
          </cell>
        </row>
        <row r="8502">
          <cell r="A8502" t="str">
            <v>0642173696646</v>
          </cell>
          <cell r="B8502" t="str">
            <v xml:space="preserve">7369-50-40-130 AD+B </v>
          </cell>
          <cell r="C8502" t="str">
            <v xml:space="preserve">TRZPIEN FREZARSKI ZABIERAKOWY               </v>
          </cell>
        </row>
        <row r="8503">
          <cell r="A8503" t="str">
            <v>0642173696661</v>
          </cell>
          <cell r="B8503" t="str">
            <v xml:space="preserve">7369-50-40-160 AD+B </v>
          </cell>
          <cell r="C8503" t="str">
            <v xml:space="preserve">TRZPIEN FREZARSKI ZABIERAKOWY               </v>
          </cell>
        </row>
        <row r="8504">
          <cell r="A8504" t="str">
            <v>0642173696687</v>
          </cell>
          <cell r="B8504" t="str">
            <v xml:space="preserve">7369-50-40-200 AD+B </v>
          </cell>
          <cell r="C8504" t="str">
            <v xml:space="preserve">TRZPIEN FREZARSKI ZABIERAKOWY               </v>
          </cell>
        </row>
        <row r="8505">
          <cell r="A8505" t="str">
            <v>0642173696707</v>
          </cell>
          <cell r="B8505" t="str">
            <v xml:space="preserve">7369-50-50-65  AD+B </v>
          </cell>
          <cell r="C8505" t="str">
            <v xml:space="preserve">TRZPIEN FREZARSKI ZABIERAKOWY               </v>
          </cell>
        </row>
        <row r="8506">
          <cell r="A8506" t="str">
            <v>0642173696722</v>
          </cell>
          <cell r="B8506" t="str">
            <v xml:space="preserve">7369-50-50-100 AD+B </v>
          </cell>
          <cell r="C8506" t="str">
            <v xml:space="preserve">TRZPIEN FREZARSKI ZABIERAKOWY               </v>
          </cell>
        </row>
        <row r="8507">
          <cell r="A8507" t="str">
            <v>0642173696748</v>
          </cell>
          <cell r="B8507" t="str">
            <v xml:space="preserve">7369-50-50-130 AD+B </v>
          </cell>
          <cell r="C8507" t="str">
            <v xml:space="preserve">TRZPIEN FREZARSKI ZABIERAKOWY               </v>
          </cell>
        </row>
        <row r="8508">
          <cell r="A8508" t="str">
            <v>0642173696763</v>
          </cell>
          <cell r="B8508" t="str">
            <v xml:space="preserve">7369-50-50-160 AD+B </v>
          </cell>
          <cell r="C8508" t="str">
            <v xml:space="preserve">TRZPIEN FREZARSKI ZABIERAKOWY               </v>
          </cell>
        </row>
        <row r="8509">
          <cell r="A8509" t="str">
            <v>0642173696789</v>
          </cell>
          <cell r="B8509" t="str">
            <v xml:space="preserve">7369-50-50-200 AD+B </v>
          </cell>
          <cell r="C8509" t="str">
            <v xml:space="preserve">TRZPIEN FREZARSKI ZABIERAKOWY               </v>
          </cell>
        </row>
        <row r="8510">
          <cell r="A8510" t="str">
            <v>0642173721000</v>
          </cell>
          <cell r="B8510" t="str">
            <v xml:space="preserve">7372-40-16-95       </v>
          </cell>
          <cell r="C8510" t="str">
            <v xml:space="preserve">TRZPIEN FREZ. Z CHWYTEM BT                  </v>
          </cell>
        </row>
        <row r="8511">
          <cell r="A8511" t="str">
            <v>0642173721101</v>
          </cell>
          <cell r="B8511" t="str">
            <v xml:space="preserve">7372-40-16-125      </v>
          </cell>
          <cell r="C8511" t="str">
            <v xml:space="preserve">TRZPIEN FREZ. Z CHWYTEM BT                  </v>
          </cell>
        </row>
        <row r="8512">
          <cell r="A8512" t="str">
            <v>0642173721203</v>
          </cell>
          <cell r="B8512" t="str">
            <v xml:space="preserve">7372-40-22-95       </v>
          </cell>
          <cell r="C8512" t="str">
            <v xml:space="preserve">TRZPIEN FREZ. Z CHWYTEM BT                  </v>
          </cell>
        </row>
        <row r="8513">
          <cell r="A8513" t="str">
            <v>0642173721305</v>
          </cell>
          <cell r="B8513" t="str">
            <v xml:space="preserve">7372-40-22-125      </v>
          </cell>
          <cell r="C8513" t="str">
            <v xml:space="preserve">TRZPIEN FREZ. Z CHWYTEM BT                  </v>
          </cell>
        </row>
        <row r="8514">
          <cell r="A8514" t="str">
            <v>0642173721407</v>
          </cell>
          <cell r="B8514" t="str">
            <v xml:space="preserve">7372-40-27-95       </v>
          </cell>
          <cell r="C8514" t="str">
            <v xml:space="preserve">TRZPIEN FREZ. Z CHWYTEM BT                  </v>
          </cell>
        </row>
        <row r="8515">
          <cell r="A8515" t="str">
            <v>0642173721509</v>
          </cell>
          <cell r="B8515" t="str">
            <v xml:space="preserve">7372-40-27-125      </v>
          </cell>
          <cell r="C8515" t="str">
            <v xml:space="preserve">TRZPIEN FREZ. Z CHWYTEM BT                  </v>
          </cell>
        </row>
        <row r="8516">
          <cell r="A8516" t="str">
            <v>0642173721600</v>
          </cell>
          <cell r="B8516" t="str">
            <v xml:space="preserve">7372-40-32-95       </v>
          </cell>
          <cell r="C8516" t="str">
            <v xml:space="preserve">TRZPIEN FREZ. Z CHWYTEM BT                  </v>
          </cell>
        </row>
        <row r="8517">
          <cell r="A8517" t="str">
            <v>0642173721702</v>
          </cell>
          <cell r="B8517" t="str">
            <v xml:space="preserve">7372-40-32-125      </v>
          </cell>
          <cell r="C8517" t="str">
            <v xml:space="preserve">TRZPIEN FREZ. Z CHWYTEM BT                  </v>
          </cell>
        </row>
        <row r="8518">
          <cell r="A8518" t="str">
            <v>0642173722000</v>
          </cell>
          <cell r="B8518" t="str">
            <v xml:space="preserve">7372-50-22-100      </v>
          </cell>
          <cell r="C8518" t="str">
            <v xml:space="preserve">TRZPIEN FREZ. Z CHWYTEM BT                  </v>
          </cell>
        </row>
        <row r="8519">
          <cell r="A8519" t="str">
            <v>0642173722102</v>
          </cell>
          <cell r="B8519" t="str">
            <v xml:space="preserve">7372-50-22-125      </v>
          </cell>
          <cell r="C8519" t="str">
            <v xml:space="preserve">TRZPIEN FREZ. Z CHWYTEM BT                  </v>
          </cell>
        </row>
        <row r="8520">
          <cell r="A8520" t="str">
            <v>0642173722204</v>
          </cell>
          <cell r="B8520" t="str">
            <v xml:space="preserve">7372-50-27-100      </v>
          </cell>
          <cell r="C8520" t="str">
            <v xml:space="preserve">TRZPIEN FREZ. Z CHWYTEM BT                  </v>
          </cell>
        </row>
        <row r="8521">
          <cell r="A8521" t="str">
            <v>0642173722306</v>
          </cell>
          <cell r="B8521" t="str">
            <v xml:space="preserve">7372-50-27-125      </v>
          </cell>
          <cell r="C8521" t="str">
            <v xml:space="preserve">TRZPIEN FREZ. Z CHWYTEM BT                  </v>
          </cell>
        </row>
        <row r="8522">
          <cell r="A8522" t="str">
            <v>0642173722408</v>
          </cell>
          <cell r="B8522" t="str">
            <v xml:space="preserve">7372-50-32-100      </v>
          </cell>
          <cell r="C8522" t="str">
            <v xml:space="preserve">TRZPIEN FREZ. Z CHWYTEM BT                  </v>
          </cell>
        </row>
        <row r="8523">
          <cell r="A8523" t="str">
            <v>0642173722500</v>
          </cell>
          <cell r="B8523" t="str">
            <v xml:space="preserve">7372-50-32-125      </v>
          </cell>
          <cell r="C8523" t="str">
            <v xml:space="preserve">TRZPIEN FREZ. Z CHWYTEM BT                  </v>
          </cell>
        </row>
        <row r="8524">
          <cell r="A8524" t="str">
            <v>0642173722601</v>
          </cell>
          <cell r="B8524" t="str">
            <v xml:space="preserve">7372-50-40-100      </v>
          </cell>
          <cell r="C8524" t="str">
            <v xml:space="preserve">TRZPIEN FREZ  Z CHWYTEM BT                  </v>
          </cell>
        </row>
        <row r="8525">
          <cell r="A8525" t="str">
            <v>0642173722703</v>
          </cell>
          <cell r="B8525" t="str">
            <v xml:space="preserve">7372-50-40-125      </v>
          </cell>
          <cell r="C8525" t="str">
            <v xml:space="preserve">TRZPIEN FREZ. Z CHWYTEM BT                  </v>
          </cell>
        </row>
        <row r="8526">
          <cell r="A8526" t="str">
            <v>0642173731008</v>
          </cell>
          <cell r="B8526" t="str">
            <v xml:space="preserve">7373-40-16-95       </v>
          </cell>
          <cell r="C8526" t="str">
            <v xml:space="preserve">TRZPIEN FREZ. Z CHWYTEM DIN                 </v>
          </cell>
        </row>
        <row r="8527">
          <cell r="A8527" t="str">
            <v>0642173731100</v>
          </cell>
          <cell r="B8527" t="str">
            <v xml:space="preserve">7373-40-16-125      </v>
          </cell>
          <cell r="C8527" t="str">
            <v xml:space="preserve">TRZPIEN FREZ. Z CHWYTEM DIN                 </v>
          </cell>
        </row>
        <row r="8528">
          <cell r="A8528" t="str">
            <v>0642173731201</v>
          </cell>
          <cell r="B8528" t="str">
            <v xml:space="preserve">7373-40-22-95       </v>
          </cell>
          <cell r="C8528" t="str">
            <v xml:space="preserve">TRZPIEN FREZ. Z CHWYTEM DIN                 </v>
          </cell>
        </row>
        <row r="8529">
          <cell r="A8529" t="str">
            <v>0642173731303</v>
          </cell>
          <cell r="B8529" t="str">
            <v xml:space="preserve">7373-40-22-125      </v>
          </cell>
          <cell r="C8529" t="str">
            <v xml:space="preserve">TRZPIEN FREZ. Z CHWYTEM DIN                 </v>
          </cell>
        </row>
        <row r="8530">
          <cell r="A8530" t="str">
            <v>0642173731405</v>
          </cell>
          <cell r="B8530" t="str">
            <v xml:space="preserve">7373-40-27-95       </v>
          </cell>
          <cell r="C8530" t="str">
            <v xml:space="preserve">TRZPIEN FREZ. Z CHWYTEM DIN                 </v>
          </cell>
        </row>
        <row r="8531">
          <cell r="A8531" t="str">
            <v>0642173731507</v>
          </cell>
          <cell r="B8531" t="str">
            <v xml:space="preserve">7373-40-27-125      </v>
          </cell>
          <cell r="C8531" t="str">
            <v xml:space="preserve">TRZPIEN FREZ. Z CHWYTEM DIN                 </v>
          </cell>
        </row>
        <row r="8532">
          <cell r="A8532" t="str">
            <v>0642173731609</v>
          </cell>
          <cell r="B8532" t="str">
            <v xml:space="preserve">7373-40-32-95       </v>
          </cell>
          <cell r="C8532" t="str">
            <v xml:space="preserve">TRZPIEN FREZ. Z CHWYTEM DIN                 </v>
          </cell>
        </row>
        <row r="8533">
          <cell r="A8533" t="str">
            <v>0642173731700</v>
          </cell>
          <cell r="B8533" t="str">
            <v xml:space="preserve">7373-40-32-125      </v>
          </cell>
          <cell r="C8533" t="str">
            <v xml:space="preserve">TRZPIEN FREZ. Z CHWYTEM DIN                 </v>
          </cell>
        </row>
        <row r="8534">
          <cell r="A8534" t="str">
            <v>0642173732009</v>
          </cell>
          <cell r="B8534" t="str">
            <v xml:space="preserve">7373-50-22-100      </v>
          </cell>
          <cell r="C8534" t="str">
            <v xml:space="preserve">TRZPIEN FREZ. Z CHWYTEM DIN                 </v>
          </cell>
        </row>
        <row r="8535">
          <cell r="A8535" t="str">
            <v>0642173732100</v>
          </cell>
          <cell r="B8535" t="str">
            <v xml:space="preserve">7373-50-22-125      </v>
          </cell>
          <cell r="C8535" t="str">
            <v xml:space="preserve">TRZPIEN FREZ. Z CHWYTEM DIN                 </v>
          </cell>
        </row>
        <row r="8536">
          <cell r="A8536" t="str">
            <v>0642173732202</v>
          </cell>
          <cell r="B8536" t="str">
            <v xml:space="preserve">7373-50-27-100      </v>
          </cell>
          <cell r="C8536" t="str">
            <v xml:space="preserve">TRZPIEN FREZ. Z CHWYTEM DIN                 </v>
          </cell>
        </row>
        <row r="8537">
          <cell r="A8537" t="str">
            <v>0642173732304</v>
          </cell>
          <cell r="B8537" t="str">
            <v xml:space="preserve">7373-50-27-125      </v>
          </cell>
          <cell r="C8537" t="str">
            <v xml:space="preserve">TRZPIEN FREZ. Z CHWYTEM DIN                 </v>
          </cell>
        </row>
        <row r="8538">
          <cell r="A8538" t="str">
            <v>0642173732406</v>
          </cell>
          <cell r="B8538" t="str">
            <v xml:space="preserve">7373-50-32-100      </v>
          </cell>
          <cell r="C8538" t="str">
            <v xml:space="preserve">TRZPIEN FREZ. Z CHWYTEM DIN                 </v>
          </cell>
        </row>
        <row r="8539">
          <cell r="A8539" t="str">
            <v>0642173732508</v>
          </cell>
          <cell r="B8539" t="str">
            <v xml:space="preserve">7373-50-32-125      </v>
          </cell>
          <cell r="C8539" t="str">
            <v xml:space="preserve">TRZPIEN FREZ. Z CHWYTEM DIN                 </v>
          </cell>
        </row>
        <row r="8540">
          <cell r="A8540" t="str">
            <v>0642173732600</v>
          </cell>
          <cell r="B8540" t="str">
            <v xml:space="preserve">7373-50-40-100      </v>
          </cell>
          <cell r="C8540" t="str">
            <v xml:space="preserve">TRZPIEN FREZ. Z CHWYTEM DIN                 </v>
          </cell>
        </row>
        <row r="8541">
          <cell r="A8541" t="str">
            <v>0642173732701</v>
          </cell>
          <cell r="B8541" t="str">
            <v xml:space="preserve">7373-50-40-125      </v>
          </cell>
          <cell r="C8541" t="str">
            <v xml:space="preserve">TRZPIEN FREZ. Z CHWYTEM DIN                 </v>
          </cell>
        </row>
        <row r="8542">
          <cell r="A8542" t="str">
            <v>0642173744304</v>
          </cell>
          <cell r="B8542" t="str">
            <v xml:space="preserve">7374-40-5/8"-4      </v>
          </cell>
          <cell r="C8542" t="str">
            <v xml:space="preserve">OPRAWKA DO FREZOW PILKOWYCH Z CHWYTEM CAT.  </v>
          </cell>
        </row>
        <row r="8543">
          <cell r="A8543" t="str">
            <v>0642173744406</v>
          </cell>
          <cell r="B8543" t="str">
            <v xml:space="preserve">7374-40-1"-4        </v>
          </cell>
          <cell r="C8543" t="str">
            <v xml:space="preserve">OPRAWKA DO FREZOW PIŁKOWYCH Z CHWYTEM CAT.  </v>
          </cell>
        </row>
        <row r="8544">
          <cell r="A8544" t="str">
            <v>0642173744508</v>
          </cell>
          <cell r="B8544" t="str">
            <v xml:space="preserve">7374-40-1.1/4"-4    </v>
          </cell>
          <cell r="C8544" t="str">
            <v xml:space="preserve">OPRAWKA DO FREZOW PIŁKOWYCH Z CHWYTEM CAT.  </v>
          </cell>
        </row>
        <row r="8545">
          <cell r="A8545" t="str">
            <v>0642173745509</v>
          </cell>
          <cell r="B8545" t="str">
            <v xml:space="preserve">7374-50-1"-4        </v>
          </cell>
          <cell r="C8545" t="str">
            <v xml:space="preserve">OPRAWKA DO FREZOW PIŁKOWYCH Z CHWYTEM CAT.  </v>
          </cell>
        </row>
        <row r="8546">
          <cell r="A8546" t="str">
            <v>0642173745600</v>
          </cell>
          <cell r="B8546" t="str">
            <v xml:space="preserve">7374-50-1"-6        </v>
          </cell>
          <cell r="C8546" t="str">
            <v xml:space="preserve">OPRAWKA DO FREZOW PIŁKOWYCH Z CHWYTEM CAT.  </v>
          </cell>
        </row>
        <row r="8547">
          <cell r="A8547" t="str">
            <v>0642173745702</v>
          </cell>
          <cell r="B8547" t="str">
            <v xml:space="preserve">7374-50-1-1/4"-4    </v>
          </cell>
          <cell r="C8547" t="str">
            <v xml:space="preserve">OPRAWKA DO FREZOW PIŁKOWACH Z CHWYTEM CAT.  </v>
          </cell>
        </row>
        <row r="8548">
          <cell r="A8548" t="str">
            <v>0642173745804</v>
          </cell>
          <cell r="B8548" t="str">
            <v xml:space="preserve">7374-50-1.1/4"-6    </v>
          </cell>
          <cell r="C8548" t="str">
            <v xml:space="preserve">OPRAWKA DO FREZOW PIŁKOWYCH Z CHWYTEM CAT.  </v>
          </cell>
        </row>
        <row r="8549">
          <cell r="A8549" t="str">
            <v>0642173780255</v>
          </cell>
          <cell r="B8549" t="str">
            <v>7378-40-7/8-20-1.3/4</v>
          </cell>
          <cell r="C8549" t="str">
            <v xml:space="preserve">TRZPIEN DO NARZEDZI Z GNIAZDEM GWINTOW. CAT </v>
          </cell>
        </row>
        <row r="8550">
          <cell r="A8550" t="str">
            <v>0642173780303</v>
          </cell>
          <cell r="B8550" t="str">
            <v>7378-40-1.1/2-18-1.3</v>
          </cell>
          <cell r="C8550" t="str">
            <v xml:space="preserve">TRZPIEN DO NARZEDZI Z GNIAZDEM GWINTOW. CAT </v>
          </cell>
        </row>
        <row r="8551">
          <cell r="A8551" t="str">
            <v>0642173780904</v>
          </cell>
          <cell r="B8551" t="str">
            <v>7378-50-7/8-20-1.3/4</v>
          </cell>
          <cell r="C8551" t="str">
            <v xml:space="preserve">TRZPIEN DO NARZEDZI Z GNIAZDEM GWINTOWYM    </v>
          </cell>
        </row>
        <row r="8552">
          <cell r="A8552" t="str">
            <v>0642173781170</v>
          </cell>
          <cell r="B8552" t="str">
            <v>7378-50-1.1/2-18-1.3</v>
          </cell>
          <cell r="C8552" t="str">
            <v xml:space="preserve">TRZPIEN DO NARZEDZI Z GNIAZDEM GWINTOWYM    </v>
          </cell>
        </row>
        <row r="8553">
          <cell r="A8553" t="str">
            <v>0642173820108</v>
          </cell>
          <cell r="B8553" t="str">
            <v xml:space="preserve">7382-50-2-2,4       </v>
          </cell>
          <cell r="C8553" t="str">
            <v xml:space="preserve">TRZPIEN FREZ. Z CHWYTEM 7:24 CATERPILLAR    </v>
          </cell>
        </row>
        <row r="8554">
          <cell r="A8554" t="str">
            <v>0642173820200</v>
          </cell>
          <cell r="B8554" t="str">
            <v xml:space="preserve">7382-50-2-2.875     </v>
          </cell>
          <cell r="C8554" t="str">
            <v xml:space="preserve">TRZPIEN FREZ. Z CHWYTEM 7:24 CATERPILLAR    </v>
          </cell>
        </row>
        <row r="8555">
          <cell r="A8555" t="str">
            <v>0642173820301</v>
          </cell>
          <cell r="B8555" t="str">
            <v xml:space="preserve">7382-50-2-4         </v>
          </cell>
          <cell r="C8555" t="str">
            <v xml:space="preserve">TRZPIEN FREZ. Z CHWYTEM 7:24 CATERPILLAR    </v>
          </cell>
        </row>
        <row r="8556">
          <cell r="A8556" t="str">
            <v>0642173820403</v>
          </cell>
          <cell r="B8556" t="str">
            <v xml:space="preserve">7382-50-2.1/2-2,4   </v>
          </cell>
          <cell r="C8556" t="str">
            <v xml:space="preserve">TRZPIEN FREZ. Z CHWYTEM 7:24 CATERPILLAR    </v>
          </cell>
        </row>
        <row r="8557">
          <cell r="A8557" t="str">
            <v>0642173820416</v>
          </cell>
          <cell r="B8557" t="str">
            <v xml:space="preserve">7382-50-2-6         </v>
          </cell>
          <cell r="C8557" t="str">
            <v xml:space="preserve">TRZPIEN FREZ. Z CHWYTEM 7:24 CATERPILLAR    </v>
          </cell>
        </row>
        <row r="8558">
          <cell r="A8558" t="str">
            <v>0642173820505</v>
          </cell>
          <cell r="B8558" t="str">
            <v xml:space="preserve">7382-50-2.1/2-2.875 </v>
          </cell>
          <cell r="C8558" t="str">
            <v xml:space="preserve">TRZPIEN FREZ. Z CHWYTEM 7:24 CATERPILLAR    </v>
          </cell>
        </row>
        <row r="8559">
          <cell r="A8559" t="str">
            <v>0642173820607</v>
          </cell>
          <cell r="B8559" t="str">
            <v xml:space="preserve">7382-50-2.1/2-4     </v>
          </cell>
          <cell r="C8559" t="str">
            <v xml:space="preserve">TRZPIEN FREZ. Z CHWYTEM 7:24 CATERPILLAR    </v>
          </cell>
        </row>
        <row r="8560">
          <cell r="A8560" t="str">
            <v>0642173820709</v>
          </cell>
          <cell r="B8560" t="str">
            <v xml:space="preserve">7382-50-2.1/2-6     </v>
          </cell>
          <cell r="C8560" t="str">
            <v xml:space="preserve">TRZPIEN FREZ. Z CHWYTEM 7:24 CATERPILLAR    </v>
          </cell>
        </row>
        <row r="8561">
          <cell r="A8561" t="str">
            <v>0642173853105</v>
          </cell>
          <cell r="B8561" t="str">
            <v xml:space="preserve">7385-40-1/2-1.3/8   </v>
          </cell>
          <cell r="C8561" t="str">
            <v xml:space="preserve">TRZPIEN FREZ. Z CHWYTEM 7:24 CATERPILLAR    </v>
          </cell>
        </row>
        <row r="8562">
          <cell r="A8562" t="str">
            <v>0642173853159</v>
          </cell>
          <cell r="B8562" t="str">
            <v xml:space="preserve">7385-40-1/2-4 AD+B  </v>
          </cell>
          <cell r="C8562" t="str">
            <v xml:space="preserve">TRZPIEN FREZ. Z CHWYTEM 7:24 CATERPILLAR    </v>
          </cell>
        </row>
        <row r="8563">
          <cell r="A8563" t="str">
            <v>0642173853207</v>
          </cell>
          <cell r="B8563" t="str">
            <v xml:space="preserve">7385-40-3/4-1.3/8   </v>
          </cell>
          <cell r="C8563" t="str">
            <v xml:space="preserve">TRZPIEN FREZ. Z CHWYTEM 7:24 CATERPILLAR    </v>
          </cell>
        </row>
        <row r="8564">
          <cell r="A8564" t="str">
            <v>0642173853222</v>
          </cell>
          <cell r="B8564" t="str">
            <v xml:space="preserve">7385-40-3/4-1.3/4   </v>
          </cell>
          <cell r="C8564" t="str">
            <v xml:space="preserve">TRZPIEN FREZ. Z CHWYTEM 7:24 CATERPILLAR    </v>
          </cell>
        </row>
        <row r="8565">
          <cell r="A8565" t="str">
            <v>0642173853250</v>
          </cell>
          <cell r="B8565" t="str">
            <v xml:space="preserve">7385-40-3/4-4       </v>
          </cell>
          <cell r="C8565" t="str">
            <v xml:space="preserve">TRZPIEN FREZ. Z CHWYTEM 7:24 CATERPILLAR    </v>
          </cell>
        </row>
        <row r="8566">
          <cell r="A8566" t="str">
            <v>0642173853276</v>
          </cell>
          <cell r="B8566" t="str">
            <v xml:space="preserve">7385-40-3/4-6       </v>
          </cell>
          <cell r="C8566" t="str">
            <v xml:space="preserve">TRZPIEN FREZ. Z CHWYTEM 7:24 CATERPILLAR    </v>
          </cell>
        </row>
        <row r="8567">
          <cell r="A8567" t="str">
            <v>0642173853309</v>
          </cell>
          <cell r="B8567" t="str">
            <v xml:space="preserve">7385-40-1-2.1/16    </v>
          </cell>
          <cell r="C8567" t="str">
            <v xml:space="preserve">TRZPIEN FREZ. Z CHWYTEM 7:24 CATERPILLAR    </v>
          </cell>
        </row>
        <row r="8568">
          <cell r="A8568" t="str">
            <v>0642173853311</v>
          </cell>
          <cell r="B8568" t="str">
            <v xml:space="preserve">7385-40-1-2.1/16 C  </v>
          </cell>
          <cell r="C8568" t="str">
            <v xml:space="preserve">TRZPIEN FREZARSKI ZABIERAKOWY CAT           </v>
          </cell>
        </row>
        <row r="8569">
          <cell r="A8569" t="str">
            <v>0642173853324</v>
          </cell>
          <cell r="B8569" t="str">
            <v xml:space="preserve">7385-40-1-2.1/2     </v>
          </cell>
          <cell r="C8569" t="str">
            <v xml:space="preserve">TRZPIEN FREZ. Z CHWYTEM 7:24 CATERPILLAR    </v>
          </cell>
        </row>
        <row r="8570">
          <cell r="A8570" t="str">
            <v>0642173853352</v>
          </cell>
          <cell r="B8570" t="str">
            <v xml:space="preserve">7385-40-1-4         </v>
          </cell>
          <cell r="C8570" t="str">
            <v xml:space="preserve">TRZPIEN FREZ. Z CHWYTEM 7:24 CATERPILLAR    </v>
          </cell>
        </row>
        <row r="8571">
          <cell r="A8571" t="str">
            <v>0642173853378</v>
          </cell>
          <cell r="B8571" t="str">
            <v xml:space="preserve">7385-40-1-6         </v>
          </cell>
          <cell r="C8571" t="str">
            <v xml:space="preserve">TRZPIEN FREZ. Z CHWYTEM 7:24 CATERPILLAR    </v>
          </cell>
        </row>
        <row r="8572">
          <cell r="A8572" t="str">
            <v>0642173853400</v>
          </cell>
          <cell r="B8572" t="str">
            <v xml:space="preserve">7385-40-1.1/4-2.1/8 </v>
          </cell>
          <cell r="C8572" t="str">
            <v xml:space="preserve">TRZPIEN FREZ. Z CHWYTEM 7:24 CATERPILLAR    </v>
          </cell>
        </row>
        <row r="8573">
          <cell r="A8573" t="str">
            <v>0642173853426</v>
          </cell>
          <cell r="B8573" t="str">
            <v xml:space="preserve">7385-40-1.1/4-2.1/2 </v>
          </cell>
          <cell r="C8573" t="str">
            <v xml:space="preserve">TRZPIEN FREZ. Z CHWYTEM 7:24 CATERPILLAR    </v>
          </cell>
        </row>
        <row r="8574">
          <cell r="A8574" t="str">
            <v>0642173853454</v>
          </cell>
          <cell r="B8574" t="str">
            <v xml:space="preserve">7385-40-1.1/4-4     </v>
          </cell>
          <cell r="C8574" t="str">
            <v xml:space="preserve">TRZPIEN FREZ. Z CHWYTEM 7:24 CATERPILLAR    </v>
          </cell>
        </row>
        <row r="8575">
          <cell r="A8575" t="str">
            <v>0642173853470</v>
          </cell>
          <cell r="B8575" t="str">
            <v xml:space="preserve">7385-40-1.1/4-4.1/2 </v>
          </cell>
          <cell r="C8575" t="str">
            <v xml:space="preserve">TRZPIEN FREZ. Z CHWYTEM 7:24 CATERPILLAR    </v>
          </cell>
        </row>
        <row r="8576">
          <cell r="A8576" t="str">
            <v>0642173853482</v>
          </cell>
          <cell r="B8576" t="str">
            <v>7385-40-1.1/4-6 AD+B</v>
          </cell>
          <cell r="C8576" t="str">
            <v xml:space="preserve">TRZPIEN FREZ. Z CHWYTEM 7:24 CATERPILLAR    </v>
          </cell>
        </row>
        <row r="8577">
          <cell r="A8577" t="str">
            <v>0642173853502</v>
          </cell>
          <cell r="B8577" t="str">
            <v>7385-40-1.1/2-213/32</v>
          </cell>
          <cell r="C8577" t="str">
            <v xml:space="preserve">TRZPIEN FREZ. Z CHWYTEM 7:24 CATERPILLAR    </v>
          </cell>
        </row>
        <row r="8578">
          <cell r="A8578" t="str">
            <v>0642173853528</v>
          </cell>
          <cell r="B8578" t="str">
            <v xml:space="preserve">7385-40-1.1/2-2.1/2 </v>
          </cell>
          <cell r="C8578" t="str">
            <v xml:space="preserve">TRZPIEN FREZ. Z CHWYTEM 7:24 CATERPILLAR    </v>
          </cell>
        </row>
        <row r="8579">
          <cell r="A8579" t="str">
            <v>0642173853556</v>
          </cell>
          <cell r="B8579" t="str">
            <v xml:space="preserve">7385-40-1.1/2-4     </v>
          </cell>
          <cell r="C8579" t="str">
            <v xml:space="preserve">TRZPIEN FREZ. Z CHWYTEM 7:24 CATERPILLAR    </v>
          </cell>
        </row>
        <row r="8580">
          <cell r="A8580" t="str">
            <v>0642173856108</v>
          </cell>
          <cell r="B8580" t="str">
            <v xml:space="preserve">7385-50-1/2-1.1/2   </v>
          </cell>
          <cell r="C8580" t="str">
            <v xml:space="preserve">TRZPIEN FREZ. Z CHWYTEM 7:24 CATERPILLAR    </v>
          </cell>
        </row>
        <row r="8581">
          <cell r="A8581" t="str">
            <v>0642173856200</v>
          </cell>
          <cell r="B8581" t="str">
            <v xml:space="preserve">7385-50-1/2-3.1/2   </v>
          </cell>
          <cell r="C8581" t="str">
            <v xml:space="preserve">TRZPIEN FREZ. Z CHWYTEM 7:24 CATERPILLAR    </v>
          </cell>
        </row>
        <row r="8582">
          <cell r="A8582" t="str">
            <v>0642173856301</v>
          </cell>
          <cell r="B8582" t="str">
            <v xml:space="preserve">7385-50-1/2-5.1/2   </v>
          </cell>
          <cell r="C8582" t="str">
            <v xml:space="preserve">TRZPIEN FREZ. Z CHWYTEM 7:24 CATERPILLAR    </v>
          </cell>
        </row>
        <row r="8583">
          <cell r="A8583" t="str">
            <v>0642173856403</v>
          </cell>
          <cell r="B8583" t="str">
            <v xml:space="preserve">7385-50-3/4-1.1/2   </v>
          </cell>
          <cell r="C8583" t="str">
            <v xml:space="preserve">TRZPIEN FREZ. Z CHWYTEM 7:24 CATERPILLAR    </v>
          </cell>
        </row>
        <row r="8584">
          <cell r="A8584" t="str">
            <v>0642173856505</v>
          </cell>
          <cell r="B8584" t="str">
            <v xml:space="preserve">7385-50-3/4-3.1/2   </v>
          </cell>
          <cell r="C8584" t="str">
            <v xml:space="preserve">TRZPIEN FREZ. Z CHWYTEM 7:24 CATERPILLAR    </v>
          </cell>
        </row>
        <row r="8585">
          <cell r="A8585" t="str">
            <v>0642173856559</v>
          </cell>
          <cell r="B8585" t="str">
            <v xml:space="preserve">7385-50-3/4-4.1/2   </v>
          </cell>
          <cell r="C8585" t="str">
            <v xml:space="preserve">TRZPIEN FREZ. Z CHWYTEM 7:24 CATERPILLAR    </v>
          </cell>
        </row>
        <row r="8586">
          <cell r="A8586" t="str">
            <v>0642173856607</v>
          </cell>
          <cell r="B8586" t="str">
            <v xml:space="preserve">7385-50-3/4-5.1/2   </v>
          </cell>
          <cell r="C8586" t="str">
            <v xml:space="preserve">TRZPIEN FREZ. Z CHWYTEM 7:24 CATERPILLAR    </v>
          </cell>
        </row>
        <row r="8587">
          <cell r="A8587" t="str">
            <v>0642173856648</v>
          </cell>
          <cell r="B8587" t="str">
            <v xml:space="preserve">7385-50-3/4-8 AD+B  </v>
          </cell>
          <cell r="C8587" t="str">
            <v xml:space="preserve">TRZPIEN FREZ. Z CHWYTEM 7:24 CATERPILLAR    </v>
          </cell>
        </row>
        <row r="8588">
          <cell r="A8588" t="str">
            <v>0642173856663</v>
          </cell>
          <cell r="B8588" t="str">
            <v xml:space="preserve">7385-50-3/4-9       </v>
          </cell>
          <cell r="C8588" t="str">
            <v xml:space="preserve">TRZPIEN FREZ. Z CHWYTEM 7:24 CATERPILLAR    </v>
          </cell>
        </row>
        <row r="8589">
          <cell r="A8589" t="str">
            <v>0642173856709</v>
          </cell>
          <cell r="B8589" t="str">
            <v xml:space="preserve">7385-50-1-2         </v>
          </cell>
          <cell r="C8589" t="str">
            <v xml:space="preserve">TRZPIEN FREZ. Z CHWYTEM 7:24 CATERPILLAR    </v>
          </cell>
        </row>
        <row r="8590">
          <cell r="A8590" t="str">
            <v>0642173856800</v>
          </cell>
          <cell r="B8590" t="str">
            <v xml:space="preserve">7385-50-1-4         </v>
          </cell>
          <cell r="C8590" t="str">
            <v xml:space="preserve">TRZPIEN FREZ. Z CHWYTEM 7:24 CATERPILLAR    </v>
          </cell>
        </row>
        <row r="8591">
          <cell r="A8591" t="str">
            <v>0642173856902</v>
          </cell>
          <cell r="B8591" t="str">
            <v xml:space="preserve">7385-50-1-6         </v>
          </cell>
          <cell r="C8591" t="str">
            <v xml:space="preserve">TRZPIEN FREZ. Z CHWYTEM 7:24 CATERPILLAR    </v>
          </cell>
        </row>
        <row r="8592">
          <cell r="A8592" t="str">
            <v>0642173856915</v>
          </cell>
          <cell r="B8592" t="str">
            <v xml:space="preserve">7385-50-1-8 AD+B    </v>
          </cell>
          <cell r="C8592" t="str">
            <v xml:space="preserve">TRZPIEN FREZ. Z CHWYTEM 7:24 CATERPILLAR    </v>
          </cell>
        </row>
        <row r="8593">
          <cell r="A8593" t="str">
            <v>0642173856928</v>
          </cell>
          <cell r="B8593" t="str">
            <v xml:space="preserve">7385-50-1-10        </v>
          </cell>
          <cell r="C8593" t="str">
            <v xml:space="preserve">TRZPIEN FREZ. Z CHWYTEM 7:24 CATERPILLAR    </v>
          </cell>
        </row>
        <row r="8594">
          <cell r="A8594" t="str">
            <v>0642173857109</v>
          </cell>
          <cell r="B8594" t="str">
            <v xml:space="preserve">7385-50-1.1/4-1.1/2 </v>
          </cell>
          <cell r="C8594" t="str">
            <v xml:space="preserve">TRZPIEN FREZ. Z CHWYTEM 7:24 CATERPILLAR    </v>
          </cell>
        </row>
        <row r="8595">
          <cell r="A8595" t="str">
            <v>0642173857200</v>
          </cell>
          <cell r="B8595" t="str">
            <v xml:space="preserve">7385-50-1.1/4-3.1/2 </v>
          </cell>
          <cell r="C8595" t="str">
            <v xml:space="preserve">TRZPIEN FREZ. Z CHWYTEM 7:24 CATERPILLAR    </v>
          </cell>
        </row>
        <row r="8596">
          <cell r="A8596" t="str">
            <v>0642173857302</v>
          </cell>
          <cell r="B8596" t="str">
            <v xml:space="preserve">7385-50-1.1/4-5.1/2 </v>
          </cell>
          <cell r="C8596" t="str">
            <v xml:space="preserve">TRZPIEN FREZ. Z CHWYTEM 7:24 CATERPILLAR    </v>
          </cell>
        </row>
        <row r="8597">
          <cell r="A8597" t="str">
            <v>0642173857328</v>
          </cell>
          <cell r="B8597" t="str">
            <v>7385-50-1.1/4-6 AD+B</v>
          </cell>
          <cell r="C8597" t="str">
            <v xml:space="preserve">TRZPIEN FREZ. Z CHWYTEM 7:24 CATERPILLAR    </v>
          </cell>
        </row>
        <row r="8598">
          <cell r="A8598" t="str">
            <v>0642173857343</v>
          </cell>
          <cell r="B8598" t="str">
            <v>7385-50-1.1/4-8 AD+B</v>
          </cell>
          <cell r="C8598" t="str">
            <v xml:space="preserve">TRZPIEN FREZ. Z CHWYTEM 7:24 CATERPILLAR    </v>
          </cell>
        </row>
        <row r="8599">
          <cell r="A8599" t="str">
            <v>0642173857371</v>
          </cell>
          <cell r="B8599" t="str">
            <v xml:space="preserve">7385-50-1.1/4-12    </v>
          </cell>
          <cell r="C8599" t="str">
            <v xml:space="preserve">TRZPIEN FREZ. Z CHWYTEM 7:24 CATERPILLAR    </v>
          </cell>
        </row>
        <row r="8600">
          <cell r="A8600" t="str">
            <v>0642173857404</v>
          </cell>
          <cell r="B8600" t="str">
            <v>7385-50-1.1/2-213/32</v>
          </cell>
          <cell r="C8600" t="str">
            <v xml:space="preserve">TRZPIEN FREZ. Z CHWYTEM 7:24 CATERPILLAR    </v>
          </cell>
        </row>
        <row r="8601">
          <cell r="A8601" t="str">
            <v>0642173857506</v>
          </cell>
          <cell r="B8601" t="str">
            <v xml:space="preserve">7385-50-1.1/2-4     </v>
          </cell>
          <cell r="C8601" t="str">
            <v xml:space="preserve">TRZPIEN FREZ. Z CHWYTEM 7:24 CATERPILLAR    </v>
          </cell>
        </row>
        <row r="8602">
          <cell r="A8602" t="str">
            <v>0642173857608</v>
          </cell>
          <cell r="B8602" t="str">
            <v xml:space="preserve">7385-50-1.1/2-6     </v>
          </cell>
          <cell r="C8602" t="str">
            <v xml:space="preserve">TRZPIEN FREZ. Z CHWYTEM 7:24 CATERPILLAR    </v>
          </cell>
        </row>
        <row r="8603">
          <cell r="A8603" t="str">
            <v>0642173857623</v>
          </cell>
          <cell r="B8603" t="str">
            <v>7385-50-1.1/2-8 AD+B</v>
          </cell>
          <cell r="C8603" t="str">
            <v xml:space="preserve">TRZPIEN FREZ. Z CHWYTEM 7:24 CATERPILLAR    </v>
          </cell>
        </row>
        <row r="8604">
          <cell r="A8604" t="str">
            <v>0642173857677</v>
          </cell>
          <cell r="B8604" t="str">
            <v xml:space="preserve">7385-50-1.1/2-12    </v>
          </cell>
          <cell r="C8604" t="str">
            <v xml:space="preserve">TRZPIEN FREZ. Z CHWYTEM 7:24 CATERPILLAR    </v>
          </cell>
        </row>
        <row r="8605">
          <cell r="A8605" t="str">
            <v>0642173857700</v>
          </cell>
          <cell r="B8605" t="str">
            <v xml:space="preserve">7385-50-2-2.13/32   </v>
          </cell>
          <cell r="C8605" t="str">
            <v xml:space="preserve">TRZPIEN FREZ. Z CHWYTEM 7:24 CATERPILLAR    </v>
          </cell>
        </row>
        <row r="8606">
          <cell r="A8606" t="str">
            <v>0642173857801</v>
          </cell>
          <cell r="B8606" t="str">
            <v xml:space="preserve">7385-50-2-4         </v>
          </cell>
          <cell r="C8606" t="str">
            <v xml:space="preserve">TRZPIEN FREZ. Z CHWYTEM 7:24 CATERPILLAR    </v>
          </cell>
        </row>
        <row r="8607">
          <cell r="A8607" t="str">
            <v>0642173857903</v>
          </cell>
          <cell r="B8607" t="str">
            <v xml:space="preserve">7385-50-2-6         </v>
          </cell>
          <cell r="C8607" t="str">
            <v xml:space="preserve">TRZPIEN FREZ. Z CHWYTEM 7:24 CATERPILLAR    </v>
          </cell>
        </row>
        <row r="8608">
          <cell r="A8608" t="str">
            <v>0642173858100</v>
          </cell>
          <cell r="B8608" t="str">
            <v>7385-50-2.1/2-213/32</v>
          </cell>
          <cell r="C8608" t="str">
            <v xml:space="preserve">TRZPIEN FREZ. Z CHWYTEM 7:24 CATERPILLAR    </v>
          </cell>
        </row>
        <row r="8609">
          <cell r="A8609" t="str">
            <v>0642173858112</v>
          </cell>
          <cell r="B8609" t="str">
            <v xml:space="preserve">7385-50-2.1/2-2,4 C </v>
          </cell>
          <cell r="C8609" t="str">
            <v xml:space="preserve">TRZPIEN FRRZARSKI ZABIERAKOWY CAT           </v>
          </cell>
        </row>
        <row r="8610">
          <cell r="A8610" t="str">
            <v>0642173858201</v>
          </cell>
          <cell r="B8610" t="str">
            <v xml:space="preserve">7385-50-2.1/2-4     </v>
          </cell>
          <cell r="C8610" t="str">
            <v xml:space="preserve">TRZPIEN FREZ. Z CHWYTEM 7:24 CATERPILLAR    </v>
          </cell>
        </row>
        <row r="8611">
          <cell r="A8611" t="str">
            <v>0642173858303</v>
          </cell>
          <cell r="B8611" t="str">
            <v xml:space="preserve">7385-50-2.1/2-6     </v>
          </cell>
          <cell r="C8611" t="str">
            <v xml:space="preserve">TRZPIEN FREZ. Z CHWYTEM 7:24 CATERPILLAR    </v>
          </cell>
        </row>
        <row r="8612">
          <cell r="A8612" t="str">
            <v>0642173858507</v>
          </cell>
          <cell r="B8612" t="str">
            <v xml:space="preserve">7385-40-1/2-1.3/8 G </v>
          </cell>
          <cell r="C8612" t="str">
            <v>TRZPIEN FREZARSKI ZABIERAKOWY CAT - WYWAZANY</v>
          </cell>
        </row>
        <row r="8613">
          <cell r="A8613" t="str">
            <v>0642173858548</v>
          </cell>
          <cell r="B8613" t="str">
            <v xml:space="preserve">7385-40-3/4-1.3/8 G </v>
          </cell>
          <cell r="C8613" t="str">
            <v>TRZPIEN FREZARSKI ZABIERAKOWY CAT - WYWAZANY</v>
          </cell>
        </row>
        <row r="8614">
          <cell r="A8614" t="str">
            <v>0642173858563</v>
          </cell>
          <cell r="B8614" t="str">
            <v xml:space="preserve">7385-40-3/4-4 G     </v>
          </cell>
          <cell r="C8614" t="str">
            <v>TRZPIEN FREZARSKI ZABIERAKOWY CAT - WYWAZANY</v>
          </cell>
        </row>
        <row r="8615">
          <cell r="A8615" t="str">
            <v>0642173858609</v>
          </cell>
          <cell r="B8615" t="str">
            <v xml:space="preserve">7385-40-1-2.1/16 G  </v>
          </cell>
          <cell r="C8615" t="str">
            <v>TRZPIEN FREZARSKI ZABIERAKOWY CAT - WYWAZANY</v>
          </cell>
        </row>
        <row r="8616">
          <cell r="A8616" t="str">
            <v>0642173858624</v>
          </cell>
          <cell r="B8616" t="str">
            <v xml:space="preserve">7385-40-1-4 G       </v>
          </cell>
          <cell r="C8616" t="str">
            <v>TRZPIEN FREZARSKI ZABIERAKOWY CAT - WYWAZANY</v>
          </cell>
        </row>
        <row r="8617">
          <cell r="A8617" t="str">
            <v>0642173858640</v>
          </cell>
          <cell r="B8617" t="str">
            <v>7385-40-1.1/4-2.1/8G</v>
          </cell>
          <cell r="C8617" t="str">
            <v>TRZPIEN FREZARSKI ZABIERAKOWY CAT - WYWAZONY</v>
          </cell>
        </row>
        <row r="8618">
          <cell r="A8618" t="str">
            <v>0642173858665</v>
          </cell>
          <cell r="B8618" t="str">
            <v xml:space="preserve">7385-40-1.1/4-4 G   </v>
          </cell>
          <cell r="C8618" t="str">
            <v>TRZPIEN FREZARSKI ZABIERAKOWY CAT - WYWAZONY</v>
          </cell>
        </row>
        <row r="8619">
          <cell r="A8619" t="str">
            <v>0642173858700</v>
          </cell>
          <cell r="B8619" t="str">
            <v>7385-40-1.1/2-2.13/3</v>
          </cell>
          <cell r="C8619" t="str">
            <v>TRZPIEN FREZARSKI ZABIERAKOWY CAT - WYWAZONY</v>
          </cell>
        </row>
        <row r="8620">
          <cell r="A8620" t="str">
            <v>0642173858741</v>
          </cell>
          <cell r="B8620" t="str">
            <v xml:space="preserve">7385-40-1.1/2-4 G   </v>
          </cell>
          <cell r="C8620" t="str">
            <v>TRZPIEN FREZARSKI ZABIERAKOWY CAT - WYWAZANY</v>
          </cell>
        </row>
        <row r="8621">
          <cell r="A8621" t="str">
            <v>0642173880107</v>
          </cell>
          <cell r="B8621" t="str">
            <v xml:space="preserve">7388-40-16-52       </v>
          </cell>
          <cell r="C8621" t="str">
            <v xml:space="preserve">TRZPIEN FREZARSKI ZABIERAKOWY BT            </v>
          </cell>
        </row>
        <row r="8622">
          <cell r="A8622" t="str">
            <v>0642173880189</v>
          </cell>
          <cell r="B8622" t="str">
            <v xml:space="preserve">7388-40-22-45 NATHO </v>
          </cell>
          <cell r="C8622" t="str">
            <v xml:space="preserve">TRZPIEN FREZARSKI ZABIERAKOWY BT            </v>
          </cell>
        </row>
        <row r="8623">
          <cell r="A8623" t="str">
            <v>0642173880209</v>
          </cell>
          <cell r="B8623" t="str">
            <v xml:space="preserve">7388-40-22-52       </v>
          </cell>
          <cell r="C8623" t="str">
            <v xml:space="preserve">TRZPIEN FREZARSKI ZABIERAKOWY BT            </v>
          </cell>
        </row>
        <row r="8624">
          <cell r="A8624" t="str">
            <v>0642173880300</v>
          </cell>
          <cell r="B8624" t="str">
            <v xml:space="preserve">7388-40-27-52       </v>
          </cell>
          <cell r="C8624" t="str">
            <v xml:space="preserve">TRZPIEN FREZARSKI ZABIERAKOWY BT            </v>
          </cell>
        </row>
        <row r="8625">
          <cell r="A8625" t="str">
            <v>0642173880402</v>
          </cell>
          <cell r="B8625" t="str">
            <v xml:space="preserve">7388-40-32-52       </v>
          </cell>
          <cell r="C8625" t="str">
            <v xml:space="preserve">TRZPIEN FREZARSKI ZABIERAKOWY BT            </v>
          </cell>
        </row>
        <row r="8626">
          <cell r="A8626" t="str">
            <v>0642173880504</v>
          </cell>
          <cell r="B8626" t="str">
            <v xml:space="preserve">7388-40-40-60       </v>
          </cell>
          <cell r="C8626" t="str">
            <v xml:space="preserve">TRZPIEN FREZARSKI ZABIERAKOWY BT            </v>
          </cell>
        </row>
        <row r="8627">
          <cell r="A8627" t="str">
            <v>0642173880606</v>
          </cell>
          <cell r="B8627" t="str">
            <v xml:space="preserve">7388-40-16-120      </v>
          </cell>
          <cell r="C8627" t="str">
            <v xml:space="preserve">TRZPIEN FREZARSKI ZABIERAKOWY BT            </v>
          </cell>
        </row>
        <row r="8628">
          <cell r="A8628" t="str">
            <v>0642173880708</v>
          </cell>
          <cell r="B8628" t="str">
            <v xml:space="preserve">7388-40-22-120      </v>
          </cell>
          <cell r="C8628" t="str">
            <v xml:space="preserve">TRZPIEN FREZARSKI ZABIERAKOWY BT            </v>
          </cell>
        </row>
        <row r="8629">
          <cell r="A8629" t="str">
            <v>0642173880800</v>
          </cell>
          <cell r="B8629" t="str">
            <v xml:space="preserve">7388-40-27-120      </v>
          </cell>
          <cell r="C8629" t="str">
            <v xml:space="preserve">TRZPIEN FREZARSKI ZABIERAKOWY BT            </v>
          </cell>
        </row>
        <row r="8630">
          <cell r="A8630" t="str">
            <v>0642173880901</v>
          </cell>
          <cell r="B8630" t="str">
            <v xml:space="preserve">7388-40-32-120      </v>
          </cell>
          <cell r="C8630" t="str">
            <v xml:space="preserve">TRZPIEN FREZARSKI ZABIERAKOWY BT            </v>
          </cell>
        </row>
        <row r="8631">
          <cell r="A8631" t="str">
            <v>0642173881108</v>
          </cell>
          <cell r="B8631" t="str">
            <v xml:space="preserve">7388-50-16-65       </v>
          </cell>
          <cell r="C8631" t="str">
            <v xml:space="preserve">TRZPIEN FREZARSKI ZABIERAKOWY BT            </v>
          </cell>
        </row>
        <row r="8632">
          <cell r="A8632" t="str">
            <v>0642173881200</v>
          </cell>
          <cell r="B8632" t="str">
            <v xml:space="preserve">7388-50-22-65       </v>
          </cell>
          <cell r="C8632" t="str">
            <v xml:space="preserve">TRZPIEN FREZARSKI ZABIERAKOWY BT            </v>
          </cell>
        </row>
        <row r="8633">
          <cell r="A8633" t="str">
            <v>0642173881301</v>
          </cell>
          <cell r="B8633" t="str">
            <v xml:space="preserve">7388-50-27-65       </v>
          </cell>
          <cell r="C8633" t="str">
            <v xml:space="preserve">TRZPIEN FREZARSKI ZABIERAKOWY BT            </v>
          </cell>
        </row>
        <row r="8634">
          <cell r="A8634" t="str">
            <v>0642173881403</v>
          </cell>
          <cell r="B8634" t="str">
            <v xml:space="preserve">7388-50-32-65       </v>
          </cell>
          <cell r="C8634" t="str">
            <v xml:space="preserve">TRZPIEN FREZARSKI ZABIERAKOWY BT            </v>
          </cell>
        </row>
        <row r="8635">
          <cell r="A8635" t="str">
            <v>0642173881505</v>
          </cell>
          <cell r="B8635" t="str">
            <v xml:space="preserve">7388-50-40-78       </v>
          </cell>
          <cell r="C8635" t="str">
            <v xml:space="preserve">TRZPIEN FREZARSKI ZABIERAKOWY BT            </v>
          </cell>
        </row>
        <row r="8636">
          <cell r="A8636" t="str">
            <v>0642173881607</v>
          </cell>
          <cell r="B8636" t="str">
            <v xml:space="preserve">7388-50-50-78       </v>
          </cell>
          <cell r="C8636" t="str">
            <v xml:space="preserve">TRZPIEN FREZARSKI ZABIERAKOWY BT            </v>
          </cell>
        </row>
        <row r="8637">
          <cell r="A8637" t="str">
            <v>0642173881709</v>
          </cell>
          <cell r="B8637" t="str">
            <v xml:space="preserve">7388-50-16-110      </v>
          </cell>
          <cell r="C8637" t="str">
            <v xml:space="preserve">TRZPIEN FREZARSKI ZABIERAKOWY BT            </v>
          </cell>
        </row>
        <row r="8638">
          <cell r="A8638" t="str">
            <v>0642173881800</v>
          </cell>
          <cell r="B8638" t="str">
            <v xml:space="preserve">7388-50-22-110      </v>
          </cell>
          <cell r="C8638" t="str">
            <v xml:space="preserve">TRZPIEN FREZARSKI ZABIERAKOWY BT            </v>
          </cell>
        </row>
        <row r="8639">
          <cell r="A8639" t="str">
            <v>0642173881902</v>
          </cell>
          <cell r="B8639" t="str">
            <v xml:space="preserve">7388-50-27-110      </v>
          </cell>
          <cell r="C8639" t="str">
            <v xml:space="preserve">TRZPIEN FREZARSKI ZABIERAKOWY BT            </v>
          </cell>
        </row>
        <row r="8640">
          <cell r="A8640" t="str">
            <v>0642173882109</v>
          </cell>
          <cell r="B8640" t="str">
            <v xml:space="preserve">7388-50-32-110      </v>
          </cell>
          <cell r="C8640" t="str">
            <v xml:space="preserve">TRZPIEN FREZARSKI ZABIERAKOWY BT            </v>
          </cell>
        </row>
        <row r="8641">
          <cell r="A8641" t="str">
            <v>0642173882200</v>
          </cell>
          <cell r="B8641" t="str">
            <v xml:space="preserve">7388-50-40-110      </v>
          </cell>
          <cell r="C8641" t="str">
            <v xml:space="preserve">TRZPIEN FREZARSKI ZABIERAKOWY BT            </v>
          </cell>
        </row>
        <row r="8642">
          <cell r="A8642" t="str">
            <v>0642173883100</v>
          </cell>
          <cell r="B8642" t="str">
            <v xml:space="preserve">7388-30-16-43       </v>
          </cell>
          <cell r="C8642" t="str">
            <v xml:space="preserve">TRZPIEN FREZARSKI ZABIERAKOWY BT            </v>
          </cell>
        </row>
        <row r="8643">
          <cell r="A8643" t="str">
            <v>0642173883201</v>
          </cell>
          <cell r="B8643" t="str">
            <v xml:space="preserve">7388-30-22-43       </v>
          </cell>
          <cell r="C8643" t="str">
            <v xml:space="preserve">TRZPIEN FREZARSKI ZABIERAKOWY BT            </v>
          </cell>
        </row>
        <row r="8644">
          <cell r="A8644" t="str">
            <v>0642173883303</v>
          </cell>
          <cell r="B8644" t="str">
            <v xml:space="preserve">7388-30-27-43       </v>
          </cell>
          <cell r="C8644" t="str">
            <v xml:space="preserve">TRZPIEN FREZARSKI ZABIERAKOWY BT            </v>
          </cell>
        </row>
        <row r="8645">
          <cell r="A8645" t="str">
            <v>0642173883405</v>
          </cell>
          <cell r="B8645" t="str">
            <v xml:space="preserve">7388-30-32-45       </v>
          </cell>
          <cell r="C8645" t="str">
            <v xml:space="preserve">TRZPIEN FREZARSKI ZABIERAKOWY BT            </v>
          </cell>
        </row>
        <row r="8646">
          <cell r="A8646" t="str">
            <v>0642173883802</v>
          </cell>
          <cell r="B8646" t="str">
            <v xml:space="preserve">7388-30-3/4-1.3/16  </v>
          </cell>
          <cell r="C8646" t="str">
            <v xml:space="preserve">TRZPIEN FREZARSKI ZABIERAKOWY BT            </v>
          </cell>
        </row>
        <row r="8647">
          <cell r="A8647" t="str">
            <v>0642173883869</v>
          </cell>
          <cell r="B8647" t="str">
            <v xml:space="preserve">7388-30-1-1.3/4     </v>
          </cell>
          <cell r="C8647" t="str">
            <v xml:space="preserve">TRZPIEN FREZARSKI ZABIERAKOWY BT            </v>
          </cell>
        </row>
        <row r="8648">
          <cell r="A8648" t="str">
            <v>0642173884100</v>
          </cell>
          <cell r="B8648" t="str">
            <v xml:space="preserve">7388-40-1/2-1.3/4   </v>
          </cell>
          <cell r="C8648" t="str">
            <v xml:space="preserve">TRZPIEN FREZARSKI ZABIERAKOWY BT            </v>
          </cell>
        </row>
        <row r="8649">
          <cell r="A8649" t="str">
            <v>0642173884202</v>
          </cell>
          <cell r="B8649" t="str">
            <v xml:space="preserve">7388-40-3/4-2       </v>
          </cell>
          <cell r="C8649" t="str">
            <v xml:space="preserve">TRZPIEN FREZARSKI ZABIERAKOWY BT            </v>
          </cell>
        </row>
        <row r="8650">
          <cell r="A8650" t="str">
            <v>0642173884215</v>
          </cell>
          <cell r="B8650" t="str">
            <v xml:space="preserve">7388-40-3/4-2.36"   </v>
          </cell>
          <cell r="C8650" t="str">
            <v xml:space="preserve">TRZPIEN FREZARSKI ZABIERAKOWY BT            </v>
          </cell>
        </row>
        <row r="8651">
          <cell r="A8651" t="str">
            <v>0642173884243</v>
          </cell>
          <cell r="B8651" t="str">
            <v xml:space="preserve">7388-40-3/4-4       </v>
          </cell>
          <cell r="C8651" t="str">
            <v xml:space="preserve">TRZPIEN FREZARSKI ZABIERAKOWY BT            </v>
          </cell>
        </row>
        <row r="8652">
          <cell r="A8652" t="str">
            <v>0642173884284</v>
          </cell>
          <cell r="B8652" t="str">
            <v xml:space="preserve">7388-40-1-1.3/4"    </v>
          </cell>
          <cell r="C8652" t="str">
            <v xml:space="preserve">TRZPIEN FREZARSKI ZABIERAKOWY BT            </v>
          </cell>
        </row>
        <row r="8653">
          <cell r="A8653" t="str">
            <v>0642173884304</v>
          </cell>
          <cell r="B8653" t="str">
            <v xml:space="preserve">7388-40-1-2         </v>
          </cell>
          <cell r="C8653" t="str">
            <v xml:space="preserve">TRZPIEN FREZARSKI ZABIERAKOWY BT            </v>
          </cell>
        </row>
        <row r="8654">
          <cell r="A8654" t="str">
            <v>0642173884345</v>
          </cell>
          <cell r="B8654" t="str">
            <v xml:space="preserve">7388-40-1-4         </v>
          </cell>
          <cell r="C8654" t="str">
            <v xml:space="preserve">TRZPIEN FREZARSKI ZABIERAKOWY BT            </v>
          </cell>
        </row>
        <row r="8655">
          <cell r="A8655" t="str">
            <v>0642173884406</v>
          </cell>
          <cell r="B8655" t="str">
            <v xml:space="preserve">7388-40-1.1/4-2-1/4 </v>
          </cell>
          <cell r="C8655" t="str">
            <v xml:space="preserve">TRZPIEN FREZARSKI ZABIERAKOWY BT            </v>
          </cell>
        </row>
        <row r="8656">
          <cell r="A8656" t="str">
            <v>0642173884508</v>
          </cell>
          <cell r="B8656" t="str">
            <v xml:space="preserve">7388-40-1.1/2-2.1/4 </v>
          </cell>
          <cell r="C8656" t="str">
            <v xml:space="preserve">TRZPIEN FREZARSKI ZABIERAKOWY BT            </v>
          </cell>
        </row>
        <row r="8657">
          <cell r="A8657" t="str">
            <v>0642173884523</v>
          </cell>
          <cell r="B8657" t="str">
            <v xml:space="preserve">7388-40-1.1/2-2.36  </v>
          </cell>
          <cell r="C8657" t="str">
            <v xml:space="preserve">TRZPIEN FREZARSKI ZABIERAKOWY BT            </v>
          </cell>
        </row>
        <row r="8658">
          <cell r="A8658" t="str">
            <v>0642173884600</v>
          </cell>
          <cell r="B8658" t="str">
            <v xml:space="preserve">7388-50-3/4-2.1/4   </v>
          </cell>
          <cell r="C8658" t="str">
            <v xml:space="preserve">TRZPIEN FREZARSKI ZABIERAKOWY BT            </v>
          </cell>
        </row>
        <row r="8659">
          <cell r="A8659" t="str">
            <v>0642173884625</v>
          </cell>
          <cell r="B8659" t="str">
            <v xml:space="preserve">7388-50-3/4-2.36    </v>
          </cell>
          <cell r="C8659" t="str">
            <v xml:space="preserve">TRZPIEN FREZARSKI ZABIERAKOWY BT            </v>
          </cell>
        </row>
        <row r="8660">
          <cell r="A8660" t="str">
            <v>0642173884640</v>
          </cell>
          <cell r="B8660" t="str">
            <v xml:space="preserve">7388-50-3/4-6"      </v>
          </cell>
          <cell r="C8660" t="str">
            <v xml:space="preserve">TRZPIEN FREZARSKI ZABIERAKOWY BT            </v>
          </cell>
        </row>
        <row r="8661">
          <cell r="A8661" t="str">
            <v>0642173884701</v>
          </cell>
          <cell r="B8661" t="str">
            <v xml:space="preserve">7388-50-1-2.1/4     </v>
          </cell>
          <cell r="C8661" t="str">
            <v xml:space="preserve">TRZPIEN FREZARSKI ZABIERAKOWY BT            </v>
          </cell>
        </row>
        <row r="8662">
          <cell r="A8662" t="str">
            <v>0642173884803</v>
          </cell>
          <cell r="B8662" t="str">
            <v xml:space="preserve">7388-50-1-4         </v>
          </cell>
          <cell r="C8662" t="str">
            <v xml:space="preserve">TRZPIEN FREZARSKI ZABIERAKOWY BT            </v>
          </cell>
        </row>
        <row r="8663">
          <cell r="A8663" t="str">
            <v>0642173884905</v>
          </cell>
          <cell r="B8663" t="str">
            <v xml:space="preserve">7388-50-1-6         </v>
          </cell>
          <cell r="C8663" t="str">
            <v xml:space="preserve">TRZPIEN FREZARSKI ZABIERAKOWY BT            </v>
          </cell>
        </row>
        <row r="8664">
          <cell r="A8664" t="str">
            <v>0642173884987</v>
          </cell>
          <cell r="B8664" t="str">
            <v xml:space="preserve">7388-50-1.1/4-1.3/4 </v>
          </cell>
          <cell r="C8664" t="str">
            <v xml:space="preserve">TRZPIEN FREZARSKI ZABIERAKOWY BT            </v>
          </cell>
        </row>
        <row r="8665">
          <cell r="A8665" t="str">
            <v>0642173885000</v>
          </cell>
          <cell r="B8665" t="str">
            <v xml:space="preserve">7388-50-1.1/4-2.1/4 </v>
          </cell>
          <cell r="C8665" t="str">
            <v xml:space="preserve">TRZPIEN FREZARSKI ZABIERAKOWY BT            </v>
          </cell>
        </row>
        <row r="8666">
          <cell r="A8666" t="str">
            <v>0642173885101</v>
          </cell>
          <cell r="B8666" t="str">
            <v xml:space="preserve">7388-50-1.1/4-4     </v>
          </cell>
          <cell r="C8666" t="str">
            <v xml:space="preserve">TRZPIEN FREZARSKI ZABIERAKOWY BT            </v>
          </cell>
        </row>
        <row r="8667">
          <cell r="A8667" t="str">
            <v>0642173885203</v>
          </cell>
          <cell r="B8667" t="str">
            <v xml:space="preserve">7388-50-1.1/4-6     </v>
          </cell>
          <cell r="C8667" t="str">
            <v xml:space="preserve">TRZPIEN FREZARSKI ZABIERAKOWY BT            </v>
          </cell>
        </row>
        <row r="8668">
          <cell r="A8668" t="str">
            <v>0642173885272</v>
          </cell>
          <cell r="B8668" t="str">
            <v xml:space="preserve">7388-50-1.1/2-1.3/4 </v>
          </cell>
          <cell r="C8668" t="str">
            <v xml:space="preserve">TRZPIEN FREZARSKI ZABIERAKOWY BT            </v>
          </cell>
        </row>
        <row r="8669">
          <cell r="A8669" t="str">
            <v>0642173885305</v>
          </cell>
          <cell r="B8669" t="str">
            <v xml:space="preserve">7388-50-1.1/2-2.1/2 </v>
          </cell>
          <cell r="C8669" t="str">
            <v xml:space="preserve">TRZPIEN FREZARSKI ZABIERAKOWY BT            </v>
          </cell>
        </row>
        <row r="8670">
          <cell r="A8670" t="str">
            <v>0642173885407</v>
          </cell>
          <cell r="B8670" t="str">
            <v xml:space="preserve">7388-50-1.1/2-4     </v>
          </cell>
          <cell r="C8670" t="str">
            <v xml:space="preserve">TRZPIEN FREZARSKI ZABIERAKOWY BT            </v>
          </cell>
        </row>
        <row r="8671">
          <cell r="A8671" t="str">
            <v>0642173885509</v>
          </cell>
          <cell r="B8671" t="str">
            <v xml:space="preserve">7388-50-1.1/2-6     </v>
          </cell>
          <cell r="C8671" t="str">
            <v xml:space="preserve">TRZPIEN FREZARSKI ZABIERAKOWY BT            </v>
          </cell>
        </row>
        <row r="8672">
          <cell r="A8672" t="str">
            <v>0642173885600</v>
          </cell>
          <cell r="B8672" t="str">
            <v xml:space="preserve">7388-50-2-2.1/2     </v>
          </cell>
          <cell r="C8672" t="str">
            <v xml:space="preserve">TRZPIEN FREZARSKI ZABIERAKOWY BT            </v>
          </cell>
        </row>
        <row r="8673">
          <cell r="A8673" t="str">
            <v>0642173885702</v>
          </cell>
          <cell r="B8673" t="str">
            <v xml:space="preserve">7388-50-2-4         </v>
          </cell>
          <cell r="C8673" t="str">
            <v xml:space="preserve">TRZPIEN FREZARSKI ZABIERAKOWY BT            </v>
          </cell>
        </row>
        <row r="8674">
          <cell r="A8674" t="str">
            <v>0642173887103</v>
          </cell>
          <cell r="B8674" t="str">
            <v xml:space="preserve">7388-40-16-45  AD+B </v>
          </cell>
          <cell r="C8674" t="str">
            <v xml:space="preserve">TRZPIEN FREZARSKI ZABIERAKOWY               </v>
          </cell>
        </row>
        <row r="8675">
          <cell r="A8675" t="str">
            <v>0642173887129</v>
          </cell>
          <cell r="B8675" t="str">
            <v xml:space="preserve">7388-40-16-100 AD+B </v>
          </cell>
          <cell r="C8675" t="str">
            <v xml:space="preserve">TRZPIEN FREZARSKI ZABIERAKOWY               </v>
          </cell>
        </row>
        <row r="8676">
          <cell r="A8676" t="str">
            <v>0642173887144</v>
          </cell>
          <cell r="B8676" t="str">
            <v xml:space="preserve">7388-40-16-130 AD+B </v>
          </cell>
          <cell r="C8676" t="str">
            <v xml:space="preserve">TRZPIEN FREZARSKI ZABIERAKOWY               </v>
          </cell>
        </row>
        <row r="8677">
          <cell r="A8677" t="str">
            <v>0642173887160</v>
          </cell>
          <cell r="B8677" t="str">
            <v xml:space="preserve">7388-40-16-160 AD+B </v>
          </cell>
          <cell r="C8677" t="str">
            <v xml:space="preserve">TRZPIEN FREZARSKI ZABIERAKOWY               </v>
          </cell>
        </row>
        <row r="8678">
          <cell r="A8678" t="str">
            <v>0642173887185</v>
          </cell>
          <cell r="B8678" t="str">
            <v xml:space="preserve">7388-40-22-45  AD+B </v>
          </cell>
          <cell r="C8678" t="str">
            <v xml:space="preserve">TRZPIEN FREZARSKI ZABIERAKOWY               </v>
          </cell>
        </row>
        <row r="8679">
          <cell r="A8679" t="str">
            <v>0642173887205</v>
          </cell>
          <cell r="B8679" t="str">
            <v xml:space="preserve">7388-40-22-100 AD+B </v>
          </cell>
          <cell r="C8679" t="str">
            <v xml:space="preserve">TRZPIEN FREZARSKI ZABIERAKOWY               </v>
          </cell>
        </row>
        <row r="8680">
          <cell r="A8680" t="str">
            <v>0642173887220</v>
          </cell>
          <cell r="B8680" t="str">
            <v xml:space="preserve">7388-40-22-130 AD+B </v>
          </cell>
          <cell r="C8680" t="str">
            <v xml:space="preserve">TRZPIEN FREZARSKI ZABIERAKOWY               </v>
          </cell>
        </row>
        <row r="8681">
          <cell r="A8681" t="str">
            <v>0642173887246</v>
          </cell>
          <cell r="B8681" t="str">
            <v xml:space="preserve">7388-40-22-160 AD+B </v>
          </cell>
          <cell r="C8681" t="str">
            <v xml:space="preserve">TRZPIEN FREZARSKI ZABIERAKOWY               </v>
          </cell>
        </row>
        <row r="8682">
          <cell r="A8682" t="str">
            <v>0642173887261</v>
          </cell>
          <cell r="B8682" t="str">
            <v xml:space="preserve">7388-40-27-50  AD+B </v>
          </cell>
          <cell r="C8682" t="str">
            <v xml:space="preserve">TRZPIEN FREZARSKI ZABIERAKOWY               </v>
          </cell>
        </row>
        <row r="8683">
          <cell r="A8683" t="str">
            <v>0642173887287</v>
          </cell>
          <cell r="B8683" t="str">
            <v xml:space="preserve">7388-40-27-100 AD+B </v>
          </cell>
          <cell r="C8683" t="str">
            <v xml:space="preserve">TRZPIEN FREZARSKI ZABIERAKOWY               </v>
          </cell>
        </row>
        <row r="8684">
          <cell r="A8684" t="str">
            <v>0642173887307</v>
          </cell>
          <cell r="B8684" t="str">
            <v xml:space="preserve">7388-40-27-130 AD+B </v>
          </cell>
          <cell r="C8684" t="str">
            <v xml:space="preserve">TRZPIEN FREZARSKI ZABIERAKOWY               </v>
          </cell>
        </row>
        <row r="8685">
          <cell r="A8685" t="str">
            <v>0642173887322</v>
          </cell>
          <cell r="B8685" t="str">
            <v xml:space="preserve">7388-40-27-160 AD+B </v>
          </cell>
          <cell r="C8685" t="str">
            <v xml:space="preserve">TRZPIEN FREZARSKI ZABIERAKOWY               </v>
          </cell>
        </row>
        <row r="8686">
          <cell r="A8686" t="str">
            <v>0642173887348</v>
          </cell>
          <cell r="B8686" t="str">
            <v xml:space="preserve">7388-40-32-55  AD+B </v>
          </cell>
          <cell r="C8686" t="str">
            <v xml:space="preserve">TRZPIEN FREZARSKI ZABIERAKOWY               </v>
          </cell>
        </row>
        <row r="8687">
          <cell r="A8687" t="str">
            <v>0642173887363</v>
          </cell>
          <cell r="B8687" t="str">
            <v xml:space="preserve">7388-40-32-100 AD+B </v>
          </cell>
          <cell r="C8687" t="str">
            <v xml:space="preserve">TRZPIEN FREZARSKI ZABIERAKOWY               </v>
          </cell>
        </row>
        <row r="8688">
          <cell r="A8688" t="str">
            <v>0642173887389</v>
          </cell>
          <cell r="B8688" t="str">
            <v xml:space="preserve">7388-40-32-130 AD+B </v>
          </cell>
          <cell r="C8688" t="str">
            <v xml:space="preserve">TRZPIEN FREZARSKI ZABIERAKOWY               </v>
          </cell>
        </row>
        <row r="8689">
          <cell r="A8689" t="str">
            <v>0642173887409</v>
          </cell>
          <cell r="B8689" t="str">
            <v xml:space="preserve">7388-40-32-160 AD+B </v>
          </cell>
          <cell r="C8689" t="str">
            <v xml:space="preserve">TRZPIEN FREZARSKI ZABIERAKOWY               </v>
          </cell>
        </row>
        <row r="8690">
          <cell r="A8690" t="str">
            <v>0642173887424</v>
          </cell>
          <cell r="B8690" t="str">
            <v xml:space="preserve">7388-40-40-60  AD+B </v>
          </cell>
          <cell r="C8690" t="str">
            <v xml:space="preserve">TRZPIEN FREZARSKI ZABIERAKOWY               </v>
          </cell>
        </row>
        <row r="8691">
          <cell r="A8691" t="str">
            <v>0642173887440</v>
          </cell>
          <cell r="B8691" t="str">
            <v xml:space="preserve">7388-40-40-100 AD+B </v>
          </cell>
          <cell r="C8691" t="str">
            <v xml:space="preserve">TRZPIEN FREZARSKI ZABIERAKOWY               </v>
          </cell>
        </row>
        <row r="8692">
          <cell r="A8692" t="str">
            <v>0642173887465</v>
          </cell>
          <cell r="B8692" t="str">
            <v xml:space="preserve">7388-40-40-130 AD+B </v>
          </cell>
          <cell r="C8692" t="str">
            <v xml:space="preserve">TRZPIEN FREZARSKI ZABIERAKOWY               </v>
          </cell>
        </row>
        <row r="8693">
          <cell r="A8693" t="str">
            <v>0642173887480</v>
          </cell>
          <cell r="B8693" t="str">
            <v xml:space="preserve">7388-40-40-160 AD+B </v>
          </cell>
          <cell r="C8693" t="str">
            <v xml:space="preserve">TRZPIEN FREZARSKI ZABIERAKOWY               </v>
          </cell>
        </row>
        <row r="8694">
          <cell r="A8694" t="str">
            <v>0642173888104</v>
          </cell>
          <cell r="B8694" t="str">
            <v xml:space="preserve">7388-50-16-55  AD+B </v>
          </cell>
          <cell r="C8694" t="str">
            <v xml:space="preserve">TRZPIEN FREZARSKI ZABIERAKOWY               </v>
          </cell>
        </row>
        <row r="8695">
          <cell r="A8695" t="str">
            <v>0642173888120</v>
          </cell>
          <cell r="B8695" t="str">
            <v xml:space="preserve">7388-50-16-100 AD+B </v>
          </cell>
          <cell r="C8695" t="str">
            <v xml:space="preserve">TRZPIEN FREZARSKI ZABIERAKOWY               </v>
          </cell>
        </row>
        <row r="8696">
          <cell r="A8696" t="str">
            <v>0642173888145</v>
          </cell>
          <cell r="B8696" t="str">
            <v xml:space="preserve">7388-50-16-130 AD+B </v>
          </cell>
          <cell r="C8696" t="str">
            <v xml:space="preserve">TRZPIEN FREZARSKI ZABIERAKOWY               </v>
          </cell>
        </row>
        <row r="8697">
          <cell r="A8697" t="str">
            <v>0642173888160</v>
          </cell>
          <cell r="B8697" t="str">
            <v xml:space="preserve">7388-50-16-160 AD+B </v>
          </cell>
          <cell r="C8697" t="str">
            <v xml:space="preserve">TRZPIEN FREZARSKI ZABIERAKOWY               </v>
          </cell>
        </row>
        <row r="8698">
          <cell r="A8698" t="str">
            <v>0642173888186</v>
          </cell>
          <cell r="B8698" t="str">
            <v xml:space="preserve">7388-50-16-200 AD+B </v>
          </cell>
          <cell r="C8698" t="str">
            <v xml:space="preserve">TRZPIEN FREZARSKI ZABIERAKOWY               </v>
          </cell>
        </row>
        <row r="8699">
          <cell r="A8699" t="str">
            <v>0642173888206</v>
          </cell>
          <cell r="B8699" t="str">
            <v xml:space="preserve">7388-50-22-55  AD+B </v>
          </cell>
          <cell r="C8699" t="str">
            <v xml:space="preserve">TRZPIEN FREZARSKI ZABIERAKOWY               </v>
          </cell>
        </row>
        <row r="8700">
          <cell r="A8700" t="str">
            <v>0642173888221</v>
          </cell>
          <cell r="B8700" t="str">
            <v xml:space="preserve">7388-50-22-100 AD+B </v>
          </cell>
          <cell r="C8700" t="str">
            <v xml:space="preserve">TRZPIEN FREZARSKI ZABIERAKOWY               </v>
          </cell>
        </row>
        <row r="8701">
          <cell r="A8701" t="str">
            <v>0642173888247</v>
          </cell>
          <cell r="B8701" t="str">
            <v xml:space="preserve">7388-50-22-130 AD+B </v>
          </cell>
          <cell r="C8701" t="str">
            <v xml:space="preserve">TRZPIEN FREZARSKI ZABIERAKOWY               </v>
          </cell>
        </row>
        <row r="8702">
          <cell r="A8702" t="str">
            <v>0642173888262</v>
          </cell>
          <cell r="B8702" t="str">
            <v xml:space="preserve">7388-50-22-160 AD+B </v>
          </cell>
          <cell r="C8702" t="str">
            <v xml:space="preserve">TRZPIEN FREZARSKI ZABIERAKOWY               </v>
          </cell>
        </row>
        <row r="8703">
          <cell r="A8703" t="str">
            <v>0642173888288</v>
          </cell>
          <cell r="B8703" t="str">
            <v xml:space="preserve">7388-50-22-200 AD+B </v>
          </cell>
          <cell r="C8703" t="str">
            <v xml:space="preserve">TRZPIEN FREZARSKI ZABIERAKOWY               </v>
          </cell>
        </row>
        <row r="8704">
          <cell r="A8704" t="str">
            <v>0642173888308</v>
          </cell>
          <cell r="B8704" t="str">
            <v xml:space="preserve">7388-50-27-60  AD+B </v>
          </cell>
          <cell r="C8704" t="str">
            <v xml:space="preserve">TRZPIEN FREZARSKI ZABIERAKOWY               </v>
          </cell>
        </row>
        <row r="8705">
          <cell r="A8705" t="str">
            <v>0642173888323</v>
          </cell>
          <cell r="B8705" t="str">
            <v xml:space="preserve">7388-50-27-100 AD+B </v>
          </cell>
          <cell r="C8705" t="str">
            <v xml:space="preserve">TRZPIEN FREZARSKI ZABIERAKOWY               </v>
          </cell>
        </row>
        <row r="8706">
          <cell r="A8706" t="str">
            <v>0642173888349</v>
          </cell>
          <cell r="B8706" t="str">
            <v xml:space="preserve">7388-50-27-130 AD+B </v>
          </cell>
          <cell r="C8706" t="str">
            <v xml:space="preserve">TRZPIEN FREZARSKI ZABIERAKOWY               </v>
          </cell>
        </row>
        <row r="8707">
          <cell r="A8707" t="str">
            <v>0642173888364</v>
          </cell>
          <cell r="B8707" t="str">
            <v xml:space="preserve">7388-50-27-160 AD+B </v>
          </cell>
          <cell r="C8707" t="str">
            <v xml:space="preserve">TRZPIEN FREZARSKI ZABIERAKOWY               </v>
          </cell>
        </row>
        <row r="8708">
          <cell r="A8708" t="str">
            <v>0642173888380</v>
          </cell>
          <cell r="B8708" t="str">
            <v xml:space="preserve">7388-50-27-200 AD+B </v>
          </cell>
          <cell r="C8708" t="str">
            <v xml:space="preserve">TRZPIEN FREZARSKI ZABIERAKOWY               </v>
          </cell>
        </row>
        <row r="8709">
          <cell r="A8709" t="str">
            <v>0642173888400</v>
          </cell>
          <cell r="B8709" t="str">
            <v xml:space="preserve">7388-50-32-65  AD+B </v>
          </cell>
          <cell r="C8709" t="str">
            <v xml:space="preserve">TRZPIEN FREZARSKI ZABIERAKOWY               </v>
          </cell>
        </row>
        <row r="8710">
          <cell r="A8710" t="str">
            <v>0642173888425</v>
          </cell>
          <cell r="B8710" t="str">
            <v xml:space="preserve">7388-50-32-100 AD+B </v>
          </cell>
          <cell r="C8710" t="str">
            <v xml:space="preserve">TRZPIEN FREZARSKI ZABIERAKOWY               </v>
          </cell>
        </row>
        <row r="8711">
          <cell r="A8711" t="str">
            <v>0642173888440</v>
          </cell>
          <cell r="B8711" t="str">
            <v xml:space="preserve">7388-50-32-130 AD+B </v>
          </cell>
          <cell r="C8711" t="str">
            <v xml:space="preserve">TRZPIEN FREZARSKI ZABIERAKOWY               </v>
          </cell>
        </row>
        <row r="8712">
          <cell r="A8712" t="str">
            <v>0642173888466</v>
          </cell>
          <cell r="B8712" t="str">
            <v xml:space="preserve">7388-50-32-160 AD+B </v>
          </cell>
          <cell r="C8712" t="str">
            <v xml:space="preserve">TRZPIEN FREZARSKI ZABIERAKOWY               </v>
          </cell>
        </row>
        <row r="8713">
          <cell r="A8713" t="str">
            <v>0642173888481</v>
          </cell>
          <cell r="B8713" t="str">
            <v xml:space="preserve">7388-50-32-200 AD+B </v>
          </cell>
          <cell r="C8713" t="str">
            <v xml:space="preserve">TRZPIEN FREZARSKI ZABIERAKOWY               </v>
          </cell>
        </row>
        <row r="8714">
          <cell r="A8714" t="str">
            <v>0642173888501</v>
          </cell>
          <cell r="B8714" t="str">
            <v xml:space="preserve">7388-50-40-70  AD+B </v>
          </cell>
          <cell r="C8714" t="str">
            <v xml:space="preserve">TRZPIEN FREZARSKI ZABIERAKOWY               </v>
          </cell>
        </row>
        <row r="8715">
          <cell r="A8715" t="str">
            <v>0642173888527</v>
          </cell>
          <cell r="B8715" t="str">
            <v xml:space="preserve">7388-50-40-100 AD+B </v>
          </cell>
          <cell r="C8715" t="str">
            <v xml:space="preserve">TRZPIEN FREZARSKI ZABIERAKOWY               </v>
          </cell>
        </row>
        <row r="8716">
          <cell r="A8716" t="str">
            <v>0642173888542</v>
          </cell>
          <cell r="B8716" t="str">
            <v xml:space="preserve">7388-50-40-130 AD+B </v>
          </cell>
          <cell r="C8716" t="str">
            <v xml:space="preserve">TRZPIEN FREZARSKI ZABIERAKOWY               </v>
          </cell>
        </row>
        <row r="8717">
          <cell r="A8717" t="str">
            <v>0642173888568</v>
          </cell>
          <cell r="B8717" t="str">
            <v xml:space="preserve">7388-50-40-160 AD+B </v>
          </cell>
          <cell r="C8717" t="str">
            <v xml:space="preserve">TRZPIEN FREZARSKI ZABIERAKOWY               </v>
          </cell>
        </row>
        <row r="8718">
          <cell r="A8718" t="str">
            <v>0642173888583</v>
          </cell>
          <cell r="B8718" t="str">
            <v xml:space="preserve">7388-50-40-200 AD+B </v>
          </cell>
          <cell r="C8718" t="str">
            <v xml:space="preserve">TRZPIEN FREZARSKI ZABIERAKOWY               </v>
          </cell>
        </row>
        <row r="8719">
          <cell r="A8719" t="str">
            <v>0642173888603</v>
          </cell>
          <cell r="B8719" t="str">
            <v xml:space="preserve">7388-50-50-70  AD+B </v>
          </cell>
          <cell r="C8719" t="str">
            <v xml:space="preserve">TRZPIEN FREZARSKI ZABIERAKOWY               </v>
          </cell>
        </row>
        <row r="8720">
          <cell r="A8720" t="str">
            <v>0642173888629</v>
          </cell>
          <cell r="B8720" t="str">
            <v xml:space="preserve">7388-50-50-100 AD+B </v>
          </cell>
          <cell r="C8720" t="str">
            <v xml:space="preserve">TRZPIEN FREZARSKI ZABIERAKOWY               </v>
          </cell>
        </row>
        <row r="8721">
          <cell r="A8721" t="str">
            <v>0642173888644</v>
          </cell>
          <cell r="B8721" t="str">
            <v xml:space="preserve">7388-50-50-130 AD+B </v>
          </cell>
          <cell r="C8721" t="str">
            <v xml:space="preserve">TRZPIEN FREZARSKI ZABIERAKOWY               </v>
          </cell>
        </row>
        <row r="8722">
          <cell r="A8722" t="str">
            <v>0642173888660</v>
          </cell>
          <cell r="B8722" t="str">
            <v xml:space="preserve">7388-50-50-160 AD+B </v>
          </cell>
          <cell r="C8722" t="str">
            <v xml:space="preserve">TRZPIEN FREZARSKI ZABIERAKOWY               </v>
          </cell>
        </row>
        <row r="8723">
          <cell r="A8723" t="str">
            <v>0642173888685</v>
          </cell>
          <cell r="B8723" t="str">
            <v xml:space="preserve">7388-50-50-200 AD+B </v>
          </cell>
          <cell r="C8723" t="str">
            <v xml:space="preserve">TRZPIEN FREZARSKI ZABIERAKOWY               </v>
          </cell>
        </row>
        <row r="8724">
          <cell r="A8724" t="str">
            <v>0642173900109</v>
          </cell>
          <cell r="B8724" t="str">
            <v xml:space="preserve">7390-63-16-50       </v>
          </cell>
          <cell r="C8724" t="str">
            <v xml:space="preserve">TRZPIEN FREZARSKI ZABIERAKOWY PSC           </v>
          </cell>
        </row>
        <row r="8725">
          <cell r="A8725" t="str">
            <v>0642173900200</v>
          </cell>
          <cell r="B8725" t="str">
            <v xml:space="preserve">7390-63-22-50       </v>
          </cell>
          <cell r="C8725" t="str">
            <v xml:space="preserve">TRZPIEN FREZARSKI ZABIERAKOWY PSC           </v>
          </cell>
        </row>
        <row r="8726">
          <cell r="A8726" t="str">
            <v>0642173900302</v>
          </cell>
          <cell r="B8726" t="str">
            <v xml:space="preserve">7390-63-27-60       </v>
          </cell>
          <cell r="C8726" t="str">
            <v xml:space="preserve">TRZPIEN FREZARSKI ZABIERAKOWY PSC           </v>
          </cell>
        </row>
        <row r="8727">
          <cell r="A8727" t="str">
            <v>0642173900404</v>
          </cell>
          <cell r="B8727" t="str">
            <v xml:space="preserve">7390-63-32-60       </v>
          </cell>
          <cell r="C8727" t="str">
            <v xml:space="preserve">TRZPIEN FREZARSKI ZABIERAKOWY PSC           </v>
          </cell>
        </row>
        <row r="8728">
          <cell r="A8728" t="str">
            <v>0642173900506</v>
          </cell>
          <cell r="B8728" t="str">
            <v xml:space="preserve">7390-63-40-60       </v>
          </cell>
          <cell r="C8728" t="str">
            <v xml:space="preserve">TRZPIEN FREZARSKI ZABIERAKOWY PSC           </v>
          </cell>
        </row>
        <row r="8729">
          <cell r="A8729" t="str">
            <v>0642173901100</v>
          </cell>
          <cell r="B8729" t="str">
            <v xml:space="preserve">7390-32-16-45       </v>
          </cell>
          <cell r="C8729" t="str">
            <v xml:space="preserve">TRZPIEN FREZARSKI ZABIERAKOWY PSC           </v>
          </cell>
        </row>
        <row r="8730">
          <cell r="A8730" t="str">
            <v>0642173902100</v>
          </cell>
          <cell r="B8730" t="str">
            <v xml:space="preserve">7390-40-16-50       </v>
          </cell>
          <cell r="C8730" t="str">
            <v xml:space="preserve">TRZPIEN FREZARSKI ZABIERAKOWY PSC           </v>
          </cell>
        </row>
        <row r="8731">
          <cell r="A8731" t="str">
            <v>0642173902202</v>
          </cell>
          <cell r="B8731" t="str">
            <v xml:space="preserve">7390-40-22-50       </v>
          </cell>
          <cell r="C8731" t="str">
            <v xml:space="preserve">TRZPIEN FREZARSKI ZABIERAKOWY PSC           </v>
          </cell>
        </row>
        <row r="8732">
          <cell r="A8732" t="str">
            <v>0642173903101</v>
          </cell>
          <cell r="B8732" t="str">
            <v xml:space="preserve">7390-50-16-50       </v>
          </cell>
          <cell r="C8732" t="str">
            <v xml:space="preserve">TRZPIEN FREZARSKI ZABIERAKOWY PSC           </v>
          </cell>
        </row>
        <row r="8733">
          <cell r="A8733" t="str">
            <v>0642173903203</v>
          </cell>
          <cell r="B8733" t="str">
            <v xml:space="preserve">7390-50-22-50       </v>
          </cell>
          <cell r="C8733" t="str">
            <v xml:space="preserve">TRZPIEN FREZARSKI ZABIERAKOWY PSC           </v>
          </cell>
        </row>
        <row r="8734">
          <cell r="A8734" t="str">
            <v>0642173903305</v>
          </cell>
          <cell r="B8734" t="str">
            <v xml:space="preserve">7390-50-27-60       </v>
          </cell>
          <cell r="C8734" t="str">
            <v xml:space="preserve">TRZPIEN FREZARSKI ZABIERAKOWY PSC           </v>
          </cell>
        </row>
        <row r="8735">
          <cell r="A8735" t="str">
            <v>0642173903407</v>
          </cell>
          <cell r="B8735" t="str">
            <v xml:space="preserve">7390-50-32-60       </v>
          </cell>
          <cell r="C8735" t="str">
            <v xml:space="preserve">TRZPIEN FREZARSKI ZABIERAKOWY PSC           </v>
          </cell>
        </row>
        <row r="8736">
          <cell r="A8736" t="str">
            <v>0642173904102</v>
          </cell>
          <cell r="B8736" t="str">
            <v xml:space="preserve">7390-80-16-60       </v>
          </cell>
          <cell r="C8736" t="str">
            <v xml:space="preserve">TRZPIEN FREZARSKI ZABIERAKOWY PSC           </v>
          </cell>
        </row>
        <row r="8737">
          <cell r="A8737" t="str">
            <v>0642173904204</v>
          </cell>
          <cell r="B8737" t="str">
            <v xml:space="preserve">7390-80-22-60       </v>
          </cell>
          <cell r="C8737" t="str">
            <v xml:space="preserve">TRZPIEN FREZARSKI ZABIERAKOWY PSC           </v>
          </cell>
        </row>
        <row r="8738">
          <cell r="A8738" t="str">
            <v>0642173904306</v>
          </cell>
          <cell r="B8738" t="str">
            <v xml:space="preserve">7390-80-27-70       </v>
          </cell>
          <cell r="C8738" t="str">
            <v xml:space="preserve">TRZPIEN FREZARSKI ZABIERAKOWY PSC           </v>
          </cell>
        </row>
        <row r="8739">
          <cell r="A8739" t="str">
            <v>0642173904408</v>
          </cell>
          <cell r="B8739" t="str">
            <v xml:space="preserve">7390-80-32-70       </v>
          </cell>
          <cell r="C8739" t="str">
            <v xml:space="preserve">TRZPIEN FREZARSKI ZABIERAKOWY PSC           </v>
          </cell>
        </row>
        <row r="8740">
          <cell r="A8740" t="str">
            <v>0642173904500</v>
          </cell>
          <cell r="B8740" t="str">
            <v xml:space="preserve">7390-80-40-70       </v>
          </cell>
          <cell r="C8740" t="str">
            <v xml:space="preserve">TRZPIEN FREZARSKI ZABIERAKOWY PSC           </v>
          </cell>
        </row>
        <row r="8741">
          <cell r="A8741" t="str">
            <v>0642173904601</v>
          </cell>
          <cell r="B8741" t="str">
            <v xml:space="preserve">7390-80-60-70       </v>
          </cell>
          <cell r="C8741" t="str">
            <v xml:space="preserve">TRZPIEN FREZARSKI ZABIERAKOWY PSC           </v>
          </cell>
        </row>
        <row r="8742">
          <cell r="A8742" t="str">
            <v>0642173905103</v>
          </cell>
          <cell r="B8742" t="str">
            <v xml:space="preserve">7390-100-40-70      </v>
          </cell>
          <cell r="C8742" t="str">
            <v xml:space="preserve">TRZPIEN FREZARSKI ZABIERAKOWY PSC           </v>
          </cell>
        </row>
        <row r="8743">
          <cell r="A8743" t="str">
            <v>0642173905205</v>
          </cell>
          <cell r="B8743" t="str">
            <v xml:space="preserve">7390-100-60-70      </v>
          </cell>
          <cell r="C8743" t="str">
            <v xml:space="preserve">TRZPIEN FREZARSKI ZABIERAKOWY PSC           </v>
          </cell>
        </row>
        <row r="8744">
          <cell r="A8744" t="str">
            <v>0642174114200</v>
          </cell>
          <cell r="B8744" t="str">
            <v xml:space="preserve">7411-4-1/2"         </v>
          </cell>
          <cell r="C8744" t="str">
            <v>TRZPIEN FREZ. ZABIERAK. KROTKI ZE ST.MORSE'A</v>
          </cell>
        </row>
        <row r="8745">
          <cell r="A8745" t="str">
            <v>0642174114302</v>
          </cell>
          <cell r="B8745" t="str">
            <v xml:space="preserve">7411-4-3/4"         </v>
          </cell>
          <cell r="C8745" t="str">
            <v>TRZPIEN FREZ. ZABIERAK. KROTKI ZE ST.MORSE'A</v>
          </cell>
        </row>
        <row r="8746">
          <cell r="A8746" t="str">
            <v>0642174114404</v>
          </cell>
          <cell r="B8746" t="str">
            <v xml:space="preserve">7411-4-1"           </v>
          </cell>
          <cell r="C8746" t="str">
            <v>TRZPIEN FREZ. ZABIERAK. KROTKI ZE ST.MORSE'A</v>
          </cell>
        </row>
        <row r="8747">
          <cell r="A8747" t="str">
            <v>0642174114506</v>
          </cell>
          <cell r="B8747" t="str">
            <v xml:space="preserve">7411-4-1.1/4"       </v>
          </cell>
          <cell r="C8747" t="str">
            <v>TRZPIEN FREZ. ZABIERAK. KROTKI ZE ST.MORSE'A</v>
          </cell>
        </row>
        <row r="8748">
          <cell r="A8748" t="str">
            <v>0642174114608</v>
          </cell>
          <cell r="B8748" t="str">
            <v xml:space="preserve">7411-4-1.1/2"       </v>
          </cell>
          <cell r="C8748" t="str">
            <v>TRZPIEN FREZ. ZABIERAK. KROTKI ZE ST.MORSE'A</v>
          </cell>
        </row>
        <row r="8749">
          <cell r="A8749" t="str">
            <v>0642174115405</v>
          </cell>
          <cell r="B8749" t="str">
            <v xml:space="preserve">7411-5-1"           </v>
          </cell>
          <cell r="C8749" t="str">
            <v>TRZPIEN FREZ. ZABIERAK. KROTKI ZE ST.MORSE'A</v>
          </cell>
        </row>
        <row r="8750">
          <cell r="A8750" t="str">
            <v>0642174115507</v>
          </cell>
          <cell r="B8750" t="str">
            <v xml:space="preserve">7411-5-1.1/4"       </v>
          </cell>
          <cell r="C8750" t="str">
            <v>TRZPIEN FREZ. ZABIERAK. KROTKI ZE ST.MORSE'A</v>
          </cell>
        </row>
        <row r="8751">
          <cell r="A8751" t="str">
            <v>0642174115609</v>
          </cell>
          <cell r="B8751" t="str">
            <v xml:space="preserve">7411-5-1.1/2"       </v>
          </cell>
          <cell r="C8751" t="str">
            <v>TRZPIEN FREZ. ZABIERAK. KROTKI ZE ST.MORSE'A</v>
          </cell>
        </row>
        <row r="8752">
          <cell r="A8752" t="str">
            <v>0642174115700</v>
          </cell>
          <cell r="B8752" t="str">
            <v xml:space="preserve">7411-5-2"           </v>
          </cell>
          <cell r="C8752" t="str">
            <v>TRZPIEN FREZ. ZABIERAK. KROTKI ZE ST.MORSE'A</v>
          </cell>
        </row>
        <row r="8753">
          <cell r="A8753" t="str">
            <v>0642174132205</v>
          </cell>
          <cell r="B8753" t="str">
            <v xml:space="preserve">7413-2/16           </v>
          </cell>
          <cell r="C8753" t="str">
            <v>TRZPIEN FREZ. ZABIERAK. KROTKI ZE ST.MORSE'A</v>
          </cell>
        </row>
        <row r="8754">
          <cell r="A8754" t="str">
            <v>0642174132307</v>
          </cell>
          <cell r="B8754" t="str">
            <v xml:space="preserve">7413-2/22           </v>
          </cell>
          <cell r="C8754" t="str">
            <v>TRZPIEN FREZ. ZABIERAK. KROTKI ZE ST.MORSE'A</v>
          </cell>
        </row>
        <row r="8755">
          <cell r="A8755" t="str">
            <v>0642174133206</v>
          </cell>
          <cell r="B8755" t="str">
            <v xml:space="preserve">7413-3/16           </v>
          </cell>
          <cell r="C8755" t="str">
            <v>TRZPIEN FREZ. ZABIERAK. KROTKI ZE ST.MORSE'A</v>
          </cell>
        </row>
        <row r="8756">
          <cell r="A8756" t="str">
            <v>0642174133308</v>
          </cell>
          <cell r="B8756" t="str">
            <v xml:space="preserve">7413-3/22           </v>
          </cell>
          <cell r="C8756" t="str">
            <v>TRZPIEN FREZ. ZABIERAK. KROTKI ZE ST.MORSE'A</v>
          </cell>
        </row>
        <row r="8757">
          <cell r="A8757" t="str">
            <v>0642174133400</v>
          </cell>
          <cell r="B8757" t="str">
            <v xml:space="preserve">7413-3/27           </v>
          </cell>
          <cell r="C8757" t="str">
            <v>TRZPIEN FREZ. ZABIERAK. KROTKI ZE ST.MORSE'A</v>
          </cell>
        </row>
        <row r="8758">
          <cell r="A8758" t="str">
            <v>0642174134207</v>
          </cell>
          <cell r="B8758" t="str">
            <v xml:space="preserve">7413-4/16           </v>
          </cell>
          <cell r="C8758" t="str">
            <v>TRZPIEN FREZ. ZABIERAK. KROTKI ZE ST.MORSE'A</v>
          </cell>
        </row>
        <row r="8759">
          <cell r="A8759" t="str">
            <v>0642174134309</v>
          </cell>
          <cell r="B8759" t="str">
            <v xml:space="preserve">7413-4/22           </v>
          </cell>
          <cell r="C8759" t="str">
            <v>TRZPIEN FREZ. ZABIERAK. KROTKI ZE ST.MORSE'A</v>
          </cell>
        </row>
        <row r="8760">
          <cell r="A8760" t="str">
            <v>0642174134400</v>
          </cell>
          <cell r="B8760" t="str">
            <v xml:space="preserve">7413-4/27           </v>
          </cell>
          <cell r="C8760" t="str">
            <v>TRZPIEN FREZ. ZABIERAK. KROTKI ZE ST.MORSE'A</v>
          </cell>
        </row>
        <row r="8761">
          <cell r="A8761" t="str">
            <v>0642174134502</v>
          </cell>
          <cell r="B8761" t="str">
            <v xml:space="preserve">7413-4/32           </v>
          </cell>
          <cell r="C8761" t="str">
            <v>TRZPIEN FREZ. ZABIERAK. KROTKI ZE ST.MORSE'A</v>
          </cell>
        </row>
        <row r="8762">
          <cell r="A8762" t="str">
            <v>0642174135208</v>
          </cell>
          <cell r="B8762" t="str">
            <v xml:space="preserve">7413-5/16           </v>
          </cell>
          <cell r="C8762" t="str">
            <v>TRZPIEN FREZ. ZABIERAK. KROTKI ZE ST.MORSE'A</v>
          </cell>
        </row>
        <row r="8763">
          <cell r="A8763" t="str">
            <v>0642174135300</v>
          </cell>
          <cell r="B8763" t="str">
            <v xml:space="preserve">7413-5/22           </v>
          </cell>
          <cell r="C8763" t="str">
            <v>TRZPIEN FREZ. ZABIERAK. KROTKI ZE ST.MORSE'A</v>
          </cell>
        </row>
        <row r="8764">
          <cell r="A8764" t="str">
            <v>0642174135401</v>
          </cell>
          <cell r="B8764" t="str">
            <v xml:space="preserve">7413-5/27           </v>
          </cell>
          <cell r="C8764" t="str">
            <v>TRZPIEN FREZ. ZABIERAK. KROTKI ZE ST.MORSE'A</v>
          </cell>
        </row>
        <row r="8765">
          <cell r="A8765" t="str">
            <v>0642174135503</v>
          </cell>
          <cell r="B8765" t="str">
            <v xml:space="preserve">7413-5/32           </v>
          </cell>
          <cell r="C8765" t="str">
            <v>TRZPIEN FREZ. ZABIERAK. KROTKI ZE ST.MORSE'A</v>
          </cell>
        </row>
        <row r="8766">
          <cell r="A8766" t="str">
            <v>0642174135605</v>
          </cell>
          <cell r="B8766" t="str">
            <v xml:space="preserve">7413-5/40           </v>
          </cell>
          <cell r="C8766" t="str">
            <v>TRZPIEN FREZ. ZABIERAK. KROTKI ZE ST.MORSE'A</v>
          </cell>
        </row>
        <row r="8767">
          <cell r="A8767" t="str">
            <v>0642174135707</v>
          </cell>
          <cell r="B8767" t="str">
            <v xml:space="preserve">7413-5/50           </v>
          </cell>
          <cell r="C8767" t="str">
            <v>TRZPIEN FREZ. ZABIERAK. KROTKI ZE ST.MORSE'A</v>
          </cell>
        </row>
        <row r="8768">
          <cell r="A8768" t="str">
            <v>0642174144205</v>
          </cell>
          <cell r="B8768" t="str">
            <v xml:space="preserve">7413-4-1/2"         </v>
          </cell>
          <cell r="C8768" t="str">
            <v>TRZPIEN FREZ. ZABIERAK. KROTKI ZE ST.MORSE'A</v>
          </cell>
        </row>
        <row r="8769">
          <cell r="A8769" t="str">
            <v>0642174144307</v>
          </cell>
          <cell r="B8769" t="str">
            <v xml:space="preserve">7413-4-3/4"         </v>
          </cell>
          <cell r="C8769" t="str">
            <v>TRZPIEN FREZ. ZABIERAK. KROTKI ZE ST.MORSE'A</v>
          </cell>
        </row>
        <row r="8770">
          <cell r="A8770" t="str">
            <v>0642174144409</v>
          </cell>
          <cell r="B8770" t="str">
            <v xml:space="preserve">7413-4-1"           </v>
          </cell>
          <cell r="C8770" t="str">
            <v>TRZPIEN FREZ. ZABIERAK. KROTKI ZE ST.MORSE'A</v>
          </cell>
        </row>
        <row r="8771">
          <cell r="A8771" t="str">
            <v>0642174144500</v>
          </cell>
          <cell r="B8771" t="str">
            <v xml:space="preserve">7413-4-1.1/4"       </v>
          </cell>
          <cell r="C8771" t="str">
            <v>TRZPIEN FREZ. ZABIERAK. KROTKI ZE ST.MORSE'A</v>
          </cell>
        </row>
        <row r="8772">
          <cell r="A8772" t="str">
            <v>0642174144602</v>
          </cell>
          <cell r="B8772" t="str">
            <v xml:space="preserve">7413-4-1.1/2"       </v>
          </cell>
          <cell r="C8772" t="str">
            <v>TRZPIEN FREZ. ZABIERAK. KROTKI ZE ST.MORSE'A</v>
          </cell>
        </row>
        <row r="8773">
          <cell r="A8773" t="str">
            <v>0642174145400</v>
          </cell>
          <cell r="B8773" t="str">
            <v xml:space="preserve">7413-5-1"           </v>
          </cell>
          <cell r="C8773" t="str">
            <v>TRZPIEN FREZ. ZABIERAK. KROTKI ZE ST.MORSE'A</v>
          </cell>
        </row>
        <row r="8774">
          <cell r="A8774" t="str">
            <v>0642174145501</v>
          </cell>
          <cell r="B8774" t="str">
            <v xml:space="preserve">7413-5-1.1/4"       </v>
          </cell>
          <cell r="C8774" t="str">
            <v>TRZPIEN FREZ. ZABIERAK. KROTKI ZE ST.MORSE'A</v>
          </cell>
        </row>
        <row r="8775">
          <cell r="A8775" t="str">
            <v>0642174145603</v>
          </cell>
          <cell r="B8775" t="str">
            <v xml:space="preserve">7413-5-1.1/2"       </v>
          </cell>
          <cell r="C8775" t="str">
            <v>TRZPIEN FREZ. ZABIERAK. KROTKI ZE ST.MORSE'A</v>
          </cell>
        </row>
        <row r="8776">
          <cell r="A8776" t="str">
            <v>0642174145705</v>
          </cell>
          <cell r="B8776" t="str">
            <v xml:space="preserve">7413-5-2"           </v>
          </cell>
          <cell r="C8776" t="str">
            <v>TRZPIEN FREZ. ZABIERAK. KROTKI ZE ST.MORSE'A</v>
          </cell>
        </row>
        <row r="8777">
          <cell r="A8777" t="str">
            <v>0642174302205</v>
          </cell>
          <cell r="B8777" t="str">
            <v xml:space="preserve">7430-2-16-61        </v>
          </cell>
          <cell r="C8777" t="str">
            <v xml:space="preserve">TRZPIEN FREZARSKI UNIWERSALNY               </v>
          </cell>
        </row>
        <row r="8778">
          <cell r="A8778" t="str">
            <v>0642174302307</v>
          </cell>
          <cell r="B8778" t="str">
            <v xml:space="preserve">7430-2-22-61        </v>
          </cell>
          <cell r="C8778" t="str">
            <v xml:space="preserve">TRZPIEN FREZARSKI UNIWERSALNY               </v>
          </cell>
        </row>
        <row r="8779">
          <cell r="A8779" t="str">
            <v>0642174303206</v>
          </cell>
          <cell r="B8779" t="str">
            <v xml:space="preserve">7430-3-16-63        </v>
          </cell>
          <cell r="C8779" t="str">
            <v xml:space="preserve">TRZPIEN FREZARSKI UNIWERSALNY               </v>
          </cell>
        </row>
        <row r="8780">
          <cell r="A8780" t="str">
            <v>0642174303308</v>
          </cell>
          <cell r="B8780" t="str">
            <v xml:space="preserve">7430-3-22-63        </v>
          </cell>
          <cell r="C8780" t="str">
            <v xml:space="preserve">TRZPIEN FREZARAKI UNIWERSALNY               </v>
          </cell>
        </row>
        <row r="8781">
          <cell r="A8781" t="str">
            <v>0642174303400</v>
          </cell>
          <cell r="B8781" t="str">
            <v xml:space="preserve">7430-3-27-63        </v>
          </cell>
          <cell r="C8781" t="str">
            <v xml:space="preserve">TRZPIEN FREZARSKI UNIWERSALNY               </v>
          </cell>
        </row>
        <row r="8782">
          <cell r="A8782" t="str">
            <v>0642174303501</v>
          </cell>
          <cell r="B8782" t="str">
            <v xml:space="preserve">7430-3-32-63        </v>
          </cell>
          <cell r="C8782" t="str">
            <v xml:space="preserve">TRZPIEN FREZARSKI UNIWERSALNY               </v>
          </cell>
        </row>
        <row r="8783">
          <cell r="A8783" t="str">
            <v>0642174304207</v>
          </cell>
          <cell r="B8783" t="str">
            <v xml:space="preserve">7430-4-16-70        </v>
          </cell>
          <cell r="C8783" t="str">
            <v xml:space="preserve">TRZPIEN FREZARSKI UNIWERSALNY               </v>
          </cell>
        </row>
        <row r="8784">
          <cell r="A8784" t="str">
            <v>0642174304309</v>
          </cell>
          <cell r="B8784" t="str">
            <v xml:space="preserve">7430-4-22-70        </v>
          </cell>
          <cell r="C8784" t="str">
            <v xml:space="preserve">TRZPIEN FREZARSKI UNIWERSALNY               </v>
          </cell>
        </row>
        <row r="8785">
          <cell r="A8785" t="str">
            <v>0642174304400</v>
          </cell>
          <cell r="B8785" t="str">
            <v xml:space="preserve">7430-4-27-70        </v>
          </cell>
          <cell r="C8785" t="str">
            <v xml:space="preserve">TRZPIEN FREZARSKI UNIWERSALNY               </v>
          </cell>
        </row>
        <row r="8786">
          <cell r="A8786" t="str">
            <v>0642174304502</v>
          </cell>
          <cell r="B8786" t="str">
            <v xml:space="preserve">7430-4-32-70        </v>
          </cell>
          <cell r="C8786" t="str">
            <v xml:space="preserve">TRZPIEN FREZARSKI UNIWERSALNY               </v>
          </cell>
        </row>
        <row r="8787">
          <cell r="A8787" t="str">
            <v>0642174304604</v>
          </cell>
          <cell r="B8787" t="str">
            <v xml:space="preserve">7430-4-40-70        </v>
          </cell>
          <cell r="C8787" t="str">
            <v xml:space="preserve">TRZPIEN FREZARSKI UNIWERSALNY               </v>
          </cell>
        </row>
        <row r="8788">
          <cell r="A8788" t="str">
            <v>0642174305208</v>
          </cell>
          <cell r="B8788" t="str">
            <v xml:space="preserve">7430-5-16-75        </v>
          </cell>
          <cell r="C8788" t="str">
            <v xml:space="preserve">TRZPIEN FREZARSKI UNIWERSALNY               </v>
          </cell>
        </row>
        <row r="8789">
          <cell r="A8789" t="str">
            <v>0642174305300</v>
          </cell>
          <cell r="B8789" t="str">
            <v xml:space="preserve">7430-5-22-75        </v>
          </cell>
          <cell r="C8789" t="str">
            <v xml:space="preserve">TRZPIEN FREZARSKI UNIWERSALNY               </v>
          </cell>
        </row>
        <row r="8790">
          <cell r="A8790" t="str">
            <v>0642174305401</v>
          </cell>
          <cell r="B8790" t="str">
            <v xml:space="preserve">7430-5-27-75        </v>
          </cell>
          <cell r="C8790" t="str">
            <v xml:space="preserve">TRZPIEN FREZARSKI UNIWERSALNY               </v>
          </cell>
        </row>
        <row r="8791">
          <cell r="A8791" t="str">
            <v>0642174305503</v>
          </cell>
          <cell r="B8791" t="str">
            <v xml:space="preserve">7430-5-32-75        </v>
          </cell>
          <cell r="C8791" t="str">
            <v xml:space="preserve">TRZPIEN FREZARSKI UNIWERSALNY               </v>
          </cell>
        </row>
        <row r="8792">
          <cell r="A8792" t="str">
            <v>0642174305605</v>
          </cell>
          <cell r="B8792" t="str">
            <v xml:space="preserve">7430-5-40-75        </v>
          </cell>
          <cell r="C8792" t="str">
            <v xml:space="preserve">TRZPIEN FREZARSKI UNIWERSALNY               </v>
          </cell>
        </row>
        <row r="8793">
          <cell r="A8793" t="str">
            <v>0642174305707</v>
          </cell>
          <cell r="B8793" t="str">
            <v xml:space="preserve">7430-5-50-75        </v>
          </cell>
          <cell r="C8793" t="str">
            <v xml:space="preserve">TRZPIEN FREZARSKI UNIWERSALNY               </v>
          </cell>
        </row>
        <row r="8794">
          <cell r="A8794" t="str">
            <v>0642174306209</v>
          </cell>
          <cell r="B8794" t="str">
            <v xml:space="preserve">7432-2/16 G         </v>
          </cell>
          <cell r="C8794" t="str">
            <v>TRZPIEN FREZ. UNIWERSAL. WYDŁ. ZE ST.MORSE'A</v>
          </cell>
        </row>
        <row r="8795">
          <cell r="A8795" t="str">
            <v>0642174306300</v>
          </cell>
          <cell r="B8795" t="str">
            <v xml:space="preserve">7432-2/22 G         </v>
          </cell>
          <cell r="C8795" t="str">
            <v>TRZPIEN FREZ. UNIWERSAL. WYDŁ. ZE ST.MORSE'A</v>
          </cell>
        </row>
        <row r="8796">
          <cell r="A8796" t="str">
            <v>0642174307200</v>
          </cell>
          <cell r="B8796" t="str">
            <v xml:space="preserve">7432-3/16 G         </v>
          </cell>
          <cell r="C8796" t="str">
            <v>TRZPIEN FREZ. UNIWERSAL. WYDŁ. ZE ST.MORSE'A</v>
          </cell>
        </row>
        <row r="8797">
          <cell r="A8797" t="str">
            <v>0642174307301</v>
          </cell>
          <cell r="B8797" t="str">
            <v xml:space="preserve">7432-3/22 G         </v>
          </cell>
          <cell r="C8797" t="str">
            <v>TRZPIEN FREZ. UNIWERSAL. WYDŁ. ZE ST.MORSE'A</v>
          </cell>
        </row>
        <row r="8798">
          <cell r="A8798" t="str">
            <v>0642174307403</v>
          </cell>
          <cell r="B8798" t="str">
            <v xml:space="preserve">7432-3/27 G         </v>
          </cell>
          <cell r="C8798" t="str">
            <v>TRZPIEN FREZ. UNIWERSAL. WYDŁ. ZE ST.MORSE'A</v>
          </cell>
        </row>
        <row r="8799">
          <cell r="A8799" t="str">
            <v>0642174308200</v>
          </cell>
          <cell r="B8799" t="str">
            <v xml:space="preserve">7432-4/16 G         </v>
          </cell>
          <cell r="C8799" t="str">
            <v>TRZPIEN FREZ. UNIWERSAL. WYDŁ. ZE ST.MORSE'A</v>
          </cell>
        </row>
        <row r="8800">
          <cell r="A8800" t="str">
            <v>0642174308302</v>
          </cell>
          <cell r="B8800" t="str">
            <v xml:space="preserve">7432-4/22 G         </v>
          </cell>
          <cell r="C8800" t="str">
            <v>TRZPIEN FREZ. UNIWERSAL. WYDŁ. ZE ST.MORSE'A</v>
          </cell>
        </row>
        <row r="8801">
          <cell r="A8801" t="str">
            <v>0642174308404</v>
          </cell>
          <cell r="B8801" t="str">
            <v xml:space="preserve">7432-4/27 G         </v>
          </cell>
          <cell r="C8801" t="str">
            <v>TRZPIEN FREZ. UNIWERSAL. WYDŁ. ZE ST.MORSE'A</v>
          </cell>
        </row>
        <row r="8802">
          <cell r="A8802" t="str">
            <v>0642174308506</v>
          </cell>
          <cell r="B8802" t="str">
            <v xml:space="preserve">7432-4/32 G         </v>
          </cell>
          <cell r="C8802" t="str">
            <v>TRZPIEN FREZ. UNIWERSAL. WYDŁ. ZE ST.MORSE'A</v>
          </cell>
        </row>
        <row r="8803">
          <cell r="A8803" t="str">
            <v>0642174309303</v>
          </cell>
          <cell r="B8803" t="str">
            <v xml:space="preserve">7432-5/22 G         </v>
          </cell>
          <cell r="C8803" t="str">
            <v>TRZPIEN FREZ. UNIWERSAL. WYDŁ. ZE ST.MORSE'A</v>
          </cell>
        </row>
        <row r="8804">
          <cell r="A8804" t="str">
            <v>0642174309405</v>
          </cell>
          <cell r="B8804" t="str">
            <v xml:space="preserve">7432-5/27 G         </v>
          </cell>
          <cell r="C8804" t="str">
            <v>TRZPIEN FREZ. UNIWERSAL. WYDŁ. ZE ST.MORSE'A</v>
          </cell>
        </row>
        <row r="8805">
          <cell r="A8805" t="str">
            <v>0642174309507</v>
          </cell>
          <cell r="B8805" t="str">
            <v xml:space="preserve">7432-5/32 G         </v>
          </cell>
          <cell r="C8805" t="str">
            <v>TRZPIEN FREZ. UNIWERSAL. WYDŁ. ZE ST.MORSE'A</v>
          </cell>
        </row>
        <row r="8806">
          <cell r="A8806" t="str">
            <v>0642174309609</v>
          </cell>
          <cell r="B8806" t="str">
            <v xml:space="preserve">7432-5/40 G         </v>
          </cell>
          <cell r="C8806" t="str">
            <v>TRZPIEN FREZ. UNIWERSAL. WYDŁ. ZE ST.MORSE'A</v>
          </cell>
        </row>
        <row r="8807">
          <cell r="A8807" t="str">
            <v>0642174309700</v>
          </cell>
          <cell r="B8807" t="str">
            <v xml:space="preserve">7432-5/50 G         </v>
          </cell>
          <cell r="C8807" t="str">
            <v>TRZPIEN FREZ. UNIWERSAL. WYDŁ. ZE ST.MORSE'A</v>
          </cell>
        </row>
        <row r="8808">
          <cell r="A8808" t="str">
            <v>0642174322201</v>
          </cell>
          <cell r="B8808" t="str">
            <v xml:space="preserve">7430-2-16-46        </v>
          </cell>
          <cell r="C8808" t="str">
            <v xml:space="preserve">TRZPIEN FREZARSKI UNIWERSALNY               </v>
          </cell>
        </row>
        <row r="8809">
          <cell r="A8809" t="str">
            <v>0642174322303</v>
          </cell>
          <cell r="B8809" t="str">
            <v xml:space="preserve">7430-2-22-46        </v>
          </cell>
          <cell r="C8809" t="str">
            <v xml:space="preserve">TRZPIEN FREZARSKI UNIWERSALNY               </v>
          </cell>
        </row>
        <row r="8810">
          <cell r="A8810" t="str">
            <v>0642174323202</v>
          </cell>
          <cell r="B8810" t="str">
            <v xml:space="preserve">7430-3-16-48        </v>
          </cell>
          <cell r="C8810" t="str">
            <v xml:space="preserve">TRZPIEN FREZARSKI UNIWERSALNY               </v>
          </cell>
        </row>
        <row r="8811">
          <cell r="A8811" t="str">
            <v>0642174323304</v>
          </cell>
          <cell r="B8811" t="str">
            <v xml:space="preserve">7430-3-22-48        </v>
          </cell>
          <cell r="C8811" t="str">
            <v xml:space="preserve">TRZPIEN FREZARSKI UNIWERSALNY               </v>
          </cell>
        </row>
        <row r="8812">
          <cell r="A8812" t="str">
            <v>0642174323406</v>
          </cell>
          <cell r="B8812" t="str">
            <v xml:space="preserve">7430-3-27-48        </v>
          </cell>
          <cell r="C8812" t="str">
            <v xml:space="preserve">TRZPIEN FREZARSKI UNIWERSALNY               </v>
          </cell>
        </row>
        <row r="8813">
          <cell r="A8813" t="str">
            <v>0642174324203</v>
          </cell>
          <cell r="B8813" t="str">
            <v xml:space="preserve">7430-4-16-55        </v>
          </cell>
          <cell r="C8813" t="str">
            <v xml:space="preserve">TRZPIEN FREZARSKI UNIWERSALNY               </v>
          </cell>
        </row>
        <row r="8814">
          <cell r="A8814" t="str">
            <v>0642174324305</v>
          </cell>
          <cell r="B8814" t="str">
            <v xml:space="preserve">7430-4-22-55        </v>
          </cell>
          <cell r="C8814" t="str">
            <v xml:space="preserve">TRZPIEN FREZARSKI UNIWERSALNY               </v>
          </cell>
        </row>
        <row r="8815">
          <cell r="A8815" t="str">
            <v>0642174324407</v>
          </cell>
          <cell r="B8815" t="str">
            <v xml:space="preserve">7430-4-27-55        </v>
          </cell>
          <cell r="C8815" t="str">
            <v xml:space="preserve">TRZPIEN FREZARSKI UNIWERSALNY               </v>
          </cell>
        </row>
        <row r="8816">
          <cell r="A8816" t="str">
            <v>0642174324509</v>
          </cell>
          <cell r="B8816" t="str">
            <v xml:space="preserve">7430-4-32-55        </v>
          </cell>
          <cell r="C8816" t="str">
            <v xml:space="preserve">TRZPIEN FREZARSKI UNIWERSALNY               </v>
          </cell>
        </row>
        <row r="8817">
          <cell r="A8817" t="str">
            <v>0642174355300</v>
          </cell>
          <cell r="B8817" t="str">
            <v xml:space="preserve">7430-5-22-98        </v>
          </cell>
          <cell r="C8817" t="str">
            <v xml:space="preserve">TRZPIEN FREZARSKI UNIWERSALNY               </v>
          </cell>
        </row>
        <row r="8818">
          <cell r="A8818" t="str">
            <v>0642174355402</v>
          </cell>
          <cell r="B8818" t="str">
            <v xml:space="preserve">7430-5-27-98        </v>
          </cell>
          <cell r="C8818" t="str">
            <v xml:space="preserve">TRZPIEN FREZARSKI UNIWERSALNY               </v>
          </cell>
        </row>
        <row r="8819">
          <cell r="A8819" t="str">
            <v>0642174355504</v>
          </cell>
          <cell r="B8819" t="str">
            <v xml:space="preserve">7430-5-32-98        </v>
          </cell>
          <cell r="C8819" t="str">
            <v xml:space="preserve">TRZPIEN FREZARSKI UNIWERSALNY               </v>
          </cell>
        </row>
        <row r="8820">
          <cell r="A8820" t="str">
            <v>0642174355606</v>
          </cell>
          <cell r="B8820" t="str">
            <v xml:space="preserve">7430-5-40-98        </v>
          </cell>
          <cell r="C8820" t="str">
            <v xml:space="preserve">TRZPIEN FREZARSKI UNIWERSALNY               </v>
          </cell>
        </row>
        <row r="8821">
          <cell r="A8821" t="str">
            <v>0642174355708</v>
          </cell>
          <cell r="B8821" t="str">
            <v xml:space="preserve">7430-5-50-98        </v>
          </cell>
          <cell r="C8821" t="str">
            <v xml:space="preserve">TRZPIEN FREZARSKI UNIWERSALNY               </v>
          </cell>
        </row>
        <row r="8822">
          <cell r="A8822" t="str">
            <v>0642174502108</v>
          </cell>
          <cell r="B8822" t="str">
            <v xml:space="preserve">7450-2/5            </v>
          </cell>
          <cell r="C8822" t="str">
            <v xml:space="preserve">TRZPIEN FREZ. DO FREZOW PIŁKOWYCH           </v>
          </cell>
        </row>
        <row r="8823">
          <cell r="A8823" t="str">
            <v>0642174502200</v>
          </cell>
          <cell r="B8823" t="str">
            <v xml:space="preserve">7450-2/8            </v>
          </cell>
          <cell r="C8823" t="str">
            <v xml:space="preserve">TRZPIEN FREZ. DO FREZOW PIŁKOWYCH           </v>
          </cell>
        </row>
        <row r="8824">
          <cell r="A8824" t="str">
            <v>0642174502301</v>
          </cell>
          <cell r="B8824" t="str">
            <v xml:space="preserve">7450-2/10           </v>
          </cell>
          <cell r="C8824" t="str">
            <v xml:space="preserve">TRZPIEN FREZ. DO FREZOW PIŁKOWYCH           </v>
          </cell>
        </row>
        <row r="8825">
          <cell r="A8825" t="str">
            <v>0642174502403</v>
          </cell>
          <cell r="B8825" t="str">
            <v xml:space="preserve">7450-2-13           </v>
          </cell>
          <cell r="C8825" t="str">
            <v xml:space="preserve">TRZPIEN FREZ. DO FREZOW PIŁKOWYCH           </v>
          </cell>
        </row>
        <row r="8826">
          <cell r="A8826" t="str">
            <v>0642174503404</v>
          </cell>
          <cell r="B8826" t="str">
            <v xml:space="preserve">7450-3/13           </v>
          </cell>
          <cell r="C8826" t="str">
            <v xml:space="preserve">TRZPIEN FREZ. DO FREZOW PIŁKOWYCH           </v>
          </cell>
        </row>
        <row r="8827">
          <cell r="A8827" t="str">
            <v>0642174503506</v>
          </cell>
          <cell r="B8827" t="str">
            <v xml:space="preserve">7450-3/16           </v>
          </cell>
          <cell r="C8827" t="str">
            <v xml:space="preserve">TRZPIEN FREZ. DO FREZOW PIŁKOWYCH           </v>
          </cell>
        </row>
        <row r="8828">
          <cell r="A8828" t="str">
            <v>0642174504609</v>
          </cell>
          <cell r="B8828" t="str">
            <v xml:space="preserve">7450-4/22           </v>
          </cell>
          <cell r="C8828" t="str">
            <v xml:space="preserve">TRZPIEN FREZ. DO FREZOW PIŁKOWYCH           </v>
          </cell>
        </row>
        <row r="8829">
          <cell r="A8829" t="str">
            <v>0642174504700</v>
          </cell>
          <cell r="B8829" t="str">
            <v xml:space="preserve">7450-4/27           </v>
          </cell>
          <cell r="C8829" t="str">
            <v xml:space="preserve">TRZPIEN FREZ. DO FREZOW PIŁKOWYCH           </v>
          </cell>
        </row>
        <row r="8830">
          <cell r="A8830" t="str">
            <v>0642174504802</v>
          </cell>
          <cell r="B8830" t="str">
            <v xml:space="preserve">7450-4/32           </v>
          </cell>
          <cell r="C8830" t="str">
            <v xml:space="preserve">TRZPIEN FREZ. DO FREZOW PIŁKOWYCH           </v>
          </cell>
        </row>
        <row r="8831">
          <cell r="A8831" t="str">
            <v>0642174504904</v>
          </cell>
          <cell r="B8831" t="str">
            <v xml:space="preserve">7450-4/40           </v>
          </cell>
          <cell r="C8831" t="str">
            <v xml:space="preserve">TRZPIEN FREZ. DO FREZOW PIŁKOWYCH           </v>
          </cell>
        </row>
        <row r="8832">
          <cell r="A8832" t="str">
            <v>0642174505905</v>
          </cell>
          <cell r="B8832" t="str">
            <v xml:space="preserve">7450-5/50           </v>
          </cell>
          <cell r="C8832" t="str">
            <v xml:space="preserve">TRZPIEN FREZ. DO FREZOW PIŁKOWYCH           </v>
          </cell>
        </row>
        <row r="8833">
          <cell r="A8833" t="str">
            <v>0642174702204</v>
          </cell>
          <cell r="B8833" t="str">
            <v xml:space="preserve">7470-1-1/2"-20      </v>
          </cell>
          <cell r="C8833" t="str">
            <v xml:space="preserve">TRZPIEN Z CHWYT.ST.MORS.ODM.A Z KONC.GWINT. </v>
          </cell>
        </row>
        <row r="8834">
          <cell r="A8834" t="str">
            <v>0642174702306</v>
          </cell>
          <cell r="B8834" t="str">
            <v xml:space="preserve">7470-2-1/2"-20      </v>
          </cell>
          <cell r="C8834" t="str">
            <v xml:space="preserve">TRZPIEN Z CHWYT.ST.MORS.ODM.A Z KONC.GWINT. </v>
          </cell>
        </row>
        <row r="8835">
          <cell r="A8835" t="str">
            <v>0642174702408</v>
          </cell>
          <cell r="B8835" t="str">
            <v xml:space="preserve">7470-2-5/8"-16      </v>
          </cell>
          <cell r="C8835" t="str">
            <v xml:space="preserve">TRZPIEN Z CHWYT.ST.MORS.ODM.A Z KONC.GWINT. </v>
          </cell>
        </row>
        <row r="8836">
          <cell r="A8836" t="str">
            <v>0642174702500</v>
          </cell>
          <cell r="B8836" t="str">
            <v xml:space="preserve">7470-2-3/8"-24      </v>
          </cell>
          <cell r="C8836" t="str">
            <v xml:space="preserve">TRZPIEN Z CHWYT.ST.MORS.ODM.A Z KONC.GWINT. </v>
          </cell>
        </row>
        <row r="8837">
          <cell r="A8837" t="str">
            <v>0642174702601</v>
          </cell>
          <cell r="B8837" t="str">
            <v xml:space="preserve">7470-2-7/8"-20      </v>
          </cell>
          <cell r="C8837" t="str">
            <v xml:space="preserve">TRZPIEN Z CHWYT.ST.MORS.ODM.A Z KONC.GWINT. </v>
          </cell>
        </row>
        <row r="8838">
          <cell r="A8838" t="str">
            <v>0642174703704</v>
          </cell>
          <cell r="B8838" t="str">
            <v xml:space="preserve">7470-3-1.1/2"-18    </v>
          </cell>
          <cell r="C8838" t="str">
            <v xml:space="preserve">TRZPIEN Z CHWYT.ST.MORS.ODM.A Z KONC.GWINT. </v>
          </cell>
        </row>
        <row r="8839">
          <cell r="A8839" t="str">
            <v>0642174704603</v>
          </cell>
          <cell r="B8839" t="str">
            <v xml:space="preserve">7470-4-7/8"-20      </v>
          </cell>
          <cell r="C8839" t="str">
            <v xml:space="preserve">TRZPIEN Z CHWYT.ST.MORS.ODM.A Z KONC.GWINT. </v>
          </cell>
        </row>
        <row r="8840">
          <cell r="A8840" t="str">
            <v>0642174704705</v>
          </cell>
          <cell r="B8840" t="str">
            <v xml:space="preserve">7470-4-1.1/2"-18    </v>
          </cell>
          <cell r="C8840" t="str">
            <v xml:space="preserve">TRZPIEN Z CHWYT.ST.MORS.ODM.A Z KONC.GWINT. </v>
          </cell>
        </row>
        <row r="8841">
          <cell r="A8841" t="str">
            <v>0642174705706</v>
          </cell>
          <cell r="B8841" t="str">
            <v xml:space="preserve">7470-5-1.1/2"-18    </v>
          </cell>
          <cell r="C8841" t="str">
            <v xml:space="preserve">TRZPIEN Z CHWYT.ST.MORS.ODM.A Z KONC.GWINT. </v>
          </cell>
        </row>
        <row r="8842">
          <cell r="A8842" t="str">
            <v>0642174712600</v>
          </cell>
          <cell r="B8842" t="str">
            <v xml:space="preserve">7411-2-7/8"-20      </v>
          </cell>
          <cell r="C8842" t="str">
            <v xml:space="preserve">TRZPIEN Z CHWYT.ST.MORS.ODM.B Z KONC.GWINT. </v>
          </cell>
        </row>
        <row r="8843">
          <cell r="A8843" t="str">
            <v>0642175103312</v>
          </cell>
          <cell r="B8843" t="str">
            <v xml:space="preserve">7510-20-16-K        </v>
          </cell>
          <cell r="C8843" t="str">
            <v xml:space="preserve">TRZPIEN FREZARSKI UNIWERSALNY Z REG.OSIOWA  </v>
          </cell>
        </row>
        <row r="8844">
          <cell r="A8844" t="str">
            <v>0642175103414</v>
          </cell>
          <cell r="B8844" t="str">
            <v xml:space="preserve">7510-20-22-K        </v>
          </cell>
          <cell r="C8844" t="str">
            <v xml:space="preserve">TRZPIEN FREZARSKI UNIWERSALNY Z REG.OSIOWA  </v>
          </cell>
        </row>
        <row r="8845">
          <cell r="A8845" t="str">
            <v>0642175105314</v>
          </cell>
          <cell r="B8845" t="str">
            <v xml:space="preserve">7510-28-16-K        </v>
          </cell>
          <cell r="C8845" t="str">
            <v xml:space="preserve">TRZPIEN FREZARSKI UNIWERSALNY Z REG.OSIOWA  </v>
          </cell>
        </row>
        <row r="8846">
          <cell r="A8846" t="str">
            <v>0642175105416</v>
          </cell>
          <cell r="B8846" t="str">
            <v xml:space="preserve">7510-28-22-K        </v>
          </cell>
          <cell r="C8846" t="str">
            <v xml:space="preserve">TRZPIEN FREZARSKI UNIWERSALNY Z REG.OSIOWA  </v>
          </cell>
        </row>
        <row r="8847">
          <cell r="A8847" t="str">
            <v>0642175105505</v>
          </cell>
          <cell r="B8847" t="str">
            <v xml:space="preserve">7510-28/27          </v>
          </cell>
          <cell r="C8847" t="str">
            <v xml:space="preserve">TRZPIEN FREZARSKI UNIWERSALNY Z REG.OSIOWA  </v>
          </cell>
        </row>
        <row r="8848">
          <cell r="A8848" t="str">
            <v>0642175105518</v>
          </cell>
          <cell r="B8848" t="str">
            <v xml:space="preserve">7510-28-27-K        </v>
          </cell>
          <cell r="C8848" t="str">
            <v xml:space="preserve">TRZPIEN FREZARSKI UNIWERSALNY Z REG.OSIOWA  </v>
          </cell>
        </row>
        <row r="8849">
          <cell r="A8849" t="str">
            <v>0642175105610</v>
          </cell>
          <cell r="B8849" t="str">
            <v xml:space="preserve">7510-28-32-K        </v>
          </cell>
          <cell r="C8849" t="str">
            <v xml:space="preserve">TRZPIEN FREZARSKI UNIWERSALNY Z REG.OSIOWA  </v>
          </cell>
        </row>
        <row r="8850">
          <cell r="A8850" t="str">
            <v>0642175106315</v>
          </cell>
          <cell r="B8850" t="str">
            <v xml:space="preserve">7510-36-16-K        </v>
          </cell>
          <cell r="C8850" t="str">
            <v xml:space="preserve">TRZPIEN FREZARSKI UNIWERSALNY Z REG.OSIOWA  </v>
          </cell>
        </row>
        <row r="8851">
          <cell r="A8851" t="str">
            <v>0642175106417</v>
          </cell>
          <cell r="B8851" t="str">
            <v xml:space="preserve">7510-36-22-K        </v>
          </cell>
          <cell r="C8851" t="str">
            <v xml:space="preserve">TRZPIEN FREZARSKI UNIWERSALNY Z REG.OSIOWA  </v>
          </cell>
        </row>
        <row r="8852">
          <cell r="A8852" t="str">
            <v>0642175106519</v>
          </cell>
          <cell r="B8852" t="str">
            <v xml:space="preserve">7510-36-27-K        </v>
          </cell>
          <cell r="C8852" t="str">
            <v xml:space="preserve">TRZPIEN FREZARSKI UNIWERSALNY Z REG.OSIOWA  </v>
          </cell>
        </row>
        <row r="8853">
          <cell r="A8853" t="str">
            <v>0642175106610</v>
          </cell>
          <cell r="B8853" t="str">
            <v xml:space="preserve">7510-36-32-K        </v>
          </cell>
          <cell r="C8853" t="str">
            <v xml:space="preserve">TRZPIEN FREZARSKI UNIWERSALNY Z REG.OSIOWA  </v>
          </cell>
        </row>
        <row r="8854">
          <cell r="A8854" t="str">
            <v>0642175107316</v>
          </cell>
          <cell r="B8854" t="str">
            <v xml:space="preserve">7510-48-16 K        </v>
          </cell>
          <cell r="C8854" t="str">
            <v xml:space="preserve">TRZPIEN FREZARSKI UNIWERSALNY Z REG.OSIOWA  </v>
          </cell>
        </row>
        <row r="8855">
          <cell r="A8855" t="str">
            <v>0642175107418</v>
          </cell>
          <cell r="B8855" t="str">
            <v xml:space="preserve">7510-48-22 K        </v>
          </cell>
          <cell r="C8855" t="str">
            <v xml:space="preserve">TRZPIEN FREZARSKI UNIWERSALNY Z REG.OSIOWA  </v>
          </cell>
        </row>
        <row r="8856">
          <cell r="A8856" t="str">
            <v>0642175107510</v>
          </cell>
          <cell r="B8856" t="str">
            <v xml:space="preserve">7510-48-27 K        </v>
          </cell>
          <cell r="C8856" t="str">
            <v xml:space="preserve">TRZPIEN FREZARSKI UNIWERSALNY Z REG.OSIOWA  </v>
          </cell>
        </row>
        <row r="8857">
          <cell r="A8857" t="str">
            <v>0642175107611</v>
          </cell>
          <cell r="B8857" t="str">
            <v xml:space="preserve">7510-48-32 K        </v>
          </cell>
          <cell r="C8857" t="str">
            <v xml:space="preserve">TRZPIEN FREZARSKI UNIWERSALNY Z REG.OSIOWA  </v>
          </cell>
        </row>
        <row r="8858">
          <cell r="A8858" t="str">
            <v>0642175107713</v>
          </cell>
          <cell r="B8858" t="str">
            <v xml:space="preserve">7510-48-40 K        </v>
          </cell>
          <cell r="C8858" t="str">
            <v xml:space="preserve">TRZPIEN FREZARSKI UNIWERSALNY Z REG.OSIOWA  </v>
          </cell>
        </row>
        <row r="8859">
          <cell r="A8859" t="str">
            <v>0642175200009</v>
          </cell>
          <cell r="B8859" t="str">
            <v xml:space="preserve">7520-28-16 K        </v>
          </cell>
          <cell r="C8859" t="str">
            <v xml:space="preserve">TRZPIEN FREZARSKI ZABIERAKOWY Z REGULACJA   </v>
          </cell>
        </row>
        <row r="8860">
          <cell r="A8860" t="str">
            <v>0642175200100</v>
          </cell>
          <cell r="B8860" t="str">
            <v xml:space="preserve">7520-28-22 K        </v>
          </cell>
          <cell r="C8860" t="str">
            <v xml:space="preserve">TRZPIEN FREZARSKI ZABIERAKOWY Z REGULACJA   </v>
          </cell>
        </row>
        <row r="8861">
          <cell r="A8861" t="str">
            <v>0642175200113</v>
          </cell>
          <cell r="B8861" t="str">
            <v xml:space="preserve">7520-28-27 K        </v>
          </cell>
          <cell r="C8861" t="str">
            <v xml:space="preserve">TRZPIEN FREZARSKI ZABIERAKOWY Z REGULACJA   </v>
          </cell>
        </row>
        <row r="8862">
          <cell r="A8862" t="str">
            <v>0642175200202</v>
          </cell>
          <cell r="B8862" t="str">
            <v xml:space="preserve">7520-28-32 K        </v>
          </cell>
          <cell r="C8862" t="str">
            <v xml:space="preserve">TRZPIEN FREZARSKI ZABIERAKOWY Z REGULACJA   </v>
          </cell>
        </row>
        <row r="8863">
          <cell r="A8863" t="str">
            <v>0642175200215</v>
          </cell>
          <cell r="B8863" t="str">
            <v xml:space="preserve">7520-36-16 K        </v>
          </cell>
          <cell r="C8863" t="str">
            <v xml:space="preserve">TRZPIEN FREZARSKI ZABIERAKOWY Z REGULACJA   </v>
          </cell>
        </row>
        <row r="8864">
          <cell r="A8864" t="str">
            <v>0642175200304</v>
          </cell>
          <cell r="B8864" t="str">
            <v xml:space="preserve">7520-36-22 K        </v>
          </cell>
          <cell r="C8864" t="str">
            <v xml:space="preserve">TRZPIEN FREZARSKI ZABIERAKOWY Z REGULACJA   </v>
          </cell>
        </row>
        <row r="8865">
          <cell r="A8865" t="str">
            <v>0642175200317</v>
          </cell>
          <cell r="B8865" t="str">
            <v xml:space="preserve">7520-36-27 K        </v>
          </cell>
          <cell r="C8865" t="str">
            <v xml:space="preserve">TRZPIEN FREZARSKI ZABIERAKOWY Z REGULACJA   </v>
          </cell>
        </row>
        <row r="8866">
          <cell r="A8866" t="str">
            <v>0642175200406</v>
          </cell>
          <cell r="B8866" t="str">
            <v xml:space="preserve">7520-36-32 K        </v>
          </cell>
          <cell r="C8866" t="str">
            <v xml:space="preserve">TRZPIEN FREZARSKI ZABIERAKOWY Z REGULACJA   </v>
          </cell>
        </row>
        <row r="8867">
          <cell r="A8867" t="str">
            <v>0642175200419</v>
          </cell>
          <cell r="B8867" t="str">
            <v xml:space="preserve">7520-48-16 K        </v>
          </cell>
          <cell r="C8867" t="str">
            <v xml:space="preserve">TRZPIEN FREZARSKI ZABIERAKOWY Z REGULACJA   </v>
          </cell>
        </row>
        <row r="8868">
          <cell r="A8868" t="str">
            <v>0642175200508</v>
          </cell>
          <cell r="B8868" t="str">
            <v xml:space="preserve">7520-48-22 K        </v>
          </cell>
          <cell r="C8868" t="str">
            <v xml:space="preserve">TRZPIEN FREZARSKI ZABIERAKOWY Z REGULACJA   </v>
          </cell>
        </row>
        <row r="8869">
          <cell r="A8869" t="str">
            <v>0642175200510</v>
          </cell>
          <cell r="B8869" t="str">
            <v xml:space="preserve">7520-48-27 K        </v>
          </cell>
          <cell r="C8869" t="str">
            <v xml:space="preserve">TRZPIEN FREZARSKI ZABIERAKOWY Z REGUKACJA   </v>
          </cell>
        </row>
        <row r="8870">
          <cell r="A8870" t="str">
            <v>0642175200600</v>
          </cell>
          <cell r="B8870" t="str">
            <v xml:space="preserve">7520-48-32 K        </v>
          </cell>
          <cell r="C8870" t="str">
            <v xml:space="preserve">TRZPIEN FREZARSKI ZABIERAKOWY Z REGULACJA   </v>
          </cell>
        </row>
        <row r="8871">
          <cell r="A8871" t="str">
            <v>0642175200612</v>
          </cell>
          <cell r="B8871" t="str">
            <v xml:space="preserve">7520-48-40 K        </v>
          </cell>
          <cell r="C8871" t="str">
            <v xml:space="preserve">TRZPIEN FREZARSKI ZABIERAKOWY Z REGULACJA   </v>
          </cell>
        </row>
        <row r="8872">
          <cell r="A8872" t="str">
            <v>0642175306103</v>
          </cell>
          <cell r="B8872" t="str">
            <v xml:space="preserve">7530-36/10          </v>
          </cell>
          <cell r="C8872" t="str">
            <v xml:space="preserve">TRZPIEN FREZ. DO FREZOW PIŁK. Z REG. OSIOWA </v>
          </cell>
        </row>
        <row r="8873">
          <cell r="A8873" t="str">
            <v>0642175306307</v>
          </cell>
          <cell r="B8873" t="str">
            <v xml:space="preserve">7530-36/16          </v>
          </cell>
          <cell r="C8873" t="str">
            <v xml:space="preserve">TRZPIEN FREZ. DO FREZOW PIŁK. Z REG. OSIOWA </v>
          </cell>
        </row>
        <row r="8874">
          <cell r="A8874" t="str">
            <v>0642175307104</v>
          </cell>
          <cell r="B8874" t="str">
            <v xml:space="preserve">7530-48/10          </v>
          </cell>
          <cell r="C8874" t="str">
            <v xml:space="preserve">TRZPIEN FREZ. DO FREZOW PIŁK. Z REG. OSIOWA </v>
          </cell>
        </row>
        <row r="8875">
          <cell r="A8875" t="str">
            <v>0642175307308</v>
          </cell>
          <cell r="B8875" t="str">
            <v xml:space="preserve">7530-48/16          </v>
          </cell>
          <cell r="C8875" t="str">
            <v xml:space="preserve">TRZPIEN FREZ. DO FREZOW PIŁK. Z REG. OSIOWA </v>
          </cell>
        </row>
        <row r="8876">
          <cell r="A8876" t="str">
            <v>0642175307400</v>
          </cell>
          <cell r="B8876" t="str">
            <v xml:space="preserve">7530-48/22          </v>
          </cell>
          <cell r="C8876" t="str">
            <v xml:space="preserve">TRZPIEN FREZ. DO FREZOW PIŁK. Z REG. OSIOWA </v>
          </cell>
        </row>
        <row r="8877">
          <cell r="A8877" t="str">
            <v>0642175307501</v>
          </cell>
          <cell r="B8877" t="str">
            <v xml:space="preserve">7530-48/27          </v>
          </cell>
          <cell r="C8877" t="str">
            <v xml:space="preserve">TRZPIEN FREZ. DO FREZOW PIŁK. Z REG. OSIOWA </v>
          </cell>
        </row>
        <row r="8878">
          <cell r="A8878" t="str">
            <v>0642175307603</v>
          </cell>
          <cell r="B8878" t="str">
            <v xml:space="preserve">7530-48/32          </v>
          </cell>
          <cell r="C8878" t="str">
            <v xml:space="preserve">TRZPIEN FREZ. DO FREZOW PIŁK. Z REG. OSIOWA </v>
          </cell>
        </row>
        <row r="8879">
          <cell r="A8879" t="str">
            <v>0642175501205</v>
          </cell>
          <cell r="B8879" t="str">
            <v xml:space="preserve">7550-R8-16          </v>
          </cell>
          <cell r="C8879" t="str">
            <v xml:space="preserve">TRZPIEN FREZ. ZABIERAKOWY ZE STOZKIEM R8    </v>
          </cell>
        </row>
        <row r="8880">
          <cell r="A8880" t="str">
            <v>0642175501307</v>
          </cell>
          <cell r="B8880" t="str">
            <v xml:space="preserve">7550-R8-22          </v>
          </cell>
          <cell r="C8880" t="str">
            <v xml:space="preserve">TRZPIEN FREZ. ZABIERAKOWY ZE STOZKIEM R8    </v>
          </cell>
        </row>
        <row r="8881">
          <cell r="A8881" t="str">
            <v>0642175501409</v>
          </cell>
          <cell r="B8881" t="str">
            <v xml:space="preserve">7550-R8-27          </v>
          </cell>
          <cell r="C8881" t="str">
            <v xml:space="preserve">TRZPIEN FREZ. ZABIERAKOWY ZE STOZKIEM R8    </v>
          </cell>
        </row>
        <row r="8882">
          <cell r="A8882" t="str">
            <v>0642175501500</v>
          </cell>
          <cell r="B8882" t="str">
            <v xml:space="preserve">7550-R8-32          </v>
          </cell>
          <cell r="C8882" t="str">
            <v xml:space="preserve">TRZPIEN FREZ. ZABIERAKOWY ZE STOZKIEM R8    </v>
          </cell>
        </row>
        <row r="8883">
          <cell r="A8883" t="str">
            <v>0642175508008</v>
          </cell>
          <cell r="B8883" t="str">
            <v xml:space="preserve">7550-R8-1/2...1.1/2 </v>
          </cell>
          <cell r="C8883" t="str">
            <v xml:space="preserve">TRZPIEN FREZ. ZABIERAKOWY - KPL 5SZT        </v>
          </cell>
        </row>
        <row r="8884">
          <cell r="A8884" t="str">
            <v>0642175508303</v>
          </cell>
          <cell r="B8884" t="str">
            <v xml:space="preserve">7550-R8-1/2"        </v>
          </cell>
          <cell r="C8884" t="str">
            <v xml:space="preserve">TRZPIEN FREZ. ZABIERAKOWY ZE STOZKIEM R8    </v>
          </cell>
        </row>
        <row r="8885">
          <cell r="A8885" t="str">
            <v>0642175508507</v>
          </cell>
          <cell r="B8885" t="str">
            <v xml:space="preserve">7550-R8-3/4"        </v>
          </cell>
          <cell r="C8885" t="str">
            <v xml:space="preserve">TRZPIEN FREZ. ZABIERAKOWY ZE STOZKIEM R8    </v>
          </cell>
        </row>
        <row r="8886">
          <cell r="A8886" t="str">
            <v>0642175508700</v>
          </cell>
          <cell r="B8886" t="str">
            <v xml:space="preserve">7550-R8-1"          </v>
          </cell>
          <cell r="C8886" t="str">
            <v xml:space="preserve">TRZPIEN FREZ. ZABIERAKOWY ZE STOZKIEM R8    </v>
          </cell>
        </row>
        <row r="8887">
          <cell r="A8887" t="str">
            <v>0642175508802</v>
          </cell>
          <cell r="B8887" t="str">
            <v xml:space="preserve">7550-R8-1.1/4"      </v>
          </cell>
          <cell r="C8887" t="str">
            <v xml:space="preserve">TRZPIEN FREZ. ZABIERAKOWY ZE STOZKIEM R8    </v>
          </cell>
        </row>
        <row r="8888">
          <cell r="A8888" t="str">
            <v>0642175508904</v>
          </cell>
          <cell r="B8888" t="str">
            <v xml:space="preserve">7550-R8-1.1/2"      </v>
          </cell>
          <cell r="C8888" t="str">
            <v xml:space="preserve">TRZPIEN FREZ. ZABIERAKOWY ZE STOZKIEM R8    </v>
          </cell>
        </row>
        <row r="8889">
          <cell r="A8889" t="str">
            <v>0642175509508</v>
          </cell>
          <cell r="B8889" t="str">
            <v xml:space="preserve">7550-R8-3/4-1 MACH  </v>
          </cell>
          <cell r="C8889" t="str">
            <v xml:space="preserve">TRZPIEN FREZ. ZABIERAKOWY ZE STOZKIEM R8    </v>
          </cell>
        </row>
        <row r="8890">
          <cell r="A8890" t="str">
            <v>0642175509701</v>
          </cell>
          <cell r="B8890" t="str">
            <v xml:space="preserve">7550-R8-1" MACH     </v>
          </cell>
          <cell r="C8890" t="str">
            <v xml:space="preserve">TRZPIEN FREZ. ZABIERAKOWY ZE STOZKIEM R8    </v>
          </cell>
        </row>
        <row r="8891">
          <cell r="A8891" t="str">
            <v>0642175510202</v>
          </cell>
          <cell r="B8891" t="str">
            <v xml:space="preserve">7551-R8-16-36       </v>
          </cell>
          <cell r="C8891" t="str">
            <v xml:space="preserve">TRZPIEN FREZARSKI UNIWERSALNY Z CHWYTEM R8  </v>
          </cell>
        </row>
        <row r="8892">
          <cell r="A8892" t="str">
            <v>0642175510304</v>
          </cell>
          <cell r="B8892" t="str">
            <v xml:space="preserve">7551-R8-22-36       </v>
          </cell>
          <cell r="C8892" t="str">
            <v xml:space="preserve">TRZPIEN FREZARSKI UNIWERSALNY Z CHWYTEM R8  </v>
          </cell>
        </row>
        <row r="8893">
          <cell r="A8893" t="str">
            <v>0642175510406</v>
          </cell>
          <cell r="B8893" t="str">
            <v xml:space="preserve">7551-R8-27-36       </v>
          </cell>
          <cell r="C8893" t="str">
            <v xml:space="preserve">TRZPIEN FREZARSKI UNIWERSALNY Z CHWYTEM R8  </v>
          </cell>
        </row>
        <row r="8894">
          <cell r="A8894" t="str">
            <v>0642175608708</v>
          </cell>
          <cell r="B8894" t="str">
            <v xml:space="preserve">7560-R8-1"          </v>
          </cell>
          <cell r="C8894" t="str">
            <v xml:space="preserve">TRZPIEN FREZ. ZE STOZKIEM R8                </v>
          </cell>
        </row>
        <row r="8895">
          <cell r="A8895" t="str">
            <v>0642175608800</v>
          </cell>
          <cell r="B8895" t="str">
            <v xml:space="preserve">7560-R8-1.1/4"      </v>
          </cell>
          <cell r="C8895" t="str">
            <v xml:space="preserve">TRZPIEN FREZ. ZE STOZKIEM R8                </v>
          </cell>
        </row>
        <row r="8896">
          <cell r="A8896" t="str">
            <v>0642175640102</v>
          </cell>
          <cell r="B8896" t="str">
            <v xml:space="preserve">7564-5              </v>
          </cell>
          <cell r="C8896" t="str">
            <v xml:space="preserve">TRZPIEN Z CHWYT.WALC.DO FREZOW PIŁKOWYCH    </v>
          </cell>
        </row>
        <row r="8897">
          <cell r="A8897" t="str">
            <v>0642175640204</v>
          </cell>
          <cell r="B8897" t="str">
            <v xml:space="preserve">7564-8              </v>
          </cell>
          <cell r="C8897" t="str">
            <v xml:space="preserve">TRZPIEN Z CHWYT.WALC.DO FREZOW PIŁKOWYCH    </v>
          </cell>
        </row>
        <row r="8898">
          <cell r="A8898" t="str">
            <v>0642175640306</v>
          </cell>
          <cell r="B8898" t="str">
            <v xml:space="preserve">7564-10             </v>
          </cell>
          <cell r="C8898" t="str">
            <v xml:space="preserve">TRZPIEN Z CHWYT.WALC.DO FREZOW PIŁKOWYCH    </v>
          </cell>
        </row>
        <row r="8899">
          <cell r="A8899" t="str">
            <v>0642175640408</v>
          </cell>
          <cell r="B8899" t="str">
            <v xml:space="preserve">7564-13             </v>
          </cell>
          <cell r="C8899" t="str">
            <v xml:space="preserve">TRZPIEN Z CHWYT.WALC.DO FREZOW POŁKOWYCH    </v>
          </cell>
        </row>
        <row r="8900">
          <cell r="A8900" t="str">
            <v>0642175640500</v>
          </cell>
          <cell r="B8900" t="str">
            <v xml:space="preserve">7564-16             </v>
          </cell>
          <cell r="C8900" t="str">
            <v xml:space="preserve">TRZPIEN Z CHWYT.WALC.DO FREZOW PIŁKOWYCH    </v>
          </cell>
        </row>
        <row r="8901">
          <cell r="A8901" t="str">
            <v>0642175645107</v>
          </cell>
          <cell r="B8901" t="str">
            <v xml:space="preserve">7564-5-16           </v>
          </cell>
          <cell r="C8901" t="str">
            <v xml:space="preserve">1KPL.5 TRZPIENI + DREWNIANA KASETA PD 77    </v>
          </cell>
        </row>
        <row r="8902">
          <cell r="A8902" t="str">
            <v>0642175646200</v>
          </cell>
          <cell r="B8902" t="str">
            <v xml:space="preserve">7564-3/4-5/8        </v>
          </cell>
          <cell r="C8902" t="str">
            <v xml:space="preserve">TRZPIEN DO FREZOW PILKOWYCH Z CHWYT.WELDONA </v>
          </cell>
        </row>
        <row r="8903">
          <cell r="A8903" t="str">
            <v>0642175646505</v>
          </cell>
          <cell r="B8903" t="str">
            <v xml:space="preserve">7564-3/4-1          </v>
          </cell>
          <cell r="C8903" t="str">
            <v xml:space="preserve">TRZPIEN DO FREZOW PILKOWYCH Z CHWYT.WELDONA </v>
          </cell>
        </row>
        <row r="8904">
          <cell r="A8904" t="str">
            <v>0642175646607</v>
          </cell>
          <cell r="B8904" t="str">
            <v xml:space="preserve">7564-3/4-1.1/4      </v>
          </cell>
          <cell r="C8904" t="str">
            <v xml:space="preserve">TRZPIEN DO FREZOW PILKOWYCH Z CHWYT.WELDONA </v>
          </cell>
        </row>
        <row r="8905">
          <cell r="A8905" t="str">
            <v>0642175650100</v>
          </cell>
          <cell r="B8905" t="str">
            <v xml:space="preserve">7565-1/2"-1/2"      </v>
          </cell>
          <cell r="C8905" t="str">
            <v xml:space="preserve">TRZPIEN Z CHW.WALCOWYM DO FREZOW PIŁKOWYCH  </v>
          </cell>
        </row>
        <row r="8906">
          <cell r="A8906" t="str">
            <v>0642175650202</v>
          </cell>
          <cell r="B8906" t="str">
            <v xml:space="preserve">7565-1/2"-5/8"      </v>
          </cell>
          <cell r="C8906" t="str">
            <v xml:space="preserve">TRZPIEN Z CHW.WALCOWYM DO FREZOW PIŁKOWYCH  </v>
          </cell>
        </row>
        <row r="8907">
          <cell r="A8907" t="str">
            <v>0642175650304</v>
          </cell>
          <cell r="B8907" t="str">
            <v xml:space="preserve">7565-1/2"-3/4"      </v>
          </cell>
          <cell r="C8907" t="str">
            <v xml:space="preserve">TRZPIEN Z CHW.WALCOWYM DO FREZOW PIŁKOWYCH  </v>
          </cell>
        </row>
        <row r="8908">
          <cell r="A8908" t="str">
            <v>0642175651101</v>
          </cell>
          <cell r="B8908" t="str">
            <v xml:space="preserve">7565-3/4"-1/2"      </v>
          </cell>
          <cell r="C8908" t="str">
            <v xml:space="preserve">TRZPIEN Z CHW.WALCOWYM DO FREZOW PIŁKOWYCH  </v>
          </cell>
        </row>
        <row r="8909">
          <cell r="A8909" t="str">
            <v>0642175651203</v>
          </cell>
          <cell r="B8909" t="str">
            <v xml:space="preserve">7565-3/4"-5/8"      </v>
          </cell>
          <cell r="C8909" t="str">
            <v xml:space="preserve">TRZPIEN Z CHW.WALCOWYM DO FREZOW PIŁKOWYCH  </v>
          </cell>
        </row>
        <row r="8910">
          <cell r="A8910" t="str">
            <v>0642175651305</v>
          </cell>
          <cell r="B8910" t="str">
            <v xml:space="preserve">7565-3/4"-3/4"      </v>
          </cell>
          <cell r="C8910" t="str">
            <v xml:space="preserve">TRZPIEN Z CHW.WALCOWYM DO FREZOW PIŁKOWYCH  </v>
          </cell>
        </row>
        <row r="8911">
          <cell r="A8911" t="str">
            <v>0642175651407</v>
          </cell>
          <cell r="B8911" t="str">
            <v xml:space="preserve">7565-3/4"-7/8"      </v>
          </cell>
          <cell r="C8911" t="str">
            <v xml:space="preserve">TRZPIEN Z CHW.WALCOWYM DO FREZOW PIŁKOWYCH  </v>
          </cell>
        </row>
        <row r="8912">
          <cell r="A8912" t="str">
            <v>0642175651509</v>
          </cell>
          <cell r="B8912" t="str">
            <v xml:space="preserve">7565-3/4"-1"        </v>
          </cell>
          <cell r="C8912" t="str">
            <v xml:space="preserve">TRZPIEN Z CHW.WALCOWYM DO FREZOW PIŁKOWYCH  </v>
          </cell>
        </row>
        <row r="8913">
          <cell r="A8913" t="str">
            <v>0642175651600</v>
          </cell>
          <cell r="B8913" t="str">
            <v xml:space="preserve">7565-3/4"-1.1/4"    </v>
          </cell>
          <cell r="C8913" t="str">
            <v xml:space="preserve">TRZPIEN Z CHW.WALCOWYM DO FREZOW PIŁKOWYCH  </v>
          </cell>
        </row>
        <row r="8914">
          <cell r="A8914" t="str">
            <v>0642175652204</v>
          </cell>
          <cell r="B8914" t="str">
            <v xml:space="preserve">7565-12-10          </v>
          </cell>
          <cell r="C8914" t="str">
            <v xml:space="preserve">TRZPIEN Z CHW.WALCOWYM DO FREZOW PIŁKOWYCH  </v>
          </cell>
        </row>
        <row r="8915">
          <cell r="A8915" t="str">
            <v>0642175652306</v>
          </cell>
          <cell r="B8915" t="str">
            <v xml:space="preserve">7565-12-13          </v>
          </cell>
          <cell r="C8915" t="str">
            <v xml:space="preserve">TRZPIEN Z CHW.WALCOWYM DO FREZOW PIŁKOWYCH  </v>
          </cell>
        </row>
        <row r="8916">
          <cell r="A8916" t="str">
            <v>0642175652408</v>
          </cell>
          <cell r="B8916" t="str">
            <v xml:space="preserve">7565-16-16          </v>
          </cell>
          <cell r="C8916" t="str">
            <v xml:space="preserve">TRZPIEN Z CHW.WALCOWYM DO FREZOW PIŁKOWYCH  </v>
          </cell>
        </row>
        <row r="8917">
          <cell r="A8917" t="str">
            <v>0642175652500</v>
          </cell>
          <cell r="B8917" t="str">
            <v xml:space="preserve">7565-16-22          </v>
          </cell>
          <cell r="C8917" t="str">
            <v xml:space="preserve">TRZPIEN Z CHW.WALCOWYM DO FREZOW PIŁKOWYCH  </v>
          </cell>
        </row>
        <row r="8918">
          <cell r="A8918" t="str">
            <v>0642175675101</v>
          </cell>
          <cell r="B8918" t="str">
            <v xml:space="preserve">7567-3/4-3/4-0,703  </v>
          </cell>
          <cell r="C8918" t="str">
            <v xml:space="preserve">TRZPIEN FREZARSKI ZABIERAKOWY Z CHW. WELDON </v>
          </cell>
        </row>
        <row r="8919">
          <cell r="A8919" t="str">
            <v>0642175675702</v>
          </cell>
          <cell r="B8919" t="str">
            <v xml:space="preserve">7567-1-1-0,714      </v>
          </cell>
          <cell r="C8919" t="str">
            <v xml:space="preserve">TRZPIEN FREZARSKI ZABIERAKOWY Z CHW. WELDON </v>
          </cell>
        </row>
        <row r="8920">
          <cell r="A8920" t="str">
            <v>0642175675804</v>
          </cell>
          <cell r="B8920" t="str">
            <v xml:space="preserve">7567-1-1.1/4-0,845  </v>
          </cell>
          <cell r="C8920" t="str">
            <v xml:space="preserve">TRZPIEN FREZARSKI ZABIERAKOWY Z CHW. WELDON </v>
          </cell>
        </row>
        <row r="8921">
          <cell r="A8921" t="str">
            <v>0642175676102</v>
          </cell>
          <cell r="B8921" t="str">
            <v xml:space="preserve">7567-1.1/4-1/2-1    </v>
          </cell>
          <cell r="C8921" t="str">
            <v xml:space="preserve">TRZPIEN FREZARSKI ZABIERAKOWY Z CHW. WELDON </v>
          </cell>
        </row>
        <row r="8922">
          <cell r="A8922" t="str">
            <v>0642175676204</v>
          </cell>
          <cell r="B8922" t="str">
            <v xml:space="preserve">7567-1.1/4-3/4-1    </v>
          </cell>
          <cell r="C8922" t="str">
            <v xml:space="preserve">TRZPIEN FREZARSKI ZABIERAKOWY Z CHW. WELDON </v>
          </cell>
        </row>
        <row r="8923">
          <cell r="A8923" t="str">
            <v>0642175676306</v>
          </cell>
          <cell r="B8923" t="str">
            <v xml:space="preserve">7567-1.1/4-1-1      </v>
          </cell>
          <cell r="C8923" t="str">
            <v xml:space="preserve">TRZPIEN FREZARSKI ZABIERAKOWY Z CHW. WELDON </v>
          </cell>
        </row>
        <row r="8924">
          <cell r="A8924" t="str">
            <v>0642175676805</v>
          </cell>
          <cell r="B8924" t="str">
            <v xml:space="preserve">7567-1.1/2-1-1      </v>
          </cell>
          <cell r="C8924" t="str">
            <v xml:space="preserve">TRZPIEN FREZARSKI ZABIERAKOWY Z CHW. WELDON </v>
          </cell>
        </row>
        <row r="8925">
          <cell r="A8925" t="str">
            <v>0642175708603</v>
          </cell>
          <cell r="B8925" t="str">
            <v xml:space="preserve">7570-R8-7/8"-20     </v>
          </cell>
          <cell r="C8925" t="str">
            <v xml:space="preserve">TRZPIEN ZE ST.R8 I KONCOWKA Z GWINTEM       </v>
          </cell>
        </row>
        <row r="8926">
          <cell r="A8926" t="str">
            <v>0642175708616</v>
          </cell>
          <cell r="B8926" t="str">
            <v>7570-R8-7/8"-20 MACH</v>
          </cell>
          <cell r="C8926" t="str">
            <v xml:space="preserve">TRZPIEN ZE ST.R8 I KONCOWKA Z GWINTEM       </v>
          </cell>
        </row>
        <row r="8927">
          <cell r="A8927" t="str">
            <v>0642175708705</v>
          </cell>
          <cell r="B8927" t="str">
            <v xml:space="preserve">7570-R8-1.1/2"-18   </v>
          </cell>
          <cell r="C8927" t="str">
            <v xml:space="preserve">TRZPIEN ZE ST.R8 I KONCOWKA Z GWINTEM       </v>
          </cell>
        </row>
        <row r="8928">
          <cell r="A8928" t="str">
            <v>0642175708718</v>
          </cell>
          <cell r="B8928" t="str">
            <v>7570-R8-1.1/2-18MACH</v>
          </cell>
          <cell r="C8928" t="str">
            <v xml:space="preserve">TRZPIEN ZE ST.R8 I KONCOWKA Z GWINTEM       </v>
          </cell>
        </row>
        <row r="8929">
          <cell r="A8929" t="str">
            <v>0642175716600</v>
          </cell>
          <cell r="B8929" t="str">
            <v xml:space="preserve">7571-1"-7/8"-20     </v>
          </cell>
          <cell r="C8929" t="str">
            <v xml:space="preserve">TRZPIEN Z CHWYTEM WALCOWYM (INWENT)         </v>
          </cell>
        </row>
        <row r="8930">
          <cell r="A8930" t="str">
            <v>0642176000000</v>
          </cell>
          <cell r="B8930" t="str">
            <v xml:space="preserve">7600-30-16-8-80     </v>
          </cell>
          <cell r="C8930" t="str">
            <v>TULEJKI ZACISKOWE ER KPL. + KLUCZ (BEZ TRZP)</v>
          </cell>
        </row>
        <row r="8931">
          <cell r="A8931" t="str">
            <v>0642176000306</v>
          </cell>
          <cell r="B8931" t="str">
            <v xml:space="preserve">7600-30/40-32-8-80  </v>
          </cell>
          <cell r="C8931" t="str">
            <v>TULEJKI ZACISKOWE ER KPL. + KLUCZ (BEZ TRZP)</v>
          </cell>
        </row>
        <row r="8932">
          <cell r="A8932" t="str">
            <v>0642176000805</v>
          </cell>
          <cell r="B8932" t="str">
            <v>7600-30/40-32-8-80PL</v>
          </cell>
          <cell r="C8932" t="str">
            <v>TULEJKI ZACISKOWE ER KPL. + KLUCZ (BEZ TRZP)</v>
          </cell>
        </row>
        <row r="8933">
          <cell r="A8933" t="str">
            <v>0642176000859</v>
          </cell>
          <cell r="B8933" t="str">
            <v xml:space="preserve">7600-30/40-32-18-80 </v>
          </cell>
          <cell r="C8933" t="str">
            <v>TULEJKI ZACISKOWE ER KPL. + KLUCZ (BEZ TRZP)</v>
          </cell>
        </row>
        <row r="8934">
          <cell r="A8934" t="str">
            <v>0642176000874</v>
          </cell>
          <cell r="B8934" t="str">
            <v xml:space="preserve">7600-40-16-8-150S   </v>
          </cell>
          <cell r="C8934" t="str">
            <v>TULEJKI ZACISKOWE ER KPL. + KLUCZ (BEZ TRZP)</v>
          </cell>
        </row>
        <row r="8935">
          <cell r="A8935" t="str">
            <v>0642176000887</v>
          </cell>
          <cell r="B8935" t="str">
            <v xml:space="preserve">7600-40-25-14-60    </v>
          </cell>
          <cell r="C8935" t="str">
            <v>TULEJKI ZACISKOWE ER KPL. + KLUCZ (BEZ TRZP)</v>
          </cell>
        </row>
        <row r="8936">
          <cell r="A8936" t="str">
            <v>0642176000907</v>
          </cell>
          <cell r="B8936" t="str">
            <v>7600-40-32-18-80-130</v>
          </cell>
          <cell r="C8936" t="str">
            <v>TULEJKI ZACISKOWE ER KPL. + KLUCZ (BEZ TRZP)</v>
          </cell>
        </row>
        <row r="8937">
          <cell r="A8937" t="str">
            <v>0642176000950</v>
          </cell>
          <cell r="B8937" t="str">
            <v xml:space="preserve">7600-40-32-10-70    </v>
          </cell>
          <cell r="C8937" t="str">
            <v>TULEJKI ZACISKOWE ER KPL. + KLUCZ (BEZ TRZP)</v>
          </cell>
        </row>
        <row r="8938">
          <cell r="A8938" t="str">
            <v>0642176001001</v>
          </cell>
          <cell r="B8938" t="str">
            <v xml:space="preserve">7600-40-40-24-80    </v>
          </cell>
          <cell r="C8938" t="str">
            <v>TULEJKI ZACISKOWE ER KPL. + KLUCZ (BEZ TRZP)</v>
          </cell>
        </row>
        <row r="8939">
          <cell r="A8939" t="str">
            <v>0642176001205</v>
          </cell>
          <cell r="B8939" t="str">
            <v xml:space="preserve">7600-50-16-8-150S   </v>
          </cell>
          <cell r="C8939" t="str">
            <v>TULEJKI ZACISKOWE ER KPL. + KLUCZ (BEZ TRZP)</v>
          </cell>
        </row>
        <row r="8940">
          <cell r="A8940" t="str">
            <v>0642176001409</v>
          </cell>
          <cell r="B8940" t="str">
            <v xml:space="preserve">7600-50-32-8-70 PL  </v>
          </cell>
          <cell r="C8940" t="str">
            <v>TULEJKI ZACISKOWE ER KPL. + KLUCZ (BEZ TRZP)</v>
          </cell>
        </row>
        <row r="8941">
          <cell r="A8941" t="str">
            <v>0642176001452</v>
          </cell>
          <cell r="B8941" t="str">
            <v xml:space="preserve">7600-50-32-18-130   </v>
          </cell>
          <cell r="C8941" t="str">
            <v>TULEJKI ZACISKOWE ER KPL. + KLUCZ (BEZ TRZP)</v>
          </cell>
        </row>
        <row r="8942">
          <cell r="A8942" t="str">
            <v>0642176001500</v>
          </cell>
          <cell r="B8942" t="str">
            <v xml:space="preserve">7600-50-40-24-130   </v>
          </cell>
          <cell r="C8942" t="str">
            <v>TULEJKI ZACISKOWE ER KPL. + KLUCZ (BEZ TRZP)</v>
          </cell>
        </row>
        <row r="8943">
          <cell r="A8943" t="str">
            <v>0642176050042</v>
          </cell>
          <cell r="B8943" t="str">
            <v xml:space="preserve">7605-30-16-60       </v>
          </cell>
          <cell r="C8943" t="str">
            <v xml:space="preserve">OPRAWKA ZACISKOWA DO DIN6388                </v>
          </cell>
        </row>
        <row r="8944">
          <cell r="A8944" t="str">
            <v>0642176050068</v>
          </cell>
          <cell r="B8944" t="str">
            <v xml:space="preserve">7605-30-25-70       </v>
          </cell>
          <cell r="C8944" t="str">
            <v xml:space="preserve">OPRAWKA ZACISKOWA DO DIN6388                </v>
          </cell>
        </row>
        <row r="8945">
          <cell r="A8945" t="str">
            <v>0642176050205</v>
          </cell>
          <cell r="B8945" t="str">
            <v xml:space="preserve">7605-40-16-50       </v>
          </cell>
          <cell r="C8945" t="str">
            <v xml:space="preserve">OPRAWKA ZACISKOWA DO DIN6388                </v>
          </cell>
        </row>
        <row r="8946">
          <cell r="A8946" t="str">
            <v>0642176051104</v>
          </cell>
          <cell r="B8946" t="str">
            <v xml:space="preserve">7605-40-25-64       </v>
          </cell>
          <cell r="C8946" t="str">
            <v xml:space="preserve">OPRAWKA ZACISKOWA DO DIN6388                </v>
          </cell>
        </row>
        <row r="8947">
          <cell r="A8947" t="str">
            <v>0642176051308</v>
          </cell>
          <cell r="B8947" t="str">
            <v xml:space="preserve">7605-40-25-70       </v>
          </cell>
          <cell r="C8947" t="str">
            <v xml:space="preserve">OPRAWKA ZACISKOWA DO DIN6388                </v>
          </cell>
        </row>
        <row r="8948">
          <cell r="A8948" t="str">
            <v>0642176051400</v>
          </cell>
          <cell r="B8948" t="str">
            <v xml:space="preserve">7605-40-32-80       </v>
          </cell>
          <cell r="C8948" t="str">
            <v xml:space="preserve">OPRAWKA ZACISKOWA DO DIN6388                </v>
          </cell>
        </row>
        <row r="8949">
          <cell r="A8949" t="str">
            <v>0642176053004</v>
          </cell>
          <cell r="B8949" t="str">
            <v xml:space="preserve">7605-50-16-60       </v>
          </cell>
          <cell r="C8949" t="str">
            <v xml:space="preserve">OPRAWKA ZACISKOWA DO DIN6388                </v>
          </cell>
        </row>
        <row r="8950">
          <cell r="A8950" t="str">
            <v>0642176053106</v>
          </cell>
          <cell r="B8950" t="str">
            <v xml:space="preserve">7605-50-25-60       </v>
          </cell>
          <cell r="C8950" t="str">
            <v xml:space="preserve">OPRAWKA ZACISKOWA DO DIN6388                </v>
          </cell>
        </row>
        <row r="8951">
          <cell r="A8951" t="str">
            <v>0642176053503</v>
          </cell>
          <cell r="B8951" t="str">
            <v xml:space="preserve">7605-50-32-71       </v>
          </cell>
          <cell r="C8951" t="str">
            <v xml:space="preserve">OPRAWKA ZACISKOWA DO DIN6388                </v>
          </cell>
        </row>
        <row r="8952">
          <cell r="A8952" t="str">
            <v>0642176053707</v>
          </cell>
          <cell r="B8952" t="str">
            <v xml:space="preserve">7605-50-32-80       </v>
          </cell>
          <cell r="C8952" t="str">
            <v xml:space="preserve">OPRAWKA ZACISKOWA DO DIN6388                </v>
          </cell>
        </row>
        <row r="8953">
          <cell r="A8953" t="str">
            <v>0642176060203</v>
          </cell>
          <cell r="B8953" t="str">
            <v xml:space="preserve">7606-40-16-70       </v>
          </cell>
          <cell r="C8953" t="str">
            <v xml:space="preserve">OPRAWKA ZACISKOWA Z CHWYTEM BT-DIN6388      </v>
          </cell>
        </row>
        <row r="8954">
          <cell r="A8954" t="str">
            <v>0642176060305</v>
          </cell>
          <cell r="B8954" t="str">
            <v xml:space="preserve">7606-40-16-80       </v>
          </cell>
          <cell r="C8954" t="str">
            <v xml:space="preserve">OPRAWKA ZACISKOWA Z CHWYTEM BT-DIN6388      </v>
          </cell>
        </row>
        <row r="8955">
          <cell r="A8955" t="str">
            <v>0642176061102</v>
          </cell>
          <cell r="B8955" t="str">
            <v xml:space="preserve">7606-40-25-70       </v>
          </cell>
          <cell r="C8955" t="str">
            <v xml:space="preserve">OPRAWKA ZACISKOWA Z CHWYTEM BT-DIN6388      </v>
          </cell>
        </row>
        <row r="8956">
          <cell r="A8956" t="str">
            <v>0642176061408</v>
          </cell>
          <cell r="B8956" t="str">
            <v xml:space="preserve">7606-40-32-72       </v>
          </cell>
          <cell r="C8956" t="str">
            <v xml:space="preserve">OPRAWKA ZACISKOWA Z CHWYTEM BT-DIN6388      </v>
          </cell>
        </row>
        <row r="8957">
          <cell r="A8957" t="str">
            <v>0642176061500</v>
          </cell>
          <cell r="B8957" t="str">
            <v xml:space="preserve">7606-40-32-90       </v>
          </cell>
          <cell r="C8957" t="str">
            <v xml:space="preserve">OPRAWKA ZACISKOWA Z CHWYTEM BT-DIN6388      </v>
          </cell>
        </row>
        <row r="8958">
          <cell r="A8958" t="str">
            <v>0642176063104</v>
          </cell>
          <cell r="B8958" t="str">
            <v xml:space="preserve">7606-50-25-85       </v>
          </cell>
          <cell r="C8958" t="str">
            <v xml:space="preserve">OPRAWKA ZACISKOWA Z CHWYTEM BT-DIN6388      </v>
          </cell>
        </row>
        <row r="8959">
          <cell r="A8959" t="str">
            <v>0642176063501</v>
          </cell>
          <cell r="B8959" t="str">
            <v xml:space="preserve">7606-50-32-90       </v>
          </cell>
          <cell r="C8959" t="str">
            <v xml:space="preserve">OPRAWKA ZACISKOWA Z CHWYTEM BT-DIN6388      </v>
          </cell>
        </row>
        <row r="8960">
          <cell r="A8960" t="str">
            <v>0642176070357</v>
          </cell>
          <cell r="B8960" t="str">
            <v xml:space="preserve">7607-40-40-5 G      </v>
          </cell>
          <cell r="C8960" t="str">
            <v xml:space="preserve">OPRAWKA ZACISKOWA Z CHWYTEM CAT-ER          </v>
          </cell>
        </row>
        <row r="8961">
          <cell r="A8961" t="str">
            <v>0642176074103</v>
          </cell>
          <cell r="B8961" t="str">
            <v xml:space="preserve">7607-40-11-2,5 S    </v>
          </cell>
          <cell r="C8961" t="str">
            <v xml:space="preserve">OPRAWKA ZACISKOWA Z CHWYTEM CAT-ER          </v>
          </cell>
        </row>
        <row r="8962">
          <cell r="A8962" t="str">
            <v>0642176074116</v>
          </cell>
          <cell r="B8962" t="str">
            <v xml:space="preserve">7607-40-11-2,5 GS   </v>
          </cell>
          <cell r="C8962" t="str">
            <v xml:space="preserve">OPRAWKA ZACISKOWA Z CHWYTEM CAT-ER          </v>
          </cell>
        </row>
        <row r="8963">
          <cell r="A8963" t="str">
            <v>0642176074129</v>
          </cell>
          <cell r="B8963" t="str">
            <v xml:space="preserve">7607-40-11-3 AD+B   </v>
          </cell>
          <cell r="C8963" t="str">
            <v xml:space="preserve">OPRAWKA ZACISKOWA Z CHWYTEM CAT-ER          </v>
          </cell>
        </row>
        <row r="8964">
          <cell r="A8964" t="str">
            <v>0642176074307</v>
          </cell>
          <cell r="B8964" t="str">
            <v xml:space="preserve">7607-40-11-4 S      </v>
          </cell>
          <cell r="C8964" t="str">
            <v xml:space="preserve">OPRAWKA ZACISKOWA Z CHWYTEM CAT-ER          </v>
          </cell>
        </row>
        <row r="8965">
          <cell r="A8965" t="str">
            <v>0642176074310</v>
          </cell>
          <cell r="B8965" t="str">
            <v xml:space="preserve">7607-40-11-4 GS     </v>
          </cell>
          <cell r="C8965" t="str">
            <v xml:space="preserve">OPRAWKA ZACISKOWA Z CHWYTEM CAT-ER          </v>
          </cell>
        </row>
        <row r="8966">
          <cell r="A8966" t="str">
            <v>0642176074821</v>
          </cell>
          <cell r="B8966" t="str">
            <v>7607-40-16-2.3/4AD+B</v>
          </cell>
          <cell r="C8966" t="str">
            <v xml:space="preserve">OPRAWKA ZACISKOWA Z CHWYTEM CAT-ER          </v>
          </cell>
        </row>
        <row r="8967">
          <cell r="A8967" t="str">
            <v>0642176074850</v>
          </cell>
          <cell r="B8967" t="str">
            <v xml:space="preserve">7607-40-16-3 S      </v>
          </cell>
          <cell r="C8967" t="str">
            <v xml:space="preserve">OPRAWKA ZACISKOWA Z CHWYTEM CAT-ER          </v>
          </cell>
        </row>
        <row r="8968">
          <cell r="A8968" t="str">
            <v>0642176074862</v>
          </cell>
          <cell r="B8968" t="str">
            <v xml:space="preserve">7607-40-16-3 S KPL. </v>
          </cell>
          <cell r="C8968" t="str">
            <v xml:space="preserve">OPRAWKA ZACISKOWA Z CHWYTEM CAT-ER KPL.     </v>
          </cell>
        </row>
        <row r="8969">
          <cell r="A8969" t="str">
            <v>0642176074908</v>
          </cell>
          <cell r="B8969" t="str">
            <v xml:space="preserve">7607-40-16-4 S      </v>
          </cell>
          <cell r="C8969" t="str">
            <v xml:space="preserve">OPRAWKA ZACISKOWA Z CHWYTEM CAT-ER          </v>
          </cell>
        </row>
        <row r="8970">
          <cell r="A8970" t="str">
            <v>0642176074951</v>
          </cell>
          <cell r="B8970" t="str">
            <v xml:space="preserve">7607-40-16-6 S      </v>
          </cell>
          <cell r="C8970" t="str">
            <v xml:space="preserve">OPRAWKA ZACISKOWA Z CHWYTEM CAT-ER          </v>
          </cell>
        </row>
        <row r="8971">
          <cell r="A8971" t="str">
            <v>0642176074977</v>
          </cell>
          <cell r="B8971" t="str">
            <v xml:space="preserve">7607-40-16-8 AD+B   </v>
          </cell>
          <cell r="C8971" t="str">
            <v xml:space="preserve">OPRAWKA ZACISKOWA Z CHWYTEM CAT-ER          </v>
          </cell>
        </row>
        <row r="8972">
          <cell r="A8972" t="str">
            <v>0642176075120</v>
          </cell>
          <cell r="B8972" t="str">
            <v xml:space="preserve">7607-40-16-2,5 GS   </v>
          </cell>
          <cell r="C8972" t="str">
            <v xml:space="preserve">OPRAWKA ZACISKOWA Z CHWYTEM CAT-ER          </v>
          </cell>
        </row>
        <row r="8973">
          <cell r="A8973" t="str">
            <v>0642176075132</v>
          </cell>
          <cell r="B8973" t="str">
            <v xml:space="preserve">7607-40-16-2,5 GGS  </v>
          </cell>
          <cell r="C8973" t="str">
            <v xml:space="preserve">OPRAWKA ZACISKOWA Z CHWYTEM CAT-ER          </v>
          </cell>
        </row>
        <row r="8974">
          <cell r="A8974" t="str">
            <v>0642176075145</v>
          </cell>
          <cell r="B8974" t="str">
            <v>7607-40-16-2,5 S KPL</v>
          </cell>
          <cell r="C8974" t="str">
            <v xml:space="preserve">OPRAWKA ZACISKOWA Z CHWYTEM CAT-ER KPL.     </v>
          </cell>
        </row>
        <row r="8975">
          <cell r="A8975" t="str">
            <v>0642176075158</v>
          </cell>
          <cell r="B8975" t="str">
            <v xml:space="preserve">7607-40-16-2,5 S    </v>
          </cell>
          <cell r="C8975" t="str">
            <v xml:space="preserve">OPRAWKA ZACISKOWA Z CHWYTEM CAT-ER          </v>
          </cell>
        </row>
        <row r="8976">
          <cell r="A8976" t="str">
            <v>0642176075173</v>
          </cell>
          <cell r="B8976" t="str">
            <v xml:space="preserve">7607-40-16-4 GGS    </v>
          </cell>
          <cell r="C8976" t="str">
            <v xml:space="preserve">OPRAWKA ZACISKOWA Z CHWYTEM CAT-ER          </v>
          </cell>
        </row>
        <row r="8977">
          <cell r="A8977" t="str">
            <v>0642176075186</v>
          </cell>
          <cell r="B8977" t="str">
            <v xml:space="preserve">7607-40-16-4 GS     </v>
          </cell>
          <cell r="C8977" t="str">
            <v xml:space="preserve">OPRAWKA ZACISKOWA Z CHWYTEM CAT-ER          </v>
          </cell>
        </row>
        <row r="8978">
          <cell r="A8978" t="str">
            <v>0642176075199</v>
          </cell>
          <cell r="B8978" t="str">
            <v xml:space="preserve">7607-40-16-3 GS     </v>
          </cell>
          <cell r="C8978" t="str">
            <v xml:space="preserve">OPRAWKA ZACISKOWA Z CHWYTEM CAT-ER          </v>
          </cell>
        </row>
        <row r="8979">
          <cell r="A8979" t="str">
            <v>0642176075221</v>
          </cell>
          <cell r="B8979" t="str">
            <v xml:space="preserve">7607-40-20-8 AD+B   </v>
          </cell>
          <cell r="C8979" t="str">
            <v xml:space="preserve">OPRAWKA ZACISKOWA Z CHWYTEM CAT-ER          </v>
          </cell>
        </row>
        <row r="8980">
          <cell r="A8980" t="str">
            <v>0642176075247</v>
          </cell>
          <cell r="B8980" t="str">
            <v xml:space="preserve">7607-40-20-2,5      </v>
          </cell>
          <cell r="C8980" t="str">
            <v xml:space="preserve">OPRAWKA ZACISKOWA Z CHWYTEM CAT-ER          </v>
          </cell>
        </row>
        <row r="8981">
          <cell r="A8981" t="str">
            <v>0642176075250</v>
          </cell>
          <cell r="B8981" t="str">
            <v>7607-40-20-2.3/4AD+B</v>
          </cell>
          <cell r="C8981" t="str">
            <v xml:space="preserve">OPRAWKA ZACISKOWA Z CHWYTEM CAT-ER          </v>
          </cell>
        </row>
        <row r="8982">
          <cell r="A8982" t="str">
            <v>0642176075262</v>
          </cell>
          <cell r="B8982" t="str">
            <v xml:space="preserve">7607-40-20-4        </v>
          </cell>
          <cell r="C8982" t="str">
            <v xml:space="preserve">OPRAWKA ZACISKOWA Z CHWYTEM CAT-ER          </v>
          </cell>
        </row>
        <row r="8983">
          <cell r="A8983" t="str">
            <v>0642176075275</v>
          </cell>
          <cell r="B8983" t="str">
            <v xml:space="preserve">7607-40-20-6 AD+B   </v>
          </cell>
          <cell r="C8983" t="str">
            <v xml:space="preserve">OPRAWKA ZACISKOWA Z CHWYTEM CAT-ER          </v>
          </cell>
        </row>
        <row r="8984">
          <cell r="A8984" t="str">
            <v>0642176075288</v>
          </cell>
          <cell r="B8984" t="str">
            <v xml:space="preserve">7607-40-20-4 G      </v>
          </cell>
          <cell r="C8984" t="str">
            <v xml:space="preserve">OPRAWKA ZACISKOWA Z CHWYTEM CAT-ER          </v>
          </cell>
        </row>
        <row r="8985">
          <cell r="A8985" t="str">
            <v>0642176075290</v>
          </cell>
          <cell r="B8985" t="str">
            <v xml:space="preserve">7607-40-20-2,5 G    </v>
          </cell>
          <cell r="C8985" t="str">
            <v xml:space="preserve">OPRAWKA ZACISKOWA Z CHWYTEM CAT-ER          </v>
          </cell>
        </row>
        <row r="8986">
          <cell r="A8986" t="str">
            <v>0642176075308</v>
          </cell>
          <cell r="B8986" t="str">
            <v xml:space="preserve">7607-40-25-2,5      </v>
          </cell>
          <cell r="C8986" t="str">
            <v xml:space="preserve">OPRAWKA ZACISKOWA Z CHWYTEM CAT-ER          </v>
          </cell>
        </row>
        <row r="8987">
          <cell r="A8987" t="str">
            <v>0642176075323</v>
          </cell>
          <cell r="B8987" t="str">
            <v xml:space="preserve">7607-40-25-2,5 G    </v>
          </cell>
          <cell r="C8987" t="str">
            <v xml:space="preserve">OPRAWKA ZACISKOWA Z CHWYTEM CAT-ER          </v>
          </cell>
        </row>
        <row r="8988">
          <cell r="A8988" t="str">
            <v>0642176075349</v>
          </cell>
          <cell r="B8988" t="str">
            <v>7607-40-25-2.3/4AD+B</v>
          </cell>
          <cell r="C8988" t="str">
            <v xml:space="preserve">OPRAWKA ZACISKOWA Z CHWYTEM CAT-ER          </v>
          </cell>
        </row>
        <row r="8989">
          <cell r="A8989" t="str">
            <v>0642176075400</v>
          </cell>
          <cell r="B8989" t="str">
            <v xml:space="preserve">7607-40-25-4        </v>
          </cell>
          <cell r="C8989" t="str">
            <v xml:space="preserve">OPRAWKA ZACISKOWA Z CHWYTEM CAT-ER          </v>
          </cell>
        </row>
        <row r="8990">
          <cell r="A8990" t="str">
            <v>0642176075425</v>
          </cell>
          <cell r="B8990" t="str">
            <v xml:space="preserve">7607-40-25-4 G      </v>
          </cell>
          <cell r="C8990" t="str">
            <v xml:space="preserve">OPRAWKA ZACISKOWA Z CHWYTEM CAT-ER          </v>
          </cell>
        </row>
        <row r="8991">
          <cell r="A8991" t="str">
            <v>0642176075440</v>
          </cell>
          <cell r="B8991" t="str">
            <v xml:space="preserve">7607-40-25-6 AD+B   </v>
          </cell>
          <cell r="C8991" t="str">
            <v xml:space="preserve">OPRAWKA ZACISKOWA Z CHWYTEM CAT-ER          </v>
          </cell>
        </row>
        <row r="8992">
          <cell r="A8992" t="str">
            <v>0642176075479</v>
          </cell>
          <cell r="B8992" t="str">
            <v xml:space="preserve">7607-40-32-2,5 G    </v>
          </cell>
          <cell r="C8992" t="str">
            <v xml:space="preserve">OPRAWKA ZACISKOWA Z CHWYTEM CAT-ER          </v>
          </cell>
        </row>
        <row r="8993">
          <cell r="A8993" t="str">
            <v>0642176075481</v>
          </cell>
          <cell r="B8993" t="str">
            <v xml:space="preserve">7607-40-32-2,5      </v>
          </cell>
          <cell r="C8993" t="str">
            <v xml:space="preserve">OPRAWKA ZACISKOWA Z CHWYTEM CAT-ER          </v>
          </cell>
        </row>
        <row r="8994">
          <cell r="A8994" t="str">
            <v>0642176075501</v>
          </cell>
          <cell r="B8994" t="str">
            <v xml:space="preserve">7607-40-32-3        </v>
          </cell>
          <cell r="C8994" t="str">
            <v xml:space="preserve">OPRAWKA ZACISKOWA Z CHWYTEM CAT-ER          </v>
          </cell>
        </row>
        <row r="8995">
          <cell r="A8995" t="str">
            <v>0642176075514</v>
          </cell>
          <cell r="B8995" t="str">
            <v xml:space="preserve">7607-40-32-3 KPL.   </v>
          </cell>
          <cell r="C8995" t="str">
            <v xml:space="preserve">OPRAWKA ZACISKOWA Z CHWYTEM CAT-ER KPL.     </v>
          </cell>
        </row>
        <row r="8996">
          <cell r="A8996" t="str">
            <v>0642176075527</v>
          </cell>
          <cell r="B8996" t="str">
            <v xml:space="preserve">7607-40-32-3 G      </v>
          </cell>
          <cell r="C8996" t="str">
            <v xml:space="preserve">OPRAWKA ZACISKOWA Z CHWYTEM CAT-ER          </v>
          </cell>
        </row>
        <row r="8997">
          <cell r="A8997" t="str">
            <v>0642176075530</v>
          </cell>
          <cell r="B8997" t="str">
            <v xml:space="preserve">7607-40-32-6 AD+B   </v>
          </cell>
          <cell r="C8997" t="str">
            <v xml:space="preserve">OPRAWKA ZACISKOWA Z CHWYTEM CAT-ER          </v>
          </cell>
        </row>
        <row r="8998">
          <cell r="A8998" t="str">
            <v>0642176075542</v>
          </cell>
          <cell r="B8998" t="str">
            <v xml:space="preserve">7607-40-32-8 AD+B   </v>
          </cell>
          <cell r="C8998" t="str">
            <v xml:space="preserve">OPRAWKA ZACISKOWA Z CHWYTEM CAT-ER          </v>
          </cell>
        </row>
        <row r="8999">
          <cell r="A8999" t="str">
            <v>0642176075555</v>
          </cell>
          <cell r="B8999" t="str">
            <v xml:space="preserve">7607-40-32-3 GG     </v>
          </cell>
          <cell r="C8999" t="str">
            <v xml:space="preserve">OPRAWKA ZACISKOWA Z CHWYTEM CAT-ER          </v>
          </cell>
        </row>
        <row r="9000">
          <cell r="A9000" t="str">
            <v>0642176075583</v>
          </cell>
          <cell r="B9000" t="str">
            <v xml:space="preserve">7607-40-32-5 G      </v>
          </cell>
          <cell r="C9000" t="str">
            <v xml:space="preserve">OPRAWKA ZACISKOWA Z CHWYTEM CAT-ER          </v>
          </cell>
        </row>
        <row r="9001">
          <cell r="A9001" t="str">
            <v>0642176075603</v>
          </cell>
          <cell r="B9001" t="str">
            <v xml:space="preserve">7607-40-32-4        </v>
          </cell>
          <cell r="C9001" t="str">
            <v xml:space="preserve">OPRAWKA ZACISKOWA Z CHWYTEM CAT-ER          </v>
          </cell>
        </row>
        <row r="9002">
          <cell r="A9002" t="str">
            <v>0642176075616</v>
          </cell>
          <cell r="B9002" t="str">
            <v xml:space="preserve">7607-40-32-4 KPL.   </v>
          </cell>
          <cell r="C9002" t="str">
            <v xml:space="preserve">OPRAWKA ZACISKOWA Z CHWYTEM CAT-ER KPL.     </v>
          </cell>
        </row>
        <row r="9003">
          <cell r="A9003" t="str">
            <v>0642176075629</v>
          </cell>
          <cell r="B9003" t="str">
            <v xml:space="preserve">7607-40-32-4 G      </v>
          </cell>
          <cell r="C9003" t="str">
            <v xml:space="preserve">OPRAWKA ZACISKOWA Z CHWYTEM CAT-ER          </v>
          </cell>
        </row>
        <row r="9004">
          <cell r="A9004" t="str">
            <v>0642176075644</v>
          </cell>
          <cell r="B9004" t="str">
            <v xml:space="preserve">7607-40-40-4 GG     </v>
          </cell>
          <cell r="C9004" t="str">
            <v xml:space="preserve">OPRAWKA ZACISKOWA Z CHWYTEM CAT-ER          </v>
          </cell>
        </row>
        <row r="9005">
          <cell r="A9005" t="str">
            <v>0642176075657</v>
          </cell>
          <cell r="B9005" t="str">
            <v xml:space="preserve">7607-40-40-4 G      </v>
          </cell>
          <cell r="C9005" t="str">
            <v xml:space="preserve">OPRAWKA ZACISKOWA Z CHWYTEM CAT-ER          </v>
          </cell>
        </row>
        <row r="9006">
          <cell r="A9006" t="str">
            <v>0642176075660</v>
          </cell>
          <cell r="B9006" t="str">
            <v xml:space="preserve">7607-40-40-2,5      </v>
          </cell>
          <cell r="C9006" t="str">
            <v xml:space="preserve">OPRAWKA ZACISKOWA Z CHWYTEM CAT-ER          </v>
          </cell>
        </row>
        <row r="9007">
          <cell r="A9007" t="str">
            <v>0642176075685</v>
          </cell>
          <cell r="B9007" t="str">
            <v xml:space="preserve">7607-40-40-2,5 G    </v>
          </cell>
          <cell r="C9007" t="str">
            <v xml:space="preserve">OPRAWKA ZACISKOWA Z CHWYTEM CAT-ER          </v>
          </cell>
        </row>
        <row r="9008">
          <cell r="A9008" t="str">
            <v>0642176075698</v>
          </cell>
          <cell r="B9008" t="str">
            <v>7607-40-40-2.3/4AD+B</v>
          </cell>
          <cell r="C9008" t="str">
            <v xml:space="preserve">OPRAWKA ZACISKOWA Z CHWYTEM CAT-ER          </v>
          </cell>
        </row>
        <row r="9009">
          <cell r="A9009" t="str">
            <v>0642176075705</v>
          </cell>
          <cell r="B9009" t="str">
            <v xml:space="preserve">7607-40-40-4        </v>
          </cell>
          <cell r="C9009" t="str">
            <v xml:space="preserve">OPRAWKA ZACISKOWA Z CHWYTEM CAT-ER          </v>
          </cell>
        </row>
        <row r="9010">
          <cell r="A9010" t="str">
            <v>0642176075718</v>
          </cell>
          <cell r="B9010" t="str">
            <v xml:space="preserve">7607-40-40-4 KPL.   </v>
          </cell>
          <cell r="C9010" t="str">
            <v xml:space="preserve">OPRAWKA ZACISKOWA Z CHWYTEM CAT-ER KPL.     </v>
          </cell>
        </row>
        <row r="9011">
          <cell r="A9011" t="str">
            <v>0642176075720</v>
          </cell>
          <cell r="B9011" t="str">
            <v xml:space="preserve">7607-40-40-6        </v>
          </cell>
          <cell r="C9011" t="str">
            <v xml:space="preserve">OPRAWKA ZACISKOWA Z CHWYTEM CAT-ER          </v>
          </cell>
        </row>
        <row r="9012">
          <cell r="A9012" t="str">
            <v>0642176075746</v>
          </cell>
          <cell r="B9012" t="str">
            <v xml:space="preserve">7607-50-20-4        </v>
          </cell>
          <cell r="C9012" t="str">
            <v xml:space="preserve">OPRAWKA ZACISKOWA Z CHWYTEM CAT-ER          </v>
          </cell>
        </row>
        <row r="9013">
          <cell r="A9013" t="str">
            <v>0642176075761</v>
          </cell>
          <cell r="B9013" t="str">
            <v xml:space="preserve">7607-50-25-6        </v>
          </cell>
          <cell r="C9013" t="str">
            <v xml:space="preserve">OPRAWKA ZACISKOWA Z CHWYTEM CAT-ER          </v>
          </cell>
        </row>
        <row r="9014">
          <cell r="A9014" t="str">
            <v>0642176075787</v>
          </cell>
          <cell r="B9014" t="str">
            <v xml:space="preserve">7607-50-32-6        </v>
          </cell>
          <cell r="C9014" t="str">
            <v xml:space="preserve">OPRAWKA ZACISKOWA Z CHWYTEM CAT-ER          </v>
          </cell>
        </row>
        <row r="9015">
          <cell r="A9015" t="str">
            <v>0642176075807</v>
          </cell>
          <cell r="B9015" t="str">
            <v xml:space="preserve">7607-50-40-4        </v>
          </cell>
          <cell r="C9015" t="str">
            <v xml:space="preserve">OPRAWKA ZACISKOWA Z CHWYTEM CAT-ER          </v>
          </cell>
        </row>
        <row r="9016">
          <cell r="A9016" t="str">
            <v>0642176075810</v>
          </cell>
          <cell r="B9016" t="str">
            <v xml:space="preserve">7607-50-40-4 KPL.   </v>
          </cell>
          <cell r="C9016" t="str">
            <v xml:space="preserve">OPRAWKA ZACISKOWA Z CHWYTEM CAT-ER KPL.     </v>
          </cell>
        </row>
        <row r="9017">
          <cell r="A9017" t="str">
            <v>0642176075822</v>
          </cell>
          <cell r="B9017" t="str">
            <v xml:space="preserve">7607-50-40-2,5      </v>
          </cell>
          <cell r="C9017" t="str">
            <v xml:space="preserve">OPRAWKA ZACISKOWA Z CHWYTEM CAT-ER          </v>
          </cell>
        </row>
        <row r="9018">
          <cell r="A9018" t="str">
            <v>0642176076057</v>
          </cell>
          <cell r="B9018" t="str">
            <v xml:space="preserve">7607-50-16-2.1/2    </v>
          </cell>
          <cell r="C9018" t="str">
            <v xml:space="preserve">OPRAWKA ZACISKOWA Z CHWYTEM CAT-ER          </v>
          </cell>
        </row>
        <row r="9019">
          <cell r="A9019" t="str">
            <v>0642176076072</v>
          </cell>
          <cell r="B9019" t="str">
            <v xml:space="preserve">7607-50-16-4        </v>
          </cell>
          <cell r="C9019" t="str">
            <v xml:space="preserve">OPRAWKA ZACISKOWA Z CHWYTEM CAT-ER          </v>
          </cell>
        </row>
        <row r="9020">
          <cell r="A9020" t="str">
            <v>0642176076105</v>
          </cell>
          <cell r="B9020" t="str">
            <v xml:space="preserve">7607-50-16-6 S      </v>
          </cell>
          <cell r="C9020" t="str">
            <v xml:space="preserve">OPRAWKA ZACISKOWA Z CHWYTEM CAT-ER          </v>
          </cell>
        </row>
        <row r="9021">
          <cell r="A9021" t="str">
            <v>0642176076222</v>
          </cell>
          <cell r="B9021" t="str">
            <v xml:space="preserve">7607-50-16-8        </v>
          </cell>
          <cell r="C9021" t="str">
            <v xml:space="preserve">OPRAWKA ZACISKOWA Z CHWYTEM CAT-ER          </v>
          </cell>
        </row>
        <row r="9022">
          <cell r="A9022" t="str">
            <v>0642176076250</v>
          </cell>
          <cell r="B9022" t="str">
            <v xml:space="preserve">7607-50-16-10       </v>
          </cell>
          <cell r="C9022" t="str">
            <v xml:space="preserve">OPRAWKA ZACISKOWA Z CHWYTEM CAT-ER          </v>
          </cell>
        </row>
        <row r="9023">
          <cell r="A9023" t="str">
            <v>0642176076324</v>
          </cell>
          <cell r="B9023" t="str">
            <v xml:space="preserve">7607-50-20-2.1/2    </v>
          </cell>
          <cell r="C9023" t="str">
            <v xml:space="preserve">OPRAWKA ZACISKOWA Z CHWYTEM CAT-ER          </v>
          </cell>
        </row>
        <row r="9024">
          <cell r="A9024" t="str">
            <v>0642176076340</v>
          </cell>
          <cell r="B9024" t="str">
            <v xml:space="preserve">7607-50-20-6        </v>
          </cell>
          <cell r="C9024" t="str">
            <v xml:space="preserve">OPRAWKA ZACISKOWA Z CHWYTEM CAT-ER          </v>
          </cell>
        </row>
        <row r="9025">
          <cell r="A9025" t="str">
            <v>0642176076365</v>
          </cell>
          <cell r="B9025" t="str">
            <v xml:space="preserve">7607-50-20-8        </v>
          </cell>
          <cell r="C9025" t="str">
            <v xml:space="preserve">OPRAWKA ZACISKOWA Z CHWYTEM CAT-ER          </v>
          </cell>
        </row>
        <row r="9026">
          <cell r="A9026" t="str">
            <v>0642176076380</v>
          </cell>
          <cell r="B9026" t="str">
            <v xml:space="preserve">7607-50-20-10       </v>
          </cell>
          <cell r="C9026" t="str">
            <v xml:space="preserve">OPRAWKA ZACISKOWA Z CHWYTEM CAT-ER          </v>
          </cell>
        </row>
        <row r="9027">
          <cell r="A9027" t="str">
            <v>0642176076426</v>
          </cell>
          <cell r="B9027" t="str">
            <v xml:space="preserve">7607-50-25-2.1/2    </v>
          </cell>
          <cell r="C9027" t="str">
            <v xml:space="preserve">OPRAWKA ZACISKOWA Z CHWYTEM CAT-ER          </v>
          </cell>
        </row>
        <row r="9028">
          <cell r="A9028" t="str">
            <v>0642176076441</v>
          </cell>
          <cell r="B9028" t="str">
            <v xml:space="preserve">7607-50-25-4        </v>
          </cell>
          <cell r="C9028" t="str">
            <v xml:space="preserve">OPRAWKA ZACISKOWA Z CHWYTEM CAT-ER          </v>
          </cell>
        </row>
        <row r="9029">
          <cell r="A9029" t="str">
            <v>0642176076467</v>
          </cell>
          <cell r="B9029" t="str">
            <v xml:space="preserve">7607-50-25-8        </v>
          </cell>
          <cell r="C9029" t="str">
            <v xml:space="preserve">OPRAWKA ZACISKOWA Z CHWYTEM CAT-ER          </v>
          </cell>
        </row>
        <row r="9030">
          <cell r="A9030" t="str">
            <v>0642176076482</v>
          </cell>
          <cell r="B9030" t="str">
            <v xml:space="preserve">7607-50-25-10       </v>
          </cell>
          <cell r="C9030" t="str">
            <v xml:space="preserve">OPRAWKA ZACISKOWA Z CHWYTEM CAT-ER          </v>
          </cell>
        </row>
        <row r="9031">
          <cell r="A9031" t="str">
            <v>0642176076528</v>
          </cell>
          <cell r="B9031" t="str">
            <v xml:space="preserve">7607-50-32-2.3/4    </v>
          </cell>
          <cell r="C9031" t="str">
            <v xml:space="preserve">OPRAWKA ZACISKOWA Z CHWYTEM CAT-ER          </v>
          </cell>
        </row>
        <row r="9032">
          <cell r="A9032" t="str">
            <v>0642176076543</v>
          </cell>
          <cell r="B9032" t="str">
            <v xml:space="preserve">7607-50-32-4        </v>
          </cell>
          <cell r="C9032" t="str">
            <v xml:space="preserve">OPRAWKA ZACISKOWA Z CHWYTEM CAT-ER          </v>
          </cell>
        </row>
        <row r="9033">
          <cell r="A9033" t="str">
            <v>0642176076569</v>
          </cell>
          <cell r="B9033" t="str">
            <v xml:space="preserve">7607-50-32-8        </v>
          </cell>
          <cell r="C9033" t="str">
            <v xml:space="preserve">OPRAWKA ZACISKOWA Z CHWYTEM CAT-ER          </v>
          </cell>
        </row>
        <row r="9034">
          <cell r="A9034" t="str">
            <v>0642176076584</v>
          </cell>
          <cell r="B9034" t="str">
            <v xml:space="preserve">7607-50-32-10       </v>
          </cell>
          <cell r="C9034" t="str">
            <v xml:space="preserve">OPRAWKA ZACISKOWA Z CHWYTEM CAT-ER          </v>
          </cell>
        </row>
        <row r="9035">
          <cell r="A9035" t="str">
            <v>0642176076620</v>
          </cell>
          <cell r="B9035" t="str">
            <v xml:space="preserve">7607-50-40-2.3/4    </v>
          </cell>
          <cell r="C9035" t="str">
            <v xml:space="preserve">OPRAWKA ZACISKOWA Z CHWYTEM CAT-ER          </v>
          </cell>
        </row>
        <row r="9036">
          <cell r="A9036" t="str">
            <v>0642176076645</v>
          </cell>
          <cell r="B9036" t="str">
            <v xml:space="preserve">7607-50-40-6        </v>
          </cell>
          <cell r="C9036" t="str">
            <v xml:space="preserve">OPRAWKA ZACISKOWA Z CHWYTEM CAT-ER          </v>
          </cell>
        </row>
        <row r="9037">
          <cell r="A9037" t="str">
            <v>0642176076660</v>
          </cell>
          <cell r="B9037" t="str">
            <v xml:space="preserve">7607-50-40-8        </v>
          </cell>
          <cell r="C9037" t="str">
            <v xml:space="preserve">OPRAWKA ZACISKOWA Z CHWYTEM CAT-ER          </v>
          </cell>
        </row>
        <row r="9038">
          <cell r="A9038" t="str">
            <v>0642176076686</v>
          </cell>
          <cell r="B9038" t="str">
            <v xml:space="preserve">7607-50-40-10       </v>
          </cell>
          <cell r="C9038" t="str">
            <v xml:space="preserve">OPRAWKA ZACISKOWA Z CHWYTEM CAT-ER          </v>
          </cell>
        </row>
        <row r="9039">
          <cell r="A9039" t="str">
            <v>0642176080108</v>
          </cell>
          <cell r="B9039" t="str">
            <v xml:space="preserve">7608-63-16-100      </v>
          </cell>
          <cell r="C9039" t="str">
            <v xml:space="preserve">OPRAWKA ZACISKOWA Z CHWYTEM PSC-ER          </v>
          </cell>
        </row>
        <row r="9040">
          <cell r="A9040" t="str">
            <v>0642176080200</v>
          </cell>
          <cell r="B9040" t="str">
            <v xml:space="preserve">7608-63-20-60       </v>
          </cell>
          <cell r="C9040" t="str">
            <v xml:space="preserve">OPRAWKA ZACISKOWA Z CHWYTEM PSC-ER          </v>
          </cell>
        </row>
        <row r="9041">
          <cell r="A9041" t="str">
            <v>0642176080301</v>
          </cell>
          <cell r="B9041" t="str">
            <v xml:space="preserve">7608-63-25-60       </v>
          </cell>
          <cell r="C9041" t="str">
            <v xml:space="preserve">OPRAWKA ZACISKOWA Z CHWYTEM PSC-ER          </v>
          </cell>
        </row>
        <row r="9042">
          <cell r="A9042" t="str">
            <v>0642176080403</v>
          </cell>
          <cell r="B9042" t="str">
            <v xml:space="preserve">7608-63-32-60       </v>
          </cell>
          <cell r="C9042" t="str">
            <v xml:space="preserve">OPRAWKA ZACISKOWA Z CHWYTEM PSC-ER          </v>
          </cell>
        </row>
        <row r="9043">
          <cell r="A9043" t="str">
            <v>0642176080505</v>
          </cell>
          <cell r="B9043" t="str">
            <v xml:space="preserve">7608-63-40-65       </v>
          </cell>
          <cell r="C9043" t="str">
            <v xml:space="preserve">OPRAWKA ZACISKOWA Z CHWYTEM PSC-ER          </v>
          </cell>
        </row>
        <row r="9044">
          <cell r="A9044" t="str">
            <v>0642176081109</v>
          </cell>
          <cell r="B9044" t="str">
            <v xml:space="preserve">7608-32-16-45       </v>
          </cell>
          <cell r="C9044" t="str">
            <v xml:space="preserve">OPRAWKA ZACISKOWA Z CHWYTEM PSC-ER          </v>
          </cell>
        </row>
        <row r="9045">
          <cell r="A9045" t="str">
            <v>0642176081200</v>
          </cell>
          <cell r="B9045" t="str">
            <v xml:space="preserve">7608-32-20-45       </v>
          </cell>
          <cell r="C9045" t="str">
            <v xml:space="preserve">OPRAWKA ZACISKOWA Z CHWYTEM PSC-ER          </v>
          </cell>
        </row>
        <row r="9046">
          <cell r="A9046" t="str">
            <v>0642176082100</v>
          </cell>
          <cell r="B9046" t="str">
            <v xml:space="preserve">7608-40-16-70       </v>
          </cell>
          <cell r="C9046" t="str">
            <v xml:space="preserve">OPRAWKA ZACISKOWA Z CHWYTEM PSC-ER          </v>
          </cell>
        </row>
        <row r="9047">
          <cell r="A9047" t="str">
            <v>0642176082201</v>
          </cell>
          <cell r="B9047" t="str">
            <v xml:space="preserve">7608-40-20-52       </v>
          </cell>
          <cell r="C9047" t="str">
            <v xml:space="preserve">OPRAWKA ZACISKOWA Z CHWYTEM PSC-ER          </v>
          </cell>
        </row>
        <row r="9048">
          <cell r="A9048" t="str">
            <v>0642176082303</v>
          </cell>
          <cell r="B9048" t="str">
            <v xml:space="preserve">7608-40-25-52       </v>
          </cell>
          <cell r="C9048" t="str">
            <v xml:space="preserve">OPRAWKA ZACISKOWA Z CHWYTEM PSC-ER          </v>
          </cell>
        </row>
        <row r="9049">
          <cell r="A9049" t="str">
            <v>0642176082405</v>
          </cell>
          <cell r="B9049" t="str">
            <v xml:space="preserve">7608-40-32-54       </v>
          </cell>
          <cell r="C9049" t="str">
            <v xml:space="preserve">OPRAWKA ZACISKOWA Z CHWYTEM PSC-ER          </v>
          </cell>
        </row>
        <row r="9050">
          <cell r="A9050" t="str">
            <v>0642176083100</v>
          </cell>
          <cell r="B9050" t="str">
            <v xml:space="preserve">7608-50-16-100      </v>
          </cell>
          <cell r="C9050" t="str">
            <v xml:space="preserve">OPRAWKA ZACISKOWA Z CHWYTEM PSC-ER          </v>
          </cell>
        </row>
        <row r="9051">
          <cell r="A9051" t="str">
            <v>0642176083202</v>
          </cell>
          <cell r="B9051" t="str">
            <v xml:space="preserve">7608-50-20-55       </v>
          </cell>
          <cell r="C9051" t="str">
            <v xml:space="preserve">OPRAWKA ZACISKOWA Z CHWYTEM PSC-ER          </v>
          </cell>
        </row>
        <row r="9052">
          <cell r="A9052" t="str">
            <v>0642176083304</v>
          </cell>
          <cell r="B9052" t="str">
            <v xml:space="preserve">7608-50-25-55       </v>
          </cell>
          <cell r="C9052" t="str">
            <v xml:space="preserve">OPRAWKA ZACISKOWA Z CHWYTEM PSC-ER          </v>
          </cell>
        </row>
        <row r="9053">
          <cell r="A9053" t="str">
            <v>0642176083406</v>
          </cell>
          <cell r="B9053" t="str">
            <v xml:space="preserve">7608-50-32-57       </v>
          </cell>
          <cell r="C9053" t="str">
            <v xml:space="preserve">OPRAWKA ZACISKOWA Z CHWYTEM PSC-ER          </v>
          </cell>
        </row>
        <row r="9054">
          <cell r="A9054" t="str">
            <v>0642176083508</v>
          </cell>
          <cell r="B9054" t="str">
            <v xml:space="preserve">7608-50-40-60       </v>
          </cell>
          <cell r="C9054" t="str">
            <v xml:space="preserve">OPRAWKA ZACISKOWA Z CHWYTEM PSC-ER          </v>
          </cell>
        </row>
        <row r="9055">
          <cell r="A9055" t="str">
            <v>0642176084101</v>
          </cell>
          <cell r="B9055" t="str">
            <v xml:space="preserve">7608-80-20-65       </v>
          </cell>
          <cell r="C9055" t="str">
            <v xml:space="preserve">OPRAWKA ZACISKOWA Z CHWYTEM PSC-ER          </v>
          </cell>
        </row>
        <row r="9056">
          <cell r="A9056" t="str">
            <v>0642176084203</v>
          </cell>
          <cell r="B9056" t="str">
            <v xml:space="preserve">7608-80-25-70       </v>
          </cell>
          <cell r="C9056" t="str">
            <v xml:space="preserve">OPRAWKA ZACISKOWA Z CHWYTEM PSC-ER          </v>
          </cell>
        </row>
        <row r="9057">
          <cell r="A9057" t="str">
            <v>0642176084305</v>
          </cell>
          <cell r="B9057" t="str">
            <v xml:space="preserve">7608-80-32-70       </v>
          </cell>
          <cell r="C9057" t="str">
            <v xml:space="preserve">OPRAWKA ZACISKOWA Z CHWYTEM PSC-ER          </v>
          </cell>
        </row>
        <row r="9058">
          <cell r="A9058" t="str">
            <v>0642176084407</v>
          </cell>
          <cell r="B9058" t="str">
            <v xml:space="preserve">7608-80-40-70       </v>
          </cell>
          <cell r="C9058" t="str">
            <v xml:space="preserve">OPRAWKA ZACISKOWA Z CHWYTEM PSC-ER          </v>
          </cell>
        </row>
        <row r="9059">
          <cell r="A9059" t="str">
            <v>0642176085102</v>
          </cell>
          <cell r="B9059" t="str">
            <v xml:space="preserve">7608-100-32-160     </v>
          </cell>
          <cell r="C9059" t="str">
            <v xml:space="preserve">OPRAWKA ZACISKOWA Z CHWYTEM PSC-ER          </v>
          </cell>
        </row>
        <row r="9060">
          <cell r="A9060" t="str">
            <v>0642176085204</v>
          </cell>
          <cell r="B9060" t="str">
            <v xml:space="preserve">7608-100-40-160     </v>
          </cell>
          <cell r="C9060" t="str">
            <v xml:space="preserve">OPRAWKA ZACISKOWA Z CHWYTEM PSC-ER          </v>
          </cell>
        </row>
        <row r="9061">
          <cell r="A9061" t="str">
            <v>0642176145107</v>
          </cell>
          <cell r="B9061" t="str">
            <v xml:space="preserve">7614-40-75-3 C      </v>
          </cell>
          <cell r="C9061" t="str">
            <v xml:space="preserve">OPRAWKA ZACISKOWA Z CHWYTEM CAT DO TG       </v>
          </cell>
        </row>
        <row r="9062">
          <cell r="A9062" t="str">
            <v>0642176145163</v>
          </cell>
          <cell r="B9062" t="str">
            <v xml:space="preserve">7614-40-100-3 C     </v>
          </cell>
          <cell r="C9062" t="str">
            <v xml:space="preserve">OPRAWKA ZACISKOWA Z CHWYTEM CAT DO TG       </v>
          </cell>
        </row>
        <row r="9063">
          <cell r="A9063" t="str">
            <v>0642176145189</v>
          </cell>
          <cell r="B9063" t="str">
            <v xml:space="preserve">7614-40-100-3 C G   </v>
          </cell>
          <cell r="C9063" t="str">
            <v xml:space="preserve">OPRAWKA ZACISK. Z CHW. CAT DO TG G6,3/15000 </v>
          </cell>
        </row>
        <row r="9064">
          <cell r="A9064" t="str">
            <v>0642176145191</v>
          </cell>
          <cell r="B9064" t="str">
            <v xml:space="preserve">7614-40-100-3 C GG  </v>
          </cell>
          <cell r="C9064" t="str">
            <v xml:space="preserve">OPRAWKA ZACISK. Z CHW. CAT DO TG G2,5/20000 </v>
          </cell>
        </row>
        <row r="9065">
          <cell r="A9065" t="str">
            <v>0642176145240</v>
          </cell>
          <cell r="B9065" t="str">
            <v>7614-40-100-4 C KPL.</v>
          </cell>
          <cell r="C9065" t="str">
            <v xml:space="preserve">OPRAWKA ZACISKOWA Z CHWYTEM CAT DO TG KPL.  </v>
          </cell>
        </row>
        <row r="9066">
          <cell r="A9066" t="str">
            <v>0642176145265</v>
          </cell>
          <cell r="B9066" t="str">
            <v xml:space="preserve">7614-40-100-4 C     </v>
          </cell>
          <cell r="C9066" t="str">
            <v xml:space="preserve">OPRAWKA ZACISKOWA Z CHWYTEM CAT DO TG       </v>
          </cell>
        </row>
        <row r="9067">
          <cell r="A9067" t="str">
            <v>0642176145280</v>
          </cell>
          <cell r="B9067" t="str">
            <v xml:space="preserve">7614-40-100-4 C G   </v>
          </cell>
          <cell r="C9067" t="str">
            <v xml:space="preserve">OPRAWKA ZACISK. Z CHW. CAT DO TG G6,3/15000 </v>
          </cell>
        </row>
        <row r="9068">
          <cell r="A9068" t="str">
            <v>0642176145367</v>
          </cell>
          <cell r="B9068" t="str">
            <v xml:space="preserve">7614-40-100-6 C     </v>
          </cell>
          <cell r="C9068" t="str">
            <v xml:space="preserve">OPRAWKA ZACISKOWA Z CHWYTEM CAT DO TG       </v>
          </cell>
        </row>
        <row r="9069">
          <cell r="A9069" t="str">
            <v>0642176146177</v>
          </cell>
          <cell r="B9069" t="str">
            <v xml:space="preserve">7614-50-100-3.1/8 C </v>
          </cell>
          <cell r="C9069" t="str">
            <v xml:space="preserve">OPRAWKA ZACISKOWA Z CHWYTEM CAT DO TG       </v>
          </cell>
        </row>
        <row r="9070">
          <cell r="A9070" t="str">
            <v>0642176146200</v>
          </cell>
          <cell r="B9070" t="str">
            <v xml:space="preserve">7614-50-100-3.1/2 C </v>
          </cell>
          <cell r="C9070" t="str">
            <v xml:space="preserve">OPRAWKA ZACISKOWA Z CHWYTEM CAT DO TG       </v>
          </cell>
        </row>
        <row r="9071">
          <cell r="A9071" t="str">
            <v>0642176146238</v>
          </cell>
          <cell r="B9071" t="str">
            <v>7614-50-100-3.1/2KPL</v>
          </cell>
          <cell r="C9071" t="str">
            <v xml:space="preserve">OPRAWKA ZACISKOWA Z CHWYTEM CAT DO TG - KPL </v>
          </cell>
        </row>
        <row r="9072">
          <cell r="A9072" t="str">
            <v>0642176146301</v>
          </cell>
          <cell r="B9072" t="str">
            <v xml:space="preserve">7614-50-100-5.1/2 C </v>
          </cell>
          <cell r="C9072" t="str">
            <v xml:space="preserve">OPRAWKA ZACISKOWA Z CHWYTEM CAT DO TG       </v>
          </cell>
        </row>
        <row r="9073">
          <cell r="A9073" t="str">
            <v>0642176146330</v>
          </cell>
          <cell r="B9073" t="str">
            <v xml:space="preserve">7614-50-100-7.1/2 C </v>
          </cell>
          <cell r="C9073" t="str">
            <v xml:space="preserve">OPRAWKA ZACISKOWA Z CHWYTEM CAT DO TG       </v>
          </cell>
        </row>
        <row r="9074">
          <cell r="A9074" t="str">
            <v>0642176146368</v>
          </cell>
          <cell r="B9074" t="str">
            <v xml:space="preserve">7614-50-150-3 C     </v>
          </cell>
          <cell r="C9074" t="str">
            <v xml:space="preserve">OPRAWKA ZACISKOWA Z CHWYTEM CAT DO TG       </v>
          </cell>
        </row>
        <row r="9075">
          <cell r="A9075" t="str">
            <v>0642176146370</v>
          </cell>
          <cell r="B9075" t="str">
            <v xml:space="preserve">7614-50-150-3.1/2 C </v>
          </cell>
          <cell r="C9075" t="str">
            <v xml:space="preserve">OPRAWKA ZACISKOWA Z CHWYTEM CAT DO TG       </v>
          </cell>
        </row>
        <row r="9076">
          <cell r="A9076" t="str">
            <v>0642176146429</v>
          </cell>
          <cell r="B9076" t="str">
            <v xml:space="preserve">7614-50-150-5.1/2 C </v>
          </cell>
          <cell r="C9076" t="str">
            <v xml:space="preserve">OPRAWKA ZACISKOWA Z CHWYTEM CAT DO TG       </v>
          </cell>
        </row>
        <row r="9077">
          <cell r="A9077" t="str">
            <v>0642176160109</v>
          </cell>
          <cell r="B9077" t="str">
            <v xml:space="preserve">7616-40-25-60 KPL   </v>
          </cell>
          <cell r="C9077" t="str">
            <v xml:space="preserve">OPRAWKA ZACISKOWA DO ER - KPL               </v>
          </cell>
        </row>
        <row r="9078">
          <cell r="A9078" t="str">
            <v>0642176160302</v>
          </cell>
          <cell r="B9078" t="str">
            <v xml:space="preserve">7616-40-25-60       </v>
          </cell>
          <cell r="C9078" t="str">
            <v xml:space="preserve">OPRAWKA ZACISKOWA DO ER                     </v>
          </cell>
        </row>
        <row r="9079">
          <cell r="A9079" t="str">
            <v>0642176160330</v>
          </cell>
          <cell r="B9079" t="str">
            <v xml:space="preserve">7616-40-25-2,36 KPL </v>
          </cell>
          <cell r="C9079" t="str">
            <v xml:space="preserve">OPRAWKA ZACISKOWA DO ER - KPL               </v>
          </cell>
        </row>
        <row r="9080">
          <cell r="A9080" t="str">
            <v>0642176160343</v>
          </cell>
          <cell r="B9080" t="str">
            <v xml:space="preserve">7616-40-25-2,36     </v>
          </cell>
          <cell r="C9080" t="str">
            <v xml:space="preserve">OPRAWKA ZACISKOWA DO ER                     </v>
          </cell>
        </row>
        <row r="9081">
          <cell r="A9081" t="str">
            <v>0642176160404</v>
          </cell>
          <cell r="B9081" t="str">
            <v xml:space="preserve">7616-30-16-50 KPL   </v>
          </cell>
          <cell r="C9081" t="str">
            <v xml:space="preserve">OPRAWKA ZACISKOWA DO ER - KPL               </v>
          </cell>
        </row>
        <row r="9082">
          <cell r="A9082" t="str">
            <v>0642176160417</v>
          </cell>
          <cell r="B9082" t="str">
            <v xml:space="preserve">7616-30-16-50       </v>
          </cell>
          <cell r="C9082" t="str">
            <v xml:space="preserve">OPRAWKA ZACISKOWA DO ER                     </v>
          </cell>
        </row>
        <row r="9083">
          <cell r="A9083" t="str">
            <v>0642176160458</v>
          </cell>
          <cell r="B9083" t="str">
            <v xml:space="preserve">7616-30-25-50       </v>
          </cell>
          <cell r="C9083" t="str">
            <v xml:space="preserve">OPRAWKA ZACISKOWA DO ER                     </v>
          </cell>
        </row>
        <row r="9084">
          <cell r="A9084" t="str">
            <v>0642176160506</v>
          </cell>
          <cell r="B9084" t="str">
            <v xml:space="preserve">7616-30-32-50 KPL   </v>
          </cell>
          <cell r="C9084" t="str">
            <v xml:space="preserve">OPRAWKA ZACISKOWA DO ER - KPL               </v>
          </cell>
        </row>
        <row r="9085">
          <cell r="A9085" t="str">
            <v>0642176160519</v>
          </cell>
          <cell r="B9085" t="str">
            <v>7616-30-32-50 PL KPL</v>
          </cell>
          <cell r="C9085" t="str">
            <v xml:space="preserve">OPRAWKA ZACISKOWA DO ER - PL KPL            </v>
          </cell>
        </row>
        <row r="9086">
          <cell r="A9086" t="str">
            <v>0642176160623</v>
          </cell>
          <cell r="B9086" t="str">
            <v xml:space="preserve">7616-30-32-50       </v>
          </cell>
          <cell r="C9086" t="str">
            <v xml:space="preserve">OPRAWKA ZACISKOWA DO ER                     </v>
          </cell>
        </row>
        <row r="9087">
          <cell r="A9087" t="str">
            <v>0642176160700</v>
          </cell>
          <cell r="B9087" t="str">
            <v xml:space="preserve">7616-40-32-60       </v>
          </cell>
          <cell r="C9087" t="str">
            <v xml:space="preserve">OPRAWKA ZACISKOWA DO ER                     </v>
          </cell>
        </row>
        <row r="9088">
          <cell r="A9088" t="str">
            <v>0642176160801</v>
          </cell>
          <cell r="B9088" t="str">
            <v xml:space="preserve">7616-40-32-60 KPL   </v>
          </cell>
          <cell r="C9088" t="str">
            <v xml:space="preserve">OPRAWKA ZACISKOWA DO ER - KPL               </v>
          </cell>
        </row>
        <row r="9089">
          <cell r="A9089" t="str">
            <v>0642176160827</v>
          </cell>
          <cell r="B9089" t="str">
            <v>7616-40-32-60 PL KPL</v>
          </cell>
          <cell r="C9089" t="str">
            <v xml:space="preserve">OPRAWKA ZACISKOWA DO ER - PL KPL            </v>
          </cell>
        </row>
        <row r="9090">
          <cell r="A9090" t="str">
            <v>0642176161100</v>
          </cell>
          <cell r="B9090" t="str">
            <v xml:space="preserve">7616-40-40-60 KPL   </v>
          </cell>
          <cell r="C9090" t="str">
            <v xml:space="preserve">OPRWKA ZACISKOWA DO ER - KPL                </v>
          </cell>
        </row>
        <row r="9091">
          <cell r="A9091" t="str">
            <v>0642176161303</v>
          </cell>
          <cell r="B9091" t="str">
            <v xml:space="preserve">7616-40-40-60       </v>
          </cell>
          <cell r="C9091" t="str">
            <v xml:space="preserve">OPRAWKA ZACISKOWA DO ER                     </v>
          </cell>
        </row>
        <row r="9092">
          <cell r="A9092" t="str">
            <v>0642176161609</v>
          </cell>
          <cell r="B9092" t="str">
            <v xml:space="preserve">7616-50-32-70 KPL   </v>
          </cell>
          <cell r="C9092" t="str">
            <v xml:space="preserve">OPRAWKA ZACISKOWA DO ER - KPL               </v>
          </cell>
        </row>
        <row r="9093">
          <cell r="A9093" t="str">
            <v>0642176161611</v>
          </cell>
          <cell r="B9093" t="str">
            <v>7616-50-32-70 PL KPL</v>
          </cell>
          <cell r="C9093" t="str">
            <v xml:space="preserve">OPRAWKA ZACISKOWA DO ER - PL KPL            </v>
          </cell>
        </row>
        <row r="9094">
          <cell r="A9094" t="str">
            <v>0642176161802</v>
          </cell>
          <cell r="B9094" t="str">
            <v xml:space="preserve">7616-50-32-70       </v>
          </cell>
          <cell r="C9094" t="str">
            <v xml:space="preserve">OPRAWKA ZACISKOWA DO ER                     </v>
          </cell>
        </row>
        <row r="9095">
          <cell r="A9095" t="str">
            <v>0642176162100</v>
          </cell>
          <cell r="B9095" t="str">
            <v xml:space="preserve">7616-50-40-70 KPL   </v>
          </cell>
          <cell r="C9095" t="str">
            <v xml:space="preserve">OPRAWKA ZACISKOWA DO ER - KPL               </v>
          </cell>
        </row>
        <row r="9096">
          <cell r="A9096" t="str">
            <v>0642176162304</v>
          </cell>
          <cell r="B9096" t="str">
            <v xml:space="preserve">7616-50-40-70       </v>
          </cell>
          <cell r="C9096" t="str">
            <v xml:space="preserve">OPRAWKA ZACISKOWA DO ER                     </v>
          </cell>
        </row>
        <row r="9097">
          <cell r="A9097" t="str">
            <v>0642176162406</v>
          </cell>
          <cell r="B9097" t="str">
            <v xml:space="preserve">7616-50-40-130 KPL  </v>
          </cell>
          <cell r="C9097" t="str">
            <v xml:space="preserve">OPRAWKA ZACISKOWA DO ER - KPL               </v>
          </cell>
        </row>
        <row r="9098">
          <cell r="A9098" t="str">
            <v>0642176162600</v>
          </cell>
          <cell r="B9098" t="str">
            <v xml:space="preserve">7616-50-40-130      </v>
          </cell>
          <cell r="C9098" t="str">
            <v xml:space="preserve">OPRAWKA ZACISKOWA DO ER                     </v>
          </cell>
        </row>
        <row r="9099">
          <cell r="A9099" t="str">
            <v>0642176162701</v>
          </cell>
          <cell r="B9099" t="str">
            <v xml:space="preserve">7616-50-32-130 KPL  </v>
          </cell>
          <cell r="C9099" t="str">
            <v xml:space="preserve">OPRAWKA ZACISKOWA DO ER - KPL               </v>
          </cell>
        </row>
        <row r="9100">
          <cell r="A9100" t="str">
            <v>0642176162905</v>
          </cell>
          <cell r="B9100" t="str">
            <v xml:space="preserve">7616-50-32-130      </v>
          </cell>
          <cell r="C9100" t="str">
            <v xml:space="preserve">OPRAWKA ZACISKOWA DO ER                     </v>
          </cell>
        </row>
        <row r="9101">
          <cell r="A9101" t="str">
            <v>0642176163407</v>
          </cell>
          <cell r="B9101" t="str">
            <v xml:space="preserve">7616-40-32-130 KPL  </v>
          </cell>
          <cell r="C9101" t="str">
            <v xml:space="preserve">OPRAWKA ZACISKOWA DO ER - KPL               </v>
          </cell>
        </row>
        <row r="9102">
          <cell r="A9102" t="str">
            <v>0642176163600</v>
          </cell>
          <cell r="B9102" t="str">
            <v xml:space="preserve">7616-40-32-130      </v>
          </cell>
          <cell r="C9102" t="str">
            <v xml:space="preserve">OPRAWKA ZACISKOWA DO ER                     </v>
          </cell>
        </row>
        <row r="9103">
          <cell r="A9103" t="str">
            <v>0642176163804</v>
          </cell>
          <cell r="B9103" t="str">
            <v>7616-40-16-2,36S KPL</v>
          </cell>
          <cell r="C9103" t="str">
            <v xml:space="preserve">OPRAWKA ZACISKOWA DO ER - KPL               </v>
          </cell>
        </row>
        <row r="9104">
          <cell r="A9104" t="str">
            <v>0642176163817</v>
          </cell>
          <cell r="B9104" t="str">
            <v xml:space="preserve">7616-40-16-2,36 S   </v>
          </cell>
          <cell r="C9104" t="str">
            <v xml:space="preserve">OPRAWKA ZACISKOWA DO ER                     </v>
          </cell>
        </row>
        <row r="9105">
          <cell r="A9105" t="str">
            <v>0642176164102</v>
          </cell>
          <cell r="B9105" t="str">
            <v>7616-40-16-100 S KPL</v>
          </cell>
          <cell r="C9105" t="str">
            <v xml:space="preserve">OPRAWKA ZACISKOWA DO ER S - KPL             </v>
          </cell>
        </row>
        <row r="9106">
          <cell r="A9106" t="str">
            <v>0642176164128</v>
          </cell>
          <cell r="B9106" t="str">
            <v xml:space="preserve">7616-40-16-100 S    </v>
          </cell>
          <cell r="C9106" t="str">
            <v xml:space="preserve">OPRAWKA ZACISKOWA DO ER S                   </v>
          </cell>
        </row>
        <row r="9107">
          <cell r="A9107" t="str">
            <v>0642176164204</v>
          </cell>
          <cell r="B9107" t="str">
            <v>7616-40-16-150 S KPL</v>
          </cell>
          <cell r="C9107" t="str">
            <v xml:space="preserve">OPRAWKA ZACISKOWA DO ER S - PKL             </v>
          </cell>
        </row>
        <row r="9108">
          <cell r="A9108" t="str">
            <v>0642176164220</v>
          </cell>
          <cell r="B9108" t="str">
            <v xml:space="preserve">7616-40-16-150 S    </v>
          </cell>
          <cell r="C9108" t="str">
            <v xml:space="preserve">OPRAWKA ZACISKOWA DO ER S                   </v>
          </cell>
        </row>
        <row r="9109">
          <cell r="A9109" t="str">
            <v>0642176164500</v>
          </cell>
          <cell r="B9109" t="str">
            <v>7616-50-16-100 S KPL</v>
          </cell>
          <cell r="C9109" t="str">
            <v xml:space="preserve">OPRAWKA ZACISKOWA DO ER S - KPL             </v>
          </cell>
        </row>
        <row r="9110">
          <cell r="A9110" t="str">
            <v>0642176164525</v>
          </cell>
          <cell r="B9110" t="str">
            <v xml:space="preserve">7616-50-16-100 S    </v>
          </cell>
          <cell r="C9110" t="str">
            <v xml:space="preserve">OPRAWKA ZACISKOWA DO ER S                   </v>
          </cell>
        </row>
        <row r="9111">
          <cell r="A9111" t="str">
            <v>0642176164601</v>
          </cell>
          <cell r="B9111" t="str">
            <v>7616-50-16-150 S KPL</v>
          </cell>
          <cell r="C9111" t="str">
            <v xml:space="preserve">OPRAWKA ZACISKOWA DO ER S - KPL             </v>
          </cell>
        </row>
        <row r="9112">
          <cell r="A9112" t="str">
            <v>0642176164627</v>
          </cell>
          <cell r="B9112" t="str">
            <v xml:space="preserve">7616-50-16-150 S    </v>
          </cell>
          <cell r="C9112" t="str">
            <v xml:space="preserve">OPRAWKA ZACISKOWA DO ER S                   </v>
          </cell>
        </row>
        <row r="9113">
          <cell r="A9113" t="str">
            <v>0642176164805</v>
          </cell>
          <cell r="B9113" t="str">
            <v xml:space="preserve">7616-30-32-2,36 KPL </v>
          </cell>
          <cell r="C9113" t="str">
            <v xml:space="preserve">OPRAWKA ZACISKOWA DO ER - KPL               </v>
          </cell>
        </row>
        <row r="9114">
          <cell r="A9114" t="str">
            <v>0642176164818</v>
          </cell>
          <cell r="B9114" t="str">
            <v xml:space="preserve">7616-30-32-2,36     </v>
          </cell>
          <cell r="C9114" t="str">
            <v xml:space="preserve">OPRAWKA ZACISKOWA DO ER                     </v>
          </cell>
        </row>
        <row r="9115">
          <cell r="A9115" t="str">
            <v>0642176164907</v>
          </cell>
          <cell r="B9115" t="str">
            <v>7616-30-32-2,5QC KPL</v>
          </cell>
          <cell r="C9115" t="str">
            <v xml:space="preserve">OPRAWKA ZACISKOWA DO ER - KPL               </v>
          </cell>
        </row>
        <row r="9116">
          <cell r="A9116" t="str">
            <v>0642176164910</v>
          </cell>
          <cell r="B9116" t="str">
            <v xml:space="preserve">7616-30-32-2,5 QC   </v>
          </cell>
          <cell r="C9116" t="str">
            <v xml:space="preserve">OPRAWKA ZACISKOWA DO ER                     </v>
          </cell>
        </row>
        <row r="9117">
          <cell r="A9117" t="str">
            <v>0642176164935</v>
          </cell>
          <cell r="B9117" t="str">
            <v xml:space="preserve">7616-30-40-3,5 QC   </v>
          </cell>
          <cell r="C9117" t="str">
            <v xml:space="preserve">OPRAWKA ZACISKOWA DO ER                     </v>
          </cell>
        </row>
        <row r="9118">
          <cell r="A9118" t="str">
            <v>0642176165001</v>
          </cell>
          <cell r="B9118" t="str">
            <v xml:space="preserve">7616-40-32-2,75 KPL </v>
          </cell>
          <cell r="C9118" t="str">
            <v xml:space="preserve">OPRAWKA ZACISKOWA DO ER - KPL               </v>
          </cell>
        </row>
        <row r="9119">
          <cell r="A9119" t="str">
            <v>0642176165014</v>
          </cell>
          <cell r="B9119" t="str">
            <v xml:space="preserve">7616-40-32-2,75     </v>
          </cell>
          <cell r="C9119" t="str">
            <v xml:space="preserve">OPRAWKA ZACISKOWA DO ER                     </v>
          </cell>
        </row>
        <row r="9120">
          <cell r="A9120" t="str">
            <v>0642176165055</v>
          </cell>
          <cell r="B9120" t="str">
            <v xml:space="preserve">7616-40-32-3 QC KPL </v>
          </cell>
          <cell r="C9120" t="str">
            <v xml:space="preserve">OPRAWKA ZACISKOWA DO ER - KPL               </v>
          </cell>
        </row>
        <row r="9121">
          <cell r="A9121" t="str">
            <v>0642176165068</v>
          </cell>
          <cell r="B9121" t="str">
            <v xml:space="preserve">7616-40-32-3 QC     </v>
          </cell>
          <cell r="C9121" t="str">
            <v xml:space="preserve">OPRAWKA ZACISKOWA DO ER                     </v>
          </cell>
        </row>
        <row r="9122">
          <cell r="A9122" t="str">
            <v>0642176165103</v>
          </cell>
          <cell r="B9122" t="str">
            <v xml:space="preserve">7616-40-40-2,36     </v>
          </cell>
          <cell r="C9122" t="str">
            <v xml:space="preserve">OPRAWKA ZACISKOWA DO ER                     </v>
          </cell>
        </row>
        <row r="9123">
          <cell r="A9123" t="str">
            <v>0642176165129</v>
          </cell>
          <cell r="B9123" t="str">
            <v xml:space="preserve">7616-40-40-2,36 KPL </v>
          </cell>
          <cell r="C9123" t="str">
            <v xml:space="preserve">OPRAWKA ZACISKOWA DO ER - KPL               </v>
          </cell>
        </row>
        <row r="9124">
          <cell r="A9124" t="str">
            <v>0642176165205</v>
          </cell>
          <cell r="B9124" t="str">
            <v>7616-40-40-2,5 QCKPL</v>
          </cell>
          <cell r="C9124" t="str">
            <v xml:space="preserve">OPRAWKA ZACISKOWA DO ER - KPL               </v>
          </cell>
        </row>
        <row r="9125">
          <cell r="A9125" t="str">
            <v>0642176165218</v>
          </cell>
          <cell r="B9125" t="str">
            <v xml:space="preserve">7616-40-40-2,5 QC   </v>
          </cell>
          <cell r="C9125" t="str">
            <v xml:space="preserve">OPRAWKA ZACISKOWA DO ER                     </v>
          </cell>
        </row>
        <row r="9126">
          <cell r="A9126" t="str">
            <v>0642176165602</v>
          </cell>
          <cell r="B9126" t="str">
            <v>7616-50-40-2,75QCKPL</v>
          </cell>
          <cell r="C9126" t="str">
            <v xml:space="preserve">OPRAWKA ZACISKOWA DO ER - KPL               </v>
          </cell>
        </row>
        <row r="9127">
          <cell r="A9127" t="str">
            <v>0642176165628</v>
          </cell>
          <cell r="B9127" t="str">
            <v xml:space="preserve">7616-50-40-2,75 QC  </v>
          </cell>
          <cell r="C9127" t="str">
            <v xml:space="preserve">OPRAWKA ZACISKOWA DO ER                     </v>
          </cell>
        </row>
        <row r="9128">
          <cell r="A9128" t="str">
            <v>0642176168605</v>
          </cell>
          <cell r="B9128" t="str">
            <v>7616-30-16-50 QC KPL</v>
          </cell>
          <cell r="C9128" t="str">
            <v xml:space="preserve">OPRAWKA ZACISKOWA DO ER - KPL               </v>
          </cell>
        </row>
        <row r="9129">
          <cell r="A9129" t="str">
            <v>0642176168618</v>
          </cell>
          <cell r="B9129" t="str">
            <v xml:space="preserve">7616-30-16-50 QC    </v>
          </cell>
          <cell r="C9129" t="str">
            <v xml:space="preserve">OPRAWKA ZACISKOWA DO ER                     </v>
          </cell>
        </row>
        <row r="9130">
          <cell r="A9130" t="str">
            <v>0642176168633</v>
          </cell>
          <cell r="B9130" t="str">
            <v>7616-30-16-2QC S KPL</v>
          </cell>
          <cell r="C9130" t="str">
            <v xml:space="preserve">OPRAWKA ZACISKOWA DO ER - KPL               </v>
          </cell>
        </row>
        <row r="9131">
          <cell r="A9131" t="str">
            <v>0642176168646</v>
          </cell>
          <cell r="B9131" t="str">
            <v xml:space="preserve">7616-30-16-2 QC S   </v>
          </cell>
          <cell r="C9131" t="str">
            <v xml:space="preserve">OPRAWKA ZACISKOWA DO ER                     </v>
          </cell>
        </row>
        <row r="9132">
          <cell r="A9132" t="str">
            <v>0642176168661</v>
          </cell>
          <cell r="B9132" t="str">
            <v xml:space="preserve">7616-40-16-2,5 QC S </v>
          </cell>
          <cell r="C9132" t="str">
            <v xml:space="preserve">OPRAWKA ZACISKOWA DO ER                     </v>
          </cell>
        </row>
        <row r="9133">
          <cell r="A9133" t="str">
            <v>0642176168707</v>
          </cell>
          <cell r="B9133" t="str">
            <v>7616-30-32-50 QC KPL</v>
          </cell>
          <cell r="C9133" t="str">
            <v xml:space="preserve">LPRAWKA ZACISKOWA DO ER - KPL               </v>
          </cell>
        </row>
        <row r="9134">
          <cell r="A9134" t="str">
            <v>0642176168710</v>
          </cell>
          <cell r="B9134" t="str">
            <v xml:space="preserve">7616-30-32-50 QC    </v>
          </cell>
          <cell r="C9134" t="str">
            <v xml:space="preserve">OPRAWKA ZACISKOWA DO ER                     </v>
          </cell>
        </row>
        <row r="9135">
          <cell r="A9135" t="str">
            <v>0642176168722</v>
          </cell>
          <cell r="B9135" t="str">
            <v>7616-30-32-60 QC KPL</v>
          </cell>
          <cell r="C9135" t="str">
            <v xml:space="preserve">OPRAWKA ZACISKOWA DO ER - KPL               </v>
          </cell>
        </row>
        <row r="9136">
          <cell r="A9136" t="str">
            <v>0642176168735</v>
          </cell>
          <cell r="B9136" t="str">
            <v xml:space="preserve">7616-30-32-60 QC    </v>
          </cell>
          <cell r="C9136" t="str">
            <v xml:space="preserve">OPRAWKA ZACISKOWA DO ER                     </v>
          </cell>
        </row>
        <row r="9137">
          <cell r="A9137" t="str">
            <v>0642176168750</v>
          </cell>
          <cell r="B9137" t="str">
            <v xml:space="preserve">7616-40-16-60 QC    </v>
          </cell>
          <cell r="C9137" t="str">
            <v xml:space="preserve">OPRAWKA ZACISKOWA DO ER                     </v>
          </cell>
        </row>
        <row r="9138">
          <cell r="A9138" t="str">
            <v>0642176168763</v>
          </cell>
          <cell r="B9138" t="str">
            <v>7616-40-16-100 QCKPL</v>
          </cell>
          <cell r="C9138" t="str">
            <v xml:space="preserve">OPRAWKA ZACISKOWA DO ER - KPL               </v>
          </cell>
        </row>
        <row r="9139">
          <cell r="A9139" t="str">
            <v>0642176168776</v>
          </cell>
          <cell r="B9139" t="str">
            <v xml:space="preserve">7616-40-16-100 QC   </v>
          </cell>
          <cell r="C9139" t="str">
            <v xml:space="preserve">OPRAWKA ZACISKOWA DO ER                     </v>
          </cell>
        </row>
        <row r="9140">
          <cell r="A9140" t="str">
            <v>0642176168852</v>
          </cell>
          <cell r="B9140" t="str">
            <v xml:space="preserve">7616-40-25-2,5 QC   </v>
          </cell>
          <cell r="C9140" t="str">
            <v xml:space="preserve">OPRAWKA ZACISKOWA DO ER                     </v>
          </cell>
        </row>
        <row r="9141">
          <cell r="A9141" t="str">
            <v>0642176168900</v>
          </cell>
          <cell r="B9141" t="str">
            <v>7616-40-32-60 QC KPL</v>
          </cell>
          <cell r="C9141" t="str">
            <v xml:space="preserve">OPRAWKA ZACISKOWA DO ER - KPL               </v>
          </cell>
        </row>
        <row r="9142">
          <cell r="A9142" t="str">
            <v>0642176168913</v>
          </cell>
          <cell r="B9142" t="str">
            <v xml:space="preserve">7616-40-32-60 QC    </v>
          </cell>
          <cell r="C9142" t="str">
            <v xml:space="preserve">OPRAWKA ZACISKOWA DO ER                     </v>
          </cell>
        </row>
        <row r="9143">
          <cell r="A9143" t="str">
            <v>0642176169504</v>
          </cell>
          <cell r="B9143" t="str">
            <v>7616-40-32-130 QCKPL</v>
          </cell>
          <cell r="C9143" t="str">
            <v xml:space="preserve">OPRAWKA ZACISKOWA DO ER - KPL               </v>
          </cell>
        </row>
        <row r="9144">
          <cell r="A9144" t="str">
            <v>0642176169517</v>
          </cell>
          <cell r="B9144" t="str">
            <v xml:space="preserve">7616-40-32-130 QC   </v>
          </cell>
          <cell r="C9144" t="str">
            <v xml:space="preserve">OPRAWKA ZACISKOWA DO ER                     </v>
          </cell>
        </row>
        <row r="9145">
          <cell r="A9145" t="str">
            <v>0642176169708</v>
          </cell>
          <cell r="B9145" t="str">
            <v>7616-40-40-60 QC KPL</v>
          </cell>
          <cell r="C9145" t="str">
            <v xml:space="preserve">OPRAWKA ZACISKOWA DO ER - KPL               </v>
          </cell>
        </row>
        <row r="9146">
          <cell r="A9146" t="str">
            <v>0642176169710</v>
          </cell>
          <cell r="B9146" t="str">
            <v xml:space="preserve">7616-40-40-60 QC    </v>
          </cell>
          <cell r="C9146" t="str">
            <v xml:space="preserve">OPRAWKA ZACISKOWA DO ER                     </v>
          </cell>
        </row>
        <row r="9147">
          <cell r="A9147" t="str">
            <v>0642176170005</v>
          </cell>
          <cell r="B9147" t="str">
            <v xml:space="preserve">7617-40-25-60       </v>
          </cell>
          <cell r="C9147" t="str">
            <v xml:space="preserve">OPRAWKA ZACISKOWA DIN - ER                  </v>
          </cell>
        </row>
        <row r="9148">
          <cell r="A9148" t="str">
            <v>0642176170018</v>
          </cell>
          <cell r="B9148" t="str">
            <v xml:space="preserve">7617-40-25-60 G     </v>
          </cell>
          <cell r="C9148" t="str">
            <v>OPRAWKA ZACISKOWA DIN-ER WYWAŻANA G2,5/20000</v>
          </cell>
        </row>
        <row r="9149">
          <cell r="A9149" t="str">
            <v>0642176170107</v>
          </cell>
          <cell r="B9149" t="str">
            <v xml:space="preserve">7617-40-25-60 KPL   </v>
          </cell>
          <cell r="C9149" t="str">
            <v xml:space="preserve">OPRAWKA ZACISKOWA DIN - ER KPL              </v>
          </cell>
        </row>
        <row r="9150">
          <cell r="A9150" t="str">
            <v>0642176170209</v>
          </cell>
          <cell r="B9150" t="str">
            <v xml:space="preserve">7617-40-25-60 KW    </v>
          </cell>
          <cell r="C9150" t="str">
            <v xml:space="preserve">OPRAWKA ZACISKOWA                           </v>
          </cell>
        </row>
        <row r="9151">
          <cell r="A9151" t="str">
            <v>0642176170211</v>
          </cell>
          <cell r="B9151" t="str">
            <v xml:space="preserve">7617-40-25-60       </v>
          </cell>
          <cell r="C9151" t="str">
            <v>OPRAWKA ZACISKOWA DIN-ER WYWAŻANA G6,3/15000</v>
          </cell>
        </row>
        <row r="9152">
          <cell r="A9152" t="str">
            <v>0642176170224</v>
          </cell>
          <cell r="B9152" t="str">
            <v xml:space="preserve">7617-40-25-60       </v>
          </cell>
          <cell r="C9152" t="str">
            <v>OPRAWKA ZACISKOWA DIN-ER WYWAŻANA G2,5/15000</v>
          </cell>
        </row>
        <row r="9153">
          <cell r="A9153" t="str">
            <v>0642176170237</v>
          </cell>
          <cell r="B9153" t="str">
            <v xml:space="preserve">7617-40-25-100      </v>
          </cell>
          <cell r="C9153" t="str">
            <v xml:space="preserve">OPRAWKA ZACISKOWA DIN - ER                  </v>
          </cell>
        </row>
        <row r="9154">
          <cell r="A9154" t="str">
            <v>0642176170240</v>
          </cell>
          <cell r="B9154" t="str">
            <v xml:space="preserve">7617-40-25-130      </v>
          </cell>
          <cell r="C9154" t="str">
            <v xml:space="preserve">OPRAWKA ZACISKOWA DIN - ER                  </v>
          </cell>
        </row>
        <row r="9155">
          <cell r="A9155" t="str">
            <v>0642176170265</v>
          </cell>
          <cell r="B9155" t="str">
            <v xml:space="preserve">7617-40-16-60       </v>
          </cell>
          <cell r="C9155" t="str">
            <v xml:space="preserve">OPRAWKA ZACISKOWA DIN - ER                  </v>
          </cell>
        </row>
        <row r="9156">
          <cell r="A9156" t="str">
            <v>0642176170278</v>
          </cell>
          <cell r="B9156" t="str">
            <v xml:space="preserve">7617-40-16-60       </v>
          </cell>
          <cell r="C9156" t="str">
            <v>OPRAWKA ZACISKOWA DIN-ER WYWAŻANA G6,3/15000</v>
          </cell>
        </row>
        <row r="9157">
          <cell r="A9157" t="str">
            <v>0642176170280</v>
          </cell>
          <cell r="B9157" t="str">
            <v xml:space="preserve">7617-40-16-60 G     </v>
          </cell>
          <cell r="C9157" t="str">
            <v>OPRAWKA ZACISKOWA DIN-ER WYWAŻANA G2,5/20000</v>
          </cell>
        </row>
        <row r="9158">
          <cell r="A9158" t="str">
            <v>0642176170293</v>
          </cell>
          <cell r="B9158" t="str">
            <v xml:space="preserve">7617-40-16-100 KWN  </v>
          </cell>
          <cell r="C9158" t="str">
            <v xml:space="preserve">OPRAWKA ZACISKOWA DIN-ER                    </v>
          </cell>
        </row>
        <row r="9159">
          <cell r="A9159" t="str">
            <v>0642176170300</v>
          </cell>
          <cell r="B9159" t="str">
            <v xml:space="preserve">7617-40-32-70       </v>
          </cell>
          <cell r="C9159" t="str">
            <v xml:space="preserve">OPRAWKA ZACISKOWA DIN - ER                  </v>
          </cell>
        </row>
        <row r="9160">
          <cell r="A9160" t="str">
            <v>0642176170402</v>
          </cell>
          <cell r="B9160" t="str">
            <v xml:space="preserve">7617-40-32-70 KPL   </v>
          </cell>
          <cell r="C9160" t="str">
            <v xml:space="preserve">OPRAWKA ZACISKOWA DIN - ER KPL              </v>
          </cell>
        </row>
        <row r="9161">
          <cell r="A9161" t="str">
            <v>0642176170428</v>
          </cell>
          <cell r="B9161" t="str">
            <v xml:space="preserve">7617-40-32-70 PL    </v>
          </cell>
          <cell r="C9161" t="str">
            <v xml:space="preserve">OPRAWKA ZACISKOWA DIN - ER PL               </v>
          </cell>
        </row>
        <row r="9162">
          <cell r="A9162" t="str">
            <v>0642176170504</v>
          </cell>
          <cell r="B9162" t="str">
            <v xml:space="preserve">7617-40-32-70 KW    </v>
          </cell>
          <cell r="C9162" t="str">
            <v xml:space="preserve">OPRAWKA ZACISKOWA                           </v>
          </cell>
        </row>
        <row r="9163">
          <cell r="A9163" t="str">
            <v>0642176170517</v>
          </cell>
          <cell r="B9163" t="str">
            <v xml:space="preserve">7617-40-32-70       </v>
          </cell>
          <cell r="C9163" t="str">
            <v>OPRAWKA ZACISKOWA DIN-ER WYWAŻANA G6.3/15000</v>
          </cell>
        </row>
        <row r="9164">
          <cell r="A9164" t="str">
            <v>0642176170520</v>
          </cell>
          <cell r="B9164" t="str">
            <v xml:space="preserve">7617-40-32-70       </v>
          </cell>
          <cell r="C9164" t="str">
            <v>OPRAWKA ZACISKOWA DIN-ER WYWAŻANA G2,5/15000</v>
          </cell>
        </row>
        <row r="9165">
          <cell r="A9165" t="str">
            <v>0642176170532</v>
          </cell>
          <cell r="B9165" t="str">
            <v xml:space="preserve">7617-40-32-70 G     </v>
          </cell>
          <cell r="C9165" t="str">
            <v>OPRAWKA ZACISKOWA DIN-ER WYWAŻANA G2,5/20000</v>
          </cell>
        </row>
        <row r="9166">
          <cell r="A9166" t="str">
            <v>0642176170558</v>
          </cell>
          <cell r="B9166" t="str">
            <v xml:space="preserve">7617-40-32-100      </v>
          </cell>
          <cell r="C9166" t="str">
            <v xml:space="preserve">OPRAWKA ZACISKOWA DIN - ER                  </v>
          </cell>
        </row>
        <row r="9167">
          <cell r="A9167" t="str">
            <v>0642176170619</v>
          </cell>
          <cell r="B9167" t="str">
            <v xml:space="preserve">7617-30-16-60 KPL   </v>
          </cell>
          <cell r="C9167" t="str">
            <v xml:space="preserve">OPRAWKA ZACISKOWA DIN - ER KPL              </v>
          </cell>
        </row>
        <row r="9168">
          <cell r="A9168" t="str">
            <v>0642176170621</v>
          </cell>
          <cell r="B9168" t="str">
            <v xml:space="preserve">7617-30-16-60       </v>
          </cell>
          <cell r="C9168" t="str">
            <v xml:space="preserve">OPRAWKA ZACISKOWA DIN - ER                  </v>
          </cell>
        </row>
        <row r="9169">
          <cell r="A9169" t="str">
            <v>0642176170634</v>
          </cell>
          <cell r="B9169" t="str">
            <v xml:space="preserve">7617-30-32-60 KPL   </v>
          </cell>
          <cell r="C9169" t="str">
            <v xml:space="preserve">OPRAWKA ZACISKOWA DIN - ER KPL              </v>
          </cell>
        </row>
        <row r="9170">
          <cell r="A9170" t="str">
            <v>0642176170647</v>
          </cell>
          <cell r="B9170" t="str">
            <v xml:space="preserve">7617-30-32-60       </v>
          </cell>
          <cell r="C9170" t="str">
            <v xml:space="preserve">OPRAWKA ZACISKOWA DIN - ER                  </v>
          </cell>
        </row>
        <row r="9171">
          <cell r="A9171" t="str">
            <v>0642176170650</v>
          </cell>
          <cell r="B9171" t="str">
            <v xml:space="preserve">7617-30-32-60 PL    </v>
          </cell>
          <cell r="C9171" t="str">
            <v xml:space="preserve">OPRAWKA ZACISKOWA DIN - ER PL               </v>
          </cell>
        </row>
        <row r="9172">
          <cell r="A9172" t="str">
            <v>0642176170675</v>
          </cell>
          <cell r="B9172" t="str">
            <v xml:space="preserve">7617-30-25-60       </v>
          </cell>
          <cell r="C9172" t="str">
            <v>OPRAWKA ZACISKOWA DIN-ER WYWAŻANA G6,3/15000</v>
          </cell>
        </row>
        <row r="9173">
          <cell r="A9173" t="str">
            <v>0642176170688</v>
          </cell>
          <cell r="B9173" t="str">
            <v xml:space="preserve">7617-30-25-60 KPL   </v>
          </cell>
          <cell r="C9173" t="str">
            <v xml:space="preserve">OPRAWKA ZACISKOWA DIN - ER KPL              </v>
          </cell>
        </row>
        <row r="9174">
          <cell r="A9174" t="str">
            <v>0642176170690</v>
          </cell>
          <cell r="B9174" t="str">
            <v xml:space="preserve">7617-30-25-60       </v>
          </cell>
          <cell r="C9174" t="str">
            <v xml:space="preserve">OPRAWKA ZACISKOWA DIN - ER                  </v>
          </cell>
        </row>
        <row r="9175">
          <cell r="A9175" t="str">
            <v>0642176170708</v>
          </cell>
          <cell r="B9175" t="str">
            <v xml:space="preserve">7617-40-40-70 KPL   </v>
          </cell>
          <cell r="C9175" t="str">
            <v xml:space="preserve">OPRAWKA ZACISKOWA DIN - ER KPL              </v>
          </cell>
        </row>
        <row r="9176">
          <cell r="A9176" t="str">
            <v>0642176170800</v>
          </cell>
          <cell r="B9176" t="str">
            <v xml:space="preserve">7617-40-40-70       </v>
          </cell>
          <cell r="C9176" t="str">
            <v>OPRAWKA ZACISKOWA DIN-ER WYWAŻANA G6,3/15000</v>
          </cell>
        </row>
        <row r="9177">
          <cell r="A9177" t="str">
            <v>0642176170901</v>
          </cell>
          <cell r="B9177" t="str">
            <v xml:space="preserve">7617-40-40-70       </v>
          </cell>
          <cell r="C9177" t="str">
            <v xml:space="preserve">OPRAWKA ZACISKOWA DIN - ER                  </v>
          </cell>
        </row>
        <row r="9178">
          <cell r="A9178" t="str">
            <v>0642176170914</v>
          </cell>
          <cell r="B9178" t="str">
            <v xml:space="preserve">7617-40-40-80       </v>
          </cell>
          <cell r="C9178" t="str">
            <v xml:space="preserve">OPRAWKA ZACISKOWA DIN - ER                  </v>
          </cell>
        </row>
        <row r="9179">
          <cell r="A9179" t="str">
            <v>0642176171108</v>
          </cell>
          <cell r="B9179" t="str">
            <v xml:space="preserve">7617-40-32-130 KPL  </v>
          </cell>
          <cell r="C9179" t="str">
            <v xml:space="preserve">OPRAWKA ZACISKOWA DIN - ER KPL              </v>
          </cell>
        </row>
        <row r="9180">
          <cell r="A9180" t="str">
            <v>0642176171200</v>
          </cell>
          <cell r="B9180" t="str">
            <v xml:space="preserve">7617-40-32-130 KW   </v>
          </cell>
          <cell r="C9180" t="str">
            <v xml:space="preserve">OPRAWKA ZACISKOWA                           </v>
          </cell>
        </row>
        <row r="9181">
          <cell r="A9181" t="str">
            <v>0642176171301</v>
          </cell>
          <cell r="B9181" t="str">
            <v xml:space="preserve">7617-40-32-130      </v>
          </cell>
          <cell r="C9181" t="str">
            <v xml:space="preserve">OPRAWKA ZACISKOWA DIN - ER                  </v>
          </cell>
        </row>
        <row r="9182">
          <cell r="A9182" t="str">
            <v>0642176171314</v>
          </cell>
          <cell r="B9182" t="str">
            <v xml:space="preserve">7617-40-32-130      </v>
          </cell>
          <cell r="C9182" t="str">
            <v>OPRAWKA ZACISKOWA DIN-ER WYWAŻANA G6,3/15000</v>
          </cell>
        </row>
        <row r="9183">
          <cell r="A9183" t="str">
            <v>0642176171327</v>
          </cell>
          <cell r="B9183" t="str">
            <v xml:space="preserve">7617-40-32-130      </v>
          </cell>
          <cell r="C9183" t="str">
            <v>OPRAWKA ZACISKOWA DIN-ER WYWAŻANA G2,5/15000</v>
          </cell>
        </row>
        <row r="9184">
          <cell r="A9184" t="str">
            <v>0642176171403</v>
          </cell>
          <cell r="B9184" t="str">
            <v xml:space="preserve">7617-50-25-100      </v>
          </cell>
          <cell r="C9184" t="str">
            <v xml:space="preserve">OPRAWKA ZACISKOWA DIN-ER                    </v>
          </cell>
        </row>
        <row r="9185">
          <cell r="A9185" t="str">
            <v>0642176171457</v>
          </cell>
          <cell r="B9185" t="str">
            <v xml:space="preserve">7617-50-25-160      </v>
          </cell>
          <cell r="C9185" t="str">
            <v xml:space="preserve">OPRAWKA ZACISKOWA DIN-ER                    </v>
          </cell>
        </row>
        <row r="9186">
          <cell r="A9186" t="str">
            <v>0642176171505</v>
          </cell>
          <cell r="B9186" t="str">
            <v xml:space="preserve">7617-50-32-70 KPL   </v>
          </cell>
          <cell r="C9186" t="str">
            <v xml:space="preserve">OPRAWKA ZACISKOWA - KPL                     </v>
          </cell>
        </row>
        <row r="9187">
          <cell r="A9187" t="str">
            <v>0642176171518</v>
          </cell>
          <cell r="B9187" t="str">
            <v xml:space="preserve">7617-50-32-70 PL    </v>
          </cell>
          <cell r="C9187" t="str">
            <v xml:space="preserve">OPRAWKA ZACISKOWA - PL                      </v>
          </cell>
        </row>
        <row r="9188">
          <cell r="A9188" t="str">
            <v>0642176171607</v>
          </cell>
          <cell r="B9188" t="str">
            <v xml:space="preserve">7617-50-32-70 KW    </v>
          </cell>
          <cell r="C9188" t="str">
            <v xml:space="preserve">OPRAWKA ZACISKOWA                           </v>
          </cell>
        </row>
        <row r="9189">
          <cell r="A9189" t="str">
            <v>0642176171709</v>
          </cell>
          <cell r="B9189" t="str">
            <v xml:space="preserve">7617-50-32-70       </v>
          </cell>
          <cell r="C9189" t="str">
            <v xml:space="preserve">OPRAWKA ZACISKOWA                           </v>
          </cell>
        </row>
        <row r="9190">
          <cell r="A9190" t="str">
            <v>0642176171800</v>
          </cell>
          <cell r="B9190" t="str">
            <v xml:space="preserve">7617-50-32-130 KPL  </v>
          </cell>
          <cell r="C9190" t="str">
            <v xml:space="preserve">OPRAWKA ZACISKOWA - KPL                     </v>
          </cell>
        </row>
        <row r="9191">
          <cell r="A9191" t="str">
            <v>0642176171902</v>
          </cell>
          <cell r="B9191" t="str">
            <v xml:space="preserve">7617-50-32-130 KW   </v>
          </cell>
          <cell r="C9191" t="str">
            <v xml:space="preserve">OPRAWKA ZACISKOWA                           </v>
          </cell>
        </row>
        <row r="9192">
          <cell r="A9192" t="str">
            <v>0642176172007</v>
          </cell>
          <cell r="B9192" t="str">
            <v xml:space="preserve">7617-50-32-130      </v>
          </cell>
          <cell r="C9192" t="str">
            <v xml:space="preserve">OPRAWKA ZACISKOWA                           </v>
          </cell>
        </row>
        <row r="9193">
          <cell r="A9193" t="str">
            <v>0642176172109</v>
          </cell>
          <cell r="B9193" t="str">
            <v xml:space="preserve">7617-50-40-80 KPL   </v>
          </cell>
          <cell r="C9193" t="str">
            <v xml:space="preserve">OPRAWKA ZACISKOWA - KPL                     </v>
          </cell>
        </row>
        <row r="9194">
          <cell r="A9194" t="str">
            <v>0642176172200</v>
          </cell>
          <cell r="B9194" t="str">
            <v xml:space="preserve">7617-50-40-80  KW   </v>
          </cell>
          <cell r="C9194" t="str">
            <v xml:space="preserve">OPRAWKA ZACISKOWA                           </v>
          </cell>
        </row>
        <row r="9195">
          <cell r="A9195" t="str">
            <v>0642176172302</v>
          </cell>
          <cell r="B9195" t="str">
            <v xml:space="preserve">7617-50-40-80       </v>
          </cell>
          <cell r="C9195" t="str">
            <v xml:space="preserve">OPRAWKA ZACISKOWA                           </v>
          </cell>
        </row>
        <row r="9196">
          <cell r="A9196" t="str">
            <v>0642176172506</v>
          </cell>
          <cell r="B9196" t="str">
            <v xml:space="preserve">7617-50-40-130 KPL  </v>
          </cell>
          <cell r="C9196" t="str">
            <v xml:space="preserve">OPRAWKA ZACISKOWA - KPL                     </v>
          </cell>
        </row>
        <row r="9197">
          <cell r="A9197" t="str">
            <v>0642176172608</v>
          </cell>
          <cell r="B9197" t="str">
            <v xml:space="preserve">7617-50-40-130 KW   </v>
          </cell>
          <cell r="C9197" t="str">
            <v xml:space="preserve">OPRAWKA ZACISKOWA                           </v>
          </cell>
        </row>
        <row r="9198">
          <cell r="A9198" t="str">
            <v>0642176172700</v>
          </cell>
          <cell r="B9198" t="str">
            <v xml:space="preserve">7617-50-40-130      </v>
          </cell>
          <cell r="C9198" t="str">
            <v xml:space="preserve">OPRAWKA ZACISKOWA                           </v>
          </cell>
        </row>
        <row r="9199">
          <cell r="A9199" t="str">
            <v>0642176172801</v>
          </cell>
          <cell r="B9199" t="str">
            <v xml:space="preserve">7617-50-40-160      </v>
          </cell>
          <cell r="C9199" t="str">
            <v xml:space="preserve">OPRAWKA ZACISKOWA DIN-ER                    </v>
          </cell>
        </row>
        <row r="9200">
          <cell r="A9200" t="str">
            <v>0642176174100</v>
          </cell>
          <cell r="B9200" t="str">
            <v>7617-40-16-100 S KPL</v>
          </cell>
          <cell r="C9200" t="str">
            <v xml:space="preserve">OPRAWKA ZACISKOWA DIN - ER S KPL            </v>
          </cell>
        </row>
        <row r="9201">
          <cell r="A9201" t="str">
            <v>0642176174126</v>
          </cell>
          <cell r="B9201" t="str">
            <v xml:space="preserve">7617-40-16-100 S    </v>
          </cell>
          <cell r="C9201" t="str">
            <v xml:space="preserve">OPRAWKA ZACISKOWA DIN - ER S                </v>
          </cell>
        </row>
        <row r="9202">
          <cell r="A9202" t="str">
            <v>0642176174139</v>
          </cell>
          <cell r="B9202" t="str">
            <v xml:space="preserve">7617-40-16-100S     </v>
          </cell>
          <cell r="C9202" t="str">
            <v>OPRAWKA ZACISKOWA WYWAŻANA DIN-ER G6,3/15000</v>
          </cell>
        </row>
        <row r="9203">
          <cell r="A9203" t="str">
            <v>0642176174141</v>
          </cell>
          <cell r="B9203" t="str">
            <v xml:space="preserve">7617-40-16-100S     </v>
          </cell>
          <cell r="C9203" t="str">
            <v>OPRAWKA ZACISKOWA DIN-ER WYWAŻANA G2,5/15000</v>
          </cell>
        </row>
        <row r="9204">
          <cell r="A9204" t="str">
            <v>0642176174154</v>
          </cell>
          <cell r="B9204" t="str">
            <v xml:space="preserve">7617-40-16-100SG    </v>
          </cell>
          <cell r="C9204" t="str">
            <v>OPRAWKA ZACISKOWA DIN-ER WYWAŻANA G2,5/20000</v>
          </cell>
        </row>
        <row r="9205">
          <cell r="A9205" t="str">
            <v>0642176174202</v>
          </cell>
          <cell r="B9205" t="str">
            <v>7617-40-16-150 S KPL</v>
          </cell>
          <cell r="C9205" t="str">
            <v xml:space="preserve">OPRAWKA ZACISKOWA DIN - ER S KPL            </v>
          </cell>
        </row>
        <row r="9206">
          <cell r="A9206" t="str">
            <v>0642176174228</v>
          </cell>
          <cell r="B9206" t="str">
            <v xml:space="preserve">7617-40-16-150 S    </v>
          </cell>
          <cell r="C9206" t="str">
            <v xml:space="preserve">OPRAWKA ZACISKOWA DIN - ER S                </v>
          </cell>
        </row>
        <row r="9207">
          <cell r="A9207" t="str">
            <v>0642176174230</v>
          </cell>
          <cell r="B9207" t="str">
            <v xml:space="preserve">7617-40-16-150S     </v>
          </cell>
          <cell r="C9207" t="str">
            <v>OPRAWKA ZACISKOWA DIN-ER WYWAŻANA G6,3/15000</v>
          </cell>
        </row>
        <row r="9208">
          <cell r="A9208" t="str">
            <v>0642176174243</v>
          </cell>
          <cell r="B9208" t="str">
            <v xml:space="preserve">7617-40-16-150S     </v>
          </cell>
          <cell r="C9208" t="str">
            <v>OPRAWKA ZACISKOWA DIN-ER WYWAŻANA G2,5/15000</v>
          </cell>
        </row>
        <row r="9209">
          <cell r="A9209" t="str">
            <v>0642176174508</v>
          </cell>
          <cell r="B9209" t="str">
            <v>7617-50-16-100 S KPL</v>
          </cell>
          <cell r="C9209" t="str">
            <v xml:space="preserve">OPRAWKA ZACISKOWA DIN - ER S KPL            </v>
          </cell>
        </row>
        <row r="9210">
          <cell r="A9210" t="str">
            <v>0642176174523</v>
          </cell>
          <cell r="B9210" t="str">
            <v xml:space="preserve">7617-50-16-100 S    </v>
          </cell>
          <cell r="C9210" t="str">
            <v xml:space="preserve">OPRAWKA ZACISKOWA DIN - ER S                </v>
          </cell>
        </row>
        <row r="9211">
          <cell r="A9211" t="str">
            <v>0642176174600</v>
          </cell>
          <cell r="B9211" t="str">
            <v>7617-50-16-150 S KPL</v>
          </cell>
          <cell r="C9211" t="str">
            <v xml:space="preserve">OPRAWKA ZACISKOWA DIN - ER S KPL            </v>
          </cell>
        </row>
        <row r="9212">
          <cell r="A9212" t="str">
            <v>0642176174625</v>
          </cell>
          <cell r="B9212" t="str">
            <v xml:space="preserve">7617-50-16-150 S    </v>
          </cell>
          <cell r="C9212" t="str">
            <v xml:space="preserve">OPRAWKA ZACISKOWA DIN - ER S                </v>
          </cell>
        </row>
        <row r="9213">
          <cell r="A9213" t="str">
            <v>0642176176347</v>
          </cell>
          <cell r="B9213" t="str">
            <v xml:space="preserve">7617-40-16-60 AD+B  </v>
          </cell>
          <cell r="C9213" t="str">
            <v xml:space="preserve">OPRAWKA ZACISKOWA DIN-ER                    </v>
          </cell>
        </row>
        <row r="9214">
          <cell r="A9214" t="str">
            <v>0642176176388</v>
          </cell>
          <cell r="B9214" t="str">
            <v>7617-40-16-100S AD+B</v>
          </cell>
          <cell r="C9214" t="str">
            <v xml:space="preserve">OPRAWKA ZACISKOWA DIN-ER                    </v>
          </cell>
        </row>
        <row r="9215">
          <cell r="A9215" t="str">
            <v>0642176176423</v>
          </cell>
          <cell r="B9215" t="str">
            <v>7617-40-16-160S AD+B</v>
          </cell>
          <cell r="C9215" t="str">
            <v xml:space="preserve">OPRAWKA ZACISKOWA DIN-ER                    </v>
          </cell>
        </row>
        <row r="9216">
          <cell r="A9216" t="str">
            <v>0642176176436</v>
          </cell>
          <cell r="B9216" t="str">
            <v xml:space="preserve">7617-40-16-160AD+B  </v>
          </cell>
          <cell r="C9216" t="str">
            <v>OPRAWKA ZACISKOWA DIN-ER WYWAŻANA G2,5/15000</v>
          </cell>
        </row>
        <row r="9217">
          <cell r="A9217" t="str">
            <v>0642176176449</v>
          </cell>
          <cell r="B9217" t="str">
            <v xml:space="preserve">7617-40-16-160SAD+B </v>
          </cell>
          <cell r="C9217" t="str">
            <v>OPRAWKA ZACISKOWA DIN-ER WYWAŻANA G2,5/20000</v>
          </cell>
        </row>
        <row r="9218">
          <cell r="A9218" t="str">
            <v>0642176176464</v>
          </cell>
          <cell r="B9218" t="str">
            <v xml:space="preserve">7617-40-25-60 AD+B  </v>
          </cell>
          <cell r="C9218" t="str">
            <v xml:space="preserve">OPRAWKA ZACISKOWA DIN-ER                    </v>
          </cell>
        </row>
        <row r="9219">
          <cell r="A9219" t="str">
            <v>0642176176477</v>
          </cell>
          <cell r="B9219" t="str">
            <v xml:space="preserve">7617-40-25-130 AD+B </v>
          </cell>
          <cell r="C9219" t="str">
            <v xml:space="preserve">OPRAWKA ZACISKOWA DIN-ER                    </v>
          </cell>
        </row>
        <row r="9220">
          <cell r="A9220" t="str">
            <v>0642176176480</v>
          </cell>
          <cell r="B9220" t="str">
            <v xml:space="preserve">7617-40-25-160 AD+B </v>
          </cell>
          <cell r="C9220" t="str">
            <v xml:space="preserve">OPRAWKA ZACISKOWA DIN-ER                    </v>
          </cell>
        </row>
        <row r="9221">
          <cell r="A9221" t="str">
            <v>0642176176492</v>
          </cell>
          <cell r="B9221" t="str">
            <v xml:space="preserve">7617-40-25-160AD+B  </v>
          </cell>
          <cell r="C9221" t="str">
            <v>OPRAWKA ZACISKOWA DIN-ER WYWAŻANA G2,5/20000</v>
          </cell>
        </row>
        <row r="9222">
          <cell r="A9222" t="str">
            <v>0642176176500</v>
          </cell>
          <cell r="B9222" t="str">
            <v xml:space="preserve">7617-40-32-70 AD+B  </v>
          </cell>
          <cell r="C9222" t="str">
            <v xml:space="preserve">OPRAWKA ZACISKOWA DIN-ER                    </v>
          </cell>
        </row>
        <row r="9223">
          <cell r="A9223" t="str">
            <v>0642176176512</v>
          </cell>
          <cell r="B9223" t="str">
            <v xml:space="preserve">7617-40-32-70 AD+B  </v>
          </cell>
          <cell r="C9223" t="str">
            <v xml:space="preserve">OPRAWKA ZACISKOWA DIN-ER W OPAK. KARTONOWYM </v>
          </cell>
        </row>
        <row r="9224">
          <cell r="A9224" t="str">
            <v>0642176176525</v>
          </cell>
          <cell r="B9224" t="str">
            <v xml:space="preserve">7617-40-32-160AD+B  </v>
          </cell>
          <cell r="C9224" t="str">
            <v>OPRAWKA ZACISKOWA DIN-ER WYWAŻANA G6,3/15000</v>
          </cell>
        </row>
        <row r="9225">
          <cell r="A9225" t="str">
            <v>0642176176538</v>
          </cell>
          <cell r="B9225" t="str">
            <v xml:space="preserve">7617-40-32-160AD+B  </v>
          </cell>
          <cell r="C9225" t="str">
            <v>OPRAWKA ZACISKOWA DIN-ER WYWAŻANA G2,5/15000</v>
          </cell>
        </row>
        <row r="9226">
          <cell r="A9226" t="str">
            <v>0642176176540</v>
          </cell>
          <cell r="B9226" t="str">
            <v xml:space="preserve">7617-40-32-160 AD+B </v>
          </cell>
          <cell r="C9226" t="str">
            <v xml:space="preserve">OPRAWKA ZACISKOWA DIN-ER                    </v>
          </cell>
        </row>
        <row r="9227">
          <cell r="A9227" t="str">
            <v>0642176176566</v>
          </cell>
          <cell r="B9227" t="str">
            <v xml:space="preserve">7617-40-40-70 AD+B  </v>
          </cell>
          <cell r="C9227" t="str">
            <v xml:space="preserve">OPRAWKA ZACISKOWA DIN-ER                    </v>
          </cell>
        </row>
        <row r="9228">
          <cell r="A9228" t="str">
            <v>0642176176581</v>
          </cell>
          <cell r="B9228" t="str">
            <v>7617-50-16-100S AD+B</v>
          </cell>
          <cell r="C9228" t="str">
            <v xml:space="preserve">OPRAWKA ZACISKOWA DIN-ER                    </v>
          </cell>
        </row>
        <row r="9229">
          <cell r="A9229" t="str">
            <v>0642176176627</v>
          </cell>
          <cell r="B9229" t="str">
            <v>7617-50-16-160S AD+B</v>
          </cell>
          <cell r="C9229" t="str">
            <v xml:space="preserve">OPRAWKA ZACISKOWA DIN-ER                    </v>
          </cell>
        </row>
        <row r="9230">
          <cell r="A9230" t="str">
            <v>0642176176668</v>
          </cell>
          <cell r="B9230" t="str">
            <v xml:space="preserve">7617-50-32-70 AD+B  </v>
          </cell>
          <cell r="C9230" t="str">
            <v xml:space="preserve">OPRAWKA ZACISKOWA DIN-ER                    </v>
          </cell>
        </row>
        <row r="9231">
          <cell r="A9231" t="str">
            <v>0642176176744</v>
          </cell>
          <cell r="B9231" t="str">
            <v xml:space="preserve">7617-50-32-160 AD+B </v>
          </cell>
          <cell r="C9231" t="str">
            <v xml:space="preserve">OPRAWKA ZACISKOWA DIN-ER                    </v>
          </cell>
        </row>
        <row r="9232">
          <cell r="A9232" t="str">
            <v>0642176176785</v>
          </cell>
          <cell r="B9232" t="str">
            <v xml:space="preserve">7617-50-40-80 AD+B  </v>
          </cell>
          <cell r="C9232" t="str">
            <v xml:space="preserve">OPRAWKA ZACISKOWA DIN-ER                    </v>
          </cell>
        </row>
        <row r="9233">
          <cell r="A9233" t="str">
            <v>0642176176820</v>
          </cell>
          <cell r="B9233" t="str">
            <v xml:space="preserve">7617-50-40-160 AD+B </v>
          </cell>
          <cell r="C9233" t="str">
            <v xml:space="preserve">OPRAWKA ZACISKOWA DIN-ER                    </v>
          </cell>
        </row>
        <row r="9234">
          <cell r="A9234" t="str">
            <v>0642176176907</v>
          </cell>
          <cell r="B9234" t="str">
            <v xml:space="preserve">7617-40-32-70 AD+B  </v>
          </cell>
          <cell r="C9234" t="str">
            <v xml:space="preserve">OPRAWKA ZACISKOWA G6,3/15000 SERIA 600      </v>
          </cell>
        </row>
        <row r="9235">
          <cell r="A9235" t="str">
            <v>0642176179502</v>
          </cell>
          <cell r="B9235" t="str">
            <v xml:space="preserve">7618-11-1           </v>
          </cell>
          <cell r="C9235" t="str">
            <v xml:space="preserve">TULEJKA ZACISKOWA ER                        </v>
          </cell>
        </row>
        <row r="9236">
          <cell r="A9236" t="str">
            <v>0642176179515</v>
          </cell>
          <cell r="B9236" t="str">
            <v xml:space="preserve">7618-11-1,5         </v>
          </cell>
          <cell r="C9236" t="str">
            <v xml:space="preserve">TULEJKA ZACISKOWA ER                        </v>
          </cell>
        </row>
        <row r="9237">
          <cell r="A9237" t="str">
            <v>0642176179528</v>
          </cell>
          <cell r="B9237" t="str">
            <v xml:space="preserve">7618-11-2           </v>
          </cell>
          <cell r="C9237" t="str">
            <v xml:space="preserve">TULEJKA ZACISKOWA ER                        </v>
          </cell>
        </row>
        <row r="9238">
          <cell r="A9238" t="str">
            <v>0642176179530</v>
          </cell>
          <cell r="B9238" t="str">
            <v xml:space="preserve">7618-11-2,5         </v>
          </cell>
          <cell r="C9238" t="str">
            <v xml:space="preserve">TULEJKA ZACISKOWA ER                        </v>
          </cell>
        </row>
        <row r="9239">
          <cell r="A9239" t="str">
            <v>0642176179543</v>
          </cell>
          <cell r="B9239" t="str">
            <v xml:space="preserve">7618-11-3           </v>
          </cell>
          <cell r="C9239" t="str">
            <v xml:space="preserve">TULEJKA ZACISKOWA ER                        </v>
          </cell>
        </row>
        <row r="9240">
          <cell r="A9240" t="str">
            <v>0642176179556</v>
          </cell>
          <cell r="B9240" t="str">
            <v xml:space="preserve">7618-11-3,5         </v>
          </cell>
          <cell r="C9240" t="str">
            <v xml:space="preserve">TULEJKA ZACISKOWA ER                        </v>
          </cell>
        </row>
        <row r="9241">
          <cell r="A9241" t="str">
            <v>0642176179569</v>
          </cell>
          <cell r="B9241" t="str">
            <v xml:space="preserve">7618-11-4           </v>
          </cell>
          <cell r="C9241" t="str">
            <v xml:space="preserve">TULEJKA ZACISKOWA ER                        </v>
          </cell>
        </row>
        <row r="9242">
          <cell r="A9242" t="str">
            <v>0642176179571</v>
          </cell>
          <cell r="B9242" t="str">
            <v xml:space="preserve">7618-11-4,5         </v>
          </cell>
          <cell r="C9242" t="str">
            <v xml:space="preserve">TULEJKA ZACISKOWA ER                        </v>
          </cell>
        </row>
        <row r="9243">
          <cell r="A9243" t="str">
            <v>0642176179584</v>
          </cell>
          <cell r="B9243" t="str">
            <v xml:space="preserve">7618-11-5           </v>
          </cell>
          <cell r="C9243" t="str">
            <v xml:space="preserve">TULEJKA ZACISKOWA ER                        </v>
          </cell>
        </row>
        <row r="9244">
          <cell r="A9244" t="str">
            <v>0642176179597</v>
          </cell>
          <cell r="B9244" t="str">
            <v xml:space="preserve">7618-11-5,5         </v>
          </cell>
          <cell r="C9244" t="str">
            <v xml:space="preserve">TULEJKA ZACISKOWA ER                        </v>
          </cell>
        </row>
        <row r="9245">
          <cell r="A9245" t="str">
            <v>0642176179604</v>
          </cell>
          <cell r="B9245" t="str">
            <v xml:space="preserve">7618-11-6           </v>
          </cell>
          <cell r="C9245" t="str">
            <v xml:space="preserve">TULEJKA ZACISKOWA ER                        </v>
          </cell>
        </row>
        <row r="9246">
          <cell r="A9246" t="str">
            <v>0642176179617</v>
          </cell>
          <cell r="B9246" t="str">
            <v xml:space="preserve">7618-11-6,5         </v>
          </cell>
          <cell r="C9246" t="str">
            <v xml:space="preserve">TULEJKA ZACISKOWA ER                        </v>
          </cell>
        </row>
        <row r="9247">
          <cell r="A9247" t="str">
            <v>0642176179620</v>
          </cell>
          <cell r="B9247" t="str">
            <v xml:space="preserve">7618-11-7           </v>
          </cell>
          <cell r="C9247" t="str">
            <v xml:space="preserve">TULEJKA ZACISKOWA ER                        </v>
          </cell>
        </row>
        <row r="9248">
          <cell r="A9248" t="str">
            <v>0642176179632</v>
          </cell>
          <cell r="B9248" t="str">
            <v xml:space="preserve">7618-ER 11 KPL.     </v>
          </cell>
          <cell r="C9248" t="str">
            <v xml:space="preserve">TULEJKI ZACISKOWE ER - KPL. SZT.7           </v>
          </cell>
        </row>
        <row r="9249">
          <cell r="A9249" t="str">
            <v>0642176179808</v>
          </cell>
          <cell r="B9249" t="str">
            <v xml:space="preserve">7618-11-1/16        </v>
          </cell>
          <cell r="C9249" t="str">
            <v xml:space="preserve">TULEJKA ZACISKOWA ER                        </v>
          </cell>
        </row>
        <row r="9250">
          <cell r="A9250" t="str">
            <v>0642176179810</v>
          </cell>
          <cell r="B9250" t="str">
            <v xml:space="preserve">7618-11-3/32        </v>
          </cell>
          <cell r="C9250" t="str">
            <v xml:space="preserve">TULEJKA ZACISKOWA ER                        </v>
          </cell>
        </row>
        <row r="9251">
          <cell r="A9251" t="str">
            <v>0642176179823</v>
          </cell>
          <cell r="B9251" t="str">
            <v xml:space="preserve">7618-11-1/8         </v>
          </cell>
          <cell r="C9251" t="str">
            <v xml:space="preserve">TULEJKA ZACISKOWA ER                        </v>
          </cell>
        </row>
        <row r="9252">
          <cell r="A9252" t="str">
            <v>0642176179836</v>
          </cell>
          <cell r="B9252" t="str">
            <v xml:space="preserve">7618-11-5/32        </v>
          </cell>
          <cell r="C9252" t="str">
            <v xml:space="preserve">TULEJKA ZACISKOWA ER                        </v>
          </cell>
        </row>
        <row r="9253">
          <cell r="A9253" t="str">
            <v>0642176179849</v>
          </cell>
          <cell r="B9253" t="str">
            <v xml:space="preserve">7618-11-3/16        </v>
          </cell>
          <cell r="C9253" t="str">
            <v xml:space="preserve">TULEJKA ZACISKOWA ER                        </v>
          </cell>
        </row>
        <row r="9254">
          <cell r="A9254" t="str">
            <v>0642176179851</v>
          </cell>
          <cell r="B9254" t="str">
            <v xml:space="preserve">7618-11-7/32        </v>
          </cell>
          <cell r="C9254" t="str">
            <v xml:space="preserve">TULEJKA ZACISKOWA ER                        </v>
          </cell>
        </row>
        <row r="9255">
          <cell r="A9255" t="str">
            <v>0642176179864</v>
          </cell>
          <cell r="B9255" t="str">
            <v xml:space="preserve">7618-11-1/4         </v>
          </cell>
          <cell r="C9255" t="str">
            <v xml:space="preserve">TULEJKA ZACISKOWA ER                        </v>
          </cell>
        </row>
        <row r="9256">
          <cell r="A9256" t="str">
            <v>0642176179900</v>
          </cell>
          <cell r="B9256" t="str">
            <v xml:space="preserve">7618-16-2           </v>
          </cell>
          <cell r="C9256" t="str">
            <v xml:space="preserve">TULEJKA ZACISKOWA ER                        </v>
          </cell>
        </row>
        <row r="9257">
          <cell r="A9257" t="str">
            <v>0642176180003</v>
          </cell>
          <cell r="B9257" t="str">
            <v xml:space="preserve">7618-16-3           </v>
          </cell>
          <cell r="C9257" t="str">
            <v xml:space="preserve">TULEJKA ZACISKOWA ER                        </v>
          </cell>
        </row>
        <row r="9258">
          <cell r="A9258" t="str">
            <v>0642176180057</v>
          </cell>
          <cell r="B9258" t="str">
            <v xml:space="preserve">7618-16-3,5         </v>
          </cell>
          <cell r="C9258" t="str">
            <v xml:space="preserve">TULEJKA ZACISKOWA ER                        </v>
          </cell>
        </row>
        <row r="9259">
          <cell r="A9259" t="str">
            <v>0642176180105</v>
          </cell>
          <cell r="B9259" t="str">
            <v xml:space="preserve">7618-16-4           </v>
          </cell>
          <cell r="C9259" t="str">
            <v xml:space="preserve">TULEJKA ZACISKOWA ER                        </v>
          </cell>
        </row>
        <row r="9260">
          <cell r="A9260" t="str">
            <v>0642176180159</v>
          </cell>
          <cell r="B9260" t="str">
            <v xml:space="preserve">7618-16-4,5         </v>
          </cell>
          <cell r="C9260" t="str">
            <v xml:space="preserve">TULEJKA ZACISKOWA ER                        </v>
          </cell>
        </row>
        <row r="9261">
          <cell r="A9261" t="str">
            <v>0642176180207</v>
          </cell>
          <cell r="B9261" t="str">
            <v xml:space="preserve">7618-16-5           </v>
          </cell>
          <cell r="C9261" t="str">
            <v xml:space="preserve">TULEJKA ZACISKOWA ER                        </v>
          </cell>
        </row>
        <row r="9262">
          <cell r="A9262" t="str">
            <v>0642176180250</v>
          </cell>
          <cell r="B9262" t="str">
            <v xml:space="preserve">7618-16-5,5         </v>
          </cell>
          <cell r="C9262" t="str">
            <v xml:space="preserve">TULEJKA ZACISKOWA ER                        </v>
          </cell>
        </row>
        <row r="9263">
          <cell r="A9263" t="str">
            <v>0642176180309</v>
          </cell>
          <cell r="B9263" t="str">
            <v xml:space="preserve">7618-16-6           </v>
          </cell>
          <cell r="C9263" t="str">
            <v xml:space="preserve">TULEJKA ZACISKOWA ER                        </v>
          </cell>
        </row>
        <row r="9264">
          <cell r="A9264" t="str">
            <v>0642176180400</v>
          </cell>
          <cell r="B9264" t="str">
            <v xml:space="preserve">7618-16-7           </v>
          </cell>
          <cell r="C9264" t="str">
            <v xml:space="preserve">TULEJKA ZACISKOWA ER                        </v>
          </cell>
        </row>
        <row r="9265">
          <cell r="A9265" t="str">
            <v>0642176180502</v>
          </cell>
          <cell r="B9265" t="str">
            <v xml:space="preserve">7618-16-8           </v>
          </cell>
          <cell r="C9265" t="str">
            <v xml:space="preserve">TULEJKA ZACISKOWA ER                        </v>
          </cell>
        </row>
        <row r="9266">
          <cell r="A9266" t="str">
            <v>0642176180604</v>
          </cell>
          <cell r="B9266" t="str">
            <v xml:space="preserve">7618-16-9           </v>
          </cell>
          <cell r="C9266" t="str">
            <v xml:space="preserve">TULEJKA ZACISKOWA ER                        </v>
          </cell>
        </row>
        <row r="9267">
          <cell r="A9267" t="str">
            <v>0642176180706</v>
          </cell>
          <cell r="B9267" t="str">
            <v xml:space="preserve">7618-16-10          </v>
          </cell>
          <cell r="C9267" t="str">
            <v xml:space="preserve">TULEJKA ZACISKOWA ER                        </v>
          </cell>
        </row>
        <row r="9268">
          <cell r="A9268" t="str">
            <v>0642176180808</v>
          </cell>
          <cell r="B9268" t="str">
            <v xml:space="preserve">7618-ER 16 KPL      </v>
          </cell>
          <cell r="C9268" t="str">
            <v xml:space="preserve">TULEJKI ZACISKOWE ER - KPL. SZT.8           </v>
          </cell>
        </row>
        <row r="9269">
          <cell r="A9269" t="str">
            <v>0642176180892</v>
          </cell>
          <cell r="B9269" t="str">
            <v xml:space="preserve">7618-16-5/32        </v>
          </cell>
          <cell r="C9269" t="str">
            <v xml:space="preserve">TULEJKA ZACISKOWA ER                        </v>
          </cell>
        </row>
        <row r="9270">
          <cell r="A9270" t="str">
            <v>0642176180900</v>
          </cell>
          <cell r="B9270" t="str">
            <v xml:space="preserve">7618-16-9/32        </v>
          </cell>
          <cell r="C9270" t="str">
            <v xml:space="preserve">TULEJKA ZACISKOWA ER                        </v>
          </cell>
        </row>
        <row r="9271">
          <cell r="A9271" t="str">
            <v>0642176180912</v>
          </cell>
          <cell r="B9271" t="str">
            <v xml:space="preserve">7618-16-11/32       </v>
          </cell>
          <cell r="C9271" t="str">
            <v xml:space="preserve">TULEJKA ZACISKOWA ER                        </v>
          </cell>
        </row>
        <row r="9272">
          <cell r="A9272" t="str">
            <v>0642176180925</v>
          </cell>
          <cell r="B9272" t="str">
            <v xml:space="preserve">7618-16-1/8         </v>
          </cell>
          <cell r="C9272" t="str">
            <v xml:space="preserve">TULEJKA ZACISKOWA ER                        </v>
          </cell>
        </row>
        <row r="9273">
          <cell r="A9273" t="str">
            <v>0642176180938</v>
          </cell>
          <cell r="B9273" t="str">
            <v xml:space="preserve">7618-16-3/16        </v>
          </cell>
          <cell r="C9273" t="str">
            <v xml:space="preserve">TULEJKA ZACISKOWA ER                        </v>
          </cell>
        </row>
        <row r="9274">
          <cell r="A9274" t="str">
            <v>0642176180940</v>
          </cell>
          <cell r="B9274" t="str">
            <v xml:space="preserve">7618-16-7/32        </v>
          </cell>
          <cell r="C9274" t="str">
            <v xml:space="preserve">TULEJKA ZACISKOWA ER                        </v>
          </cell>
        </row>
        <row r="9275">
          <cell r="A9275" t="str">
            <v>0642176180953</v>
          </cell>
          <cell r="B9275" t="str">
            <v xml:space="preserve">7618-16-1/4         </v>
          </cell>
          <cell r="C9275" t="str">
            <v xml:space="preserve">TULEJKA ZACISKOWA ER                        </v>
          </cell>
        </row>
        <row r="9276">
          <cell r="A9276" t="str">
            <v>0642176180966</v>
          </cell>
          <cell r="B9276" t="str">
            <v xml:space="preserve">7618-16-5/16        </v>
          </cell>
          <cell r="C9276" t="str">
            <v xml:space="preserve">TULEJKA ZACISKOWA ER                        </v>
          </cell>
        </row>
        <row r="9277">
          <cell r="A9277" t="str">
            <v>0642176180979</v>
          </cell>
          <cell r="B9277" t="str">
            <v xml:space="preserve">7618-16-3/8         </v>
          </cell>
          <cell r="C9277" t="str">
            <v xml:space="preserve">TULEJKA ZACISKOWA ER                        </v>
          </cell>
        </row>
        <row r="9278">
          <cell r="A9278" t="str">
            <v>0642176180994</v>
          </cell>
          <cell r="B9278" t="str">
            <v>7618-16 KPL. 1/8-3/8</v>
          </cell>
          <cell r="C9278" t="str">
            <v xml:space="preserve">TULEJKI ZACISKOWE ER-KPL. 7SZT. (1/8-3/8)   </v>
          </cell>
        </row>
        <row r="9279">
          <cell r="A9279" t="str">
            <v>0642176181004</v>
          </cell>
          <cell r="B9279" t="str">
            <v xml:space="preserve">7618-20-3           </v>
          </cell>
          <cell r="C9279" t="str">
            <v xml:space="preserve">TULEJKA ZACISKOWA ER                        </v>
          </cell>
        </row>
        <row r="9280">
          <cell r="A9280" t="str">
            <v>0642176181058</v>
          </cell>
          <cell r="B9280" t="str">
            <v xml:space="preserve">7618-20-3,5         </v>
          </cell>
          <cell r="C9280" t="str">
            <v xml:space="preserve">TULEJKA ZACISKOWA ER                        </v>
          </cell>
        </row>
        <row r="9281">
          <cell r="A9281" t="str">
            <v>0642176181106</v>
          </cell>
          <cell r="B9281" t="str">
            <v xml:space="preserve">7618-20-4           </v>
          </cell>
          <cell r="C9281" t="str">
            <v xml:space="preserve">TULEJKA ZACISKOWA ER                        </v>
          </cell>
        </row>
        <row r="9282">
          <cell r="A9282" t="str">
            <v>0642176181208</v>
          </cell>
          <cell r="B9282" t="str">
            <v xml:space="preserve">7618-20-5           </v>
          </cell>
          <cell r="C9282" t="str">
            <v xml:space="preserve">TULEJKA ZACISKOWA ER                        </v>
          </cell>
        </row>
        <row r="9283">
          <cell r="A9283" t="str">
            <v>0642176181300</v>
          </cell>
          <cell r="B9283" t="str">
            <v xml:space="preserve">7618-20-6           </v>
          </cell>
          <cell r="C9283" t="str">
            <v xml:space="preserve">TULEJKA ZACISKOWA ER                        </v>
          </cell>
        </row>
        <row r="9284">
          <cell r="A9284" t="str">
            <v>0642176181401</v>
          </cell>
          <cell r="B9284" t="str">
            <v xml:space="preserve">7618-20-7           </v>
          </cell>
          <cell r="C9284" t="str">
            <v xml:space="preserve">TULEJKA ZACISKOWA ER                        </v>
          </cell>
        </row>
        <row r="9285">
          <cell r="A9285" t="str">
            <v>0642176181503</v>
          </cell>
          <cell r="B9285" t="str">
            <v xml:space="preserve">7618-20-8           </v>
          </cell>
          <cell r="C9285" t="str">
            <v xml:space="preserve">TULEJKA ZACISKOWA ER                        </v>
          </cell>
        </row>
        <row r="9286">
          <cell r="A9286" t="str">
            <v>0642176181605</v>
          </cell>
          <cell r="B9286" t="str">
            <v xml:space="preserve">7618-20-9           </v>
          </cell>
          <cell r="C9286" t="str">
            <v xml:space="preserve">TULEJKA ZACISKOWA ER                        </v>
          </cell>
        </row>
        <row r="9287">
          <cell r="A9287" t="str">
            <v>0642176181707</v>
          </cell>
          <cell r="B9287" t="str">
            <v xml:space="preserve">7618-20-10          </v>
          </cell>
          <cell r="C9287" t="str">
            <v xml:space="preserve">TULEJKA ZACISKOWA ER                        </v>
          </cell>
        </row>
        <row r="9288">
          <cell r="A9288" t="str">
            <v>0642176181809</v>
          </cell>
          <cell r="B9288" t="str">
            <v xml:space="preserve">7618-20-11          </v>
          </cell>
          <cell r="C9288" t="str">
            <v xml:space="preserve">TULEJKA ZACISKOWA ER                        </v>
          </cell>
        </row>
        <row r="9289">
          <cell r="A9289" t="str">
            <v>0642176181900</v>
          </cell>
          <cell r="B9289" t="str">
            <v xml:space="preserve">7618-20-12          </v>
          </cell>
          <cell r="C9289" t="str">
            <v xml:space="preserve">TULEJKA ZACISKOWA ER                        </v>
          </cell>
        </row>
        <row r="9290">
          <cell r="A9290" t="str">
            <v>0642176182005</v>
          </cell>
          <cell r="B9290" t="str">
            <v xml:space="preserve">7618-20-13          </v>
          </cell>
          <cell r="C9290" t="str">
            <v xml:space="preserve">TULEJKA ZACISKOWA ER                        </v>
          </cell>
        </row>
        <row r="9291">
          <cell r="A9291" t="str">
            <v>0642176182107</v>
          </cell>
          <cell r="B9291" t="str">
            <v xml:space="preserve">7618-ER 20 KPL      </v>
          </cell>
          <cell r="C9291" t="str">
            <v xml:space="preserve">TULEJKI ZACISKOWE ER-KPL. SZT.11            </v>
          </cell>
        </row>
        <row r="9292">
          <cell r="A9292" t="str">
            <v>0642176182209</v>
          </cell>
          <cell r="B9292" t="str">
            <v xml:space="preserve">7618-20-1/8         </v>
          </cell>
          <cell r="C9292" t="str">
            <v xml:space="preserve">TULEJKA ZACISKOWA ER                        </v>
          </cell>
        </row>
        <row r="9293">
          <cell r="A9293" t="str">
            <v>0642176182252</v>
          </cell>
          <cell r="B9293" t="str">
            <v xml:space="preserve">7618-20-5/32        </v>
          </cell>
          <cell r="C9293" t="str">
            <v xml:space="preserve">TULEJKA ZACISKOWA ER                        </v>
          </cell>
        </row>
        <row r="9294">
          <cell r="A9294" t="str">
            <v>0642176182300</v>
          </cell>
          <cell r="B9294" t="str">
            <v xml:space="preserve">7618-20-3/16        </v>
          </cell>
          <cell r="C9294" t="str">
            <v xml:space="preserve">TULEJKA ZACISKOWA ER                        </v>
          </cell>
        </row>
        <row r="9295">
          <cell r="A9295" t="str">
            <v>0642176182354</v>
          </cell>
          <cell r="B9295" t="str">
            <v xml:space="preserve">7618-20-7/32        </v>
          </cell>
          <cell r="C9295" t="str">
            <v xml:space="preserve">TULEJKA ZACISKOWA ER                        </v>
          </cell>
        </row>
        <row r="9296">
          <cell r="A9296" t="str">
            <v>0642176182402</v>
          </cell>
          <cell r="B9296" t="str">
            <v xml:space="preserve">7618-20-1/4         </v>
          </cell>
          <cell r="C9296" t="str">
            <v xml:space="preserve">TULEJKA ZACISKOWA ER                        </v>
          </cell>
        </row>
        <row r="9297">
          <cell r="A9297" t="str">
            <v>0642176182456</v>
          </cell>
          <cell r="B9297" t="str">
            <v xml:space="preserve">7618-20-9/32        </v>
          </cell>
          <cell r="C9297" t="str">
            <v xml:space="preserve">TULEJKA ZACISKOWA ER                        </v>
          </cell>
        </row>
        <row r="9298">
          <cell r="A9298" t="str">
            <v>0642176182504</v>
          </cell>
          <cell r="B9298" t="str">
            <v xml:space="preserve">7618-20-5/16        </v>
          </cell>
          <cell r="C9298" t="str">
            <v xml:space="preserve">TULEJKA ZACISKOWA ER                        </v>
          </cell>
        </row>
        <row r="9299">
          <cell r="A9299" t="str">
            <v>0642176182558</v>
          </cell>
          <cell r="B9299" t="str">
            <v xml:space="preserve">7618-20-11/32       </v>
          </cell>
          <cell r="C9299" t="str">
            <v xml:space="preserve">TULEJKA ZACISKOWA ER                        </v>
          </cell>
        </row>
        <row r="9300">
          <cell r="A9300" t="str">
            <v>0642176182606</v>
          </cell>
          <cell r="B9300" t="str">
            <v xml:space="preserve">7618-20-3/8         </v>
          </cell>
          <cell r="C9300" t="str">
            <v xml:space="preserve">TULEJKA ZACISKOWA ER                        </v>
          </cell>
        </row>
        <row r="9301">
          <cell r="A9301" t="str">
            <v>0642176182650</v>
          </cell>
          <cell r="B9301" t="str">
            <v xml:space="preserve">7618-20-13/32       </v>
          </cell>
          <cell r="C9301" t="str">
            <v xml:space="preserve">TULEJKA ZACISKOWA ER                        </v>
          </cell>
        </row>
        <row r="9302">
          <cell r="A9302" t="str">
            <v>0642176182708</v>
          </cell>
          <cell r="B9302" t="str">
            <v xml:space="preserve">7618-20-7/16        </v>
          </cell>
          <cell r="C9302" t="str">
            <v xml:space="preserve">TULEJKA ZACISKOWA ER                        </v>
          </cell>
        </row>
        <row r="9303">
          <cell r="A9303" t="str">
            <v>0642176182751</v>
          </cell>
          <cell r="B9303" t="str">
            <v xml:space="preserve">7618-20-15/32       </v>
          </cell>
          <cell r="C9303" t="str">
            <v xml:space="preserve">TULEJKA ZACISKOWA ER                        </v>
          </cell>
        </row>
        <row r="9304">
          <cell r="A9304" t="str">
            <v>0642176182800</v>
          </cell>
          <cell r="B9304" t="str">
            <v xml:space="preserve">7618-20-1/2         </v>
          </cell>
          <cell r="C9304" t="str">
            <v xml:space="preserve">TULEJKA ZACISKOWA ER                        </v>
          </cell>
        </row>
        <row r="9305">
          <cell r="A9305" t="str">
            <v>0642176182901</v>
          </cell>
          <cell r="B9305" t="str">
            <v>7616-20 KPL. 1/8-1/2</v>
          </cell>
          <cell r="C9305" t="str">
            <v xml:space="preserve">TULEJKI ZACISKOWE ER-KPL. 10SZT. (1/8-1/2)  </v>
          </cell>
        </row>
        <row r="9306">
          <cell r="A9306" t="str">
            <v>0642176183403</v>
          </cell>
          <cell r="B9306" t="str">
            <v xml:space="preserve">7618-25-2           </v>
          </cell>
          <cell r="C9306" t="str">
            <v xml:space="preserve">TULEJKA ZACISKOWA ER                        </v>
          </cell>
        </row>
        <row r="9307">
          <cell r="A9307" t="str">
            <v>0642176183505</v>
          </cell>
          <cell r="B9307" t="str">
            <v xml:space="preserve">7618-25-3           </v>
          </cell>
          <cell r="C9307" t="str">
            <v xml:space="preserve">TULEJKA ZACISKOWA ER                        </v>
          </cell>
        </row>
        <row r="9308">
          <cell r="A9308" t="str">
            <v>0642176183607</v>
          </cell>
          <cell r="B9308" t="str">
            <v xml:space="preserve">7618-25-4           </v>
          </cell>
          <cell r="C9308" t="str">
            <v xml:space="preserve">TULEJKA ZACISKOWA ER                        </v>
          </cell>
        </row>
        <row r="9309">
          <cell r="A9309" t="str">
            <v>0642176183650</v>
          </cell>
          <cell r="B9309" t="str">
            <v xml:space="preserve">7618-25-4,5         </v>
          </cell>
          <cell r="C9309" t="str">
            <v xml:space="preserve">TULEJKA ZACISKOWA ER                        </v>
          </cell>
        </row>
        <row r="9310">
          <cell r="A9310" t="str">
            <v>0642176183709</v>
          </cell>
          <cell r="B9310" t="str">
            <v xml:space="preserve">7618-25-5           </v>
          </cell>
          <cell r="C9310" t="str">
            <v xml:space="preserve">TULEJKA ZACISKOWA ER                        </v>
          </cell>
        </row>
        <row r="9311">
          <cell r="A9311" t="str">
            <v>0642176183800</v>
          </cell>
          <cell r="B9311" t="str">
            <v xml:space="preserve">7618-25-6           </v>
          </cell>
          <cell r="C9311" t="str">
            <v xml:space="preserve">TULEJKA ZACISKOWA ER                        </v>
          </cell>
        </row>
        <row r="9312">
          <cell r="A9312" t="str">
            <v>0642176183902</v>
          </cell>
          <cell r="B9312" t="str">
            <v xml:space="preserve">7618-25-7           </v>
          </cell>
          <cell r="C9312" t="str">
            <v xml:space="preserve">TULEJKA ZACISKOWA ER                        </v>
          </cell>
        </row>
        <row r="9313">
          <cell r="A9313" t="str">
            <v>0642176184007</v>
          </cell>
          <cell r="B9313" t="str">
            <v xml:space="preserve">7618-25-8           </v>
          </cell>
          <cell r="C9313" t="str">
            <v xml:space="preserve">TULEJKA ZACISKOWA ER                        </v>
          </cell>
        </row>
        <row r="9314">
          <cell r="A9314" t="str">
            <v>0642176184109</v>
          </cell>
          <cell r="B9314" t="str">
            <v xml:space="preserve">7618-25-9           </v>
          </cell>
          <cell r="C9314" t="str">
            <v xml:space="preserve">TULEJKA ZACISKOWA ER                        </v>
          </cell>
        </row>
        <row r="9315">
          <cell r="A9315" t="str">
            <v>0642176184200</v>
          </cell>
          <cell r="B9315" t="str">
            <v xml:space="preserve">7618-25-10          </v>
          </cell>
          <cell r="C9315" t="str">
            <v xml:space="preserve">TULEJKA ZACISKOWA ER                        </v>
          </cell>
        </row>
        <row r="9316">
          <cell r="A9316" t="str">
            <v>0642176184302</v>
          </cell>
          <cell r="B9316" t="str">
            <v xml:space="preserve">7618-25-11          </v>
          </cell>
          <cell r="C9316" t="str">
            <v xml:space="preserve">TULEJKA ZACISKOWA ER                        </v>
          </cell>
        </row>
        <row r="9317">
          <cell r="A9317" t="str">
            <v>0642176184404</v>
          </cell>
          <cell r="B9317" t="str">
            <v xml:space="preserve">7618-25-12          </v>
          </cell>
          <cell r="C9317" t="str">
            <v xml:space="preserve">TULEJKA ZACISKOWA ER                        </v>
          </cell>
        </row>
        <row r="9318">
          <cell r="A9318" t="str">
            <v>0642176184506</v>
          </cell>
          <cell r="B9318" t="str">
            <v xml:space="preserve">7618-25-13          </v>
          </cell>
          <cell r="C9318" t="str">
            <v xml:space="preserve">TULEJKA ZACISKOWA ER                        </v>
          </cell>
        </row>
        <row r="9319">
          <cell r="A9319" t="str">
            <v>0642176184608</v>
          </cell>
          <cell r="B9319" t="str">
            <v xml:space="preserve">7618-25-14          </v>
          </cell>
          <cell r="C9319" t="str">
            <v xml:space="preserve">TULEJKA ZACISKOWA ER                        </v>
          </cell>
        </row>
        <row r="9320">
          <cell r="A9320" t="str">
            <v>0642176184700</v>
          </cell>
          <cell r="B9320" t="str">
            <v xml:space="preserve">7618-25-15          </v>
          </cell>
          <cell r="C9320" t="str">
            <v xml:space="preserve">TULEJKA ZACISKOWA ER                        </v>
          </cell>
        </row>
        <row r="9321">
          <cell r="A9321" t="str">
            <v>0642176184801</v>
          </cell>
          <cell r="B9321" t="str">
            <v xml:space="preserve">7618-25-16          </v>
          </cell>
          <cell r="C9321" t="str">
            <v xml:space="preserve">TULEJKA ZACISKOWA ER                        </v>
          </cell>
        </row>
        <row r="9322">
          <cell r="A9322" t="str">
            <v>0642176184896</v>
          </cell>
          <cell r="B9322" t="str">
            <v xml:space="preserve">7618-ER 25 KPL      </v>
          </cell>
          <cell r="C9322" t="str">
            <v xml:space="preserve">TULEJKI ZACISKOWE ER-KPL. SZT.14            </v>
          </cell>
        </row>
        <row r="9323">
          <cell r="A9323" t="str">
            <v>0642176184903</v>
          </cell>
          <cell r="B9323" t="str">
            <v xml:space="preserve">7618-25-1/8         </v>
          </cell>
          <cell r="C9323" t="str">
            <v xml:space="preserve">TULEJKA ZACISKOWA ER                        </v>
          </cell>
        </row>
        <row r="9324">
          <cell r="A9324" t="str">
            <v>0642176184916</v>
          </cell>
          <cell r="B9324" t="str">
            <v xml:space="preserve">7618-25-3/16        </v>
          </cell>
          <cell r="C9324" t="str">
            <v xml:space="preserve">TULEJKA ZACISKOWA ER                        </v>
          </cell>
        </row>
        <row r="9325">
          <cell r="A9325" t="str">
            <v>0642176184929</v>
          </cell>
          <cell r="B9325" t="str">
            <v xml:space="preserve">7618-25-1/4         </v>
          </cell>
          <cell r="C9325" t="str">
            <v xml:space="preserve">TULEJKA ZACISKOWA ER                        </v>
          </cell>
        </row>
        <row r="9326">
          <cell r="A9326" t="str">
            <v>0642176184931</v>
          </cell>
          <cell r="B9326" t="str">
            <v xml:space="preserve">7618-25-5/16        </v>
          </cell>
          <cell r="C9326" t="str">
            <v xml:space="preserve">TULEJKA ZACISKOWA ER                        </v>
          </cell>
        </row>
        <row r="9327">
          <cell r="A9327" t="str">
            <v>0642176184944</v>
          </cell>
          <cell r="B9327" t="str">
            <v xml:space="preserve">7618-25-3/8         </v>
          </cell>
          <cell r="C9327" t="str">
            <v xml:space="preserve">TULEJKA ZACISKOWA ER                        </v>
          </cell>
        </row>
        <row r="9328">
          <cell r="A9328" t="str">
            <v>0642176184957</v>
          </cell>
          <cell r="B9328" t="str">
            <v xml:space="preserve">7618-25-7/16        </v>
          </cell>
          <cell r="C9328" t="str">
            <v xml:space="preserve">TULEJKA ZACISKOWA ER                        </v>
          </cell>
        </row>
        <row r="9329">
          <cell r="A9329" t="str">
            <v>0642176184960</v>
          </cell>
          <cell r="B9329" t="str">
            <v xml:space="preserve">7618-25-1/2         </v>
          </cell>
          <cell r="C9329" t="str">
            <v xml:space="preserve">TULEJKA ZACISKOWA ER                        </v>
          </cell>
        </row>
        <row r="9330">
          <cell r="A9330" t="str">
            <v>0642176184972</v>
          </cell>
          <cell r="B9330" t="str">
            <v xml:space="preserve">7618-25-9/16        </v>
          </cell>
          <cell r="C9330" t="str">
            <v xml:space="preserve">TULEJKA ZACISKOWA ER                        </v>
          </cell>
        </row>
        <row r="9331">
          <cell r="A9331" t="str">
            <v>0642176184985</v>
          </cell>
          <cell r="B9331" t="str">
            <v xml:space="preserve">7618-25-5/8         </v>
          </cell>
          <cell r="C9331" t="str">
            <v xml:space="preserve">TULEJKA ZACISKOWA ER                        </v>
          </cell>
        </row>
        <row r="9332">
          <cell r="A9332" t="str">
            <v>0642176185008</v>
          </cell>
          <cell r="B9332" t="str">
            <v xml:space="preserve">7618-25-7/32        </v>
          </cell>
          <cell r="C9332" t="str">
            <v xml:space="preserve">TULEJKA ZACISKOWA ER                        </v>
          </cell>
        </row>
        <row r="9333">
          <cell r="A9333" t="str">
            <v>0642176185010</v>
          </cell>
          <cell r="B9333" t="str">
            <v xml:space="preserve">7618-25-11/32       </v>
          </cell>
          <cell r="C9333" t="str">
            <v xml:space="preserve">TULEJKA ZACISKOWA ER                        </v>
          </cell>
        </row>
        <row r="9334">
          <cell r="A9334" t="str">
            <v>0642176185023</v>
          </cell>
          <cell r="B9334" t="str">
            <v xml:space="preserve">7618-25-13/32       </v>
          </cell>
          <cell r="C9334" t="str">
            <v xml:space="preserve">TULEJKA ZACISKOWA ER                        </v>
          </cell>
        </row>
        <row r="9335">
          <cell r="A9335" t="str">
            <v>0642176185036</v>
          </cell>
          <cell r="B9335" t="str">
            <v xml:space="preserve">7618-25-17/32       </v>
          </cell>
          <cell r="C9335" t="str">
            <v xml:space="preserve">TULEJKA ZACISKOWA ER                        </v>
          </cell>
        </row>
        <row r="9336">
          <cell r="A9336" t="str">
            <v>0642176185049</v>
          </cell>
          <cell r="B9336" t="str">
            <v xml:space="preserve">7618-25-15/32       </v>
          </cell>
          <cell r="C9336" t="str">
            <v xml:space="preserve">TULEJKA ZACISKOWA ER                        </v>
          </cell>
        </row>
        <row r="9337">
          <cell r="A9337" t="str">
            <v>0642176185051</v>
          </cell>
          <cell r="B9337" t="str">
            <v xml:space="preserve">7618-25-19/32       </v>
          </cell>
          <cell r="C9337" t="str">
            <v xml:space="preserve">TULEJKA ZACISKOWA ER                        </v>
          </cell>
        </row>
        <row r="9338">
          <cell r="A9338" t="str">
            <v>0642176185064</v>
          </cell>
          <cell r="B9338" t="str">
            <v xml:space="preserve">7618-25-5/32        </v>
          </cell>
          <cell r="C9338" t="str">
            <v xml:space="preserve">TULEJKA ZACISKOWA ER                        </v>
          </cell>
        </row>
        <row r="9339">
          <cell r="A9339" t="str">
            <v>0642176185077</v>
          </cell>
          <cell r="B9339" t="str">
            <v>7618-25 KPL.1/8-9/16</v>
          </cell>
          <cell r="C9339" t="str">
            <v xml:space="preserve">TULEJKI ZACISKOWE ER-KPL. 12SZT. (1/8-9/16) </v>
          </cell>
        </row>
        <row r="9340">
          <cell r="A9340" t="str">
            <v>0642176185080</v>
          </cell>
          <cell r="B9340" t="str">
            <v xml:space="preserve">7618-25-9/32        </v>
          </cell>
          <cell r="C9340" t="str">
            <v xml:space="preserve">TULEJKA ZACISKOWA ER                        </v>
          </cell>
        </row>
        <row r="9341">
          <cell r="A9341" t="str">
            <v>0642176185100</v>
          </cell>
          <cell r="B9341" t="str">
            <v xml:space="preserve">7618-32-3           </v>
          </cell>
          <cell r="C9341" t="str">
            <v xml:space="preserve">TULEJKA ZACISKOWA ER                        </v>
          </cell>
        </row>
        <row r="9342">
          <cell r="A9342" t="str">
            <v>0642176185201</v>
          </cell>
          <cell r="B9342" t="str">
            <v xml:space="preserve">7618-32-4           </v>
          </cell>
          <cell r="C9342" t="str">
            <v xml:space="preserve">TULEJKA ZACISKOWA ER                        </v>
          </cell>
        </row>
        <row r="9343">
          <cell r="A9343" t="str">
            <v>0642176185303</v>
          </cell>
          <cell r="B9343" t="str">
            <v xml:space="preserve">7618-32-5           </v>
          </cell>
          <cell r="C9343" t="str">
            <v xml:space="preserve">TULEJKA ZACISKOWA ER                        </v>
          </cell>
        </row>
        <row r="9344">
          <cell r="A9344" t="str">
            <v>0642176185405</v>
          </cell>
          <cell r="B9344" t="str">
            <v xml:space="preserve">7618-32-6           </v>
          </cell>
          <cell r="C9344" t="str">
            <v xml:space="preserve">TULEJKA ZACISKOWA ER                        </v>
          </cell>
        </row>
        <row r="9345">
          <cell r="A9345" t="str">
            <v>0642176185507</v>
          </cell>
          <cell r="B9345" t="str">
            <v xml:space="preserve">7618-32-7           </v>
          </cell>
          <cell r="C9345" t="str">
            <v xml:space="preserve">TULEJKA ZACISKOWA ER                        </v>
          </cell>
        </row>
        <row r="9346">
          <cell r="A9346" t="str">
            <v>0642176185609</v>
          </cell>
          <cell r="B9346" t="str">
            <v xml:space="preserve">7618-32-8           </v>
          </cell>
          <cell r="C9346" t="str">
            <v xml:space="preserve">TULEJKA ZACISKOWA ER                        </v>
          </cell>
        </row>
        <row r="9347">
          <cell r="A9347" t="str">
            <v>0642176185700</v>
          </cell>
          <cell r="B9347" t="str">
            <v xml:space="preserve">7618-32-9           </v>
          </cell>
          <cell r="C9347" t="str">
            <v xml:space="preserve">TULEJKA ZACISKOWA ER                        </v>
          </cell>
        </row>
        <row r="9348">
          <cell r="A9348" t="str">
            <v>0642176185802</v>
          </cell>
          <cell r="B9348" t="str">
            <v xml:space="preserve">7618-32-10          </v>
          </cell>
          <cell r="C9348" t="str">
            <v xml:space="preserve">TULEJKA ZACISKOWA ER                        </v>
          </cell>
        </row>
        <row r="9349">
          <cell r="A9349" t="str">
            <v>0642176185904</v>
          </cell>
          <cell r="B9349" t="str">
            <v xml:space="preserve">7618-32-11          </v>
          </cell>
          <cell r="C9349" t="str">
            <v xml:space="preserve">TULEJKA ZACISKOWA ER                        </v>
          </cell>
        </row>
        <row r="9350">
          <cell r="A9350" t="str">
            <v>0642176185958</v>
          </cell>
          <cell r="B9350" t="str">
            <v xml:space="preserve">7618-32-11,5        </v>
          </cell>
          <cell r="C9350" t="str">
            <v xml:space="preserve">TULEJKA ZACISKOWA ER                        </v>
          </cell>
        </row>
        <row r="9351">
          <cell r="A9351" t="str">
            <v>0642176186009</v>
          </cell>
          <cell r="B9351" t="str">
            <v xml:space="preserve">7618-32-12          </v>
          </cell>
          <cell r="C9351" t="str">
            <v xml:space="preserve">TULEJKA ZACISKOWA ER                        </v>
          </cell>
        </row>
        <row r="9352">
          <cell r="A9352" t="str">
            <v>0642176186100</v>
          </cell>
          <cell r="B9352" t="str">
            <v xml:space="preserve">7618-32-13          </v>
          </cell>
          <cell r="C9352" t="str">
            <v xml:space="preserve">TULEJKA ZACISKOWA ER                        </v>
          </cell>
        </row>
        <row r="9353">
          <cell r="A9353" t="str">
            <v>0642176186202</v>
          </cell>
          <cell r="B9353" t="str">
            <v xml:space="preserve">7618-32-14          </v>
          </cell>
          <cell r="C9353" t="str">
            <v xml:space="preserve">TULEJKA ZACISKOWA ER                        </v>
          </cell>
        </row>
        <row r="9354">
          <cell r="A9354" t="str">
            <v>0642176186256</v>
          </cell>
          <cell r="B9354" t="str">
            <v xml:space="preserve">7618-32-14,5        </v>
          </cell>
          <cell r="C9354" t="str">
            <v xml:space="preserve">TULEJKA ZACISKOWA ER                        </v>
          </cell>
        </row>
        <row r="9355">
          <cell r="A9355" t="str">
            <v>0642176186304</v>
          </cell>
          <cell r="B9355" t="str">
            <v xml:space="preserve">7618-32-15          </v>
          </cell>
          <cell r="C9355" t="str">
            <v xml:space="preserve">TULEJKA ZACISKOWA ER                        </v>
          </cell>
        </row>
        <row r="9356">
          <cell r="A9356" t="str">
            <v>0642176186406</v>
          </cell>
          <cell r="B9356" t="str">
            <v xml:space="preserve">7618-32-16          </v>
          </cell>
          <cell r="C9356" t="str">
            <v xml:space="preserve">TULEJKA ZACISKOWA ER                        </v>
          </cell>
        </row>
        <row r="9357">
          <cell r="A9357" t="str">
            <v>0642176186462</v>
          </cell>
          <cell r="B9357" t="str">
            <v xml:space="preserve">7618-32-16,5        </v>
          </cell>
          <cell r="C9357" t="str">
            <v xml:space="preserve">TULEJKA ZACISKOWA ER                        </v>
          </cell>
        </row>
        <row r="9358">
          <cell r="A9358" t="str">
            <v>0642176186508</v>
          </cell>
          <cell r="B9358" t="str">
            <v xml:space="preserve">7618-32-17          </v>
          </cell>
          <cell r="C9358" t="str">
            <v xml:space="preserve">TULEJKA ZACISKOWA ER                        </v>
          </cell>
        </row>
        <row r="9359">
          <cell r="A9359" t="str">
            <v>0642176186600</v>
          </cell>
          <cell r="B9359" t="str">
            <v xml:space="preserve">7618-32-18          </v>
          </cell>
          <cell r="C9359" t="str">
            <v xml:space="preserve">TULEJKA ZACISKOWA ER                        </v>
          </cell>
        </row>
        <row r="9360">
          <cell r="A9360" t="str">
            <v>0642176186701</v>
          </cell>
          <cell r="B9360" t="str">
            <v xml:space="preserve">7618-32-19          </v>
          </cell>
          <cell r="C9360" t="str">
            <v xml:space="preserve">TULEJKA ZACISKOWA ER                        </v>
          </cell>
        </row>
        <row r="9361">
          <cell r="A9361" t="str">
            <v>0642176186755</v>
          </cell>
          <cell r="B9361" t="str">
            <v>7618-ER 32 PREC. KPL</v>
          </cell>
          <cell r="C9361" t="str">
            <v xml:space="preserve">TULEJKA ZACISKOWA ER-KPL. SZT.18 PRECYZYJNA </v>
          </cell>
        </row>
        <row r="9362">
          <cell r="A9362" t="str">
            <v>0642176186803</v>
          </cell>
          <cell r="B9362" t="str">
            <v xml:space="preserve">7618-32-20          </v>
          </cell>
          <cell r="C9362" t="str">
            <v xml:space="preserve">TULEJKA ZACISKOWA ER                        </v>
          </cell>
        </row>
        <row r="9363">
          <cell r="A9363" t="str">
            <v>0642176186816</v>
          </cell>
          <cell r="B9363" t="str">
            <v xml:space="preserve">7618-ER 32 KPL      </v>
          </cell>
          <cell r="C9363" t="str">
            <v xml:space="preserve">TULEJKA ZACISKOWA ER-KPL. SZT.18            </v>
          </cell>
        </row>
        <row r="9364">
          <cell r="A9364" t="str">
            <v>0642176186829</v>
          </cell>
          <cell r="B9364" t="str">
            <v xml:space="preserve">7618-32-1/8         </v>
          </cell>
          <cell r="C9364" t="str">
            <v xml:space="preserve">TULEJKA ZACISKOWA ER                        </v>
          </cell>
        </row>
        <row r="9365">
          <cell r="A9365" t="str">
            <v>0642176186831</v>
          </cell>
          <cell r="B9365" t="str">
            <v xml:space="preserve">7618-32-5/32        </v>
          </cell>
          <cell r="C9365" t="str">
            <v xml:space="preserve">TULEJKA ZACISKOWA ER                        </v>
          </cell>
        </row>
        <row r="9366">
          <cell r="A9366" t="str">
            <v>0642176186844</v>
          </cell>
          <cell r="B9366" t="str">
            <v xml:space="preserve">7618-32-3/16        </v>
          </cell>
          <cell r="C9366" t="str">
            <v xml:space="preserve">TULEJKA ZACISKOWA ER                        </v>
          </cell>
        </row>
        <row r="9367">
          <cell r="A9367" t="str">
            <v>0642176186857</v>
          </cell>
          <cell r="B9367" t="str">
            <v xml:space="preserve">7618-32-7/32        </v>
          </cell>
          <cell r="C9367" t="str">
            <v xml:space="preserve">TULEJKA ZACISKOWA ER                        </v>
          </cell>
        </row>
        <row r="9368">
          <cell r="A9368" t="str">
            <v>0642176186860</v>
          </cell>
          <cell r="B9368" t="str">
            <v xml:space="preserve">7618-32-9/32        </v>
          </cell>
          <cell r="C9368" t="str">
            <v xml:space="preserve">TULEJKA ZACISKOWA ER                        </v>
          </cell>
        </row>
        <row r="9369">
          <cell r="A9369" t="str">
            <v>0642176186872</v>
          </cell>
          <cell r="B9369" t="str">
            <v xml:space="preserve">7618-32-11/32       </v>
          </cell>
          <cell r="C9369" t="str">
            <v xml:space="preserve">TULEJKA ZACISKOWA ER                        </v>
          </cell>
        </row>
        <row r="9370">
          <cell r="A9370" t="str">
            <v>0642176186885</v>
          </cell>
          <cell r="B9370" t="str">
            <v xml:space="preserve">7618-32-13/32       </v>
          </cell>
          <cell r="C9370" t="str">
            <v xml:space="preserve">TULEJKA ZACISKOWA ER                        </v>
          </cell>
        </row>
        <row r="9371">
          <cell r="A9371" t="str">
            <v>0642176186898</v>
          </cell>
          <cell r="B9371" t="str">
            <v xml:space="preserve">7618-32-15/32       </v>
          </cell>
          <cell r="C9371" t="str">
            <v xml:space="preserve">TULEJKA ZACISKOWA ER                        </v>
          </cell>
        </row>
        <row r="9372">
          <cell r="A9372" t="str">
            <v>0642176186905</v>
          </cell>
          <cell r="B9372" t="str">
            <v xml:space="preserve">7618-32-17/32       </v>
          </cell>
          <cell r="C9372" t="str">
            <v xml:space="preserve">TULEJKA ZACISKOWA ER                        </v>
          </cell>
        </row>
        <row r="9373">
          <cell r="A9373" t="str">
            <v>0642176186918</v>
          </cell>
          <cell r="B9373" t="str">
            <v xml:space="preserve">7618-32-5/16        </v>
          </cell>
          <cell r="C9373" t="str">
            <v xml:space="preserve">TULEJKA ZACISKOWA ER                        </v>
          </cell>
        </row>
        <row r="9374">
          <cell r="A9374" t="str">
            <v>0642176186920</v>
          </cell>
          <cell r="B9374" t="str">
            <v xml:space="preserve">7618-32-1/4         </v>
          </cell>
          <cell r="C9374" t="str">
            <v xml:space="preserve">TULEJKA ZACISKOWA ER                        </v>
          </cell>
        </row>
        <row r="9375">
          <cell r="A9375" t="str">
            <v>0642176186933</v>
          </cell>
          <cell r="B9375" t="str">
            <v xml:space="preserve">7618-32-3/8         </v>
          </cell>
          <cell r="C9375" t="str">
            <v xml:space="preserve">TULEJKA ZACISKOWA ER                        </v>
          </cell>
        </row>
        <row r="9376">
          <cell r="A9376" t="str">
            <v>0642176186946</v>
          </cell>
          <cell r="B9376" t="str">
            <v xml:space="preserve">7618-32-1/2         </v>
          </cell>
          <cell r="C9376" t="str">
            <v xml:space="preserve">TULEJKA ZACISKOWA ER                        </v>
          </cell>
        </row>
        <row r="9377">
          <cell r="A9377" t="str">
            <v>0642176186959</v>
          </cell>
          <cell r="B9377" t="str">
            <v xml:space="preserve">7618-32-5/8         </v>
          </cell>
          <cell r="C9377" t="str">
            <v xml:space="preserve">TULEJKA ZACISKOWA ER                        </v>
          </cell>
        </row>
        <row r="9378">
          <cell r="A9378" t="str">
            <v>0642176186961</v>
          </cell>
          <cell r="B9378" t="str">
            <v xml:space="preserve">7618-32-3/4         </v>
          </cell>
          <cell r="C9378" t="str">
            <v xml:space="preserve">TULEJKA ZACISKOWA ER                        </v>
          </cell>
        </row>
        <row r="9379">
          <cell r="A9379" t="str">
            <v>0642176186974</v>
          </cell>
          <cell r="B9379" t="str">
            <v xml:space="preserve">7618-32-7/16        </v>
          </cell>
          <cell r="C9379" t="str">
            <v xml:space="preserve">TULEJKA ZACISKOWA ER                        </v>
          </cell>
        </row>
        <row r="9380">
          <cell r="A9380" t="str">
            <v>0642176186987</v>
          </cell>
          <cell r="B9380" t="str">
            <v xml:space="preserve">7618-32-9/16        </v>
          </cell>
          <cell r="C9380" t="str">
            <v xml:space="preserve">TULEJKA ZACISKOWA ER                        </v>
          </cell>
        </row>
        <row r="9381">
          <cell r="A9381" t="str">
            <v>0642176186990</v>
          </cell>
          <cell r="B9381" t="str">
            <v xml:space="preserve">7618-32-11/16       </v>
          </cell>
          <cell r="C9381" t="str">
            <v xml:space="preserve">TULEJKA ZACISKOWA ER                        </v>
          </cell>
        </row>
        <row r="9382">
          <cell r="A9382" t="str">
            <v>0642176187000</v>
          </cell>
          <cell r="B9382" t="str">
            <v xml:space="preserve">7618-32 KPL.1/8-3/4 </v>
          </cell>
          <cell r="C9382" t="str">
            <v xml:space="preserve">TULEJKI ZACISKOWE ER-KPL. 11SZT. (1/8-3/4)  </v>
          </cell>
        </row>
        <row r="9383">
          <cell r="A9383" t="str">
            <v>0642176187012</v>
          </cell>
          <cell r="B9383" t="str">
            <v xml:space="preserve">7618-32-19/32       </v>
          </cell>
          <cell r="C9383" t="str">
            <v xml:space="preserve">TULEJKA ZACISKOWA ER                        </v>
          </cell>
        </row>
        <row r="9384">
          <cell r="A9384" t="str">
            <v>0642176187025</v>
          </cell>
          <cell r="B9384" t="str">
            <v xml:space="preserve">7618-32-21/32       </v>
          </cell>
          <cell r="C9384" t="str">
            <v xml:space="preserve">TULEJKA ZACISKOWA ER                        </v>
          </cell>
        </row>
        <row r="9385">
          <cell r="A9385" t="str">
            <v>0642176187038</v>
          </cell>
          <cell r="B9385" t="str">
            <v xml:space="preserve">7618-32-23/32       </v>
          </cell>
          <cell r="C9385" t="str">
            <v xml:space="preserve">TULEJKA ZACISKOWA ER                        </v>
          </cell>
        </row>
        <row r="9386">
          <cell r="A9386" t="str">
            <v>0642176187101</v>
          </cell>
          <cell r="B9386" t="str">
            <v xml:space="preserve">7618-40-3           </v>
          </cell>
          <cell r="C9386" t="str">
            <v xml:space="preserve">TULEJKA ZACISKOWA ER                        </v>
          </cell>
        </row>
        <row r="9387">
          <cell r="A9387" t="str">
            <v>0642176187203</v>
          </cell>
          <cell r="B9387" t="str">
            <v xml:space="preserve">7618-40-4           </v>
          </cell>
          <cell r="C9387" t="str">
            <v xml:space="preserve">TULEJKA ZACISKOWA ER                        </v>
          </cell>
        </row>
        <row r="9388">
          <cell r="A9388" t="str">
            <v>0642176187305</v>
          </cell>
          <cell r="B9388" t="str">
            <v xml:space="preserve">7618-40-5           </v>
          </cell>
          <cell r="C9388" t="str">
            <v xml:space="preserve">TULEJKA ZACISKOWA ER                        </v>
          </cell>
        </row>
        <row r="9389">
          <cell r="A9389" t="str">
            <v>0642176187407</v>
          </cell>
          <cell r="B9389" t="str">
            <v xml:space="preserve">7618-40-6           </v>
          </cell>
          <cell r="C9389" t="str">
            <v xml:space="preserve">TULEJKA ZACISKOWA ER                        </v>
          </cell>
        </row>
        <row r="9390">
          <cell r="A9390" t="str">
            <v>0642176187509</v>
          </cell>
          <cell r="B9390" t="str">
            <v xml:space="preserve">7618-40-7           </v>
          </cell>
          <cell r="C9390" t="str">
            <v xml:space="preserve">TULEJKA ZACISKOWA ER                        </v>
          </cell>
        </row>
        <row r="9391">
          <cell r="A9391" t="str">
            <v>0642176187600</v>
          </cell>
          <cell r="B9391" t="str">
            <v xml:space="preserve">7618-40-8           </v>
          </cell>
          <cell r="C9391" t="str">
            <v xml:space="preserve">TULEJKA ZACISKOWA ER                        </v>
          </cell>
        </row>
        <row r="9392">
          <cell r="A9392" t="str">
            <v>0642176187702</v>
          </cell>
          <cell r="B9392" t="str">
            <v xml:space="preserve">7618-40-9           </v>
          </cell>
          <cell r="C9392" t="str">
            <v xml:space="preserve">TULEJKA ZACISKOWA ER                        </v>
          </cell>
        </row>
        <row r="9393">
          <cell r="A9393" t="str">
            <v>0642176187804</v>
          </cell>
          <cell r="B9393" t="str">
            <v xml:space="preserve">7618-40-10          </v>
          </cell>
          <cell r="C9393" t="str">
            <v xml:space="preserve">TULEJKA ZACISKOWA ER                        </v>
          </cell>
        </row>
        <row r="9394">
          <cell r="A9394" t="str">
            <v>0642176187906</v>
          </cell>
          <cell r="B9394" t="str">
            <v xml:space="preserve">7618-40-11          </v>
          </cell>
          <cell r="C9394" t="str">
            <v xml:space="preserve">TULEJKA ZACISKOWA ER                        </v>
          </cell>
        </row>
        <row r="9395">
          <cell r="A9395" t="str">
            <v>0642176188000</v>
          </cell>
          <cell r="B9395" t="str">
            <v xml:space="preserve">7618-40-12          </v>
          </cell>
          <cell r="C9395" t="str">
            <v xml:space="preserve">TULEJKA ZACISKOWA ER                        </v>
          </cell>
        </row>
        <row r="9396">
          <cell r="A9396" t="str">
            <v>0642176188102</v>
          </cell>
          <cell r="B9396" t="str">
            <v xml:space="preserve">7618-40-13          </v>
          </cell>
          <cell r="C9396" t="str">
            <v xml:space="preserve">TULEJKA ZACISKOWA ER                        </v>
          </cell>
        </row>
        <row r="9397">
          <cell r="A9397" t="str">
            <v>0642176188204</v>
          </cell>
          <cell r="B9397" t="str">
            <v xml:space="preserve">7618-40-14          </v>
          </cell>
          <cell r="C9397" t="str">
            <v xml:space="preserve">TULEJKA ZACISKOWA ER                        </v>
          </cell>
        </row>
        <row r="9398">
          <cell r="A9398" t="str">
            <v>0642176188306</v>
          </cell>
          <cell r="B9398" t="str">
            <v xml:space="preserve">7618-40-15          </v>
          </cell>
          <cell r="C9398" t="str">
            <v xml:space="preserve">TULEJKA ZACISKOWA ER                        </v>
          </cell>
        </row>
        <row r="9399">
          <cell r="A9399" t="str">
            <v>0642176188408</v>
          </cell>
          <cell r="B9399" t="str">
            <v xml:space="preserve">7618-40-16          </v>
          </cell>
          <cell r="C9399" t="str">
            <v xml:space="preserve">TULEJKA ZACISKOWA ER                        </v>
          </cell>
        </row>
        <row r="9400">
          <cell r="A9400" t="str">
            <v>0642176188500</v>
          </cell>
          <cell r="B9400" t="str">
            <v xml:space="preserve">7618-40-17          </v>
          </cell>
          <cell r="C9400" t="str">
            <v xml:space="preserve">TULEJKA ZACISKOWA ER                        </v>
          </cell>
        </row>
        <row r="9401">
          <cell r="A9401" t="str">
            <v>0642176188601</v>
          </cell>
          <cell r="B9401" t="str">
            <v xml:space="preserve">7618-40-18          </v>
          </cell>
          <cell r="C9401" t="str">
            <v xml:space="preserve">TULEJKA ZACISKOWA ER                        </v>
          </cell>
        </row>
        <row r="9402">
          <cell r="A9402" t="str">
            <v>0642176188703</v>
          </cell>
          <cell r="B9402" t="str">
            <v xml:space="preserve">7618-40-19          </v>
          </cell>
          <cell r="C9402" t="str">
            <v xml:space="preserve">TULEJKA ZACISKOWA ER                        </v>
          </cell>
        </row>
        <row r="9403">
          <cell r="A9403" t="str">
            <v>0642176188805</v>
          </cell>
          <cell r="B9403" t="str">
            <v xml:space="preserve">7618-40-20          </v>
          </cell>
          <cell r="C9403" t="str">
            <v xml:space="preserve">TULEJKA ZACISKOWA ER                        </v>
          </cell>
        </row>
        <row r="9404">
          <cell r="A9404" t="str">
            <v>0642176188907</v>
          </cell>
          <cell r="B9404" t="str">
            <v xml:space="preserve">7618-40-21          </v>
          </cell>
          <cell r="C9404" t="str">
            <v xml:space="preserve">TULEJKA ZACISKOWA ER                        </v>
          </cell>
        </row>
        <row r="9405">
          <cell r="A9405" t="str">
            <v>0642176189001</v>
          </cell>
          <cell r="B9405" t="str">
            <v xml:space="preserve">7618-40-22          </v>
          </cell>
          <cell r="C9405" t="str">
            <v xml:space="preserve">TULEJKA ZACISKOWA ER                        </v>
          </cell>
        </row>
        <row r="9406">
          <cell r="A9406" t="str">
            <v>0642176189103</v>
          </cell>
          <cell r="B9406" t="str">
            <v xml:space="preserve">7618-40-23          </v>
          </cell>
          <cell r="C9406" t="str">
            <v xml:space="preserve">TULEJKA ZACISKOWA ER                        </v>
          </cell>
        </row>
        <row r="9407">
          <cell r="A9407" t="str">
            <v>0642176189205</v>
          </cell>
          <cell r="B9407" t="str">
            <v xml:space="preserve">7618-40-24          </v>
          </cell>
          <cell r="C9407" t="str">
            <v xml:space="preserve">TULEJKA ZACISKOWA ER                        </v>
          </cell>
        </row>
        <row r="9408">
          <cell r="A9408" t="str">
            <v>0642176189307</v>
          </cell>
          <cell r="B9408" t="str">
            <v xml:space="preserve">7618-40-25          </v>
          </cell>
          <cell r="C9408" t="str">
            <v xml:space="preserve">TULEJKA ZACISKOWA ER                        </v>
          </cell>
        </row>
        <row r="9409">
          <cell r="A9409" t="str">
            <v>0642176189409</v>
          </cell>
          <cell r="B9409" t="str">
            <v xml:space="preserve">7618-40-26          </v>
          </cell>
          <cell r="C9409" t="str">
            <v xml:space="preserve">TULEJKA ZACISKOWA ER                        </v>
          </cell>
        </row>
        <row r="9410">
          <cell r="A9410" t="str">
            <v>0642176189411</v>
          </cell>
          <cell r="B9410" t="str">
            <v xml:space="preserve">7618-ER 40 KPL      </v>
          </cell>
          <cell r="C9410" t="str">
            <v xml:space="preserve">TULEJKA ZACISKOWA ER KPL. SZT.24            </v>
          </cell>
        </row>
        <row r="9411">
          <cell r="A9411" t="str">
            <v>0642176189424</v>
          </cell>
          <cell r="B9411" t="str">
            <v xml:space="preserve">7618-40-1/8         </v>
          </cell>
          <cell r="C9411" t="str">
            <v xml:space="preserve">TULEJKA ZACISKOWA ER                        </v>
          </cell>
        </row>
        <row r="9412">
          <cell r="A9412" t="str">
            <v>0642176189437</v>
          </cell>
          <cell r="B9412" t="str">
            <v xml:space="preserve">7618-40-5/32        </v>
          </cell>
          <cell r="C9412" t="str">
            <v xml:space="preserve">TULEJKA ZACISKOWA ER                        </v>
          </cell>
        </row>
        <row r="9413">
          <cell r="A9413" t="str">
            <v>0642176189440</v>
          </cell>
          <cell r="B9413" t="str">
            <v xml:space="preserve">7618-40-3/16        </v>
          </cell>
          <cell r="C9413" t="str">
            <v xml:space="preserve">TULEJKA ZACISKOWA ER                        </v>
          </cell>
        </row>
        <row r="9414">
          <cell r="A9414" t="str">
            <v>0642176189452</v>
          </cell>
          <cell r="B9414" t="str">
            <v xml:space="preserve">7618-40-7/32        </v>
          </cell>
          <cell r="C9414" t="str">
            <v xml:space="preserve">TULEJKA ZACISKOWA ER                        </v>
          </cell>
        </row>
        <row r="9415">
          <cell r="A9415" t="str">
            <v>0642176189500</v>
          </cell>
          <cell r="B9415" t="str">
            <v xml:space="preserve">7618-40-1/4         </v>
          </cell>
          <cell r="C9415" t="str">
            <v xml:space="preserve">TULEJKA ZACISKOWA ER                        </v>
          </cell>
        </row>
        <row r="9416">
          <cell r="A9416" t="str">
            <v>0642176189513</v>
          </cell>
          <cell r="B9416" t="str">
            <v xml:space="preserve">7618-40-9/32        </v>
          </cell>
          <cell r="C9416" t="str">
            <v xml:space="preserve">TULEJKA ZACISKOWA ER                        </v>
          </cell>
        </row>
        <row r="9417">
          <cell r="A9417" t="str">
            <v>0642176189526</v>
          </cell>
          <cell r="B9417" t="str">
            <v xml:space="preserve">7618-40-5/16        </v>
          </cell>
          <cell r="C9417" t="str">
            <v xml:space="preserve">TULEJKA ZACISKOWA ER                        </v>
          </cell>
        </row>
        <row r="9418">
          <cell r="A9418" t="str">
            <v>0642176189554</v>
          </cell>
          <cell r="B9418" t="str">
            <v xml:space="preserve">7618-40-11/32       </v>
          </cell>
          <cell r="C9418" t="str">
            <v xml:space="preserve">TULEJKA ZACISKOWA ER                        </v>
          </cell>
        </row>
        <row r="9419">
          <cell r="A9419" t="str">
            <v>0642176189602</v>
          </cell>
          <cell r="B9419" t="str">
            <v xml:space="preserve">7618-40-3/8         </v>
          </cell>
          <cell r="C9419" t="str">
            <v xml:space="preserve">TULEJKA ZACISKOWA ER                        </v>
          </cell>
        </row>
        <row r="9420">
          <cell r="A9420" t="str">
            <v>0642176189615</v>
          </cell>
          <cell r="B9420" t="str">
            <v xml:space="preserve">7618-40-13/32       </v>
          </cell>
          <cell r="C9420" t="str">
            <v xml:space="preserve">TULEJKA ZACISKOWA ER                        </v>
          </cell>
        </row>
        <row r="9421">
          <cell r="A9421" t="str">
            <v>0642176189628</v>
          </cell>
          <cell r="B9421" t="str">
            <v xml:space="preserve">7618-40-7/16        </v>
          </cell>
          <cell r="C9421" t="str">
            <v xml:space="preserve">TULEJKA ZACISKOWA ER                        </v>
          </cell>
        </row>
        <row r="9422">
          <cell r="A9422" t="str">
            <v>0642176189656</v>
          </cell>
          <cell r="B9422" t="str">
            <v xml:space="preserve">7618-40-15/32       </v>
          </cell>
          <cell r="C9422" t="str">
            <v xml:space="preserve">TULEJKA ZACISKOWA ER                        </v>
          </cell>
        </row>
        <row r="9423">
          <cell r="A9423" t="str">
            <v>0642176189669</v>
          </cell>
          <cell r="B9423" t="str">
            <v xml:space="preserve">7618-40-17/32       </v>
          </cell>
          <cell r="C9423" t="str">
            <v xml:space="preserve">TULEJKA ZACISKOWA ER                        </v>
          </cell>
        </row>
        <row r="9424">
          <cell r="A9424" t="str">
            <v>0642176189704</v>
          </cell>
          <cell r="B9424" t="str">
            <v xml:space="preserve">7618-40-1/2         </v>
          </cell>
          <cell r="C9424" t="str">
            <v xml:space="preserve">TULEJKA ZACISKOWA ER                        </v>
          </cell>
        </row>
        <row r="9425">
          <cell r="A9425" t="str">
            <v>0642176189717</v>
          </cell>
          <cell r="B9425" t="str">
            <v xml:space="preserve">7618-40-9/16        </v>
          </cell>
          <cell r="C9425" t="str">
            <v xml:space="preserve">TULEJKA ZACISKOWA ER                        </v>
          </cell>
        </row>
        <row r="9426">
          <cell r="A9426" t="str">
            <v>0642176189720</v>
          </cell>
          <cell r="B9426" t="str">
            <v xml:space="preserve">7618-40-5/8         </v>
          </cell>
          <cell r="C9426" t="str">
            <v xml:space="preserve">TULEJKA ZACISKOWA ER                        </v>
          </cell>
        </row>
        <row r="9427">
          <cell r="A9427" t="str">
            <v>0642176189732</v>
          </cell>
          <cell r="B9427" t="str">
            <v xml:space="preserve">7618-40-19/32       </v>
          </cell>
          <cell r="C9427" t="str">
            <v xml:space="preserve">TULEJKA ZACISKOWA ER                        </v>
          </cell>
        </row>
        <row r="9428">
          <cell r="A9428" t="str">
            <v>0642176189745</v>
          </cell>
          <cell r="B9428" t="str">
            <v xml:space="preserve">7618-40-11/16       </v>
          </cell>
          <cell r="C9428" t="str">
            <v xml:space="preserve">TULEJKA ZACISKOWA ER                        </v>
          </cell>
        </row>
        <row r="9429">
          <cell r="A9429" t="str">
            <v>0642176189758</v>
          </cell>
          <cell r="B9429" t="str">
            <v xml:space="preserve">7618-40-21/32       </v>
          </cell>
          <cell r="C9429" t="str">
            <v xml:space="preserve">TULEJKA ZACISKOWA ER                        </v>
          </cell>
        </row>
        <row r="9430">
          <cell r="A9430" t="str">
            <v>0642176189760</v>
          </cell>
          <cell r="B9430" t="str">
            <v xml:space="preserve">7618-40-23/32       </v>
          </cell>
          <cell r="C9430" t="str">
            <v xml:space="preserve">TULEJKA ZACISKOWA ER                        </v>
          </cell>
        </row>
        <row r="9431">
          <cell r="A9431" t="str">
            <v>0642176189806</v>
          </cell>
          <cell r="B9431" t="str">
            <v xml:space="preserve">7618-40-3/4         </v>
          </cell>
          <cell r="C9431" t="str">
            <v xml:space="preserve">TULEJKA ZACISKOWA ER                        </v>
          </cell>
        </row>
        <row r="9432">
          <cell r="A9432" t="str">
            <v>0642176189819</v>
          </cell>
          <cell r="B9432" t="str">
            <v xml:space="preserve">7618-40-25/32       </v>
          </cell>
          <cell r="C9432" t="str">
            <v xml:space="preserve">TULEJKA ZACISKOWA ER                        </v>
          </cell>
        </row>
        <row r="9433">
          <cell r="A9433" t="str">
            <v>0642176189821</v>
          </cell>
          <cell r="B9433" t="str">
            <v xml:space="preserve">7618-40-13/16       </v>
          </cell>
          <cell r="C9433" t="str">
            <v xml:space="preserve">TULEJKA ZACISKOWA ER                        </v>
          </cell>
        </row>
        <row r="9434">
          <cell r="A9434" t="str">
            <v>0642176189834</v>
          </cell>
          <cell r="B9434" t="str">
            <v xml:space="preserve">7618-40-27/32       </v>
          </cell>
          <cell r="C9434" t="str">
            <v xml:space="preserve">TULEJKA ZACISKOWA ER                        </v>
          </cell>
        </row>
        <row r="9435">
          <cell r="A9435" t="str">
            <v>0642176189847</v>
          </cell>
          <cell r="B9435" t="str">
            <v xml:space="preserve">7618-40-7/8         </v>
          </cell>
          <cell r="C9435" t="str">
            <v xml:space="preserve">TULEJKA ZACISKOWA ER                        </v>
          </cell>
        </row>
        <row r="9436">
          <cell r="A9436" t="str">
            <v>0642176189850</v>
          </cell>
          <cell r="B9436" t="str">
            <v xml:space="preserve">7618-40-29/32       </v>
          </cell>
          <cell r="C9436" t="str">
            <v xml:space="preserve">TULEJKA ZACISKOWA ER                        </v>
          </cell>
        </row>
        <row r="9437">
          <cell r="A9437" t="str">
            <v>0642176189862</v>
          </cell>
          <cell r="B9437" t="str">
            <v xml:space="preserve">7618-40-15/16       </v>
          </cell>
          <cell r="C9437" t="str">
            <v xml:space="preserve">TULEJKA ZACISKOWA ER                        </v>
          </cell>
        </row>
        <row r="9438">
          <cell r="A9438" t="str">
            <v>0642176189888</v>
          </cell>
          <cell r="B9438" t="str">
            <v xml:space="preserve">7618-40-31/32       </v>
          </cell>
          <cell r="C9438" t="str">
            <v xml:space="preserve">TULEJKA ZACISKOWA ER                        </v>
          </cell>
        </row>
        <row r="9439">
          <cell r="A9439" t="str">
            <v>0642176189908</v>
          </cell>
          <cell r="B9439" t="str">
            <v xml:space="preserve">7618-40-1           </v>
          </cell>
          <cell r="C9439" t="str">
            <v xml:space="preserve">TULEJKA ZACISKOWA ER                        </v>
          </cell>
        </row>
        <row r="9440">
          <cell r="A9440" t="str">
            <v>0642176189980</v>
          </cell>
          <cell r="B9440" t="str">
            <v xml:space="preserve">7618-40 KPL. 1/8-1  </v>
          </cell>
          <cell r="C9440" t="str">
            <v xml:space="preserve">TULEJKI ZACISKOWE ER-KPL. 15SZT. (1/8-1)    </v>
          </cell>
        </row>
        <row r="9441">
          <cell r="A9441" t="str">
            <v>0642176189992</v>
          </cell>
          <cell r="B9441" t="str">
            <v xml:space="preserve">7618-ER 50 KPL      </v>
          </cell>
          <cell r="C9441" t="str">
            <v xml:space="preserve">TULEJKI ZACISKOWE ER KPL. SZT.29 (6-34)     </v>
          </cell>
        </row>
        <row r="9442">
          <cell r="A9442" t="str">
            <v>0642176190001</v>
          </cell>
          <cell r="B9442" t="str">
            <v xml:space="preserve">7618-50-6           </v>
          </cell>
          <cell r="C9442" t="str">
            <v xml:space="preserve">TULEJKA ZACISKOWA ER                        </v>
          </cell>
        </row>
        <row r="9443">
          <cell r="A9443" t="str">
            <v>0642176190014</v>
          </cell>
          <cell r="B9443" t="str">
            <v xml:space="preserve">7618-50-7           </v>
          </cell>
          <cell r="C9443" t="str">
            <v xml:space="preserve">TULEJKA ZACISKOWA ER                        </v>
          </cell>
        </row>
        <row r="9444">
          <cell r="A9444" t="str">
            <v>0642176190027</v>
          </cell>
          <cell r="B9444" t="str">
            <v xml:space="preserve">7618-50-8           </v>
          </cell>
          <cell r="C9444" t="str">
            <v xml:space="preserve">TULEJKA ZACISKOWA ER                        </v>
          </cell>
        </row>
        <row r="9445">
          <cell r="A9445" t="str">
            <v>0642176190030</v>
          </cell>
          <cell r="B9445" t="str">
            <v xml:space="preserve">7618-50-9           </v>
          </cell>
          <cell r="C9445" t="str">
            <v xml:space="preserve">TULEJKA ZACISKOWA ER                        </v>
          </cell>
        </row>
        <row r="9446">
          <cell r="A9446" t="str">
            <v>0642176190042</v>
          </cell>
          <cell r="B9446" t="str">
            <v xml:space="preserve">7618-50-10          </v>
          </cell>
          <cell r="C9446" t="str">
            <v xml:space="preserve">TULEJKA ZACISKOWA ER                        </v>
          </cell>
        </row>
        <row r="9447">
          <cell r="A9447" t="str">
            <v>0642176190055</v>
          </cell>
          <cell r="B9447" t="str">
            <v xml:space="preserve">7618-50-11          </v>
          </cell>
          <cell r="C9447" t="str">
            <v xml:space="preserve">TULEJKA ZACISKOWA ER                        </v>
          </cell>
        </row>
        <row r="9448">
          <cell r="A9448" t="str">
            <v>0642176190068</v>
          </cell>
          <cell r="B9448" t="str">
            <v xml:space="preserve">7618-50-12          </v>
          </cell>
          <cell r="C9448" t="str">
            <v xml:space="preserve">TULEJKA ZACISKOWA ER                        </v>
          </cell>
        </row>
        <row r="9449">
          <cell r="A9449" t="str">
            <v>0642176190070</v>
          </cell>
          <cell r="B9449" t="str">
            <v xml:space="preserve">7618-50-13          </v>
          </cell>
          <cell r="C9449" t="str">
            <v xml:space="preserve">TULEJKA ZACISKOWA ER                        </v>
          </cell>
        </row>
        <row r="9450">
          <cell r="A9450" t="str">
            <v>0642176190083</v>
          </cell>
          <cell r="B9450" t="str">
            <v xml:space="preserve">7618-50-14          </v>
          </cell>
          <cell r="C9450" t="str">
            <v xml:space="preserve">TULEJKA ZACISKOWA ER                        </v>
          </cell>
        </row>
        <row r="9451">
          <cell r="A9451" t="str">
            <v>0642176190096</v>
          </cell>
          <cell r="B9451" t="str">
            <v xml:space="preserve">7618-50-15          </v>
          </cell>
          <cell r="C9451" t="str">
            <v xml:space="preserve">TULEJKA ZACISKOWA ER                        </v>
          </cell>
        </row>
        <row r="9452">
          <cell r="A9452" t="str">
            <v>0642176190103</v>
          </cell>
          <cell r="B9452" t="str">
            <v xml:space="preserve">7618-50-16          </v>
          </cell>
          <cell r="C9452" t="str">
            <v xml:space="preserve">TULEJKA ZACISKOWA ER                        </v>
          </cell>
        </row>
        <row r="9453">
          <cell r="A9453" t="str">
            <v>0642176190116</v>
          </cell>
          <cell r="B9453" t="str">
            <v xml:space="preserve">7618-50-17          </v>
          </cell>
          <cell r="C9453" t="str">
            <v xml:space="preserve">TULEJKA ZACISKOWA ER                        </v>
          </cell>
        </row>
        <row r="9454">
          <cell r="A9454" t="str">
            <v>0642176190129</v>
          </cell>
          <cell r="B9454" t="str">
            <v xml:space="preserve">7618-50-18          </v>
          </cell>
          <cell r="C9454" t="str">
            <v xml:space="preserve">TULEJKA ZACISKOWA ER                        </v>
          </cell>
        </row>
        <row r="9455">
          <cell r="A9455" t="str">
            <v>0642176190131</v>
          </cell>
          <cell r="B9455" t="str">
            <v xml:space="preserve">7618-50-19          </v>
          </cell>
          <cell r="C9455" t="str">
            <v xml:space="preserve">TULEJKA ZACISKOWA ER                        </v>
          </cell>
        </row>
        <row r="9456">
          <cell r="A9456" t="str">
            <v>0642176190144</v>
          </cell>
          <cell r="B9456" t="str">
            <v xml:space="preserve">7619-50-20          </v>
          </cell>
          <cell r="C9456" t="str">
            <v xml:space="preserve">TULEJKA ZACISKOWA ER                        </v>
          </cell>
        </row>
        <row r="9457">
          <cell r="A9457" t="str">
            <v>0642176190157</v>
          </cell>
          <cell r="B9457" t="str">
            <v xml:space="preserve">7618-50-21          </v>
          </cell>
          <cell r="C9457" t="str">
            <v xml:space="preserve">TULEJKA ZACISKOWA ER                        </v>
          </cell>
        </row>
        <row r="9458">
          <cell r="A9458" t="str">
            <v>0642176190160</v>
          </cell>
          <cell r="B9458" t="str">
            <v xml:space="preserve">7618-50-22          </v>
          </cell>
          <cell r="C9458" t="str">
            <v xml:space="preserve">TULEJKA ZACISKOWA ER                        </v>
          </cell>
        </row>
        <row r="9459">
          <cell r="A9459" t="str">
            <v>0642176190172</v>
          </cell>
          <cell r="B9459" t="str">
            <v xml:space="preserve">7618-50-23          </v>
          </cell>
          <cell r="C9459" t="str">
            <v xml:space="preserve">TULEJKA ZACISKOWA ER                        </v>
          </cell>
        </row>
        <row r="9460">
          <cell r="A9460" t="str">
            <v>0642176190185</v>
          </cell>
          <cell r="B9460" t="str">
            <v xml:space="preserve">7618-50-24          </v>
          </cell>
          <cell r="C9460" t="str">
            <v xml:space="preserve">TULEJKA ZACISKOWA ER                        </v>
          </cell>
        </row>
        <row r="9461">
          <cell r="A9461" t="str">
            <v>0642176190198</v>
          </cell>
          <cell r="B9461" t="str">
            <v xml:space="preserve">7618-50-25          </v>
          </cell>
          <cell r="C9461" t="str">
            <v xml:space="preserve">TULEJKA ZACISKOWA ER                        </v>
          </cell>
        </row>
        <row r="9462">
          <cell r="A9462" t="str">
            <v>0642176190205</v>
          </cell>
          <cell r="B9462" t="str">
            <v xml:space="preserve">7618-50-26          </v>
          </cell>
          <cell r="C9462" t="str">
            <v xml:space="preserve">TULEJKA ZACISKOWA ER                        </v>
          </cell>
        </row>
        <row r="9463">
          <cell r="A9463" t="str">
            <v>0642176190218</v>
          </cell>
          <cell r="B9463" t="str">
            <v xml:space="preserve">7618-50-27          </v>
          </cell>
          <cell r="C9463" t="str">
            <v xml:space="preserve">TULEJKA ZACISKOWA ER                        </v>
          </cell>
        </row>
        <row r="9464">
          <cell r="A9464" t="str">
            <v>0642176190220</v>
          </cell>
          <cell r="B9464" t="str">
            <v xml:space="preserve">7618-50-28          </v>
          </cell>
          <cell r="C9464" t="str">
            <v xml:space="preserve">TULEJKA ZACISKOWA ER                        </v>
          </cell>
        </row>
        <row r="9465">
          <cell r="A9465" t="str">
            <v>0642176190233</v>
          </cell>
          <cell r="B9465" t="str">
            <v xml:space="preserve">7618-50-29          </v>
          </cell>
          <cell r="C9465" t="str">
            <v xml:space="preserve">TULEJKA ZACISKOWA ER                        </v>
          </cell>
        </row>
        <row r="9466">
          <cell r="A9466" t="str">
            <v>0642176190246</v>
          </cell>
          <cell r="B9466" t="str">
            <v xml:space="preserve">7618-50-30          </v>
          </cell>
          <cell r="C9466" t="str">
            <v xml:space="preserve">TULEJKA ZACISKOWA ER                        </v>
          </cell>
        </row>
        <row r="9467">
          <cell r="A9467" t="str">
            <v>0642176190259</v>
          </cell>
          <cell r="B9467" t="str">
            <v xml:space="preserve">7618-50-31          </v>
          </cell>
          <cell r="C9467" t="str">
            <v xml:space="preserve">TULEJKA ZACISKOWA ER                        </v>
          </cell>
        </row>
        <row r="9468">
          <cell r="A9468" t="str">
            <v>0642176190261</v>
          </cell>
          <cell r="B9468" t="str">
            <v xml:space="preserve">7618-50-32          </v>
          </cell>
          <cell r="C9468" t="str">
            <v xml:space="preserve">TULEJKA ZACISKOWA ER                        </v>
          </cell>
        </row>
        <row r="9469">
          <cell r="A9469" t="str">
            <v>0642176190274</v>
          </cell>
          <cell r="B9469" t="str">
            <v xml:space="preserve">7618-50-33          </v>
          </cell>
          <cell r="C9469" t="str">
            <v xml:space="preserve">TULEJKA ZACISKOWA ER                        </v>
          </cell>
        </row>
        <row r="9470">
          <cell r="A9470" t="str">
            <v>0642176190287</v>
          </cell>
          <cell r="B9470" t="str">
            <v xml:space="preserve">7618-50-34          </v>
          </cell>
          <cell r="C9470" t="str">
            <v xml:space="preserve">TULEJKA ZACISKOWA ER                        </v>
          </cell>
        </row>
        <row r="9471">
          <cell r="A9471" t="str">
            <v>0642176196007</v>
          </cell>
          <cell r="B9471" t="str">
            <v xml:space="preserve">7619-30-75-2.1/2    </v>
          </cell>
          <cell r="C9471" t="str">
            <v xml:space="preserve">OPRAWKA ZACISKOWA Z CHWYTEM BT DO TG        </v>
          </cell>
        </row>
        <row r="9472">
          <cell r="A9472" t="str">
            <v>0642176196109</v>
          </cell>
          <cell r="B9472" t="str">
            <v xml:space="preserve">7619-30-100-4       </v>
          </cell>
          <cell r="C9472" t="str">
            <v xml:space="preserve">OPRAWKA ZACISKOWA Z CHWYTEM BT DO TG        </v>
          </cell>
        </row>
        <row r="9473">
          <cell r="A9473" t="str">
            <v>0642176196200</v>
          </cell>
          <cell r="B9473" t="str">
            <v xml:space="preserve">7619-40-75-3 C      </v>
          </cell>
          <cell r="C9473" t="str">
            <v xml:space="preserve">OPRAWKA ZACISKOWA Z CHWYTEM BT DO TG        </v>
          </cell>
        </row>
        <row r="9474">
          <cell r="A9474" t="str">
            <v>0642176197201</v>
          </cell>
          <cell r="B9474" t="str">
            <v xml:space="preserve">7619-40-100-3 C     </v>
          </cell>
          <cell r="C9474" t="str">
            <v xml:space="preserve">OPRAWKA ZACISKOWA Z CHWYTRM BT DO TG        </v>
          </cell>
        </row>
        <row r="9475">
          <cell r="A9475" t="str">
            <v>0642176197303</v>
          </cell>
          <cell r="B9475" t="str">
            <v xml:space="preserve">7619-40-100-5 C     </v>
          </cell>
          <cell r="C9475" t="str">
            <v xml:space="preserve">OPRAWKA ZACUSKOWA Z CHWYTEM BT DO TG        </v>
          </cell>
        </row>
        <row r="9476">
          <cell r="A9476" t="str">
            <v>0642176197405</v>
          </cell>
          <cell r="B9476" t="str">
            <v xml:space="preserve">7619-40-100-7 C     </v>
          </cell>
          <cell r="C9476" t="str">
            <v xml:space="preserve">OPRAWKA ZACISKOWA Z CHWYTEM BT DO TG        </v>
          </cell>
        </row>
        <row r="9477">
          <cell r="A9477" t="str">
            <v>0642176198803</v>
          </cell>
          <cell r="B9477" t="str">
            <v xml:space="preserve">7619-50-100-3.1/2 C </v>
          </cell>
          <cell r="C9477" t="str">
            <v xml:space="preserve">OPRAWKA ZACISKOWA Z CHWYTEM BT DO TG        </v>
          </cell>
        </row>
        <row r="9478">
          <cell r="A9478" t="str">
            <v>0642176198905</v>
          </cell>
          <cell r="B9478" t="str">
            <v xml:space="preserve">7619-50-100-5.1/2 C </v>
          </cell>
          <cell r="C9478" t="str">
            <v xml:space="preserve">OPRAWKA ZACISKOWA Z CHWYTEM BT DO TG        </v>
          </cell>
        </row>
        <row r="9479">
          <cell r="A9479" t="str">
            <v>0642176199305</v>
          </cell>
          <cell r="B9479" t="str">
            <v xml:space="preserve">7619-50-150-4 C     </v>
          </cell>
          <cell r="C9479" t="str">
            <v xml:space="preserve">OPRAWKA ZACISKOWA Z CHWYTEM BT DO TG        </v>
          </cell>
        </row>
        <row r="9480">
          <cell r="A9480" t="str">
            <v>0642176200107</v>
          </cell>
          <cell r="B9480" t="str">
            <v xml:space="preserve">7620-30-3/16"       </v>
          </cell>
          <cell r="C9480" t="str">
            <v xml:space="preserve">OPRAWKA ZE ST.7:24 DO FREZOW Z CHW.WALCOWYM </v>
          </cell>
        </row>
        <row r="9481">
          <cell r="A9481" t="str">
            <v>0642176200150</v>
          </cell>
          <cell r="B9481" t="str">
            <v xml:space="preserve">7620-30-1/4"        </v>
          </cell>
          <cell r="C9481" t="str">
            <v xml:space="preserve">OPRAWKA ZE ST.7:24 DO FREZOW Z CHW.WALCOWYM </v>
          </cell>
        </row>
        <row r="9482">
          <cell r="A9482" t="str">
            <v>0642176200209</v>
          </cell>
          <cell r="B9482" t="str">
            <v xml:space="preserve">7620-30-3/8"        </v>
          </cell>
          <cell r="C9482" t="str">
            <v xml:space="preserve">OPRAWKA ZE ST.7:24 DO FREZOW Z CHW.WALCOWYM </v>
          </cell>
        </row>
        <row r="9483">
          <cell r="A9483" t="str">
            <v>0642176200300</v>
          </cell>
          <cell r="B9483" t="str">
            <v xml:space="preserve">7620-30-1/2"        </v>
          </cell>
          <cell r="C9483" t="str">
            <v xml:space="preserve">OPRAWKA ZE ST.7:24 DO FREZOW Z CHW.WALCOWYM </v>
          </cell>
        </row>
        <row r="9484">
          <cell r="A9484" t="str">
            <v>0642176200402</v>
          </cell>
          <cell r="B9484" t="str">
            <v xml:space="preserve">7620-30-5/8"        </v>
          </cell>
          <cell r="C9484" t="str">
            <v xml:space="preserve">OPRAWKA ZE ST.7:24 DO FREZOW Z CHW.WALCOWYM </v>
          </cell>
        </row>
        <row r="9485">
          <cell r="A9485" t="str">
            <v>0642176200504</v>
          </cell>
          <cell r="B9485" t="str">
            <v xml:space="preserve">7620-30-3/4"        </v>
          </cell>
          <cell r="C9485" t="str">
            <v xml:space="preserve">OPRAWKA ZE ST.7:24 DO FREZOW Z CHW.WALCOWYM </v>
          </cell>
        </row>
        <row r="9486">
          <cell r="A9486" t="str">
            <v>0642176200606</v>
          </cell>
          <cell r="B9486" t="str">
            <v xml:space="preserve">7620-30-7/8"        </v>
          </cell>
          <cell r="C9486" t="str">
            <v xml:space="preserve">OPRAWKA ZE ST.7:24 DO FREZOW Z CHW.WALCOWYM </v>
          </cell>
        </row>
        <row r="9487">
          <cell r="A9487" t="str">
            <v>0642176200708</v>
          </cell>
          <cell r="B9487" t="str">
            <v xml:space="preserve">7620-30-1"          </v>
          </cell>
          <cell r="C9487" t="str">
            <v xml:space="preserve">OPRAWKA ZE ST.7:24 DO FREZOW Z CHW.WALCOWYM </v>
          </cell>
        </row>
        <row r="9488">
          <cell r="A9488" t="str">
            <v>0642176200955</v>
          </cell>
          <cell r="B9488" t="str">
            <v xml:space="preserve">7620-30-3/16...7/8  </v>
          </cell>
          <cell r="C9488" t="str">
            <v xml:space="preserve">OPRAWKA ZACISKOWA QC - KPL 7 SZT            </v>
          </cell>
        </row>
        <row r="9489">
          <cell r="A9489" t="str">
            <v>0642176200968</v>
          </cell>
          <cell r="B9489" t="str">
            <v xml:space="preserve">7620-30-3/16...1    </v>
          </cell>
          <cell r="C9489" t="str">
            <v xml:space="preserve">OPRAWKA ZACISKOWA QC - KPL 8 SZT            </v>
          </cell>
        </row>
        <row r="9490">
          <cell r="A9490" t="str">
            <v>0642176201108</v>
          </cell>
          <cell r="B9490" t="str">
            <v xml:space="preserve">7620-40-3/16"       </v>
          </cell>
          <cell r="C9490" t="str">
            <v xml:space="preserve">OPRAWKA ZE ST.7:24 DO FREZOW Z CHW.WALCOWYM </v>
          </cell>
        </row>
        <row r="9491">
          <cell r="A9491" t="str">
            <v>0642176201151</v>
          </cell>
          <cell r="B9491" t="str">
            <v xml:space="preserve">7620-40-1/4"        </v>
          </cell>
          <cell r="C9491" t="str">
            <v xml:space="preserve">OPRAWKA ZE ST.7:24 DO FREZOW Z CHW.WALCOWYM </v>
          </cell>
        </row>
        <row r="9492">
          <cell r="A9492" t="str">
            <v>0642176201200</v>
          </cell>
          <cell r="B9492" t="str">
            <v xml:space="preserve">7620-40-3/8"        </v>
          </cell>
          <cell r="C9492" t="str">
            <v xml:space="preserve">OPRAWKA ZE ST.7:24 DO FREZOW Z CHW.WALCOWYM </v>
          </cell>
        </row>
        <row r="9493">
          <cell r="A9493" t="str">
            <v>0642176201301</v>
          </cell>
          <cell r="B9493" t="str">
            <v xml:space="preserve">7620-40-1/2"        </v>
          </cell>
          <cell r="C9493" t="str">
            <v xml:space="preserve">OPRAWKA ZE ST.7:24 DO FREZOW Z CHW.WALCOWYM </v>
          </cell>
        </row>
        <row r="9494">
          <cell r="A9494" t="str">
            <v>0642176201403</v>
          </cell>
          <cell r="B9494" t="str">
            <v xml:space="preserve">7620-40-5/8"        </v>
          </cell>
          <cell r="C9494" t="str">
            <v xml:space="preserve">OPRAWKA ZE ST.7:24 DO FREZOW Z CHW.WALCOWYM </v>
          </cell>
        </row>
        <row r="9495">
          <cell r="A9495" t="str">
            <v>0642176201505</v>
          </cell>
          <cell r="B9495" t="str">
            <v xml:space="preserve">7620-40-3/4"        </v>
          </cell>
          <cell r="C9495" t="str">
            <v xml:space="preserve">OPRAWKA ZE ST.7:24 DO FREZOW Z CHW.WALCOWYM </v>
          </cell>
        </row>
        <row r="9496">
          <cell r="A9496" t="str">
            <v>0642176201607</v>
          </cell>
          <cell r="B9496" t="str">
            <v xml:space="preserve">7620-40-7/8"        </v>
          </cell>
          <cell r="C9496" t="str">
            <v xml:space="preserve">OPRAWKA ZE ST.7:24 DO FREZOW Z CHW.WALCOWYM </v>
          </cell>
        </row>
        <row r="9497">
          <cell r="A9497" t="str">
            <v>0642176201709</v>
          </cell>
          <cell r="B9497" t="str">
            <v xml:space="preserve">7620-40-1"          </v>
          </cell>
          <cell r="C9497" t="str">
            <v xml:space="preserve">OPRAWKA ZE ST.7:24 DO FREZOW Z CHW.WALCOWYM </v>
          </cell>
        </row>
        <row r="9498">
          <cell r="A9498" t="str">
            <v>0642176201800</v>
          </cell>
          <cell r="B9498" t="str">
            <v xml:space="preserve">7620-40-1.1/4"      </v>
          </cell>
          <cell r="C9498" t="str">
            <v xml:space="preserve">OPRAWKA ZE ST.7:24 DO FREZOW Z CHW.WALCOWYM </v>
          </cell>
        </row>
        <row r="9499">
          <cell r="A9499" t="str">
            <v>0642176201902</v>
          </cell>
          <cell r="B9499" t="str">
            <v xml:space="preserve">7620-40-1.1/2"      </v>
          </cell>
          <cell r="C9499" t="str">
            <v xml:space="preserve">OPRAWKA ZE ST.7:24 DO FREZOW Z CHW.WALCOWYM </v>
          </cell>
        </row>
        <row r="9500">
          <cell r="A9500" t="str">
            <v>0642176201956</v>
          </cell>
          <cell r="B9500" t="str">
            <v>7620-40-3/16...1.1/4</v>
          </cell>
          <cell r="C9500" t="str">
            <v xml:space="preserve">OPRAWKA ZACISKOWA QC - KPL 9 SZT            </v>
          </cell>
        </row>
        <row r="9501">
          <cell r="A9501" t="str">
            <v>0642176201969</v>
          </cell>
          <cell r="B9501" t="str">
            <v>7620-40-3/16...1.1/2</v>
          </cell>
          <cell r="C9501" t="str">
            <v xml:space="preserve">OPRAWKA ZACISKOWA QC - KPL 10 SZT           </v>
          </cell>
        </row>
        <row r="9502">
          <cell r="A9502" t="str">
            <v>0642176203008</v>
          </cell>
          <cell r="B9502" t="str">
            <v xml:space="preserve">7620-50-2"          </v>
          </cell>
          <cell r="C9502" t="str">
            <v xml:space="preserve">OPRAWKA ZE ST.7:24 DO FREZOW Z CHW.WALCOWYM </v>
          </cell>
        </row>
        <row r="9503">
          <cell r="A9503" t="str">
            <v>0642176203100</v>
          </cell>
          <cell r="B9503" t="str">
            <v xml:space="preserve">7620-50-3/16"       </v>
          </cell>
          <cell r="C9503" t="str">
            <v xml:space="preserve">OPRAWKA ZE ST.7:24 DO FREZOW Z CHW.WALCOWYM </v>
          </cell>
        </row>
        <row r="9504">
          <cell r="A9504" t="str">
            <v>0642176203201</v>
          </cell>
          <cell r="B9504" t="str">
            <v xml:space="preserve">7620-50-3/8"        </v>
          </cell>
          <cell r="C9504" t="str">
            <v xml:space="preserve">OPRAWKA ZE ST.7:24 DO FREZOW Z CHW.WALCOWYM </v>
          </cell>
        </row>
        <row r="9505">
          <cell r="A9505" t="str">
            <v>0642176203303</v>
          </cell>
          <cell r="B9505" t="str">
            <v xml:space="preserve">7620-50-1/2"        </v>
          </cell>
          <cell r="C9505" t="str">
            <v xml:space="preserve">OPRAWKA ZE ST.7:24 DO FREZOW Z CHW.WALCOWYM </v>
          </cell>
        </row>
        <row r="9506">
          <cell r="A9506" t="str">
            <v>0642176203405</v>
          </cell>
          <cell r="B9506" t="str">
            <v xml:space="preserve">7620-50-5/8"        </v>
          </cell>
          <cell r="C9506" t="str">
            <v xml:space="preserve">OPRAWKA ZE ST.7:24 DO FREZOW Z CHW.WALCOWYM </v>
          </cell>
        </row>
        <row r="9507">
          <cell r="A9507" t="str">
            <v>0642176203507</v>
          </cell>
          <cell r="B9507" t="str">
            <v xml:space="preserve">7620-50-3/4"        </v>
          </cell>
          <cell r="C9507" t="str">
            <v xml:space="preserve">OPRAWKA ZE ST.7:24 DO FREZOW Z CHW.WALCOWYM </v>
          </cell>
        </row>
        <row r="9508">
          <cell r="A9508" t="str">
            <v>0642176203609</v>
          </cell>
          <cell r="B9508" t="str">
            <v xml:space="preserve">7620-50-7/8"        </v>
          </cell>
          <cell r="C9508" t="str">
            <v xml:space="preserve">OPRAWKA ZE ST.7:24 DO FREZOW Z CHW.WALCOWYM </v>
          </cell>
        </row>
        <row r="9509">
          <cell r="A9509" t="str">
            <v>0642176203700</v>
          </cell>
          <cell r="B9509" t="str">
            <v xml:space="preserve">7620-50-1"          </v>
          </cell>
          <cell r="C9509" t="str">
            <v xml:space="preserve">OPRAWKA ZE ST.7:24 DO FREZOW Z CHW.WALCOWYM </v>
          </cell>
        </row>
        <row r="9510">
          <cell r="A9510" t="str">
            <v>0642176203802</v>
          </cell>
          <cell r="B9510" t="str">
            <v xml:space="preserve">7620-50-1.1/4"      </v>
          </cell>
          <cell r="C9510" t="str">
            <v xml:space="preserve">OPRAWKA ZE ST.7:24 DO FREZOW Z CHW.WALCOWYM </v>
          </cell>
        </row>
        <row r="9511">
          <cell r="A9511" t="str">
            <v>0642176203904</v>
          </cell>
          <cell r="B9511" t="str">
            <v xml:space="preserve">7620-50-1.1/2"      </v>
          </cell>
          <cell r="C9511" t="str">
            <v xml:space="preserve">OPRAWKA ZE ST.7:24 DO FREZOW Z CHW.WALCOWYM </v>
          </cell>
        </row>
        <row r="9512">
          <cell r="A9512" t="str">
            <v>0642176203958</v>
          </cell>
          <cell r="B9512" t="str">
            <v>7620-50-3/16...1.1/2</v>
          </cell>
          <cell r="C9512" t="str">
            <v xml:space="preserve">OPRAWKA ZACISKOWA QC - KPL 9 SZT            </v>
          </cell>
        </row>
        <row r="9513">
          <cell r="A9513" t="str">
            <v>0642176203960</v>
          </cell>
          <cell r="B9513" t="str">
            <v xml:space="preserve">7620-50-3/16...2    </v>
          </cell>
          <cell r="C9513" t="str">
            <v xml:space="preserve">OPRAWKA ZACISKOWA QC - KPL 10 SZT           </v>
          </cell>
        </row>
        <row r="9514">
          <cell r="A9514" t="str">
            <v>0642176204126</v>
          </cell>
          <cell r="B9514" t="str">
            <v xml:space="preserve">7620-30-1/2-1.75 QC </v>
          </cell>
          <cell r="C9514" t="str">
            <v xml:space="preserve">OPRAWKA DO FREZOW PALCOWYCH Z CHW. 7:24  QC </v>
          </cell>
        </row>
        <row r="9515">
          <cell r="A9515" t="str">
            <v>0642176204202</v>
          </cell>
          <cell r="B9515" t="str">
            <v xml:space="preserve">7620-30-3/4-2.25 QC </v>
          </cell>
          <cell r="C9515" t="str">
            <v xml:space="preserve">OPRAWKA DO PREZOW PALCOWYCH Z CHW. 7:24  QC </v>
          </cell>
        </row>
        <row r="9516">
          <cell r="A9516" t="str">
            <v>0642176204284</v>
          </cell>
          <cell r="B9516" t="str">
            <v xml:space="preserve">7620-30-1/4-1.75 QC </v>
          </cell>
          <cell r="C9516" t="str">
            <v xml:space="preserve">OPRAWKA DO FREZOW PALCOWYCH Z CHW. 7:24 QC  </v>
          </cell>
        </row>
        <row r="9517">
          <cell r="A9517" t="str">
            <v>0642176204297</v>
          </cell>
          <cell r="B9517" t="str">
            <v xml:space="preserve">7620-30-1/8-1.75 QC </v>
          </cell>
          <cell r="C9517" t="str">
            <v xml:space="preserve">OPRAWKA DO FREZOW PALCOWYCH Z CHW. 7:24  QC </v>
          </cell>
        </row>
        <row r="9518">
          <cell r="A9518" t="str">
            <v>0642176204304</v>
          </cell>
          <cell r="B9518" t="str">
            <v xml:space="preserve">7620-30-3/16"-2" QC </v>
          </cell>
          <cell r="C9518" t="str">
            <v xml:space="preserve">OPRAWKA DO FREZOW PALCOWYCH Z CHW. 7:24  QC </v>
          </cell>
        </row>
        <row r="9519">
          <cell r="A9519" t="str">
            <v>0642176204317</v>
          </cell>
          <cell r="B9519" t="str">
            <v xml:space="preserve">7620-30-1/4"-2"  QC </v>
          </cell>
          <cell r="C9519" t="str">
            <v xml:space="preserve">OPRAWKA DO FREZOW PALCOWYCH Z CHW. 7:24  QC </v>
          </cell>
        </row>
        <row r="9520">
          <cell r="A9520" t="str">
            <v>0642176204320</v>
          </cell>
          <cell r="B9520" t="str">
            <v xml:space="preserve">7620-30-3/8"-2"  QC </v>
          </cell>
          <cell r="C9520" t="str">
            <v xml:space="preserve">OPRAWKA DO FREZOW PALCOWYCH Z CHW. 7:24  QC </v>
          </cell>
        </row>
        <row r="9521">
          <cell r="A9521" t="str">
            <v>0642176204332</v>
          </cell>
          <cell r="B9521" t="str">
            <v xml:space="preserve">7620-30-1/2"-2"  QC </v>
          </cell>
          <cell r="C9521" t="str">
            <v xml:space="preserve">OPRAWKA DO FREZOW PALCOWYCH Z CHW. 7:24  QC </v>
          </cell>
        </row>
        <row r="9522">
          <cell r="A9522" t="str">
            <v>0642176204345</v>
          </cell>
          <cell r="B9522" t="str">
            <v xml:space="preserve">7620-30-5/8"-2.5"QC </v>
          </cell>
          <cell r="C9522" t="str">
            <v xml:space="preserve">OPRAWKA DO FREZOW PALCOWYCH Z CHW. 7:24  QC </v>
          </cell>
        </row>
        <row r="9523">
          <cell r="A9523" t="str">
            <v>0642176204358</v>
          </cell>
          <cell r="B9523" t="str">
            <v xml:space="preserve">7620-30-3/4"-2.5"QC </v>
          </cell>
          <cell r="C9523" t="str">
            <v xml:space="preserve">OPRAWKA DO FREZOW PALCOWYCH Z CHW. 7:24  QC </v>
          </cell>
        </row>
        <row r="9524">
          <cell r="A9524" t="str">
            <v>0642176204360</v>
          </cell>
          <cell r="B9524" t="str">
            <v xml:space="preserve">7620-30-7/8"-4"  QC </v>
          </cell>
          <cell r="C9524" t="str">
            <v xml:space="preserve">OPRAWKA DO FREZOW PALCOWYCH Z CHW. 7:24  QC </v>
          </cell>
        </row>
        <row r="9525">
          <cell r="A9525" t="str">
            <v>0642176204373</v>
          </cell>
          <cell r="B9525" t="str">
            <v xml:space="preserve">7620-30-1"-4"    QC </v>
          </cell>
          <cell r="C9525" t="str">
            <v xml:space="preserve">OPRAWKA DO FREZOW PALCOWYCH Z CHW. 7:24  QC </v>
          </cell>
        </row>
        <row r="9526">
          <cell r="A9526" t="str">
            <v>0642176204386</v>
          </cell>
          <cell r="B9526" t="str">
            <v xml:space="preserve">7620-30-1.1/4"-4"QC </v>
          </cell>
          <cell r="C9526" t="str">
            <v xml:space="preserve">OPRAWKA DO FREZOW PALCOWYCH Z CHW. 7:24  QC </v>
          </cell>
        </row>
        <row r="9527">
          <cell r="A9527" t="str">
            <v>0642176204399</v>
          </cell>
          <cell r="B9527" t="str">
            <v>7620-40-1/8-2.3125QC</v>
          </cell>
          <cell r="C9527" t="str">
            <v xml:space="preserve">OPRAWKA DO FREZOW PALCOWYCH Z CHW. 7:24  QC </v>
          </cell>
        </row>
        <row r="9528">
          <cell r="A9528" t="str">
            <v>0642176204406</v>
          </cell>
          <cell r="B9528" t="str">
            <v xml:space="preserve">7620-40-3/16"-2" QC </v>
          </cell>
          <cell r="C9528" t="str">
            <v xml:space="preserve">OPRAWKA DO FREZOW PALCOWYCH Z CHW. 7:24  QC </v>
          </cell>
        </row>
        <row r="9529">
          <cell r="A9529" t="str">
            <v>0642176204419</v>
          </cell>
          <cell r="B9529" t="str">
            <v xml:space="preserve">7620-40-1/4"-2"  QC </v>
          </cell>
          <cell r="C9529" t="str">
            <v xml:space="preserve">OPRAWKA DO FREZOW PALCOWYCH Z CHW. 7:24  QC </v>
          </cell>
        </row>
        <row r="9530">
          <cell r="A9530" t="str">
            <v>0642176204421</v>
          </cell>
          <cell r="B9530" t="str">
            <v xml:space="preserve">7620-40-3/8"-2"  QC </v>
          </cell>
          <cell r="C9530" t="str">
            <v xml:space="preserve">OPRAWKA DO FREZOW PALCOWYCH Z CHW. 7:24  QC </v>
          </cell>
        </row>
        <row r="9531">
          <cell r="A9531" t="str">
            <v>0642176204434</v>
          </cell>
          <cell r="B9531" t="str">
            <v xml:space="preserve">7620-40-1/2"-2"  QC </v>
          </cell>
          <cell r="C9531" t="str">
            <v xml:space="preserve">OPRAWKA DO FREZOW PALCOWYCH Z CHW. 7:24  QC </v>
          </cell>
        </row>
        <row r="9532">
          <cell r="A9532" t="str">
            <v>0642176204447</v>
          </cell>
          <cell r="B9532" t="str">
            <v xml:space="preserve">7620-40-5/8"-2.5"QC </v>
          </cell>
          <cell r="C9532" t="str">
            <v xml:space="preserve">OPRAWKA DO FREZOW PALCOWYCH Z CHW. 7:24  QC </v>
          </cell>
        </row>
        <row r="9533">
          <cell r="A9533" t="str">
            <v>0642176204450</v>
          </cell>
          <cell r="B9533" t="str">
            <v xml:space="preserve">7620-40-3/4"-2.5"QC </v>
          </cell>
          <cell r="C9533" t="str">
            <v xml:space="preserve">OPRAWKA DO FREZOW PALCOWYCH Z CHW. 7:24  QC </v>
          </cell>
        </row>
        <row r="9534">
          <cell r="A9534" t="str">
            <v>0642176204462</v>
          </cell>
          <cell r="B9534" t="str">
            <v xml:space="preserve">7620-40-7/8"-3.5"QC </v>
          </cell>
          <cell r="C9534" t="str">
            <v xml:space="preserve">OPRAWKA DO FREZOW PALCOWYCH Z CHW. 7:24  QC </v>
          </cell>
        </row>
        <row r="9535">
          <cell r="A9535" t="str">
            <v>0642176204475</v>
          </cell>
          <cell r="B9535" t="str">
            <v xml:space="preserve">7620-40-1"-3.5"  QC </v>
          </cell>
          <cell r="C9535" t="str">
            <v xml:space="preserve">OPRAWKA DO FREZOW PALCOWYCH Z CHW. 7:24  QC </v>
          </cell>
        </row>
        <row r="9536">
          <cell r="A9536" t="str">
            <v>0642176204488</v>
          </cell>
          <cell r="B9536" t="str">
            <v xml:space="preserve">7620-40-1.1/4"-4"QC </v>
          </cell>
          <cell r="C9536" t="str">
            <v xml:space="preserve">OPRAWKA DO FREZOW PALCOWYCH Z CHW. 7:24  QC </v>
          </cell>
        </row>
        <row r="9537">
          <cell r="A9537" t="str">
            <v>0642176204490</v>
          </cell>
          <cell r="B9537" t="str">
            <v xml:space="preserve">7620-40-1.1/2"-4"QC </v>
          </cell>
          <cell r="C9537" t="str">
            <v xml:space="preserve">OPRAWKA DO FREZOW PALCOWYCH Z CHW. 7:24  QC </v>
          </cell>
        </row>
        <row r="9538">
          <cell r="A9538" t="str">
            <v>0642176204508</v>
          </cell>
          <cell r="B9538" t="str">
            <v>7620-40-5/16-2.3125Q</v>
          </cell>
          <cell r="C9538" t="str">
            <v xml:space="preserve">OPRAWKA DO FREZOW PALCOWYCH Z CHW. 7:24  QC </v>
          </cell>
        </row>
        <row r="9539">
          <cell r="A9539" t="str">
            <v>0642176204510</v>
          </cell>
          <cell r="B9539" t="str">
            <v>7620-40-1/4-2.5/16QC</v>
          </cell>
          <cell r="C9539" t="str">
            <v xml:space="preserve">OPRAWKA DO FREZOW PALCOWYCH Z CHW. 7:24  QC </v>
          </cell>
        </row>
        <row r="9540">
          <cell r="A9540" t="str">
            <v>0642176204523</v>
          </cell>
          <cell r="B9540" t="str">
            <v>7620-40-3/16-2.3125Q</v>
          </cell>
          <cell r="C9540" t="str">
            <v xml:space="preserve">OPRAWKA DO FREZOW PALCOWYCH Z CHW. 7;24  QC </v>
          </cell>
        </row>
        <row r="9541">
          <cell r="A9541" t="str">
            <v>0642176204536</v>
          </cell>
          <cell r="B9541" t="str">
            <v>7620-40-3/8-2.3125QC</v>
          </cell>
          <cell r="C9541" t="str">
            <v xml:space="preserve">OPRAWKA DO FREZOW PALCOWYCH Z CHW. 7:24  QC </v>
          </cell>
        </row>
        <row r="9542">
          <cell r="A9542" t="str">
            <v>0642176204549</v>
          </cell>
          <cell r="B9542" t="str">
            <v>7620-40-1/2-2.3125QC</v>
          </cell>
          <cell r="C9542" t="str">
            <v xml:space="preserve">OPRAWKA DO FREZOW PALCOWYCH Z CHW. 7:24  QC </v>
          </cell>
        </row>
        <row r="9543">
          <cell r="A9543" t="str">
            <v>0642176204551</v>
          </cell>
          <cell r="B9543" t="str">
            <v>7620-40-5/8-2.3125QC</v>
          </cell>
          <cell r="C9543" t="str">
            <v xml:space="preserve">OPRAWKA DO FREZOW PALCOWYCH Z CHW. 7:24  QC </v>
          </cell>
        </row>
        <row r="9544">
          <cell r="A9544" t="str">
            <v>0642176204564</v>
          </cell>
          <cell r="B9544" t="str">
            <v>7620-30-3/8-1.3/4 QC</v>
          </cell>
          <cell r="C9544" t="str">
            <v xml:space="preserve">OPRAWKA DO FREZOW PALCOWYCH Z CHW. 7:24 QC  </v>
          </cell>
        </row>
        <row r="9545">
          <cell r="A9545" t="str">
            <v>0642176204577</v>
          </cell>
          <cell r="B9545" t="str">
            <v>7620-40-3/4-2.3125QC</v>
          </cell>
          <cell r="C9545" t="str">
            <v xml:space="preserve">OPRAWKA DO FREZOW PALCOWYCH Z CHW. 7:24  QC </v>
          </cell>
        </row>
        <row r="9546">
          <cell r="A9546" t="str">
            <v>0642176204580</v>
          </cell>
          <cell r="B9546" t="str">
            <v xml:space="preserve">7620-40-1-3.375 QC  </v>
          </cell>
          <cell r="C9546" t="str">
            <v xml:space="preserve">OPRAWKA DO FREZOW PALCOWYCH Z CHW. 7:24 QC  </v>
          </cell>
        </row>
        <row r="9547">
          <cell r="A9547" t="str">
            <v>0642176204600</v>
          </cell>
          <cell r="B9547" t="str">
            <v>7620-40-7/8-2.15/16Q</v>
          </cell>
          <cell r="C9547" t="str">
            <v xml:space="preserve">OPRAWKA DO FREZOW PALCOWYCH Z CHW. 7:24  QC </v>
          </cell>
        </row>
        <row r="9548">
          <cell r="A9548" t="str">
            <v>0642176204701</v>
          </cell>
          <cell r="B9548" t="str">
            <v>7620-40-1.1/4-3.11/1</v>
          </cell>
          <cell r="C9548" t="str">
            <v xml:space="preserve">OPRAWKA DO FREZOW PALCOWYCH Z CHW. 7:24  QC </v>
          </cell>
        </row>
        <row r="9549">
          <cell r="A9549" t="str">
            <v>0642176204727</v>
          </cell>
          <cell r="B9549" t="str">
            <v>7620-50-3/16-2.75 QC</v>
          </cell>
          <cell r="C9549" t="str">
            <v xml:space="preserve">OPRAWKA DO FREZOW PALCOWYCH Z CHW. 7:24 QC  </v>
          </cell>
        </row>
        <row r="9550">
          <cell r="A9550" t="str">
            <v>0642176204730</v>
          </cell>
          <cell r="B9550" t="str">
            <v xml:space="preserve">7620-50-3/8-2.75 QC </v>
          </cell>
          <cell r="C9550" t="str">
            <v xml:space="preserve">OPRAWKA DO FREZOW PALCOWYCH Z CHW. 7:24 QC  </v>
          </cell>
        </row>
        <row r="9551">
          <cell r="A9551" t="str">
            <v>0642176204755</v>
          </cell>
          <cell r="B9551" t="str">
            <v>7620-50-1/2-2.75  QC</v>
          </cell>
          <cell r="C9551" t="str">
            <v xml:space="preserve">OPRAWKA DO FREZOW PALCOWYCH Z CHW. 7:24  QC </v>
          </cell>
        </row>
        <row r="9552">
          <cell r="A9552" t="str">
            <v>0642176204770</v>
          </cell>
          <cell r="B9552" t="str">
            <v xml:space="preserve">7620-50-5/8-2.75 QC </v>
          </cell>
          <cell r="C9552" t="str">
            <v xml:space="preserve">OPRAWKA DO FREZOW PALCOWYCH Z CHW. 7:24 QC  </v>
          </cell>
        </row>
        <row r="9553">
          <cell r="A9553" t="str">
            <v>0642176204803</v>
          </cell>
          <cell r="B9553" t="str">
            <v>7620-50-3/4-2.875 QC</v>
          </cell>
          <cell r="C9553" t="str">
            <v xml:space="preserve">OPRAWKA DO FREZOW PALCOWYCH Z CHW. 7:24  QC </v>
          </cell>
        </row>
        <row r="9554">
          <cell r="A9554" t="str">
            <v>0642176204829</v>
          </cell>
          <cell r="B9554" t="str">
            <v>7620-50-7/8-2.875 QC</v>
          </cell>
          <cell r="C9554" t="str">
            <v xml:space="preserve">OPRAWKA DZ FREZOW PALCOWYCH Z CHW. 7:24 QC  </v>
          </cell>
        </row>
        <row r="9555">
          <cell r="A9555" t="str">
            <v>0642176204857</v>
          </cell>
          <cell r="B9555" t="str">
            <v>7620-50-1-3.50    QC</v>
          </cell>
          <cell r="C9555" t="str">
            <v xml:space="preserve">OPRAWKA DO FREZOW PALCOWYCH Z CHW. 7:24  QC </v>
          </cell>
        </row>
        <row r="9556">
          <cell r="A9556" t="str">
            <v>0642176204905</v>
          </cell>
          <cell r="B9556" t="str">
            <v>7620-50-1.1/4-3.50QC</v>
          </cell>
          <cell r="C9556" t="str">
            <v xml:space="preserve">OPRAWKA DO FREZOW PALCOWYCH Z CHW. 7:24  QC </v>
          </cell>
        </row>
        <row r="9557">
          <cell r="A9557" t="str">
            <v>0642176204920</v>
          </cell>
          <cell r="B9557" t="str">
            <v xml:space="preserve">7620-50-1.1/2-4 QC  </v>
          </cell>
          <cell r="C9557" t="str">
            <v xml:space="preserve">OPRAWKA DO FREZOW PALCOWYCH Z CHW. 7:24 QC  </v>
          </cell>
        </row>
        <row r="9558">
          <cell r="A9558" t="str">
            <v>0642176204959</v>
          </cell>
          <cell r="B9558" t="str">
            <v xml:space="preserve">7620-50-2-4.6875 QC </v>
          </cell>
          <cell r="C9558" t="str">
            <v xml:space="preserve">OPRAWKA DO FREZOW PALCOWYCH Z CHW.7:24 QC   </v>
          </cell>
        </row>
        <row r="9559">
          <cell r="A9559" t="str">
            <v>0642176207055</v>
          </cell>
          <cell r="B9559" t="str">
            <v xml:space="preserve">7620-40-18-63       </v>
          </cell>
          <cell r="C9559" t="str">
            <v xml:space="preserve">OPRAWKA ZACISKOWA Z CHW.7:24 SA             </v>
          </cell>
        </row>
        <row r="9560">
          <cell r="A9560" t="str">
            <v>0642176207103</v>
          </cell>
          <cell r="B9560" t="str">
            <v xml:space="preserve">7620-40-20-35       </v>
          </cell>
          <cell r="C9560" t="str">
            <v xml:space="preserve">OPRAWKA ZE ST.7:24 DO FREZOW Z CHW.WALCOWYM </v>
          </cell>
        </row>
        <row r="9561">
          <cell r="A9561" t="str">
            <v>0642176207307</v>
          </cell>
          <cell r="B9561" t="str">
            <v xml:space="preserve">7620-40-25-60       </v>
          </cell>
          <cell r="C9561" t="str">
            <v xml:space="preserve">OPRAWKA ZE ST.7:24 DO FREZOW Z CHW.WALCOWYM </v>
          </cell>
        </row>
        <row r="9562">
          <cell r="A9562" t="str">
            <v>0642176207500</v>
          </cell>
          <cell r="B9562" t="str">
            <v xml:space="preserve">7620-40-32-70       </v>
          </cell>
          <cell r="C9562" t="str">
            <v xml:space="preserve">OPRAWKA ZE ST.7:24 DO FREZOW Z CHW.WALCOWYM </v>
          </cell>
        </row>
        <row r="9563">
          <cell r="A9563" t="str">
            <v>0642176207602</v>
          </cell>
          <cell r="B9563" t="str">
            <v xml:space="preserve">7620-40-32-100      </v>
          </cell>
          <cell r="C9563" t="str">
            <v xml:space="preserve">OPRAWKA Z CHW.7:24 DO FREZOW Z CHW.WALCOWYM </v>
          </cell>
        </row>
        <row r="9564">
          <cell r="A9564" t="str">
            <v>0642176208002</v>
          </cell>
          <cell r="B9564" t="str">
            <v xml:space="preserve">7620-50-14-63       </v>
          </cell>
          <cell r="C9564" t="str">
            <v xml:space="preserve">OPRAWKA ZE ST.7:24 DO FREZOW Z CHW.WALCOWYM </v>
          </cell>
        </row>
        <row r="9565">
          <cell r="A9565" t="str">
            <v>0642176208015</v>
          </cell>
          <cell r="B9565" t="str">
            <v xml:space="preserve">7620-50-18-63       </v>
          </cell>
          <cell r="C9565" t="str">
            <v xml:space="preserve">OPRAWKA ZE ST.7:24 DO FREZOW Z CHW.WALCOWYM </v>
          </cell>
        </row>
        <row r="9566">
          <cell r="A9566" t="str">
            <v>0642176208030</v>
          </cell>
          <cell r="B9566" t="str">
            <v xml:space="preserve">7620-50/16,2-63     </v>
          </cell>
          <cell r="C9566" t="str">
            <v xml:space="preserve">OPRAWKA SPECJALNA /VISPOL/                  </v>
          </cell>
        </row>
        <row r="9567">
          <cell r="A9567" t="str">
            <v>0642176208104</v>
          </cell>
          <cell r="B9567" t="str">
            <v xml:space="preserve">7620-50-20-36       </v>
          </cell>
          <cell r="C9567" t="str">
            <v xml:space="preserve">OPRAWKA ZE ST.7:24 DO FREZOW Z CHW.WALCOWYM </v>
          </cell>
        </row>
        <row r="9568">
          <cell r="A9568" t="str">
            <v>0642176208219</v>
          </cell>
          <cell r="B9568" t="str">
            <v xml:space="preserve">7620-50/20,2-63     </v>
          </cell>
          <cell r="C9568" t="str">
            <v xml:space="preserve">OPRAWKA SPECJALNA /VISPOL/                  </v>
          </cell>
        </row>
        <row r="9569">
          <cell r="A9569" t="str">
            <v>0642176208308</v>
          </cell>
          <cell r="B9569" t="str">
            <v xml:space="preserve">7620-50-25-60       </v>
          </cell>
          <cell r="C9569" t="str">
            <v xml:space="preserve">OPRAWKA ZE ST.7:24 DO FREZOW Z CHW.WALCOWYM </v>
          </cell>
        </row>
        <row r="9570">
          <cell r="A9570" t="str">
            <v>0642176208351</v>
          </cell>
          <cell r="B9570" t="str">
            <v xml:space="preserve">7620-50-25-130      </v>
          </cell>
          <cell r="C9570" t="str">
            <v xml:space="preserve">OPRAWKA DO FREZ.PALCOWYCH Z CHW.DIN 2080 SA </v>
          </cell>
        </row>
        <row r="9571">
          <cell r="A9571" t="str">
            <v>0642176208412</v>
          </cell>
          <cell r="B9571" t="str">
            <v xml:space="preserve">7620-50/25,2-60     </v>
          </cell>
          <cell r="C9571" t="str">
            <v xml:space="preserve">OPRAWKA SPECJALNA /VISPOL/                  </v>
          </cell>
        </row>
        <row r="9572">
          <cell r="A9572" t="str">
            <v>0642176208466</v>
          </cell>
          <cell r="B9572" t="str">
            <v xml:space="preserve">7620-50/32,2-70     </v>
          </cell>
          <cell r="C9572" t="str">
            <v xml:space="preserve">OPRAWKA SPECJALNA /VISPOL/                  </v>
          </cell>
        </row>
        <row r="9573">
          <cell r="A9573" t="str">
            <v>0642176208501</v>
          </cell>
          <cell r="B9573" t="str">
            <v xml:space="preserve">7620-50-32-70       </v>
          </cell>
          <cell r="C9573" t="str">
            <v xml:space="preserve">OPRAWKA ZE ST.7:24 DO FREZOW Z CHW.WALCOWYM </v>
          </cell>
        </row>
        <row r="9574">
          <cell r="A9574" t="str">
            <v>0642176208603</v>
          </cell>
          <cell r="B9574" t="str">
            <v xml:space="preserve">7620-50-32-100      </v>
          </cell>
          <cell r="C9574" t="str">
            <v xml:space="preserve">OPRAWKA Z CHW.7:24 DO FREZOW Z CHW.WALCOWYM </v>
          </cell>
        </row>
        <row r="9575">
          <cell r="A9575" t="str">
            <v>0642176208629</v>
          </cell>
          <cell r="B9575" t="str">
            <v xml:space="preserve">7620-50-32-130      </v>
          </cell>
          <cell r="C9575" t="str">
            <v xml:space="preserve">OPRAWKA DO FREZ.PALCOWYCH Z CHW.DIN 2080 SA </v>
          </cell>
        </row>
        <row r="9576">
          <cell r="A9576" t="str">
            <v>0642176208705</v>
          </cell>
          <cell r="B9576" t="str">
            <v xml:space="preserve">7620-50-40-100      </v>
          </cell>
          <cell r="C9576" t="str">
            <v xml:space="preserve">OPRAWKA ZE ST.7:24 DO FREZOW Z CHW.WALCOWYM </v>
          </cell>
        </row>
        <row r="9577">
          <cell r="A9577" t="str">
            <v>0642176208790</v>
          </cell>
          <cell r="B9577" t="str">
            <v xml:space="preserve">7620-50-8-130       </v>
          </cell>
          <cell r="C9577" t="str">
            <v xml:space="preserve">OPRAWKA DO FREZ.PALCOWYCH Z CHW.DIN 2080 SA </v>
          </cell>
        </row>
        <row r="9578">
          <cell r="A9578" t="str">
            <v>0642176208807</v>
          </cell>
          <cell r="B9578" t="str">
            <v xml:space="preserve">7620-50-6-130       </v>
          </cell>
          <cell r="C9578" t="str">
            <v xml:space="preserve">OPRAWKA ZACISKOWA 7:24 Z CHWYTEM WALCOWYM   </v>
          </cell>
        </row>
        <row r="9579">
          <cell r="A9579" t="str">
            <v>0642176208810</v>
          </cell>
          <cell r="B9579" t="str">
            <v xml:space="preserve">7620-50-10-130      </v>
          </cell>
          <cell r="C9579" t="str">
            <v xml:space="preserve">OPRAWKA ZACISKOWA 7:24 Z CHWYTEM WALCOWYM   </v>
          </cell>
        </row>
        <row r="9580">
          <cell r="A9580" t="str">
            <v>0642176208822</v>
          </cell>
          <cell r="B9580" t="str">
            <v xml:space="preserve">7620-50-12-130      </v>
          </cell>
          <cell r="C9580" t="str">
            <v xml:space="preserve">OPRAWKA ZACISKOWA 7:24 Z CHWYTEM WALCOWYM   </v>
          </cell>
        </row>
        <row r="9581">
          <cell r="A9581" t="str">
            <v>0642176208835</v>
          </cell>
          <cell r="B9581" t="str">
            <v xml:space="preserve">7620-50-16-130      </v>
          </cell>
          <cell r="C9581" t="str">
            <v xml:space="preserve">OPRAWKA ZACISKOWA 7:24 Z CHWYTEM WALCOWYM   </v>
          </cell>
        </row>
        <row r="9582">
          <cell r="A9582" t="str">
            <v>0642176208848</v>
          </cell>
          <cell r="B9582" t="str">
            <v xml:space="preserve">7620-50-16-160      </v>
          </cell>
          <cell r="C9582" t="str">
            <v xml:space="preserve">OPRAWKA ZACISKOWA 7:24 Z CHWYTEM WALCOWYM   </v>
          </cell>
        </row>
        <row r="9583">
          <cell r="A9583" t="str">
            <v>0642176208850</v>
          </cell>
          <cell r="B9583" t="str">
            <v xml:space="preserve">7620-50-16-200      </v>
          </cell>
          <cell r="C9583" t="str">
            <v xml:space="preserve">OPRAWKA ZACISKOWA 7:24 Z CHWYTEM WALCOWYM   </v>
          </cell>
        </row>
        <row r="9584">
          <cell r="A9584" t="str">
            <v>0642176208863</v>
          </cell>
          <cell r="B9584" t="str">
            <v xml:space="preserve">7620-50-20-130      </v>
          </cell>
          <cell r="C9584" t="str">
            <v xml:space="preserve">OPRAWKA ZACISKOWA 7:24 Z CHWYTEM WALCOWYM   </v>
          </cell>
        </row>
        <row r="9585">
          <cell r="A9585" t="str">
            <v>0642176208876</v>
          </cell>
          <cell r="B9585" t="str">
            <v xml:space="preserve">7620-50-25-160      </v>
          </cell>
          <cell r="C9585" t="str">
            <v xml:space="preserve">OPRAWKA ZACISKOWA 7:24 Z CHWYTEM WALCOWYM   </v>
          </cell>
        </row>
        <row r="9586">
          <cell r="A9586" t="str">
            <v>0642176208889</v>
          </cell>
          <cell r="B9586" t="str">
            <v xml:space="preserve">7620-50-32-160      </v>
          </cell>
          <cell r="C9586" t="str">
            <v xml:space="preserve">OPRAWKA ZACISKOWA 7:24 Z CHWYTEM WALCOWYM   </v>
          </cell>
        </row>
        <row r="9587">
          <cell r="A9587" t="str">
            <v>0642176210105</v>
          </cell>
          <cell r="B9587" t="str">
            <v xml:space="preserve">7620-30-6-40        </v>
          </cell>
          <cell r="C9587" t="str">
            <v xml:space="preserve">OPRAWKA ZE ST.7:24 DO FREZOW Z CHW.WALCOWYM </v>
          </cell>
        </row>
        <row r="9588">
          <cell r="A9588" t="str">
            <v>0642176210207</v>
          </cell>
          <cell r="B9588" t="str">
            <v xml:space="preserve">7620-30-8-40        </v>
          </cell>
          <cell r="C9588" t="str">
            <v xml:space="preserve">OPRAWKA ZE ST.7:24 DO FREZOW Z CHW.WALCOWYM </v>
          </cell>
        </row>
        <row r="9589">
          <cell r="A9589" t="str">
            <v>0642176210309</v>
          </cell>
          <cell r="B9589" t="str">
            <v xml:space="preserve">7620-30-10-40       </v>
          </cell>
          <cell r="C9589" t="str">
            <v xml:space="preserve">OPRAWKA ZE ST.7:24 DO FREZOW Z CHW.WALCOWYM </v>
          </cell>
        </row>
        <row r="9590">
          <cell r="A9590" t="str">
            <v>0642176210400</v>
          </cell>
          <cell r="B9590" t="str">
            <v xml:space="preserve">7620-30-12-40       </v>
          </cell>
          <cell r="C9590" t="str">
            <v xml:space="preserve">OPRAWKA ZE ST.7:24 DO FREZOW Z CHW.WALCOWYM </v>
          </cell>
        </row>
        <row r="9591">
          <cell r="A9591" t="str">
            <v>0642176210502</v>
          </cell>
          <cell r="B9591" t="str">
            <v xml:space="preserve">7620-30-16-50       </v>
          </cell>
          <cell r="C9591" t="str">
            <v xml:space="preserve">OPRAWKA ZE ST.7:24 DO FREZOW Z CHW.WALCOWYM </v>
          </cell>
        </row>
        <row r="9592">
          <cell r="A9592" t="str">
            <v>0642176210604</v>
          </cell>
          <cell r="B9592" t="str">
            <v xml:space="preserve">7620-30-20-63       </v>
          </cell>
          <cell r="C9592" t="str">
            <v xml:space="preserve">OPRAWKA ZE ST.7:24 DO FREZOW Z CHW.WALCOWYM </v>
          </cell>
        </row>
        <row r="9593">
          <cell r="A9593" t="str">
            <v>0642176210706</v>
          </cell>
          <cell r="B9593" t="str">
            <v xml:space="preserve">7620-30-25-68       </v>
          </cell>
          <cell r="C9593" t="str">
            <v xml:space="preserve">OPRAWKA Z CHW.7:24 DO FREZOW Z CHW.WALCOWYM </v>
          </cell>
        </row>
        <row r="9594">
          <cell r="A9594" t="str">
            <v>0642176211106</v>
          </cell>
          <cell r="B9594" t="str">
            <v xml:space="preserve">7620-40-6-50        </v>
          </cell>
          <cell r="C9594" t="str">
            <v xml:space="preserve">OPRAWKA ZE ST.7:24 DO FREZOW Z CHW.WALCOWYM </v>
          </cell>
        </row>
        <row r="9595">
          <cell r="A9595" t="str">
            <v>0642176211208</v>
          </cell>
          <cell r="B9595" t="str">
            <v xml:space="preserve">7620-40-8-50        </v>
          </cell>
          <cell r="C9595" t="str">
            <v xml:space="preserve">OPRAWKA ZE ST.7:24 DO FREZOW Z CHW.WALCOWYM </v>
          </cell>
        </row>
        <row r="9596">
          <cell r="A9596" t="str">
            <v>0642176211300</v>
          </cell>
          <cell r="B9596" t="str">
            <v xml:space="preserve">7620-40-10-50       </v>
          </cell>
          <cell r="C9596" t="str">
            <v xml:space="preserve">OPRAWKA ZE ST.7:24 DO FREZOW Z CHW.WALCOWYM </v>
          </cell>
        </row>
        <row r="9597">
          <cell r="A9597" t="str">
            <v>0642176211401</v>
          </cell>
          <cell r="B9597" t="str">
            <v xml:space="preserve">7620-40-12-50       </v>
          </cell>
          <cell r="C9597" t="str">
            <v xml:space="preserve">OPRAWKA ZE ST.7:24 DO FREZOW Z CHW.WALCOWYM </v>
          </cell>
        </row>
        <row r="9598">
          <cell r="A9598" t="str">
            <v>0642176211503</v>
          </cell>
          <cell r="B9598" t="str">
            <v xml:space="preserve">7620-40-16-63       </v>
          </cell>
          <cell r="C9598" t="str">
            <v xml:space="preserve">OPRAWKA ZE ST.7:24 DO FREZOW Z CHW.WALCOWYM </v>
          </cell>
        </row>
        <row r="9599">
          <cell r="A9599" t="str">
            <v>0642176211605</v>
          </cell>
          <cell r="B9599" t="str">
            <v xml:space="preserve">7620-40-20-63       </v>
          </cell>
          <cell r="C9599" t="str">
            <v xml:space="preserve">OPRAWKA ZE ST.7:24 DO FREZOW Z CHW.WALCOWYM </v>
          </cell>
        </row>
        <row r="9600">
          <cell r="A9600" t="str">
            <v>0642176211707</v>
          </cell>
          <cell r="B9600" t="str">
            <v xml:space="preserve">7620-40-25-80       </v>
          </cell>
          <cell r="C9600" t="str">
            <v xml:space="preserve">OPRAWKA ZE ST.7:24 DO FREZOW Z CHW.WALCOWYM </v>
          </cell>
        </row>
        <row r="9601">
          <cell r="A9601" t="str">
            <v>0642176211809</v>
          </cell>
          <cell r="B9601" t="str">
            <v xml:space="preserve">7620-40-32-80       </v>
          </cell>
          <cell r="C9601" t="str">
            <v xml:space="preserve">OPRAWKA ZE ST.7:24 DO FREZOW Z CHW.WALCOWYM </v>
          </cell>
        </row>
        <row r="9602">
          <cell r="A9602" t="str">
            <v>0642176213108</v>
          </cell>
          <cell r="B9602" t="str">
            <v xml:space="preserve">7620-50-6-63        </v>
          </cell>
          <cell r="C9602" t="str">
            <v xml:space="preserve">OPRAWKA ZE ST.7:24 DO FREZOW Z CHW.WALCOWYM </v>
          </cell>
        </row>
        <row r="9603">
          <cell r="A9603" t="str">
            <v>0642176213200</v>
          </cell>
          <cell r="B9603" t="str">
            <v xml:space="preserve">7620-50-8-63        </v>
          </cell>
          <cell r="C9603" t="str">
            <v xml:space="preserve">OPRAWKA ZE ST.7:24 DO FREZOW Z CHW.WALCOWYM </v>
          </cell>
        </row>
        <row r="9604">
          <cell r="A9604" t="str">
            <v>0642176213301</v>
          </cell>
          <cell r="B9604" t="str">
            <v xml:space="preserve">7620-50-10-63       </v>
          </cell>
          <cell r="C9604" t="str">
            <v xml:space="preserve">OPRAWKA ZE ST.7:24 DO FREZOW Z CHW.WALCOWYM </v>
          </cell>
        </row>
        <row r="9605">
          <cell r="A9605" t="str">
            <v>0642176213403</v>
          </cell>
          <cell r="B9605" t="str">
            <v xml:space="preserve">7620-50-12-63       </v>
          </cell>
          <cell r="C9605" t="str">
            <v xml:space="preserve">OPRAWKA ZE ST.7:24 DO FREZOW Z CHW.WALCOWYM </v>
          </cell>
        </row>
        <row r="9606">
          <cell r="A9606" t="str">
            <v>0642176213505</v>
          </cell>
          <cell r="B9606" t="str">
            <v xml:space="preserve">7620-50-16-63       </v>
          </cell>
          <cell r="C9606" t="str">
            <v xml:space="preserve">OPRAWKA ZE ST.7:24 DO FREZOW Z CHW.WALCOWYM </v>
          </cell>
        </row>
        <row r="9607">
          <cell r="A9607" t="str">
            <v>0642176213607</v>
          </cell>
          <cell r="B9607" t="str">
            <v xml:space="preserve">7620-50-20-63       </v>
          </cell>
          <cell r="C9607" t="str">
            <v xml:space="preserve">OPRAWKA ZE ST.7:24 DO FREZOW Z CHW.WALCOWYM </v>
          </cell>
        </row>
        <row r="9608">
          <cell r="A9608" t="str">
            <v>0642176213709</v>
          </cell>
          <cell r="B9608" t="str">
            <v xml:space="preserve">7620-50-25-80       </v>
          </cell>
          <cell r="C9608" t="str">
            <v xml:space="preserve">OPRAWKA ZE ST.7:24 DO FREZOW Z CHW.WALCOWYM </v>
          </cell>
        </row>
        <row r="9609">
          <cell r="A9609" t="str">
            <v>0642176213800</v>
          </cell>
          <cell r="B9609" t="str">
            <v xml:space="preserve">7620-50-32-81       </v>
          </cell>
          <cell r="C9609" t="str">
            <v xml:space="preserve">OPRAWKA ZE ST.7:24 DO FREZOW Z CHW.WALCOWYM </v>
          </cell>
        </row>
        <row r="9610">
          <cell r="A9610" t="str">
            <v>0642176213902</v>
          </cell>
          <cell r="B9610" t="str">
            <v xml:space="preserve">7620-50-40-91       </v>
          </cell>
          <cell r="C9610" t="str">
            <v xml:space="preserve">OPRAWKA ZE ST.7:24 DO FREZOW Z CHW.WALCOWYM </v>
          </cell>
        </row>
        <row r="9611">
          <cell r="A9611" t="str">
            <v>0642176214109</v>
          </cell>
          <cell r="B9611" t="str">
            <v xml:space="preserve">7620-50-50-110      </v>
          </cell>
          <cell r="C9611" t="str">
            <v xml:space="preserve">OPRAWKA ZE ST.7:24 DO FREZOW Z CHW.WALCOWYM </v>
          </cell>
        </row>
        <row r="9612">
          <cell r="A9612" t="str">
            <v>0642176214200</v>
          </cell>
          <cell r="B9612" t="str">
            <v xml:space="preserve">7620-50-63-115      </v>
          </cell>
          <cell r="C9612" t="str">
            <v xml:space="preserve">OPRAWKA ZE ST.7:24 DO FREZOW Z CHW.WALCOWYM </v>
          </cell>
        </row>
        <row r="9613">
          <cell r="A9613" t="str">
            <v>0642176217101</v>
          </cell>
          <cell r="B9613" t="str">
            <v xml:space="preserve">7620-40-10-27       </v>
          </cell>
          <cell r="C9613" t="str">
            <v>OPRAWKA ZACISKOWA KROTKA Z CHW.SA I GN.WELD.</v>
          </cell>
        </row>
        <row r="9614">
          <cell r="A9614" t="str">
            <v>0642176217203</v>
          </cell>
          <cell r="B9614" t="str">
            <v xml:space="preserve">7620-40-6-25        </v>
          </cell>
          <cell r="C9614" t="str">
            <v>OPRAWKA ZACISKOWA KROTKA Z CHW.SA I GN.WELD.</v>
          </cell>
        </row>
        <row r="9615">
          <cell r="A9615" t="str">
            <v>0642176217305</v>
          </cell>
          <cell r="B9615" t="str">
            <v xml:space="preserve">7620-40-8-25        </v>
          </cell>
          <cell r="C9615" t="str">
            <v>OPRAWKA ZACISKOWA KROTKA Z CHW.SA I GN.WELD.</v>
          </cell>
        </row>
        <row r="9616">
          <cell r="A9616" t="str">
            <v>0642176217407</v>
          </cell>
          <cell r="B9616" t="str">
            <v xml:space="preserve">7620-40-12-29       </v>
          </cell>
          <cell r="C9616" t="str">
            <v>OPRAWKA ZACISKOWA KROTKA Z CHW.SA I GN.WELD.</v>
          </cell>
        </row>
        <row r="9617">
          <cell r="A9617" t="str">
            <v>0642176217410</v>
          </cell>
          <cell r="B9617" t="str">
            <v xml:space="preserve">7620-40-14-30       </v>
          </cell>
          <cell r="C9617" t="str">
            <v>OPRAWKA ZACISKOWA KROTKA Z CHW.SA I GN.WELD.</v>
          </cell>
        </row>
        <row r="9618">
          <cell r="A9618" t="str">
            <v>0642176217422</v>
          </cell>
          <cell r="B9618" t="str">
            <v xml:space="preserve">7620-40-14-50       </v>
          </cell>
          <cell r="C9618" t="str">
            <v>OPRAWKA ZACISKOWA KROTKA Z CHW.SA I GN.WELD.</v>
          </cell>
        </row>
        <row r="9619">
          <cell r="A9619" t="str">
            <v>0642176217509</v>
          </cell>
          <cell r="B9619" t="str">
            <v xml:space="preserve">7620-40-16-31       </v>
          </cell>
          <cell r="C9619" t="str">
            <v>OPRAWKA ZACISKOWA KROTKA Z CHW.SA I GN.WELD.</v>
          </cell>
        </row>
        <row r="9620">
          <cell r="A9620" t="str">
            <v>0642176218204</v>
          </cell>
          <cell r="B9620" t="str">
            <v xml:space="preserve">7620-30-6-50 QC     </v>
          </cell>
          <cell r="C9620" t="str">
            <v xml:space="preserve">TRZPIEN FREZARSKI Z CHW.7:24 QC             </v>
          </cell>
        </row>
        <row r="9621">
          <cell r="A9621" t="str">
            <v>0642176218217</v>
          </cell>
          <cell r="B9621" t="str">
            <v xml:space="preserve">7620-30-8-50 QC     </v>
          </cell>
          <cell r="C9621" t="str">
            <v xml:space="preserve">TRZPIEN FREZARSKI Z CHW.7:24 QC             </v>
          </cell>
        </row>
        <row r="9622">
          <cell r="A9622" t="str">
            <v>0642176218220</v>
          </cell>
          <cell r="B9622" t="str">
            <v xml:space="preserve">7620-30-10-50 QC    </v>
          </cell>
          <cell r="C9622" t="str">
            <v xml:space="preserve">TRZPIEN FREZARSKI Z CHW.7:24 QC             </v>
          </cell>
        </row>
        <row r="9623">
          <cell r="A9623" t="str">
            <v>0642176218232</v>
          </cell>
          <cell r="B9623" t="str">
            <v xml:space="preserve">7620-30-12-50 QC    </v>
          </cell>
          <cell r="C9623" t="str">
            <v xml:space="preserve">TRZPIEN FREZARSKI Z CHW.7:24 QC             </v>
          </cell>
        </row>
        <row r="9624">
          <cell r="A9624" t="str">
            <v>0642176218245</v>
          </cell>
          <cell r="B9624" t="str">
            <v xml:space="preserve">7620-30-16-63 QC    </v>
          </cell>
          <cell r="C9624" t="str">
            <v xml:space="preserve">TRZPIEN FREZARSKI Z CHW.7:24 QC             </v>
          </cell>
        </row>
        <row r="9625">
          <cell r="A9625" t="str">
            <v>0642176218258</v>
          </cell>
          <cell r="B9625" t="str">
            <v xml:space="preserve">7620-30-20-63 QC    </v>
          </cell>
          <cell r="C9625" t="str">
            <v xml:space="preserve">TRZPIEN FREZARSKI Z CHW.7:24 QC             </v>
          </cell>
        </row>
        <row r="9626">
          <cell r="A9626" t="str">
            <v>0642176218319</v>
          </cell>
          <cell r="B9626" t="str">
            <v xml:space="preserve">7620-40-6-50 QC     </v>
          </cell>
          <cell r="C9626" t="str">
            <v xml:space="preserve">TRZPIEN FREZARSKI Z CHW.7:24 QC             </v>
          </cell>
        </row>
        <row r="9627">
          <cell r="A9627" t="str">
            <v>0642176218334</v>
          </cell>
          <cell r="B9627" t="str">
            <v xml:space="preserve">7620-40-8-50 QC     </v>
          </cell>
          <cell r="C9627" t="str">
            <v xml:space="preserve">TRZPIEN FREZARSKI Z CHW.7:24 QC             </v>
          </cell>
        </row>
        <row r="9628">
          <cell r="A9628" t="str">
            <v>0642176218350</v>
          </cell>
          <cell r="B9628" t="str">
            <v xml:space="preserve">7620-40-10-50 QC    </v>
          </cell>
          <cell r="C9628" t="str">
            <v xml:space="preserve">TRZPIEN FREZARSKI Z CHW.7:24 QC             </v>
          </cell>
        </row>
        <row r="9629">
          <cell r="A9629" t="str">
            <v>0642176218375</v>
          </cell>
          <cell r="B9629" t="str">
            <v xml:space="preserve">7620-40-12-50 QC    </v>
          </cell>
          <cell r="C9629" t="str">
            <v xml:space="preserve">TRZPIEN FREZARSKI Z CHW.7:24 QC             </v>
          </cell>
        </row>
        <row r="9630">
          <cell r="A9630" t="str">
            <v>0642176218390</v>
          </cell>
          <cell r="B9630" t="str">
            <v xml:space="preserve">7620-40-14-63 QC    </v>
          </cell>
          <cell r="C9630" t="str">
            <v xml:space="preserve">TRZPIEN FREZARSKI Z CHW.7:24 QC             </v>
          </cell>
        </row>
        <row r="9631">
          <cell r="A9631" t="str">
            <v>0642176218410</v>
          </cell>
          <cell r="B9631" t="str">
            <v xml:space="preserve">7620-40-16-63 QC    </v>
          </cell>
          <cell r="C9631" t="str">
            <v xml:space="preserve">TRZPIEN FREZARSKI Z CHW.7:24 QC             </v>
          </cell>
        </row>
        <row r="9632">
          <cell r="A9632" t="str">
            <v>0642176218436</v>
          </cell>
          <cell r="B9632" t="str">
            <v xml:space="preserve">7620-40-20-63 QC    </v>
          </cell>
          <cell r="C9632" t="str">
            <v xml:space="preserve">TRZPIEN FREZARSKI Z CHW.7:24 QC             </v>
          </cell>
        </row>
        <row r="9633">
          <cell r="A9633" t="str">
            <v>0642176218500</v>
          </cell>
          <cell r="B9633" t="str">
            <v xml:space="preserve">7620-40-25-85 QC    </v>
          </cell>
          <cell r="C9633" t="str">
            <v xml:space="preserve">TRZPIEN FREZARSKI Z CHW.7:24 QC             </v>
          </cell>
        </row>
        <row r="9634">
          <cell r="A9634" t="str">
            <v>0642176218566</v>
          </cell>
          <cell r="B9634" t="str">
            <v xml:space="preserve">7620-40-32-90 QC    </v>
          </cell>
          <cell r="C9634" t="str">
            <v xml:space="preserve">TRZPIEN FREZARSKI Z CHW.7:24 QC             </v>
          </cell>
        </row>
        <row r="9635">
          <cell r="A9635" t="str">
            <v>0642176220103</v>
          </cell>
          <cell r="B9635" t="str">
            <v xml:space="preserve">7622-20-6-30        </v>
          </cell>
          <cell r="C9635" t="str">
            <v xml:space="preserve">TULEJKA REDUKCYJNA Z CHWYTEM WALCOWYM       </v>
          </cell>
        </row>
        <row r="9636">
          <cell r="A9636" t="str">
            <v>0642176220205</v>
          </cell>
          <cell r="B9636" t="str">
            <v xml:space="preserve">7622-20-8-30        </v>
          </cell>
          <cell r="C9636" t="str">
            <v xml:space="preserve">TULEJKA REDUKCYJNA Z CHWYTEM WALCOWYM       </v>
          </cell>
        </row>
        <row r="9637">
          <cell r="A9637" t="str">
            <v>0642176220307</v>
          </cell>
          <cell r="B9637" t="str">
            <v xml:space="preserve">7622-20-10-30       </v>
          </cell>
          <cell r="C9637" t="str">
            <v xml:space="preserve">TULEJKA REDUKCYJNA Z CHWYTEM WALCOWYM       </v>
          </cell>
        </row>
        <row r="9638">
          <cell r="A9638" t="str">
            <v>0642176220409</v>
          </cell>
          <cell r="B9638" t="str">
            <v xml:space="preserve">7622-20-12-35       </v>
          </cell>
          <cell r="C9638" t="str">
            <v xml:space="preserve">TULEJKA REDUKCYJNA Z CHWYTEM WALCOWYM       </v>
          </cell>
        </row>
        <row r="9639">
          <cell r="A9639" t="str">
            <v>0642176221104</v>
          </cell>
          <cell r="B9639" t="str">
            <v xml:space="preserve">7622-32-6-25        </v>
          </cell>
          <cell r="C9639" t="str">
            <v xml:space="preserve">TULEJKA REDUKCYJNA Z CHWYTEM WALCOWYM       </v>
          </cell>
        </row>
        <row r="9640">
          <cell r="A9640" t="str">
            <v>0642176221206</v>
          </cell>
          <cell r="B9640" t="str">
            <v xml:space="preserve">7622-32-8-25        </v>
          </cell>
          <cell r="C9640" t="str">
            <v xml:space="preserve">TULEJKA REDUKCYJNA Z CHWYTEM WALCOWYM       </v>
          </cell>
        </row>
        <row r="9641">
          <cell r="A9641" t="str">
            <v>0642176221308</v>
          </cell>
          <cell r="B9641" t="str">
            <v xml:space="preserve">7622-32-10-30       </v>
          </cell>
          <cell r="C9641" t="str">
            <v xml:space="preserve">TULEJKA REDUKCYJNA Z CHWYTEM WALCOWYM       </v>
          </cell>
        </row>
        <row r="9642">
          <cell r="A9642" t="str">
            <v>0642176221400</v>
          </cell>
          <cell r="B9642" t="str">
            <v xml:space="preserve">7622-32-12-35       </v>
          </cell>
          <cell r="C9642" t="str">
            <v xml:space="preserve">TULEJKA REDUKCYJNA Z CHWYTEM WALCOWYM       </v>
          </cell>
        </row>
        <row r="9643">
          <cell r="A9643" t="str">
            <v>0642176221501</v>
          </cell>
          <cell r="B9643" t="str">
            <v xml:space="preserve">7622-32-14-40       </v>
          </cell>
          <cell r="C9643" t="str">
            <v xml:space="preserve">TULEJKA REDUKCYJNA Z CHWYTEM WALCOWYM       </v>
          </cell>
        </row>
        <row r="9644">
          <cell r="A9644" t="str">
            <v>0642176221603</v>
          </cell>
          <cell r="B9644" t="str">
            <v xml:space="preserve">7622-32-16-40       </v>
          </cell>
          <cell r="C9644" t="str">
            <v xml:space="preserve">TULEJKA REDUKCYJNA Z CHWYTEM WALCOWYM       </v>
          </cell>
        </row>
        <row r="9645">
          <cell r="A9645" t="str">
            <v>0642176221705</v>
          </cell>
          <cell r="B9645" t="str">
            <v xml:space="preserve">7622-32-18-40       </v>
          </cell>
          <cell r="C9645" t="str">
            <v xml:space="preserve">TULEJKA REDUKCYJNA Z CHWYTEM WALCOWYM       </v>
          </cell>
        </row>
        <row r="9646">
          <cell r="A9646" t="str">
            <v>0642176221807</v>
          </cell>
          <cell r="B9646" t="str">
            <v xml:space="preserve">7622-32-20-40       </v>
          </cell>
          <cell r="C9646" t="str">
            <v xml:space="preserve">TULEJKA REDUKCYJNA Z CHWYTEM WALCOWYM       </v>
          </cell>
        </row>
        <row r="9647">
          <cell r="A9647" t="str">
            <v>0642176221909</v>
          </cell>
          <cell r="B9647" t="str">
            <v xml:space="preserve">7622-32-25-65       </v>
          </cell>
          <cell r="C9647" t="str">
            <v xml:space="preserve">TULEJA REDUKCYJNA Z CHWYTEM WALCOWYM        </v>
          </cell>
        </row>
        <row r="9648">
          <cell r="A9648" t="str">
            <v>0642176222105</v>
          </cell>
          <cell r="B9648" t="str">
            <v xml:space="preserve">7622-40-8-175       </v>
          </cell>
          <cell r="C9648" t="str">
            <v xml:space="preserve">TULEJKA REDUKCYJ.Z CHW."WELDON" DIN 1835 B  </v>
          </cell>
        </row>
        <row r="9649">
          <cell r="A9649" t="str">
            <v>0642176222207</v>
          </cell>
          <cell r="B9649" t="str">
            <v xml:space="preserve">7622-40-10-175      </v>
          </cell>
          <cell r="C9649" t="str">
            <v xml:space="preserve">TULEJKA REDUKCYJ.Z CHW."WELDON" DIN 1835 B  </v>
          </cell>
        </row>
        <row r="9650">
          <cell r="A9650" t="str">
            <v>0642176222309</v>
          </cell>
          <cell r="B9650" t="str">
            <v xml:space="preserve">7622-40-12-175      </v>
          </cell>
          <cell r="C9650" t="str">
            <v xml:space="preserve">TULEJKA REDUKCYJ.Z CHW."WELDON" DIN 1835 B  </v>
          </cell>
        </row>
        <row r="9651">
          <cell r="A9651" t="str">
            <v>0642176222400</v>
          </cell>
          <cell r="B9651" t="str">
            <v xml:space="preserve">7622-40-16-175      </v>
          </cell>
          <cell r="C9651" t="str">
            <v xml:space="preserve">TULEJKA REDUKCYJ.Z CHW."WELDON" DIN 1835 B  </v>
          </cell>
        </row>
        <row r="9652">
          <cell r="A9652" t="str">
            <v>0642176222502</v>
          </cell>
          <cell r="B9652" t="str">
            <v xml:space="preserve">7622-40-20-175      </v>
          </cell>
          <cell r="C9652" t="str">
            <v xml:space="preserve">TULEJKA REDUKCYJ.Z CHW."WELDON" DIN 1835 B  </v>
          </cell>
        </row>
        <row r="9653">
          <cell r="A9653" t="str">
            <v>0642176222604</v>
          </cell>
          <cell r="B9653" t="str">
            <v xml:space="preserve">7622-40-25-175      </v>
          </cell>
          <cell r="C9653" t="str">
            <v xml:space="preserve">TULEJKA REDUKCYJ.Z CHW."WELDON" DIN 1835 B  </v>
          </cell>
        </row>
        <row r="9654">
          <cell r="A9654" t="str">
            <v>0642176222706</v>
          </cell>
          <cell r="B9654" t="str">
            <v xml:space="preserve">7622-40-32-180      </v>
          </cell>
          <cell r="C9654" t="str">
            <v xml:space="preserve">TULEJKA REDUKCYJ.Z CHW."WELDON" DIN 1835 B  </v>
          </cell>
        </row>
        <row r="9655">
          <cell r="A9655" t="str">
            <v>0642176230101</v>
          </cell>
          <cell r="B9655" t="str">
            <v xml:space="preserve">7623-32-6-50        </v>
          </cell>
          <cell r="C9655" t="str">
            <v xml:space="preserve">OPRAWKA DO FREZOW PALCOWYCH Z CHWYTEM PSC   </v>
          </cell>
        </row>
        <row r="9656">
          <cell r="A9656" t="str">
            <v>0642176230203</v>
          </cell>
          <cell r="B9656" t="str">
            <v xml:space="preserve">7623-32-8-50        </v>
          </cell>
          <cell r="C9656" t="str">
            <v xml:space="preserve">OPRAWKA DO FREZOW PALCOWYCH Z CHWYTEM PSC   </v>
          </cell>
        </row>
        <row r="9657">
          <cell r="A9657" t="str">
            <v>0642176230305</v>
          </cell>
          <cell r="B9657" t="str">
            <v xml:space="preserve">7623-32-10-55       </v>
          </cell>
          <cell r="C9657" t="str">
            <v xml:space="preserve">OPRAWKA DO FREZOW PALCOWYCH Z CHWYTEM PSC   </v>
          </cell>
        </row>
        <row r="9658">
          <cell r="A9658" t="str">
            <v>0642176230407</v>
          </cell>
          <cell r="B9658" t="str">
            <v xml:space="preserve">7623-32-12-55       </v>
          </cell>
          <cell r="C9658" t="str">
            <v xml:space="preserve">OPRAWKA DO FREZOW PALCOWYCH Z CHWYTEM PSC   </v>
          </cell>
        </row>
        <row r="9659">
          <cell r="A9659" t="str">
            <v>0642176230450</v>
          </cell>
          <cell r="B9659" t="str">
            <v xml:space="preserve">7623-32-14-55       </v>
          </cell>
          <cell r="C9659" t="str">
            <v xml:space="preserve">OPRAWKA DO FREZOW PALCOWYCH Z CHWYTEM PSC   </v>
          </cell>
        </row>
        <row r="9660">
          <cell r="A9660" t="str">
            <v>0642176230509</v>
          </cell>
          <cell r="B9660" t="str">
            <v xml:space="preserve">7623-32-16-60       </v>
          </cell>
          <cell r="C9660" t="str">
            <v xml:space="preserve">OPRAWKA DO FREZOW PALCOWYCH Z CHWYTEM PSC   </v>
          </cell>
        </row>
        <row r="9661">
          <cell r="A9661" t="str">
            <v>0642176230552</v>
          </cell>
          <cell r="B9661" t="str">
            <v xml:space="preserve">7623-32-18-60       </v>
          </cell>
          <cell r="C9661" t="str">
            <v xml:space="preserve">OPRAWKA DO FREZOW PALCOWYCH Z CHWYTEM PSC   </v>
          </cell>
        </row>
        <row r="9662">
          <cell r="A9662" t="str">
            <v>0642176230600</v>
          </cell>
          <cell r="B9662" t="str">
            <v xml:space="preserve">7623-32-20-60       </v>
          </cell>
          <cell r="C9662" t="str">
            <v xml:space="preserve">OPRAWKA DO FREZOW PALCOWYCH Z CHWYTEM PSC   </v>
          </cell>
        </row>
        <row r="9663">
          <cell r="A9663" t="str">
            <v>0642176230702</v>
          </cell>
          <cell r="B9663" t="str">
            <v xml:space="preserve">7623-32-25-80       </v>
          </cell>
          <cell r="C9663" t="str">
            <v xml:space="preserve">OPRAWKA DO FREZOW PALCOWYCH Z CHWYTEM PSC   </v>
          </cell>
        </row>
        <row r="9664">
          <cell r="A9664" t="str">
            <v>0642176230804</v>
          </cell>
          <cell r="B9664" t="str">
            <v xml:space="preserve">7623-32-32-90       </v>
          </cell>
          <cell r="C9664" t="str">
            <v xml:space="preserve">OPRAWKA DO FREZOW PALCOWYCH Z CHWYTEM PSC   </v>
          </cell>
        </row>
        <row r="9665">
          <cell r="A9665" t="str">
            <v>0642176230906</v>
          </cell>
          <cell r="B9665" t="str">
            <v xml:space="preserve">7623-32-40-100      </v>
          </cell>
          <cell r="C9665" t="str">
            <v xml:space="preserve">OPRAWKA DO FREZOW PALCOWYCH Z CHWYTEM PSC   </v>
          </cell>
        </row>
        <row r="9666">
          <cell r="A9666" t="str">
            <v>0642176231102</v>
          </cell>
          <cell r="B9666" t="str">
            <v xml:space="preserve">7623-40-6-55        </v>
          </cell>
          <cell r="C9666" t="str">
            <v xml:space="preserve">OPRAWKA DO FREZOW PALCOWYCH Z CHWYTEM PSC   </v>
          </cell>
        </row>
        <row r="9667">
          <cell r="A9667" t="str">
            <v>0642176231204</v>
          </cell>
          <cell r="B9667" t="str">
            <v xml:space="preserve">7623-40-8-55        </v>
          </cell>
          <cell r="C9667" t="str">
            <v xml:space="preserve">OPRAWKA DO FREZOW PALCOWYCH Z CHWYTEM PSC   </v>
          </cell>
        </row>
        <row r="9668">
          <cell r="A9668" t="str">
            <v>0642176231306</v>
          </cell>
          <cell r="B9668" t="str">
            <v xml:space="preserve">7623-40-10-60       </v>
          </cell>
          <cell r="C9668" t="str">
            <v xml:space="preserve">OPRAWKA DO FREZOW PALCOWYCH Z CHWYTEM PSC   </v>
          </cell>
        </row>
        <row r="9669">
          <cell r="A9669" t="str">
            <v>0642176231408</v>
          </cell>
          <cell r="B9669" t="str">
            <v xml:space="preserve">7623-40-12-60       </v>
          </cell>
          <cell r="C9669" t="str">
            <v xml:space="preserve">OPRAWKA DO FREZOW PALCOWYCH Z CHWYTEM PSC   </v>
          </cell>
        </row>
        <row r="9670">
          <cell r="A9670" t="str">
            <v>0642176231451</v>
          </cell>
          <cell r="B9670" t="str">
            <v xml:space="preserve">7623-40-14-60       </v>
          </cell>
          <cell r="C9670" t="str">
            <v xml:space="preserve">OPRAWKA DO FREZOW PALCOWYCH Z CHWYTEM PSC   </v>
          </cell>
        </row>
        <row r="9671">
          <cell r="A9671" t="str">
            <v>0642176231500</v>
          </cell>
          <cell r="B9671" t="str">
            <v xml:space="preserve">7623-40-16-65       </v>
          </cell>
          <cell r="C9671" t="str">
            <v xml:space="preserve">OPRAWKA DO FREZOW PALCOWYCH Z CHWYTEM PSC   </v>
          </cell>
        </row>
        <row r="9672">
          <cell r="A9672" t="str">
            <v>0642176231553</v>
          </cell>
          <cell r="B9672" t="str">
            <v xml:space="preserve">7623-40-18-65       </v>
          </cell>
          <cell r="C9672" t="str">
            <v xml:space="preserve">OPRAWKA DO FREZOW PALCOWYCH Z CHWYTEM PSC   </v>
          </cell>
        </row>
        <row r="9673">
          <cell r="A9673" t="str">
            <v>0642176231601</v>
          </cell>
          <cell r="B9673" t="str">
            <v xml:space="preserve">7623-40-20-65       </v>
          </cell>
          <cell r="C9673" t="str">
            <v xml:space="preserve">OPRAWKA DO FREZOW PALCOWYCH Z CHWYTEM PSC   </v>
          </cell>
        </row>
        <row r="9674">
          <cell r="A9674" t="str">
            <v>0642176231703</v>
          </cell>
          <cell r="B9674" t="str">
            <v xml:space="preserve">7623-40-25-80       </v>
          </cell>
          <cell r="C9674" t="str">
            <v xml:space="preserve">OPRAWKA DO FREZOW PALCOWYCH Z CHWYTEM PSC   </v>
          </cell>
        </row>
        <row r="9675">
          <cell r="A9675" t="str">
            <v>0642176231805</v>
          </cell>
          <cell r="B9675" t="str">
            <v xml:space="preserve">7623-40-32-90       </v>
          </cell>
          <cell r="C9675" t="str">
            <v xml:space="preserve">OPRAWKA DO FREZOW PALCOWYCH Z CHWYTEM PSC   </v>
          </cell>
        </row>
        <row r="9676">
          <cell r="A9676" t="str">
            <v>0642176231907</v>
          </cell>
          <cell r="B9676" t="str">
            <v xml:space="preserve">7623-40-40-100      </v>
          </cell>
          <cell r="C9676" t="str">
            <v xml:space="preserve">OPRAWKA DO FREZOW PALCOWYCH Z CHWYTEM PSC   </v>
          </cell>
        </row>
        <row r="9677">
          <cell r="A9677" t="str">
            <v>0642176232103</v>
          </cell>
          <cell r="B9677" t="str">
            <v xml:space="preserve">7623-50-6-55        </v>
          </cell>
          <cell r="C9677" t="str">
            <v xml:space="preserve">OPRAWKA DO FREZOW PALCOWYCH Z CHWYTEM PSC   </v>
          </cell>
        </row>
        <row r="9678">
          <cell r="A9678" t="str">
            <v>0642176232205</v>
          </cell>
          <cell r="B9678" t="str">
            <v xml:space="preserve">7623-50-8-55        </v>
          </cell>
          <cell r="C9678" t="str">
            <v xml:space="preserve">OPRAWKA DO FREZOW PALCOWYCH Z CHWYTEM PSC   </v>
          </cell>
        </row>
        <row r="9679">
          <cell r="A9679" t="str">
            <v>0642176232307</v>
          </cell>
          <cell r="B9679" t="str">
            <v xml:space="preserve">7623-50-10-60       </v>
          </cell>
          <cell r="C9679" t="str">
            <v xml:space="preserve">OPRAWKA DO FREZOW PALCOWYCH Z CHWYTEM PSC   </v>
          </cell>
        </row>
        <row r="9680">
          <cell r="A9680" t="str">
            <v>0642176232409</v>
          </cell>
          <cell r="B9680" t="str">
            <v xml:space="preserve">7623-50-12-60       </v>
          </cell>
          <cell r="C9680" t="str">
            <v xml:space="preserve">OPRAWKA DO FREZOW PALCOWYCH Z CHWYTEM PSC   </v>
          </cell>
        </row>
        <row r="9681">
          <cell r="A9681" t="str">
            <v>0642176232452</v>
          </cell>
          <cell r="B9681" t="str">
            <v xml:space="preserve">7623-50-14-60       </v>
          </cell>
          <cell r="C9681" t="str">
            <v xml:space="preserve">OPRAWKA DO FREZOW PALCOWYCH Z CHWYTEM PSC   </v>
          </cell>
        </row>
        <row r="9682">
          <cell r="A9682" t="str">
            <v>0642176232500</v>
          </cell>
          <cell r="B9682" t="str">
            <v xml:space="preserve">7623-50-16-65       </v>
          </cell>
          <cell r="C9682" t="str">
            <v xml:space="preserve">OPRAWKA DO FREZOW PALCOWYCH Z CHWYTEM PSC   </v>
          </cell>
        </row>
        <row r="9683">
          <cell r="A9683" t="str">
            <v>0642176232554</v>
          </cell>
          <cell r="B9683" t="str">
            <v xml:space="preserve">7623-50-18-65       </v>
          </cell>
          <cell r="C9683" t="str">
            <v xml:space="preserve">OPRAWKA DO FREZOW PALCOWYCH Z CHWYTEM PSC   </v>
          </cell>
        </row>
        <row r="9684">
          <cell r="A9684" t="str">
            <v>0642176232602</v>
          </cell>
          <cell r="B9684" t="str">
            <v xml:space="preserve">7623-50-20-65       </v>
          </cell>
          <cell r="C9684" t="str">
            <v xml:space="preserve">OPRAWKA DO FREZOW PALCOWYCH Z CHWYTEM PSC   </v>
          </cell>
        </row>
        <row r="9685">
          <cell r="A9685" t="str">
            <v>0642176232704</v>
          </cell>
          <cell r="B9685" t="str">
            <v xml:space="preserve">7623-50-25-80       </v>
          </cell>
          <cell r="C9685" t="str">
            <v xml:space="preserve">OPRAWKA DO FREZOW PALCOWYCH Z CHWYTEM PSC   </v>
          </cell>
        </row>
        <row r="9686">
          <cell r="A9686" t="str">
            <v>0642176232806</v>
          </cell>
          <cell r="B9686" t="str">
            <v xml:space="preserve">7623-50-32-90       </v>
          </cell>
          <cell r="C9686" t="str">
            <v xml:space="preserve">OPRAWKA DO FREZOW PALCOWYCH Z CHWYTEM PSC   </v>
          </cell>
        </row>
        <row r="9687">
          <cell r="A9687" t="str">
            <v>0642176232908</v>
          </cell>
          <cell r="B9687" t="str">
            <v xml:space="preserve">7623-50-40-100      </v>
          </cell>
          <cell r="C9687" t="str">
            <v xml:space="preserve">OPRAWKA DO FREZOW PALCOWYCH Z CHWYTEM PSC   </v>
          </cell>
        </row>
        <row r="9688">
          <cell r="A9688" t="str">
            <v>0642176234105</v>
          </cell>
          <cell r="B9688" t="str">
            <v xml:space="preserve">7623-63-6-55        </v>
          </cell>
          <cell r="C9688" t="str">
            <v xml:space="preserve">OPRAWKA DO FREZOW PALCOWYCH Z CHWYTEM PSC   </v>
          </cell>
        </row>
        <row r="9689">
          <cell r="A9689" t="str">
            <v>0642176234207</v>
          </cell>
          <cell r="B9689" t="str">
            <v xml:space="preserve">7623-63-8-55        </v>
          </cell>
          <cell r="C9689" t="str">
            <v xml:space="preserve">OPRAWKA DO FREZOW PALCOWYCH Z CHWYTEM PSC   </v>
          </cell>
        </row>
        <row r="9690">
          <cell r="A9690" t="str">
            <v>0642176234309</v>
          </cell>
          <cell r="B9690" t="str">
            <v xml:space="preserve">7623-63-10-60       </v>
          </cell>
          <cell r="C9690" t="str">
            <v xml:space="preserve">OPRAWKA DO FREZOW PALCOWYCH Z CHWYTEM PSC   </v>
          </cell>
        </row>
        <row r="9691">
          <cell r="A9691" t="str">
            <v>0642176234400</v>
          </cell>
          <cell r="B9691" t="str">
            <v xml:space="preserve">7623-63-12-60       </v>
          </cell>
          <cell r="C9691" t="str">
            <v xml:space="preserve">OPRAWKA DO FREZOW PALCOWYCH Z CHWYTEM PSC   </v>
          </cell>
        </row>
        <row r="9692">
          <cell r="A9692" t="str">
            <v>0642176234502</v>
          </cell>
          <cell r="B9692" t="str">
            <v xml:space="preserve">7623-63-14-60       </v>
          </cell>
          <cell r="C9692" t="str">
            <v xml:space="preserve">OPRAWKA DO FREZOW PALCOWYCH Z CHWYTEM PSC   </v>
          </cell>
        </row>
        <row r="9693">
          <cell r="A9693" t="str">
            <v>0642176234604</v>
          </cell>
          <cell r="B9693" t="str">
            <v xml:space="preserve">7623-63-16-65       </v>
          </cell>
          <cell r="C9693" t="str">
            <v xml:space="preserve">OPRAWKA DO FREZOW PALCOWYCH Z CHWYTEM PSC   </v>
          </cell>
        </row>
        <row r="9694">
          <cell r="A9694" t="str">
            <v>0642176234706</v>
          </cell>
          <cell r="B9694" t="str">
            <v xml:space="preserve">7623-63-18-65       </v>
          </cell>
          <cell r="C9694" t="str">
            <v xml:space="preserve">OPRAWKA DO FREZOW PALCOWYCH Z CHWYTEM PSC   </v>
          </cell>
        </row>
        <row r="9695">
          <cell r="A9695" t="str">
            <v>0642176234808</v>
          </cell>
          <cell r="B9695" t="str">
            <v xml:space="preserve">7623-63-20-65       </v>
          </cell>
          <cell r="C9695" t="str">
            <v xml:space="preserve">OPRAWKA DO FREZOW PALCOWYCH Z CHWYTEM PSC   </v>
          </cell>
        </row>
        <row r="9696">
          <cell r="A9696" t="str">
            <v>0642176234900</v>
          </cell>
          <cell r="B9696" t="str">
            <v xml:space="preserve">7623-63-25-80       </v>
          </cell>
          <cell r="C9696" t="str">
            <v xml:space="preserve">OPRAWKA DO FREZOW PALCOWYCH Z CHWYTEM PSC   </v>
          </cell>
        </row>
        <row r="9697">
          <cell r="A9697" t="str">
            <v>0642176235004</v>
          </cell>
          <cell r="B9697" t="str">
            <v xml:space="preserve">7623-63-32-90       </v>
          </cell>
          <cell r="C9697" t="str">
            <v xml:space="preserve">OPRAWKA DO FREZOW PALCOWYCH Z CHWYTEM PSC   </v>
          </cell>
        </row>
        <row r="9698">
          <cell r="A9698" t="str">
            <v>0642176235106</v>
          </cell>
          <cell r="B9698" t="str">
            <v xml:space="preserve">7623-63-40-100      </v>
          </cell>
          <cell r="C9698" t="str">
            <v xml:space="preserve">OPRAWKA DO FREZOW PALCOWYCH Z CHWYTEM PSC   </v>
          </cell>
        </row>
        <row r="9699">
          <cell r="A9699" t="str">
            <v>0642176236107</v>
          </cell>
          <cell r="B9699" t="str">
            <v xml:space="preserve">7623-80-6-65        </v>
          </cell>
          <cell r="C9699" t="str">
            <v xml:space="preserve">OPRAWKA DO FREZOW PALCOWYCH Z CHWYTEM PSC   </v>
          </cell>
        </row>
        <row r="9700">
          <cell r="A9700" t="str">
            <v>0642176236209</v>
          </cell>
          <cell r="B9700" t="str">
            <v xml:space="preserve">7623-80-8-65        </v>
          </cell>
          <cell r="C9700" t="str">
            <v xml:space="preserve">OPRAWKA DO FREZOW PALCOWYCH Z CHWYTEM PSC   </v>
          </cell>
        </row>
        <row r="9701">
          <cell r="A9701" t="str">
            <v>0642176236300</v>
          </cell>
          <cell r="B9701" t="str">
            <v xml:space="preserve">7623-80-10-70       </v>
          </cell>
          <cell r="C9701" t="str">
            <v xml:space="preserve">OPRAWKA DO FREZOW PALCOWYCH Z CHWYTEM PSC   </v>
          </cell>
        </row>
        <row r="9702">
          <cell r="A9702" t="str">
            <v>0642176236402</v>
          </cell>
          <cell r="B9702" t="str">
            <v xml:space="preserve">7623-80-12-70       </v>
          </cell>
          <cell r="C9702" t="str">
            <v xml:space="preserve">OPRAWKA DO FREZOW PALCOWYCH Z CHWYTEM PSC   </v>
          </cell>
        </row>
        <row r="9703">
          <cell r="A9703" t="str">
            <v>0642176236456</v>
          </cell>
          <cell r="B9703" t="str">
            <v xml:space="preserve">7623-80-14-70       </v>
          </cell>
          <cell r="C9703" t="str">
            <v xml:space="preserve">OPRAWKA DO FREZOW PALCOWYCH Z CHWYTEM PSC   </v>
          </cell>
        </row>
        <row r="9704">
          <cell r="A9704" t="str">
            <v>0642176236504</v>
          </cell>
          <cell r="B9704" t="str">
            <v xml:space="preserve">7623-80-16-75       </v>
          </cell>
          <cell r="C9704" t="str">
            <v xml:space="preserve">OPRAWKA DO FREZOW PALCOWYCH Z CHWYTEM PSC   </v>
          </cell>
        </row>
        <row r="9705">
          <cell r="A9705" t="str">
            <v>0642176236558</v>
          </cell>
          <cell r="B9705" t="str">
            <v xml:space="preserve">7623-80-18-75       </v>
          </cell>
          <cell r="C9705" t="str">
            <v xml:space="preserve">OPRAWKA DO FREZOW PALCOWYCH Z CHWYTEM PSC   </v>
          </cell>
        </row>
        <row r="9706">
          <cell r="A9706" t="str">
            <v>0642176236606</v>
          </cell>
          <cell r="B9706" t="str">
            <v xml:space="preserve">7623-80-20-75       </v>
          </cell>
          <cell r="C9706" t="str">
            <v xml:space="preserve">OPRAWKA DO FREZOW PALCOWYCH Z CHWYTEM PSC   </v>
          </cell>
        </row>
        <row r="9707">
          <cell r="A9707" t="str">
            <v>0642176236708</v>
          </cell>
          <cell r="B9707" t="str">
            <v xml:space="preserve">7623-80-25-90       </v>
          </cell>
          <cell r="C9707" t="str">
            <v xml:space="preserve">OPRAWKA DO FREZOW PALCOWYCH Z CHWYTEM PSC   </v>
          </cell>
        </row>
        <row r="9708">
          <cell r="A9708" t="str">
            <v>0642176236800</v>
          </cell>
          <cell r="B9708" t="str">
            <v xml:space="preserve">7623-80-32-100      </v>
          </cell>
          <cell r="C9708" t="str">
            <v xml:space="preserve">OPRAWKA DO FREZOW PALCOWYCH Z CHWYTEM PSC   </v>
          </cell>
        </row>
        <row r="9709">
          <cell r="A9709" t="str">
            <v>0642176236901</v>
          </cell>
          <cell r="B9709" t="str">
            <v xml:space="preserve">7623-80-40-110      </v>
          </cell>
          <cell r="C9709" t="str">
            <v xml:space="preserve">OPRAWKA DO FREZOW PALCOWYCH Z CHWYTEM PSC   </v>
          </cell>
        </row>
        <row r="9710">
          <cell r="A9710" t="str">
            <v>0642176237108</v>
          </cell>
          <cell r="B9710" t="str">
            <v xml:space="preserve">7623-100-20-75      </v>
          </cell>
          <cell r="C9710" t="str">
            <v xml:space="preserve">OPRAWKA DO FREZOW PALCOWYCH Z CHWYTEM PSC   </v>
          </cell>
        </row>
        <row r="9711">
          <cell r="A9711" t="str">
            <v>0642176237200</v>
          </cell>
          <cell r="B9711" t="str">
            <v xml:space="preserve">7623-100-25-90      </v>
          </cell>
          <cell r="C9711" t="str">
            <v xml:space="preserve">OPRAWKA DO FREZOW PALCOWYCH Z CHWYTEM PSC   </v>
          </cell>
        </row>
        <row r="9712">
          <cell r="A9712" t="str">
            <v>0642176237301</v>
          </cell>
          <cell r="B9712" t="str">
            <v xml:space="preserve">7623-100-32-100     </v>
          </cell>
          <cell r="C9712" t="str">
            <v xml:space="preserve">OPRAWKA DO FREZOW PALCOWYCH Z CHWYTEM PSC   </v>
          </cell>
        </row>
        <row r="9713">
          <cell r="A9713" t="str">
            <v>0642176237403</v>
          </cell>
          <cell r="B9713" t="str">
            <v xml:space="preserve">7623-100-40-110     </v>
          </cell>
          <cell r="C9713" t="str">
            <v xml:space="preserve">OPRAWKA DO FREZOW PALCOWYCH Z CHWYTEM PSC   </v>
          </cell>
        </row>
        <row r="9714">
          <cell r="A9714" t="str">
            <v>0642176240100</v>
          </cell>
          <cell r="B9714" t="str">
            <v xml:space="preserve">7624-40-6-50        </v>
          </cell>
          <cell r="C9714" t="str">
            <v xml:space="preserve">OPRAWKA Z CHWYTEM 7:24 BT                   </v>
          </cell>
        </row>
        <row r="9715">
          <cell r="A9715" t="str">
            <v>0642176240201</v>
          </cell>
          <cell r="B9715" t="str">
            <v xml:space="preserve">7624-40-8-50        </v>
          </cell>
          <cell r="C9715" t="str">
            <v xml:space="preserve">OPRAWKA Z CHWYTEM 7:24 BT                   </v>
          </cell>
        </row>
        <row r="9716">
          <cell r="A9716" t="str">
            <v>0642176240303</v>
          </cell>
          <cell r="B9716" t="str">
            <v xml:space="preserve">7624-40-10-63       </v>
          </cell>
          <cell r="C9716" t="str">
            <v xml:space="preserve">OPRAWKA Z CHWYTEM 7:24 BT                   </v>
          </cell>
        </row>
        <row r="9717">
          <cell r="A9717" t="str">
            <v>0642176240405</v>
          </cell>
          <cell r="B9717" t="str">
            <v xml:space="preserve">7624-40-12-63       </v>
          </cell>
          <cell r="C9717" t="str">
            <v xml:space="preserve">OPRAWKA Z CHWYTEM 7:24 BT                   </v>
          </cell>
        </row>
        <row r="9718">
          <cell r="A9718" t="str">
            <v>0642176240507</v>
          </cell>
          <cell r="B9718" t="str">
            <v xml:space="preserve">7624-40-16-63       </v>
          </cell>
          <cell r="C9718" t="str">
            <v xml:space="preserve">OPRAWKA Z CHWYTEM 7:24 BT                   </v>
          </cell>
        </row>
        <row r="9719">
          <cell r="A9719" t="str">
            <v>0642176240609</v>
          </cell>
          <cell r="B9719" t="str">
            <v xml:space="preserve">7624-40-20-63       </v>
          </cell>
          <cell r="C9719" t="str">
            <v xml:space="preserve">OPRAWKA Z CHWYTEM 7:24 BT                   </v>
          </cell>
        </row>
        <row r="9720">
          <cell r="A9720" t="str">
            <v>0642176240700</v>
          </cell>
          <cell r="B9720" t="str">
            <v xml:space="preserve">7624-40-25-90       </v>
          </cell>
          <cell r="C9720" t="str">
            <v xml:space="preserve">0PRAWKA Z CHWYTEM 7:24 BT                   </v>
          </cell>
        </row>
        <row r="9721">
          <cell r="A9721" t="str">
            <v>0642176240802</v>
          </cell>
          <cell r="B9721" t="str">
            <v xml:space="preserve">7624-40-32-100      </v>
          </cell>
          <cell r="C9721" t="str">
            <v xml:space="preserve">OPRAWKA Z CHWYTEM 7:24 BT                   </v>
          </cell>
        </row>
        <row r="9722">
          <cell r="A9722" t="str">
            <v>0642176241100</v>
          </cell>
          <cell r="B9722" t="str">
            <v xml:space="preserve">7624-50-6-63        </v>
          </cell>
          <cell r="C9722" t="str">
            <v xml:space="preserve">OPRAWKA Z CHWYTEM 7:24 BT                   </v>
          </cell>
        </row>
        <row r="9723">
          <cell r="A9723" t="str">
            <v>0642176241202</v>
          </cell>
          <cell r="B9723" t="str">
            <v xml:space="preserve">7624-50-8-63        </v>
          </cell>
          <cell r="C9723" t="str">
            <v xml:space="preserve">OPRAWKA Z CHWYTEM 7:24 BT                   </v>
          </cell>
        </row>
        <row r="9724">
          <cell r="A9724" t="str">
            <v>0642176241304</v>
          </cell>
          <cell r="B9724" t="str">
            <v xml:space="preserve">7624-50-10-63       </v>
          </cell>
          <cell r="C9724" t="str">
            <v xml:space="preserve">OPRAWKA Z CHWYTEM 7:24 BT                   </v>
          </cell>
        </row>
        <row r="9725">
          <cell r="A9725" t="str">
            <v>0642176241406</v>
          </cell>
          <cell r="B9725" t="str">
            <v xml:space="preserve">7624-50-12-80       </v>
          </cell>
          <cell r="C9725" t="str">
            <v xml:space="preserve">OPRAWKA Z CHWYTEM 7:24 BT                   </v>
          </cell>
        </row>
        <row r="9726">
          <cell r="A9726" t="str">
            <v>0642176241508</v>
          </cell>
          <cell r="B9726" t="str">
            <v xml:space="preserve">7624-50-16-80       </v>
          </cell>
          <cell r="C9726" t="str">
            <v xml:space="preserve">OPRAWKA Z CHWYTEM 7:24 BT                   </v>
          </cell>
        </row>
        <row r="9727">
          <cell r="A9727" t="str">
            <v>0642176241536</v>
          </cell>
          <cell r="B9727" t="str">
            <v xml:space="preserve">7624-50-18-80       </v>
          </cell>
          <cell r="C9727" t="str">
            <v xml:space="preserve">OPRAWKA Z CHWYTEM 7:24 BT                   </v>
          </cell>
        </row>
        <row r="9728">
          <cell r="A9728" t="str">
            <v>0642176241600</v>
          </cell>
          <cell r="B9728" t="str">
            <v xml:space="preserve">7624-50-20-80       </v>
          </cell>
          <cell r="C9728" t="str">
            <v xml:space="preserve">OPRAWKA Z CHWYTEM 7:24 BT                   </v>
          </cell>
        </row>
        <row r="9729">
          <cell r="A9729" t="str">
            <v>0642176241701</v>
          </cell>
          <cell r="B9729" t="str">
            <v xml:space="preserve">7624-50-25-100      </v>
          </cell>
          <cell r="C9729" t="str">
            <v xml:space="preserve">OPRAWKA Z CHWYTEM 7:24 BT                   </v>
          </cell>
        </row>
        <row r="9730">
          <cell r="A9730" t="str">
            <v>0642176241803</v>
          </cell>
          <cell r="B9730" t="str">
            <v xml:space="preserve">7624-50-32-105      </v>
          </cell>
          <cell r="C9730" t="str">
            <v xml:space="preserve">OPRAWKA Z CHWYTEM 7:24 BT                   </v>
          </cell>
        </row>
        <row r="9731">
          <cell r="A9731" t="str">
            <v>0642176241905</v>
          </cell>
          <cell r="B9731" t="str">
            <v xml:space="preserve">7624-50-40-120      </v>
          </cell>
          <cell r="C9731" t="str">
            <v xml:space="preserve">OPRAWKA Z CHWYTEM 7:24 BT                   </v>
          </cell>
        </row>
        <row r="9732">
          <cell r="A9732" t="str">
            <v>0642176242101</v>
          </cell>
          <cell r="B9732" t="str">
            <v xml:space="preserve">7624-50-50-130      </v>
          </cell>
          <cell r="C9732" t="str">
            <v xml:space="preserve">OPRAWKA Z CHWYTEM 7:24 BT                   </v>
          </cell>
        </row>
        <row r="9733">
          <cell r="A9733" t="str">
            <v>0642176242203</v>
          </cell>
          <cell r="B9733" t="str">
            <v xml:space="preserve">7624-30-6-50        </v>
          </cell>
          <cell r="C9733" t="str">
            <v xml:space="preserve">OPRAWKA Z CHWYTEM 7:24 BT                   </v>
          </cell>
        </row>
        <row r="9734">
          <cell r="A9734" t="str">
            <v>0642176242305</v>
          </cell>
          <cell r="B9734" t="str">
            <v xml:space="preserve">7624-30-8-50        </v>
          </cell>
          <cell r="C9734" t="str">
            <v xml:space="preserve">OPRAWKA Z CHWYTEM 7:24 BT                   </v>
          </cell>
        </row>
        <row r="9735">
          <cell r="A9735" t="str">
            <v>0642176242407</v>
          </cell>
          <cell r="B9735" t="str">
            <v xml:space="preserve">7624-30-10-50       </v>
          </cell>
          <cell r="C9735" t="str">
            <v xml:space="preserve">OPRAWKA Z CHWYTEM 7:24 BT                   </v>
          </cell>
        </row>
        <row r="9736">
          <cell r="A9736" t="str">
            <v>0642176242509</v>
          </cell>
          <cell r="B9736" t="str">
            <v xml:space="preserve">7624-30-12-50       </v>
          </cell>
          <cell r="C9736" t="str">
            <v xml:space="preserve">OPRAWKA Z CHWYTEM 7:24 BT                   </v>
          </cell>
        </row>
        <row r="9737">
          <cell r="A9737" t="str">
            <v>0642176242600</v>
          </cell>
          <cell r="B9737" t="str">
            <v xml:space="preserve">7624-30-16-63       </v>
          </cell>
          <cell r="C9737" t="str">
            <v xml:space="preserve">OPRAWKA Z CHWYTEM 7:24 BT                   </v>
          </cell>
        </row>
        <row r="9738">
          <cell r="A9738" t="str">
            <v>0642176242702</v>
          </cell>
          <cell r="B9738" t="str">
            <v xml:space="preserve">7624-30-20-63       </v>
          </cell>
          <cell r="C9738" t="str">
            <v xml:space="preserve">OPRAWKA Z CHWYTEM 7:24 BT                   </v>
          </cell>
        </row>
        <row r="9739">
          <cell r="A9739" t="str">
            <v>0642176243204</v>
          </cell>
          <cell r="B9739" t="str">
            <v xml:space="preserve">7624-40-6-35        </v>
          </cell>
          <cell r="C9739" t="str">
            <v xml:space="preserve">OPRAWKA ZACISKOWA Z CHWYTEM BT              </v>
          </cell>
        </row>
        <row r="9740">
          <cell r="A9740" t="str">
            <v>0642176243306</v>
          </cell>
          <cell r="B9740" t="str">
            <v xml:space="preserve">7624-40-8-35        </v>
          </cell>
          <cell r="C9740" t="str">
            <v xml:space="preserve">OPRAWKA ZACISKOWA Z CHWYTEM BT              </v>
          </cell>
        </row>
        <row r="9741">
          <cell r="A9741" t="str">
            <v>0642176243408</v>
          </cell>
          <cell r="B9741" t="str">
            <v xml:space="preserve">7624-40-10-37       </v>
          </cell>
          <cell r="C9741" t="str">
            <v xml:space="preserve">OPRAWKA ZACISKOWA Z CHWYTEM BT              </v>
          </cell>
        </row>
        <row r="9742">
          <cell r="A9742" t="str">
            <v>0642176243500</v>
          </cell>
          <cell r="B9742" t="str">
            <v xml:space="preserve">7624-40-12-37       </v>
          </cell>
          <cell r="C9742" t="str">
            <v xml:space="preserve">OPRAWKA ZACISKOWA Z CHWYTEM BT              </v>
          </cell>
        </row>
        <row r="9743">
          <cell r="A9743" t="str">
            <v>0642176243512</v>
          </cell>
          <cell r="B9743" t="str">
            <v xml:space="preserve">7624-40-14-37       </v>
          </cell>
          <cell r="C9743" t="str">
            <v xml:space="preserve">OPRAWKA ZACISKOWA Z CHWYTEM BT              </v>
          </cell>
        </row>
        <row r="9744">
          <cell r="A9744" t="str">
            <v>0642176243525</v>
          </cell>
          <cell r="B9744" t="str">
            <v xml:space="preserve">7624-40-14-63       </v>
          </cell>
          <cell r="C9744" t="str">
            <v xml:space="preserve">OPRAWKA ZACISKOWA Z CHWYTEM BT              </v>
          </cell>
        </row>
        <row r="9745">
          <cell r="A9745" t="str">
            <v>0642176243601</v>
          </cell>
          <cell r="B9745" t="str">
            <v xml:space="preserve">7624-40-16-37       </v>
          </cell>
          <cell r="C9745" t="str">
            <v xml:space="preserve">OPRAWKA ZACISKOWA Z CHWYTEM BT              </v>
          </cell>
        </row>
        <row r="9746">
          <cell r="A9746" t="str">
            <v>0642176243655</v>
          </cell>
          <cell r="B9746" t="str">
            <v xml:space="preserve">7624-40-18-63       </v>
          </cell>
          <cell r="C9746" t="str">
            <v xml:space="preserve">OPRAWKA ZACISKOWA Z CHWYTEM BT              </v>
          </cell>
        </row>
        <row r="9747">
          <cell r="A9747" t="str">
            <v>0642176243703</v>
          </cell>
          <cell r="B9747" t="str">
            <v xml:space="preserve">7624-40-20-37       </v>
          </cell>
          <cell r="C9747" t="str">
            <v xml:space="preserve">OPRAWKA ZACISKOWA Z CHWYTEM BT              </v>
          </cell>
        </row>
        <row r="9748">
          <cell r="A9748" t="str">
            <v>0642176243757</v>
          </cell>
          <cell r="B9748" t="str">
            <v xml:space="preserve">7624-40-20-75       </v>
          </cell>
          <cell r="C9748" t="str">
            <v xml:space="preserve">OPRAWKA ZACISKOWA Z CHWYTEM BT              </v>
          </cell>
        </row>
        <row r="9749">
          <cell r="A9749" t="str">
            <v>0642176243805</v>
          </cell>
          <cell r="B9749" t="str">
            <v xml:space="preserve">7624-40-25-60       </v>
          </cell>
          <cell r="C9749" t="str">
            <v xml:space="preserve">OPRAWKA ZACISKOWA Z CHWYTEM BT              </v>
          </cell>
        </row>
        <row r="9750">
          <cell r="A9750" t="str">
            <v>0642176243859</v>
          </cell>
          <cell r="B9750" t="str">
            <v xml:space="preserve">7624-40-25-100      </v>
          </cell>
          <cell r="C9750" t="str">
            <v xml:space="preserve">OPRAWKA ZACISKOWA Z CHWYTEM BT              </v>
          </cell>
        </row>
        <row r="9751">
          <cell r="A9751" t="str">
            <v>0642176243907</v>
          </cell>
          <cell r="B9751" t="str">
            <v xml:space="preserve">7624-40-32-65       </v>
          </cell>
          <cell r="C9751" t="str">
            <v xml:space="preserve">OPRAWKA ZACISKOWA Z CHWYTEM BT              </v>
          </cell>
        </row>
        <row r="9752">
          <cell r="A9752" t="str">
            <v>0642176243948</v>
          </cell>
          <cell r="B9752" t="str">
            <v xml:space="preserve">7624-40-32-90       </v>
          </cell>
          <cell r="C9752" t="str">
            <v xml:space="preserve">OPRAWKA ZACISKOWA Z CHWYTEM BT              </v>
          </cell>
        </row>
        <row r="9753">
          <cell r="A9753" t="str">
            <v>0642176243950</v>
          </cell>
          <cell r="B9753" t="str">
            <v xml:space="preserve">7324-40-32-90 TL    </v>
          </cell>
          <cell r="C9753" t="str">
            <v xml:space="preserve">OPRAWKA ZACISKOWA Z CHWYTEM BT              </v>
          </cell>
        </row>
        <row r="9754">
          <cell r="A9754" t="str">
            <v>0642176244307</v>
          </cell>
          <cell r="B9754" t="str">
            <v xml:space="preserve">7624-50-14-80       </v>
          </cell>
          <cell r="C9754" t="str">
            <v xml:space="preserve">OPRAWKA ZACISKOWA Z CHWYTEM BT              </v>
          </cell>
        </row>
        <row r="9755">
          <cell r="A9755" t="str">
            <v>0642176244409</v>
          </cell>
          <cell r="B9755" t="str">
            <v xml:space="preserve">7624-50-20-40       </v>
          </cell>
          <cell r="C9755" t="str">
            <v xml:space="preserve">OPRAWKA ZACISKOWA Z CHWYTEM BT              </v>
          </cell>
        </row>
        <row r="9756">
          <cell r="A9756" t="str">
            <v>0642176244500</v>
          </cell>
          <cell r="B9756" t="str">
            <v xml:space="preserve">7624-50-25-60       </v>
          </cell>
          <cell r="C9756" t="str">
            <v xml:space="preserve">OPRAWKA ZACISKOWA Z CHWYTEM BT              </v>
          </cell>
        </row>
        <row r="9757">
          <cell r="A9757" t="str">
            <v>0642176244602</v>
          </cell>
          <cell r="B9757" t="str">
            <v xml:space="preserve">7624-50-32-70       </v>
          </cell>
          <cell r="C9757" t="str">
            <v xml:space="preserve">OPRAWKA ZACISKOWA Z CHWYTEM BT              </v>
          </cell>
        </row>
        <row r="9758">
          <cell r="A9758" t="str">
            <v>0642176244717</v>
          </cell>
          <cell r="B9758" t="str">
            <v xml:space="preserve">7624-30-1/8-2.36"   </v>
          </cell>
          <cell r="C9758" t="str">
            <v xml:space="preserve">OPRAWKA Z CHW.7:24 DO FREZOW Z CHW.WALCOWYM </v>
          </cell>
        </row>
        <row r="9759">
          <cell r="A9759" t="str">
            <v>0642176244720</v>
          </cell>
          <cell r="B9759" t="str">
            <v xml:space="preserve">7624-30-1/4-2.50"   </v>
          </cell>
          <cell r="C9759" t="str">
            <v xml:space="preserve">OPRAWKA Z CHW.7:24 DO FREZOW W CHW.WALCOWYM </v>
          </cell>
        </row>
        <row r="9760">
          <cell r="A9760" t="str">
            <v>0642176244732</v>
          </cell>
          <cell r="B9760" t="str">
            <v xml:space="preserve">7624-30-1/8-4.13"   </v>
          </cell>
          <cell r="C9760" t="str">
            <v xml:space="preserve">OPRAWKA Z CHW.7:24 DO FREZOW Z CHW.WALCOWYM </v>
          </cell>
        </row>
        <row r="9761">
          <cell r="A9761" t="str">
            <v>0642176244745</v>
          </cell>
          <cell r="B9761" t="str">
            <v xml:space="preserve">7624-30-3/16-2.50"  </v>
          </cell>
          <cell r="C9761" t="str">
            <v xml:space="preserve">OPRAWKA Z CHW.7:24 DO FREZOW Z CHW.WALCOWYM </v>
          </cell>
        </row>
        <row r="9762">
          <cell r="A9762" t="str">
            <v>0642176244758</v>
          </cell>
          <cell r="B9762" t="str">
            <v xml:space="preserve">7624-30-3/16-4.13"  </v>
          </cell>
          <cell r="C9762" t="str">
            <v xml:space="preserve">OPRAWKA Z CHW.7:24 DO FREZOW Z CHW.WALCOWYM </v>
          </cell>
        </row>
        <row r="9763">
          <cell r="A9763" t="str">
            <v>0642176244760</v>
          </cell>
          <cell r="B9763" t="str">
            <v xml:space="preserve">7624-30-1/4-4.13"   </v>
          </cell>
          <cell r="C9763" t="str">
            <v xml:space="preserve">OPRAWKA Z CHW.7:24 DO FREZOW Z CHW.WALCOWYM </v>
          </cell>
        </row>
        <row r="9764">
          <cell r="A9764" t="str">
            <v>0642176244773</v>
          </cell>
          <cell r="B9764" t="str">
            <v xml:space="preserve">7624-30-5/16-2,36   </v>
          </cell>
          <cell r="C9764" t="str">
            <v xml:space="preserve">OPRAWKA Z CHW.7:24 DO FREZOW Z CHW.WALCOWYM </v>
          </cell>
        </row>
        <row r="9765">
          <cell r="A9765" t="str">
            <v>0642176244786</v>
          </cell>
          <cell r="B9765" t="str">
            <v xml:space="preserve">7624-30-3/8-2,50    </v>
          </cell>
          <cell r="C9765" t="str">
            <v xml:space="preserve">OPRAWKA Z CHW.7:24 DO FREZOW Z CHW.WALCOWYM </v>
          </cell>
        </row>
        <row r="9766">
          <cell r="A9766" t="str">
            <v>0642176244799</v>
          </cell>
          <cell r="B9766" t="str">
            <v xml:space="preserve">7624-30-3/8-4.13"   </v>
          </cell>
          <cell r="C9766" t="str">
            <v xml:space="preserve">OPRAWKA Z CHW.7:24 DO FREZOW Z CHW.WALCOWYM </v>
          </cell>
        </row>
        <row r="9767">
          <cell r="A9767" t="str">
            <v>0642176244819</v>
          </cell>
          <cell r="B9767" t="str">
            <v xml:space="preserve">7624-30-1/2-2.50    </v>
          </cell>
          <cell r="C9767" t="str">
            <v xml:space="preserve">OPRAWKA Z CHW.7:24 DO FREZOW Z CHW.WALCOWYM </v>
          </cell>
        </row>
        <row r="9768">
          <cell r="A9768" t="str">
            <v>0642176244821</v>
          </cell>
          <cell r="B9768" t="str">
            <v xml:space="preserve">7624-30-1/2"-4.13"  </v>
          </cell>
          <cell r="C9768" t="str">
            <v xml:space="preserve">OPRAWKA Z CHW.7:24 DO FREZOW Z CHW.WALCOWYM </v>
          </cell>
        </row>
        <row r="9769">
          <cell r="A9769" t="str">
            <v>0642176244847</v>
          </cell>
          <cell r="B9769" t="str">
            <v xml:space="preserve">7624-30-5/8-3,00    </v>
          </cell>
          <cell r="C9769" t="str">
            <v xml:space="preserve">OPRAWKA Z CHW 7:24 DO FREZOW Z CHW.WALCOWYM </v>
          </cell>
        </row>
        <row r="9770">
          <cell r="A9770" t="str">
            <v>0642176244875</v>
          </cell>
          <cell r="B9770" t="str">
            <v xml:space="preserve">7624-30-5/8-4,13    </v>
          </cell>
          <cell r="C9770" t="str">
            <v xml:space="preserve">OPRAWKA Z CHW 7:24 DO FREZOW Z CHW.WALCOWYM </v>
          </cell>
        </row>
        <row r="9771">
          <cell r="A9771" t="str">
            <v>0642176244890</v>
          </cell>
          <cell r="B9771" t="str">
            <v xml:space="preserve">7624-30-3/4-3.00    </v>
          </cell>
          <cell r="C9771" t="str">
            <v xml:space="preserve">OPRAWKA Z CHW.7:24 DO FREZOW Z CHW.WALCOWYM </v>
          </cell>
        </row>
        <row r="9772">
          <cell r="A9772" t="str">
            <v>0642176244908</v>
          </cell>
          <cell r="B9772" t="str">
            <v xml:space="preserve">7624-30-7/8-4       </v>
          </cell>
          <cell r="C9772" t="str">
            <v xml:space="preserve">OPRAWKA ZACISKOWA BT WELDON                 </v>
          </cell>
        </row>
        <row r="9773">
          <cell r="A9773" t="str">
            <v>0642176244910</v>
          </cell>
          <cell r="B9773" t="str">
            <v xml:space="preserve">7624-30-1-4         </v>
          </cell>
          <cell r="C9773" t="str">
            <v xml:space="preserve">OPRAWKA ZACISKOWA BT WELDON                 </v>
          </cell>
        </row>
        <row r="9774">
          <cell r="A9774" t="str">
            <v>0642176244951</v>
          </cell>
          <cell r="B9774" t="str">
            <v xml:space="preserve">7624-40-1/8-2.1/2   </v>
          </cell>
          <cell r="C9774" t="str">
            <v xml:space="preserve">OPRAWKA Z CHW.7:24 DO FREZOW Z CHW.WALCOWYM </v>
          </cell>
        </row>
        <row r="9775">
          <cell r="A9775" t="str">
            <v>0642176244977</v>
          </cell>
          <cell r="B9775" t="str">
            <v xml:space="preserve">7624-40-1/8-4       </v>
          </cell>
          <cell r="C9775" t="str">
            <v xml:space="preserve">OPRAWKA Z CHW.7:24 DO FREZOW Z CHW.WALCOWYM </v>
          </cell>
        </row>
        <row r="9776">
          <cell r="A9776" t="str">
            <v>0642176245002</v>
          </cell>
          <cell r="B9776" t="str">
            <v xml:space="preserve">7624-40-1/4-2.1/2   </v>
          </cell>
          <cell r="C9776" t="str">
            <v xml:space="preserve">OPRAWKA Z CHW.7:24 DO FREZOW Z CHW.WALCOWYM </v>
          </cell>
        </row>
        <row r="9777">
          <cell r="A9777" t="str">
            <v>0642176245015</v>
          </cell>
          <cell r="B9777" t="str">
            <v xml:space="preserve">7624-40-3/16-2.1/2  </v>
          </cell>
          <cell r="C9777" t="str">
            <v xml:space="preserve">OPRAWKA Z CHW.7:24 DO FREZOW Z CHW.WALCOWYM </v>
          </cell>
        </row>
        <row r="9778">
          <cell r="A9778" t="str">
            <v>0642176245028</v>
          </cell>
          <cell r="B9778" t="str">
            <v>7624-40-5/16"-2.1/2"</v>
          </cell>
          <cell r="C9778" t="str">
            <v xml:space="preserve">OPRAWKA Z CHW.7:24 DO FREZOW Z CHW.WALCOWYM </v>
          </cell>
        </row>
        <row r="9779">
          <cell r="A9779" t="str">
            <v>0642176245030</v>
          </cell>
          <cell r="B9779" t="str">
            <v xml:space="preserve">7624-40-3/16-4.3/4  </v>
          </cell>
          <cell r="C9779" t="str">
            <v xml:space="preserve">OPRAWKA Z CHW 7:24 DO FREZOW Z CHW WALCOWYM </v>
          </cell>
        </row>
        <row r="9780">
          <cell r="A9780" t="str">
            <v>0642176245043</v>
          </cell>
          <cell r="B9780" t="str">
            <v xml:space="preserve">7624-40-1/4"-4"     </v>
          </cell>
          <cell r="C9780" t="str">
            <v xml:space="preserve">OPRAWKA Z CHW.7:24 DO FREZOW Z CHW.WALCOWYM </v>
          </cell>
        </row>
        <row r="9781">
          <cell r="A9781" t="str">
            <v>0642176245104</v>
          </cell>
          <cell r="B9781" t="str">
            <v xml:space="preserve">7624-40-3/8-2.1/2   </v>
          </cell>
          <cell r="C9781" t="str">
            <v xml:space="preserve">OPRAWKA Z CHW.7:24 DO FREZOW Z CHW.WALCOWYM </v>
          </cell>
        </row>
        <row r="9782">
          <cell r="A9782" t="str">
            <v>0642176245206</v>
          </cell>
          <cell r="B9782" t="str">
            <v xml:space="preserve">7624-40-3/8-4       </v>
          </cell>
          <cell r="C9782" t="str">
            <v xml:space="preserve">OPRAWKA Z CHW.7:24 DO FREZOW Z CHW.WALCOWYM </v>
          </cell>
        </row>
        <row r="9783">
          <cell r="A9783" t="str">
            <v>0642176245308</v>
          </cell>
          <cell r="B9783" t="str">
            <v xml:space="preserve">7624-40-1/2-2.1/2   </v>
          </cell>
          <cell r="C9783" t="str">
            <v xml:space="preserve">OPRAWKA Z CHW.7:24 DO FREZOW Z CHW.WALCOWYM </v>
          </cell>
        </row>
        <row r="9784">
          <cell r="A9784" t="str">
            <v>0642176245310</v>
          </cell>
          <cell r="B9784" t="str">
            <v xml:space="preserve">7624-40-1/2"-1.3/4" </v>
          </cell>
          <cell r="C9784" t="str">
            <v xml:space="preserve">OPRAWKA Z CHW.7:24 DO FREZOW Z CHW.WALCOWYM </v>
          </cell>
        </row>
        <row r="9785">
          <cell r="A9785" t="str">
            <v>0642176245400</v>
          </cell>
          <cell r="B9785" t="str">
            <v xml:space="preserve">7624-40-1/2-4       </v>
          </cell>
          <cell r="C9785" t="str">
            <v xml:space="preserve">OPRAWKA Z CHW.7:24 DO FREZOW Z CHW.WALCOWYM </v>
          </cell>
        </row>
        <row r="9786">
          <cell r="A9786" t="str">
            <v>0642176245501</v>
          </cell>
          <cell r="B9786" t="str">
            <v xml:space="preserve">7624-40-5/8-2.1/2   </v>
          </cell>
          <cell r="C9786" t="str">
            <v xml:space="preserve">OPRAWKA Z CHW.7:24 DO FREZOW Z CHW.WALCOWYM </v>
          </cell>
        </row>
        <row r="9787">
          <cell r="A9787" t="str">
            <v>0642176245603</v>
          </cell>
          <cell r="B9787" t="str">
            <v xml:space="preserve">7624-40-5/8-4       </v>
          </cell>
          <cell r="C9787" t="str">
            <v xml:space="preserve">OPRAWKA Z CHW.7:24 DO FREZOW Z CHW.WALCOWYM </v>
          </cell>
        </row>
        <row r="9788">
          <cell r="A9788" t="str">
            <v>0642176245705</v>
          </cell>
          <cell r="B9788" t="str">
            <v xml:space="preserve">7624-40-3/4-2.1/2   </v>
          </cell>
          <cell r="C9788" t="str">
            <v xml:space="preserve">OPRAWKA Z CHW.7:24 DO FREZOW Z CHW.WALCOWYM </v>
          </cell>
        </row>
        <row r="9789">
          <cell r="A9789" t="str">
            <v>0642176245807</v>
          </cell>
          <cell r="B9789" t="str">
            <v xml:space="preserve">7624-40-3/4-4       </v>
          </cell>
          <cell r="C9789" t="str">
            <v xml:space="preserve">OPRAWKA Z CHW.7:24 DO FREZOW Z CHW.WALCOWYM </v>
          </cell>
        </row>
        <row r="9790">
          <cell r="A9790" t="str">
            <v>0642176245909</v>
          </cell>
          <cell r="B9790" t="str">
            <v xml:space="preserve">7624-40-7/8-3.1/2   </v>
          </cell>
          <cell r="C9790" t="str">
            <v xml:space="preserve">OPRAWKA Z CHW.7:24 DO FREZOW Z CHW.WALCOWYM </v>
          </cell>
        </row>
        <row r="9791">
          <cell r="A9791" t="str">
            <v>0642176245952</v>
          </cell>
          <cell r="B9791" t="str">
            <v xml:space="preserve">7624-40-7/8-4       </v>
          </cell>
          <cell r="C9791" t="str">
            <v xml:space="preserve">OPRAWKA Z CHW.7:24 DO FREZOW Z CHW.WALCOWYM </v>
          </cell>
        </row>
        <row r="9792">
          <cell r="A9792" t="str">
            <v>0642176246003</v>
          </cell>
          <cell r="B9792" t="str">
            <v xml:space="preserve">7624-40-7/8-5       </v>
          </cell>
          <cell r="C9792" t="str">
            <v xml:space="preserve">OPRAWKA Z CHW.7:24 DO FREZOW Z CHW.WALCOWYM </v>
          </cell>
        </row>
        <row r="9793">
          <cell r="A9793" t="str">
            <v>0642176246072</v>
          </cell>
          <cell r="B9793" t="str">
            <v xml:space="preserve">7624-40-1"-1.3/4"   </v>
          </cell>
          <cell r="C9793" t="str">
            <v xml:space="preserve">OPRAWKA Z CHW.7:24 DO FREZOW Z CHW.WALCOWYM </v>
          </cell>
        </row>
        <row r="9794">
          <cell r="A9794" t="str">
            <v>0642176246105</v>
          </cell>
          <cell r="B9794" t="str">
            <v xml:space="preserve">7624-40-1-3.1/2     </v>
          </cell>
          <cell r="C9794" t="str">
            <v xml:space="preserve">OPRAWKA Z CHW.7:24 DO FREZOW Z CHW.WALCOWYM </v>
          </cell>
        </row>
        <row r="9795">
          <cell r="A9795" t="str">
            <v>0642176246118</v>
          </cell>
          <cell r="B9795" t="str">
            <v xml:space="preserve">7624-40-1"-3.3/4"   </v>
          </cell>
          <cell r="C9795" t="str">
            <v xml:space="preserve">OPRAWKA Z CHW.7:24 DO FREZOW Z CHW.WALCOWYM </v>
          </cell>
        </row>
        <row r="9796">
          <cell r="A9796" t="str">
            <v>0642176246207</v>
          </cell>
          <cell r="B9796" t="str">
            <v xml:space="preserve">7624-40-1-5         </v>
          </cell>
          <cell r="C9796" t="str">
            <v xml:space="preserve">OPRAWKA Z CHW.7:24 DO FREZOW Z CHW.WALCOWYM </v>
          </cell>
        </row>
        <row r="9797">
          <cell r="A9797" t="str">
            <v>0642176246276</v>
          </cell>
          <cell r="B9797" t="str">
            <v xml:space="preserve">7624-40-1.1/4-2     </v>
          </cell>
          <cell r="C9797" t="str">
            <v xml:space="preserve">OPRAWKA Z CHW 7:24 DO FREZOW Z CHW.WALCOWYM </v>
          </cell>
        </row>
        <row r="9798">
          <cell r="A9798" t="str">
            <v>0642176246291</v>
          </cell>
          <cell r="B9798" t="str">
            <v xml:space="preserve">7624-40-1.1/4-3.35  </v>
          </cell>
          <cell r="C9798" t="str">
            <v xml:space="preserve">OPRAWKA Z CHW 7:24 DO FREZOW Z CHW.WALCOWYM </v>
          </cell>
        </row>
        <row r="9799">
          <cell r="A9799" t="str">
            <v>0642176246309</v>
          </cell>
          <cell r="B9799" t="str">
            <v xml:space="preserve">7624-40-1.1/4-3.1/2 </v>
          </cell>
          <cell r="C9799" t="str">
            <v xml:space="preserve">OPRAWKA Z CHW.7:24 DO FREZOW Z CHW.WALCOWYM </v>
          </cell>
        </row>
        <row r="9800">
          <cell r="A9800" t="str">
            <v>0642176246337</v>
          </cell>
          <cell r="B9800" t="str">
            <v xml:space="preserve">7624-40-1.1/4-4     </v>
          </cell>
          <cell r="C9800" t="str">
            <v xml:space="preserve">OPRAWKA Z CHW.7:24 DO FREZOW Z CHW.WALCOWYM </v>
          </cell>
        </row>
        <row r="9801">
          <cell r="A9801" t="str">
            <v>0642176246365</v>
          </cell>
          <cell r="B9801" t="str">
            <v xml:space="preserve">7624-40-1.1/4-5     </v>
          </cell>
          <cell r="C9801" t="str">
            <v xml:space="preserve">OPRAWKA Z CHW 7:24 DO FREZOW Z CHW.WALCOWYM </v>
          </cell>
        </row>
        <row r="9802">
          <cell r="A9802" t="str">
            <v>0642176246393</v>
          </cell>
          <cell r="B9802" t="str">
            <v xml:space="preserve">7624-40-1.1/2-4.33  </v>
          </cell>
          <cell r="C9802" t="str">
            <v xml:space="preserve">OPRAWKA Z CHW.7:24 DO FREZOW Z CHW.WALCOWYM </v>
          </cell>
        </row>
        <row r="9803">
          <cell r="A9803" t="str">
            <v>0642176246400</v>
          </cell>
          <cell r="B9803" t="str">
            <v xml:space="preserve">7624-40-1.1/2-4.1/2 </v>
          </cell>
          <cell r="C9803" t="str">
            <v xml:space="preserve">OPRAWKA Z CHW.7:24 DO FREZOW Z CHW.WALCOWYM </v>
          </cell>
        </row>
        <row r="9804">
          <cell r="A9804" t="str">
            <v>0642176246502</v>
          </cell>
          <cell r="B9804" t="str">
            <v xml:space="preserve">7624-50-3/8-3       </v>
          </cell>
          <cell r="C9804" t="str">
            <v xml:space="preserve">OPRAWKA ZACISKOWA Z CHW.7:24 BT CAL.        </v>
          </cell>
        </row>
        <row r="9805">
          <cell r="A9805" t="str">
            <v>0642176246604</v>
          </cell>
          <cell r="B9805" t="str">
            <v xml:space="preserve">7624-50-3/8-6       </v>
          </cell>
          <cell r="C9805" t="str">
            <v xml:space="preserve">OPRAWKA ZACISKOWA Z CHW.7:24 BT CAL.        </v>
          </cell>
        </row>
        <row r="9806">
          <cell r="A9806" t="str">
            <v>0642176246706</v>
          </cell>
          <cell r="B9806" t="str">
            <v xml:space="preserve">7624-50-1/2-3       </v>
          </cell>
          <cell r="C9806" t="str">
            <v xml:space="preserve">OPRAWKA ZACISKOWA Z CHW.7:24 BT CAL.        </v>
          </cell>
        </row>
        <row r="9807">
          <cell r="A9807" t="str">
            <v>0642176246808</v>
          </cell>
          <cell r="B9807" t="str">
            <v xml:space="preserve">7624-50-1/2-6       </v>
          </cell>
          <cell r="C9807" t="str">
            <v xml:space="preserve">OPRAWKA ZACISKOWA Z CHW.7:24 BT CAL.        </v>
          </cell>
        </row>
        <row r="9808">
          <cell r="A9808" t="str">
            <v>0642176246900</v>
          </cell>
          <cell r="B9808" t="str">
            <v xml:space="preserve">7624-50-5/8-3       </v>
          </cell>
          <cell r="C9808" t="str">
            <v xml:space="preserve">OPRAWKA ZACISKOWA Z CHW.7:24 BT CAL.        </v>
          </cell>
        </row>
        <row r="9809">
          <cell r="A9809" t="str">
            <v>0642176247004</v>
          </cell>
          <cell r="B9809" t="str">
            <v xml:space="preserve">7624-50-5/8-6       </v>
          </cell>
          <cell r="C9809" t="str">
            <v xml:space="preserve">OPRAWKA ZACISKOWA Z CHW.7:24 BT CAL.        </v>
          </cell>
        </row>
        <row r="9810">
          <cell r="A9810" t="str">
            <v>0642176247106</v>
          </cell>
          <cell r="B9810" t="str">
            <v xml:space="preserve">7624-50-3/4-3       </v>
          </cell>
          <cell r="C9810" t="str">
            <v xml:space="preserve">OPRAWKA ZACISKOWA Z CHW.7:24 BT CAL.        </v>
          </cell>
        </row>
        <row r="9811">
          <cell r="A9811" t="str">
            <v>0642176247208</v>
          </cell>
          <cell r="B9811" t="str">
            <v xml:space="preserve">7624-50-3/4-6       </v>
          </cell>
          <cell r="C9811" t="str">
            <v xml:space="preserve">OPRAWKA ZACISKOWA Z CHW.7:24 BT CAL.        </v>
          </cell>
        </row>
        <row r="9812">
          <cell r="A9812" t="str">
            <v>0642176247300</v>
          </cell>
          <cell r="B9812" t="str">
            <v xml:space="preserve">7624-50-7/8-4       </v>
          </cell>
          <cell r="C9812" t="str">
            <v xml:space="preserve">OPRAWKA ZACISKOWA Z CHW.7:24 BT CAL.        </v>
          </cell>
        </row>
        <row r="9813">
          <cell r="A9813" t="str">
            <v>0642176247401</v>
          </cell>
          <cell r="B9813" t="str">
            <v xml:space="preserve">7624-50-7/8-6       </v>
          </cell>
          <cell r="C9813" t="str">
            <v xml:space="preserve">OPRAWKA ZACISKOWA Z CHW.7:24 BT CAL.        </v>
          </cell>
        </row>
        <row r="9814">
          <cell r="A9814" t="str">
            <v>0642176247503</v>
          </cell>
          <cell r="B9814" t="str">
            <v xml:space="preserve">7624-50-1-4         </v>
          </cell>
          <cell r="C9814" t="str">
            <v xml:space="preserve">OPRAWKA ZACISKOWA Z CHW.7:24 BT CAL.        </v>
          </cell>
        </row>
        <row r="9815">
          <cell r="A9815" t="str">
            <v>0642176247605</v>
          </cell>
          <cell r="B9815" t="str">
            <v xml:space="preserve">7624-50-1-6         </v>
          </cell>
          <cell r="C9815" t="str">
            <v xml:space="preserve">OPRAWKA ZACISKOWA Z CHW.7:24 BT CAL.        </v>
          </cell>
        </row>
        <row r="9816">
          <cell r="A9816" t="str">
            <v>0642176247707</v>
          </cell>
          <cell r="B9816" t="str">
            <v xml:space="preserve">7624-50-1.1/4-4     </v>
          </cell>
          <cell r="C9816" t="str">
            <v xml:space="preserve">OPRAWKA ZACISKOWA Z CHW.7:24 BT CAL.        </v>
          </cell>
        </row>
        <row r="9817">
          <cell r="A9817" t="str">
            <v>0642176247809</v>
          </cell>
          <cell r="B9817" t="str">
            <v xml:space="preserve">7624-50-1.1/4-6     </v>
          </cell>
          <cell r="C9817" t="str">
            <v xml:space="preserve">OPRAWKA ZACISKOWA Z CHW.7:24 BT CAL.        </v>
          </cell>
        </row>
        <row r="9818">
          <cell r="A9818" t="str">
            <v>0642176247900</v>
          </cell>
          <cell r="B9818" t="str">
            <v xml:space="preserve">7624-50-1.1/2-4     </v>
          </cell>
          <cell r="C9818" t="str">
            <v xml:space="preserve">OPRAWKA ZACISKOWA Z CHW.7:24 BT CAL.        </v>
          </cell>
        </row>
        <row r="9819">
          <cell r="A9819" t="str">
            <v>0642176247913</v>
          </cell>
          <cell r="B9819" t="str">
            <v>7624-50-1.1/2"-4.13"</v>
          </cell>
          <cell r="C9819" t="str">
            <v xml:space="preserve">OPRAWKA ZACISKOWA Z CHW.7:24 BT CAL         </v>
          </cell>
        </row>
        <row r="9820">
          <cell r="A9820" t="str">
            <v>0642176248005</v>
          </cell>
          <cell r="B9820" t="str">
            <v xml:space="preserve">7624-50-1.1/2-6     </v>
          </cell>
          <cell r="C9820" t="str">
            <v xml:space="preserve">OPRAWKA ZACISKOWA Z CHW.7:24 BT CAL.        </v>
          </cell>
        </row>
        <row r="9821">
          <cell r="A9821" t="str">
            <v>0642176248107</v>
          </cell>
          <cell r="B9821" t="str">
            <v xml:space="preserve">7624-50-2-5         </v>
          </cell>
          <cell r="C9821" t="str">
            <v xml:space="preserve">OPRAWKA ZACISKOWA Z CHW.7:24 BT CAL.        </v>
          </cell>
        </row>
        <row r="9822">
          <cell r="A9822" t="str">
            <v>0642176248209</v>
          </cell>
          <cell r="B9822" t="str">
            <v xml:space="preserve">7624-50-2-6         </v>
          </cell>
          <cell r="C9822" t="str">
            <v xml:space="preserve">OPRAWKA ZACISKOWA Z CHW.7:24 BT CAL.        </v>
          </cell>
        </row>
        <row r="9823">
          <cell r="A9823" t="str">
            <v>0642176248300</v>
          </cell>
          <cell r="B9823" t="str">
            <v xml:space="preserve">7624-40-6-50   AD+B </v>
          </cell>
          <cell r="C9823" t="str">
            <v xml:space="preserve">OPRAWKA Z CHWYTEM 7:24 BT                   </v>
          </cell>
        </row>
        <row r="9824">
          <cell r="A9824" t="str">
            <v>0642176248313</v>
          </cell>
          <cell r="B9824" t="str">
            <v xml:space="preserve">7624-40-6-100  AD+B </v>
          </cell>
          <cell r="C9824" t="str">
            <v xml:space="preserve">OPRAWKA Z CHWYTEM 7:24 BT                   </v>
          </cell>
        </row>
        <row r="9825">
          <cell r="A9825" t="str">
            <v>0642176248326</v>
          </cell>
          <cell r="B9825" t="str">
            <v xml:space="preserve">7624-40-6-130  AD+B </v>
          </cell>
          <cell r="C9825" t="str">
            <v xml:space="preserve">OPRAWKA Z CHWYTEM 7:24 BT                   </v>
          </cell>
        </row>
        <row r="9826">
          <cell r="A9826" t="str">
            <v>0642176248339</v>
          </cell>
          <cell r="B9826" t="str">
            <v xml:space="preserve">7624-40-6-160  AD+B </v>
          </cell>
          <cell r="C9826" t="str">
            <v xml:space="preserve">OPRAWKA Z CHWYTEM 7:24 BT                   </v>
          </cell>
        </row>
        <row r="9827">
          <cell r="A9827" t="str">
            <v>0642176248341</v>
          </cell>
          <cell r="B9827" t="str">
            <v xml:space="preserve">7624-40-6-200  AD+B </v>
          </cell>
          <cell r="C9827" t="str">
            <v xml:space="preserve">OPRAWKA Z CHWYTEM 7:24 BT                   </v>
          </cell>
        </row>
        <row r="9828">
          <cell r="A9828" t="str">
            <v>0642176248354</v>
          </cell>
          <cell r="B9828" t="str">
            <v xml:space="preserve">7624-40-8-50   AD+B </v>
          </cell>
          <cell r="C9828" t="str">
            <v xml:space="preserve">OPRAWKA Z CHWYTEM 7:24 BT                   </v>
          </cell>
        </row>
        <row r="9829">
          <cell r="A9829" t="str">
            <v>0642176248367</v>
          </cell>
          <cell r="B9829" t="str">
            <v xml:space="preserve">7624-40-8-100  AD+B </v>
          </cell>
          <cell r="C9829" t="str">
            <v xml:space="preserve">OPRAWKA Z CHWYTEM 7:24 BT                   </v>
          </cell>
        </row>
        <row r="9830">
          <cell r="A9830" t="str">
            <v>0642176248370</v>
          </cell>
          <cell r="B9830" t="str">
            <v xml:space="preserve">7624-40-8-130  AD+B </v>
          </cell>
          <cell r="C9830" t="str">
            <v xml:space="preserve">OPRAWKA Z CHWYTEM 7:24 BT                   </v>
          </cell>
        </row>
        <row r="9831">
          <cell r="A9831" t="str">
            <v>0642176248382</v>
          </cell>
          <cell r="B9831" t="str">
            <v xml:space="preserve">7624-40-8-160  AD+B </v>
          </cell>
          <cell r="C9831" t="str">
            <v xml:space="preserve">OPRAWKA Z CHWYTEM 7:24 BT                   </v>
          </cell>
        </row>
        <row r="9832">
          <cell r="A9832" t="str">
            <v>0642176248395</v>
          </cell>
          <cell r="B9832" t="str">
            <v xml:space="preserve">7624-40-8-200  AD+B </v>
          </cell>
          <cell r="C9832" t="str">
            <v xml:space="preserve">OPRAWKA Z CHWYTEM 7:24 BT                   </v>
          </cell>
        </row>
        <row r="9833">
          <cell r="A9833" t="str">
            <v>0642176248402</v>
          </cell>
          <cell r="B9833" t="str">
            <v xml:space="preserve">7624-40-10-60  AD+B </v>
          </cell>
          <cell r="C9833" t="str">
            <v xml:space="preserve">OPRAWKA Z CHWYTEM 7:24 BT                   </v>
          </cell>
        </row>
        <row r="9834">
          <cell r="A9834" t="str">
            <v>0642176248415</v>
          </cell>
          <cell r="B9834" t="str">
            <v xml:space="preserve">7624-40-10-100 AD+B </v>
          </cell>
          <cell r="C9834" t="str">
            <v xml:space="preserve">OPRAWKA Z CHWYTEM 7:24 BT                   </v>
          </cell>
        </row>
        <row r="9835">
          <cell r="A9835" t="str">
            <v>0642176248428</v>
          </cell>
          <cell r="B9835" t="str">
            <v xml:space="preserve">7624-40-10-130 AD+B </v>
          </cell>
          <cell r="C9835" t="str">
            <v xml:space="preserve">OPRAWKA Z CHWYTEM 7:24 BT                   </v>
          </cell>
        </row>
        <row r="9836">
          <cell r="A9836" t="str">
            <v>0642176248430</v>
          </cell>
          <cell r="B9836" t="str">
            <v xml:space="preserve">7624-40-10-160 AD+B </v>
          </cell>
          <cell r="C9836" t="str">
            <v xml:space="preserve">OPRAWKA Z CHWYTEM 7:24 BT                   </v>
          </cell>
        </row>
        <row r="9837">
          <cell r="A9837" t="str">
            <v>0642176248443</v>
          </cell>
          <cell r="B9837" t="str">
            <v xml:space="preserve">7624-40-10-200 AD+B </v>
          </cell>
          <cell r="C9837" t="str">
            <v xml:space="preserve">OPRAWKA Z CHWYTEM 7:24 BT                   </v>
          </cell>
        </row>
        <row r="9838">
          <cell r="A9838" t="str">
            <v>0642176248456</v>
          </cell>
          <cell r="B9838" t="str">
            <v xml:space="preserve">7624-40-12-60  AD+B </v>
          </cell>
          <cell r="C9838" t="str">
            <v xml:space="preserve">OPRAWKA Z CHWYTEM 7:24 BT                   </v>
          </cell>
        </row>
        <row r="9839">
          <cell r="A9839" t="str">
            <v>0642176248469</v>
          </cell>
          <cell r="B9839" t="str">
            <v xml:space="preserve">7624-40-12-100 AD+B </v>
          </cell>
          <cell r="C9839" t="str">
            <v xml:space="preserve">OPRAWKA Z CHWYTEM 7:24 BT                   </v>
          </cell>
        </row>
        <row r="9840">
          <cell r="A9840" t="str">
            <v>0642176248471</v>
          </cell>
          <cell r="B9840" t="str">
            <v xml:space="preserve">7624-40-12-130 AD+B </v>
          </cell>
          <cell r="C9840" t="str">
            <v xml:space="preserve">OPRAWKA Z CHWYTEM 7:24 BT                   </v>
          </cell>
        </row>
        <row r="9841">
          <cell r="A9841" t="str">
            <v>0642176248484</v>
          </cell>
          <cell r="B9841" t="str">
            <v xml:space="preserve">7624-40-12-160 AD+B </v>
          </cell>
          <cell r="C9841" t="str">
            <v xml:space="preserve">OPRAWKA Z CHWYTEM 7:24 BT                   </v>
          </cell>
        </row>
        <row r="9842">
          <cell r="A9842" t="str">
            <v>0642176248497</v>
          </cell>
          <cell r="B9842" t="str">
            <v xml:space="preserve">7624-40-12-200 AD+B </v>
          </cell>
          <cell r="C9842" t="str">
            <v xml:space="preserve">OPRAWKA Z CHWYTEM 7:24 BT                   </v>
          </cell>
        </row>
        <row r="9843">
          <cell r="A9843" t="str">
            <v>0642176248504</v>
          </cell>
          <cell r="B9843" t="str">
            <v xml:space="preserve">7624-40-14-60  AD+B </v>
          </cell>
          <cell r="C9843" t="str">
            <v xml:space="preserve">OPRAWKA Z CHWYTEM 7:24 BT                   </v>
          </cell>
        </row>
        <row r="9844">
          <cell r="A9844" t="str">
            <v>0642176248517</v>
          </cell>
          <cell r="B9844" t="str">
            <v xml:space="preserve">7624-40-14-100 AD+B </v>
          </cell>
          <cell r="C9844" t="str">
            <v xml:space="preserve">OPRAWKA Z CHWYTEM 7:24 BT                   </v>
          </cell>
        </row>
        <row r="9845">
          <cell r="A9845" t="str">
            <v>0642176248520</v>
          </cell>
          <cell r="B9845" t="str">
            <v xml:space="preserve">7624-40-14-130 AD+B </v>
          </cell>
          <cell r="C9845" t="str">
            <v xml:space="preserve">OPRAWKA Z CHWYTEM 7:24 BT                   </v>
          </cell>
        </row>
        <row r="9846">
          <cell r="A9846" t="str">
            <v>0642176248532</v>
          </cell>
          <cell r="B9846" t="str">
            <v xml:space="preserve">7624-40-14-160 AD+B </v>
          </cell>
          <cell r="C9846" t="str">
            <v xml:space="preserve">OPRAWKA Z CHWYTEM 7:24 BT                   </v>
          </cell>
        </row>
        <row r="9847">
          <cell r="A9847" t="str">
            <v>0642176248545</v>
          </cell>
          <cell r="B9847" t="str">
            <v xml:space="preserve">7624-40-14-200 AD+B </v>
          </cell>
          <cell r="C9847" t="str">
            <v xml:space="preserve">OPRAWKA Z CHWYTEM 7:24 BT                   </v>
          </cell>
        </row>
        <row r="9848">
          <cell r="A9848" t="str">
            <v>0642176248558</v>
          </cell>
          <cell r="B9848" t="str">
            <v xml:space="preserve">7624-40-16-63  AD+B </v>
          </cell>
          <cell r="C9848" t="str">
            <v xml:space="preserve">OPRAWKA Z CHWYTEM 7:24 BT                   </v>
          </cell>
        </row>
        <row r="9849">
          <cell r="A9849" t="str">
            <v>0642176248560</v>
          </cell>
          <cell r="B9849" t="str">
            <v xml:space="preserve">7624-40-16-100 AB+B </v>
          </cell>
          <cell r="C9849" t="str">
            <v xml:space="preserve">OPRAWKA Z CHWYTEM 7:24 BT                   </v>
          </cell>
        </row>
        <row r="9850">
          <cell r="A9850" t="str">
            <v>0642176248573</v>
          </cell>
          <cell r="B9850" t="str">
            <v xml:space="preserve">7624-40-16-130 AD+B </v>
          </cell>
          <cell r="C9850" t="str">
            <v xml:space="preserve">OPRAWKA Z CHWYTEM 7:24 BT                   </v>
          </cell>
        </row>
        <row r="9851">
          <cell r="A9851" t="str">
            <v>0642176248586</v>
          </cell>
          <cell r="B9851" t="str">
            <v xml:space="preserve">7624-40-16-160 AD+B </v>
          </cell>
          <cell r="C9851" t="str">
            <v xml:space="preserve">OPRAWKA Z CHWYTEM 7:24 BT                   </v>
          </cell>
        </row>
        <row r="9852">
          <cell r="A9852" t="str">
            <v>0642176248599</v>
          </cell>
          <cell r="B9852" t="str">
            <v xml:space="preserve">7624-40-16-200 AD+B </v>
          </cell>
          <cell r="C9852" t="str">
            <v xml:space="preserve">OPRAWKA Z CHWYTEM 7:24 BT                   </v>
          </cell>
        </row>
        <row r="9853">
          <cell r="A9853" t="str">
            <v>0642176248606</v>
          </cell>
          <cell r="B9853" t="str">
            <v xml:space="preserve">7624-40-18-63  AD+B </v>
          </cell>
          <cell r="C9853" t="str">
            <v xml:space="preserve">OPRAWKA Z CHWYTEM 7:24 BT                   </v>
          </cell>
        </row>
        <row r="9854">
          <cell r="A9854" t="str">
            <v>0642176248619</v>
          </cell>
          <cell r="B9854" t="str">
            <v xml:space="preserve">7624-40-18-100 AD+B </v>
          </cell>
          <cell r="C9854" t="str">
            <v xml:space="preserve">OPRAWKA Z CHWYTEM 7:24 BT                   </v>
          </cell>
        </row>
        <row r="9855">
          <cell r="A9855" t="str">
            <v>0642176248621</v>
          </cell>
          <cell r="B9855" t="str">
            <v xml:space="preserve">7624-40-18-130 AD+B </v>
          </cell>
          <cell r="C9855" t="str">
            <v xml:space="preserve">OPRAWKA Z CHWYTEM 7:24 BT                   </v>
          </cell>
        </row>
        <row r="9856">
          <cell r="A9856" t="str">
            <v>0642176248634</v>
          </cell>
          <cell r="B9856" t="str">
            <v xml:space="preserve">7624-40-18-160 AD+B </v>
          </cell>
          <cell r="C9856" t="str">
            <v xml:space="preserve">OPRAWKA Z CHWYTEM 7:24 BT                   </v>
          </cell>
        </row>
        <row r="9857">
          <cell r="A9857" t="str">
            <v>0642176248647</v>
          </cell>
          <cell r="B9857" t="str">
            <v xml:space="preserve">7624-40-18-200 AD+B </v>
          </cell>
          <cell r="C9857" t="str">
            <v xml:space="preserve">OPRAWKA Z CHWYTEM 7:24 BT                   </v>
          </cell>
        </row>
        <row r="9858">
          <cell r="A9858" t="str">
            <v>0642176248650</v>
          </cell>
          <cell r="B9858" t="str">
            <v xml:space="preserve">7624-40-20-63  AD+B </v>
          </cell>
          <cell r="C9858" t="str">
            <v xml:space="preserve">OPRAWKA Z CHWYTEM 7:24 BT                   </v>
          </cell>
        </row>
        <row r="9859">
          <cell r="A9859" t="str">
            <v>0642176248662</v>
          </cell>
          <cell r="B9859" t="str">
            <v xml:space="preserve">7624-40-20-100 AD+B </v>
          </cell>
          <cell r="C9859" t="str">
            <v xml:space="preserve">OPRAWKA Z CHWYTEM 7:24 BT                   </v>
          </cell>
        </row>
        <row r="9860">
          <cell r="A9860" t="str">
            <v>0642176248675</v>
          </cell>
          <cell r="B9860" t="str">
            <v xml:space="preserve">7624-40-20-130 AD+B </v>
          </cell>
          <cell r="C9860" t="str">
            <v xml:space="preserve">OPRAWKA Z CHWYTEM 7:24 BT                   </v>
          </cell>
        </row>
        <row r="9861">
          <cell r="A9861" t="str">
            <v>0642176248688</v>
          </cell>
          <cell r="B9861" t="str">
            <v xml:space="preserve">7624-40-20-160 AD+B </v>
          </cell>
          <cell r="C9861" t="str">
            <v xml:space="preserve">OPRAWKA Z CHWYTEM 7:24 BT                   </v>
          </cell>
        </row>
        <row r="9862">
          <cell r="A9862" t="str">
            <v>0642176248690</v>
          </cell>
          <cell r="B9862" t="str">
            <v xml:space="preserve">7624-40-20-200 AD+B </v>
          </cell>
          <cell r="C9862" t="str">
            <v xml:space="preserve">OPRAWKA Z CHWYTEM 7:24 BT                   </v>
          </cell>
        </row>
        <row r="9863">
          <cell r="A9863" t="str">
            <v>0642176248708</v>
          </cell>
          <cell r="B9863" t="str">
            <v xml:space="preserve">7624-40-25-100 AD+B </v>
          </cell>
          <cell r="C9863" t="str">
            <v xml:space="preserve">OPRAWKA Z CHWYTEM 7:24 BT                   </v>
          </cell>
        </row>
        <row r="9864">
          <cell r="A9864" t="str">
            <v>0642176248710</v>
          </cell>
          <cell r="B9864" t="str">
            <v xml:space="preserve">7624-40-25-130 AD+B </v>
          </cell>
          <cell r="C9864" t="str">
            <v xml:space="preserve">OPRAWKA Z CHWYTEM 7:24 BT                   </v>
          </cell>
        </row>
        <row r="9865">
          <cell r="A9865" t="str">
            <v>0642176248723</v>
          </cell>
          <cell r="B9865" t="str">
            <v xml:space="preserve">7624-40-25-160 AD+B </v>
          </cell>
          <cell r="C9865" t="str">
            <v xml:space="preserve">OPRAWKA Z CHWYTEM 7:24 BT                   </v>
          </cell>
        </row>
        <row r="9866">
          <cell r="A9866" t="str">
            <v>0642176248736</v>
          </cell>
          <cell r="B9866" t="str">
            <v xml:space="preserve">7624-40-25-200 AD+B </v>
          </cell>
          <cell r="C9866" t="str">
            <v xml:space="preserve">OPRAWKA Z CHWYTEM 7:24 BT                   </v>
          </cell>
        </row>
        <row r="9867">
          <cell r="A9867" t="str">
            <v>0642176248749</v>
          </cell>
          <cell r="B9867" t="str">
            <v xml:space="preserve">7624-40-32-100 AD+B </v>
          </cell>
          <cell r="C9867" t="str">
            <v xml:space="preserve">OPRAWKA Z CHWYTEM 7:24 BT                   </v>
          </cell>
        </row>
        <row r="9868">
          <cell r="A9868" t="str">
            <v>0642176248751</v>
          </cell>
          <cell r="B9868" t="str">
            <v xml:space="preserve">7624-40-32-130 AD+B </v>
          </cell>
          <cell r="C9868" t="str">
            <v xml:space="preserve">OPRAWKA Z CHWYTEM 7:24 BT                   </v>
          </cell>
        </row>
        <row r="9869">
          <cell r="A9869" t="str">
            <v>0642176248764</v>
          </cell>
          <cell r="B9869" t="str">
            <v xml:space="preserve">7624-40-32-160 AD+B </v>
          </cell>
          <cell r="C9869" t="str">
            <v xml:space="preserve">OPRAWKA Z CHWYTEM 7:24 BT                   </v>
          </cell>
        </row>
        <row r="9870">
          <cell r="A9870" t="str">
            <v>0642176248777</v>
          </cell>
          <cell r="B9870" t="str">
            <v xml:space="preserve">7624-40-32-200 AD+B </v>
          </cell>
          <cell r="C9870" t="str">
            <v xml:space="preserve">OPRAWKA Z CHWYTEM 7:24 BT                   </v>
          </cell>
        </row>
        <row r="9871">
          <cell r="A9871" t="str">
            <v>0642176249108</v>
          </cell>
          <cell r="B9871" t="str">
            <v xml:space="preserve">7624-50-6-63   AD+B </v>
          </cell>
          <cell r="C9871" t="str">
            <v xml:space="preserve">OPRAWKA Z CHWYTEM 7:24 BT                   </v>
          </cell>
        </row>
        <row r="9872">
          <cell r="A9872" t="str">
            <v>0642176249110</v>
          </cell>
          <cell r="B9872" t="str">
            <v xml:space="preserve">7624-50-6-100  AD+B </v>
          </cell>
          <cell r="C9872" t="str">
            <v xml:space="preserve">OPRAWKA Z CHWYTEM 7:24 BT                   </v>
          </cell>
        </row>
        <row r="9873">
          <cell r="A9873" t="str">
            <v>0642176249123</v>
          </cell>
          <cell r="B9873" t="str">
            <v xml:space="preserve">7624-50-6-130  AD+B </v>
          </cell>
          <cell r="C9873" t="str">
            <v xml:space="preserve">OPRAWKA Z CHWYTEM 7:24 BT                   </v>
          </cell>
        </row>
        <row r="9874">
          <cell r="A9874" t="str">
            <v>0642176249136</v>
          </cell>
          <cell r="B9874" t="str">
            <v xml:space="preserve">7624-50-6-160  AD+B </v>
          </cell>
          <cell r="C9874" t="str">
            <v xml:space="preserve">OPRAWKA Z CHWYTEM 7:24 BT                   </v>
          </cell>
        </row>
        <row r="9875">
          <cell r="A9875" t="str">
            <v>0642176249149</v>
          </cell>
          <cell r="B9875" t="str">
            <v xml:space="preserve">7624-50-6-200  AD+B </v>
          </cell>
          <cell r="C9875" t="str">
            <v xml:space="preserve">OPRAWKA Z CHWYTEM 7:24 BT                   </v>
          </cell>
        </row>
        <row r="9876">
          <cell r="A9876" t="str">
            <v>0642176249151</v>
          </cell>
          <cell r="B9876" t="str">
            <v xml:space="preserve">7624-50-8-63   AD+B </v>
          </cell>
          <cell r="C9876" t="str">
            <v xml:space="preserve">OPRAWKA Z CHWYTEM 7:24 BT                   </v>
          </cell>
        </row>
        <row r="9877">
          <cell r="A9877" t="str">
            <v>0642176249164</v>
          </cell>
          <cell r="B9877" t="str">
            <v xml:space="preserve">7624-50-8-100  AD+B </v>
          </cell>
          <cell r="C9877" t="str">
            <v xml:space="preserve">OPRAWKA Z CHWYTEM 7:24 BT                   </v>
          </cell>
        </row>
        <row r="9878">
          <cell r="A9878" t="str">
            <v>0642176249177</v>
          </cell>
          <cell r="B9878" t="str">
            <v xml:space="preserve">7624-50-8-130  AD+B </v>
          </cell>
          <cell r="C9878" t="str">
            <v xml:space="preserve">OPRAWKA Z CHWYTEM 7:24 BT                   </v>
          </cell>
        </row>
        <row r="9879">
          <cell r="A9879" t="str">
            <v>0642176249180</v>
          </cell>
          <cell r="B9879" t="str">
            <v xml:space="preserve">7624-50-8-160  AD+B </v>
          </cell>
          <cell r="C9879" t="str">
            <v xml:space="preserve">OPRAWKA Z CHWYTEM 7:24 BT                   </v>
          </cell>
        </row>
        <row r="9880">
          <cell r="A9880" t="str">
            <v>0642176249192</v>
          </cell>
          <cell r="B9880" t="str">
            <v xml:space="preserve">7624-50-8-200  AD+B </v>
          </cell>
          <cell r="C9880" t="str">
            <v xml:space="preserve">OPRAWKA Z CHWYTEM 7:24 BT                   </v>
          </cell>
        </row>
        <row r="9881">
          <cell r="A9881" t="str">
            <v>0642176249200</v>
          </cell>
          <cell r="B9881" t="str">
            <v xml:space="preserve">7624-50-10-70  AD+B </v>
          </cell>
          <cell r="C9881" t="str">
            <v xml:space="preserve">OPRAWKA Z CHWYTEM 7:24 BT                   </v>
          </cell>
        </row>
        <row r="9882">
          <cell r="A9882" t="str">
            <v>0642176249212</v>
          </cell>
          <cell r="B9882" t="str">
            <v xml:space="preserve">7624-50-10-100 AD+B </v>
          </cell>
          <cell r="C9882" t="str">
            <v xml:space="preserve">OPRAWKA Z CHWYTEM 7:24 BT                   </v>
          </cell>
        </row>
        <row r="9883">
          <cell r="A9883" t="str">
            <v>0642176249225</v>
          </cell>
          <cell r="B9883" t="str">
            <v xml:space="preserve">7624-50-10-130 AD+B </v>
          </cell>
          <cell r="C9883" t="str">
            <v xml:space="preserve">OPRAWKA Z CHWYTEM 7:24 BT                   </v>
          </cell>
        </row>
        <row r="9884">
          <cell r="A9884" t="str">
            <v>0642176249238</v>
          </cell>
          <cell r="B9884" t="str">
            <v xml:space="preserve">7624-50-10-160 AD+B </v>
          </cell>
          <cell r="C9884" t="str">
            <v xml:space="preserve">OPRAWKA Z CHWYTEM 7:24 BT                   </v>
          </cell>
        </row>
        <row r="9885">
          <cell r="A9885" t="str">
            <v>0642176249240</v>
          </cell>
          <cell r="B9885" t="str">
            <v xml:space="preserve">7624-50-10-200 AD+B </v>
          </cell>
          <cell r="C9885" t="str">
            <v xml:space="preserve">OPRAWKA Z CHWYTEM 7:24 BT                   </v>
          </cell>
        </row>
        <row r="9886">
          <cell r="A9886" t="str">
            <v>0642176249253</v>
          </cell>
          <cell r="B9886" t="str">
            <v xml:space="preserve">7624-50-12-80  AD+B </v>
          </cell>
          <cell r="C9886" t="str">
            <v xml:space="preserve">OPRAWKA Z CHWYTEM 7:24 BT                   </v>
          </cell>
        </row>
        <row r="9887">
          <cell r="A9887" t="str">
            <v>0642176249266</v>
          </cell>
          <cell r="B9887" t="str">
            <v xml:space="preserve">7624-50-12-100 AD+B </v>
          </cell>
          <cell r="C9887" t="str">
            <v xml:space="preserve">OPRAWKA Z CHWYTEM 7:24 BT                   </v>
          </cell>
        </row>
        <row r="9888">
          <cell r="A9888" t="str">
            <v>0642176249279</v>
          </cell>
          <cell r="B9888" t="str">
            <v xml:space="preserve">7624-50-12-130 AD+B </v>
          </cell>
          <cell r="C9888" t="str">
            <v xml:space="preserve">OPRAWKA Z CHWYTEM 7:24 BT                   </v>
          </cell>
        </row>
        <row r="9889">
          <cell r="A9889" t="str">
            <v>0642176249281</v>
          </cell>
          <cell r="B9889" t="str">
            <v xml:space="preserve">7624-50-12-160 AD+B </v>
          </cell>
          <cell r="C9889" t="str">
            <v xml:space="preserve">OPRAWKA Z CHWYTEM 7:24 BT                   </v>
          </cell>
        </row>
        <row r="9890">
          <cell r="A9890" t="str">
            <v>0642176249294</v>
          </cell>
          <cell r="B9890" t="str">
            <v xml:space="preserve">7624-50-12-200 AD+B </v>
          </cell>
          <cell r="C9890" t="str">
            <v xml:space="preserve">OPRAWKA Z CHWYTEM 7:24 BT                   </v>
          </cell>
        </row>
        <row r="9891">
          <cell r="A9891" t="str">
            <v>0642176249301</v>
          </cell>
          <cell r="B9891" t="str">
            <v xml:space="preserve">7624-50-14-80  AD+B </v>
          </cell>
          <cell r="C9891" t="str">
            <v xml:space="preserve">OPRAWKA Z CHWYTEM 7:24 BT                   </v>
          </cell>
        </row>
        <row r="9892">
          <cell r="A9892" t="str">
            <v>0642176249314</v>
          </cell>
          <cell r="B9892" t="str">
            <v xml:space="preserve">7624-50-14-100 AD+B </v>
          </cell>
          <cell r="C9892" t="str">
            <v xml:space="preserve">OPRAWKA Z CHWYTEM 7:24 BT                   </v>
          </cell>
        </row>
        <row r="9893">
          <cell r="A9893" t="str">
            <v>0642176249327</v>
          </cell>
          <cell r="B9893" t="str">
            <v xml:space="preserve">7624-50-14-130 AD+B </v>
          </cell>
          <cell r="C9893" t="str">
            <v xml:space="preserve">OPRAWKA Z CHWYTEM 7:24 BT                   </v>
          </cell>
        </row>
        <row r="9894">
          <cell r="A9894" t="str">
            <v>0642176249330</v>
          </cell>
          <cell r="B9894" t="str">
            <v xml:space="preserve">7624-50-14-160 AD+B </v>
          </cell>
          <cell r="C9894" t="str">
            <v xml:space="preserve">OPRAWKA Z CHWYTEM 7:24 BT                   </v>
          </cell>
        </row>
        <row r="9895">
          <cell r="A9895" t="str">
            <v>0642176249342</v>
          </cell>
          <cell r="B9895" t="str">
            <v xml:space="preserve">7624-50-14-200 AD+B </v>
          </cell>
          <cell r="C9895" t="str">
            <v xml:space="preserve">OPRAWKA Z CHWYTEM 7:24 BT                   </v>
          </cell>
        </row>
        <row r="9896">
          <cell r="A9896" t="str">
            <v>0642176249355</v>
          </cell>
          <cell r="B9896" t="str">
            <v xml:space="preserve">7624-50-16-80  AD+B </v>
          </cell>
          <cell r="C9896" t="str">
            <v xml:space="preserve">OPRAWKA Z CHWYTEM 7:24 BT                   </v>
          </cell>
        </row>
        <row r="9897">
          <cell r="A9897" t="str">
            <v>0642176249368</v>
          </cell>
          <cell r="B9897" t="str">
            <v xml:space="preserve">7624-50-16-100 AD+B </v>
          </cell>
          <cell r="C9897" t="str">
            <v xml:space="preserve">OPRAWKA Z CHWYTEM 7:24 BT                   </v>
          </cell>
        </row>
        <row r="9898">
          <cell r="A9898" t="str">
            <v>0642176249370</v>
          </cell>
          <cell r="B9898" t="str">
            <v xml:space="preserve">7624-50-16-130 AD+B </v>
          </cell>
          <cell r="C9898" t="str">
            <v xml:space="preserve">OPRAWKA Z CHWYTEM 7:24 BT                   </v>
          </cell>
        </row>
        <row r="9899">
          <cell r="A9899" t="str">
            <v>0642176249383</v>
          </cell>
          <cell r="B9899" t="str">
            <v xml:space="preserve">7624-50-16-160 AD+B </v>
          </cell>
          <cell r="C9899" t="str">
            <v xml:space="preserve">OPRAWKA Z CHWYTEM 7:24 BT                   </v>
          </cell>
        </row>
        <row r="9900">
          <cell r="A9900" t="str">
            <v>0642176249396</v>
          </cell>
          <cell r="B9900" t="str">
            <v xml:space="preserve">7624-50-16-200 AD+B </v>
          </cell>
          <cell r="C9900" t="str">
            <v xml:space="preserve">0PRAWKA Z CHWYTEM 7:24 BT                   </v>
          </cell>
        </row>
        <row r="9901">
          <cell r="A9901" t="str">
            <v>0642176249403</v>
          </cell>
          <cell r="B9901" t="str">
            <v xml:space="preserve">7624-50-18-80  AD+B </v>
          </cell>
          <cell r="C9901" t="str">
            <v xml:space="preserve">OPRAWKA Z CHWYTEM 7:24 BT                   </v>
          </cell>
        </row>
        <row r="9902">
          <cell r="A9902" t="str">
            <v>0642176249416</v>
          </cell>
          <cell r="B9902" t="str">
            <v xml:space="preserve">7624-50-18-100 AD+B </v>
          </cell>
          <cell r="C9902" t="str">
            <v xml:space="preserve">OPRAWKA Z CHWYTEM 7:24 BT                   </v>
          </cell>
        </row>
        <row r="9903">
          <cell r="A9903" t="str">
            <v>0642176249429</v>
          </cell>
          <cell r="B9903" t="str">
            <v xml:space="preserve">7624-50-18-130 AD+B </v>
          </cell>
          <cell r="C9903" t="str">
            <v xml:space="preserve">OPRAWKA Z CHWYTEM 7:24 BT                   </v>
          </cell>
        </row>
        <row r="9904">
          <cell r="A9904" t="str">
            <v>0642176249431</v>
          </cell>
          <cell r="B9904" t="str">
            <v xml:space="preserve">7624-50-18-160 AD+B </v>
          </cell>
          <cell r="C9904" t="str">
            <v xml:space="preserve">OPRAWKA Z CHWYTEM 7:24 BT                   </v>
          </cell>
        </row>
        <row r="9905">
          <cell r="A9905" t="str">
            <v>0642176249444</v>
          </cell>
          <cell r="B9905" t="str">
            <v xml:space="preserve">7624-50-18-200 AD+B </v>
          </cell>
          <cell r="C9905" t="str">
            <v xml:space="preserve">OPRAWKA Z CHWYTEM 7:24 BT                   </v>
          </cell>
        </row>
        <row r="9906">
          <cell r="A9906" t="str">
            <v>0642176249457</v>
          </cell>
          <cell r="B9906" t="str">
            <v xml:space="preserve">7624-50-20-80  AD+B </v>
          </cell>
          <cell r="C9906" t="str">
            <v xml:space="preserve">OPRAWKA Z CHWYTEM 7:24 BT                   </v>
          </cell>
        </row>
        <row r="9907">
          <cell r="A9907" t="str">
            <v>0642176249460</v>
          </cell>
          <cell r="B9907" t="str">
            <v xml:space="preserve">7624-50-20-100 AD+B </v>
          </cell>
          <cell r="C9907" t="str">
            <v xml:space="preserve">OPRAWKA Z CHWYTEM 7:24 BT                   </v>
          </cell>
        </row>
        <row r="9908">
          <cell r="A9908" t="str">
            <v>0642176249472</v>
          </cell>
          <cell r="B9908" t="str">
            <v xml:space="preserve">7624-50-20-130 AD+B </v>
          </cell>
          <cell r="C9908" t="str">
            <v xml:space="preserve">OPRAWKA Z CHWYTEM 7:24 BT                   </v>
          </cell>
        </row>
        <row r="9909">
          <cell r="A9909" t="str">
            <v>0642176249485</v>
          </cell>
          <cell r="B9909" t="str">
            <v xml:space="preserve">7624-50-20-160 AD+B </v>
          </cell>
          <cell r="C9909" t="str">
            <v xml:space="preserve">OPRAWKA Z CHWYTEM 7:24 BT                   </v>
          </cell>
        </row>
        <row r="9910">
          <cell r="A9910" t="str">
            <v>0642176249498</v>
          </cell>
          <cell r="B9910" t="str">
            <v xml:space="preserve">7624-50-20-200 AD+B </v>
          </cell>
          <cell r="C9910" t="str">
            <v xml:space="preserve">OPRAWKA Z CHWYTEM 7:24 BT                   </v>
          </cell>
        </row>
        <row r="9911">
          <cell r="A9911" t="str">
            <v>0642176249505</v>
          </cell>
          <cell r="B9911" t="str">
            <v xml:space="preserve">7624-50-25-100 AD+B </v>
          </cell>
          <cell r="C9911" t="str">
            <v xml:space="preserve">OPRAWKA Z CHWYTEM 7:24 BT                   </v>
          </cell>
        </row>
        <row r="9912">
          <cell r="A9912" t="str">
            <v>0642176249518</v>
          </cell>
          <cell r="B9912" t="str">
            <v xml:space="preserve">7624-50-25-130 AD+B </v>
          </cell>
          <cell r="C9912" t="str">
            <v xml:space="preserve">OPRAWKA Z CHWYTEM 7:24 BT                   </v>
          </cell>
        </row>
        <row r="9913">
          <cell r="A9913" t="str">
            <v>0642176249520</v>
          </cell>
          <cell r="B9913" t="str">
            <v xml:space="preserve">7624-50-25-160 AD+B </v>
          </cell>
          <cell r="C9913" t="str">
            <v xml:space="preserve">OPRAWKA Z CHWYTEM 7:24 BT                   </v>
          </cell>
        </row>
        <row r="9914">
          <cell r="A9914" t="str">
            <v>0642176249533</v>
          </cell>
          <cell r="B9914" t="str">
            <v xml:space="preserve">7624-50-25-200 AD+B </v>
          </cell>
          <cell r="C9914" t="str">
            <v xml:space="preserve">OPRAWKA Z CHWYTEM 7:24 BT                   </v>
          </cell>
        </row>
        <row r="9915">
          <cell r="A9915" t="str">
            <v>0642176249546</v>
          </cell>
          <cell r="B9915" t="str">
            <v xml:space="preserve">7624-50-32-105 AD+B </v>
          </cell>
          <cell r="C9915" t="str">
            <v xml:space="preserve">OPRAWKA Z CHWYTEM 7:24 BT                   </v>
          </cell>
        </row>
        <row r="9916">
          <cell r="A9916" t="str">
            <v>0642176249559</v>
          </cell>
          <cell r="B9916" t="str">
            <v xml:space="preserve">7624-50-32-130 AD+B </v>
          </cell>
          <cell r="C9916" t="str">
            <v xml:space="preserve">OPRAWKA Z CHWYTEM 7:24 BT                   </v>
          </cell>
        </row>
        <row r="9917">
          <cell r="A9917" t="str">
            <v>0642176249561</v>
          </cell>
          <cell r="B9917" t="str">
            <v xml:space="preserve">7624-50-32-160 AD+B </v>
          </cell>
          <cell r="C9917" t="str">
            <v xml:space="preserve">OPRAWKA Z CHWYTEM 7:24 BT                   </v>
          </cell>
        </row>
        <row r="9918">
          <cell r="A9918" t="str">
            <v>0642176249574</v>
          </cell>
          <cell r="B9918" t="str">
            <v xml:space="preserve">7624-50-32-200 AD+B </v>
          </cell>
          <cell r="C9918" t="str">
            <v xml:space="preserve">OPRAWKA Z CHWYTEM 7:24 BT                   </v>
          </cell>
        </row>
        <row r="9919">
          <cell r="A9919" t="str">
            <v>0642176249587</v>
          </cell>
          <cell r="B9919" t="str">
            <v xml:space="preserve">7624-50-40-120 AD+B </v>
          </cell>
          <cell r="C9919" t="str">
            <v xml:space="preserve">OPRAWKA Z CHWYTEM 7:24 BT                   </v>
          </cell>
        </row>
        <row r="9920">
          <cell r="A9920" t="str">
            <v>0642176249590</v>
          </cell>
          <cell r="B9920" t="str">
            <v xml:space="preserve">7624-50-40-160 AD+B </v>
          </cell>
          <cell r="C9920" t="str">
            <v xml:space="preserve">OPRAWKA Z CHWYTEM 7:24 BT                   </v>
          </cell>
        </row>
        <row r="9921">
          <cell r="A9921" t="str">
            <v>0642176249607</v>
          </cell>
          <cell r="B9921" t="str">
            <v xml:space="preserve">7624-50-40-200 AD+B </v>
          </cell>
          <cell r="C9921" t="str">
            <v xml:space="preserve">OPRAWKA Z CHWYTEM 7:24 BT                   </v>
          </cell>
        </row>
        <row r="9922">
          <cell r="A9922" t="str">
            <v>0642176249635</v>
          </cell>
          <cell r="B9922" t="str">
            <v xml:space="preserve">7624-50-50-130 AD+B </v>
          </cell>
          <cell r="C9922" t="str">
            <v xml:space="preserve">OPRAWKA Z CHWYTEM 7:24 BT                   </v>
          </cell>
        </row>
        <row r="9923">
          <cell r="A9923" t="str">
            <v>0642176250108</v>
          </cell>
          <cell r="B9923" t="str">
            <v xml:space="preserve">7625-40-6-50        </v>
          </cell>
          <cell r="C9923" t="str">
            <v xml:space="preserve">OPRAWKA DO FREZOW PALCOWYCH Z CHWYTEM DIN   </v>
          </cell>
        </row>
        <row r="9924">
          <cell r="A9924" t="str">
            <v>0642176250200</v>
          </cell>
          <cell r="B9924" t="str">
            <v xml:space="preserve">7625-40-8-50        </v>
          </cell>
          <cell r="C9924" t="str">
            <v xml:space="preserve">OPRAWKA DO FREZOW PALCOWYCH Z CHWYTEM DIN   </v>
          </cell>
        </row>
        <row r="9925">
          <cell r="A9925" t="str">
            <v>0642176250301</v>
          </cell>
          <cell r="B9925" t="str">
            <v xml:space="preserve">7625-40-10-50       </v>
          </cell>
          <cell r="C9925" t="str">
            <v xml:space="preserve">OPRAWKA DO FREZOW PALCOWYCH Z CHWYTEM DIN   </v>
          </cell>
        </row>
        <row r="9926">
          <cell r="A9926" t="str">
            <v>0642176250403</v>
          </cell>
          <cell r="B9926" t="str">
            <v xml:space="preserve">7625-40-12-50       </v>
          </cell>
          <cell r="C9926" t="str">
            <v xml:space="preserve">OPRAWKA DO FREZOW PALCOWYCH Z CHWYTEM DIN   </v>
          </cell>
        </row>
        <row r="9927">
          <cell r="A9927" t="str">
            <v>0642176250505</v>
          </cell>
          <cell r="B9927" t="str">
            <v xml:space="preserve">7625-40-16-63       </v>
          </cell>
          <cell r="C9927" t="str">
            <v xml:space="preserve">OPRAWKA DO FREZOW PALCOWYCH Z CHWYTEM DIN   </v>
          </cell>
        </row>
        <row r="9928">
          <cell r="A9928" t="str">
            <v>0642176250607</v>
          </cell>
          <cell r="B9928" t="str">
            <v xml:space="preserve">7625-40-20-63       </v>
          </cell>
          <cell r="C9928" t="str">
            <v xml:space="preserve">OPRAWKA DO FREZOW PALCOWYCH Z CHWYTEM DIN   </v>
          </cell>
        </row>
        <row r="9929">
          <cell r="A9929" t="str">
            <v>0642176250709</v>
          </cell>
          <cell r="B9929" t="str">
            <v xml:space="preserve">7625-40-25-100      </v>
          </cell>
          <cell r="C9929" t="str">
            <v xml:space="preserve">OPRAWKA DO FREZOW PALCOWYCH Z CHWYTEM DIN   </v>
          </cell>
        </row>
        <row r="9930">
          <cell r="A9930" t="str">
            <v>0642176250800</v>
          </cell>
          <cell r="B9930" t="str">
            <v xml:space="preserve">7625-40-32-100      </v>
          </cell>
          <cell r="C9930" t="str">
            <v xml:space="preserve">OPRAWKA DO FREZOW PALCOWYCH Z CHWYTEM DIN   </v>
          </cell>
        </row>
        <row r="9931">
          <cell r="A9931" t="str">
            <v>0642176251109</v>
          </cell>
          <cell r="B9931" t="str">
            <v xml:space="preserve">7625-50-6-63        </v>
          </cell>
          <cell r="C9931" t="str">
            <v xml:space="preserve">OPRAWKA DO FREZOW PALCOWYCH Z CHWYTEM DIN   </v>
          </cell>
        </row>
        <row r="9932">
          <cell r="A9932" t="str">
            <v>0642176251137</v>
          </cell>
          <cell r="B9932" t="str">
            <v xml:space="preserve">7625-50-6-130       </v>
          </cell>
          <cell r="C9932" t="str">
            <v xml:space="preserve">OPRAWKA DO FREZOW PALCOWYCH Z CHWYTEM DIN   </v>
          </cell>
        </row>
        <row r="9933">
          <cell r="A9933" t="str">
            <v>0642176251200</v>
          </cell>
          <cell r="B9933" t="str">
            <v xml:space="preserve">7625-50-8-63        </v>
          </cell>
          <cell r="C9933" t="str">
            <v xml:space="preserve">OPRAWKA DO FREZOW PALCOWYCH Z CHWYTEM DIN   </v>
          </cell>
        </row>
        <row r="9934">
          <cell r="A9934" t="str">
            <v>0642176251213</v>
          </cell>
          <cell r="B9934" t="str">
            <v xml:space="preserve">7625-30-6-50        </v>
          </cell>
          <cell r="C9934" t="str">
            <v xml:space="preserve">OPRAWKA DO FREZOW PALCOWYCH Z CHWYTEM DIN   </v>
          </cell>
        </row>
        <row r="9935">
          <cell r="A9935" t="str">
            <v>0642176251239</v>
          </cell>
          <cell r="B9935" t="str">
            <v xml:space="preserve">7625-50-8-130       </v>
          </cell>
          <cell r="C9935" t="str">
            <v xml:space="preserve">OPRAWKA DO FREZOW PALCOWYCH Z CHWYTEM DIN   </v>
          </cell>
        </row>
        <row r="9936">
          <cell r="A9936" t="str">
            <v>0642176251302</v>
          </cell>
          <cell r="B9936" t="str">
            <v xml:space="preserve">7625-50-10-63       </v>
          </cell>
          <cell r="C9936" t="str">
            <v xml:space="preserve">OPRAWKA DO FREZOW PALCOWYCH Z CHWYTEM DIN   </v>
          </cell>
        </row>
        <row r="9937">
          <cell r="A9937" t="str">
            <v>0642176251315</v>
          </cell>
          <cell r="B9937" t="str">
            <v xml:space="preserve">7625-30-8-50        </v>
          </cell>
          <cell r="C9937" t="str">
            <v xml:space="preserve">OPRAWKA DO FREZOW PALCOWYCH Z CHWYTEM DIN   </v>
          </cell>
        </row>
        <row r="9938">
          <cell r="A9938" t="str">
            <v>0642176251330</v>
          </cell>
          <cell r="B9938" t="str">
            <v xml:space="preserve">7625-50-10-130      </v>
          </cell>
          <cell r="C9938" t="str">
            <v xml:space="preserve">OPRAWKA DO FREZOW PALCOWYCH Z CHWYTEN DIN   </v>
          </cell>
        </row>
        <row r="9939">
          <cell r="A9939" t="str">
            <v>0642176251404</v>
          </cell>
          <cell r="B9939" t="str">
            <v xml:space="preserve">7625-50-12-63       </v>
          </cell>
          <cell r="C9939" t="str">
            <v xml:space="preserve">OPRAWKA DO FREZOW PALCOWYCH Z CHWYTEM DIN   </v>
          </cell>
        </row>
        <row r="9940">
          <cell r="A9940" t="str">
            <v>0642176251417</v>
          </cell>
          <cell r="B9940" t="str">
            <v xml:space="preserve">7625-30-10-50       </v>
          </cell>
          <cell r="C9940" t="str">
            <v xml:space="preserve">OPRAWKA DO FREZOW PALCOWYCH Z CHWYTEM DIN   </v>
          </cell>
        </row>
        <row r="9941">
          <cell r="A9941" t="str">
            <v>0642176251506</v>
          </cell>
          <cell r="B9941" t="str">
            <v xml:space="preserve">7625-50-16-63       </v>
          </cell>
          <cell r="C9941" t="str">
            <v xml:space="preserve">OPRAWKA DO FREZOW PALCOWYCH Z CHWYTEM DIN   </v>
          </cell>
        </row>
        <row r="9942">
          <cell r="A9942" t="str">
            <v>0642176251519</v>
          </cell>
          <cell r="B9942" t="str">
            <v xml:space="preserve">7625-30-12-50       </v>
          </cell>
          <cell r="C9942" t="str">
            <v xml:space="preserve">OPRAWKA DO FREZOW PALCOWYCH Z CHWYTEM DIN   </v>
          </cell>
        </row>
        <row r="9943">
          <cell r="A9943" t="str">
            <v>0642176251521</v>
          </cell>
          <cell r="B9943" t="str">
            <v xml:space="preserve">7625-50-16-100      </v>
          </cell>
          <cell r="C9943" t="str">
            <v xml:space="preserve">OPRAWKA DO FREZOW PALCOWYCH Z CHWYTEM DIN   </v>
          </cell>
        </row>
        <row r="9944">
          <cell r="A9944" t="str">
            <v>0642176251534</v>
          </cell>
          <cell r="B9944" t="str">
            <v xml:space="preserve">7625-50-16-130      </v>
          </cell>
          <cell r="C9944" t="str">
            <v xml:space="preserve">OPRAWKA DO FREZOW PALCOWYCH Z CHWYTEM DIN   </v>
          </cell>
        </row>
        <row r="9945">
          <cell r="A9945" t="str">
            <v>0642176251550</v>
          </cell>
          <cell r="B9945" t="str">
            <v xml:space="preserve">7625-50-18-63       </v>
          </cell>
          <cell r="C9945" t="str">
            <v xml:space="preserve">OPRAWKA DO FREZOW PALCOWYCH Z CHWYTEM DIN   </v>
          </cell>
        </row>
        <row r="9946">
          <cell r="A9946" t="str">
            <v>0642176251608</v>
          </cell>
          <cell r="B9946" t="str">
            <v xml:space="preserve">7625-50-20-63       </v>
          </cell>
          <cell r="C9946" t="str">
            <v xml:space="preserve">OPRAWKA DO FREZOW PALCOWYCH Z CHWYTEM DIN   </v>
          </cell>
        </row>
        <row r="9947">
          <cell r="A9947" t="str">
            <v>0642176251610</v>
          </cell>
          <cell r="B9947" t="str">
            <v xml:space="preserve">7625-30-16-63       </v>
          </cell>
          <cell r="C9947" t="str">
            <v xml:space="preserve">OPRAWKA DO FREZOW PALCOWYCH Z CHWYTEM DIN   </v>
          </cell>
        </row>
        <row r="9948">
          <cell r="A9948" t="str">
            <v>0642176251636</v>
          </cell>
          <cell r="B9948" t="str">
            <v xml:space="preserve">7625-50-20-130      </v>
          </cell>
          <cell r="C9948" t="str">
            <v xml:space="preserve">OPRAWKA DO FREZOW PALCOWYCH Z CHWYTEM DIN   </v>
          </cell>
        </row>
        <row r="9949">
          <cell r="A9949" t="str">
            <v>0642176251700</v>
          </cell>
          <cell r="B9949" t="str">
            <v xml:space="preserve">7625-50-25-80       </v>
          </cell>
          <cell r="C9949" t="str">
            <v xml:space="preserve">OPRAWKA DO FREZOW PALCOWYCH Z CHWYTEM DIN   </v>
          </cell>
        </row>
        <row r="9950">
          <cell r="A9950" t="str">
            <v>0642176251712</v>
          </cell>
          <cell r="B9950" t="str">
            <v xml:space="preserve">7625-30-20-63       </v>
          </cell>
          <cell r="C9950" t="str">
            <v xml:space="preserve">OPRAWKA DO FREZOW PALCOWYCH Z CHWYTEM DIN   </v>
          </cell>
        </row>
        <row r="9951">
          <cell r="A9951" t="str">
            <v>0642176251738</v>
          </cell>
          <cell r="B9951" t="str">
            <v xml:space="preserve">7625-50-25-130      </v>
          </cell>
          <cell r="C9951" t="str">
            <v xml:space="preserve">OPRAWKA DO FREZOW PALCOWYCH Z CHWYTEM DIN   </v>
          </cell>
        </row>
        <row r="9952">
          <cell r="A9952" t="str">
            <v>0642176251801</v>
          </cell>
          <cell r="B9952" t="str">
            <v xml:space="preserve">7625-50-32-100      </v>
          </cell>
          <cell r="C9952" t="str">
            <v xml:space="preserve">OPRAWKA DO FREZOW PALCOWYCH Z CHWYTEM DIN   </v>
          </cell>
        </row>
        <row r="9953">
          <cell r="A9953" t="str">
            <v>0642176251830</v>
          </cell>
          <cell r="B9953" t="str">
            <v xml:space="preserve">7625-50-32-130      </v>
          </cell>
          <cell r="C9953" t="str">
            <v xml:space="preserve">OPRAWKA DO FREZOW PALCOWYCH Z CHWYTEM DIN   </v>
          </cell>
        </row>
        <row r="9954">
          <cell r="A9954" t="str">
            <v>0642176251855</v>
          </cell>
          <cell r="B9954" t="str">
            <v xml:space="preserve">7625-50-32-160      </v>
          </cell>
          <cell r="C9954" t="str">
            <v xml:space="preserve">OPRAWKA DO FREZOW PALCOWYCH Z CHWYTEM DIN   </v>
          </cell>
        </row>
        <row r="9955">
          <cell r="A9955" t="str">
            <v>0642176251896</v>
          </cell>
          <cell r="B9955" t="str">
            <v xml:space="preserve">7625-50-40-100      </v>
          </cell>
          <cell r="C9955" t="str">
            <v xml:space="preserve">OPRAWKA DO FREZOW PALCOWYCH Z CHWYTEM DIN   </v>
          </cell>
        </row>
        <row r="9956">
          <cell r="A9956" t="str">
            <v>0642176251903</v>
          </cell>
          <cell r="B9956" t="str">
            <v xml:space="preserve">7625-50-40-120      </v>
          </cell>
          <cell r="C9956" t="str">
            <v xml:space="preserve">OPRAWKA DO FREZOW PALCOWYCH Z CHWYTEM DIN   </v>
          </cell>
        </row>
        <row r="9957">
          <cell r="A9957" t="str">
            <v>0642176252100</v>
          </cell>
          <cell r="B9957" t="str">
            <v xml:space="preserve">7625-50-50-130      </v>
          </cell>
          <cell r="C9957" t="str">
            <v xml:space="preserve">OPRAWKA DO FREZOW PALCOWYCH Z CHWYTEM DIN   </v>
          </cell>
        </row>
        <row r="9958">
          <cell r="A9958" t="str">
            <v>0642176252201</v>
          </cell>
          <cell r="B9958" t="str">
            <v xml:space="preserve">7625-40-6-30        </v>
          </cell>
          <cell r="C9958" t="str">
            <v xml:space="preserve">OPRAWKA DO FREZOW PALCOWYCH Z CHWYTEM DIN   </v>
          </cell>
        </row>
        <row r="9959">
          <cell r="A9959" t="str">
            <v>0642176252255</v>
          </cell>
          <cell r="B9959" t="str">
            <v xml:space="preserve">7625-40-6-100       </v>
          </cell>
          <cell r="C9959" t="str">
            <v xml:space="preserve">OPRAWKA DO FREZOW PALCOWYCH Z CHWYTEM DIN   </v>
          </cell>
        </row>
        <row r="9960">
          <cell r="A9960" t="str">
            <v>0642176252283</v>
          </cell>
          <cell r="B9960" t="str">
            <v xml:space="preserve">7625-40-6-130       </v>
          </cell>
          <cell r="C9960" t="str">
            <v xml:space="preserve">OPRAWKA DO FREZOW PALCOWYCH Z CHWYTEM DIN   </v>
          </cell>
        </row>
        <row r="9961">
          <cell r="A9961" t="str">
            <v>0642176252303</v>
          </cell>
          <cell r="B9961" t="str">
            <v xml:space="preserve">7625-40-8-30        </v>
          </cell>
          <cell r="C9961" t="str">
            <v xml:space="preserve">OPRAWKA DO FREZOW PALCOWYCH Z CHWYTEM DIN   </v>
          </cell>
        </row>
        <row r="9962">
          <cell r="A9962" t="str">
            <v>0642176252357</v>
          </cell>
          <cell r="B9962" t="str">
            <v xml:space="preserve">7625-40-8-100       </v>
          </cell>
          <cell r="C9962" t="str">
            <v xml:space="preserve">OPRAWKA DO FREZOW PALCOWYCH Z CHWYTEM DIN   </v>
          </cell>
        </row>
        <row r="9963">
          <cell r="A9963" t="str">
            <v>0642176252385</v>
          </cell>
          <cell r="B9963" t="str">
            <v xml:space="preserve">7625-40-8-130       </v>
          </cell>
          <cell r="C9963" t="str">
            <v xml:space="preserve">OPRAWKA DO FREZOW PALCOWYCH Z CHWYTEM DIN   </v>
          </cell>
        </row>
        <row r="9964">
          <cell r="A9964" t="str">
            <v>0642176252405</v>
          </cell>
          <cell r="B9964" t="str">
            <v xml:space="preserve">7625-40-10-32       </v>
          </cell>
          <cell r="C9964" t="str">
            <v xml:space="preserve">OPRAWKA DO FREZOW PALCOWYCH Z CHWYTEM DIN   </v>
          </cell>
        </row>
        <row r="9965">
          <cell r="A9965" t="str">
            <v>0642176252459</v>
          </cell>
          <cell r="B9965" t="str">
            <v xml:space="preserve">7625-40-10-100      </v>
          </cell>
          <cell r="C9965" t="str">
            <v xml:space="preserve">OPRAWKA DO FREZOW PALCOWYCH Z CHWYTEM DIN   </v>
          </cell>
        </row>
        <row r="9966">
          <cell r="A9966" t="str">
            <v>0642176252487</v>
          </cell>
          <cell r="B9966" t="str">
            <v xml:space="preserve">7625-40-10-130      </v>
          </cell>
          <cell r="C9966" t="str">
            <v xml:space="preserve">OPRAWKA DO FREZOW PALCOWYCH Z CHWYTEM DIN   </v>
          </cell>
        </row>
        <row r="9967">
          <cell r="A9967" t="str">
            <v>0642176252507</v>
          </cell>
          <cell r="B9967" t="str">
            <v xml:space="preserve">7625-40-12-34       </v>
          </cell>
          <cell r="C9967" t="str">
            <v xml:space="preserve">OPRAWKA DO FREZOW PALCOWYCH Z CHWYTEM DIN   </v>
          </cell>
        </row>
        <row r="9968">
          <cell r="A9968" t="str">
            <v>0642176252510</v>
          </cell>
          <cell r="B9968" t="str">
            <v xml:space="preserve">7625-40-14-34       </v>
          </cell>
          <cell r="C9968" t="str">
            <v xml:space="preserve">OPRAWKA DO FREZOW PALCOWYCH Z CHWYTEM DIN   </v>
          </cell>
        </row>
        <row r="9969">
          <cell r="A9969" t="str">
            <v>0642176252522</v>
          </cell>
          <cell r="B9969" t="str">
            <v xml:space="preserve">7625-40-14-50       </v>
          </cell>
          <cell r="C9969" t="str">
            <v xml:space="preserve">OPRAWKA DO FREZOW PALCOWYCH Z CHWYTEM DIN   </v>
          </cell>
        </row>
        <row r="9970">
          <cell r="A9970" t="str">
            <v>0642176252535</v>
          </cell>
          <cell r="B9970" t="str">
            <v xml:space="preserve">7625-40-14-63       </v>
          </cell>
          <cell r="C9970" t="str">
            <v xml:space="preserve">OPRAWKA DO FREZOW PALCOWYCH Z CHWYTEM DIN   </v>
          </cell>
        </row>
        <row r="9971">
          <cell r="A9971" t="str">
            <v>0642176252550</v>
          </cell>
          <cell r="B9971" t="str">
            <v xml:space="preserve">7625-40-12-100      </v>
          </cell>
          <cell r="C9971" t="str">
            <v xml:space="preserve">OPRAWKA DO FREZOW PALCOWYCH Z CHWYTEM DIN   </v>
          </cell>
        </row>
        <row r="9972">
          <cell r="A9972" t="str">
            <v>0642176252589</v>
          </cell>
          <cell r="B9972" t="str">
            <v xml:space="preserve">7625-40-12-130      </v>
          </cell>
          <cell r="C9972" t="str">
            <v xml:space="preserve">OPRAWKA DO FREZOW PALCOWYCH Z CHWYTEM DIN   </v>
          </cell>
        </row>
        <row r="9973">
          <cell r="A9973" t="str">
            <v>0642176252609</v>
          </cell>
          <cell r="B9973" t="str">
            <v xml:space="preserve">7625-40-16-35       </v>
          </cell>
          <cell r="C9973" t="str">
            <v xml:space="preserve">OPRAWKA DO FREZOW PALCOWYCH Z CHWYTEM DIN   </v>
          </cell>
        </row>
        <row r="9974">
          <cell r="A9974" t="str">
            <v>0642176252637</v>
          </cell>
          <cell r="B9974" t="str">
            <v xml:space="preserve">7625-40-18-63       </v>
          </cell>
          <cell r="C9974" t="str">
            <v xml:space="preserve">OPRAWKA DO FREZOW PALCOWACH Z CHWYTEM DIN   </v>
          </cell>
        </row>
        <row r="9975">
          <cell r="A9975" t="str">
            <v>0642176252652</v>
          </cell>
          <cell r="B9975" t="str">
            <v xml:space="preserve">7625-40-16-100      </v>
          </cell>
          <cell r="C9975" t="str">
            <v xml:space="preserve">OPRAWKA DO FREZOW PALCOWYCH Z CHWYTEM DIN   </v>
          </cell>
        </row>
        <row r="9976">
          <cell r="A9976" t="str">
            <v>0642176253100</v>
          </cell>
          <cell r="B9976" t="str">
            <v xml:space="preserve">7625-40-20-35       </v>
          </cell>
          <cell r="C9976" t="str">
            <v xml:space="preserve">OPRAWKA DO FREZOW PALCOWYCH Z CHWYTEM DIN   </v>
          </cell>
        </row>
        <row r="9977">
          <cell r="A9977" t="str">
            <v>0642176253154</v>
          </cell>
          <cell r="B9977" t="str">
            <v xml:space="preserve">7625-40-20-100      </v>
          </cell>
          <cell r="C9977" t="str">
            <v xml:space="preserve">OPRAWKA DO FREZOW PALCOWYCH Z CHWYTEM DIN   </v>
          </cell>
        </row>
        <row r="9978">
          <cell r="A9978" t="str">
            <v>0642176253202</v>
          </cell>
          <cell r="B9978" t="str">
            <v xml:space="preserve">7625-40-25-35       </v>
          </cell>
          <cell r="C9978" t="str">
            <v xml:space="preserve">OPRAWKA DO FREZÓW PALCOWYCH Z CHWYTEM DIN   </v>
          </cell>
        </row>
        <row r="9979">
          <cell r="A9979" t="str">
            <v>0642176253228</v>
          </cell>
          <cell r="B9979" t="str">
            <v xml:space="preserve">7625-40-25-35 G     </v>
          </cell>
          <cell r="C9979" t="str">
            <v xml:space="preserve">OPRAWKA ZACISKOWA WYWAŻANA G6,3 / 15000     </v>
          </cell>
        </row>
        <row r="9980">
          <cell r="A9980" t="str">
            <v>0642176253304</v>
          </cell>
          <cell r="B9980" t="str">
            <v xml:space="preserve">7625-40-25-60       </v>
          </cell>
          <cell r="C9980" t="str">
            <v xml:space="preserve">OPRAWKA DO FREZOW PALCOWYCH Z CHWYTEM DIN   </v>
          </cell>
        </row>
        <row r="9981">
          <cell r="A9981" t="str">
            <v>0642176253508</v>
          </cell>
          <cell r="B9981" t="str">
            <v xml:space="preserve">7625-40-32-70       </v>
          </cell>
          <cell r="C9981" t="str">
            <v xml:space="preserve">OPRAWKA DO FREZOW PALCOWYCH Z CHWYTEM DIN   </v>
          </cell>
        </row>
        <row r="9982">
          <cell r="A9982" t="str">
            <v>0642176253885</v>
          </cell>
          <cell r="B9982" t="str">
            <v xml:space="preserve">7625-50-12-130      </v>
          </cell>
          <cell r="C9982" t="str">
            <v xml:space="preserve">OPRAWKA DO FREZOW PALCOWYCH Z CHWYTEM DIN   </v>
          </cell>
        </row>
        <row r="9983">
          <cell r="A9983" t="str">
            <v>0642176254000</v>
          </cell>
          <cell r="B9983" t="str">
            <v xml:space="preserve">7625-50-14-63       </v>
          </cell>
          <cell r="C9983" t="str">
            <v xml:space="preserve">OPRAWKA DO FREZOW PALCOWYCH Z CHWYTEM DIN   </v>
          </cell>
        </row>
        <row r="9984">
          <cell r="A9984" t="str">
            <v>0642176254101</v>
          </cell>
          <cell r="B9984" t="str">
            <v xml:space="preserve">7625-50-20-35       </v>
          </cell>
          <cell r="C9984" t="str">
            <v xml:space="preserve">OPRAWKA DO FREZOW PALCOWYCH Z CHWYTEM DIN   </v>
          </cell>
        </row>
        <row r="9985">
          <cell r="A9985" t="str">
            <v>0642176254305</v>
          </cell>
          <cell r="B9985" t="str">
            <v xml:space="preserve">7625-50-25-60       </v>
          </cell>
          <cell r="C9985" t="str">
            <v xml:space="preserve">OPRAWKA DO FREZOW PALCOWYCH Z CHWYTEM DIN   </v>
          </cell>
        </row>
        <row r="9986">
          <cell r="A9986" t="str">
            <v>0642176254509</v>
          </cell>
          <cell r="B9986" t="str">
            <v xml:space="preserve">7625-50-32-70       </v>
          </cell>
          <cell r="C9986" t="str">
            <v xml:space="preserve">OPRAWKA DO FREZOW PALCOWYCH Z CHWYTEM DIN   </v>
          </cell>
        </row>
        <row r="9987">
          <cell r="A9987" t="str">
            <v>0642176255102</v>
          </cell>
          <cell r="B9987" t="str">
            <v xml:space="preserve">7625-40-6-50  AD+B  </v>
          </cell>
          <cell r="C9987" t="str">
            <v xml:space="preserve">OPRAWKA ZACISKOWA WELDON   DIN              </v>
          </cell>
        </row>
        <row r="9988">
          <cell r="A9988" t="str">
            <v>0642176255128</v>
          </cell>
          <cell r="B9988" t="str">
            <v xml:space="preserve">7625-40-6-100 AD+B  </v>
          </cell>
          <cell r="C9988" t="str">
            <v xml:space="preserve">OPRAWKA ZACISKOWA WELDON   DIN              </v>
          </cell>
        </row>
        <row r="9989">
          <cell r="A9989" t="str">
            <v>0642176255143</v>
          </cell>
          <cell r="B9989" t="str">
            <v xml:space="preserve">7625-40-6-130 AD+B  </v>
          </cell>
          <cell r="C9989" t="str">
            <v xml:space="preserve">OPRAWKA ZACISKOWA WELDON   DIN              </v>
          </cell>
        </row>
        <row r="9990">
          <cell r="A9990" t="str">
            <v>0642176255169</v>
          </cell>
          <cell r="B9990" t="str">
            <v xml:space="preserve">7625-40-6-160 AD+B  </v>
          </cell>
          <cell r="C9990" t="str">
            <v xml:space="preserve">OPRAWKA ZACISKOWA WELDON   DIN              </v>
          </cell>
        </row>
        <row r="9991">
          <cell r="A9991" t="str">
            <v>0642176255184</v>
          </cell>
          <cell r="B9991" t="str">
            <v xml:space="preserve">7625-40-6-200 AD+B  </v>
          </cell>
          <cell r="C9991" t="str">
            <v xml:space="preserve">OPRAWKA ZACISKOWA WELDON   DIN              </v>
          </cell>
        </row>
        <row r="9992">
          <cell r="A9992" t="str">
            <v>0642176255204</v>
          </cell>
          <cell r="B9992" t="str">
            <v xml:space="preserve">7625-40-8-50  AD+B  </v>
          </cell>
          <cell r="C9992" t="str">
            <v xml:space="preserve">OPRAWKA ZACISKOWA WELDON   DIN              </v>
          </cell>
        </row>
        <row r="9993">
          <cell r="A9993" t="str">
            <v>0642176255220</v>
          </cell>
          <cell r="B9993" t="str">
            <v xml:space="preserve">7625-40-8-100 AD+B  </v>
          </cell>
          <cell r="C9993" t="str">
            <v xml:space="preserve">OPRAWKA ZACISKOWA WELDON   DIN              </v>
          </cell>
        </row>
        <row r="9994">
          <cell r="A9994" t="str">
            <v>0642176255245</v>
          </cell>
          <cell r="B9994" t="str">
            <v xml:space="preserve">7625-40-8-130 AD+B  </v>
          </cell>
          <cell r="C9994" t="str">
            <v xml:space="preserve">OPRAWKA ZACISKOWA WELDON   DIN              </v>
          </cell>
        </row>
        <row r="9995">
          <cell r="A9995" t="str">
            <v>0642176255260</v>
          </cell>
          <cell r="B9995" t="str">
            <v xml:space="preserve">7625-40-8-160 AD+B  </v>
          </cell>
          <cell r="C9995" t="str">
            <v xml:space="preserve">OPRAWKA ZACISKOWA WELDON   DIN              </v>
          </cell>
        </row>
        <row r="9996">
          <cell r="A9996" t="str">
            <v>0642176255286</v>
          </cell>
          <cell r="B9996" t="str">
            <v xml:space="preserve">7625-40-8-200 AD+B  </v>
          </cell>
          <cell r="C9996" t="str">
            <v xml:space="preserve">OPRAWKA ZACISKOWA WELDON   DIN              </v>
          </cell>
        </row>
        <row r="9997">
          <cell r="A9997" t="str">
            <v>0642176255306</v>
          </cell>
          <cell r="B9997" t="str">
            <v xml:space="preserve">7625-40-10-60  AD+B </v>
          </cell>
          <cell r="C9997" t="str">
            <v xml:space="preserve">OPRAWKA ZACISKOWA WELDON   DIN              </v>
          </cell>
        </row>
        <row r="9998">
          <cell r="A9998" t="str">
            <v>0642176255321</v>
          </cell>
          <cell r="B9998" t="str">
            <v xml:space="preserve">7625-40-10-100 AD+B </v>
          </cell>
          <cell r="C9998" t="str">
            <v xml:space="preserve">OPRAWKA ZACISKOWA WELDON   DIN              </v>
          </cell>
        </row>
        <row r="9999">
          <cell r="A9999" t="str">
            <v>0642176255347</v>
          </cell>
          <cell r="B9999" t="str">
            <v xml:space="preserve">7625-40-10-130 AD+B </v>
          </cell>
          <cell r="C9999" t="str">
            <v xml:space="preserve">OPRAWKA ZACISKOWA WELDON   DIN              </v>
          </cell>
        </row>
        <row r="10000">
          <cell r="A10000" t="str">
            <v>0642176255362</v>
          </cell>
          <cell r="B10000" t="str">
            <v xml:space="preserve">7625-40-10-160 AD+B </v>
          </cell>
          <cell r="C10000" t="str">
            <v xml:space="preserve">OPRAWKA ZACISKOWA WELDON   DIN              </v>
          </cell>
        </row>
        <row r="10001">
          <cell r="A10001" t="str">
            <v>0642176255388</v>
          </cell>
          <cell r="B10001" t="str">
            <v xml:space="preserve">7625-40-10-200 AD+B </v>
          </cell>
          <cell r="C10001" t="str">
            <v xml:space="preserve">OPRAWKA ZACISKOWA WELDON   DIN              </v>
          </cell>
        </row>
        <row r="10002">
          <cell r="A10002" t="str">
            <v>0642176255408</v>
          </cell>
          <cell r="B10002" t="str">
            <v xml:space="preserve">7625-40-12-60  AD+B </v>
          </cell>
          <cell r="C10002" t="str">
            <v xml:space="preserve">OPRAWKA ZACISKOWA WELDON   DIN              </v>
          </cell>
        </row>
        <row r="10003">
          <cell r="A10003" t="str">
            <v>0642176255410</v>
          </cell>
          <cell r="B10003" t="str">
            <v xml:space="preserve">7625-40-12-100 AD+B </v>
          </cell>
          <cell r="C10003" t="str">
            <v xml:space="preserve">OPRAWKA ZACISKOWA WELDON   DIN              </v>
          </cell>
        </row>
        <row r="10004">
          <cell r="A10004" t="str">
            <v>0642176255423</v>
          </cell>
          <cell r="B10004" t="str">
            <v xml:space="preserve">7625-40-12-130 AD+B </v>
          </cell>
          <cell r="C10004" t="str">
            <v xml:space="preserve">OPRAWKA ZACISKOWA WELDON   DIN              </v>
          </cell>
        </row>
        <row r="10005">
          <cell r="A10005" t="str">
            <v>0642176255436</v>
          </cell>
          <cell r="B10005" t="str">
            <v xml:space="preserve">7625-40-12-160 AD+B </v>
          </cell>
          <cell r="C10005" t="str">
            <v xml:space="preserve">OPRAWKA ZACISKOWA WELDON   DIN              </v>
          </cell>
        </row>
        <row r="10006">
          <cell r="A10006" t="str">
            <v>0642176255449</v>
          </cell>
          <cell r="B10006" t="str">
            <v xml:space="preserve">7625-40-12-200 AD+B </v>
          </cell>
          <cell r="C10006" t="str">
            <v xml:space="preserve">OPRAWKA ZACISKOWA WELDON   DIN              </v>
          </cell>
        </row>
        <row r="10007">
          <cell r="A10007" t="str">
            <v>0642176255451</v>
          </cell>
          <cell r="B10007" t="str">
            <v xml:space="preserve">7625-40-14-60  AD+B </v>
          </cell>
          <cell r="C10007" t="str">
            <v xml:space="preserve">OPRAWKA ZACISKOWA WELDON   DIN              </v>
          </cell>
        </row>
        <row r="10008">
          <cell r="A10008" t="str">
            <v>0642176255464</v>
          </cell>
          <cell r="B10008" t="str">
            <v xml:space="preserve">7625-40-14-100 AD+B </v>
          </cell>
          <cell r="C10008" t="str">
            <v xml:space="preserve">OPRAWKA ZACISKOWA WELDON   DIN              </v>
          </cell>
        </row>
        <row r="10009">
          <cell r="A10009" t="str">
            <v>0642176255477</v>
          </cell>
          <cell r="B10009" t="str">
            <v xml:space="preserve">7625-40-14-130 AD+B </v>
          </cell>
          <cell r="C10009" t="str">
            <v xml:space="preserve">OPRAWKA ZACISKOWA WELDON   DIN              </v>
          </cell>
        </row>
        <row r="10010">
          <cell r="A10010" t="str">
            <v>0642176255480</v>
          </cell>
          <cell r="B10010" t="str">
            <v xml:space="preserve">7625-40-14-160 AD+B </v>
          </cell>
          <cell r="C10010" t="str">
            <v xml:space="preserve">OPRAWKA ZACISKOWA WELDON   DIN              </v>
          </cell>
        </row>
        <row r="10011">
          <cell r="A10011" t="str">
            <v>0642176255492</v>
          </cell>
          <cell r="B10011" t="str">
            <v xml:space="preserve">7625-40-14-200 AD+B </v>
          </cell>
          <cell r="C10011" t="str">
            <v xml:space="preserve">OPRAWKA ZACISKOWA WELDON   DIN              </v>
          </cell>
        </row>
        <row r="10012">
          <cell r="A10012" t="str">
            <v>0642176255500</v>
          </cell>
          <cell r="B10012" t="str">
            <v xml:space="preserve">7625-40-16-63  AD+B </v>
          </cell>
          <cell r="C10012" t="str">
            <v xml:space="preserve">OPRAWKA ZACISKOWA WELDON   DIN              </v>
          </cell>
        </row>
        <row r="10013">
          <cell r="A10013" t="str">
            <v>0642176255512</v>
          </cell>
          <cell r="B10013" t="str">
            <v xml:space="preserve">7625-40-16-100 AD+B </v>
          </cell>
          <cell r="C10013" t="str">
            <v xml:space="preserve">OPRAWKA ZACISKOWA WELDON   DIN              </v>
          </cell>
        </row>
        <row r="10014">
          <cell r="A10014" t="str">
            <v>0642176255525</v>
          </cell>
          <cell r="B10014" t="str">
            <v xml:space="preserve">7625-40-16-130 AD+B </v>
          </cell>
          <cell r="C10014" t="str">
            <v xml:space="preserve">OPRAWKA ZACISKOWA WELDON   DIN              </v>
          </cell>
        </row>
        <row r="10015">
          <cell r="A10015" t="str">
            <v>0642176255538</v>
          </cell>
          <cell r="B10015" t="str">
            <v xml:space="preserve">7625-40-16-160 AD+B </v>
          </cell>
          <cell r="C10015" t="str">
            <v xml:space="preserve">OPRAWKA ZACISKOWA WELDON   DIN              </v>
          </cell>
        </row>
        <row r="10016">
          <cell r="A10016" t="str">
            <v>0642176255540</v>
          </cell>
          <cell r="B10016" t="str">
            <v xml:space="preserve">7625-40-16-200 AD+B </v>
          </cell>
          <cell r="C10016" t="str">
            <v xml:space="preserve">OPRAWKA ZACISKOWA WELDON   DIN              </v>
          </cell>
        </row>
        <row r="10017">
          <cell r="A10017" t="str">
            <v>0642176255553</v>
          </cell>
          <cell r="B10017" t="str">
            <v xml:space="preserve">7625-40-18-63  AD+B </v>
          </cell>
          <cell r="C10017" t="str">
            <v xml:space="preserve">OPRAWKA ZACISKOWA WELDON   DIN              </v>
          </cell>
        </row>
        <row r="10018">
          <cell r="A10018" t="str">
            <v>0642176255566</v>
          </cell>
          <cell r="B10018" t="str">
            <v xml:space="preserve">7625-40-18-100 AD+B </v>
          </cell>
          <cell r="C10018" t="str">
            <v xml:space="preserve">OPRAWKA ZACISKOWA WELDON   DIN              </v>
          </cell>
        </row>
        <row r="10019">
          <cell r="A10019" t="str">
            <v>0642176255579</v>
          </cell>
          <cell r="B10019" t="str">
            <v xml:space="preserve">7625-40-18-130 AD+B </v>
          </cell>
          <cell r="C10019" t="str">
            <v xml:space="preserve">OPRAWKA ZACISKOWA WELDON   DIN              </v>
          </cell>
        </row>
        <row r="10020">
          <cell r="A10020" t="str">
            <v>0642176255581</v>
          </cell>
          <cell r="B10020" t="str">
            <v xml:space="preserve">7625-40-18-160 AD+B </v>
          </cell>
          <cell r="C10020" t="str">
            <v xml:space="preserve">OPRAWKA ZACISKOWA WELDON   DIN              </v>
          </cell>
        </row>
        <row r="10021">
          <cell r="A10021" t="str">
            <v>0642176255594</v>
          </cell>
          <cell r="B10021" t="str">
            <v xml:space="preserve">7625-40-18-200 AD+B </v>
          </cell>
          <cell r="C10021" t="str">
            <v xml:space="preserve">OPRAWKA ZACISKOWA WELDON   DIN              </v>
          </cell>
        </row>
        <row r="10022">
          <cell r="A10022" t="str">
            <v>0642176255601</v>
          </cell>
          <cell r="B10022" t="str">
            <v xml:space="preserve">7625-40-20-63  AD+B </v>
          </cell>
          <cell r="C10022" t="str">
            <v xml:space="preserve">OPRAWKA ZACISKOWA WELDON   DIN              </v>
          </cell>
        </row>
        <row r="10023">
          <cell r="A10023" t="str">
            <v>0642176255627</v>
          </cell>
          <cell r="B10023" t="str">
            <v xml:space="preserve">7625-40-20-100 AD+B </v>
          </cell>
          <cell r="C10023" t="str">
            <v xml:space="preserve">OPRAWKA ZACISKOWA WELDON   DIN              </v>
          </cell>
        </row>
        <row r="10024">
          <cell r="A10024" t="str">
            <v>0642176255642</v>
          </cell>
          <cell r="B10024" t="str">
            <v xml:space="preserve">7625-40-20-130 AD+B </v>
          </cell>
          <cell r="C10024" t="str">
            <v xml:space="preserve">OPRAWKA ZACISKOWA WELDON   DIN              </v>
          </cell>
        </row>
        <row r="10025">
          <cell r="A10025" t="str">
            <v>0642176255668</v>
          </cell>
          <cell r="B10025" t="str">
            <v xml:space="preserve">7625-40-20-160 AD+B </v>
          </cell>
          <cell r="C10025" t="str">
            <v xml:space="preserve">OPRAWKA ZACISKOWA WELDON   DIN              </v>
          </cell>
        </row>
        <row r="10026">
          <cell r="A10026" t="str">
            <v>0642176255683</v>
          </cell>
          <cell r="B10026" t="str">
            <v xml:space="preserve">7625-40-20-200 AD+B </v>
          </cell>
          <cell r="C10026" t="str">
            <v xml:space="preserve">OPRAWKA ZACISKOWA WELDON   DIN              </v>
          </cell>
        </row>
        <row r="10027">
          <cell r="A10027" t="str">
            <v>0642176255696</v>
          </cell>
          <cell r="B10027" t="str">
            <v xml:space="preserve">7625-40-25-80  AD+B </v>
          </cell>
          <cell r="C10027" t="str">
            <v xml:space="preserve">OPRAWKA ZACISKOWA WELDON   DIN              </v>
          </cell>
        </row>
        <row r="10028">
          <cell r="A10028" t="str">
            <v>0642176255703</v>
          </cell>
          <cell r="B10028" t="str">
            <v xml:space="preserve">7625-40-25-100 AD+B </v>
          </cell>
          <cell r="C10028" t="str">
            <v xml:space="preserve">OPRAWKA ZACISKOWA WELDON   DIN              </v>
          </cell>
        </row>
        <row r="10029">
          <cell r="A10029" t="str">
            <v>0642176255729</v>
          </cell>
          <cell r="B10029" t="str">
            <v xml:space="preserve">7625-40-25-130 AD+B </v>
          </cell>
          <cell r="C10029" t="str">
            <v xml:space="preserve">OPRAWKA ZACISKOWA WELDON   DIN              </v>
          </cell>
        </row>
        <row r="10030">
          <cell r="A10030" t="str">
            <v>0642176255744</v>
          </cell>
          <cell r="B10030" t="str">
            <v xml:space="preserve">7625-40-25-160 AD+B </v>
          </cell>
          <cell r="C10030" t="str">
            <v xml:space="preserve">OPRAWKA ZACISKOWA WELDON   DIN              </v>
          </cell>
        </row>
        <row r="10031">
          <cell r="A10031" t="str">
            <v>0642176255760</v>
          </cell>
          <cell r="B10031" t="str">
            <v xml:space="preserve">7625-40-25-200 AD+B </v>
          </cell>
          <cell r="C10031" t="str">
            <v xml:space="preserve">OPRAWKA ZACISKOWA WELDON   DIN              </v>
          </cell>
        </row>
        <row r="10032">
          <cell r="A10032" t="str">
            <v>0642176255785</v>
          </cell>
          <cell r="B10032" t="str">
            <v xml:space="preserve">7625-40-32-80  AD+B </v>
          </cell>
          <cell r="C10032" t="str">
            <v xml:space="preserve">OPRAWKA ZACISKOWA WELDON   DIN              </v>
          </cell>
        </row>
        <row r="10033">
          <cell r="A10033" t="str">
            <v>0642176255805</v>
          </cell>
          <cell r="B10033" t="str">
            <v xml:space="preserve">7625-40-32-100 AD+B </v>
          </cell>
          <cell r="C10033" t="str">
            <v xml:space="preserve">OPRAWKA ZACISKOWA WELDON   DIN              </v>
          </cell>
        </row>
        <row r="10034">
          <cell r="A10034" t="str">
            <v>0642176255818</v>
          </cell>
          <cell r="B10034" t="str">
            <v xml:space="preserve">7625-40-32-130 AD+B </v>
          </cell>
          <cell r="C10034" t="str">
            <v xml:space="preserve">OPRAWKA ZACISKOWA WELDON   DIN              </v>
          </cell>
        </row>
        <row r="10035">
          <cell r="A10035" t="str">
            <v>0642176255820</v>
          </cell>
          <cell r="B10035" t="str">
            <v xml:space="preserve">7625-40-32-160 AD+B </v>
          </cell>
          <cell r="C10035" t="str">
            <v xml:space="preserve">OPRAWKA ZACISKOWA WELDON   DIN              </v>
          </cell>
        </row>
        <row r="10036">
          <cell r="A10036" t="str">
            <v>0642176255833</v>
          </cell>
          <cell r="B10036" t="str">
            <v xml:space="preserve">7625-40-32-200 AD+B </v>
          </cell>
          <cell r="C10036" t="str">
            <v xml:space="preserve">OPRAWKA ZACISKOWA WELDON   DIN              </v>
          </cell>
        </row>
        <row r="10037">
          <cell r="A10037" t="str">
            <v>0642176255861</v>
          </cell>
          <cell r="B10037" t="str">
            <v xml:space="preserve">7625-40-40-120 AD+B </v>
          </cell>
          <cell r="C10037" t="str">
            <v xml:space="preserve">OPRAWKA ZACISKOWA WELDON   DIN              </v>
          </cell>
        </row>
        <row r="10038">
          <cell r="A10038" t="str">
            <v>0642176255874</v>
          </cell>
          <cell r="B10038" t="str">
            <v xml:space="preserve">7625-40-40-160 AD+B </v>
          </cell>
          <cell r="C10038" t="str">
            <v xml:space="preserve">OPRAWKA ZACISKOWA WELDON   DIN              </v>
          </cell>
        </row>
        <row r="10039">
          <cell r="A10039" t="str">
            <v>0642176255887</v>
          </cell>
          <cell r="B10039" t="str">
            <v xml:space="preserve">7625-40-40-200 AD+B </v>
          </cell>
          <cell r="C10039" t="str">
            <v xml:space="preserve">OPRAWKA ZACISKOWA WELDON   DIN              </v>
          </cell>
        </row>
        <row r="10040">
          <cell r="A10040" t="str">
            <v>0642176256103</v>
          </cell>
          <cell r="B10040" t="str">
            <v xml:space="preserve">7625-50-6-63 AD+B   </v>
          </cell>
          <cell r="C10040" t="str">
            <v xml:space="preserve">OPRAWKA ZACISKOWA WELDON   DIN              </v>
          </cell>
        </row>
        <row r="10041">
          <cell r="A10041" t="str">
            <v>0642176256129</v>
          </cell>
          <cell r="B10041" t="str">
            <v xml:space="preserve">7625-50-6-100 AD+B  </v>
          </cell>
          <cell r="C10041" t="str">
            <v xml:space="preserve">OPRAWKA ZACISKOWA WELDON   DIN              </v>
          </cell>
        </row>
        <row r="10042">
          <cell r="A10042" t="str">
            <v>0642176256144</v>
          </cell>
          <cell r="B10042" t="str">
            <v xml:space="preserve">7625-50-6-130 AD+B  </v>
          </cell>
          <cell r="C10042" t="str">
            <v xml:space="preserve">OPRAWKA ZACISKOWA WELDON   DIN              </v>
          </cell>
        </row>
        <row r="10043">
          <cell r="A10043" t="str">
            <v>0642176256160</v>
          </cell>
          <cell r="B10043" t="str">
            <v xml:space="preserve">7625-50-6-160 AD+B  </v>
          </cell>
          <cell r="C10043" t="str">
            <v xml:space="preserve">OPRAWKA ZACISKOWA WELDON   DIN              </v>
          </cell>
        </row>
        <row r="10044">
          <cell r="A10044" t="str">
            <v>0642176256185</v>
          </cell>
          <cell r="B10044" t="str">
            <v xml:space="preserve">7625-50-6-200 AD+B  </v>
          </cell>
          <cell r="C10044" t="str">
            <v xml:space="preserve">OPRAWKA ZACISKOWA WELDON   DIN              </v>
          </cell>
        </row>
        <row r="10045">
          <cell r="A10045" t="str">
            <v>0642176256205</v>
          </cell>
          <cell r="B10045" t="str">
            <v xml:space="preserve">7625-50-8-63 AD+B   </v>
          </cell>
          <cell r="C10045" t="str">
            <v xml:space="preserve">OPRAWKA ZACISKOWA WELDON   DIN              </v>
          </cell>
        </row>
        <row r="10046">
          <cell r="A10046" t="str">
            <v>0642176256220</v>
          </cell>
          <cell r="B10046" t="str">
            <v xml:space="preserve">7625-50-8-100 AD+B  </v>
          </cell>
          <cell r="C10046" t="str">
            <v xml:space="preserve">OPRAWKA ZACISKOWA WELDON   DIN              </v>
          </cell>
        </row>
        <row r="10047">
          <cell r="A10047" t="str">
            <v>0642176256246</v>
          </cell>
          <cell r="B10047" t="str">
            <v xml:space="preserve">7625-50-8-130 AD+B  </v>
          </cell>
          <cell r="C10047" t="str">
            <v xml:space="preserve">OPRAWKA ZACISKOWA WELDON   DIN              </v>
          </cell>
        </row>
        <row r="10048">
          <cell r="A10048" t="str">
            <v>0642176256261</v>
          </cell>
          <cell r="B10048" t="str">
            <v xml:space="preserve">7625-50-8-160 AD+B  </v>
          </cell>
          <cell r="C10048" t="str">
            <v xml:space="preserve">OPRAWKA ZACISKOWA WELDON   DIN              </v>
          </cell>
        </row>
        <row r="10049">
          <cell r="A10049" t="str">
            <v>0642176256287</v>
          </cell>
          <cell r="B10049" t="str">
            <v xml:space="preserve">7625-50-8-200 AD+B  </v>
          </cell>
          <cell r="C10049" t="str">
            <v xml:space="preserve">OPRAWKA ZACISKOWA WELDON   DIN              </v>
          </cell>
        </row>
        <row r="10050">
          <cell r="A10050" t="str">
            <v>0642176256307</v>
          </cell>
          <cell r="B10050" t="str">
            <v xml:space="preserve">7625-50-10-63 AD+B  </v>
          </cell>
          <cell r="C10050" t="str">
            <v xml:space="preserve">OPRAWKA ZACISKOWA WELDON   DIN              </v>
          </cell>
        </row>
        <row r="10051">
          <cell r="A10051" t="str">
            <v>0642176256322</v>
          </cell>
          <cell r="B10051" t="str">
            <v xml:space="preserve">7625-50-10-100 AD+B </v>
          </cell>
          <cell r="C10051" t="str">
            <v xml:space="preserve">OPRAWKA ZACISKOWA WELDON   DIN              </v>
          </cell>
        </row>
        <row r="10052">
          <cell r="A10052" t="str">
            <v>0642176256348</v>
          </cell>
          <cell r="B10052" t="str">
            <v xml:space="preserve">7625-50-10-130 AD+B </v>
          </cell>
          <cell r="C10052" t="str">
            <v xml:space="preserve">OPRAWKA ZACISKOWA WELDON   DIN              </v>
          </cell>
        </row>
        <row r="10053">
          <cell r="A10053" t="str">
            <v>0642176256363</v>
          </cell>
          <cell r="B10053" t="str">
            <v xml:space="preserve">7625-50-10-160 AD+B </v>
          </cell>
          <cell r="C10053" t="str">
            <v xml:space="preserve">OPRAWKA ZACISKOWA WELDON   DIN              </v>
          </cell>
        </row>
        <row r="10054">
          <cell r="A10054" t="str">
            <v>0642176256389</v>
          </cell>
          <cell r="B10054" t="str">
            <v xml:space="preserve">7625-50-10-200 AD+B </v>
          </cell>
          <cell r="C10054" t="str">
            <v xml:space="preserve">OPRAWKA ZACISKOWA WELDON   DIN              </v>
          </cell>
        </row>
        <row r="10055">
          <cell r="A10055" t="str">
            <v>0642176256409</v>
          </cell>
          <cell r="B10055" t="str">
            <v xml:space="preserve">7625-50-12-63 AD+B  </v>
          </cell>
          <cell r="C10055" t="str">
            <v xml:space="preserve">OPRAWKA ZACISKOWA WELDON   DIN              </v>
          </cell>
        </row>
        <row r="10056">
          <cell r="A10056" t="str">
            <v>0642176256411</v>
          </cell>
          <cell r="B10056" t="str">
            <v xml:space="preserve">7625-50-12-100 AD+B </v>
          </cell>
          <cell r="C10056" t="str">
            <v xml:space="preserve">OPRAWKA ZACISKOWA WELDON   DIN              </v>
          </cell>
        </row>
        <row r="10057">
          <cell r="A10057" t="str">
            <v>0642176256424</v>
          </cell>
          <cell r="B10057" t="str">
            <v xml:space="preserve">7625-50-12-130 AD+B </v>
          </cell>
          <cell r="C10057" t="str">
            <v xml:space="preserve">OPRAWKA ZACISKOWA WELDON   DIN              </v>
          </cell>
        </row>
        <row r="10058">
          <cell r="A10058" t="str">
            <v>0642176256437</v>
          </cell>
          <cell r="B10058" t="str">
            <v xml:space="preserve">7625-50-12-160 AD+B </v>
          </cell>
          <cell r="C10058" t="str">
            <v xml:space="preserve">OPRAWKA ZACISKOWA WELDON   DIN              </v>
          </cell>
        </row>
        <row r="10059">
          <cell r="A10059" t="str">
            <v>0642176256440</v>
          </cell>
          <cell r="B10059" t="str">
            <v xml:space="preserve">7625-50-12-200 AD+B </v>
          </cell>
          <cell r="C10059" t="str">
            <v xml:space="preserve">OPRAWKA ZACISKOWA WELDON   DIN              </v>
          </cell>
        </row>
        <row r="10060">
          <cell r="A10060" t="str">
            <v>0642176256452</v>
          </cell>
          <cell r="B10060" t="str">
            <v xml:space="preserve">7625-50-14-63 AD+B  </v>
          </cell>
          <cell r="C10060" t="str">
            <v xml:space="preserve">OPRAWKA ZACISKOWA WELDON   DIN              </v>
          </cell>
        </row>
        <row r="10061">
          <cell r="A10061" t="str">
            <v>0642176256465</v>
          </cell>
          <cell r="B10061" t="str">
            <v xml:space="preserve">7625-50-14-100 AD+B </v>
          </cell>
          <cell r="C10061" t="str">
            <v xml:space="preserve">OPRAWKA ZACISKOWA WELDON   DIN              </v>
          </cell>
        </row>
        <row r="10062">
          <cell r="A10062" t="str">
            <v>0642176256478</v>
          </cell>
          <cell r="B10062" t="str">
            <v xml:space="preserve">7625-50-14-130 AD+B </v>
          </cell>
          <cell r="C10062" t="str">
            <v xml:space="preserve">OPRAWKA ZACISKOWA WELDON   DIN              </v>
          </cell>
        </row>
        <row r="10063">
          <cell r="A10063" t="str">
            <v>0642176256480</v>
          </cell>
          <cell r="B10063" t="str">
            <v xml:space="preserve">7625-50-14-160 AD+B </v>
          </cell>
          <cell r="C10063" t="str">
            <v xml:space="preserve">OPRAWKA ZACISKOWA WELDON   DIN              </v>
          </cell>
        </row>
        <row r="10064">
          <cell r="A10064" t="str">
            <v>0642176256493</v>
          </cell>
          <cell r="B10064" t="str">
            <v xml:space="preserve">7625-50-14-200 AD+B </v>
          </cell>
          <cell r="C10064" t="str">
            <v xml:space="preserve">OPRAWKA ZACISKOWA WELDON   DIN              </v>
          </cell>
        </row>
        <row r="10065">
          <cell r="A10065" t="str">
            <v>0642176256500</v>
          </cell>
          <cell r="B10065" t="str">
            <v xml:space="preserve">7625-50-16-63 AD+B  </v>
          </cell>
          <cell r="C10065" t="str">
            <v xml:space="preserve">OPRAWKA ZACISKOWA WELDON   DIN              </v>
          </cell>
        </row>
        <row r="10066">
          <cell r="A10066" t="str">
            <v>0642176256513</v>
          </cell>
          <cell r="B10066" t="str">
            <v xml:space="preserve">7625-50-16-100 AD+B </v>
          </cell>
          <cell r="C10066" t="str">
            <v xml:space="preserve">OPRAWKA ZACISKOWA WELDON   DIN              </v>
          </cell>
        </row>
        <row r="10067">
          <cell r="A10067" t="str">
            <v>0642176256526</v>
          </cell>
          <cell r="B10067" t="str">
            <v xml:space="preserve">7625-50-16-130 AD+B </v>
          </cell>
          <cell r="C10067" t="str">
            <v xml:space="preserve">OPRAWKA ZACISKOWA WELDON   DIN              </v>
          </cell>
        </row>
        <row r="10068">
          <cell r="A10068" t="str">
            <v>0642176256539</v>
          </cell>
          <cell r="B10068" t="str">
            <v xml:space="preserve">7625-50-16-160 AD+B </v>
          </cell>
          <cell r="C10068" t="str">
            <v xml:space="preserve">OPRAWKA ZACISKOWA WELDON   DIN              </v>
          </cell>
        </row>
        <row r="10069">
          <cell r="A10069" t="str">
            <v>0642176256541</v>
          </cell>
          <cell r="B10069" t="str">
            <v xml:space="preserve">7625-50-16-200 AD+B </v>
          </cell>
          <cell r="C10069" t="str">
            <v xml:space="preserve">OPRAWKA ZACISKOWA WELDON   DIN              </v>
          </cell>
        </row>
        <row r="10070">
          <cell r="A10070" t="str">
            <v>0642176256554</v>
          </cell>
          <cell r="B10070" t="str">
            <v xml:space="preserve">7625-50-18-63 AD+B  </v>
          </cell>
          <cell r="C10070" t="str">
            <v xml:space="preserve">OPRAWKA ZACISKOWA WELDON   DIN              </v>
          </cell>
        </row>
        <row r="10071">
          <cell r="A10071" t="str">
            <v>0642176256567</v>
          </cell>
          <cell r="B10071" t="str">
            <v xml:space="preserve">7625-50-18-100 AD+B </v>
          </cell>
          <cell r="C10071" t="str">
            <v xml:space="preserve">OPRAWKA ZACISKOWA WELDON   DIN              </v>
          </cell>
        </row>
        <row r="10072">
          <cell r="A10072" t="str">
            <v>0642176256570</v>
          </cell>
          <cell r="B10072" t="str">
            <v xml:space="preserve">7625-50-18-130 AD+B </v>
          </cell>
          <cell r="C10072" t="str">
            <v xml:space="preserve">OPRAWKA ZACISKOWA WELDON   DIN              </v>
          </cell>
        </row>
        <row r="10073">
          <cell r="A10073" t="str">
            <v>0642176256582</v>
          </cell>
          <cell r="B10073" t="str">
            <v xml:space="preserve">7625-50-18-160 AD+B </v>
          </cell>
          <cell r="C10073" t="str">
            <v xml:space="preserve">OPRAWKA ZACISKOWA WELDON   DIN              </v>
          </cell>
        </row>
        <row r="10074">
          <cell r="A10074" t="str">
            <v>0642176256595</v>
          </cell>
          <cell r="B10074" t="str">
            <v xml:space="preserve">7625-50-18-200 AD+B </v>
          </cell>
          <cell r="C10074" t="str">
            <v xml:space="preserve">OPRAWKA ZACISKOWA WELDON   DIN              </v>
          </cell>
        </row>
        <row r="10075">
          <cell r="A10075" t="str">
            <v>0642176256602</v>
          </cell>
          <cell r="B10075" t="str">
            <v xml:space="preserve">7625-50-20-63 AD+B  </v>
          </cell>
          <cell r="C10075" t="str">
            <v xml:space="preserve">OPRAWKA ZACISKOWA WELDON   DIN              </v>
          </cell>
        </row>
        <row r="10076">
          <cell r="A10076" t="str">
            <v>0642176256628</v>
          </cell>
          <cell r="B10076" t="str">
            <v xml:space="preserve">7625-50-20-100 AD+B </v>
          </cell>
          <cell r="C10076" t="str">
            <v xml:space="preserve">OPRAWKA ZACISKOWA WELDON   DIN              </v>
          </cell>
        </row>
        <row r="10077">
          <cell r="A10077" t="str">
            <v>0642176256643</v>
          </cell>
          <cell r="B10077" t="str">
            <v xml:space="preserve">7625-50-20-130 AD+B </v>
          </cell>
          <cell r="C10077" t="str">
            <v xml:space="preserve">OPRAWKA ZACISKOWA WELDON   DIN              </v>
          </cell>
        </row>
        <row r="10078">
          <cell r="A10078" t="str">
            <v>0642176256669</v>
          </cell>
          <cell r="B10078" t="str">
            <v xml:space="preserve">7625-50-20-160 AD+B </v>
          </cell>
          <cell r="C10078" t="str">
            <v xml:space="preserve">OPRAWKA ZACISKOWA WELDON   DIN              </v>
          </cell>
        </row>
        <row r="10079">
          <cell r="A10079" t="str">
            <v>0642176256684</v>
          </cell>
          <cell r="B10079" t="str">
            <v xml:space="preserve">7625-50-20-200 AD+B </v>
          </cell>
          <cell r="C10079" t="str">
            <v xml:space="preserve">OPRAWKA ZACISKOWA WELDON   DIN              </v>
          </cell>
        </row>
        <row r="10080">
          <cell r="A10080" t="str">
            <v>0642176256704</v>
          </cell>
          <cell r="B10080" t="str">
            <v xml:space="preserve">7625-50-25-80 AD+B  </v>
          </cell>
          <cell r="C10080" t="str">
            <v xml:space="preserve">OPRAWKA ZACISKOWA WELDON   DIN              </v>
          </cell>
        </row>
        <row r="10081">
          <cell r="A10081" t="str">
            <v>0642176256717</v>
          </cell>
          <cell r="B10081" t="str">
            <v xml:space="preserve">7625-50-25-100 AD+B </v>
          </cell>
          <cell r="C10081" t="str">
            <v xml:space="preserve">OPRAWKA ZACISKOWA WELDON   DIN              </v>
          </cell>
        </row>
        <row r="10082">
          <cell r="A10082" t="str">
            <v>0642176256720</v>
          </cell>
          <cell r="B10082" t="str">
            <v xml:space="preserve">7625-50-25-130 AD+B </v>
          </cell>
          <cell r="C10082" t="str">
            <v xml:space="preserve">OPRAWKA ZACISKOWA WELDON   DIN              </v>
          </cell>
        </row>
        <row r="10083">
          <cell r="A10083" t="str">
            <v>0642176256732</v>
          </cell>
          <cell r="B10083" t="str">
            <v xml:space="preserve">7625-50-25-160 AD+B </v>
          </cell>
          <cell r="C10083" t="str">
            <v xml:space="preserve">OPRAWKA ZACISKOWA WELDON   DIN              </v>
          </cell>
        </row>
        <row r="10084">
          <cell r="A10084" t="str">
            <v>0642176256745</v>
          </cell>
          <cell r="B10084" t="str">
            <v xml:space="preserve">7625-50-25-200 AD+B </v>
          </cell>
          <cell r="C10084" t="str">
            <v xml:space="preserve">OPRAWKA ZACISKOWA WELDON   DIN              </v>
          </cell>
        </row>
        <row r="10085">
          <cell r="A10085" t="str">
            <v>0642176256760</v>
          </cell>
          <cell r="B10085" t="str">
            <v xml:space="preserve">7625-50-32-80  AD+B </v>
          </cell>
          <cell r="C10085" t="str">
            <v xml:space="preserve">OPRAWKA ZACISKOWA WELDON   DIN              </v>
          </cell>
        </row>
        <row r="10086">
          <cell r="A10086" t="str">
            <v>0642176256806</v>
          </cell>
          <cell r="B10086" t="str">
            <v xml:space="preserve">7625-50-32-100 AD+B </v>
          </cell>
          <cell r="C10086" t="str">
            <v xml:space="preserve">OPRAWKA ZACISKOWA WELDON   DIN              </v>
          </cell>
        </row>
        <row r="10087">
          <cell r="A10087" t="str">
            <v>0642176256819</v>
          </cell>
          <cell r="B10087" t="str">
            <v xml:space="preserve">7625-50-32-130 AD+B </v>
          </cell>
          <cell r="C10087" t="str">
            <v xml:space="preserve">OPRAWKA ZACISKOWA WELDON   DIN              </v>
          </cell>
        </row>
        <row r="10088">
          <cell r="A10088" t="str">
            <v>0642176256834</v>
          </cell>
          <cell r="B10088" t="str">
            <v xml:space="preserve">7625-50-32-160 AD+B </v>
          </cell>
          <cell r="C10088" t="str">
            <v xml:space="preserve">OPRAWKA ZACISKOWA WELDON   DIN              </v>
          </cell>
        </row>
        <row r="10089">
          <cell r="A10089" t="str">
            <v>0642176256850</v>
          </cell>
          <cell r="B10089" t="str">
            <v xml:space="preserve">7625-50-32-200 AD+B </v>
          </cell>
          <cell r="C10089" t="str">
            <v xml:space="preserve">OPRAWKA ZACISKOWA WELDON   DIN              </v>
          </cell>
        </row>
        <row r="10090">
          <cell r="A10090" t="str">
            <v>0642176256908</v>
          </cell>
          <cell r="B10090" t="str">
            <v xml:space="preserve">7625-50-40-120 AD+B </v>
          </cell>
          <cell r="C10090" t="str">
            <v xml:space="preserve">OPRAWKA ZACISKOWA WELDON   DIN              </v>
          </cell>
        </row>
        <row r="10091">
          <cell r="A10091" t="str">
            <v>0642176256923</v>
          </cell>
          <cell r="B10091" t="str">
            <v xml:space="preserve">7625-50-40-160 AD+B </v>
          </cell>
          <cell r="C10091" t="str">
            <v xml:space="preserve">OPRAWKA ZACISKOWA WELDON   DIN              </v>
          </cell>
        </row>
        <row r="10092">
          <cell r="A10092" t="str">
            <v>0642176256949</v>
          </cell>
          <cell r="B10092" t="str">
            <v xml:space="preserve">7625-50-40-200 AD+B </v>
          </cell>
          <cell r="C10092" t="str">
            <v xml:space="preserve">OPRAWKA ZACISKOWA WELDON   DIN              </v>
          </cell>
        </row>
        <row r="10093">
          <cell r="A10093" t="str">
            <v>0642176257104</v>
          </cell>
          <cell r="B10093" t="str">
            <v xml:space="preserve">7625-50-50-130 AD+B </v>
          </cell>
          <cell r="C10093" t="str">
            <v xml:space="preserve">OPRAWKA ZACISKOWA WELDON   DIN              </v>
          </cell>
        </row>
        <row r="10094">
          <cell r="A10094" t="str">
            <v>0642176257120</v>
          </cell>
          <cell r="B10094" t="str">
            <v xml:space="preserve">7625-50-50-160 AD+B </v>
          </cell>
          <cell r="C10094" t="str">
            <v xml:space="preserve">OPRAWKA ZACISKOWA WELDON   DIN              </v>
          </cell>
        </row>
        <row r="10095">
          <cell r="A10095" t="str">
            <v>0642176257145</v>
          </cell>
          <cell r="B10095" t="str">
            <v xml:space="preserve">7625-50-50-200 AD+B </v>
          </cell>
          <cell r="C10095" t="str">
            <v xml:space="preserve">OPRAWKA ZACISKOWA WELDON   DIN              </v>
          </cell>
        </row>
        <row r="10096">
          <cell r="A10096" t="str">
            <v>0642176258057</v>
          </cell>
          <cell r="B10096" t="str">
            <v xml:space="preserve">7625-40-6-160       </v>
          </cell>
          <cell r="C10096" t="str">
            <v xml:space="preserve">OPRAWKA DO FREZOW PALCOWYCH Z CHWYTEM DIN   </v>
          </cell>
        </row>
        <row r="10097">
          <cell r="A10097" t="str">
            <v>0642176258085</v>
          </cell>
          <cell r="B10097" t="str">
            <v xml:space="preserve">7625-40-6-200       </v>
          </cell>
          <cell r="C10097" t="str">
            <v xml:space="preserve">OPRAWKA DO FREZOW PALCOWYCH Z CHWYTEM DIN   </v>
          </cell>
        </row>
        <row r="10098">
          <cell r="A10098" t="str">
            <v>0642176258118</v>
          </cell>
          <cell r="B10098" t="str">
            <v xml:space="preserve">7625-40-8-160       </v>
          </cell>
          <cell r="C10098" t="str">
            <v xml:space="preserve">OPRAWKA DO FREZOW PALCOWYCH Z CHWYTEM DIN   </v>
          </cell>
        </row>
        <row r="10099">
          <cell r="A10099" t="str">
            <v>0642176258146</v>
          </cell>
          <cell r="B10099" t="str">
            <v xml:space="preserve">7625-40-8-200       </v>
          </cell>
          <cell r="C10099" t="str">
            <v xml:space="preserve">OPRAWKA DO FREZOW PALCOWYCH Z CHWYTEM DIN   </v>
          </cell>
        </row>
        <row r="10100">
          <cell r="A10100" t="str">
            <v>0642176258174</v>
          </cell>
          <cell r="B10100" t="str">
            <v xml:space="preserve">7625-40-10-160      </v>
          </cell>
          <cell r="C10100" t="str">
            <v xml:space="preserve">OPRAWKA DO FREZOW PALCOWYCH Z CHWYTEM DIN   </v>
          </cell>
        </row>
        <row r="10101">
          <cell r="A10101" t="str">
            <v>0642176258207</v>
          </cell>
          <cell r="B10101" t="str">
            <v xml:space="preserve">7625-40-10-200      </v>
          </cell>
          <cell r="C10101" t="str">
            <v xml:space="preserve">OPRAWKA DO FREZOW PALCOWYCH Z CHWYTEM DIN   </v>
          </cell>
        </row>
        <row r="10102">
          <cell r="A10102" t="str">
            <v>0642176258235</v>
          </cell>
          <cell r="B10102" t="str">
            <v xml:space="preserve">7625-40-12-160      </v>
          </cell>
          <cell r="C10102" t="str">
            <v xml:space="preserve">OPRAWKA DO FREZOW PALCOWYCH Z CHWYTEM DIN   </v>
          </cell>
        </row>
        <row r="10103">
          <cell r="A10103" t="str">
            <v>0642176258263</v>
          </cell>
          <cell r="B10103" t="str">
            <v xml:space="preserve">7625-40-12-200      </v>
          </cell>
          <cell r="C10103" t="str">
            <v xml:space="preserve">OPRAWKA DO FREZOW PALCOWYCH Z CHWYTEM DIN   </v>
          </cell>
        </row>
        <row r="10104">
          <cell r="A10104" t="str">
            <v>0642176258291</v>
          </cell>
          <cell r="B10104" t="str">
            <v xml:space="preserve">7625-40-14-100      </v>
          </cell>
          <cell r="C10104" t="str">
            <v xml:space="preserve">OPRAWKA DO FREZOW PALCOWYCH Z CHWYTEM DIN   </v>
          </cell>
        </row>
        <row r="10105">
          <cell r="A10105" t="str">
            <v>0642176258324</v>
          </cell>
          <cell r="B10105" t="str">
            <v xml:space="preserve">7625-40-14-130      </v>
          </cell>
          <cell r="C10105" t="str">
            <v xml:space="preserve">OPRAWKA DO FREZOW PALCOWYCH Z CHWYTEM DIN   </v>
          </cell>
        </row>
        <row r="10106">
          <cell r="A10106" t="str">
            <v>0642176258352</v>
          </cell>
          <cell r="B10106" t="str">
            <v xml:space="preserve">7625-40-14-160      </v>
          </cell>
          <cell r="C10106" t="str">
            <v xml:space="preserve">OPRAWKA DO FREZOW PALCOWYCH Z CHWYTEM DIN   </v>
          </cell>
        </row>
        <row r="10107">
          <cell r="A10107" t="str">
            <v>0642176258380</v>
          </cell>
          <cell r="B10107" t="str">
            <v xml:space="preserve">7625-40-14-200      </v>
          </cell>
          <cell r="C10107" t="str">
            <v xml:space="preserve">OPRAWKA DO FREZOW PALCOWYCH Z CHWYTEM DIN   </v>
          </cell>
        </row>
        <row r="10108">
          <cell r="A10108" t="str">
            <v>0642176258441</v>
          </cell>
          <cell r="B10108" t="str">
            <v xml:space="preserve">7625-40-16-130      </v>
          </cell>
          <cell r="C10108" t="str">
            <v xml:space="preserve">OPRAWKA DO FREZOW PALCOWYCH Z CHWYTEM DIN   </v>
          </cell>
        </row>
        <row r="10109">
          <cell r="A10109" t="str">
            <v>0642176258470</v>
          </cell>
          <cell r="B10109" t="str">
            <v xml:space="preserve">7625-40-16-160      </v>
          </cell>
          <cell r="C10109" t="str">
            <v xml:space="preserve">OPRAWKA DO FREZOW PALCOWYCH Z CHWYTEM DIN   </v>
          </cell>
        </row>
        <row r="10110">
          <cell r="A10110" t="str">
            <v>0642176258502</v>
          </cell>
          <cell r="B10110" t="str">
            <v xml:space="preserve">7625-40-16-200      </v>
          </cell>
          <cell r="C10110" t="str">
            <v xml:space="preserve">OPRAWKA DO FREZOW PALCOWYCH Z CHWYTEM DIN   </v>
          </cell>
        </row>
        <row r="10111">
          <cell r="A10111" t="str">
            <v>0642176258515</v>
          </cell>
          <cell r="B10111" t="str">
            <v xml:space="preserve">7625-40-18-100      </v>
          </cell>
          <cell r="C10111" t="str">
            <v xml:space="preserve">OPRAWKA DO FREZOW PALCOWYCH Z CHWYTEM DIN   </v>
          </cell>
        </row>
        <row r="10112">
          <cell r="A10112" t="str">
            <v>0642176258530</v>
          </cell>
          <cell r="B10112" t="str">
            <v xml:space="preserve">7625-40-18-130      </v>
          </cell>
          <cell r="C10112" t="str">
            <v xml:space="preserve">OPRAWKA DO FREZOW PALCOWYCH Z CHWYTEM DIN   </v>
          </cell>
        </row>
        <row r="10113">
          <cell r="A10113" t="str">
            <v>0642176258569</v>
          </cell>
          <cell r="B10113" t="str">
            <v xml:space="preserve">7625-40-18-160      </v>
          </cell>
          <cell r="C10113" t="str">
            <v xml:space="preserve">OPRAWKA DO FREZOW PALCOWYCH Z CHWYTEM DIN   </v>
          </cell>
        </row>
        <row r="10114">
          <cell r="A10114" t="str">
            <v>0642176258597</v>
          </cell>
          <cell r="B10114" t="str">
            <v xml:space="preserve">7625-40-18-200      </v>
          </cell>
          <cell r="C10114" t="str">
            <v xml:space="preserve">OPRAWKA DO FREZOW PALCOWYCH Z CHWYTEM DIN   </v>
          </cell>
        </row>
        <row r="10115">
          <cell r="A10115" t="str">
            <v>0642176258620</v>
          </cell>
          <cell r="B10115" t="str">
            <v xml:space="preserve">7625-40-20-130      </v>
          </cell>
          <cell r="C10115" t="str">
            <v xml:space="preserve">OPRAWKA DO FREZOW PALCOWYCH Z CHWYTEM DIN   </v>
          </cell>
        </row>
        <row r="10116">
          <cell r="A10116" t="str">
            <v>0642176258658</v>
          </cell>
          <cell r="B10116" t="str">
            <v xml:space="preserve">7625-40-20-160      </v>
          </cell>
          <cell r="C10116" t="str">
            <v xml:space="preserve">OPRAWKA DO FREZOW PALCOWYCH Z CHWYTEM DIN   </v>
          </cell>
        </row>
        <row r="10117">
          <cell r="A10117" t="str">
            <v>0642176258686</v>
          </cell>
          <cell r="B10117" t="str">
            <v xml:space="preserve">7625-40-20-200      </v>
          </cell>
          <cell r="C10117" t="str">
            <v xml:space="preserve">OPRAWKA DO FREZOW PALCOWYCH Z CHWYTEM DIN   </v>
          </cell>
        </row>
        <row r="10118">
          <cell r="A10118" t="str">
            <v>0642176258719</v>
          </cell>
          <cell r="B10118" t="str">
            <v xml:space="preserve">7625-40-25-130      </v>
          </cell>
          <cell r="C10118" t="str">
            <v xml:space="preserve">OPRAWKA DO FREZOW PALCOWYCH Z CHWYTEM DIN   </v>
          </cell>
        </row>
        <row r="10119">
          <cell r="A10119" t="str">
            <v>0642176258747</v>
          </cell>
          <cell r="B10119" t="str">
            <v xml:space="preserve">7625-40-25-160      </v>
          </cell>
          <cell r="C10119" t="str">
            <v xml:space="preserve">OPRAWKA DO FREZOW PALCOWYCH Z CHWYTEM DIN   </v>
          </cell>
        </row>
        <row r="10120">
          <cell r="A10120" t="str">
            <v>0642176258775</v>
          </cell>
          <cell r="B10120" t="str">
            <v xml:space="preserve">7625-40-25-200      </v>
          </cell>
          <cell r="C10120" t="str">
            <v xml:space="preserve">OPRAWKA DO FREZOW PALCOWYCH Z CHWYTEM DIN   </v>
          </cell>
        </row>
        <row r="10121">
          <cell r="A10121" t="str">
            <v>0642176258808</v>
          </cell>
          <cell r="B10121" t="str">
            <v xml:space="preserve">7625-40-32-130      </v>
          </cell>
          <cell r="C10121" t="str">
            <v xml:space="preserve">OPRAWKA DO FREZOW PALCOWYCH Z CHWYTEM DIN   </v>
          </cell>
        </row>
        <row r="10122">
          <cell r="A10122" t="str">
            <v>0642176258836</v>
          </cell>
          <cell r="B10122" t="str">
            <v xml:space="preserve">7625-40-32-160      </v>
          </cell>
          <cell r="C10122" t="str">
            <v xml:space="preserve">OPRAWKA DO FREZOW PALCOWYCH Z CHWYTEM DIN   </v>
          </cell>
        </row>
        <row r="10123">
          <cell r="A10123" t="str">
            <v>0642176258864</v>
          </cell>
          <cell r="B10123" t="str">
            <v xml:space="preserve">7625-40-32-200      </v>
          </cell>
          <cell r="C10123" t="str">
            <v xml:space="preserve">OPRAWKA DO FREZOW PALCOWYCH Z CHWYTEM DIN   </v>
          </cell>
        </row>
        <row r="10124">
          <cell r="A10124" t="str">
            <v>0642176258892</v>
          </cell>
          <cell r="B10124" t="str">
            <v xml:space="preserve">7625-50-6-100       </v>
          </cell>
          <cell r="C10124" t="str">
            <v xml:space="preserve">OPRAWKA DO FREZOW PALCOWYCH Z CHWYTEM DIN   </v>
          </cell>
        </row>
        <row r="10125">
          <cell r="A10125" t="str">
            <v>0642176258925</v>
          </cell>
          <cell r="B10125" t="str">
            <v xml:space="preserve">7625-50-6-160       </v>
          </cell>
          <cell r="C10125" t="str">
            <v xml:space="preserve">OPRAWKA DO FREZOW PALCOWYCH Z CHWYTEM DIN   </v>
          </cell>
        </row>
        <row r="10126">
          <cell r="A10126" t="str">
            <v>0642176258953</v>
          </cell>
          <cell r="B10126" t="str">
            <v xml:space="preserve">7625-50-6-200       </v>
          </cell>
          <cell r="C10126" t="str">
            <v xml:space="preserve">OPRAWKA DO FREZOW PALCOWYCH Z CHWYTEM DIN   </v>
          </cell>
        </row>
        <row r="10127">
          <cell r="A10127" t="str">
            <v>0642176258981</v>
          </cell>
          <cell r="B10127" t="str">
            <v xml:space="preserve">7625-50-8-100       </v>
          </cell>
          <cell r="C10127" t="str">
            <v xml:space="preserve">OPRAWKA DO FREZOW PALCOWYCH Z CHWYTEM DIN   </v>
          </cell>
        </row>
        <row r="10128">
          <cell r="A10128" t="str">
            <v>0642176259017</v>
          </cell>
          <cell r="B10128" t="str">
            <v xml:space="preserve">7625-50-8-160       </v>
          </cell>
          <cell r="C10128" t="str">
            <v xml:space="preserve">OPRAWKA DO FREZOW PALCOWYCH Z CHWYTEM DIN   </v>
          </cell>
        </row>
        <row r="10129">
          <cell r="A10129" t="str">
            <v>0642176259045</v>
          </cell>
          <cell r="B10129" t="str">
            <v xml:space="preserve">7625-50-8-200       </v>
          </cell>
          <cell r="C10129" t="str">
            <v xml:space="preserve">OPRAWKA DO FREZOW PALCOWYCH Z CHWYTEM DIN   </v>
          </cell>
        </row>
        <row r="10130">
          <cell r="A10130" t="str">
            <v>0642176259073</v>
          </cell>
          <cell r="B10130" t="str">
            <v xml:space="preserve">7625-50-10-100      </v>
          </cell>
          <cell r="C10130" t="str">
            <v xml:space="preserve">OPRAWKA DO FREZOW PALCOWYCH Z CHWYTEM DIN   </v>
          </cell>
        </row>
        <row r="10131">
          <cell r="A10131" t="str">
            <v>0642176259106</v>
          </cell>
          <cell r="B10131" t="str">
            <v xml:space="preserve">7625-50-10-160      </v>
          </cell>
          <cell r="C10131" t="str">
            <v xml:space="preserve">OPRAWKA DO FREZOW PALCOWYCH Z CHWYTEM DIN   </v>
          </cell>
        </row>
        <row r="10132">
          <cell r="A10132" t="str">
            <v>0642176259134</v>
          </cell>
          <cell r="B10132" t="str">
            <v xml:space="preserve">7625-50-10-200      </v>
          </cell>
          <cell r="C10132" t="str">
            <v xml:space="preserve">OPRAWKA DO FREZOW PALCOWYCH Z CHWYTEM DIN   </v>
          </cell>
        </row>
        <row r="10133">
          <cell r="A10133" t="str">
            <v>0642176259162</v>
          </cell>
          <cell r="B10133" t="str">
            <v xml:space="preserve">7625-50-12-100      </v>
          </cell>
          <cell r="C10133" t="str">
            <v xml:space="preserve">OPRAWKA DO FREZOW PALCOWYCH Z CHWYTEM DIN   </v>
          </cell>
        </row>
        <row r="10134">
          <cell r="A10134" t="str">
            <v>0642176259190</v>
          </cell>
          <cell r="B10134" t="str">
            <v xml:space="preserve">7625-50-12-160      </v>
          </cell>
          <cell r="C10134" t="str">
            <v xml:space="preserve">OPRAWKA DO FREZOW PALCOWYCH Z CHWYTEM DIN   </v>
          </cell>
        </row>
        <row r="10135">
          <cell r="A10135" t="str">
            <v>0642176259223</v>
          </cell>
          <cell r="B10135" t="str">
            <v xml:space="preserve">7625-50-12-200      </v>
          </cell>
          <cell r="C10135" t="str">
            <v xml:space="preserve">OPRAWKA DO FREZOW PALCOWYCH Z CHWYTEM DIN   </v>
          </cell>
        </row>
        <row r="10136">
          <cell r="A10136" t="str">
            <v>0642176259251</v>
          </cell>
          <cell r="B10136" t="str">
            <v xml:space="preserve">7625-50-14-100      </v>
          </cell>
          <cell r="C10136" t="str">
            <v xml:space="preserve">OPRAWKA DO FREZOW PALCOWYCH Z CHWYTEM DIN   </v>
          </cell>
        </row>
        <row r="10137">
          <cell r="A10137" t="str">
            <v>0642176259280</v>
          </cell>
          <cell r="B10137" t="str">
            <v xml:space="preserve">7625-50-14-130      </v>
          </cell>
          <cell r="C10137" t="str">
            <v xml:space="preserve">OPRAWKA DO FREZOW PALCOWYCH Z CHWYTEM DIN   </v>
          </cell>
        </row>
        <row r="10138">
          <cell r="A10138" t="str">
            <v>0642176259312</v>
          </cell>
          <cell r="B10138" t="str">
            <v xml:space="preserve">7625-50-14-160      </v>
          </cell>
          <cell r="C10138" t="str">
            <v xml:space="preserve">OPRAWKA DO FREZOW PALCOWYCH Z CHWYTEM DIN   </v>
          </cell>
        </row>
        <row r="10139">
          <cell r="A10139" t="str">
            <v>0642176259338</v>
          </cell>
          <cell r="B10139" t="str">
            <v xml:space="preserve">7625-50-14-200      </v>
          </cell>
          <cell r="C10139" t="str">
            <v xml:space="preserve">OPRAWKA DO FREZOW PALCOWYCH Z CHWYTEM DIN   </v>
          </cell>
        </row>
        <row r="10140">
          <cell r="A10140" t="str">
            <v>0642176259366</v>
          </cell>
          <cell r="B10140" t="str">
            <v xml:space="preserve">7625-50-16-160      </v>
          </cell>
          <cell r="C10140" t="str">
            <v xml:space="preserve">OPRAWKA DO FREZOW PALCOWYCH Z CHWYTEM DIN   </v>
          </cell>
        </row>
        <row r="10141">
          <cell r="A10141" t="str">
            <v>0642176259394</v>
          </cell>
          <cell r="B10141" t="str">
            <v xml:space="preserve">7625-50-16-200      </v>
          </cell>
          <cell r="C10141" t="str">
            <v xml:space="preserve">OPRAWKA DO FREZOW PALCOWYCH Z CHWYTEM DIN   </v>
          </cell>
        </row>
        <row r="10142">
          <cell r="A10142" t="str">
            <v>0642176259427</v>
          </cell>
          <cell r="B10142" t="str">
            <v xml:space="preserve">7625-50-18-100      </v>
          </cell>
          <cell r="C10142" t="str">
            <v xml:space="preserve">OPRAWKA DO FREZOW PALCOWYCH Z CHWYTEM DIN   </v>
          </cell>
        </row>
        <row r="10143">
          <cell r="A10143" t="str">
            <v>0642176259455</v>
          </cell>
          <cell r="B10143" t="str">
            <v xml:space="preserve">7625-50-18-130      </v>
          </cell>
          <cell r="C10143" t="str">
            <v xml:space="preserve">OPRAWKA DO FREZOW PALCOWYCH Z CHWYTEM DIN   </v>
          </cell>
        </row>
        <row r="10144">
          <cell r="A10144" t="str">
            <v>0642176259483</v>
          </cell>
          <cell r="B10144" t="str">
            <v xml:space="preserve">7625-50-18-160      </v>
          </cell>
          <cell r="C10144" t="str">
            <v xml:space="preserve">OPRAWKA DO FREZOW PALCOWYCH Z CHWYTEM DIN   </v>
          </cell>
        </row>
        <row r="10145">
          <cell r="A10145" t="str">
            <v>0642176259516</v>
          </cell>
          <cell r="B10145" t="str">
            <v xml:space="preserve">7625-50-18-200      </v>
          </cell>
          <cell r="C10145" t="str">
            <v xml:space="preserve">OPRAWKA DO FREZOW PALCOWYCH Z CHWYTEM DIN   </v>
          </cell>
        </row>
        <row r="10146">
          <cell r="A10146" t="str">
            <v>0642176259544</v>
          </cell>
          <cell r="B10146" t="str">
            <v xml:space="preserve">7625-50-20-100      </v>
          </cell>
          <cell r="C10146" t="str">
            <v xml:space="preserve">OPRAWKA DO FREZOW PALCOWYCH Z CHWYTEM DIN   </v>
          </cell>
        </row>
        <row r="10147">
          <cell r="A10147" t="str">
            <v>0642176259572</v>
          </cell>
          <cell r="B10147" t="str">
            <v xml:space="preserve">7625-50-20-160      </v>
          </cell>
          <cell r="C10147" t="str">
            <v xml:space="preserve">OPRAWKA DO FREZOW PALCOWYCH Z CHWYTEM DIN   </v>
          </cell>
        </row>
        <row r="10148">
          <cell r="A10148" t="str">
            <v>0642176259605</v>
          </cell>
          <cell r="B10148" t="str">
            <v xml:space="preserve">7625-50-20-200      </v>
          </cell>
          <cell r="C10148" t="str">
            <v xml:space="preserve">OPRAWKA DO FREZOW PALCOWYCH Z CHWYTEM DIN   </v>
          </cell>
        </row>
        <row r="10149">
          <cell r="A10149" t="str">
            <v>0642176259633</v>
          </cell>
          <cell r="B10149" t="str">
            <v xml:space="preserve">7625-50-25-100      </v>
          </cell>
          <cell r="C10149" t="str">
            <v xml:space="preserve">OPRAWKA DO FREZOW PALCOWYCH Z CHWYTEM DIN   </v>
          </cell>
        </row>
        <row r="10150">
          <cell r="A10150" t="str">
            <v>0642176259661</v>
          </cell>
          <cell r="B10150" t="str">
            <v xml:space="preserve">7625-50-25-160      </v>
          </cell>
          <cell r="C10150" t="str">
            <v xml:space="preserve">OPRAWKA DO FREZOW PALCOWYCH Z CHWYTEM DIN   </v>
          </cell>
        </row>
        <row r="10151">
          <cell r="A10151" t="str">
            <v>0642176259690</v>
          </cell>
          <cell r="B10151" t="str">
            <v xml:space="preserve">7625-50-25-200      </v>
          </cell>
          <cell r="C10151" t="str">
            <v xml:space="preserve">OPRAWKA DO FREZOW PALCOWYCH Z CHWYTEM DIN   </v>
          </cell>
        </row>
        <row r="10152">
          <cell r="A10152" t="str">
            <v>0642176259722</v>
          </cell>
          <cell r="B10152" t="str">
            <v xml:space="preserve">7625-50-32-200      </v>
          </cell>
          <cell r="C10152" t="str">
            <v xml:space="preserve">OPRAWKA DO FREZOW PALCOWYCH Z CHWYTEM DIN   </v>
          </cell>
        </row>
        <row r="10153">
          <cell r="A10153" t="str">
            <v>0642176259750</v>
          </cell>
          <cell r="B10153" t="str">
            <v xml:space="preserve">7625-50-40-160      </v>
          </cell>
          <cell r="C10153" t="str">
            <v xml:space="preserve">OPRAWKA DO FREZOW PALCOWYCH Z CHWYTEM DIN   </v>
          </cell>
        </row>
        <row r="10154">
          <cell r="A10154" t="str">
            <v>0642176259789</v>
          </cell>
          <cell r="B10154" t="str">
            <v xml:space="preserve">7625-50-40-200      </v>
          </cell>
          <cell r="C10154" t="str">
            <v xml:space="preserve">OPRAWKA DO FREZOW PALCOWYCH Z CHWYTEM DIN   </v>
          </cell>
        </row>
        <row r="10155">
          <cell r="A10155" t="str">
            <v>0642176259811</v>
          </cell>
          <cell r="B10155" t="str">
            <v xml:space="preserve">7625-50-50-160      </v>
          </cell>
          <cell r="C10155" t="str">
            <v xml:space="preserve">OPRAWKA DO FREZOW PALCOWYCH Z CHWYTEM DIN   </v>
          </cell>
        </row>
        <row r="10156">
          <cell r="A10156" t="str">
            <v>0642176259840</v>
          </cell>
          <cell r="B10156" t="str">
            <v xml:space="preserve">7625-50-50-200      </v>
          </cell>
          <cell r="C10156" t="str">
            <v xml:space="preserve">OPRAWKA DO FREZOW PALCOWYCH Z CHWYTEM DIN   </v>
          </cell>
        </row>
        <row r="10157">
          <cell r="A10157" t="str">
            <v>0642176260004</v>
          </cell>
          <cell r="B10157" t="str">
            <v xml:space="preserve">7626-40-25-60       </v>
          </cell>
          <cell r="C10157" t="str">
            <v xml:space="preserve">OPRAWKA ZACISKOWA BT-ER                     </v>
          </cell>
        </row>
        <row r="10158">
          <cell r="A10158" t="str">
            <v>0642176260106</v>
          </cell>
          <cell r="B10158" t="str">
            <v xml:space="preserve">7626-40-25-60 KPL   </v>
          </cell>
          <cell r="C10158" t="str">
            <v xml:space="preserve">OPRAWKA ZACISKOWA BT-ER KPL                 </v>
          </cell>
        </row>
        <row r="10159">
          <cell r="A10159" t="str">
            <v>0642176260208</v>
          </cell>
          <cell r="B10159" t="str">
            <v xml:space="preserve">7626-40-25-60 KW    </v>
          </cell>
          <cell r="C10159" t="str">
            <v xml:space="preserve">OPRAWKA ZACISKOWA                           </v>
          </cell>
        </row>
        <row r="10160">
          <cell r="A10160" t="str">
            <v>0642176260223</v>
          </cell>
          <cell r="B10160" t="str">
            <v xml:space="preserve">7626-40-25-100      </v>
          </cell>
          <cell r="C10160" t="str">
            <v xml:space="preserve">OPRAWKA ZACISKOWA BT-ER                     </v>
          </cell>
        </row>
        <row r="10161">
          <cell r="A10161" t="str">
            <v>0642176260249</v>
          </cell>
          <cell r="B10161" t="str">
            <v xml:space="preserve">7626-40-25-130      </v>
          </cell>
          <cell r="C10161" t="str">
            <v xml:space="preserve">OPRAWKA ZACISKOWA BT-ER                     </v>
          </cell>
        </row>
        <row r="10162">
          <cell r="A10162" t="str">
            <v>0642176260251</v>
          </cell>
          <cell r="B10162" t="str">
            <v xml:space="preserve">7626-40-25-150      </v>
          </cell>
          <cell r="C10162" t="str">
            <v xml:space="preserve">OPRAWKA ZACISKOWA BT-ER                     </v>
          </cell>
        </row>
        <row r="10163">
          <cell r="A10163" t="str">
            <v>0642176260300</v>
          </cell>
          <cell r="B10163" t="str">
            <v xml:space="preserve">7626-40-32-70       </v>
          </cell>
          <cell r="C10163" t="str">
            <v xml:space="preserve">OPRAWKA ZACISKOWA BT-ER                     </v>
          </cell>
        </row>
        <row r="10164">
          <cell r="A10164" t="str">
            <v>0642176260312</v>
          </cell>
          <cell r="B10164" t="str">
            <v xml:space="preserve">7626-40-32-70 G     </v>
          </cell>
          <cell r="C10164" t="str">
            <v xml:space="preserve">OPRAWKA ZACISKOWA BT-ER G6,3/15000          </v>
          </cell>
        </row>
        <row r="10165">
          <cell r="A10165" t="str">
            <v>0642176260401</v>
          </cell>
          <cell r="B10165" t="str">
            <v xml:space="preserve">7626-40-32-70 KPL   </v>
          </cell>
          <cell r="C10165" t="str">
            <v xml:space="preserve">OPRAWKA ZACISKOWA BT-ER KPL                 </v>
          </cell>
        </row>
        <row r="10166">
          <cell r="A10166" t="str">
            <v>0642176260503</v>
          </cell>
          <cell r="B10166" t="str">
            <v xml:space="preserve">7626-40-32-70 KW    </v>
          </cell>
          <cell r="C10166" t="str">
            <v xml:space="preserve">OPRAWKA ZACISKOWA                           </v>
          </cell>
        </row>
        <row r="10167">
          <cell r="A10167" t="str">
            <v>0642176260516</v>
          </cell>
          <cell r="B10167" t="str">
            <v xml:space="preserve">7626-40-32-70 PL    </v>
          </cell>
          <cell r="C10167" t="str">
            <v xml:space="preserve">OPRAWKA ZACISKOWA BT-ER PL                  </v>
          </cell>
        </row>
        <row r="10168">
          <cell r="A10168" t="str">
            <v>0642176260557</v>
          </cell>
          <cell r="B10168" t="str">
            <v xml:space="preserve">7626-40-32-100      </v>
          </cell>
          <cell r="C10168" t="str">
            <v xml:space="preserve">OPRAWKA ZACISKOWA BT-ER                     </v>
          </cell>
        </row>
        <row r="10169">
          <cell r="A10169" t="str">
            <v>0642176260674</v>
          </cell>
          <cell r="B10169" t="str">
            <v xml:space="preserve">7626-40-32-4"       </v>
          </cell>
          <cell r="C10169" t="str">
            <v xml:space="preserve">OPRAWKA ZACISKOWA BT-ER                     </v>
          </cell>
        </row>
        <row r="10170">
          <cell r="A10170" t="str">
            <v>0642176260707</v>
          </cell>
          <cell r="B10170" t="str">
            <v xml:space="preserve">7626-40-40-70 KPL   </v>
          </cell>
          <cell r="C10170" t="str">
            <v xml:space="preserve">OPRAWKA ZACISKOWA BT-ER KPL                 </v>
          </cell>
        </row>
        <row r="10171">
          <cell r="A10171" t="str">
            <v>0642176260809</v>
          </cell>
          <cell r="B10171" t="str">
            <v xml:space="preserve">7626-40-40-70 KW    </v>
          </cell>
          <cell r="C10171" t="str">
            <v xml:space="preserve">OPRAWKA ZACISKOWA                           </v>
          </cell>
        </row>
        <row r="10172">
          <cell r="A10172" t="str">
            <v>0642176260900</v>
          </cell>
          <cell r="B10172" t="str">
            <v xml:space="preserve">7626-40-40-70       </v>
          </cell>
          <cell r="C10172" t="str">
            <v xml:space="preserve">OPRAWKA ZACISKOWA BT-ER                     </v>
          </cell>
        </row>
        <row r="10173">
          <cell r="A10173" t="str">
            <v>0642176260926</v>
          </cell>
          <cell r="B10173" t="str">
            <v xml:space="preserve">7626-40-40-80       </v>
          </cell>
          <cell r="C10173" t="str">
            <v xml:space="preserve">OPRAWKA ZACISKOWA BT-ER                     </v>
          </cell>
        </row>
        <row r="10174">
          <cell r="A10174" t="str">
            <v>0642176260939</v>
          </cell>
          <cell r="B10174" t="str">
            <v xml:space="preserve">7626-40-40-80  KW   </v>
          </cell>
          <cell r="C10174" t="str">
            <v xml:space="preserve">OPRAWKA ZACISKOWA                           </v>
          </cell>
        </row>
        <row r="10175">
          <cell r="A10175" t="str">
            <v>0642176260967</v>
          </cell>
          <cell r="B10175" t="str">
            <v xml:space="preserve">7626-40-16-60       </v>
          </cell>
          <cell r="C10175" t="str">
            <v xml:space="preserve">OPRAWKA ZACISKOWA BT-ER                     </v>
          </cell>
        </row>
        <row r="10176">
          <cell r="A10176" t="str">
            <v>0642176260970</v>
          </cell>
          <cell r="B10176" t="str">
            <v xml:space="preserve">7626-40-16-60       </v>
          </cell>
          <cell r="C10176" t="str">
            <v xml:space="preserve">OPRAWKA ZACISKOWA BT-ER G6,3/15000          </v>
          </cell>
        </row>
        <row r="10177">
          <cell r="A10177" t="str">
            <v>0642176260995</v>
          </cell>
          <cell r="B10177" t="str">
            <v xml:space="preserve">7626-40-20-60       </v>
          </cell>
          <cell r="C10177" t="str">
            <v xml:space="preserve">OPRAWKA ZACISKOWA BT-ER                     </v>
          </cell>
        </row>
        <row r="10178">
          <cell r="A10178" t="str">
            <v>0642176261005</v>
          </cell>
          <cell r="B10178" t="str">
            <v xml:space="preserve">7626-40-20-100      </v>
          </cell>
          <cell r="C10178" t="str">
            <v xml:space="preserve">OPRAWKA ZACISKOWA BT-ER                     </v>
          </cell>
        </row>
        <row r="10179">
          <cell r="A10179" t="str">
            <v>0642176261107</v>
          </cell>
          <cell r="B10179" t="str">
            <v xml:space="preserve">7626-40-32-130 KPL  </v>
          </cell>
          <cell r="C10179" t="str">
            <v xml:space="preserve">OPRAWKA ZACISKOWA BT-ER KPL                 </v>
          </cell>
        </row>
        <row r="10180">
          <cell r="A10180" t="str">
            <v>0642176261209</v>
          </cell>
          <cell r="B10180" t="str">
            <v xml:space="preserve">7626-40-32-130 KW   </v>
          </cell>
          <cell r="C10180" t="str">
            <v xml:space="preserve">OPRAWKA ZACISKOWA                           </v>
          </cell>
        </row>
        <row r="10181">
          <cell r="A10181" t="str">
            <v>0642176261300</v>
          </cell>
          <cell r="B10181" t="str">
            <v xml:space="preserve">7626-40-32-130      </v>
          </cell>
          <cell r="C10181" t="str">
            <v xml:space="preserve">OPRAWKA ZACISKOWA BT-ER                     </v>
          </cell>
        </row>
        <row r="10182">
          <cell r="A10182" t="str">
            <v>0642176261341</v>
          </cell>
          <cell r="B10182" t="str">
            <v xml:space="preserve">7626-50-25-100      </v>
          </cell>
          <cell r="C10182" t="str">
            <v xml:space="preserve">OPRAWKA ZACISKOWA BT-ER                     </v>
          </cell>
        </row>
        <row r="10183">
          <cell r="A10183" t="str">
            <v>0642176261367</v>
          </cell>
          <cell r="B10183" t="str">
            <v xml:space="preserve">7626-50-25-160      </v>
          </cell>
          <cell r="C10183" t="str">
            <v xml:space="preserve">OPRAWKA ZACISKOWA BT-ER                     </v>
          </cell>
        </row>
        <row r="10184">
          <cell r="A10184" t="str">
            <v>0642176261402</v>
          </cell>
          <cell r="B10184" t="str">
            <v xml:space="preserve">7626-50-32-70       </v>
          </cell>
          <cell r="C10184" t="str">
            <v xml:space="preserve">OPRAWKA ZACISKOWA BT-ER                     </v>
          </cell>
        </row>
        <row r="10185">
          <cell r="A10185" t="str">
            <v>0642176261504</v>
          </cell>
          <cell r="B10185" t="str">
            <v xml:space="preserve">7626-50-32-70 KPL   </v>
          </cell>
          <cell r="C10185" t="str">
            <v xml:space="preserve">OPRAWKA ZACISKOWA BT-ER KPL                 </v>
          </cell>
        </row>
        <row r="10186">
          <cell r="A10186" t="str">
            <v>0642176261517</v>
          </cell>
          <cell r="B10186" t="str">
            <v xml:space="preserve">7626-50-32-70 PL    </v>
          </cell>
          <cell r="C10186" t="str">
            <v xml:space="preserve">OPRAWKA ZACISKOWA BT-ER PL                  </v>
          </cell>
        </row>
        <row r="10187">
          <cell r="A10187" t="str">
            <v>0642176261606</v>
          </cell>
          <cell r="B10187" t="str">
            <v xml:space="preserve">7626-50-32-70 KW    </v>
          </cell>
          <cell r="C10187" t="str">
            <v xml:space="preserve">OPRAWKA ZACISKOWA                           </v>
          </cell>
        </row>
        <row r="10188">
          <cell r="A10188" t="str">
            <v>0642176261708</v>
          </cell>
          <cell r="B10188" t="str">
            <v xml:space="preserve">7626-50-32-130 KPL  </v>
          </cell>
          <cell r="C10188" t="str">
            <v xml:space="preserve">OPRAWKA ZACISKOWA BT-ER KPL                 </v>
          </cell>
        </row>
        <row r="10189">
          <cell r="A10189" t="str">
            <v>0642176261800</v>
          </cell>
          <cell r="B10189" t="str">
            <v xml:space="preserve">7626-50-32-130 KW   </v>
          </cell>
          <cell r="C10189" t="str">
            <v xml:space="preserve">OPRAWKA ZACISKOWA                           </v>
          </cell>
        </row>
        <row r="10190">
          <cell r="A10190" t="str">
            <v>0642176261901</v>
          </cell>
          <cell r="B10190" t="str">
            <v xml:space="preserve">7626-50-32-130      </v>
          </cell>
          <cell r="C10190" t="str">
            <v xml:space="preserve">OPRAWKA ZACISKOWA BT-ER                     </v>
          </cell>
        </row>
        <row r="10191">
          <cell r="A10191" t="str">
            <v>0642176262006</v>
          </cell>
          <cell r="B10191" t="str">
            <v xml:space="preserve">7626-50-40-80       </v>
          </cell>
          <cell r="C10191" t="str">
            <v xml:space="preserve">OPRAWKA ZACISKOWA BT-ER                     </v>
          </cell>
        </row>
        <row r="10192">
          <cell r="A10192" t="str">
            <v>0642176262108</v>
          </cell>
          <cell r="B10192" t="str">
            <v xml:space="preserve">7626-50-40-80 KPL   </v>
          </cell>
          <cell r="C10192" t="str">
            <v xml:space="preserve">OPRAWKA ZACISKOWA BT-ER KPL                 </v>
          </cell>
        </row>
        <row r="10193">
          <cell r="A10193" t="str">
            <v>0642176262200</v>
          </cell>
          <cell r="B10193" t="str">
            <v xml:space="preserve">7626-50-40-80  KW   </v>
          </cell>
          <cell r="C10193" t="str">
            <v xml:space="preserve">OPRAWKA ZACISKOWA                           </v>
          </cell>
        </row>
        <row r="10194">
          <cell r="A10194" t="str">
            <v>0642176262301</v>
          </cell>
          <cell r="B10194" t="str">
            <v xml:space="preserve">7626-50-40-130 KPL  </v>
          </cell>
          <cell r="C10194" t="str">
            <v xml:space="preserve">OPRAWKA ZACISKOWA BT-ER KPL                 </v>
          </cell>
        </row>
        <row r="10195">
          <cell r="A10195" t="str">
            <v>0642176262403</v>
          </cell>
          <cell r="B10195" t="str">
            <v xml:space="preserve">7626-50-40-130 KW   </v>
          </cell>
          <cell r="C10195" t="str">
            <v xml:space="preserve">OPRAWKA ZACISKOWA                           </v>
          </cell>
        </row>
        <row r="10196">
          <cell r="A10196" t="str">
            <v>0642176262505</v>
          </cell>
          <cell r="B10196" t="str">
            <v xml:space="preserve">7626-50-40-130      </v>
          </cell>
          <cell r="C10196" t="str">
            <v xml:space="preserve">OPRAWKA ZACISKOWA BT-ER                     </v>
          </cell>
        </row>
        <row r="10197">
          <cell r="A10197" t="str">
            <v>0642176263007</v>
          </cell>
          <cell r="B10197" t="str">
            <v xml:space="preserve">7626-30-32-60       </v>
          </cell>
          <cell r="C10197" t="str">
            <v xml:space="preserve">OPRAWKA ZACISKOWA BT-ER                     </v>
          </cell>
        </row>
        <row r="10198">
          <cell r="A10198" t="str">
            <v>0642176263109</v>
          </cell>
          <cell r="B10198" t="str">
            <v xml:space="preserve">7626-30-32-60 KPL   </v>
          </cell>
          <cell r="C10198" t="str">
            <v xml:space="preserve">OPRAWKA ZACISKOWA BT-ER KPL                 </v>
          </cell>
        </row>
        <row r="10199">
          <cell r="A10199" t="str">
            <v>0642176263111</v>
          </cell>
          <cell r="B10199" t="str">
            <v xml:space="preserve">7626-30-32-60 PL    </v>
          </cell>
          <cell r="C10199" t="str">
            <v xml:space="preserve">OPRAWKA ZACISKOWA BT-ER PL                  </v>
          </cell>
        </row>
        <row r="10200">
          <cell r="A10200" t="str">
            <v>0642176263302</v>
          </cell>
          <cell r="B10200" t="str">
            <v xml:space="preserve">7626-30-16-60       </v>
          </cell>
          <cell r="C10200" t="str">
            <v xml:space="preserve">OPRAWKA ZACISKOWA BT-ER                     </v>
          </cell>
        </row>
        <row r="10201">
          <cell r="A10201" t="str">
            <v>0642176263404</v>
          </cell>
          <cell r="B10201" t="str">
            <v xml:space="preserve">7626-30-16-60 KPL   </v>
          </cell>
          <cell r="C10201" t="str">
            <v xml:space="preserve">OPRAWKA ZACISKOWA BT-ER KPL                 </v>
          </cell>
        </row>
        <row r="10202">
          <cell r="A10202" t="str">
            <v>0642176263801</v>
          </cell>
          <cell r="B10202" t="str">
            <v xml:space="preserve">7626-30-11-2 S      </v>
          </cell>
          <cell r="C10202" t="str">
            <v xml:space="preserve">OPRAWKA ZACISKOWA BT-ER                     </v>
          </cell>
        </row>
        <row r="10203">
          <cell r="A10203" t="str">
            <v>0642176263827</v>
          </cell>
          <cell r="B10203" t="str">
            <v xml:space="preserve">7626-30-11-4 S      </v>
          </cell>
          <cell r="C10203" t="str">
            <v xml:space="preserve">OPRAWKA ZACISKOWA BT-ER                     </v>
          </cell>
        </row>
        <row r="10204">
          <cell r="A10204" t="str">
            <v>0642176263842</v>
          </cell>
          <cell r="B10204" t="str">
            <v xml:space="preserve">7626-30-20-2,5      </v>
          </cell>
          <cell r="C10204" t="str">
            <v xml:space="preserve">OPRAWKA ZACISKOWA BT-ER                     </v>
          </cell>
        </row>
        <row r="10205">
          <cell r="A10205" t="str">
            <v>0642176263883</v>
          </cell>
          <cell r="B10205" t="str">
            <v xml:space="preserve">7626-30-25-2        </v>
          </cell>
          <cell r="C10205" t="str">
            <v xml:space="preserve">OPRAWKA ZACISKOWA BT-ER                     </v>
          </cell>
        </row>
        <row r="10206">
          <cell r="A10206" t="str">
            <v>0642176263929</v>
          </cell>
          <cell r="B10206" t="str">
            <v xml:space="preserve">7626-30-32-3        </v>
          </cell>
          <cell r="C10206" t="str">
            <v xml:space="preserve">OPRAWKA ZACISKOWA BT-ER                     </v>
          </cell>
        </row>
        <row r="10207">
          <cell r="A10207" t="str">
            <v>0642176264100</v>
          </cell>
          <cell r="B10207" t="str">
            <v xml:space="preserve">7626-30-25-60       </v>
          </cell>
          <cell r="C10207" t="str">
            <v xml:space="preserve">OPRAWKA ZACISKOWA BT-ER                     </v>
          </cell>
        </row>
        <row r="10208">
          <cell r="A10208" t="str">
            <v>0642176265009</v>
          </cell>
          <cell r="B10208" t="str">
            <v xml:space="preserve">7626-40-16-60 S     </v>
          </cell>
          <cell r="C10208" t="str">
            <v xml:space="preserve">OPRAWKA ZACISKOWA BT-ER                     </v>
          </cell>
        </row>
        <row r="10209">
          <cell r="A10209" t="str">
            <v>0642176265100</v>
          </cell>
          <cell r="B10209" t="str">
            <v>7626-40-16-100 S KPL</v>
          </cell>
          <cell r="C10209" t="str">
            <v xml:space="preserve">OPRAWKA ZACISKOWA BT-ER KPL                 </v>
          </cell>
        </row>
        <row r="10210">
          <cell r="A10210" t="str">
            <v>0642176265126</v>
          </cell>
          <cell r="B10210" t="str">
            <v xml:space="preserve">7626-40-16-100 S    </v>
          </cell>
          <cell r="C10210" t="str">
            <v xml:space="preserve">OPRAWKA ZACISKOWA BT-ER                     </v>
          </cell>
        </row>
        <row r="10211">
          <cell r="A10211" t="str">
            <v>0642176265154</v>
          </cell>
          <cell r="B10211" t="str">
            <v xml:space="preserve">7626-40-16-100 GS   </v>
          </cell>
          <cell r="C10211" t="str">
            <v xml:space="preserve">OPRAWKA ZACISKOWA BT-ER                     </v>
          </cell>
        </row>
        <row r="10212">
          <cell r="A10212" t="str">
            <v>0642176265202</v>
          </cell>
          <cell r="B10212" t="str">
            <v>7626-40-16-150 S KPL</v>
          </cell>
          <cell r="C10212" t="str">
            <v xml:space="preserve">OPRAWKA ZACISKOWA BT-ER KPL                 </v>
          </cell>
        </row>
        <row r="10213">
          <cell r="A10213" t="str">
            <v>0642176265228</v>
          </cell>
          <cell r="B10213" t="str">
            <v xml:space="preserve">7626-40-16-150 S    </v>
          </cell>
          <cell r="C10213" t="str">
            <v xml:space="preserve">OPRAWKA ZACISKOWA BT-ER                     </v>
          </cell>
        </row>
        <row r="10214">
          <cell r="A10214" t="str">
            <v>0642176265304</v>
          </cell>
          <cell r="B10214" t="str">
            <v xml:space="preserve">7626-40-16-120 MINI </v>
          </cell>
          <cell r="C10214" t="str">
            <v xml:space="preserve">OPRAWKA ZACISKOWA BT-ER MINI                </v>
          </cell>
        </row>
        <row r="10215">
          <cell r="A10215" t="str">
            <v>0642176265332</v>
          </cell>
          <cell r="B10215" t="str">
            <v xml:space="preserve">7626-40-20-120 MINI </v>
          </cell>
          <cell r="C10215" t="str">
            <v xml:space="preserve">OPRAWKA ZACISKOWA BT-ER MINI                </v>
          </cell>
        </row>
        <row r="10216">
          <cell r="A10216" t="str">
            <v>0642176265360</v>
          </cell>
          <cell r="B10216" t="str">
            <v xml:space="preserve">7626-40-25-120 MINI </v>
          </cell>
          <cell r="C10216" t="str">
            <v xml:space="preserve">OPRAWKA ZACISKOWA BT-ER MINI                </v>
          </cell>
        </row>
        <row r="10217">
          <cell r="A10217" t="str">
            <v>0642176265406</v>
          </cell>
          <cell r="B10217" t="str">
            <v xml:space="preserve">7626-40-11-150 MINI </v>
          </cell>
          <cell r="C10217" t="str">
            <v xml:space="preserve">OPRAWKA ZACISKOWA BT-ER MINI                </v>
          </cell>
        </row>
        <row r="10218">
          <cell r="A10218" t="str">
            <v>0642176265421</v>
          </cell>
          <cell r="B10218" t="str">
            <v xml:space="preserve">7626-40-16-150 MINI </v>
          </cell>
          <cell r="C10218" t="str">
            <v xml:space="preserve">OPRAWKA ZACISKOWA BT-ER MINI                </v>
          </cell>
        </row>
        <row r="10219">
          <cell r="A10219" t="str">
            <v>0642176265447</v>
          </cell>
          <cell r="B10219" t="str">
            <v xml:space="preserve">7626-40-20-150 MINI </v>
          </cell>
          <cell r="C10219" t="str">
            <v xml:space="preserve">OPRAWKA ZACISKOWA BT-ER MINI                </v>
          </cell>
        </row>
        <row r="10220">
          <cell r="A10220" t="str">
            <v>0642176265462</v>
          </cell>
          <cell r="B10220" t="str">
            <v xml:space="preserve">7626-40-25-150 MINI </v>
          </cell>
          <cell r="C10220" t="str">
            <v xml:space="preserve">OPRAWKA ZACISKOWA BT-ER MINI                </v>
          </cell>
        </row>
        <row r="10221">
          <cell r="A10221" t="str">
            <v>0642176265508</v>
          </cell>
          <cell r="B10221" t="str">
            <v>7626-50-16-100 S KPL</v>
          </cell>
          <cell r="C10221" t="str">
            <v xml:space="preserve">OPRAWKA ZACISKOWA BT-ER KPL                 </v>
          </cell>
        </row>
        <row r="10222">
          <cell r="A10222" t="str">
            <v>0642176265523</v>
          </cell>
          <cell r="B10222" t="str">
            <v xml:space="preserve">7626-50-16-100 S    </v>
          </cell>
          <cell r="C10222" t="str">
            <v xml:space="preserve">OPRAWKA ZACISKOWA BT-ER                     </v>
          </cell>
        </row>
        <row r="10223">
          <cell r="A10223" t="str">
            <v>0642176265600</v>
          </cell>
          <cell r="B10223" t="str">
            <v>7626-50-16-150 S KPL</v>
          </cell>
          <cell r="C10223" t="str">
            <v xml:space="preserve">OPRAWKA ZACISKOWA BT-ER KPL                 </v>
          </cell>
        </row>
        <row r="10224">
          <cell r="A10224" t="str">
            <v>0642176265625</v>
          </cell>
          <cell r="B10224" t="str">
            <v xml:space="preserve">7626-50-16-150 S    </v>
          </cell>
          <cell r="C10224" t="str">
            <v xml:space="preserve">OPRAWKA ZACISKOWA BT-ER                     </v>
          </cell>
        </row>
        <row r="10225">
          <cell r="A10225" t="str">
            <v>0642176268348</v>
          </cell>
          <cell r="B10225" t="str">
            <v xml:space="preserve">7626-40-16-60 AD+B  </v>
          </cell>
          <cell r="C10225" t="str">
            <v xml:space="preserve">OPRAWKA ZACISKOWA BT-ER                     </v>
          </cell>
        </row>
        <row r="10226">
          <cell r="A10226" t="str">
            <v>0642176268389</v>
          </cell>
          <cell r="B10226" t="str">
            <v>7626-40-16-100S AD+B</v>
          </cell>
          <cell r="C10226" t="str">
            <v xml:space="preserve">OPRAWKA ZACISKOWA BT-ER                     </v>
          </cell>
        </row>
        <row r="10227">
          <cell r="A10227" t="str">
            <v>0642176268424</v>
          </cell>
          <cell r="B10227" t="str">
            <v>7626-40-16-160S AD+B</v>
          </cell>
          <cell r="C10227" t="str">
            <v xml:space="preserve">OPRAWKA ZACISKOWA BT-ER                     </v>
          </cell>
        </row>
        <row r="10228">
          <cell r="A10228" t="str">
            <v>0642176268465</v>
          </cell>
          <cell r="B10228" t="str">
            <v xml:space="preserve">7626-40-25-60 AD+B  </v>
          </cell>
          <cell r="C10228" t="str">
            <v xml:space="preserve">OPRAWKA ZACISKOWA BT-ER                     </v>
          </cell>
        </row>
        <row r="10229">
          <cell r="A10229" t="str">
            <v>0642176268493</v>
          </cell>
          <cell r="B10229" t="str">
            <v xml:space="preserve">7626-40-25-160 AD+B </v>
          </cell>
          <cell r="C10229" t="str">
            <v xml:space="preserve">OPRAWKA ZACISKOWA BT-ER                     </v>
          </cell>
        </row>
        <row r="10230">
          <cell r="A10230" t="str">
            <v>0642176268500</v>
          </cell>
          <cell r="B10230" t="str">
            <v xml:space="preserve">7626-40-32-70 AD+B  </v>
          </cell>
          <cell r="C10230" t="str">
            <v xml:space="preserve">OPRAWKA ZACISKOWA BT-ER                     </v>
          </cell>
        </row>
        <row r="10231">
          <cell r="A10231" t="str">
            <v>0642176268513</v>
          </cell>
          <cell r="B10231" t="str">
            <v xml:space="preserve">7626-40-32-70 AD+B  </v>
          </cell>
          <cell r="C10231" t="str">
            <v xml:space="preserve">OPRAWKA ZACISKOWA BT-ER W OPAK. KARTONOWYM  </v>
          </cell>
        </row>
        <row r="10232">
          <cell r="A10232" t="str">
            <v>0642176268526</v>
          </cell>
          <cell r="B10232" t="str">
            <v>7626-40-32-70 AD+B G</v>
          </cell>
          <cell r="C10232" t="str">
            <v xml:space="preserve">OPRAWKA ZACISKOWA G6,3/15000 SERIA 600      </v>
          </cell>
        </row>
        <row r="10233">
          <cell r="A10233" t="str">
            <v>0642176268541</v>
          </cell>
          <cell r="B10233" t="str">
            <v xml:space="preserve">7626-40-32-160 AD+B </v>
          </cell>
          <cell r="C10233" t="str">
            <v xml:space="preserve">OPRAWKA ZACISKOWA BT-ER                     </v>
          </cell>
        </row>
        <row r="10234">
          <cell r="A10234" t="str">
            <v>0642176268567</v>
          </cell>
          <cell r="B10234" t="str">
            <v xml:space="preserve">7626-40-40-70 AD+B  </v>
          </cell>
          <cell r="C10234" t="str">
            <v xml:space="preserve">OPRAWKA ZACISKOWA BT-ER                     </v>
          </cell>
        </row>
        <row r="10235">
          <cell r="A10235" t="str">
            <v>0642176268582</v>
          </cell>
          <cell r="B10235" t="str">
            <v>7626-50-16-100S AD+B</v>
          </cell>
          <cell r="C10235" t="str">
            <v xml:space="preserve">OPRAWKA ZACISKOWA BT-ER                     </v>
          </cell>
        </row>
        <row r="10236">
          <cell r="A10236" t="str">
            <v>0642176268628</v>
          </cell>
          <cell r="B10236" t="str">
            <v>7626-50-16-160S AD+B</v>
          </cell>
          <cell r="C10236" t="str">
            <v xml:space="preserve">OPRAWKA ZACISKOWA BT-ER                     </v>
          </cell>
        </row>
        <row r="10237">
          <cell r="A10237" t="str">
            <v>0642176268669</v>
          </cell>
          <cell r="B10237" t="str">
            <v xml:space="preserve">7626-50-32-70 AD+B  </v>
          </cell>
          <cell r="C10237" t="str">
            <v xml:space="preserve">OPRAWKA ZACISKOWA BT-ER                     </v>
          </cell>
        </row>
        <row r="10238">
          <cell r="A10238" t="str">
            <v>0642176268704</v>
          </cell>
          <cell r="B10238" t="str">
            <v xml:space="preserve">7626-50-32-150 AD+B </v>
          </cell>
          <cell r="C10238" t="str">
            <v xml:space="preserve">OPRAWKA ZACISKOWA BT-ER                     </v>
          </cell>
        </row>
        <row r="10239">
          <cell r="A10239" t="str">
            <v>0642176268745</v>
          </cell>
          <cell r="B10239" t="str">
            <v xml:space="preserve">7626-50-32-160 AD+B </v>
          </cell>
          <cell r="C10239" t="str">
            <v xml:space="preserve">OPRAWKA ZACISKOWA BT-ER                     </v>
          </cell>
        </row>
        <row r="10240">
          <cell r="A10240" t="str">
            <v>0642176268786</v>
          </cell>
          <cell r="B10240" t="str">
            <v xml:space="preserve">7626-50-40-80 AD+B  </v>
          </cell>
          <cell r="C10240" t="str">
            <v xml:space="preserve">OPRAWKA ZACISKOWA BT-ER                     </v>
          </cell>
        </row>
        <row r="10241">
          <cell r="A10241" t="str">
            <v>0642176268821</v>
          </cell>
          <cell r="B10241" t="str">
            <v xml:space="preserve">7626-50-40-160 AD+B </v>
          </cell>
          <cell r="C10241" t="str">
            <v xml:space="preserve">OPRAWKA ZACISKOWA BT-ER                     </v>
          </cell>
        </row>
        <row r="10242">
          <cell r="A10242" t="str">
            <v>0642176269514</v>
          </cell>
          <cell r="B10242" t="str">
            <v xml:space="preserve">7626-40-40-4"       </v>
          </cell>
          <cell r="C10242" t="str">
            <v xml:space="preserve">OPRAWKA ZACISKOWA BT-ER                     </v>
          </cell>
        </row>
        <row r="10243">
          <cell r="A10243" t="str">
            <v>0642176269570</v>
          </cell>
          <cell r="B10243" t="str">
            <v xml:space="preserve">7626-40-40-6"       </v>
          </cell>
          <cell r="C10243" t="str">
            <v xml:space="preserve">OPRAWKA ZACISKOWA BT-ER                     </v>
          </cell>
        </row>
        <row r="10244">
          <cell r="A10244" t="str">
            <v>0642176270104</v>
          </cell>
          <cell r="B10244" t="str">
            <v xml:space="preserve">7627-40-6-50        </v>
          </cell>
          <cell r="C10244" t="str">
            <v xml:space="preserve">OPRAWKA Z CHWYTEM STOZKOWYM 7:24 SA         </v>
          </cell>
        </row>
        <row r="10245">
          <cell r="A10245" t="str">
            <v>0642176270206</v>
          </cell>
          <cell r="B10245" t="str">
            <v xml:space="preserve">7627-40-8-50        </v>
          </cell>
          <cell r="C10245" t="str">
            <v xml:space="preserve">OPRAWKA Z CHWYTEM STOZKOWYM 7:24 SA         </v>
          </cell>
        </row>
        <row r="10246">
          <cell r="A10246" t="str">
            <v>0642176270308</v>
          </cell>
          <cell r="B10246" t="str">
            <v xml:space="preserve">7627-40-10-50       </v>
          </cell>
          <cell r="C10246" t="str">
            <v xml:space="preserve">OPRAWKA Z CHWYTEM STOZKOWYM 7:24 SA         </v>
          </cell>
        </row>
        <row r="10247">
          <cell r="A10247" t="str">
            <v>0642176270400</v>
          </cell>
          <cell r="B10247" t="str">
            <v xml:space="preserve">7627-40-12-50       </v>
          </cell>
          <cell r="C10247" t="str">
            <v xml:space="preserve">OPRAWKA Z CHWYTEM STOZKOWYM 7:24 SA         </v>
          </cell>
        </row>
        <row r="10248">
          <cell r="A10248" t="str">
            <v>0642176270501</v>
          </cell>
          <cell r="B10248" t="str">
            <v xml:space="preserve">7627-40-14-50       </v>
          </cell>
          <cell r="C10248" t="str">
            <v xml:space="preserve">OPRAWKA Z CHWYTEM STOZKOWYM 7:24 SA         </v>
          </cell>
        </row>
        <row r="10249">
          <cell r="A10249" t="str">
            <v>0642176270603</v>
          </cell>
          <cell r="B10249" t="str">
            <v xml:space="preserve">7627-40-16-63       </v>
          </cell>
          <cell r="C10249" t="str">
            <v xml:space="preserve">OPRAWKA Z CHWYTEM STOZKOWYM 7:24 SA         </v>
          </cell>
        </row>
        <row r="10250">
          <cell r="A10250" t="str">
            <v>0642176270705</v>
          </cell>
          <cell r="B10250" t="str">
            <v xml:space="preserve">7627-40-18-63       </v>
          </cell>
          <cell r="C10250" t="str">
            <v xml:space="preserve">OPRAWKA Z CHWYTEM STOZKOWYM 7:24 SA         </v>
          </cell>
        </row>
        <row r="10251">
          <cell r="A10251" t="str">
            <v>0642176270807</v>
          </cell>
          <cell r="B10251" t="str">
            <v xml:space="preserve">7627-40-20-63       </v>
          </cell>
          <cell r="C10251" t="str">
            <v xml:space="preserve">OPRAWKA Z CHWYTEM STOZKOWYM 7:24 SA         </v>
          </cell>
        </row>
        <row r="10252">
          <cell r="A10252" t="str">
            <v>0642176270909</v>
          </cell>
          <cell r="B10252" t="str">
            <v xml:space="preserve">7627-40-25-80       </v>
          </cell>
          <cell r="C10252" t="str">
            <v xml:space="preserve">OPRAWKA Z CHWYTEM STOZKOWYM 7:24 SA         </v>
          </cell>
        </row>
        <row r="10253">
          <cell r="A10253" t="str">
            <v>0642176271003</v>
          </cell>
          <cell r="B10253" t="str">
            <v xml:space="preserve">7627-40-32-80       </v>
          </cell>
          <cell r="C10253" t="str">
            <v xml:space="preserve">OPRAWKA Z CHWYTEM STOZKOWYM 7:24 SA         </v>
          </cell>
        </row>
        <row r="10254">
          <cell r="A10254" t="str">
            <v>0642176271105</v>
          </cell>
          <cell r="B10254" t="str">
            <v xml:space="preserve">7627-50-6-63        </v>
          </cell>
          <cell r="C10254" t="str">
            <v xml:space="preserve">OPRAWKA Z CHWYTEM STOZKOWYM 7:24 SA         </v>
          </cell>
        </row>
        <row r="10255">
          <cell r="A10255" t="str">
            <v>0642176271207</v>
          </cell>
          <cell r="B10255" t="str">
            <v xml:space="preserve">7627-50-8-63        </v>
          </cell>
          <cell r="C10255" t="str">
            <v xml:space="preserve">OPRAWKA Z CHWYTEM STOZKOWYM 7:24 SA         </v>
          </cell>
        </row>
        <row r="10256">
          <cell r="A10256" t="str">
            <v>0642176271309</v>
          </cell>
          <cell r="B10256" t="str">
            <v xml:space="preserve">7627-50-10-63       </v>
          </cell>
          <cell r="C10256" t="str">
            <v xml:space="preserve">OPRAWKA Z CHWYTEM STOZKOWYM 7:24 SA         </v>
          </cell>
        </row>
        <row r="10257">
          <cell r="A10257" t="str">
            <v>0642176271400</v>
          </cell>
          <cell r="B10257" t="str">
            <v xml:space="preserve">7627-50-12-63       </v>
          </cell>
          <cell r="C10257" t="str">
            <v xml:space="preserve">OPRAWKA Z CHWYTEM STOZKOWYM 7:24 SA         </v>
          </cell>
        </row>
        <row r="10258">
          <cell r="A10258" t="str">
            <v>0642176271502</v>
          </cell>
          <cell r="B10258" t="str">
            <v xml:space="preserve">7627-50-14-63       </v>
          </cell>
          <cell r="C10258" t="str">
            <v xml:space="preserve">OPRAWKA Z CHWYTEM STOZKOWYM 7:24 SA         </v>
          </cell>
        </row>
        <row r="10259">
          <cell r="A10259" t="str">
            <v>0642176271604</v>
          </cell>
          <cell r="B10259" t="str">
            <v xml:space="preserve">7627-50-16-63       </v>
          </cell>
          <cell r="C10259" t="str">
            <v xml:space="preserve">OPRAWKA Z CHWYTEM STOZKOWYM 7:24 SA         </v>
          </cell>
        </row>
        <row r="10260">
          <cell r="A10260" t="str">
            <v>0642176271706</v>
          </cell>
          <cell r="B10260" t="str">
            <v xml:space="preserve">7627-50-18-63       </v>
          </cell>
          <cell r="C10260" t="str">
            <v xml:space="preserve">OPRAWKA Z CHWYTEM STOZKOWYM 7:24 SA         </v>
          </cell>
        </row>
        <row r="10261">
          <cell r="A10261" t="str">
            <v>0642176271808</v>
          </cell>
          <cell r="B10261" t="str">
            <v xml:space="preserve">7627-50-20-63       </v>
          </cell>
          <cell r="C10261" t="str">
            <v xml:space="preserve">OPRAWKA Z CHWYTEM STOZKOWYM 7:24 SA         </v>
          </cell>
        </row>
        <row r="10262">
          <cell r="A10262" t="str">
            <v>0642176271900</v>
          </cell>
          <cell r="B10262" t="str">
            <v xml:space="preserve">7627-50-25-80       </v>
          </cell>
          <cell r="C10262" t="str">
            <v xml:space="preserve">OPRAWKA Z CHWYTEM STOZKOWYM 7:24 SA         </v>
          </cell>
        </row>
        <row r="10263">
          <cell r="A10263" t="str">
            <v>0642176272004</v>
          </cell>
          <cell r="B10263" t="str">
            <v xml:space="preserve">7627-50-32-80       </v>
          </cell>
          <cell r="C10263" t="str">
            <v xml:space="preserve">OPRAWKA Z CHWYTEM STOZKOWYM 7:24 SA         </v>
          </cell>
        </row>
        <row r="10264">
          <cell r="A10264" t="str">
            <v>0642176272106</v>
          </cell>
          <cell r="B10264" t="str">
            <v xml:space="preserve">7627-50-40-90       </v>
          </cell>
          <cell r="C10264" t="str">
            <v xml:space="preserve">OPRAWKA Z CHWYTEM STOZKOWYM 7:24 SA         </v>
          </cell>
        </row>
        <row r="10265">
          <cell r="A10265" t="str">
            <v>0642176280601</v>
          </cell>
          <cell r="B10265" t="str">
            <v xml:space="preserve">7628-50-6-63        </v>
          </cell>
          <cell r="C10265" t="str">
            <v xml:space="preserve">OPRAWKA Z CHWYTEM DIN                       </v>
          </cell>
        </row>
        <row r="10266">
          <cell r="A10266" t="str">
            <v>0642176280703</v>
          </cell>
          <cell r="B10266" t="str">
            <v xml:space="preserve">7628-50-8-63        </v>
          </cell>
          <cell r="C10266" t="str">
            <v xml:space="preserve">OPRAWKA Z CHWYTEM DIN                       </v>
          </cell>
        </row>
        <row r="10267">
          <cell r="A10267" t="str">
            <v>0642176280805</v>
          </cell>
          <cell r="B10267" t="str">
            <v xml:space="preserve">7628-50-10-63       </v>
          </cell>
          <cell r="C10267" t="str">
            <v xml:space="preserve">OPRAWKA Z CHWYTEM DIN                       </v>
          </cell>
        </row>
        <row r="10268">
          <cell r="A10268" t="str">
            <v>0642176280907</v>
          </cell>
          <cell r="B10268" t="str">
            <v xml:space="preserve">7628-50-12-63       </v>
          </cell>
          <cell r="C10268" t="str">
            <v xml:space="preserve">OPRAWKA Z CHWYTEM DIN                       </v>
          </cell>
        </row>
        <row r="10269">
          <cell r="A10269" t="str">
            <v>0642176281001</v>
          </cell>
          <cell r="B10269" t="str">
            <v xml:space="preserve">7628-50-14-63       </v>
          </cell>
          <cell r="C10269" t="str">
            <v xml:space="preserve">OPRAWKA Z CHWYTEM DIN                       </v>
          </cell>
        </row>
        <row r="10270">
          <cell r="A10270" t="str">
            <v>0642176281103</v>
          </cell>
          <cell r="B10270" t="str">
            <v xml:space="preserve">7628-50-16-63       </v>
          </cell>
          <cell r="C10270" t="str">
            <v xml:space="preserve">OPRAWKA Z CHWYTEM DIN                       </v>
          </cell>
        </row>
        <row r="10271">
          <cell r="A10271" t="str">
            <v>0642176281205</v>
          </cell>
          <cell r="B10271" t="str">
            <v xml:space="preserve">7628-50-18-63       </v>
          </cell>
          <cell r="C10271" t="str">
            <v xml:space="preserve">OPRAWKA Z CHWYTEM DIN                       </v>
          </cell>
        </row>
        <row r="10272">
          <cell r="A10272" t="str">
            <v>0642176281307</v>
          </cell>
          <cell r="B10272" t="str">
            <v xml:space="preserve">7628-50-20-63       </v>
          </cell>
          <cell r="C10272" t="str">
            <v xml:space="preserve">OPRAWKA Z CHWYTEM DIN                       </v>
          </cell>
        </row>
        <row r="10273">
          <cell r="A10273" t="str">
            <v>0642176281409</v>
          </cell>
          <cell r="B10273" t="str">
            <v xml:space="preserve">7628-50-25-80       </v>
          </cell>
          <cell r="C10273" t="str">
            <v xml:space="preserve">OPRAWKA Z CHWYTEM DIN                       </v>
          </cell>
        </row>
        <row r="10274">
          <cell r="A10274" t="str">
            <v>0642176281500</v>
          </cell>
          <cell r="B10274" t="str">
            <v xml:space="preserve">7628-50-32-100      </v>
          </cell>
          <cell r="C10274" t="str">
            <v xml:space="preserve">OPRAWKA Z CHWYTEM DIN                       </v>
          </cell>
        </row>
        <row r="10275">
          <cell r="A10275" t="str">
            <v>0642176281602</v>
          </cell>
          <cell r="B10275" t="str">
            <v xml:space="preserve">7628-50-40-120      </v>
          </cell>
          <cell r="C10275" t="str">
            <v xml:space="preserve">OPRAWKA Z CHWYTEM DIN                       </v>
          </cell>
        </row>
        <row r="10276">
          <cell r="A10276" t="str">
            <v>0642176282002</v>
          </cell>
          <cell r="B10276" t="str">
            <v xml:space="preserve">7628-40-6-50        </v>
          </cell>
          <cell r="C10276" t="str">
            <v xml:space="preserve">OPRAWKA Z CHWYTEM DIN                       </v>
          </cell>
        </row>
        <row r="10277">
          <cell r="A10277" t="str">
            <v>0642176282104</v>
          </cell>
          <cell r="B10277" t="str">
            <v xml:space="preserve">7628-40-8-50        </v>
          </cell>
          <cell r="C10277" t="str">
            <v xml:space="preserve">OPRAWKA Z CHWYTEM DIN                       </v>
          </cell>
        </row>
        <row r="10278">
          <cell r="A10278" t="str">
            <v>0642176282206</v>
          </cell>
          <cell r="B10278" t="str">
            <v xml:space="preserve">7628-40-10-50       </v>
          </cell>
          <cell r="C10278" t="str">
            <v xml:space="preserve">OPRAWKA Z CHWYTEM DIN                       </v>
          </cell>
        </row>
        <row r="10279">
          <cell r="A10279" t="str">
            <v>0642176282308</v>
          </cell>
          <cell r="B10279" t="str">
            <v xml:space="preserve">7628-40-12-50       </v>
          </cell>
          <cell r="C10279" t="str">
            <v xml:space="preserve">OPRAWKA Z CHWYTEM DIN                       </v>
          </cell>
        </row>
        <row r="10280">
          <cell r="A10280" t="str">
            <v>0642176282400</v>
          </cell>
          <cell r="B10280" t="str">
            <v xml:space="preserve">7628-40-14-63       </v>
          </cell>
          <cell r="C10280" t="str">
            <v xml:space="preserve">OPRAWKA Z CHWYTEM DIN                       </v>
          </cell>
        </row>
        <row r="10281">
          <cell r="A10281" t="str">
            <v>0642176282501</v>
          </cell>
          <cell r="B10281" t="str">
            <v xml:space="preserve">7628-40-16-63       </v>
          </cell>
          <cell r="C10281" t="str">
            <v xml:space="preserve">OPRAWKA Z CHWYTEM DIN                       </v>
          </cell>
        </row>
        <row r="10282">
          <cell r="A10282" t="str">
            <v>0642176282603</v>
          </cell>
          <cell r="B10282" t="str">
            <v xml:space="preserve">7628-40-18-63       </v>
          </cell>
          <cell r="C10282" t="str">
            <v xml:space="preserve">OPRAWKA Z CHWYTEM DIN                       </v>
          </cell>
        </row>
        <row r="10283">
          <cell r="A10283" t="str">
            <v>0642176282705</v>
          </cell>
          <cell r="B10283" t="str">
            <v xml:space="preserve">7628-40-20-63       </v>
          </cell>
          <cell r="C10283" t="str">
            <v xml:space="preserve">OPRAWKA Z CHWYTEM DIN                       </v>
          </cell>
        </row>
        <row r="10284">
          <cell r="A10284" t="str">
            <v>0642176282807</v>
          </cell>
          <cell r="B10284" t="str">
            <v xml:space="preserve">7628-40-25-100      </v>
          </cell>
          <cell r="C10284" t="str">
            <v xml:space="preserve">OPRAWKA Z CHWYTEM DIN                       </v>
          </cell>
        </row>
        <row r="10285">
          <cell r="A10285" t="str">
            <v>0642176282909</v>
          </cell>
          <cell r="B10285" t="str">
            <v xml:space="preserve">7628-40-32-100      </v>
          </cell>
          <cell r="C10285" t="str">
            <v xml:space="preserve">OPRAWKA Z CHWYTEM DIN                       </v>
          </cell>
        </row>
        <row r="10286">
          <cell r="A10286" t="str">
            <v>0642176285005</v>
          </cell>
          <cell r="B10286" t="str">
            <v xml:space="preserve">7628-B40-6          </v>
          </cell>
          <cell r="C10286" t="str">
            <v xml:space="preserve">OPRAWKA Z CHWYTEM DIN                       </v>
          </cell>
        </row>
        <row r="10287">
          <cell r="A10287" t="str">
            <v>0642176285018</v>
          </cell>
          <cell r="B10287" t="str">
            <v xml:space="preserve">7628-45-18-140      </v>
          </cell>
          <cell r="C10287" t="str">
            <v xml:space="preserve">OPRAWKA Z CHWYTEM DIN                       </v>
          </cell>
        </row>
        <row r="10288">
          <cell r="A10288" t="str">
            <v>0642176285107</v>
          </cell>
          <cell r="B10288" t="str">
            <v xml:space="preserve">7628-B40-8          </v>
          </cell>
          <cell r="C10288" t="str">
            <v xml:space="preserve">OPRAWKA Z CHWYTEM DIN                       </v>
          </cell>
        </row>
        <row r="10289">
          <cell r="A10289" t="str">
            <v>0642176285209</v>
          </cell>
          <cell r="B10289" t="str">
            <v xml:space="preserve">7628-B40-10         </v>
          </cell>
          <cell r="C10289" t="str">
            <v xml:space="preserve">OPRAWKA Z CHWYTEM DIN                       </v>
          </cell>
        </row>
        <row r="10290">
          <cell r="A10290" t="str">
            <v>0642176285300</v>
          </cell>
          <cell r="B10290" t="str">
            <v xml:space="preserve">7628-B40-12         </v>
          </cell>
          <cell r="C10290" t="str">
            <v xml:space="preserve">OPRAWKA Z CHWYTEM DIN                       </v>
          </cell>
        </row>
        <row r="10291">
          <cell r="A10291" t="str">
            <v>0642176285402</v>
          </cell>
          <cell r="B10291" t="str">
            <v xml:space="preserve">7628-B40-14         </v>
          </cell>
          <cell r="C10291" t="str">
            <v xml:space="preserve">OPRAWKA Z CHWYTEM DIN                       </v>
          </cell>
        </row>
        <row r="10292">
          <cell r="A10292" t="str">
            <v>0642176285504</v>
          </cell>
          <cell r="B10292" t="str">
            <v xml:space="preserve">7628-B40-16         </v>
          </cell>
          <cell r="C10292" t="str">
            <v xml:space="preserve">OPRAWKA Z CHWYTEM DIN                       </v>
          </cell>
        </row>
        <row r="10293">
          <cell r="A10293" t="str">
            <v>0642176285606</v>
          </cell>
          <cell r="B10293" t="str">
            <v xml:space="preserve">7628-B40-18         </v>
          </cell>
          <cell r="C10293" t="str">
            <v xml:space="preserve">OPRAWKA Z CHWYTEM DIN                       </v>
          </cell>
        </row>
        <row r="10294">
          <cell r="A10294" t="str">
            <v>0642176285708</v>
          </cell>
          <cell r="B10294" t="str">
            <v xml:space="preserve">7628-B40-20         </v>
          </cell>
          <cell r="C10294" t="str">
            <v xml:space="preserve">OPRAWKA Z CHWYTEM DIN                       </v>
          </cell>
        </row>
        <row r="10295">
          <cell r="A10295" t="str">
            <v>0642176285800</v>
          </cell>
          <cell r="B10295" t="str">
            <v xml:space="preserve">7628-B40-25         </v>
          </cell>
          <cell r="C10295" t="str">
            <v xml:space="preserve">OPRAWKA Z CHWYTEM DIN                       </v>
          </cell>
        </row>
        <row r="10296">
          <cell r="A10296" t="str">
            <v>0642176285901</v>
          </cell>
          <cell r="B10296" t="str">
            <v xml:space="preserve">7628-B40-32         </v>
          </cell>
          <cell r="C10296" t="str">
            <v xml:space="preserve">OPRAWKA Z CHWYTEM DIN                       </v>
          </cell>
        </row>
        <row r="10297">
          <cell r="A10297" t="str">
            <v>0642176286006</v>
          </cell>
          <cell r="B10297" t="str">
            <v xml:space="preserve">7628-B58-6          </v>
          </cell>
          <cell r="C10297" t="str">
            <v xml:space="preserve">OPRAWKA Z CHWYTEM DIN                       </v>
          </cell>
        </row>
        <row r="10298">
          <cell r="A10298" t="str">
            <v>0642176286108</v>
          </cell>
          <cell r="B10298" t="str">
            <v xml:space="preserve">7628-B50-8          </v>
          </cell>
          <cell r="C10298" t="str">
            <v xml:space="preserve">OPRAWKA Z CHWYTEM DIN                       </v>
          </cell>
        </row>
        <row r="10299">
          <cell r="A10299" t="str">
            <v>0642176286200</v>
          </cell>
          <cell r="B10299" t="str">
            <v xml:space="preserve">7628-B50-10         </v>
          </cell>
          <cell r="C10299" t="str">
            <v xml:space="preserve">OPRAWKA Z CHWYTEM DIN                       </v>
          </cell>
        </row>
        <row r="10300">
          <cell r="A10300" t="str">
            <v>0642176286301</v>
          </cell>
          <cell r="B10300" t="str">
            <v xml:space="preserve">7628-B50-12         </v>
          </cell>
          <cell r="C10300" t="str">
            <v xml:space="preserve">OPRAWKA Z CHWYTEM DIN                       </v>
          </cell>
        </row>
        <row r="10301">
          <cell r="A10301" t="str">
            <v>0642176286403</v>
          </cell>
          <cell r="B10301" t="str">
            <v xml:space="preserve">7628-B50-14         </v>
          </cell>
          <cell r="C10301" t="str">
            <v xml:space="preserve">OPRAWKA Z CHWYTEM DIN                       </v>
          </cell>
        </row>
        <row r="10302">
          <cell r="A10302" t="str">
            <v>0642176286505</v>
          </cell>
          <cell r="B10302" t="str">
            <v xml:space="preserve">7628-B50-16         </v>
          </cell>
          <cell r="C10302" t="str">
            <v xml:space="preserve">OPRAWKA Z CHWYTEM DIN                       </v>
          </cell>
        </row>
        <row r="10303">
          <cell r="A10303" t="str">
            <v>0642176286607</v>
          </cell>
          <cell r="B10303" t="str">
            <v xml:space="preserve">7628-B50-18         </v>
          </cell>
          <cell r="C10303" t="str">
            <v xml:space="preserve">OPRAWKA Z CHWYTEM DIN                       </v>
          </cell>
        </row>
        <row r="10304">
          <cell r="A10304" t="str">
            <v>0642176286709</v>
          </cell>
          <cell r="B10304" t="str">
            <v xml:space="preserve">7628-B50-20         </v>
          </cell>
          <cell r="C10304" t="str">
            <v xml:space="preserve">OPRAWKA Z CHWYTEM DIN                       </v>
          </cell>
        </row>
        <row r="10305">
          <cell r="A10305" t="str">
            <v>0642176286800</v>
          </cell>
          <cell r="B10305" t="str">
            <v xml:space="preserve">7628-B50-25         </v>
          </cell>
          <cell r="C10305" t="str">
            <v xml:space="preserve">OPRAWKA Z CHWYTEM DIN                       </v>
          </cell>
        </row>
        <row r="10306">
          <cell r="A10306" t="str">
            <v>0642176286902</v>
          </cell>
          <cell r="B10306" t="str">
            <v xml:space="preserve">7628-B50-32         </v>
          </cell>
          <cell r="C10306" t="str">
            <v xml:space="preserve">OPRAWKA Z CHWYTEM DIN                       </v>
          </cell>
        </row>
        <row r="10307">
          <cell r="A10307" t="str">
            <v>0642176287109</v>
          </cell>
          <cell r="B10307" t="str">
            <v xml:space="preserve">7628-50-40          </v>
          </cell>
          <cell r="C10307" t="str">
            <v xml:space="preserve">OPRAWKA Z CHWYTEM DIN                       </v>
          </cell>
        </row>
        <row r="10308">
          <cell r="A10308" t="str">
            <v>0642176287124</v>
          </cell>
          <cell r="B10308" t="str">
            <v xml:space="preserve">7628-B 50-40-85     </v>
          </cell>
          <cell r="C10308" t="str">
            <v xml:space="preserve">OPRAWKA Z CHWYTEM DIN                       </v>
          </cell>
        </row>
        <row r="10309">
          <cell r="A10309" t="str">
            <v>0642176287302</v>
          </cell>
          <cell r="B10309" t="str">
            <v xml:space="preserve">7628-50-50          </v>
          </cell>
          <cell r="C10309" t="str">
            <v xml:space="preserve">OPRAWKA Z CHWYTEM DIN                       </v>
          </cell>
        </row>
        <row r="10310">
          <cell r="A10310" t="str">
            <v>0642176290009</v>
          </cell>
          <cell r="B10310" t="str">
            <v xml:space="preserve">7629-40-6-50        </v>
          </cell>
          <cell r="C10310" t="str">
            <v xml:space="preserve">OPRAWKA Z CHWYTEM STOZKOWYM 7:24 BT         </v>
          </cell>
        </row>
        <row r="10311">
          <cell r="A10311" t="str">
            <v>0642176290100</v>
          </cell>
          <cell r="B10311" t="str">
            <v xml:space="preserve">7629-40-8-50        </v>
          </cell>
          <cell r="C10311" t="str">
            <v xml:space="preserve">OPRAWKA Z CHWYTEM STOZKOWYM 7:24 BT         </v>
          </cell>
        </row>
        <row r="10312">
          <cell r="A10312" t="str">
            <v>0642176290202</v>
          </cell>
          <cell r="B10312" t="str">
            <v xml:space="preserve">7629-40-10-63       </v>
          </cell>
          <cell r="C10312" t="str">
            <v xml:space="preserve">OPRAWKA Z CHWYTEM STOZKOWYM 7:24 BT         </v>
          </cell>
        </row>
        <row r="10313">
          <cell r="A10313" t="str">
            <v>0642176290304</v>
          </cell>
          <cell r="B10313" t="str">
            <v xml:space="preserve">7629-40-12-63       </v>
          </cell>
          <cell r="C10313" t="str">
            <v xml:space="preserve">OPRAWKA Z CHWYTEM STOZKOWYM 7:24 BT         </v>
          </cell>
        </row>
        <row r="10314">
          <cell r="A10314" t="str">
            <v>0642176290406</v>
          </cell>
          <cell r="B10314" t="str">
            <v xml:space="preserve">7629-40-14-63       </v>
          </cell>
          <cell r="C10314" t="str">
            <v xml:space="preserve">OPRAWKA Z CHWYTEM STOZKOWYM 7:24 BT         </v>
          </cell>
        </row>
        <row r="10315">
          <cell r="A10315" t="str">
            <v>0642176290508</v>
          </cell>
          <cell r="B10315" t="str">
            <v xml:space="preserve">7629-40-16-63       </v>
          </cell>
          <cell r="C10315" t="str">
            <v xml:space="preserve">OPRAWKA Z CHWYTEM STOZKOWYM 7:24 BT         </v>
          </cell>
        </row>
        <row r="10316">
          <cell r="A10316" t="str">
            <v>0642176290600</v>
          </cell>
          <cell r="B10316" t="str">
            <v xml:space="preserve">7629-40-18-63       </v>
          </cell>
          <cell r="C10316" t="str">
            <v xml:space="preserve">OPRAWKA Z CHWYTEM STOZKOWYM 7:24 BT         </v>
          </cell>
        </row>
        <row r="10317">
          <cell r="A10317" t="str">
            <v>0642176290701</v>
          </cell>
          <cell r="B10317" t="str">
            <v xml:space="preserve">7629-40-20-63       </v>
          </cell>
          <cell r="C10317" t="str">
            <v xml:space="preserve">OPRAWKA Z CHWYTEM STOZKOWYM 7:24 BT         </v>
          </cell>
        </row>
        <row r="10318">
          <cell r="A10318" t="str">
            <v>0642176290803</v>
          </cell>
          <cell r="B10318" t="str">
            <v xml:space="preserve">7629-40-25-90       </v>
          </cell>
          <cell r="C10318" t="str">
            <v xml:space="preserve">OPRAWKA Z CHWYTEM STOZKOWYM 7:24 BT         </v>
          </cell>
        </row>
        <row r="10319">
          <cell r="A10319" t="str">
            <v>0642176290905</v>
          </cell>
          <cell r="B10319" t="str">
            <v xml:space="preserve">7629-40-32-100      </v>
          </cell>
          <cell r="C10319" t="str">
            <v xml:space="preserve">OPRAWKA Z CHWYTEM STOZKOWYM 7:24 BT         </v>
          </cell>
        </row>
        <row r="10320">
          <cell r="A10320" t="str">
            <v>0642176291000</v>
          </cell>
          <cell r="B10320" t="str">
            <v xml:space="preserve">7629-50-6-63        </v>
          </cell>
          <cell r="C10320" t="str">
            <v xml:space="preserve">OPRAWKA Z CHWYTEM STOZKOWYM 7:24 BT         </v>
          </cell>
        </row>
        <row r="10321">
          <cell r="A10321" t="str">
            <v>0642176291101</v>
          </cell>
          <cell r="B10321" t="str">
            <v xml:space="preserve">7629-50-8-63        </v>
          </cell>
          <cell r="C10321" t="str">
            <v xml:space="preserve">OPRAWKA Z CHWYTEM STOZKOWYM 7:24 BT         </v>
          </cell>
        </row>
        <row r="10322">
          <cell r="A10322" t="str">
            <v>0642176291203</v>
          </cell>
          <cell r="B10322" t="str">
            <v xml:space="preserve">7629-50-10-65       </v>
          </cell>
          <cell r="C10322" t="str">
            <v xml:space="preserve">OPRAWKA Z CHWYTEM STOZKOWYM 7:24 BT         </v>
          </cell>
        </row>
        <row r="10323">
          <cell r="A10323" t="str">
            <v>0642176291305</v>
          </cell>
          <cell r="B10323" t="str">
            <v xml:space="preserve">7629-50-12-80       </v>
          </cell>
          <cell r="C10323" t="str">
            <v xml:space="preserve">OPRAWKA Z CHWYTEM STOZKOWYM 7:24 BT         </v>
          </cell>
        </row>
        <row r="10324">
          <cell r="A10324" t="str">
            <v>0642176291407</v>
          </cell>
          <cell r="B10324" t="str">
            <v xml:space="preserve">7629-50-14-80       </v>
          </cell>
          <cell r="C10324" t="str">
            <v xml:space="preserve">OPRAWKA Z CHWYTEM STOZKOWYM 7:24 BT         </v>
          </cell>
        </row>
        <row r="10325">
          <cell r="A10325" t="str">
            <v>0642176291509</v>
          </cell>
          <cell r="B10325" t="str">
            <v xml:space="preserve">7629-50-16-80       </v>
          </cell>
          <cell r="C10325" t="str">
            <v xml:space="preserve">OPRAWKA Z CHWYTEM STOZKOWYM 7:24 BT         </v>
          </cell>
        </row>
        <row r="10326">
          <cell r="A10326" t="str">
            <v>0642176291600</v>
          </cell>
          <cell r="B10326" t="str">
            <v xml:space="preserve">7629-50-18-80       </v>
          </cell>
          <cell r="C10326" t="str">
            <v xml:space="preserve">OPRAWKA Z CHWYTEM STOZKOWYM 7:24 BT         </v>
          </cell>
        </row>
        <row r="10327">
          <cell r="A10327" t="str">
            <v>0642176291702</v>
          </cell>
          <cell r="B10327" t="str">
            <v xml:space="preserve">7629-50-20-80       </v>
          </cell>
          <cell r="C10327" t="str">
            <v xml:space="preserve">OPRAWKA Z CHWYTEM STOZKOWYM 7:24 BT         </v>
          </cell>
        </row>
        <row r="10328">
          <cell r="A10328" t="str">
            <v>0642176291804</v>
          </cell>
          <cell r="B10328" t="str">
            <v xml:space="preserve">7629-50-25-100      </v>
          </cell>
          <cell r="C10328" t="str">
            <v xml:space="preserve">OPRAWKA Z CHWYTEM STOZKOWYM 7:24 BT         </v>
          </cell>
        </row>
        <row r="10329">
          <cell r="A10329" t="str">
            <v>0642176291906</v>
          </cell>
          <cell r="B10329" t="str">
            <v xml:space="preserve">7629-50-32-105      </v>
          </cell>
          <cell r="C10329" t="str">
            <v xml:space="preserve">OPRAWKA Z CHWYTEM STOZKOWYM 7:24 BT         </v>
          </cell>
        </row>
        <row r="10330">
          <cell r="A10330" t="str">
            <v>0642176292102</v>
          </cell>
          <cell r="B10330" t="str">
            <v xml:space="preserve">7629-50-40-120      </v>
          </cell>
          <cell r="C10330" t="str">
            <v xml:space="preserve">OPRAWKA Z CHWYTEM STOZKOWYM 7:24 BT         </v>
          </cell>
        </row>
        <row r="10331">
          <cell r="A10331" t="str">
            <v>0642176300002</v>
          </cell>
          <cell r="B10331" t="str">
            <v xml:space="preserve">7630-40-3-80        </v>
          </cell>
          <cell r="C10331" t="str">
            <v xml:space="preserve">OPRAWKA TERMICZNA Z CHWYTEM DIN             </v>
          </cell>
        </row>
        <row r="10332">
          <cell r="A10332" t="str">
            <v>0642176300030</v>
          </cell>
          <cell r="B10332" t="str">
            <v xml:space="preserve">7630-40-4-80        </v>
          </cell>
          <cell r="C10332" t="str">
            <v xml:space="preserve">OPRAWKA TERMICZNA Z CHWYTEM DIN             </v>
          </cell>
        </row>
        <row r="10333">
          <cell r="A10333" t="str">
            <v>0642176300069</v>
          </cell>
          <cell r="B10333" t="str">
            <v xml:space="preserve">7630-40-5-80        </v>
          </cell>
          <cell r="C10333" t="str">
            <v xml:space="preserve">OPRAWKA TERMICZNA Z CHWYTEM DIN             </v>
          </cell>
        </row>
        <row r="10334">
          <cell r="A10334" t="str">
            <v>0642176300104</v>
          </cell>
          <cell r="B10334" t="str">
            <v xml:space="preserve">7630-40-6-80        </v>
          </cell>
          <cell r="C10334" t="str">
            <v xml:space="preserve">OPRAWKA TERMICZNA Z CHWYTEM DIN             </v>
          </cell>
        </row>
        <row r="10335">
          <cell r="A10335" t="str">
            <v>0642176300160</v>
          </cell>
          <cell r="B10335" t="str">
            <v xml:space="preserve">7630-40-8-80        </v>
          </cell>
          <cell r="C10335" t="str">
            <v xml:space="preserve">OPRAWKA TERMICZNA Z CHWYTEM DIN             </v>
          </cell>
        </row>
        <row r="10336">
          <cell r="A10336" t="str">
            <v>0642176300206</v>
          </cell>
          <cell r="B10336" t="str">
            <v xml:space="preserve">7630-40-10-80       </v>
          </cell>
          <cell r="C10336" t="str">
            <v xml:space="preserve">OPRAWKA TERMICZNA Z CHWYTEM DIN             </v>
          </cell>
        </row>
        <row r="10337">
          <cell r="A10337" t="str">
            <v>0642176300250</v>
          </cell>
          <cell r="B10337" t="str">
            <v xml:space="preserve">7630-40-12-80       </v>
          </cell>
          <cell r="C10337" t="str">
            <v xml:space="preserve">OPRAWKA TERMICZNA Z CHWYTEM DIN             </v>
          </cell>
        </row>
        <row r="10338">
          <cell r="A10338" t="str">
            <v>0642176300288</v>
          </cell>
          <cell r="B10338" t="str">
            <v xml:space="preserve">7630-40-14-80       </v>
          </cell>
          <cell r="C10338" t="str">
            <v xml:space="preserve">OPRAWKA TERMICZNA Z CHWYTEM DIN             </v>
          </cell>
        </row>
        <row r="10339">
          <cell r="A10339" t="str">
            <v>0642176300308</v>
          </cell>
          <cell r="B10339" t="str">
            <v xml:space="preserve">7630-40-16-80       </v>
          </cell>
          <cell r="C10339" t="str">
            <v xml:space="preserve">OPRAWKA TERMICZNA Z CHWYTEM DIN             </v>
          </cell>
        </row>
        <row r="10340">
          <cell r="A10340" t="str">
            <v>0642176300336</v>
          </cell>
          <cell r="B10340" t="str">
            <v xml:space="preserve">7630-40-18-80       </v>
          </cell>
          <cell r="C10340" t="str">
            <v xml:space="preserve">OPRAWKA TERMICZNA Z CHWYTEM DIN             </v>
          </cell>
        </row>
        <row r="10341">
          <cell r="A10341" t="str">
            <v>0642176300351</v>
          </cell>
          <cell r="B10341" t="str">
            <v xml:space="preserve">7630-40-20-80       </v>
          </cell>
          <cell r="C10341" t="str">
            <v xml:space="preserve">OPRAWKA TERMICZNA Z CHWYTEM DIN             </v>
          </cell>
        </row>
        <row r="10342">
          <cell r="A10342" t="str">
            <v>0642176300400</v>
          </cell>
          <cell r="B10342" t="str">
            <v xml:space="preserve">7630-40-25-100      </v>
          </cell>
          <cell r="C10342" t="str">
            <v xml:space="preserve">OPRAWKA TERMICZNA Z CHWYTEM DIN             </v>
          </cell>
        </row>
        <row r="10343">
          <cell r="A10343" t="str">
            <v>0642176300453</v>
          </cell>
          <cell r="B10343" t="str">
            <v xml:space="preserve">7630-40-32-100      </v>
          </cell>
          <cell r="C10343" t="str">
            <v xml:space="preserve">OPRAWKA TERMICZNA Z CHWYTEM DIN             </v>
          </cell>
        </row>
        <row r="10344">
          <cell r="A10344" t="str">
            <v>0642176300501</v>
          </cell>
          <cell r="B10344" t="str">
            <v xml:space="preserve">7630-50-6-80        </v>
          </cell>
          <cell r="C10344" t="str">
            <v xml:space="preserve">OPRAWKA TERMICZNA Z CHWYTEM DIN             </v>
          </cell>
        </row>
        <row r="10345">
          <cell r="A10345" t="str">
            <v>0642176300555</v>
          </cell>
          <cell r="B10345" t="str">
            <v xml:space="preserve">7630-50-8-80        </v>
          </cell>
          <cell r="C10345" t="str">
            <v xml:space="preserve">OPRAWKA TERMICZNA Z CHWYTEM DIN             </v>
          </cell>
        </row>
        <row r="10346">
          <cell r="A10346" t="str">
            <v>0642176300603</v>
          </cell>
          <cell r="B10346" t="str">
            <v xml:space="preserve">7630-50-10-80       </v>
          </cell>
          <cell r="C10346" t="str">
            <v xml:space="preserve">OPRAWKA TERMICZNA Z CHWYTEM DIN             </v>
          </cell>
        </row>
        <row r="10347">
          <cell r="A10347" t="str">
            <v>0642176300657</v>
          </cell>
          <cell r="B10347" t="str">
            <v xml:space="preserve">7630-50-12-80       </v>
          </cell>
          <cell r="C10347" t="str">
            <v xml:space="preserve">OPRAWKA TERMICZNA Z CHWYTEM DIN             </v>
          </cell>
        </row>
        <row r="10348">
          <cell r="A10348" t="str">
            <v>0642176300685</v>
          </cell>
          <cell r="B10348" t="str">
            <v xml:space="preserve">7630-50-14-80       </v>
          </cell>
          <cell r="C10348" t="str">
            <v xml:space="preserve">OPRAWKA TERMICZNA Z CHWYTEM DIN             </v>
          </cell>
        </row>
        <row r="10349">
          <cell r="A10349" t="str">
            <v>0642176300705</v>
          </cell>
          <cell r="B10349" t="str">
            <v xml:space="preserve">7630-50-16-80       </v>
          </cell>
          <cell r="C10349" t="str">
            <v xml:space="preserve">OPRAWKA TERMICZNA Z CHWYTEM DIN             </v>
          </cell>
        </row>
        <row r="10350">
          <cell r="A10350" t="str">
            <v>0642176300733</v>
          </cell>
          <cell r="B10350" t="str">
            <v xml:space="preserve">7630-50-18-80       </v>
          </cell>
          <cell r="C10350" t="str">
            <v xml:space="preserve">OPRAWKA TERMICZNA Z CHWYTEM DIN             </v>
          </cell>
        </row>
        <row r="10351">
          <cell r="A10351" t="str">
            <v>0642176300759</v>
          </cell>
          <cell r="B10351" t="str">
            <v xml:space="preserve">7630-50-20-80       </v>
          </cell>
          <cell r="C10351" t="str">
            <v xml:space="preserve">OPRAWKA TERMICZNA Z CHWYTEM DIN             </v>
          </cell>
        </row>
        <row r="10352">
          <cell r="A10352" t="str">
            <v>0642176300807</v>
          </cell>
          <cell r="B10352" t="str">
            <v xml:space="preserve">7630-50-25-100      </v>
          </cell>
          <cell r="C10352" t="str">
            <v xml:space="preserve">OPRAWKA TERMICZNA Z CHWYTEM DIN             </v>
          </cell>
        </row>
        <row r="10353">
          <cell r="A10353" t="str">
            <v>0642176300850</v>
          </cell>
          <cell r="B10353" t="str">
            <v xml:space="preserve">7630-50-32-100      </v>
          </cell>
          <cell r="C10353" t="str">
            <v xml:space="preserve">OPRAWKA TERMICZNA Z CHWYTEM DIN             </v>
          </cell>
        </row>
        <row r="10354">
          <cell r="A10354" t="str">
            <v>0642176301003</v>
          </cell>
          <cell r="B10354" t="str">
            <v xml:space="preserve">7630-40-3-120       </v>
          </cell>
          <cell r="C10354" t="str">
            <v xml:space="preserve">OPRAWKA TERMICZNA Z CHWYTEM DIN             </v>
          </cell>
        </row>
        <row r="10355">
          <cell r="A10355" t="str">
            <v>0642176301031</v>
          </cell>
          <cell r="B10355" t="str">
            <v xml:space="preserve">7630-40-4-120       </v>
          </cell>
          <cell r="C10355" t="str">
            <v xml:space="preserve">OPRAWKA TERMICZNA Z CHWYTEM DIN             </v>
          </cell>
        </row>
        <row r="10356">
          <cell r="A10356" t="str">
            <v>0642176301060</v>
          </cell>
          <cell r="B10356" t="str">
            <v xml:space="preserve">7630-40-5-120       </v>
          </cell>
          <cell r="C10356" t="str">
            <v xml:space="preserve">OPRAWKA TERMICZNA Z CHWYTEM DIN             </v>
          </cell>
        </row>
        <row r="10357">
          <cell r="A10357" t="str">
            <v>0642176301105</v>
          </cell>
          <cell r="B10357" t="str">
            <v xml:space="preserve">7630-40-6-120       </v>
          </cell>
          <cell r="C10357" t="str">
            <v xml:space="preserve">OPRAWKA TERMICZNA Z CHWYTEM DIN             </v>
          </cell>
        </row>
        <row r="10358">
          <cell r="A10358" t="str">
            <v>0642176301161</v>
          </cell>
          <cell r="B10358" t="str">
            <v xml:space="preserve">7630-40-8-120       </v>
          </cell>
          <cell r="C10358" t="str">
            <v xml:space="preserve">OPRAWKA TERMICZNA Z CHWYTEM DIN             </v>
          </cell>
        </row>
        <row r="10359">
          <cell r="A10359" t="str">
            <v>0642176301207</v>
          </cell>
          <cell r="B10359" t="str">
            <v xml:space="preserve">7630-40-10-120      </v>
          </cell>
          <cell r="C10359" t="str">
            <v xml:space="preserve">OPRAWKA TERMICZNA Z CHWYTEM DIN             </v>
          </cell>
        </row>
        <row r="10360">
          <cell r="A10360" t="str">
            <v>0642176301250</v>
          </cell>
          <cell r="B10360" t="str">
            <v xml:space="preserve">7630-40-12-120      </v>
          </cell>
          <cell r="C10360" t="str">
            <v xml:space="preserve">OPRAWKA TERMICZNA Z CHWYTEM DIN             </v>
          </cell>
        </row>
        <row r="10361">
          <cell r="A10361" t="str">
            <v>0642176301289</v>
          </cell>
          <cell r="B10361" t="str">
            <v xml:space="preserve">7630-40-14-120      </v>
          </cell>
          <cell r="C10361" t="str">
            <v xml:space="preserve">OPRAWKA TERMICZNA Z CHWYTEM DIN             </v>
          </cell>
        </row>
        <row r="10362">
          <cell r="A10362" t="str">
            <v>0642176301309</v>
          </cell>
          <cell r="B10362" t="str">
            <v xml:space="preserve">7630-40-16-120      </v>
          </cell>
          <cell r="C10362" t="str">
            <v xml:space="preserve">OPRAWKA ZACISKOWA Z CHWYTEM DIN             </v>
          </cell>
        </row>
        <row r="10363">
          <cell r="A10363" t="str">
            <v>0642176301337</v>
          </cell>
          <cell r="B10363" t="str">
            <v xml:space="preserve">7630-40-18-120      </v>
          </cell>
          <cell r="C10363" t="str">
            <v xml:space="preserve">OPRAWKA TERMICZNA Z CHWYTEM DIN             </v>
          </cell>
        </row>
        <row r="10364">
          <cell r="A10364" t="str">
            <v>0642176301352</v>
          </cell>
          <cell r="B10364" t="str">
            <v xml:space="preserve">7630-40-20-120      </v>
          </cell>
          <cell r="C10364" t="str">
            <v xml:space="preserve">OPRAWKA TERMICZNA Z CHWYTEM DIN             </v>
          </cell>
        </row>
        <row r="10365">
          <cell r="A10365" t="str">
            <v>0642176301400</v>
          </cell>
          <cell r="B10365" t="str">
            <v xml:space="preserve">7630-40-25-120      </v>
          </cell>
          <cell r="C10365" t="str">
            <v xml:space="preserve">OPRAWKA TERMICZNA Z CHWYTEM DIN             </v>
          </cell>
        </row>
        <row r="10366">
          <cell r="A10366" t="str">
            <v>0642176301454</v>
          </cell>
          <cell r="B10366" t="str">
            <v xml:space="preserve">7630-40-32-120      </v>
          </cell>
          <cell r="C10366" t="str">
            <v xml:space="preserve">OPRAWKA TERMICZNA Z CHWYTEM DIN             </v>
          </cell>
        </row>
        <row r="10367">
          <cell r="A10367" t="str">
            <v>0642176301502</v>
          </cell>
          <cell r="B10367" t="str">
            <v xml:space="preserve">7630-50-6-120       </v>
          </cell>
          <cell r="C10367" t="str">
            <v xml:space="preserve">OPRAWKA TERMICZNA Z CHWYTEM DIN             </v>
          </cell>
        </row>
        <row r="10368">
          <cell r="A10368" t="str">
            <v>0642176301556</v>
          </cell>
          <cell r="B10368" t="str">
            <v xml:space="preserve">7630-50-8-120       </v>
          </cell>
          <cell r="C10368" t="str">
            <v xml:space="preserve">OPRAWKA TERMICZNA Z CHWYTEM DIN             </v>
          </cell>
        </row>
        <row r="10369">
          <cell r="A10369" t="str">
            <v>0642176301604</v>
          </cell>
          <cell r="B10369" t="str">
            <v xml:space="preserve">7630-50-10-120      </v>
          </cell>
          <cell r="C10369" t="str">
            <v xml:space="preserve">OPRAWKA TERMICZNA Z CHWYTEM DIN             </v>
          </cell>
        </row>
        <row r="10370">
          <cell r="A10370" t="str">
            <v>0642176301658</v>
          </cell>
          <cell r="B10370" t="str">
            <v xml:space="preserve">7630-50-12-120      </v>
          </cell>
          <cell r="C10370" t="str">
            <v xml:space="preserve">OPRAWKA TERMICZNA Z CHWYTEM DIN             </v>
          </cell>
        </row>
        <row r="10371">
          <cell r="A10371" t="str">
            <v>0642176301686</v>
          </cell>
          <cell r="B10371" t="str">
            <v xml:space="preserve">7630-50-14-120      </v>
          </cell>
          <cell r="C10371" t="str">
            <v xml:space="preserve">OPRAWKA TERMICZNA Z CHWYTEM DIN             </v>
          </cell>
        </row>
        <row r="10372">
          <cell r="A10372" t="str">
            <v>0642176301706</v>
          </cell>
          <cell r="B10372" t="str">
            <v xml:space="preserve">7630-50-16-120      </v>
          </cell>
          <cell r="C10372" t="str">
            <v xml:space="preserve">OPRAWKA TERMICZNA Z CHWYTEM DIN             </v>
          </cell>
        </row>
        <row r="10373">
          <cell r="A10373" t="str">
            <v>0642176301734</v>
          </cell>
          <cell r="B10373" t="str">
            <v xml:space="preserve">7630-50-18-120      </v>
          </cell>
          <cell r="C10373" t="str">
            <v xml:space="preserve">OPRAWKA TERMICZNA Z CHWYTEM DIN             </v>
          </cell>
        </row>
        <row r="10374">
          <cell r="A10374" t="str">
            <v>0642176301750</v>
          </cell>
          <cell r="B10374" t="str">
            <v xml:space="preserve">7630-50-20-120      </v>
          </cell>
          <cell r="C10374" t="str">
            <v xml:space="preserve">OPRAWKA TERMICZNA Z CHWYTEM DIN             </v>
          </cell>
        </row>
        <row r="10375">
          <cell r="A10375" t="str">
            <v>0642176301808</v>
          </cell>
          <cell r="B10375" t="str">
            <v xml:space="preserve">7630-50-25-120      </v>
          </cell>
          <cell r="C10375" t="str">
            <v xml:space="preserve">OPRAWKA TERMICZNA Z CHWYTEM DIN             </v>
          </cell>
        </row>
        <row r="10376">
          <cell r="A10376" t="str">
            <v>0642176301851</v>
          </cell>
          <cell r="B10376" t="str">
            <v xml:space="preserve">7630-50-32-120      </v>
          </cell>
          <cell r="C10376" t="str">
            <v xml:space="preserve">OPRAWKA TERMICZNA Z CHWYTEM DIN             </v>
          </cell>
        </row>
        <row r="10377">
          <cell r="A10377" t="str">
            <v>0642176302004</v>
          </cell>
          <cell r="B10377" t="str">
            <v xml:space="preserve">7630-40-3-160       </v>
          </cell>
          <cell r="C10377" t="str">
            <v xml:space="preserve">OPRAWKA TERMICZNA Z CHWYTEM DIN             </v>
          </cell>
        </row>
        <row r="10378">
          <cell r="A10378" t="str">
            <v>0642176302032</v>
          </cell>
          <cell r="B10378" t="str">
            <v xml:space="preserve">7630-40-4-160       </v>
          </cell>
          <cell r="C10378" t="str">
            <v xml:space="preserve">OPRAWKA TERMICZNA Z CHWYTEM DIN             </v>
          </cell>
        </row>
        <row r="10379">
          <cell r="A10379" t="str">
            <v>0642176302060</v>
          </cell>
          <cell r="B10379" t="str">
            <v xml:space="preserve">7630-40-5-160       </v>
          </cell>
          <cell r="C10379" t="str">
            <v xml:space="preserve">OPRAWKA TERMICZNA Z CHWYTEM DIN             </v>
          </cell>
        </row>
        <row r="10380">
          <cell r="A10380" t="str">
            <v>0642176302106</v>
          </cell>
          <cell r="B10380" t="str">
            <v xml:space="preserve">7630-40-6-160       </v>
          </cell>
          <cell r="C10380" t="str">
            <v xml:space="preserve">OPRAWKA TERMICZNA Z CHWYTEM DIN             </v>
          </cell>
        </row>
        <row r="10381">
          <cell r="A10381" t="str">
            <v>0642176302162</v>
          </cell>
          <cell r="B10381" t="str">
            <v xml:space="preserve">7630-40-8-160       </v>
          </cell>
          <cell r="C10381" t="str">
            <v xml:space="preserve">OPRAWKA TERMICZNA Z CHWYTEM DIN             </v>
          </cell>
        </row>
        <row r="10382">
          <cell r="A10382" t="str">
            <v>0642176302208</v>
          </cell>
          <cell r="B10382" t="str">
            <v xml:space="preserve">7630-40-10-160      </v>
          </cell>
          <cell r="C10382" t="str">
            <v xml:space="preserve">OPRAWKA TERMICZNA Z CHWYTEM DIN             </v>
          </cell>
        </row>
        <row r="10383">
          <cell r="A10383" t="str">
            <v>0642176302251</v>
          </cell>
          <cell r="B10383" t="str">
            <v xml:space="preserve">7630-40-12-160      </v>
          </cell>
          <cell r="C10383" t="str">
            <v xml:space="preserve">OPRAWKA TERMICZNA Z CHWYTEM DIN             </v>
          </cell>
        </row>
        <row r="10384">
          <cell r="A10384" t="str">
            <v>0642176302280</v>
          </cell>
          <cell r="B10384" t="str">
            <v xml:space="preserve">7630-40-14-160      </v>
          </cell>
          <cell r="C10384" t="str">
            <v xml:space="preserve">OPRAWKA TERMICZNA Z CHWYTEM DIN             </v>
          </cell>
        </row>
        <row r="10385">
          <cell r="A10385" t="str">
            <v>0642176302300</v>
          </cell>
          <cell r="B10385" t="str">
            <v xml:space="preserve">7630-40-16-160      </v>
          </cell>
          <cell r="C10385" t="str">
            <v xml:space="preserve">OPRAWKA TERMICZNA Z CHWYTEM DIN             </v>
          </cell>
        </row>
        <row r="10386">
          <cell r="A10386" t="str">
            <v>0642176302338</v>
          </cell>
          <cell r="B10386" t="str">
            <v xml:space="preserve">7630-40-18-160      </v>
          </cell>
          <cell r="C10386" t="str">
            <v xml:space="preserve">OPRAWKA TERMICZNA Z CHWYTEM DIN             </v>
          </cell>
        </row>
        <row r="10387">
          <cell r="A10387" t="str">
            <v>0642176302353</v>
          </cell>
          <cell r="B10387" t="str">
            <v xml:space="preserve">7630-40-20-160      </v>
          </cell>
          <cell r="C10387" t="str">
            <v xml:space="preserve">OPRAWKA TERMICZNA Z CHWYTEM DIN             </v>
          </cell>
        </row>
        <row r="10388">
          <cell r="A10388" t="str">
            <v>0642176302401</v>
          </cell>
          <cell r="B10388" t="str">
            <v xml:space="preserve">7630-40-25-160      </v>
          </cell>
          <cell r="C10388" t="str">
            <v xml:space="preserve">OPRAWKA TERMICZNA Z CHWYTEM DIN             </v>
          </cell>
        </row>
        <row r="10389">
          <cell r="A10389" t="str">
            <v>0642176302455</v>
          </cell>
          <cell r="B10389" t="str">
            <v xml:space="preserve">7630-40-32-160      </v>
          </cell>
          <cell r="C10389" t="str">
            <v xml:space="preserve">OPRAWKA TERMICZNA Z CHWYTEM DIN             </v>
          </cell>
        </row>
        <row r="10390">
          <cell r="A10390" t="str">
            <v>0642176302503</v>
          </cell>
          <cell r="B10390" t="str">
            <v xml:space="preserve">7630-50-6-160       </v>
          </cell>
          <cell r="C10390" t="str">
            <v xml:space="preserve">OPRAWKA TERMICZNA Z CHWYTEM DIN             </v>
          </cell>
        </row>
        <row r="10391">
          <cell r="A10391" t="str">
            <v>0642176302557</v>
          </cell>
          <cell r="B10391" t="str">
            <v xml:space="preserve">7630-50-8-160       </v>
          </cell>
          <cell r="C10391" t="str">
            <v xml:space="preserve">OPRAWKA TERMICZNA Z CHWYTEM DIN             </v>
          </cell>
        </row>
        <row r="10392">
          <cell r="A10392" t="str">
            <v>0642176302605</v>
          </cell>
          <cell r="B10392" t="str">
            <v xml:space="preserve">7630-50-10-160      </v>
          </cell>
          <cell r="C10392" t="str">
            <v xml:space="preserve">OPRAWKA TERMICZNA Z CHWYTEM DIN             </v>
          </cell>
        </row>
        <row r="10393">
          <cell r="A10393" t="str">
            <v>0642176302659</v>
          </cell>
          <cell r="B10393" t="str">
            <v xml:space="preserve">7630-50-12-160      </v>
          </cell>
          <cell r="C10393" t="str">
            <v xml:space="preserve">OPRAWKA TERMICZNA Z CHWYTEM DIN             </v>
          </cell>
        </row>
        <row r="10394">
          <cell r="A10394" t="str">
            <v>0642176302687</v>
          </cell>
          <cell r="B10394" t="str">
            <v xml:space="preserve">7630-50-14-160      </v>
          </cell>
          <cell r="C10394" t="str">
            <v xml:space="preserve">OPRAWKA TERMICZNA Z CHWYTEM DIN             </v>
          </cell>
        </row>
        <row r="10395">
          <cell r="A10395" t="str">
            <v>0642176302707</v>
          </cell>
          <cell r="B10395" t="str">
            <v xml:space="preserve">7630-50-16-160      </v>
          </cell>
          <cell r="C10395" t="str">
            <v xml:space="preserve">OPRAWKA TERMICZNA Z CHWYTEM DIN             </v>
          </cell>
        </row>
        <row r="10396">
          <cell r="A10396" t="str">
            <v>0642176302735</v>
          </cell>
          <cell r="B10396" t="str">
            <v xml:space="preserve">7630-50-18-160      </v>
          </cell>
          <cell r="C10396" t="str">
            <v xml:space="preserve">OPRAWKA TERMICZNA Z CHWYTEM DIN             </v>
          </cell>
        </row>
        <row r="10397">
          <cell r="A10397" t="str">
            <v>0642176302750</v>
          </cell>
          <cell r="B10397" t="str">
            <v xml:space="preserve">7630-50-20-160      </v>
          </cell>
          <cell r="C10397" t="str">
            <v xml:space="preserve">OPRAWKA TERMICZNA Z CHWYTEM DIN             </v>
          </cell>
        </row>
        <row r="10398">
          <cell r="A10398" t="str">
            <v>0642176302809</v>
          </cell>
          <cell r="B10398" t="str">
            <v xml:space="preserve">7630-50-25-160      </v>
          </cell>
          <cell r="C10398" t="str">
            <v xml:space="preserve">OPRAWKA TERMICZNA Z CHWYTEM DIN             </v>
          </cell>
        </row>
        <row r="10399">
          <cell r="A10399" t="str">
            <v>0642176302852</v>
          </cell>
          <cell r="B10399" t="str">
            <v xml:space="preserve">7630-50-32-160      </v>
          </cell>
          <cell r="C10399" t="str">
            <v xml:space="preserve">OPRAWKA TERMICZNA Z CHWYTEM DIN             </v>
          </cell>
        </row>
        <row r="10400">
          <cell r="A10400" t="str">
            <v>0642176320009</v>
          </cell>
          <cell r="B10400" t="str">
            <v xml:space="preserve">7632-40-3-80        </v>
          </cell>
          <cell r="C10400" t="str">
            <v xml:space="preserve">OPRAWKA TERMICZNA Z CHWYTEM BT              </v>
          </cell>
        </row>
        <row r="10401">
          <cell r="A10401" t="str">
            <v>0642176320037</v>
          </cell>
          <cell r="B10401" t="str">
            <v xml:space="preserve">7632-40-4-80        </v>
          </cell>
          <cell r="C10401" t="str">
            <v xml:space="preserve">OPRAWKA TERMICZNA Z CHWYTEM BT              </v>
          </cell>
        </row>
        <row r="10402">
          <cell r="A10402" t="str">
            <v>0642176320065</v>
          </cell>
          <cell r="B10402" t="str">
            <v xml:space="preserve">7632-40-5-80        </v>
          </cell>
          <cell r="C10402" t="str">
            <v xml:space="preserve">OPRAWKA TERMICZNA Z CHWYTEM BT              </v>
          </cell>
        </row>
        <row r="10403">
          <cell r="A10403" t="str">
            <v>0642176320100</v>
          </cell>
          <cell r="B10403" t="str">
            <v xml:space="preserve">7632-40-6-90        </v>
          </cell>
          <cell r="C10403" t="str">
            <v xml:space="preserve">OPRAWKA TERMICZNA Z CHWYTEM BT              </v>
          </cell>
        </row>
        <row r="10404">
          <cell r="A10404" t="str">
            <v>0642176320154</v>
          </cell>
          <cell r="B10404" t="str">
            <v xml:space="preserve">7632-40-8-90        </v>
          </cell>
          <cell r="C10404" t="str">
            <v xml:space="preserve">OPRAWKA TERMICZNA Z CHWYTEM BT              </v>
          </cell>
        </row>
        <row r="10405">
          <cell r="A10405" t="str">
            <v>0642176320202</v>
          </cell>
          <cell r="B10405" t="str">
            <v xml:space="preserve">7632-40-10-90       </v>
          </cell>
          <cell r="C10405" t="str">
            <v xml:space="preserve">OPRAWKA TERMICZNA Z CHWYTEM BT              </v>
          </cell>
        </row>
        <row r="10406">
          <cell r="A10406" t="str">
            <v>0642176320256</v>
          </cell>
          <cell r="B10406" t="str">
            <v xml:space="preserve">7632-40-12-90       </v>
          </cell>
          <cell r="C10406" t="str">
            <v xml:space="preserve">OPRAWKA TERMICZNA Z CHWYTEM BT              </v>
          </cell>
        </row>
        <row r="10407">
          <cell r="A10407" t="str">
            <v>0642176320284</v>
          </cell>
          <cell r="B10407" t="str">
            <v xml:space="preserve">7632-40-14-90       </v>
          </cell>
          <cell r="C10407" t="str">
            <v xml:space="preserve">OPRAWKA TERMICZNA Z CHWYTEM BT              </v>
          </cell>
        </row>
        <row r="10408">
          <cell r="A10408" t="str">
            <v>0642176320304</v>
          </cell>
          <cell r="B10408" t="str">
            <v xml:space="preserve">7632-40-16-90       </v>
          </cell>
          <cell r="C10408" t="str">
            <v xml:space="preserve">OPRAWKA TERMICZNA Z CHWYTEM BT              </v>
          </cell>
        </row>
        <row r="10409">
          <cell r="A10409" t="str">
            <v>0642176320332</v>
          </cell>
          <cell r="B10409" t="str">
            <v xml:space="preserve">7632-40-18-90       </v>
          </cell>
          <cell r="C10409" t="str">
            <v xml:space="preserve">OPRAWKA TERMICZNA Z CHWYTEM BT              </v>
          </cell>
        </row>
        <row r="10410">
          <cell r="A10410" t="str">
            <v>0642176320358</v>
          </cell>
          <cell r="B10410" t="str">
            <v xml:space="preserve">7632-40-20-90       </v>
          </cell>
          <cell r="C10410" t="str">
            <v xml:space="preserve">OPRAWKA TERMICZNA Z CHWYTEM BT              </v>
          </cell>
        </row>
        <row r="10411">
          <cell r="A10411" t="str">
            <v>0642176320406</v>
          </cell>
          <cell r="B10411" t="str">
            <v xml:space="preserve">7632-40-25-100      </v>
          </cell>
          <cell r="C10411" t="str">
            <v xml:space="preserve">OPRAWKA TERMICZNA Z CHWYTEM BT              </v>
          </cell>
        </row>
        <row r="10412">
          <cell r="A10412" t="str">
            <v>0642176320450</v>
          </cell>
          <cell r="B10412" t="str">
            <v xml:space="preserve">7632-40-32-100      </v>
          </cell>
          <cell r="C10412" t="str">
            <v xml:space="preserve">OPRAWKA TERMICZNA Z CHWYTEM BT              </v>
          </cell>
        </row>
        <row r="10413">
          <cell r="A10413" t="str">
            <v>0642176320508</v>
          </cell>
          <cell r="B10413" t="str">
            <v xml:space="preserve">7632-50-6-100       </v>
          </cell>
          <cell r="C10413" t="str">
            <v xml:space="preserve">OPRAWKA TERMICZNA Z CHWYTEM BT              </v>
          </cell>
        </row>
        <row r="10414">
          <cell r="A10414" t="str">
            <v>0642176320551</v>
          </cell>
          <cell r="B10414" t="str">
            <v xml:space="preserve">7632-50-8-100       </v>
          </cell>
          <cell r="C10414" t="str">
            <v xml:space="preserve">OPRAWKA TERMICZNA Z CHWYTEM BT              </v>
          </cell>
        </row>
        <row r="10415">
          <cell r="A10415" t="str">
            <v>0642176320600</v>
          </cell>
          <cell r="B10415" t="str">
            <v xml:space="preserve">7632-50-10-100      </v>
          </cell>
          <cell r="C10415" t="str">
            <v xml:space="preserve">OPRAWKA TERMICZNA Z CHWYTEM BT              </v>
          </cell>
        </row>
        <row r="10416">
          <cell r="A10416" t="str">
            <v>0642176320653</v>
          </cell>
          <cell r="B10416" t="str">
            <v xml:space="preserve">7632-50-12-100      </v>
          </cell>
          <cell r="C10416" t="str">
            <v xml:space="preserve">OPRAWKA TERMICZNA Z CHWYTEM BT              </v>
          </cell>
        </row>
        <row r="10417">
          <cell r="A10417" t="str">
            <v>0642176320681</v>
          </cell>
          <cell r="B10417" t="str">
            <v xml:space="preserve">7632-50-14-100      </v>
          </cell>
          <cell r="C10417" t="str">
            <v xml:space="preserve">OPRAWKA TERMICZNA Z CHWYTEM BT              </v>
          </cell>
        </row>
        <row r="10418">
          <cell r="A10418" t="str">
            <v>0642176320701</v>
          </cell>
          <cell r="B10418" t="str">
            <v xml:space="preserve">7632-50-16-100      </v>
          </cell>
          <cell r="C10418" t="str">
            <v xml:space="preserve">OPRAWKA TERMICZNA Z CHWYTEM BT              </v>
          </cell>
        </row>
        <row r="10419">
          <cell r="A10419" t="str">
            <v>0642176320730</v>
          </cell>
          <cell r="B10419" t="str">
            <v xml:space="preserve">7632-50-18-100      </v>
          </cell>
          <cell r="C10419" t="str">
            <v xml:space="preserve">OPRAWKA TERMICZNA Z CHWYTEM BT              </v>
          </cell>
        </row>
        <row r="10420">
          <cell r="A10420" t="str">
            <v>0642176320755</v>
          </cell>
          <cell r="B10420" t="str">
            <v xml:space="preserve">7632-50-20-100      </v>
          </cell>
          <cell r="C10420" t="str">
            <v xml:space="preserve">OPRAWKA TERMICZNA Z CHWYTEM BT              </v>
          </cell>
        </row>
        <row r="10421">
          <cell r="A10421" t="str">
            <v>0642176320803</v>
          </cell>
          <cell r="B10421" t="str">
            <v xml:space="preserve">7632-50-25-110      </v>
          </cell>
          <cell r="C10421" t="str">
            <v xml:space="preserve">OPRAWKA TERMICZNA Z CHWYTEM BT              </v>
          </cell>
        </row>
        <row r="10422">
          <cell r="A10422" t="str">
            <v>0642176320857</v>
          </cell>
          <cell r="B10422" t="str">
            <v xml:space="preserve">7632-50-32-110      </v>
          </cell>
          <cell r="C10422" t="str">
            <v xml:space="preserve">OPRAWKA TERMICZNA Z CHWYTEM BT              </v>
          </cell>
        </row>
        <row r="10423">
          <cell r="A10423" t="str">
            <v>0642176321000</v>
          </cell>
          <cell r="B10423" t="str">
            <v xml:space="preserve">7632-40-3-120       </v>
          </cell>
          <cell r="C10423" t="str">
            <v xml:space="preserve">OPRAWKA TERMICZNA Z CHWYTEM BT              </v>
          </cell>
        </row>
        <row r="10424">
          <cell r="A10424" t="str">
            <v>0642176321038</v>
          </cell>
          <cell r="B10424" t="str">
            <v xml:space="preserve">7632-40-4-120       </v>
          </cell>
          <cell r="C10424" t="str">
            <v xml:space="preserve">OPRAWKA TERMICZNA Z CHWYTEM BT              </v>
          </cell>
        </row>
        <row r="10425">
          <cell r="A10425" t="str">
            <v>0642176321066</v>
          </cell>
          <cell r="B10425" t="str">
            <v xml:space="preserve">7632-40-5-120       </v>
          </cell>
          <cell r="C10425" t="str">
            <v xml:space="preserve">OPRAWKA TERMICZNA Z CHWYTEM BT              </v>
          </cell>
        </row>
        <row r="10426">
          <cell r="A10426" t="str">
            <v>0642176321101</v>
          </cell>
          <cell r="B10426" t="str">
            <v xml:space="preserve">7632-40-6-120       </v>
          </cell>
          <cell r="C10426" t="str">
            <v xml:space="preserve">OPRAWKA TERMICZNA Z CHWYTEM BT              </v>
          </cell>
        </row>
        <row r="10427">
          <cell r="A10427" t="str">
            <v>0642176321155</v>
          </cell>
          <cell r="B10427" t="str">
            <v xml:space="preserve">7632-40-8-120       </v>
          </cell>
          <cell r="C10427" t="str">
            <v xml:space="preserve">OPRAWKA TERMICZNA Z CHWYTEM BT              </v>
          </cell>
        </row>
        <row r="10428">
          <cell r="A10428" t="str">
            <v>0642176321203</v>
          </cell>
          <cell r="B10428" t="str">
            <v xml:space="preserve">7632-40-10-120      </v>
          </cell>
          <cell r="C10428" t="str">
            <v xml:space="preserve">OPRAWKA TERMICZNA Z CHWYTEM BT              </v>
          </cell>
        </row>
        <row r="10429">
          <cell r="A10429" t="str">
            <v>0642176321257</v>
          </cell>
          <cell r="B10429" t="str">
            <v xml:space="preserve">7632-40-12-120      </v>
          </cell>
          <cell r="C10429" t="str">
            <v xml:space="preserve">OPRAWKA TERMICZNA Z CHWYTEM BT              </v>
          </cell>
        </row>
        <row r="10430">
          <cell r="A10430" t="str">
            <v>0642176321285</v>
          </cell>
          <cell r="B10430" t="str">
            <v xml:space="preserve">7632-40-14-120      </v>
          </cell>
          <cell r="C10430" t="str">
            <v xml:space="preserve">OPRAWKA TERMICZNA Z CHWYTEM BT              </v>
          </cell>
        </row>
        <row r="10431">
          <cell r="A10431" t="str">
            <v>0642176321305</v>
          </cell>
          <cell r="B10431" t="str">
            <v xml:space="preserve">7632-40-16-120      </v>
          </cell>
          <cell r="C10431" t="str">
            <v xml:space="preserve">OPRAWKA TERMICZNA Z CHWYTEM BT              </v>
          </cell>
        </row>
        <row r="10432">
          <cell r="A10432" t="str">
            <v>0642176321333</v>
          </cell>
          <cell r="B10432" t="str">
            <v xml:space="preserve">7632-40-18-120      </v>
          </cell>
          <cell r="C10432" t="str">
            <v xml:space="preserve">OPRAWKA TERMICZNA Z CHWYTEM BT              </v>
          </cell>
        </row>
        <row r="10433">
          <cell r="A10433" t="str">
            <v>0642176321359</v>
          </cell>
          <cell r="B10433" t="str">
            <v xml:space="preserve">7632-40-20-120      </v>
          </cell>
          <cell r="C10433" t="str">
            <v xml:space="preserve">OPRAWKA TERMICZNA Z CHWYTEM BT              </v>
          </cell>
        </row>
        <row r="10434">
          <cell r="A10434" t="str">
            <v>0642176321407</v>
          </cell>
          <cell r="B10434" t="str">
            <v xml:space="preserve">7632-40-25-120      </v>
          </cell>
          <cell r="C10434" t="str">
            <v xml:space="preserve">OPRAWKA TERMICZNA Z CHWYTEM BT              </v>
          </cell>
        </row>
        <row r="10435">
          <cell r="A10435" t="str">
            <v>0642176322000</v>
          </cell>
          <cell r="B10435" t="str">
            <v xml:space="preserve">7632-40-3-160       </v>
          </cell>
          <cell r="C10435" t="str">
            <v xml:space="preserve">OPRAWKA TERMICZNA Z CHWYTEM BT              </v>
          </cell>
        </row>
        <row r="10436">
          <cell r="A10436" t="str">
            <v>0642176322039</v>
          </cell>
          <cell r="B10436" t="str">
            <v xml:space="preserve">7632-40-4-160       </v>
          </cell>
          <cell r="C10436" t="str">
            <v xml:space="preserve">OPRAWKA TERMICZNA Z CHWYTEM BT              </v>
          </cell>
        </row>
        <row r="10437">
          <cell r="A10437" t="str">
            <v>0642176322067</v>
          </cell>
          <cell r="B10437" t="str">
            <v xml:space="preserve">7632-40-5-160       </v>
          </cell>
          <cell r="C10437" t="str">
            <v xml:space="preserve">OPRAWKA TERMICZNA Z CHWYTEM BT              </v>
          </cell>
        </row>
        <row r="10438">
          <cell r="A10438" t="str">
            <v>0642176322102</v>
          </cell>
          <cell r="B10438" t="str">
            <v xml:space="preserve">7632-40-6-160       </v>
          </cell>
          <cell r="C10438" t="str">
            <v xml:space="preserve">OPRAWKA TERMICZNA Z CHWYTEM BT              </v>
          </cell>
        </row>
        <row r="10439">
          <cell r="A10439" t="str">
            <v>0642176322156</v>
          </cell>
          <cell r="B10439" t="str">
            <v xml:space="preserve">7632-40-8-160       </v>
          </cell>
          <cell r="C10439" t="str">
            <v xml:space="preserve">OPRAWKA TERMICZNA Z CHWYTEM BT              </v>
          </cell>
        </row>
        <row r="10440">
          <cell r="A10440" t="str">
            <v>0642176322204</v>
          </cell>
          <cell r="B10440" t="str">
            <v xml:space="preserve">7632-40-10-160      </v>
          </cell>
          <cell r="C10440" t="str">
            <v xml:space="preserve">OPRAWKA TERMICZNA Z CHWYTEM BT              </v>
          </cell>
        </row>
        <row r="10441">
          <cell r="A10441" t="str">
            <v>0642176322258</v>
          </cell>
          <cell r="B10441" t="str">
            <v xml:space="preserve">7632-40-12-160      </v>
          </cell>
          <cell r="C10441" t="str">
            <v xml:space="preserve">OPRAWKA TERMICZNA Z CHWYTEM BT              </v>
          </cell>
        </row>
        <row r="10442">
          <cell r="A10442" t="str">
            <v>0642176322286</v>
          </cell>
          <cell r="B10442" t="str">
            <v xml:space="preserve">7632-40-14-160      </v>
          </cell>
          <cell r="C10442" t="str">
            <v xml:space="preserve">OPRAWKA TERMICZNA Z CHWYTEM BT              </v>
          </cell>
        </row>
        <row r="10443">
          <cell r="A10443" t="str">
            <v>0642176322306</v>
          </cell>
          <cell r="B10443" t="str">
            <v xml:space="preserve">7632-40-16-160      </v>
          </cell>
          <cell r="C10443" t="str">
            <v xml:space="preserve">OPRAWKA TERMICZNA Z CHWYTEM BT              </v>
          </cell>
        </row>
        <row r="10444">
          <cell r="A10444" t="str">
            <v>0642176322334</v>
          </cell>
          <cell r="B10444" t="str">
            <v xml:space="preserve">7632-40-18-160      </v>
          </cell>
          <cell r="C10444" t="str">
            <v xml:space="preserve">OPRAWKA TERMICZNA Z CHWYTEM BT              </v>
          </cell>
        </row>
        <row r="10445">
          <cell r="A10445" t="str">
            <v>0642176322350</v>
          </cell>
          <cell r="B10445" t="str">
            <v xml:space="preserve">7632-40-20-160      </v>
          </cell>
          <cell r="C10445" t="str">
            <v xml:space="preserve">OPRAWKA TERMICZNA Z CHWYTEM BT              </v>
          </cell>
        </row>
        <row r="10446">
          <cell r="A10446" t="str">
            <v>0642176322408</v>
          </cell>
          <cell r="B10446" t="str">
            <v xml:space="preserve">7632-40-25-160      </v>
          </cell>
          <cell r="C10446" t="str">
            <v xml:space="preserve">OPRAWKA TERMICZNA Z CHWYTEM BT              </v>
          </cell>
        </row>
        <row r="10447">
          <cell r="A10447" t="str">
            <v>0642176340005</v>
          </cell>
          <cell r="B10447" t="str">
            <v xml:space="preserve">7634-63-3-80        </v>
          </cell>
          <cell r="C10447" t="str">
            <v xml:space="preserve">OPRAWKA TERMICZNA Z CHWYTEM HSK             </v>
          </cell>
        </row>
        <row r="10448">
          <cell r="A10448" t="str">
            <v>0642176340033</v>
          </cell>
          <cell r="B10448" t="str">
            <v xml:space="preserve">7634-63-4-80        </v>
          </cell>
          <cell r="C10448" t="str">
            <v xml:space="preserve">OPRAWKA TERMICZNA Z CHWYTEM HSK             </v>
          </cell>
        </row>
        <row r="10449">
          <cell r="A10449" t="str">
            <v>0642176340061</v>
          </cell>
          <cell r="B10449" t="str">
            <v xml:space="preserve">7634-63-5-80        </v>
          </cell>
          <cell r="C10449" t="str">
            <v xml:space="preserve">OPRAWKA TERMICZNA Z CHWYTEM HSK             </v>
          </cell>
        </row>
        <row r="10450">
          <cell r="A10450" t="str">
            <v>0642176340107</v>
          </cell>
          <cell r="B10450" t="str">
            <v xml:space="preserve">7634-63-6-80        </v>
          </cell>
          <cell r="C10450" t="str">
            <v xml:space="preserve">OPRAWKA TERMICZNA Z CHWYTEM HSK             </v>
          </cell>
        </row>
        <row r="10451">
          <cell r="A10451" t="str">
            <v>0642176340150</v>
          </cell>
          <cell r="B10451" t="str">
            <v xml:space="preserve">7634-63-8-80        </v>
          </cell>
          <cell r="C10451" t="str">
            <v xml:space="preserve">OPRAWKA TERMICZNA Z CHWYTEM HSK             </v>
          </cell>
        </row>
        <row r="10452">
          <cell r="A10452" t="str">
            <v>0642176340209</v>
          </cell>
          <cell r="B10452" t="str">
            <v xml:space="preserve">7634-63-10-85       </v>
          </cell>
          <cell r="C10452" t="str">
            <v xml:space="preserve">OPRAWKA TERMICZNA Z CHWYTEM HSK             </v>
          </cell>
        </row>
        <row r="10453">
          <cell r="A10453" t="str">
            <v>0642176340252</v>
          </cell>
          <cell r="B10453" t="str">
            <v xml:space="preserve">7634-63-12-90       </v>
          </cell>
          <cell r="C10453" t="str">
            <v xml:space="preserve">OPRAWKA TERMICZNA Z CHWYTEM HSK             </v>
          </cell>
        </row>
        <row r="10454">
          <cell r="A10454" t="str">
            <v>0642176340280</v>
          </cell>
          <cell r="B10454" t="str">
            <v xml:space="preserve">7634-63-14-90       </v>
          </cell>
          <cell r="C10454" t="str">
            <v xml:space="preserve">OPRAWKA TERMICZNA Z CHWYTEM HSK             </v>
          </cell>
        </row>
        <row r="10455">
          <cell r="A10455" t="str">
            <v>0642176340300</v>
          </cell>
          <cell r="B10455" t="str">
            <v xml:space="preserve">7634-63-16-95       </v>
          </cell>
          <cell r="C10455" t="str">
            <v xml:space="preserve">OPRAWKA TERMICZNA Z CHWYTEM HSK             </v>
          </cell>
        </row>
        <row r="10456">
          <cell r="A10456" t="str">
            <v>0642176340339</v>
          </cell>
          <cell r="B10456" t="str">
            <v xml:space="preserve">7634-63-18-95       </v>
          </cell>
          <cell r="C10456" t="str">
            <v xml:space="preserve">OPRAWKA TERMICZNA Z CHWYTEM HSK             </v>
          </cell>
        </row>
        <row r="10457">
          <cell r="A10457" t="str">
            <v>0642176340354</v>
          </cell>
          <cell r="B10457" t="str">
            <v xml:space="preserve">7634-63-20-100      </v>
          </cell>
          <cell r="C10457" t="str">
            <v xml:space="preserve">OPRAWKA TERMICZNA Z CHWYTEM HSK             </v>
          </cell>
        </row>
        <row r="10458">
          <cell r="A10458" t="str">
            <v>0642176340402</v>
          </cell>
          <cell r="B10458" t="str">
            <v xml:space="preserve">7634-63-25-115      </v>
          </cell>
          <cell r="C10458" t="str">
            <v xml:space="preserve">OPRAWKA TERMICZNA Z CHWYTEM HSK             </v>
          </cell>
        </row>
        <row r="10459">
          <cell r="A10459" t="str">
            <v>0642176340456</v>
          </cell>
          <cell r="B10459" t="str">
            <v xml:space="preserve">7634-63-32-115      </v>
          </cell>
          <cell r="C10459" t="str">
            <v xml:space="preserve">OPRAWKA TERMICZNA Z CHWYTEM HSK             </v>
          </cell>
        </row>
        <row r="10460">
          <cell r="A10460" t="str">
            <v>0642176340504</v>
          </cell>
          <cell r="B10460" t="str">
            <v xml:space="preserve">7634-100-6-85       </v>
          </cell>
          <cell r="C10460" t="str">
            <v xml:space="preserve">OPRAWKA TERMICZNA Z CHWYTEM HSK             </v>
          </cell>
        </row>
        <row r="10461">
          <cell r="A10461" t="str">
            <v>0642176340558</v>
          </cell>
          <cell r="B10461" t="str">
            <v xml:space="preserve">7634-100-8-85       </v>
          </cell>
          <cell r="C10461" t="str">
            <v xml:space="preserve">OPRAWKA TERMICZNA Z CHWYTEM HSK             </v>
          </cell>
        </row>
        <row r="10462">
          <cell r="A10462" t="str">
            <v>0642176340606</v>
          </cell>
          <cell r="B10462" t="str">
            <v xml:space="preserve">7634-100-10-90      </v>
          </cell>
          <cell r="C10462" t="str">
            <v xml:space="preserve">OPRAWKA TERMICZNA Z CHWYTEM HSK             </v>
          </cell>
        </row>
        <row r="10463">
          <cell r="A10463" t="str">
            <v>0642176340650</v>
          </cell>
          <cell r="B10463" t="str">
            <v xml:space="preserve">7634-100-12-95      </v>
          </cell>
          <cell r="C10463" t="str">
            <v xml:space="preserve">OPRAWKA TERMICZNA Z CHWYTEM HSK             </v>
          </cell>
        </row>
        <row r="10464">
          <cell r="A10464" t="str">
            <v>0642176340708</v>
          </cell>
          <cell r="B10464" t="str">
            <v xml:space="preserve">7634-100-14-95      </v>
          </cell>
          <cell r="C10464" t="str">
            <v xml:space="preserve">OPRAWKA TERMICZNA Z CHWYTEM HSK             </v>
          </cell>
        </row>
        <row r="10465">
          <cell r="A10465" t="str">
            <v>0642176340751</v>
          </cell>
          <cell r="B10465" t="str">
            <v xml:space="preserve">7634-100-16-100     </v>
          </cell>
          <cell r="C10465" t="str">
            <v xml:space="preserve">OPRAWKA TERMICZNA Z CHWYTEM HSK             </v>
          </cell>
        </row>
        <row r="10466">
          <cell r="A10466" t="str">
            <v>0642176340800</v>
          </cell>
          <cell r="B10466" t="str">
            <v xml:space="preserve">7634-100-18-100     </v>
          </cell>
          <cell r="C10466" t="str">
            <v xml:space="preserve">OPRAWKA TERMICZNA Z CHWYTEM HSK             </v>
          </cell>
        </row>
        <row r="10467">
          <cell r="A10467" t="str">
            <v>0642176340853</v>
          </cell>
          <cell r="B10467" t="str">
            <v xml:space="preserve">7634-100-20-105     </v>
          </cell>
          <cell r="C10467" t="str">
            <v xml:space="preserve">OPRAWKA TERMICZNA Z CHWYTEM HSK             </v>
          </cell>
        </row>
        <row r="10468">
          <cell r="A10468" t="str">
            <v>0642176340901</v>
          </cell>
          <cell r="B10468" t="str">
            <v xml:space="preserve">7634-100-25-115     </v>
          </cell>
          <cell r="C10468" t="str">
            <v xml:space="preserve">OPRAWKA TERMICZNA Z CHWYTEM HSK             </v>
          </cell>
        </row>
        <row r="10469">
          <cell r="A10469" t="str">
            <v>0642176340955</v>
          </cell>
          <cell r="B10469" t="str">
            <v xml:space="preserve">7634-100-32-120     </v>
          </cell>
          <cell r="C10469" t="str">
            <v xml:space="preserve">OPRAWKA TERMICZNA Z CHWYTEM HSK             </v>
          </cell>
        </row>
        <row r="10470">
          <cell r="A10470" t="str">
            <v>0642176341006</v>
          </cell>
          <cell r="B10470" t="str">
            <v xml:space="preserve">7634-63-3-120       </v>
          </cell>
          <cell r="C10470" t="str">
            <v xml:space="preserve">OPRAWKA TERMICZNA Z CHWYTEM HSK             </v>
          </cell>
        </row>
        <row r="10471">
          <cell r="A10471" t="str">
            <v>0642176341034</v>
          </cell>
          <cell r="B10471" t="str">
            <v xml:space="preserve">7634-63-4-120       </v>
          </cell>
          <cell r="C10471" t="str">
            <v xml:space="preserve">OPRAWKA TERMICZNA Z CHWYTEM HSK             </v>
          </cell>
        </row>
        <row r="10472">
          <cell r="A10472" t="str">
            <v>0642176341062</v>
          </cell>
          <cell r="B10472" t="str">
            <v xml:space="preserve">7634-63-5-120       </v>
          </cell>
          <cell r="C10472" t="str">
            <v xml:space="preserve">OPRAWKA TERMICZNA Z CHWYTEM HSK             </v>
          </cell>
        </row>
        <row r="10473">
          <cell r="A10473" t="str">
            <v>0642176341108</v>
          </cell>
          <cell r="B10473" t="str">
            <v xml:space="preserve">7634-63-6-120       </v>
          </cell>
          <cell r="C10473" t="str">
            <v xml:space="preserve">OPRAWKA TERMICZNA Z CHWYTEM HSK             </v>
          </cell>
        </row>
        <row r="10474">
          <cell r="A10474" t="str">
            <v>0642176341151</v>
          </cell>
          <cell r="B10474" t="str">
            <v xml:space="preserve">7634-63-8-120       </v>
          </cell>
          <cell r="C10474" t="str">
            <v xml:space="preserve">OPRAWKA TERMICZNA Z CHWYTEM HSK             </v>
          </cell>
        </row>
        <row r="10475">
          <cell r="A10475" t="str">
            <v>0642176341200</v>
          </cell>
          <cell r="B10475" t="str">
            <v xml:space="preserve">7634-63-10-120      </v>
          </cell>
          <cell r="C10475" t="str">
            <v xml:space="preserve">OPRAWKA TERMICZNA Z CHWYTEM HSK             </v>
          </cell>
        </row>
        <row r="10476">
          <cell r="A10476" t="str">
            <v>0642176341253</v>
          </cell>
          <cell r="B10476" t="str">
            <v xml:space="preserve">7634-63-12-120      </v>
          </cell>
          <cell r="C10476" t="str">
            <v xml:space="preserve">OPRAWKA TERMICZNA Z CHWYTEM HSK             </v>
          </cell>
        </row>
        <row r="10477">
          <cell r="A10477" t="str">
            <v>0642176341281</v>
          </cell>
          <cell r="B10477" t="str">
            <v xml:space="preserve">7634-63-14-120      </v>
          </cell>
          <cell r="C10477" t="str">
            <v xml:space="preserve">OPRAWKA TERMICZNA Z CHWYTEM HSK             </v>
          </cell>
        </row>
        <row r="10478">
          <cell r="A10478" t="str">
            <v>0642176341301</v>
          </cell>
          <cell r="B10478" t="str">
            <v xml:space="preserve">7634-63-16-120      </v>
          </cell>
          <cell r="C10478" t="str">
            <v xml:space="preserve">OPRAWKA TERMICZNA Z CHWYTEM HSK             </v>
          </cell>
        </row>
        <row r="10479">
          <cell r="A10479" t="str">
            <v>0642176341330</v>
          </cell>
          <cell r="B10479" t="str">
            <v xml:space="preserve">7634-63-18-120      </v>
          </cell>
          <cell r="C10479" t="str">
            <v xml:space="preserve">OPRAWKA TERMICZNA Z CHWYTEM HSK             </v>
          </cell>
        </row>
        <row r="10480">
          <cell r="A10480" t="str">
            <v>0642176341355</v>
          </cell>
          <cell r="B10480" t="str">
            <v xml:space="preserve">7634-63-20-120      </v>
          </cell>
          <cell r="C10480" t="str">
            <v xml:space="preserve">OPRAWKA TERMICZNA Z CHWYTEM HSK             </v>
          </cell>
        </row>
        <row r="10481">
          <cell r="A10481" t="str">
            <v>0642176341403</v>
          </cell>
          <cell r="B10481" t="str">
            <v xml:space="preserve">7634-63-25-120      </v>
          </cell>
          <cell r="C10481" t="str">
            <v xml:space="preserve">OPRAWKA TERMICZNA Z CHWYTEM HSK             </v>
          </cell>
        </row>
        <row r="10482">
          <cell r="A10482" t="str">
            <v>0642176341505</v>
          </cell>
          <cell r="B10482" t="str">
            <v xml:space="preserve">7634-100-6-120      </v>
          </cell>
          <cell r="C10482" t="str">
            <v xml:space="preserve">OPRAWKA TERMICZNA Z CHWYTEM HSK             </v>
          </cell>
        </row>
        <row r="10483">
          <cell r="A10483" t="str">
            <v>0642176341559</v>
          </cell>
          <cell r="B10483" t="str">
            <v xml:space="preserve">7634-100-8-120      </v>
          </cell>
          <cell r="C10483" t="str">
            <v xml:space="preserve">OPRAWKA TERMICZNA Z CHWYTEM HSK             </v>
          </cell>
        </row>
        <row r="10484">
          <cell r="A10484" t="str">
            <v>0642176341607</v>
          </cell>
          <cell r="B10484" t="str">
            <v xml:space="preserve">7634-100-10-120     </v>
          </cell>
          <cell r="C10484" t="str">
            <v xml:space="preserve">OPRAWKA TERMICZNA Z CHWYTEM HSK             </v>
          </cell>
        </row>
        <row r="10485">
          <cell r="A10485" t="str">
            <v>0642176341650</v>
          </cell>
          <cell r="B10485" t="str">
            <v xml:space="preserve">7634-100-12-120     </v>
          </cell>
          <cell r="C10485" t="str">
            <v xml:space="preserve">OPRAWKA TERMICZNA Z CHWYTEM HSK             </v>
          </cell>
        </row>
        <row r="10486">
          <cell r="A10486" t="str">
            <v>0642176341709</v>
          </cell>
          <cell r="B10486" t="str">
            <v xml:space="preserve">7634-100-14-120     </v>
          </cell>
          <cell r="C10486" t="str">
            <v xml:space="preserve">OPRAWKA TERMICZNA Z CHWYTEM HSK             </v>
          </cell>
        </row>
        <row r="10487">
          <cell r="A10487" t="str">
            <v>0642176341752</v>
          </cell>
          <cell r="B10487" t="str">
            <v xml:space="preserve">7634-100-16-120     </v>
          </cell>
          <cell r="C10487" t="str">
            <v xml:space="preserve">OPRAWKA TERMICZNA Z CHWYTEM HSK             </v>
          </cell>
        </row>
        <row r="10488">
          <cell r="A10488" t="str">
            <v>0642176341800</v>
          </cell>
          <cell r="B10488" t="str">
            <v xml:space="preserve">7634-100-18-120     </v>
          </cell>
          <cell r="C10488" t="str">
            <v xml:space="preserve">OPRAWKA TERMICZNA Z CHWYTEM HSK             </v>
          </cell>
        </row>
        <row r="10489">
          <cell r="A10489" t="str">
            <v>0642176341854</v>
          </cell>
          <cell r="B10489" t="str">
            <v xml:space="preserve">7634-100-20-120     </v>
          </cell>
          <cell r="C10489" t="str">
            <v xml:space="preserve">OPRAWKA TERMICZNA Z CHWYTEM HSK             </v>
          </cell>
        </row>
        <row r="10490">
          <cell r="A10490" t="str">
            <v>0642176341902</v>
          </cell>
          <cell r="B10490" t="str">
            <v xml:space="preserve">7634-100-25-160     </v>
          </cell>
          <cell r="C10490" t="str">
            <v xml:space="preserve">OPRAWKA TERMICZNA Z CHWYTEM HSK             </v>
          </cell>
        </row>
        <row r="10491">
          <cell r="A10491" t="str">
            <v>0642176341956</v>
          </cell>
          <cell r="B10491" t="str">
            <v xml:space="preserve">7634-100-32-160     </v>
          </cell>
          <cell r="C10491" t="str">
            <v xml:space="preserve">OPRAWKA TERMICZNA Z CHWYTEM HSK             </v>
          </cell>
        </row>
        <row r="10492">
          <cell r="A10492" t="str">
            <v>0642176342007</v>
          </cell>
          <cell r="B10492" t="str">
            <v xml:space="preserve">7634-63-3-160       </v>
          </cell>
          <cell r="C10492" t="str">
            <v xml:space="preserve">OPRAWKA TERMICZNA Z CHWYTEM HSK             </v>
          </cell>
        </row>
        <row r="10493">
          <cell r="A10493" t="str">
            <v>0642176342035</v>
          </cell>
          <cell r="B10493" t="str">
            <v xml:space="preserve">7634-63-4-160       </v>
          </cell>
          <cell r="C10493" t="str">
            <v xml:space="preserve">OPRAWKA TERMICZNA Z CHWYTEM HSK             </v>
          </cell>
        </row>
        <row r="10494">
          <cell r="A10494" t="str">
            <v>0642176342063</v>
          </cell>
          <cell r="B10494" t="str">
            <v xml:space="preserve">7634-63-5-160       </v>
          </cell>
          <cell r="C10494" t="str">
            <v xml:space="preserve">OPRAWKA TERMICZNA Z CHWYTEM HSK             </v>
          </cell>
        </row>
        <row r="10495">
          <cell r="A10495" t="str">
            <v>0642176342109</v>
          </cell>
          <cell r="B10495" t="str">
            <v xml:space="preserve">7634-63-6-160       </v>
          </cell>
          <cell r="C10495" t="str">
            <v xml:space="preserve">OPRAWKA TERMICZNA Z CHWYTEM HSK             </v>
          </cell>
        </row>
        <row r="10496">
          <cell r="A10496" t="str">
            <v>0642176342152</v>
          </cell>
          <cell r="B10496" t="str">
            <v xml:space="preserve">7634-63-8-160       </v>
          </cell>
          <cell r="C10496" t="str">
            <v xml:space="preserve">OPRAWKA TERMICZNA Z CHWYTEM HSK             </v>
          </cell>
        </row>
        <row r="10497">
          <cell r="A10497" t="str">
            <v>0642176342200</v>
          </cell>
          <cell r="B10497" t="str">
            <v xml:space="preserve">7634-63-10-160      </v>
          </cell>
          <cell r="C10497" t="str">
            <v xml:space="preserve">OPRAWKA TERMICZNA Z CHWYTEM HSK             </v>
          </cell>
        </row>
        <row r="10498">
          <cell r="A10498" t="str">
            <v>0642176342254</v>
          </cell>
          <cell r="B10498" t="str">
            <v xml:space="preserve">7634-63-12-160      </v>
          </cell>
          <cell r="C10498" t="str">
            <v xml:space="preserve">OPRAWKA TERMICZNA Z CHWYTEM HSK             </v>
          </cell>
        </row>
        <row r="10499">
          <cell r="A10499" t="str">
            <v>0642176342282</v>
          </cell>
          <cell r="B10499" t="str">
            <v xml:space="preserve">7634-63-14-160      </v>
          </cell>
          <cell r="C10499" t="str">
            <v xml:space="preserve">OPRAWKA TERMICZNA Z CHWYTEM HSK             </v>
          </cell>
        </row>
        <row r="10500">
          <cell r="A10500" t="str">
            <v>0642176342302</v>
          </cell>
          <cell r="B10500" t="str">
            <v xml:space="preserve">7634-63-16-160      </v>
          </cell>
          <cell r="C10500" t="str">
            <v xml:space="preserve">OPRAWKA TERMICZNA Z CHWYTEM HSK             </v>
          </cell>
        </row>
        <row r="10501">
          <cell r="A10501" t="str">
            <v>0642176342330</v>
          </cell>
          <cell r="B10501" t="str">
            <v xml:space="preserve">7634-63-18-160      </v>
          </cell>
          <cell r="C10501" t="str">
            <v xml:space="preserve">OPRAWKA TERMICZNA Z CHWYTEM HSK             </v>
          </cell>
        </row>
        <row r="10502">
          <cell r="A10502" t="str">
            <v>0642176342356</v>
          </cell>
          <cell r="B10502" t="str">
            <v xml:space="preserve">7634-63-20-160      </v>
          </cell>
          <cell r="C10502" t="str">
            <v xml:space="preserve">OPRAWKA TERMICZNA Z CHWYTEM HSK             </v>
          </cell>
        </row>
        <row r="10503">
          <cell r="A10503" t="str">
            <v>0642176342404</v>
          </cell>
          <cell r="B10503" t="str">
            <v xml:space="preserve">7634-63-25-160      </v>
          </cell>
          <cell r="C10503" t="str">
            <v xml:space="preserve">OPRAWKA TERMICZNA Z CHWYTEM HSK             </v>
          </cell>
        </row>
        <row r="10504">
          <cell r="A10504" t="str">
            <v>0642176342506</v>
          </cell>
          <cell r="B10504" t="str">
            <v xml:space="preserve">7634-100-6-160      </v>
          </cell>
          <cell r="C10504" t="str">
            <v xml:space="preserve">OPRAWKA TERMICZNA Z CHWYTEM HSK             </v>
          </cell>
        </row>
        <row r="10505">
          <cell r="A10505" t="str">
            <v>0642176342550</v>
          </cell>
          <cell r="B10505" t="str">
            <v xml:space="preserve">7634-100-8-160      </v>
          </cell>
          <cell r="C10505" t="str">
            <v xml:space="preserve">OPRAWKA TERMICZNA Z CHWYTEM HSK             </v>
          </cell>
        </row>
        <row r="10506">
          <cell r="A10506" t="str">
            <v>0642176342608</v>
          </cell>
          <cell r="B10506" t="str">
            <v xml:space="preserve">7634-100-10-160     </v>
          </cell>
          <cell r="C10506" t="str">
            <v xml:space="preserve">OPRAWKA TERMICZNA Z CHWYTEM HSK             </v>
          </cell>
        </row>
        <row r="10507">
          <cell r="A10507" t="str">
            <v>0642176342651</v>
          </cell>
          <cell r="B10507" t="str">
            <v xml:space="preserve">7634-100-12-160     </v>
          </cell>
          <cell r="C10507" t="str">
            <v xml:space="preserve">OPRAWKA TERMICZNA Z CHWYTEM HSK             </v>
          </cell>
        </row>
        <row r="10508">
          <cell r="A10508" t="str">
            <v>0642176342700</v>
          </cell>
          <cell r="B10508" t="str">
            <v xml:space="preserve">7634-100-14-160     </v>
          </cell>
          <cell r="C10508" t="str">
            <v xml:space="preserve">OPRAWKA TERMICZNA Z CHWYTEM HSK             </v>
          </cell>
        </row>
        <row r="10509">
          <cell r="A10509" t="str">
            <v>0642176342753</v>
          </cell>
          <cell r="B10509" t="str">
            <v xml:space="preserve">7634-100-16-160     </v>
          </cell>
          <cell r="C10509" t="str">
            <v xml:space="preserve">OPRAWKA TERMICZNA Z CHWYTEM HSK             </v>
          </cell>
        </row>
        <row r="10510">
          <cell r="A10510" t="str">
            <v>0642176342801</v>
          </cell>
          <cell r="B10510" t="str">
            <v xml:space="preserve">7634-100-18-160     </v>
          </cell>
          <cell r="C10510" t="str">
            <v xml:space="preserve">OPRAWKA TERMICZNA Z CHWYTEM HSK             </v>
          </cell>
        </row>
        <row r="10511">
          <cell r="A10511" t="str">
            <v>0642176342855</v>
          </cell>
          <cell r="B10511" t="str">
            <v xml:space="preserve">7634-100-20-160     </v>
          </cell>
          <cell r="C10511" t="str">
            <v xml:space="preserve">OPRAWKA TERMICZNA Z CHWYTEM HSK             </v>
          </cell>
        </row>
        <row r="10512">
          <cell r="A10512" t="str">
            <v>0642176350105</v>
          </cell>
          <cell r="B10512" t="str">
            <v xml:space="preserve">7635-63-6-80        </v>
          </cell>
          <cell r="C10512" t="str">
            <v xml:space="preserve">OPRAWKA TERMICZNA Z CHWYTEM PSC             </v>
          </cell>
        </row>
        <row r="10513">
          <cell r="A10513" t="str">
            <v>0642176350207</v>
          </cell>
          <cell r="B10513" t="str">
            <v xml:space="preserve">7635-63-8-80        </v>
          </cell>
          <cell r="C10513" t="str">
            <v xml:space="preserve">OPRAWKA TERMICZNA Z CHWYTEM PSC             </v>
          </cell>
        </row>
        <row r="10514">
          <cell r="A10514" t="str">
            <v>0642176350309</v>
          </cell>
          <cell r="B10514" t="str">
            <v xml:space="preserve">7635-63-10-80       </v>
          </cell>
          <cell r="C10514" t="str">
            <v xml:space="preserve">OPRAWKA TERMICZNA Z CHWYTEM PSC             </v>
          </cell>
        </row>
        <row r="10515">
          <cell r="A10515" t="str">
            <v>0642176350400</v>
          </cell>
          <cell r="B10515" t="str">
            <v xml:space="preserve">7635-63-12-80       </v>
          </cell>
          <cell r="C10515" t="str">
            <v xml:space="preserve">OPRAWKA TERMICZNA Z CHWYTEM PSC             </v>
          </cell>
        </row>
        <row r="10516">
          <cell r="A10516" t="str">
            <v>0642176350502</v>
          </cell>
          <cell r="B10516" t="str">
            <v xml:space="preserve">7635-63-14-85       </v>
          </cell>
          <cell r="C10516" t="str">
            <v xml:space="preserve">OPRAWKA TERMICZNA Z CHWYTEM PSC             </v>
          </cell>
        </row>
        <row r="10517">
          <cell r="A10517" t="str">
            <v>0642176350604</v>
          </cell>
          <cell r="B10517" t="str">
            <v xml:space="preserve">7635-63-16-85       </v>
          </cell>
          <cell r="C10517" t="str">
            <v xml:space="preserve">OPRAWKA TERMICZNA Z CHWYTEM PSC             </v>
          </cell>
        </row>
        <row r="10518">
          <cell r="A10518" t="str">
            <v>0642176350706</v>
          </cell>
          <cell r="B10518" t="str">
            <v xml:space="preserve">7635-63-18-85       </v>
          </cell>
          <cell r="C10518" t="str">
            <v xml:space="preserve">OPRAWKA TERMICZNA Z CHWYTEM PSC             </v>
          </cell>
        </row>
        <row r="10519">
          <cell r="A10519" t="str">
            <v>0642176350808</v>
          </cell>
          <cell r="B10519" t="str">
            <v xml:space="preserve">7635-63-20-85       </v>
          </cell>
          <cell r="C10519" t="str">
            <v xml:space="preserve">OPRAWKA TERMICZNA Z CHWYTEM PSC             </v>
          </cell>
        </row>
        <row r="10520">
          <cell r="A10520" t="str">
            <v>0642176350900</v>
          </cell>
          <cell r="B10520" t="str">
            <v xml:space="preserve">7635-63-25-90       </v>
          </cell>
          <cell r="C10520" t="str">
            <v xml:space="preserve">OPRAWKA TERMICZNA Z CHWYTEM PSC             </v>
          </cell>
        </row>
        <row r="10521">
          <cell r="A10521" t="str">
            <v>0642176350953</v>
          </cell>
          <cell r="B10521" t="str">
            <v xml:space="preserve">7635-63-32-95       </v>
          </cell>
          <cell r="C10521" t="str">
            <v xml:space="preserve">OPRAWKA TERMICZNA Z CHWYTEM PSC             </v>
          </cell>
        </row>
        <row r="10522">
          <cell r="A10522" t="str">
            <v>0642176351106</v>
          </cell>
          <cell r="B10522" t="str">
            <v xml:space="preserve">7635-40-6-75        </v>
          </cell>
          <cell r="C10522" t="str">
            <v xml:space="preserve">OPRAWKA TERMICZNA Z CHWYTEM PSC             </v>
          </cell>
        </row>
        <row r="10523">
          <cell r="A10523" t="str">
            <v>0642176351208</v>
          </cell>
          <cell r="B10523" t="str">
            <v xml:space="preserve">7635-40-8-75        </v>
          </cell>
          <cell r="C10523" t="str">
            <v xml:space="preserve">OPRAWKA TERMICZNA Z CHWYTEM PSC             </v>
          </cell>
        </row>
        <row r="10524">
          <cell r="A10524" t="str">
            <v>0642176351300</v>
          </cell>
          <cell r="B10524" t="str">
            <v xml:space="preserve">7635-40-10-75       </v>
          </cell>
          <cell r="C10524" t="str">
            <v xml:space="preserve">OPRAWKA TERMICZNA Z CHWYTEM PSC             </v>
          </cell>
        </row>
        <row r="10525">
          <cell r="A10525" t="str">
            <v>0642176351401</v>
          </cell>
          <cell r="B10525" t="str">
            <v xml:space="preserve">7635-40-12-75       </v>
          </cell>
          <cell r="C10525" t="str">
            <v xml:space="preserve">OPRAWKA TERMICZNA Z CHWYTEM PSC             </v>
          </cell>
        </row>
        <row r="10526">
          <cell r="A10526" t="str">
            <v>0642176351503</v>
          </cell>
          <cell r="B10526" t="str">
            <v xml:space="preserve">7635-40-14-80       </v>
          </cell>
          <cell r="C10526" t="str">
            <v xml:space="preserve">OPRAWKA TERMICZNA Z CHWYTEM PSC             </v>
          </cell>
        </row>
        <row r="10527">
          <cell r="A10527" t="str">
            <v>0642176351605</v>
          </cell>
          <cell r="B10527" t="str">
            <v xml:space="preserve">7635-40-16-80       </v>
          </cell>
          <cell r="C10527" t="str">
            <v xml:space="preserve">OPRAWKA TERMICZNA Z CHWYTEM PSC             </v>
          </cell>
        </row>
        <row r="10528">
          <cell r="A10528" t="str">
            <v>0642176352107</v>
          </cell>
          <cell r="B10528" t="str">
            <v xml:space="preserve">7635-50-6-75        </v>
          </cell>
          <cell r="C10528" t="str">
            <v xml:space="preserve">OPRAWKA TERMICZNA Z CHWYTEM PSC             </v>
          </cell>
        </row>
        <row r="10529">
          <cell r="A10529" t="str">
            <v>0642176352209</v>
          </cell>
          <cell r="B10529" t="str">
            <v xml:space="preserve">7635-50-8-75        </v>
          </cell>
          <cell r="C10529" t="str">
            <v xml:space="preserve">OPRAWKA TERMICZNA Z CHWYTEM PSC             </v>
          </cell>
        </row>
        <row r="10530">
          <cell r="A10530" t="str">
            <v>0642176352300</v>
          </cell>
          <cell r="B10530" t="str">
            <v xml:space="preserve">7635-50-10-75       </v>
          </cell>
          <cell r="C10530" t="str">
            <v xml:space="preserve">OPRAWKA TERMICZNA Z CHWYTEM PSC             </v>
          </cell>
        </row>
        <row r="10531">
          <cell r="A10531" t="str">
            <v>0642176352402</v>
          </cell>
          <cell r="B10531" t="str">
            <v xml:space="preserve">7635-50-12-75       </v>
          </cell>
          <cell r="C10531" t="str">
            <v xml:space="preserve">OPRAWKA TERMICZNA Z CHWYTEM PSC             </v>
          </cell>
        </row>
        <row r="10532">
          <cell r="A10532" t="str">
            <v>0642176352504</v>
          </cell>
          <cell r="B10532" t="str">
            <v xml:space="preserve">7635-50-14-80       </v>
          </cell>
          <cell r="C10532" t="str">
            <v xml:space="preserve">OPRAWKA TERMICZNA Z CHWYTEM PSC             </v>
          </cell>
        </row>
        <row r="10533">
          <cell r="A10533" t="str">
            <v>0642176352606</v>
          </cell>
          <cell r="B10533" t="str">
            <v xml:space="preserve">7635-50-16-80       </v>
          </cell>
          <cell r="C10533" t="str">
            <v xml:space="preserve">OPRAWKA TERMICZNA Z CHWYTEM PSC             </v>
          </cell>
        </row>
        <row r="10534">
          <cell r="A10534" t="str">
            <v>0642176352708</v>
          </cell>
          <cell r="B10534" t="str">
            <v xml:space="preserve">7635-50-18-80       </v>
          </cell>
          <cell r="C10534" t="str">
            <v xml:space="preserve">OPRAWKA TERMICZNA Z CHWYTEM PSC             </v>
          </cell>
        </row>
        <row r="10535">
          <cell r="A10535" t="str">
            <v>0642176352800</v>
          </cell>
          <cell r="B10535" t="str">
            <v xml:space="preserve">7635-50-20-85       </v>
          </cell>
          <cell r="C10535" t="str">
            <v xml:space="preserve">OPRAWKA TERMICZNA Z CHWYTEM PSC             </v>
          </cell>
        </row>
        <row r="10536">
          <cell r="A10536" t="str">
            <v>0642176353108</v>
          </cell>
          <cell r="B10536" t="str">
            <v xml:space="preserve">7635-80-10-90       </v>
          </cell>
          <cell r="C10536" t="str">
            <v xml:space="preserve">OPRAWKA TERMICZNA Z CHWYTEM PSC             </v>
          </cell>
        </row>
        <row r="10537">
          <cell r="A10537" t="str">
            <v>0642176353200</v>
          </cell>
          <cell r="B10537" t="str">
            <v xml:space="preserve">7635-80-12-90       </v>
          </cell>
          <cell r="C10537" t="str">
            <v xml:space="preserve">OPRAWKA TERMICZNA Z CHWYTEM PSC             </v>
          </cell>
        </row>
        <row r="10538">
          <cell r="A10538" t="str">
            <v>0642176353301</v>
          </cell>
          <cell r="B10538" t="str">
            <v xml:space="preserve">7635-80-16-95       </v>
          </cell>
          <cell r="C10538" t="str">
            <v xml:space="preserve">OPRAWKA TERMICZNA Z CHWYTEM PSC             </v>
          </cell>
        </row>
        <row r="10539">
          <cell r="A10539" t="str">
            <v>0642176353403</v>
          </cell>
          <cell r="B10539" t="str">
            <v xml:space="preserve">7635-80-20-95       </v>
          </cell>
          <cell r="C10539" t="str">
            <v xml:space="preserve">OPRAWKA TERMICZNA Z CHWYTEM PSC             </v>
          </cell>
        </row>
        <row r="10540">
          <cell r="A10540" t="str">
            <v>0642176353505</v>
          </cell>
          <cell r="B10540" t="str">
            <v xml:space="preserve">7635-80-25-100      </v>
          </cell>
          <cell r="C10540" t="str">
            <v xml:space="preserve">OPRAWKA TERMICZNA Z CHWYTEM PSC             </v>
          </cell>
        </row>
        <row r="10541">
          <cell r="A10541" t="str">
            <v>0642176354109</v>
          </cell>
          <cell r="B10541" t="str">
            <v xml:space="preserve">7635-100-12-95      </v>
          </cell>
          <cell r="C10541" t="str">
            <v xml:space="preserve">OPRAWKA TERMICZNA Z CHWYTEM PSC             </v>
          </cell>
        </row>
        <row r="10542">
          <cell r="A10542" t="str">
            <v>0642176354200</v>
          </cell>
          <cell r="B10542" t="str">
            <v xml:space="preserve">7635-100-16-100     </v>
          </cell>
          <cell r="C10542" t="str">
            <v xml:space="preserve">OPRAWKA TERMICZNA Z CHWYTEM PSC             </v>
          </cell>
        </row>
        <row r="10543">
          <cell r="A10543" t="str">
            <v>0642176354302</v>
          </cell>
          <cell r="B10543" t="str">
            <v xml:space="preserve">7635-100-20-100     </v>
          </cell>
          <cell r="C10543" t="str">
            <v xml:space="preserve">OPRAWKA TERMICZNA Z CHWYTEM PSC             </v>
          </cell>
        </row>
        <row r="10544">
          <cell r="A10544" t="str">
            <v>0642176354404</v>
          </cell>
          <cell r="B10544" t="str">
            <v xml:space="preserve">7635-100-25-110     </v>
          </cell>
          <cell r="C10544" t="str">
            <v xml:space="preserve">OPRAWKA TERMICZNA Z CHWYTEM PSC             </v>
          </cell>
        </row>
        <row r="10545">
          <cell r="A10545" t="str">
            <v>0642176360001</v>
          </cell>
          <cell r="B10545" t="str">
            <v xml:space="preserve">7636-40-1/8-2.1/2   </v>
          </cell>
          <cell r="C10545" t="str">
            <v>OPRAWKA ZE ST.CATERPILLAR DO FREZ.Z CHW.WALC</v>
          </cell>
        </row>
        <row r="10546">
          <cell r="A10546" t="str">
            <v>0642176360030</v>
          </cell>
          <cell r="B10546" t="str">
            <v xml:space="preserve">7636-40-1/8-4       </v>
          </cell>
          <cell r="C10546" t="str">
            <v>OPRAWKA ZE ST.CATERPILLAR DO FREZ.Z CHW.WALC</v>
          </cell>
        </row>
        <row r="10547">
          <cell r="A10547" t="str">
            <v>0642176360103</v>
          </cell>
          <cell r="B10547" t="str">
            <v xml:space="preserve">7636-40-3/16-2.1/2  </v>
          </cell>
          <cell r="C10547" t="str">
            <v>OPRAWKA ZE ST.CATERPILLAR DO FREZ.Z CHW.WALC</v>
          </cell>
        </row>
        <row r="10548">
          <cell r="A10548" t="str">
            <v>0642176360116</v>
          </cell>
          <cell r="B10548" t="str">
            <v xml:space="preserve">7636-40-1/4"-2.1/2" </v>
          </cell>
          <cell r="C10548" t="str">
            <v>OPRAWKA ZE ST.CATERPILLAR DO FREZ.Z CHW.WALC</v>
          </cell>
        </row>
        <row r="10549">
          <cell r="A10549" t="str">
            <v>0642176360129</v>
          </cell>
          <cell r="B10549" t="str">
            <v>7636-40-5/16"-2.1/2"</v>
          </cell>
          <cell r="C10549" t="str">
            <v>OPRAWKA ZE ST.CATERPILLAR DO FREZ.Z CHW.WALC</v>
          </cell>
        </row>
        <row r="10550">
          <cell r="A10550" t="str">
            <v>0642176360131</v>
          </cell>
          <cell r="B10550" t="str">
            <v xml:space="preserve">7636-40-3/16-4      </v>
          </cell>
          <cell r="C10550" t="str">
            <v>OPRAWKA ZE ST.CATERPILLAR DO FREZ.Z CHW.WALC</v>
          </cell>
        </row>
        <row r="10551">
          <cell r="A10551" t="str">
            <v>0642176360144</v>
          </cell>
          <cell r="B10551" t="str">
            <v xml:space="preserve">7636-40-3/4-2.1/2   </v>
          </cell>
          <cell r="C10551" t="str">
            <v>OPRAWKA ZE ST.CATERPILLAR DO FREZ.Z CHW.WALC</v>
          </cell>
        </row>
        <row r="10552">
          <cell r="A10552" t="str">
            <v>0642176360157</v>
          </cell>
          <cell r="B10552" t="str">
            <v xml:space="preserve">7636-40-1/4-4       </v>
          </cell>
          <cell r="C10552" t="str">
            <v>OPRAWKA ZE ST.CATERPILLAR DO FREZ.Z CHW.WALC</v>
          </cell>
        </row>
        <row r="10553">
          <cell r="A10553" t="str">
            <v>0642176360160</v>
          </cell>
          <cell r="B10553" t="str">
            <v xml:space="preserve">7636-40-1/4-1.3/8   </v>
          </cell>
          <cell r="C10553" t="str">
            <v>OPRAWKA ZE ST.CATERPILLAR DO FREZ.Z CHW.WALC</v>
          </cell>
        </row>
        <row r="10554">
          <cell r="A10554" t="str">
            <v>0642176360185</v>
          </cell>
          <cell r="B10554" t="str">
            <v xml:space="preserve">7636-40-5/16-4      </v>
          </cell>
          <cell r="C10554" t="str">
            <v>OPRAWKA ZE ST.CATERPILLAR DO FREZ.Z CHW.WALC</v>
          </cell>
        </row>
        <row r="10555">
          <cell r="A10555" t="str">
            <v>0642176360198</v>
          </cell>
          <cell r="B10555" t="str">
            <v xml:space="preserve">7636-40-3/8-1.3/8   </v>
          </cell>
          <cell r="C10555" t="str">
            <v>OPRAWKA ZE ST.CATERPILLAR DO FREZ.Z CHW.WALC</v>
          </cell>
        </row>
        <row r="10556">
          <cell r="A10556" t="str">
            <v>0642176360205</v>
          </cell>
          <cell r="B10556" t="str">
            <v xml:space="preserve">7636-40-3/8-2.1/2   </v>
          </cell>
          <cell r="C10556" t="str">
            <v>OPRAWKA ZE ST.CATERPILLAR DO FREZ.Z CHW.WALC</v>
          </cell>
        </row>
        <row r="10557">
          <cell r="A10557" t="str">
            <v>0642176360218</v>
          </cell>
          <cell r="B10557" t="str">
            <v xml:space="preserve">7636-40-7/16-2.1/2  </v>
          </cell>
          <cell r="C10557" t="str">
            <v>OPRAWKA ZE ST.CATERPILLAR DO FREZ.Z CHW.WALC</v>
          </cell>
        </row>
        <row r="10558">
          <cell r="A10558" t="str">
            <v>0642176360233</v>
          </cell>
          <cell r="B10558" t="str">
            <v xml:space="preserve">7636-40-7/16"-4     </v>
          </cell>
          <cell r="C10558" t="str">
            <v>OPRAWKA ZE ST.CATERPILLAR DO FREZ.Z CHW.WALC</v>
          </cell>
        </row>
        <row r="10559">
          <cell r="A10559" t="str">
            <v>0642176360274</v>
          </cell>
          <cell r="B10559" t="str">
            <v xml:space="preserve">7636-40-3/8-4       </v>
          </cell>
          <cell r="C10559" t="str">
            <v>OPRAWKA ZE ST.CATERPILLAR DO FREZ.Z CHW.WALC</v>
          </cell>
        </row>
        <row r="10560">
          <cell r="A10560" t="str">
            <v>0642176360287</v>
          </cell>
          <cell r="B10560" t="str">
            <v xml:space="preserve">7636-40-3/8-5       </v>
          </cell>
          <cell r="C10560" t="str">
            <v>OPRAWKA ZE ST.CATERPILLAR DO FREZ.Z CHW.WALC</v>
          </cell>
        </row>
        <row r="10561">
          <cell r="A10561" t="str">
            <v>0642176360290</v>
          </cell>
          <cell r="B10561" t="str">
            <v xml:space="preserve">7636-40-1/2-1.3/4   </v>
          </cell>
          <cell r="C10561" t="str">
            <v>OPRAWKA ZE ST.CATERPILLAR DO FREZ.Z CHW.WALC</v>
          </cell>
        </row>
        <row r="10562">
          <cell r="A10562" t="str">
            <v>0642176360307</v>
          </cell>
          <cell r="B10562" t="str">
            <v xml:space="preserve">7636-40-1/2-2.5/8   </v>
          </cell>
          <cell r="C10562" t="str">
            <v>OPRAWKA ZE ST.CATERPILLAR DO FREZ.Z CHW.WALC</v>
          </cell>
        </row>
        <row r="10563">
          <cell r="A10563" t="str">
            <v>0642176360322</v>
          </cell>
          <cell r="B10563" t="str">
            <v xml:space="preserve">7636-40-1/2-2.1/2   </v>
          </cell>
          <cell r="C10563" t="str">
            <v>OPRAWKA ZE ST.CATERPILLAR DO FREZ.Z CHW.WALC</v>
          </cell>
        </row>
        <row r="10564">
          <cell r="A10564" t="str">
            <v>0642176360335</v>
          </cell>
          <cell r="B10564" t="str">
            <v xml:space="preserve">7636-40-1/2-4       </v>
          </cell>
          <cell r="C10564" t="str">
            <v>OPRAWKA ZE ST.CATERPILLAR DO FREZ.Z CHW.WALC</v>
          </cell>
        </row>
        <row r="10565">
          <cell r="A10565" t="str">
            <v>0642176360350</v>
          </cell>
          <cell r="B10565" t="str">
            <v xml:space="preserve">7636-40-1/2-5       </v>
          </cell>
          <cell r="C10565" t="str">
            <v>OPRAWKA ZE ST.CATERPILLAR DO FREZ.Z CHW.WALC</v>
          </cell>
        </row>
        <row r="10566">
          <cell r="A10566" t="str">
            <v>0642176360389</v>
          </cell>
          <cell r="B10566" t="str">
            <v xml:space="preserve">7636-40-5/8-3       </v>
          </cell>
          <cell r="C10566" t="str">
            <v>OPRAWKA ZE ST.CATERPILLAR DO FREZ.Z CHW.WALC</v>
          </cell>
        </row>
        <row r="10567">
          <cell r="A10567" t="str">
            <v>0642176360409</v>
          </cell>
          <cell r="B10567" t="str">
            <v xml:space="preserve">7636-40-5/8-3.3/4   </v>
          </cell>
          <cell r="C10567" t="str">
            <v>OPRAWKA ZE ST.CATERPILLAR DO FREZ.Z CHW.WALC</v>
          </cell>
        </row>
        <row r="10568">
          <cell r="A10568" t="str">
            <v>0642176360411</v>
          </cell>
          <cell r="B10568" t="str">
            <v xml:space="preserve">7636-40-5/8-1.3/4   </v>
          </cell>
          <cell r="C10568" t="str">
            <v>OPRAWKA ZE ST.CATERPILLAR DO FREZ.Z CHW.WALC</v>
          </cell>
        </row>
        <row r="10569">
          <cell r="A10569" t="str">
            <v>0642176360424</v>
          </cell>
          <cell r="B10569" t="str">
            <v xml:space="preserve">7636-40-5/8-4 AD+B  </v>
          </cell>
          <cell r="C10569" t="str">
            <v>OPRAWKA ZE ST.CATERPILLAR DO FREZ.Z CHW.WALC</v>
          </cell>
        </row>
        <row r="10570">
          <cell r="A10570" t="str">
            <v>0642176360437</v>
          </cell>
          <cell r="B10570" t="str">
            <v xml:space="preserve">7636-40-5/8-8 AD+B  </v>
          </cell>
          <cell r="C10570" t="str">
            <v>OPRAWKA ZE ST.CATERPILLAR DO FREZ.Z CHW.WALC</v>
          </cell>
        </row>
        <row r="10571">
          <cell r="A10571" t="str">
            <v>0642176360440</v>
          </cell>
          <cell r="B10571" t="str">
            <v xml:space="preserve">7636-40-5/8-5       </v>
          </cell>
          <cell r="C10571" t="str">
            <v>OPRAWKA ZE ST.CATERPILLAR DO FREZ.Z CHW.WALC</v>
          </cell>
        </row>
        <row r="10572">
          <cell r="A10572" t="str">
            <v>0642176360452</v>
          </cell>
          <cell r="B10572" t="str">
            <v xml:space="preserve">7636-40-5/8-5.1/2   </v>
          </cell>
          <cell r="C10572" t="str">
            <v>OPRAWKA ZE ST.CATERPILLAR DO FREZ.Z CHW.WALC</v>
          </cell>
        </row>
        <row r="10573">
          <cell r="A10573" t="str">
            <v>0642176360465</v>
          </cell>
          <cell r="B10573" t="str">
            <v xml:space="preserve">7636-40-3/4-3.1/2   </v>
          </cell>
          <cell r="C10573" t="str">
            <v>OPRAWKA ZE ST.CATERPILLAR DO FREZ.Z CHW.WALC</v>
          </cell>
        </row>
        <row r="10574">
          <cell r="A10574" t="str">
            <v>0642176360478</v>
          </cell>
          <cell r="B10574" t="str">
            <v xml:space="preserve">7636-40-3/4-1.3/4   </v>
          </cell>
          <cell r="C10574" t="str">
            <v>OPRAWKA ZE ST.CATERPILLAR DO FREZ.Z CHW.WALC</v>
          </cell>
        </row>
        <row r="10575">
          <cell r="A10575" t="str">
            <v>0642176360480</v>
          </cell>
          <cell r="B10575" t="str">
            <v xml:space="preserve">7636-40-3/4-3 AD+B  </v>
          </cell>
          <cell r="C10575" t="str">
            <v>OPRAWKA ZE ST.CATERPILLAR DO FREZ.Z CHW.WALC</v>
          </cell>
        </row>
        <row r="10576">
          <cell r="A10576" t="str">
            <v>0642176360500</v>
          </cell>
          <cell r="B10576" t="str">
            <v xml:space="preserve">7636-40-3/4-3.3/4   </v>
          </cell>
          <cell r="C10576" t="str">
            <v>OPRAWKA ZE ST.CATERPILLAR DO FREZ.Z CHW.WALC</v>
          </cell>
        </row>
        <row r="10577">
          <cell r="A10577" t="str">
            <v>0642176360526</v>
          </cell>
          <cell r="B10577" t="str">
            <v xml:space="preserve">7636-40-3/4-4 AD+B  </v>
          </cell>
          <cell r="C10577" t="str">
            <v>OPRAWKA ZE ST.CATERPILLAR DO FREZ.Z CHW.WALC</v>
          </cell>
        </row>
        <row r="10578">
          <cell r="A10578" t="str">
            <v>0642176360541</v>
          </cell>
          <cell r="B10578" t="str">
            <v xml:space="preserve">7636-40-3/4-5       </v>
          </cell>
          <cell r="C10578" t="str">
            <v>OPRAWKA ZE ST.CATERPILLAR DO FREZ.Z CHW.WALC</v>
          </cell>
        </row>
        <row r="10579">
          <cell r="A10579" t="str">
            <v>0642176360554</v>
          </cell>
          <cell r="B10579" t="str">
            <v xml:space="preserve">7636-40-3/4-5.1/2   </v>
          </cell>
          <cell r="C10579" t="str">
            <v>OPRAWKA ZE ST.CATERPILLAR DO FREZ.Z CHW.WALC</v>
          </cell>
        </row>
        <row r="10580">
          <cell r="A10580" t="str">
            <v>0642176360582</v>
          </cell>
          <cell r="B10580" t="str">
            <v xml:space="preserve">7636-40-3/4-6       </v>
          </cell>
          <cell r="C10580" t="str">
            <v>OPRAWKA ZE ST.CATERPILLAR DO FREZ.Z CHW.WALC</v>
          </cell>
        </row>
        <row r="10581">
          <cell r="A10581" t="str">
            <v>0642176360595</v>
          </cell>
          <cell r="B10581" t="str">
            <v xml:space="preserve">7636-40-7/8-3.1/2   </v>
          </cell>
          <cell r="C10581" t="str">
            <v>OPRAWKA ZE ST.CATERPILLAR DO FREZ.Z CHW.WALC</v>
          </cell>
        </row>
        <row r="10582">
          <cell r="A10582" t="str">
            <v>0642176360602</v>
          </cell>
          <cell r="B10582" t="str">
            <v xml:space="preserve">7636-40-7/8-4       </v>
          </cell>
          <cell r="C10582" t="str">
            <v>OPRAWKA ZE ST.CATERPILLAR DO FREZ.Z CHW.WALC</v>
          </cell>
        </row>
        <row r="10583">
          <cell r="A10583" t="str">
            <v>0642176360615</v>
          </cell>
          <cell r="B10583" t="str">
            <v>7636-40-7/8-1.3/4ADB</v>
          </cell>
          <cell r="C10583" t="str">
            <v>OPRAWKA ZE ST.CATERPILLAR DO FREZ.Z CHW.WALC</v>
          </cell>
        </row>
        <row r="10584">
          <cell r="A10584" t="str">
            <v>0642176360628</v>
          </cell>
          <cell r="B10584" t="str">
            <v xml:space="preserve">7636-40-7/8-5       </v>
          </cell>
          <cell r="C10584" t="str">
            <v>OPRAWKA ZS ST.CATERPILLAR DO FREZ.Z CHW.WALC</v>
          </cell>
        </row>
        <row r="10585">
          <cell r="A10585" t="str">
            <v>0642176360630</v>
          </cell>
          <cell r="B10585" t="str">
            <v xml:space="preserve">7636-40-7/8-6       </v>
          </cell>
          <cell r="C10585" t="str">
            <v>OPRAWKA ZE ST.CATERPILLAR DO FREZ.Z CHW.WALC</v>
          </cell>
        </row>
        <row r="10586">
          <cell r="A10586" t="str">
            <v>0642176360643</v>
          </cell>
          <cell r="B10586" t="str">
            <v xml:space="preserve">7636-40-1-1.3/4     </v>
          </cell>
          <cell r="C10586" t="str">
            <v>OPRAWKA ZE ST.CATERPILLAR DO FREZ.Z CHW.WALC</v>
          </cell>
        </row>
        <row r="10587">
          <cell r="A10587" t="str">
            <v>0642176360656</v>
          </cell>
          <cell r="B10587" t="str">
            <v xml:space="preserve">7636-40-1-3         </v>
          </cell>
          <cell r="C10587" t="str">
            <v>OPRAWKA ZE ST.CATERPILLAR DO FREZ.Z CHW.WALC</v>
          </cell>
        </row>
        <row r="10588">
          <cell r="A10588" t="str">
            <v>0642176360669</v>
          </cell>
          <cell r="B10588" t="str">
            <v xml:space="preserve">7636-40-1-2 AD+B    </v>
          </cell>
          <cell r="C10588" t="str">
            <v>OPRAWKA ZE ST.CATERPILLAR DO FREZ.Z CHW.WALC</v>
          </cell>
        </row>
        <row r="10589">
          <cell r="A10589" t="str">
            <v>0642176360704</v>
          </cell>
          <cell r="B10589" t="str">
            <v xml:space="preserve">7636-40-1-4         </v>
          </cell>
          <cell r="C10589" t="str">
            <v>OPRAWKA ZE ST.CATERPILLAR DO FREZ.Z CHW.WALC</v>
          </cell>
        </row>
        <row r="10590">
          <cell r="A10590" t="str">
            <v>0642176360758</v>
          </cell>
          <cell r="B10590" t="str">
            <v xml:space="preserve">7636-40-1-6         </v>
          </cell>
          <cell r="C10590" t="str">
            <v>OPRAWKA ZE ST.CATERPILLAR DO FREZ.Z CHW.WALC</v>
          </cell>
        </row>
        <row r="10591">
          <cell r="A10591" t="str">
            <v>0642176360760</v>
          </cell>
          <cell r="B10591" t="str">
            <v xml:space="preserve">7636-40-1-9 AD+B    </v>
          </cell>
          <cell r="C10591" t="str">
            <v>OPRAWKA ZE ST.CATERPILLAR DO FREZ.Z CHW.WALC</v>
          </cell>
        </row>
        <row r="10592">
          <cell r="A10592" t="str">
            <v>0642176360773</v>
          </cell>
          <cell r="B10592" t="str">
            <v xml:space="preserve">7636-40-1.1/4-2     </v>
          </cell>
          <cell r="C10592" t="str">
            <v>OPRAWKA ZE ST.CATERPILLAR DO FREZ.Z CHW.WALC</v>
          </cell>
        </row>
        <row r="10593">
          <cell r="A10593" t="str">
            <v>0642176360799</v>
          </cell>
          <cell r="B10593" t="str">
            <v xml:space="preserve">7636-40-1.1/4-4     </v>
          </cell>
          <cell r="C10593" t="str">
            <v>OPRAWKA ZE ST.CATERPILLAR DO FREZ.Z CHW.WALC</v>
          </cell>
        </row>
        <row r="10594">
          <cell r="A10594" t="str">
            <v>0642176360806</v>
          </cell>
          <cell r="B10594" t="str">
            <v xml:space="preserve">7636-40-1.1/4-4.1/4 </v>
          </cell>
          <cell r="C10594" t="str">
            <v>OPRAWKA ZE ST.CATERPILLAR DO FREZ.Z CHW.WALC</v>
          </cell>
        </row>
        <row r="10595">
          <cell r="A10595" t="str">
            <v>0642176360819</v>
          </cell>
          <cell r="B10595" t="str">
            <v xml:space="preserve">7636-40-1.1/4-4.3/8 </v>
          </cell>
          <cell r="C10595" t="str">
            <v>OPRAWKA ZE ST.CATERPILLAR DO FREZ.Z CHW.WALC</v>
          </cell>
        </row>
        <row r="10596">
          <cell r="A10596" t="str">
            <v>0642176360834</v>
          </cell>
          <cell r="B10596" t="str">
            <v xml:space="preserve">7636-40-1.1/4-6     </v>
          </cell>
          <cell r="C10596" t="str">
            <v>OPRAWKA ZE ST.CATERPILLAR DO FREZ.Z CHW.WALC</v>
          </cell>
        </row>
        <row r="10597">
          <cell r="A10597" t="str">
            <v>0642176360847</v>
          </cell>
          <cell r="B10597" t="str">
            <v>7636-40-1.1/4-8 AD+B</v>
          </cell>
          <cell r="C10597" t="str">
            <v>OPRAWKA ZE ST.CATERPILLAR DO FREZ.Z CHW.WALC</v>
          </cell>
        </row>
        <row r="10598">
          <cell r="A10598" t="str">
            <v>0642176360890</v>
          </cell>
          <cell r="B10598" t="str">
            <v>7636-40-1.1/2-4.1/2A</v>
          </cell>
          <cell r="C10598" t="str">
            <v>OPRAWKA ZE ST.CATERPILLAR DO FREZ.Z CHW.WALC</v>
          </cell>
        </row>
        <row r="10599">
          <cell r="A10599" t="str">
            <v>0642176360908</v>
          </cell>
          <cell r="B10599" t="str">
            <v xml:space="preserve">7636-40-1.1/2-4.5/8 </v>
          </cell>
          <cell r="C10599" t="str">
            <v>OPRAWKA ZE ST.CATERPILLAR DO FREZ.Z CHW.WALC</v>
          </cell>
        </row>
        <row r="10600">
          <cell r="A10600" t="str">
            <v>0642176360910</v>
          </cell>
          <cell r="B10600" t="str">
            <v xml:space="preserve">7636-40-1.1/2-4.3/4 </v>
          </cell>
          <cell r="C10600" t="str">
            <v>OPRAWKA ZE ST.CATERPILLAR DO FREZ.Z CHW.WALC</v>
          </cell>
        </row>
        <row r="10601">
          <cell r="A10601" t="str">
            <v>0642176360936</v>
          </cell>
          <cell r="B10601" t="str">
            <v xml:space="preserve">7636-40-1.1/2-6     </v>
          </cell>
          <cell r="C10601" t="str">
            <v>OPRAWKA ZE ST.CATERPILLAR DO FREZ.Z CHW.WALC</v>
          </cell>
        </row>
        <row r="10602">
          <cell r="A10602" t="str">
            <v>0642176360949</v>
          </cell>
          <cell r="B10602" t="str">
            <v>7636-40-1.1/2-8 AD+B</v>
          </cell>
          <cell r="C10602" t="str">
            <v>OPRAWKA ZE ST.CATERPILLAR DO FREZ.Z CHW.WALC</v>
          </cell>
        </row>
        <row r="10603">
          <cell r="A10603" t="str">
            <v>0642176360964</v>
          </cell>
          <cell r="B10603" t="str">
            <v>7636-50-1/4-1.3/8ADB</v>
          </cell>
          <cell r="C10603" t="str">
            <v>OPRAWKA ZE ST.CATERPILLAR DO FREZ.Z CHW.WALC</v>
          </cell>
        </row>
        <row r="10604">
          <cell r="A10604" t="str">
            <v>0642176360977</v>
          </cell>
          <cell r="B10604" t="str">
            <v xml:space="preserve">7636-50-1/4-2.1/2   </v>
          </cell>
          <cell r="C10604" t="str">
            <v>OPRAWKA ZE ST.CATERPILLAR DO FREZ.Z CHW.WALC</v>
          </cell>
        </row>
        <row r="10605">
          <cell r="A10605" t="str">
            <v>0642176360980</v>
          </cell>
          <cell r="B10605" t="str">
            <v xml:space="preserve">7636-50-1/4-6 AD+B  </v>
          </cell>
          <cell r="C10605" t="str">
            <v>OPRAWKA ZE ST.CATERPILLAR DO FREZ.Z CHW.WALC</v>
          </cell>
        </row>
        <row r="10606">
          <cell r="A10606" t="str">
            <v>0642176361084</v>
          </cell>
          <cell r="B10606" t="str">
            <v xml:space="preserve">7636-50-3/8-1.3/8   </v>
          </cell>
          <cell r="C10606" t="str">
            <v>OPRAWKA ZE ST.CATERPILLAR DO FREZ.Z CHW.WALC</v>
          </cell>
        </row>
        <row r="10607">
          <cell r="A10607" t="str">
            <v>0642176361104</v>
          </cell>
          <cell r="B10607" t="str">
            <v xml:space="preserve">7636-50-3/8-2.1/2   </v>
          </cell>
          <cell r="C10607" t="str">
            <v>OPRAWKA ZE ST.CATERPILLAR DO FREZ.Z CHW.WALC</v>
          </cell>
        </row>
        <row r="10608">
          <cell r="A10608" t="str">
            <v>0642176361117</v>
          </cell>
          <cell r="B10608" t="str">
            <v xml:space="preserve">7636-50-3/8-4 AD+B  </v>
          </cell>
          <cell r="C10608" t="str">
            <v>OPRAWKA ZE ST.CATERPILLAR DO FREZ.Z CHW.WALC</v>
          </cell>
        </row>
        <row r="10609">
          <cell r="A10609" t="str">
            <v>0642176361132</v>
          </cell>
          <cell r="B10609" t="str">
            <v xml:space="preserve">7636-50-3/4-2.1/2   </v>
          </cell>
          <cell r="C10609" t="str">
            <v>OPRAWKA ZE ST.CATERPILLAR DO FREZ.Z CHW.WALC</v>
          </cell>
        </row>
        <row r="10610">
          <cell r="A10610" t="str">
            <v>0642176361158</v>
          </cell>
          <cell r="B10610" t="str">
            <v xml:space="preserve">7636-50-1/4-4       </v>
          </cell>
          <cell r="C10610" t="str">
            <v>OPRAWKA ZE ST.CATERPILLAR DO FREZ.Z CHW.WALC</v>
          </cell>
        </row>
        <row r="10611">
          <cell r="A10611" t="str">
            <v>0642176361173</v>
          </cell>
          <cell r="B10611" t="str">
            <v>7636-50-5/16-1.3/8AD</v>
          </cell>
          <cell r="C10611" t="str">
            <v>OPRAWKA ZE ST.CATERPILLAR DO FREZ.Z CHW.WALC</v>
          </cell>
        </row>
        <row r="10612">
          <cell r="A10612" t="str">
            <v>0642176361186</v>
          </cell>
          <cell r="B10612" t="str">
            <v>7636-50-5/16-2.1/2AD</v>
          </cell>
          <cell r="C10612" t="str">
            <v>OPRAWKA ZE ST.CATERPILLAR DO FREZ.Z CHW.WALC</v>
          </cell>
        </row>
        <row r="10613">
          <cell r="A10613" t="str">
            <v>0642176361199</v>
          </cell>
          <cell r="B10613" t="str">
            <v xml:space="preserve">7636-50-5/16-4 AD+B </v>
          </cell>
          <cell r="C10613" t="str">
            <v>OPRAWKA ZE ST.CATERPILLAR DO FREZ.Z CHW.WALC</v>
          </cell>
        </row>
        <row r="10614">
          <cell r="A10614" t="str">
            <v>0642176361206</v>
          </cell>
          <cell r="B10614" t="str">
            <v xml:space="preserve">7636-50-3/8-4.1/2   </v>
          </cell>
          <cell r="C10614" t="str">
            <v>OPRAWKA ZE ST.CATERPILLAR DO FREZ.Z CHW.WALC</v>
          </cell>
        </row>
        <row r="10615">
          <cell r="A10615" t="str">
            <v>0642176361275</v>
          </cell>
          <cell r="B10615" t="str">
            <v xml:space="preserve">7636-50-3/8-6       </v>
          </cell>
          <cell r="C10615" t="str">
            <v>OPRAWKA ZE ST.CATERPILLAR DO FREZ.Z CHW.WALC</v>
          </cell>
        </row>
        <row r="10616">
          <cell r="A10616" t="str">
            <v>0642176361308</v>
          </cell>
          <cell r="B10616" t="str">
            <v xml:space="preserve">7636-50-3/8-6.1/2   </v>
          </cell>
          <cell r="C10616" t="str">
            <v>OPRAWKA ZE ST.CATERPILLAR DO FREZ.Z CHW.WALC</v>
          </cell>
        </row>
        <row r="10617">
          <cell r="A10617" t="str">
            <v>0642176361310</v>
          </cell>
          <cell r="B10617" t="str">
            <v xml:space="preserve">7636-50-3/8-8       </v>
          </cell>
          <cell r="C10617" t="str">
            <v>OPRAWKA ZE ST.CATERPILLAR DO FREZ.Z CHW.WALC</v>
          </cell>
        </row>
        <row r="10618">
          <cell r="A10618" t="str">
            <v>0642176361323</v>
          </cell>
          <cell r="B10618" t="str">
            <v xml:space="preserve">7636-50-3/8-14 AD+B </v>
          </cell>
          <cell r="C10618" t="str">
            <v>OPRAWKA ZE ST.CATERPILLAR DO FREZ.Z CHW.WALC</v>
          </cell>
        </row>
        <row r="10619">
          <cell r="A10619" t="str">
            <v>0642176361336</v>
          </cell>
          <cell r="B10619" t="str">
            <v xml:space="preserve">7636-50-7/16-2.1/2  </v>
          </cell>
          <cell r="C10619" t="str">
            <v>OPRAWKA ZE ST.CATERPILLAR DO FREZ.Z CHW.WALC</v>
          </cell>
        </row>
        <row r="10620">
          <cell r="A10620" t="str">
            <v>0642176361349</v>
          </cell>
          <cell r="B10620" t="str">
            <v xml:space="preserve">7636-50-7/16-4 AD+B </v>
          </cell>
          <cell r="C10620" t="str">
            <v>OPRAWKA ZE ST.CATERPILLAR DO FREZ.Z CHW.WALC</v>
          </cell>
        </row>
        <row r="10621">
          <cell r="A10621" t="str">
            <v>0642176361351</v>
          </cell>
          <cell r="B10621" t="str">
            <v xml:space="preserve">7636-50-7/16-4.1/2  </v>
          </cell>
          <cell r="C10621" t="str">
            <v>OPRAWKA ZE ST.CATERPILLAR DO FREZ.Z CHW.WALC</v>
          </cell>
        </row>
        <row r="10622">
          <cell r="A10622" t="str">
            <v>0642176361364</v>
          </cell>
          <cell r="B10622" t="str">
            <v xml:space="preserve">7636-50-7/16-4 AD+B </v>
          </cell>
          <cell r="C10622" t="str">
            <v>OPRAWKA ZE ST.CATERPILLAR DO FREZ.Z CHW.WALC</v>
          </cell>
        </row>
        <row r="10623">
          <cell r="A10623" t="str">
            <v>0642176361380</v>
          </cell>
          <cell r="B10623" t="str">
            <v xml:space="preserve">7636-50-1/2-1.3/4   </v>
          </cell>
          <cell r="C10623" t="str">
            <v>OPRAWKA ZE ST.CATERPILLAR DO FREZ.Z CHW.WALC</v>
          </cell>
        </row>
        <row r="10624">
          <cell r="A10624" t="str">
            <v>0642176361392</v>
          </cell>
          <cell r="B10624" t="str">
            <v>7636-50-1/2-2.1/2ADB</v>
          </cell>
          <cell r="C10624" t="str">
            <v>OPRAWKA ZE ST.CATERPILLAR DO FREZ.Z CHW.WALC</v>
          </cell>
        </row>
        <row r="10625">
          <cell r="A10625" t="str">
            <v>0642176361400</v>
          </cell>
          <cell r="B10625" t="str">
            <v xml:space="preserve">7636-50-1/2-2.5/8   </v>
          </cell>
          <cell r="C10625" t="str">
            <v>OPRAWKA ZE ST.CATERPILLAR DO FREZ.Z CHW.WALC</v>
          </cell>
        </row>
        <row r="10626">
          <cell r="A10626" t="str">
            <v>0642176361453</v>
          </cell>
          <cell r="B10626" t="str">
            <v xml:space="preserve">7636-50-1/2-4 AD+B  </v>
          </cell>
          <cell r="C10626" t="str">
            <v>OPRAWKA ZE ST.CATERPILLAR DO FREZ.Z CHW.WALC</v>
          </cell>
        </row>
        <row r="10627">
          <cell r="A10627" t="str">
            <v>0642176361501</v>
          </cell>
          <cell r="B10627" t="str">
            <v xml:space="preserve">7636-50-1/2-4.5/8   </v>
          </cell>
          <cell r="C10627" t="str">
            <v>OPRAWKA ZE ST.CATERPILLAR DO FREZ.Z CHW.WALC</v>
          </cell>
        </row>
        <row r="10628">
          <cell r="A10628" t="str">
            <v>0642176361583</v>
          </cell>
          <cell r="B10628" t="str">
            <v xml:space="preserve">7636-50-1/2-6       </v>
          </cell>
          <cell r="C10628" t="str">
            <v>OPRAWKA ZE ST.CATERPILLAR DO FREZ.Z CHW.WALC</v>
          </cell>
        </row>
        <row r="10629">
          <cell r="A10629" t="str">
            <v>0642176361603</v>
          </cell>
          <cell r="B10629" t="str">
            <v xml:space="preserve">7636-50-1/2-6.5/8   </v>
          </cell>
          <cell r="C10629" t="str">
            <v>OPRAWKA ZE ST.CATERPILLAR DO FREZ.Z CHW.WALC</v>
          </cell>
        </row>
        <row r="10630">
          <cell r="A10630" t="str">
            <v>0642176361629</v>
          </cell>
          <cell r="B10630" t="str">
            <v xml:space="preserve">7636-50-1/2-8       </v>
          </cell>
          <cell r="C10630" t="str">
            <v>OPRAWKA ZE ST.CATERPILLAR DO FREZ.Z CHW.WALC</v>
          </cell>
        </row>
        <row r="10631">
          <cell r="A10631" t="str">
            <v>0642176361631</v>
          </cell>
          <cell r="B10631" t="str">
            <v xml:space="preserve">7636-50-1/2-10 AD+B </v>
          </cell>
          <cell r="C10631" t="str">
            <v>OPRAWKA ZE ST.CATERPILLAR DO FREZ.Z CHW.WALC</v>
          </cell>
        </row>
        <row r="10632">
          <cell r="A10632" t="str">
            <v>0642176361644</v>
          </cell>
          <cell r="B10632" t="str">
            <v xml:space="preserve">7636-50-1/2-14 AD+B </v>
          </cell>
          <cell r="C10632" t="str">
            <v>OPRAWKA ZE ST.CATERPILLAR DO FREZ.Z CHW.WALC</v>
          </cell>
        </row>
        <row r="10633">
          <cell r="A10633" t="str">
            <v>0642176361660</v>
          </cell>
          <cell r="B10633" t="str">
            <v xml:space="preserve">7636-50-5/8-1.3/4   </v>
          </cell>
          <cell r="C10633" t="str">
            <v>OPRAWKA ZE ST.CATERPILLAR DO FREZ.Z CHW.WALC</v>
          </cell>
        </row>
        <row r="10634">
          <cell r="A10634" t="str">
            <v>0642176361685</v>
          </cell>
          <cell r="B10634" t="str">
            <v xml:space="preserve">7636-50-5/8-3 AD+B  </v>
          </cell>
          <cell r="C10634" t="str">
            <v>OPRAWKA ZE ST.CATERPILLAR DO FREZ.Z CHW.WALC</v>
          </cell>
        </row>
        <row r="10635">
          <cell r="A10635" t="str">
            <v>0642176361705</v>
          </cell>
          <cell r="B10635" t="str">
            <v xml:space="preserve">7636-50-5/8-3.3/4   </v>
          </cell>
          <cell r="C10635" t="str">
            <v>OPRAWKA ZE ST.CATERPILLAR DO FREZ.Z CHW.WALC</v>
          </cell>
        </row>
        <row r="10636">
          <cell r="A10636" t="str">
            <v>0642176361759</v>
          </cell>
          <cell r="B10636" t="str">
            <v xml:space="preserve">7636-50-5/8-4 AD+B  </v>
          </cell>
          <cell r="C10636" t="str">
            <v>OPRAWKA ZE ST.CATERPILLAR DO FREZ.Z CHW.WALC</v>
          </cell>
        </row>
        <row r="10637">
          <cell r="A10637" t="str">
            <v>0642176361807</v>
          </cell>
          <cell r="B10637" t="str">
            <v xml:space="preserve">7636-50-5/8-5.3/4   </v>
          </cell>
          <cell r="C10637" t="str">
            <v>OPRAWKA ZE ST.CATERPILLAR DO FREZ.Z CHW.WALC</v>
          </cell>
        </row>
        <row r="10638">
          <cell r="A10638" t="str">
            <v>0642176361850</v>
          </cell>
          <cell r="B10638" t="str">
            <v xml:space="preserve">7636-50-5/8-6 AD+B  </v>
          </cell>
          <cell r="C10638" t="str">
            <v>OPRAWKA ZE ST.CATERPILLAR DO FREZ.Z CHW.WALC</v>
          </cell>
        </row>
        <row r="10639">
          <cell r="A10639" t="str">
            <v>0642176361909</v>
          </cell>
          <cell r="B10639" t="str">
            <v xml:space="preserve">7636-50-5/8-7.3/4   </v>
          </cell>
          <cell r="C10639" t="str">
            <v>OPRAWKA ZE ST.CATERPILLAR DO FREZ.Z CHW.WALC</v>
          </cell>
        </row>
        <row r="10640">
          <cell r="A10640" t="str">
            <v>0642176361940</v>
          </cell>
          <cell r="B10640" t="str">
            <v xml:space="preserve">7636-50-5/8-8       </v>
          </cell>
          <cell r="C10640" t="str">
            <v>OPRAWKA ZE ST.CATERPILLAR DO FREZ.Z CHW.WALC</v>
          </cell>
        </row>
        <row r="10641">
          <cell r="A10641" t="str">
            <v>0642176361952</v>
          </cell>
          <cell r="B10641" t="str">
            <v xml:space="preserve">7636-50-5/8-10 AD+B </v>
          </cell>
          <cell r="C10641" t="str">
            <v>OPRAWKA ZE ST.CATERPILLAR DO FREZ.Z CHW.WALC</v>
          </cell>
        </row>
        <row r="10642">
          <cell r="A10642" t="str">
            <v>0642176361965</v>
          </cell>
          <cell r="B10642" t="str">
            <v xml:space="preserve">7636-50-5/8-14 AD+B </v>
          </cell>
          <cell r="C10642" t="str">
            <v>OPRAWKA ZE ST.CATERPILLAR DO FREZ.Z CHW.WALC</v>
          </cell>
        </row>
        <row r="10643">
          <cell r="A10643" t="str">
            <v>0642176362072</v>
          </cell>
          <cell r="B10643" t="str">
            <v xml:space="preserve">7636-50-3/4-1.3/4   </v>
          </cell>
          <cell r="C10643" t="str">
            <v>OPRAWKA ZE ST.CATERPILLAR DO FREZ.Z CHW.WALC</v>
          </cell>
        </row>
        <row r="10644">
          <cell r="A10644" t="str">
            <v>0642176362098</v>
          </cell>
          <cell r="B10644" t="str">
            <v xml:space="preserve">7636-50-3/4-3 AD+B  </v>
          </cell>
          <cell r="C10644" t="str">
            <v>OPRAWKA ZE ST.CATERPILLAR DO FREZ.Z CHW.WALC</v>
          </cell>
        </row>
        <row r="10645">
          <cell r="A10645" t="str">
            <v>0642176362105</v>
          </cell>
          <cell r="B10645" t="str">
            <v xml:space="preserve">7636-50-3/4-3.3/4   </v>
          </cell>
          <cell r="C10645" t="str">
            <v>OPRAWKA ZE ST.CATERPILLAR DO FREZ.Z CHW.WALC</v>
          </cell>
        </row>
        <row r="10646">
          <cell r="A10646" t="str">
            <v>0642176362159</v>
          </cell>
          <cell r="B10646" t="str">
            <v xml:space="preserve">7636-50-3/4-4 AD+B  </v>
          </cell>
          <cell r="C10646" t="str">
            <v>OPRAWKA ZE ST.CATERPILLAR DO FREZ.Z CHW.WALC</v>
          </cell>
        </row>
        <row r="10647">
          <cell r="A10647" t="str">
            <v>0642176362207</v>
          </cell>
          <cell r="B10647" t="str">
            <v xml:space="preserve">7636-50-3/4-5.3/4   </v>
          </cell>
          <cell r="C10647" t="str">
            <v>OPRAWKA ZE ST.CATERPILLAR DO FREZ.Z CHW.WALC</v>
          </cell>
        </row>
        <row r="10648">
          <cell r="A10648" t="str">
            <v>0642176362250</v>
          </cell>
          <cell r="B10648" t="str">
            <v xml:space="preserve">7636-50-3/4-6 AD+B  </v>
          </cell>
          <cell r="C10648" t="str">
            <v>OPRAWKA ZE ST.CATERPILLAR DO FREZ.Z CHW.WALC</v>
          </cell>
        </row>
        <row r="10649">
          <cell r="A10649" t="str">
            <v>0642176362309</v>
          </cell>
          <cell r="B10649" t="str">
            <v xml:space="preserve">7636-50-3/4-7.3/4   </v>
          </cell>
          <cell r="C10649" t="str">
            <v>OPRAWKA ZE ST.CATERPILLAR DO FREZ.Z CHW.WALC</v>
          </cell>
        </row>
        <row r="10650">
          <cell r="A10650" t="str">
            <v>0642176362311</v>
          </cell>
          <cell r="B10650" t="str">
            <v xml:space="preserve">7636-50-3/4-8       </v>
          </cell>
          <cell r="C10650" t="str">
            <v>OPRAWKA ZE ST.CATERPILLAR DO FREZ.Z CHW.WALC</v>
          </cell>
        </row>
        <row r="10651">
          <cell r="A10651" t="str">
            <v>0642176362337</v>
          </cell>
          <cell r="B10651" t="str">
            <v xml:space="preserve">7636-50-3/4-10 AD+B </v>
          </cell>
          <cell r="C10651" t="str">
            <v>OPRAWKA ZE ST.CATERPILLAR DO FREZ.Z CHW.WALC</v>
          </cell>
        </row>
        <row r="10652">
          <cell r="A10652" t="str">
            <v>0642176362378</v>
          </cell>
          <cell r="B10652" t="str">
            <v xml:space="preserve">7636-50-3/4-12      </v>
          </cell>
          <cell r="C10652" t="str">
            <v>OPRAWKA ZE ST.CATERPILLAR DO FREZ.Z CHW.WALC</v>
          </cell>
        </row>
        <row r="10653">
          <cell r="A10653" t="str">
            <v>0642176362380</v>
          </cell>
          <cell r="B10653" t="str">
            <v xml:space="preserve">7636-50-3/4-14 AD+B </v>
          </cell>
          <cell r="C10653" t="str">
            <v>OPRAWKA ZE ST.CATERPILLAR DO FREZ.Z CHW.WALC</v>
          </cell>
        </row>
        <row r="10654">
          <cell r="A10654" t="str">
            <v>0642176362393</v>
          </cell>
          <cell r="B10654" t="str">
            <v>7636-50-7/8-1.3/4ADB</v>
          </cell>
          <cell r="C10654" t="str">
            <v>OPRAWKA ZE ST.CATERPILLAR DO FREZ.Z CHW.WALC</v>
          </cell>
        </row>
        <row r="10655">
          <cell r="A10655" t="str">
            <v>0642176362400</v>
          </cell>
          <cell r="B10655" t="str">
            <v xml:space="preserve">7636-50-7/8-3.3/4   </v>
          </cell>
          <cell r="C10655" t="str">
            <v>OPRAWKA ZE ST.CATERPILLAR DO FREZ.Z CHW.WALC</v>
          </cell>
        </row>
        <row r="10656">
          <cell r="A10656" t="str">
            <v>0642176362439</v>
          </cell>
          <cell r="B10656" t="str">
            <v>7636-50-7/8-3.1/2ADB</v>
          </cell>
          <cell r="C10656" t="str">
            <v>OPRAWKA ZE ST.CATERPILLAR DO FREZ.Z CHW.WALC</v>
          </cell>
        </row>
        <row r="10657">
          <cell r="A10657" t="str">
            <v>0642176362502</v>
          </cell>
          <cell r="B10657" t="str">
            <v xml:space="preserve">7636-50-7/8-5.3/4   </v>
          </cell>
          <cell r="C10657" t="str">
            <v>OPRAWKA ZE ST.CATERPILLAR DO FREZ.Z CHW.WALC</v>
          </cell>
        </row>
        <row r="10658">
          <cell r="A10658" t="str">
            <v>0642176362556</v>
          </cell>
          <cell r="B10658" t="str">
            <v xml:space="preserve">7636-50-7/8-6 AD+B  </v>
          </cell>
          <cell r="C10658" t="str">
            <v>OPRAWKA ZE ST.CATERPILLAR DO FREZ.Z CHW.WALC</v>
          </cell>
        </row>
        <row r="10659">
          <cell r="A10659" t="str">
            <v>0642176362604</v>
          </cell>
          <cell r="B10659" t="str">
            <v xml:space="preserve">7636-50-7/8-7.3/4   </v>
          </cell>
          <cell r="C10659" t="str">
            <v>OPRAWKA ZE ST.CATERPILLAR DO FREZ.Z CHW.WALC</v>
          </cell>
        </row>
        <row r="10660">
          <cell r="A10660" t="str">
            <v>0642176362620</v>
          </cell>
          <cell r="B10660" t="str">
            <v xml:space="preserve">7636-50-7/8-8       </v>
          </cell>
          <cell r="C10660" t="str">
            <v>OPRAWKA ZE ST.CATERPILLAR DO FREZ.Z CHW.WALC</v>
          </cell>
        </row>
        <row r="10661">
          <cell r="A10661" t="str">
            <v>0642176362673</v>
          </cell>
          <cell r="B10661" t="str">
            <v xml:space="preserve">7636-50-1-2         </v>
          </cell>
          <cell r="C10661" t="str">
            <v>OPRAWKA ZE ST.CATERPILLAR DO FREZ.Z CHW.WALC</v>
          </cell>
        </row>
        <row r="10662">
          <cell r="A10662" t="str">
            <v>0642176362706</v>
          </cell>
          <cell r="B10662" t="str">
            <v xml:space="preserve">7636-50-1-4         </v>
          </cell>
          <cell r="C10662" t="str">
            <v>OPRAWKA ZE ST.CATERPILLAR DO FREZ.Z CHW.WALC</v>
          </cell>
        </row>
        <row r="10663">
          <cell r="A10663" t="str">
            <v>0642176362808</v>
          </cell>
          <cell r="B10663" t="str">
            <v xml:space="preserve">7636-50-1-6         </v>
          </cell>
          <cell r="C10663" t="str">
            <v>OPRAWKA ZE ST.CATERPILLAR DO FREZ.Z CHW.WALC</v>
          </cell>
        </row>
        <row r="10664">
          <cell r="A10664" t="str">
            <v>0642176362900</v>
          </cell>
          <cell r="B10664" t="str">
            <v xml:space="preserve">7636-50-1-8         </v>
          </cell>
          <cell r="C10664" t="str">
            <v>OPRAWKA ZE ST.CATERPILLAR DO FREZ.Z CHW.WALC</v>
          </cell>
        </row>
        <row r="10665">
          <cell r="A10665" t="str">
            <v>0642176362925</v>
          </cell>
          <cell r="B10665" t="str">
            <v xml:space="preserve">7636-50-1-9 AD+B    </v>
          </cell>
          <cell r="C10665" t="str">
            <v>OPRAWKA ZE ST.CATERPILLAR DO FREZ.Z CHW.WALC</v>
          </cell>
        </row>
        <row r="10666">
          <cell r="A10666" t="str">
            <v>0642176362979</v>
          </cell>
          <cell r="B10666" t="str">
            <v xml:space="preserve">7636-50-1-12        </v>
          </cell>
          <cell r="C10666" t="str">
            <v>OPRAWKA ZE ST.CATERPILLAR DO FREZ.Z CHW.WALC</v>
          </cell>
        </row>
        <row r="10667">
          <cell r="A10667" t="str">
            <v>0642176362981</v>
          </cell>
          <cell r="B10667" t="str">
            <v xml:space="preserve">7636-50-1-14 AD+B   </v>
          </cell>
          <cell r="C10667" t="str">
            <v>OPRAWKA ZE ST.CATERPILLAR DO FREZ.Z CHW.WALC</v>
          </cell>
        </row>
        <row r="10668">
          <cell r="A10668" t="str">
            <v>0642176363073</v>
          </cell>
          <cell r="B10668" t="str">
            <v xml:space="preserve">7636-50-1.1/4-2     </v>
          </cell>
          <cell r="C10668" t="str">
            <v>OPRAWKA ZE ST.CATERPOLLAR DO FREZ.Z CHW.WALC</v>
          </cell>
        </row>
        <row r="10669">
          <cell r="A10669" t="str">
            <v>0642176363106</v>
          </cell>
          <cell r="B10669" t="str">
            <v xml:space="preserve">7636-50-1.1/4-4     </v>
          </cell>
          <cell r="C10669" t="str">
            <v>OPRAWKA ZE ST.CATERPILLAR DO FREZ.Z CHW.WALC</v>
          </cell>
        </row>
        <row r="10670">
          <cell r="A10670" t="str">
            <v>0642176363208</v>
          </cell>
          <cell r="B10670" t="str">
            <v xml:space="preserve">7636-50-1.1/4-6     </v>
          </cell>
          <cell r="C10670" t="str">
            <v>OPRAWKA ZE ST.CATERPILLAR DO FREZ.Z CHW.WALC</v>
          </cell>
        </row>
        <row r="10671">
          <cell r="A10671" t="str">
            <v>0642176363300</v>
          </cell>
          <cell r="B10671" t="str">
            <v xml:space="preserve">7636-50-1.1/4-8     </v>
          </cell>
          <cell r="C10671" t="str">
            <v>OPRAWKA ZE ST.CATERPILLAR DO FREZ.Z CHW.WALC</v>
          </cell>
        </row>
        <row r="10672">
          <cell r="A10672" t="str">
            <v>0642176363366</v>
          </cell>
          <cell r="B10672" t="str">
            <v>7636-50-1.1/4-14AD+B</v>
          </cell>
          <cell r="C10672" t="str">
            <v>OPRAWKA ZE ST.CATERPILLAR DO FREZ.Z CHW.WALC</v>
          </cell>
        </row>
        <row r="10673">
          <cell r="A10673" t="str">
            <v>0642176363379</v>
          </cell>
          <cell r="B10673" t="str">
            <v xml:space="preserve">7636-50-1.1/4-12    </v>
          </cell>
          <cell r="C10673" t="str">
            <v>OPRAWKA ZE ST.CATERPILLAR DO FREZ.Z CHW.WALC</v>
          </cell>
        </row>
        <row r="10674">
          <cell r="A10674" t="str">
            <v>0642176363381</v>
          </cell>
          <cell r="B10674" t="str">
            <v xml:space="preserve">7636-50-1.1/2-2.1/4 </v>
          </cell>
          <cell r="C10674" t="str">
            <v>OPRAWKA ZE ST.CATERPILLAR DO FREZ.Z CHW.WALC</v>
          </cell>
        </row>
        <row r="10675">
          <cell r="A10675" t="str">
            <v>0642176363401</v>
          </cell>
          <cell r="B10675" t="str">
            <v xml:space="preserve">7636-50-1.1/2-4     </v>
          </cell>
          <cell r="C10675" t="str">
            <v>OPRAWKA ZE ST.CATERPILLAR DO FREZ.Z CHW.WALC</v>
          </cell>
        </row>
        <row r="10676">
          <cell r="A10676" t="str">
            <v>0642176363455</v>
          </cell>
          <cell r="B10676" t="str">
            <v>7636-50-1.1/2-4.1/2A</v>
          </cell>
          <cell r="C10676" t="str">
            <v>OPRAWKA ZE ST.CATERPILLAR DO FREZ.Z CHW.WALC</v>
          </cell>
        </row>
        <row r="10677">
          <cell r="A10677" t="str">
            <v>0642176363503</v>
          </cell>
          <cell r="B10677" t="str">
            <v xml:space="preserve">7636-50-1.1/2-6     </v>
          </cell>
          <cell r="C10677" t="str">
            <v>OPRAWKA ZE ST.CATERPILLAR DO FREZ.Z CHW.WALC</v>
          </cell>
        </row>
        <row r="10678">
          <cell r="A10678" t="str">
            <v>0642176363605</v>
          </cell>
          <cell r="B10678" t="str">
            <v xml:space="preserve">7636-50-1.1/2-8     </v>
          </cell>
          <cell r="C10678" t="str">
            <v>OPRAWKA ZE ST.CATERPILLAR DO FREZ.Z CHW.WALC</v>
          </cell>
        </row>
        <row r="10679">
          <cell r="A10679" t="str">
            <v>0642176363646</v>
          </cell>
          <cell r="B10679" t="str">
            <v>7636-50-1.1/2-9 AD+B</v>
          </cell>
          <cell r="C10679" t="str">
            <v>OPRAWKA ZE ST.CATERPILLAR DO FREZ.Z CHW.WALC</v>
          </cell>
        </row>
        <row r="10680">
          <cell r="A10680" t="str">
            <v>0642176363674</v>
          </cell>
          <cell r="B10680" t="str">
            <v xml:space="preserve">7636-50-2-3.5/8     </v>
          </cell>
          <cell r="C10680" t="str">
            <v>OPRAWKA ZE ST.CATERPILLAR DO FREZ.Z CHW.WALC</v>
          </cell>
        </row>
        <row r="10681">
          <cell r="A10681" t="str">
            <v>0642176363707</v>
          </cell>
          <cell r="B10681" t="str">
            <v xml:space="preserve">7636-50-2-5.5/8     </v>
          </cell>
          <cell r="C10681" t="str">
            <v>OPRAWKA ZE ST.CATERPILLAR DO FREZ.Z CHW.WALC</v>
          </cell>
        </row>
        <row r="10682">
          <cell r="A10682" t="str">
            <v>0642176363735</v>
          </cell>
          <cell r="B10682" t="str">
            <v xml:space="preserve">7636-50-2-6         </v>
          </cell>
          <cell r="C10682" t="str">
            <v>OPRAWKA ZE ST.CATERPILLAR DO FREZ.Z CHW.WALC</v>
          </cell>
        </row>
        <row r="10683">
          <cell r="A10683" t="str">
            <v>0642176363809</v>
          </cell>
          <cell r="B10683" t="str">
            <v xml:space="preserve">7636-50-2-7.5/8     </v>
          </cell>
          <cell r="C10683" t="str">
            <v>OPRAWKA ZE ST.CATERPILLAR DO FREZ.Z CHW.WALC</v>
          </cell>
        </row>
        <row r="10684">
          <cell r="A10684" t="str">
            <v>0642176363837</v>
          </cell>
          <cell r="B10684" t="str">
            <v xml:space="preserve">7636-50-2-8         </v>
          </cell>
          <cell r="C10684" t="str">
            <v>OPRAWKA ZE ST.CATERPILLAR DO FREZ.Z CHW.WALC</v>
          </cell>
        </row>
        <row r="10685">
          <cell r="A10685" t="str">
            <v>0642176363900</v>
          </cell>
          <cell r="B10685" t="str">
            <v xml:space="preserve">7636-50-2-9.5/8     </v>
          </cell>
          <cell r="C10685" t="str">
            <v>OPRAWKA ZR ST.CATERPILLAR DO FREZ.Z CHW.WALC</v>
          </cell>
        </row>
        <row r="10686">
          <cell r="A10686" t="str">
            <v>0642176363939</v>
          </cell>
          <cell r="B10686" t="str">
            <v xml:space="preserve">7636-50-2-10 AD+B   </v>
          </cell>
          <cell r="C10686" t="str">
            <v>OPRAWKA ZE ST.CATERPILLAR DO FREZ.Z CHW.WALC</v>
          </cell>
        </row>
        <row r="10687">
          <cell r="A10687" t="str">
            <v>0642176365006</v>
          </cell>
          <cell r="B10687" t="str">
            <v xml:space="preserve">7636-50-2.1/2-6     </v>
          </cell>
          <cell r="C10687" t="str">
            <v>OPRAWKA ZE ST.CATERPILLAR DO FREZ.Z CHW.WALC</v>
          </cell>
        </row>
        <row r="10688">
          <cell r="A10688" t="str">
            <v>0642176365034</v>
          </cell>
          <cell r="B10688" t="str">
            <v xml:space="preserve">7636-40-1/8-1.3/8 G </v>
          </cell>
          <cell r="C10688" t="str">
            <v xml:space="preserve">OPRAWKA DO FREZOW PALCOWYCH CAT - WYWAZANA  </v>
          </cell>
        </row>
        <row r="10689">
          <cell r="A10689" t="str">
            <v>0642176365050</v>
          </cell>
          <cell r="B10689" t="str">
            <v xml:space="preserve">7636-40-1/8-2.1/2 G </v>
          </cell>
          <cell r="C10689" t="str">
            <v xml:space="preserve">OPRAWKA DO FREZOW PALCOWYCH CAT - WYWAZANA  </v>
          </cell>
        </row>
        <row r="10690">
          <cell r="A10690" t="str">
            <v>0642176365075</v>
          </cell>
          <cell r="B10690" t="str">
            <v>7636-40-3/16-1.3/8 G</v>
          </cell>
          <cell r="C10690" t="str">
            <v xml:space="preserve">OPRAWKA DO FREZOW PALCOWYCH CAT - WYWAZANA  </v>
          </cell>
        </row>
        <row r="10691">
          <cell r="A10691" t="str">
            <v>0642176365090</v>
          </cell>
          <cell r="B10691" t="str">
            <v>7636-40-3/16-2.1/2 G</v>
          </cell>
          <cell r="C10691" t="str">
            <v xml:space="preserve">OPRAWKA DO FREZOW PALCOWYCH CAT - WYWAZANA  </v>
          </cell>
        </row>
        <row r="10692">
          <cell r="A10692" t="str">
            <v>0642176365110</v>
          </cell>
          <cell r="B10692" t="str">
            <v xml:space="preserve">7636-40-1/4-1.3/8 G </v>
          </cell>
          <cell r="C10692" t="str">
            <v xml:space="preserve">OPRAWKA DO FREZOW PALCOWYCH CAT - WYWAZANA  </v>
          </cell>
        </row>
        <row r="10693">
          <cell r="A10693" t="str">
            <v>0642176365136</v>
          </cell>
          <cell r="B10693" t="str">
            <v xml:space="preserve">7636-40-1/4-2.1/2 G </v>
          </cell>
          <cell r="C10693" t="str">
            <v xml:space="preserve">OPRAWKA DO FREZOW PALCOWYCH CAT - WYWAZANA  </v>
          </cell>
        </row>
        <row r="10694">
          <cell r="A10694" t="str">
            <v>0642176365200</v>
          </cell>
          <cell r="B10694" t="str">
            <v>7636-40-5/16-1.3/8 G</v>
          </cell>
          <cell r="C10694" t="str">
            <v xml:space="preserve">OPRAWKA DO FREZOW PALCOWYCH CAT - WYWAZANA  </v>
          </cell>
        </row>
        <row r="10695">
          <cell r="A10695" t="str">
            <v>0642176365225</v>
          </cell>
          <cell r="B10695" t="str">
            <v>7636-40-5/16-2.1/2 G</v>
          </cell>
          <cell r="C10695" t="str">
            <v xml:space="preserve">OPRAWKA DO FREZOW PALCOWYCH CAT - WYWAZANA  </v>
          </cell>
        </row>
        <row r="10696">
          <cell r="A10696" t="str">
            <v>0642176365240</v>
          </cell>
          <cell r="B10696" t="str">
            <v xml:space="preserve">7636-40-3/8-1.3/8 G </v>
          </cell>
          <cell r="C10696" t="str">
            <v xml:space="preserve">OPRAWKA DO FREZOW PALCOWYCH CAT - WYWAZANA  </v>
          </cell>
        </row>
        <row r="10697">
          <cell r="A10697" t="str">
            <v>0642176365266</v>
          </cell>
          <cell r="B10697" t="str">
            <v xml:space="preserve">7636-40-3/8-2.1/2 G </v>
          </cell>
          <cell r="C10697" t="str">
            <v xml:space="preserve">OPRAWKA DO FREZOW PALCOWYCH CAT - WYWAZANA  </v>
          </cell>
        </row>
        <row r="10698">
          <cell r="A10698" t="str">
            <v>0642176365281</v>
          </cell>
          <cell r="B10698" t="str">
            <v>7636-40-7/16-2.1/2 G</v>
          </cell>
          <cell r="C10698" t="str">
            <v xml:space="preserve">OPRAWKA DO FREZOW PALCOWYCH CAT - WYWAZANA  </v>
          </cell>
        </row>
        <row r="10699">
          <cell r="A10699" t="str">
            <v>0642176365301</v>
          </cell>
          <cell r="B10699" t="str">
            <v xml:space="preserve">7636-40-1/2-1.3/4 G </v>
          </cell>
          <cell r="C10699" t="str">
            <v xml:space="preserve">OPRAWKA DO FREZOW PALCOWYCH CAT - WYWAZANA  </v>
          </cell>
        </row>
        <row r="10700">
          <cell r="A10700" t="str">
            <v>0642176365327</v>
          </cell>
          <cell r="B10700" t="str">
            <v xml:space="preserve">7636-40-1/2-2.5/8 G </v>
          </cell>
          <cell r="C10700" t="str">
            <v xml:space="preserve">OPRAWKA DO FREZOW PALCOWYCH CAT - WYWAZANA  </v>
          </cell>
        </row>
        <row r="10701">
          <cell r="A10701" t="str">
            <v>0642176365342</v>
          </cell>
          <cell r="B10701" t="str">
            <v xml:space="preserve">7636-40-5/8-1.3/4 G </v>
          </cell>
          <cell r="C10701" t="str">
            <v xml:space="preserve">OPRAWKA DO FREZOW PALCOWYCH CAT - WYWAZANA  </v>
          </cell>
        </row>
        <row r="10702">
          <cell r="A10702" t="str">
            <v>0642176365368</v>
          </cell>
          <cell r="B10702" t="str">
            <v xml:space="preserve">7636-40-5/8-3.3/4 G </v>
          </cell>
          <cell r="C10702" t="str">
            <v xml:space="preserve">OPRAWKA DO FREZOW PALCOWYCH CAT - WYWAZANA  </v>
          </cell>
        </row>
        <row r="10703">
          <cell r="A10703" t="str">
            <v>0642176365403</v>
          </cell>
          <cell r="B10703" t="str">
            <v xml:space="preserve">7636-40-3/4-1.3/4 G </v>
          </cell>
          <cell r="C10703" t="str">
            <v xml:space="preserve">OPRAWKA DO FREZOW PALCOWYCH CAT - WYWAZANA  </v>
          </cell>
        </row>
        <row r="10704">
          <cell r="A10704" t="str">
            <v>0642176365429</v>
          </cell>
          <cell r="B10704" t="str">
            <v xml:space="preserve">7636-40-3/4-3.3/4 G </v>
          </cell>
          <cell r="C10704" t="str">
            <v xml:space="preserve">OPRAWKA DO FREZOW PALCOWYCH CAT - WYWAZANA  </v>
          </cell>
        </row>
        <row r="10705">
          <cell r="A10705" t="str">
            <v>0642176365444</v>
          </cell>
          <cell r="B10705" t="str">
            <v xml:space="preserve">7636-40-7/8-1.3/4 G </v>
          </cell>
          <cell r="C10705" t="str">
            <v xml:space="preserve">OPRAWKA DO FREZOW PALCOWYCH CAT - WYWAZANA  </v>
          </cell>
        </row>
        <row r="10706">
          <cell r="A10706" t="str">
            <v>0642176365460</v>
          </cell>
          <cell r="B10706" t="str">
            <v xml:space="preserve">7636-40-7/8-3.1/2 G </v>
          </cell>
          <cell r="C10706" t="str">
            <v xml:space="preserve">OPRAWKA DO FREZOW PALCOWYCH CAT - WYWAZANA  </v>
          </cell>
        </row>
        <row r="10707">
          <cell r="A10707" t="str">
            <v>0642176365505</v>
          </cell>
          <cell r="B10707" t="str">
            <v xml:space="preserve">7636-40-1-2 G       </v>
          </cell>
          <cell r="C10707" t="str">
            <v xml:space="preserve">OPRAWKA DO FREZOW PALCOWYCH CAT - WYWAZANA  </v>
          </cell>
        </row>
        <row r="10708">
          <cell r="A10708" t="str">
            <v>0642176365520</v>
          </cell>
          <cell r="B10708" t="str">
            <v xml:space="preserve">7636-40-1-4 G       </v>
          </cell>
          <cell r="C10708" t="str">
            <v xml:space="preserve">OPRAWKA DO FREZOW PALCOWYCH CAT - WYWAZANA  </v>
          </cell>
        </row>
        <row r="10709">
          <cell r="A10709" t="str">
            <v>0642176365546</v>
          </cell>
          <cell r="B10709" t="str">
            <v xml:space="preserve">7636-40-1.1/4-2 G   </v>
          </cell>
          <cell r="C10709" t="str">
            <v xml:space="preserve">OPRAWKA DO FREZOW PALCOWYCH CAT - WYWAZANA  </v>
          </cell>
        </row>
        <row r="10710">
          <cell r="A10710" t="str">
            <v>0642176365561</v>
          </cell>
          <cell r="B10710" t="str">
            <v>7636-40-1.1/4-4.1/4G</v>
          </cell>
          <cell r="C10710" t="str">
            <v xml:space="preserve">OPRAWKA DO FREZOW PALCOWYCH CAT - WYWAZANA  </v>
          </cell>
        </row>
        <row r="10711">
          <cell r="A10711" t="str">
            <v>0642176365607</v>
          </cell>
          <cell r="B10711" t="str">
            <v xml:space="preserve">7636-40-1.1/2-3 G   </v>
          </cell>
          <cell r="C10711" t="str">
            <v xml:space="preserve">OPRAWKA DO FREZOW PALCOWYCH CAT - WYWAZANA  </v>
          </cell>
        </row>
        <row r="10712">
          <cell r="A10712" t="str">
            <v>0642176365709</v>
          </cell>
          <cell r="B10712" t="str">
            <v xml:space="preserve">7636-50-1/4-1.3/8 G </v>
          </cell>
          <cell r="C10712" t="str">
            <v xml:space="preserve">OPRAWKA DO FREZOW PALCOWYCH CAT - WYWAZANA  </v>
          </cell>
        </row>
        <row r="10713">
          <cell r="A10713" t="str">
            <v>0642176365724</v>
          </cell>
          <cell r="B10713" t="str">
            <v>7636-50-5/16-2.1/2 G</v>
          </cell>
          <cell r="C10713" t="str">
            <v xml:space="preserve">OPRAWKA DO FREZOW PALCOWYCH CAT - WYWAZANA  </v>
          </cell>
        </row>
        <row r="10714">
          <cell r="A10714" t="str">
            <v>0642176365740</v>
          </cell>
          <cell r="B10714" t="str">
            <v xml:space="preserve">7636-50-3/8-1.3/8 G </v>
          </cell>
          <cell r="C10714" t="str">
            <v xml:space="preserve">OPRAWKA DO FREZOW PALCOWYCH CAT - WYWAZANA  </v>
          </cell>
        </row>
        <row r="10715">
          <cell r="A10715" t="str">
            <v>0642176365765</v>
          </cell>
          <cell r="B10715" t="str">
            <v>7636-50-7/16-2.1/2 G</v>
          </cell>
          <cell r="C10715" t="str">
            <v xml:space="preserve">OPRAWKA DO FREZOW PALCOWYCH CAT - WYWAZANA  </v>
          </cell>
        </row>
        <row r="10716">
          <cell r="A10716" t="str">
            <v>0642176365780</v>
          </cell>
          <cell r="B10716" t="str">
            <v xml:space="preserve">7636-50-1/2-1.3/4 G </v>
          </cell>
          <cell r="C10716" t="str">
            <v xml:space="preserve">OPRAWKA DO FREZOW PALCOWYCH CAT - WYWAZANA  </v>
          </cell>
        </row>
        <row r="10717">
          <cell r="A10717" t="str">
            <v>0642176365800</v>
          </cell>
          <cell r="B10717" t="str">
            <v xml:space="preserve">7636-50-5/8-1.3/4 G </v>
          </cell>
          <cell r="C10717" t="str">
            <v xml:space="preserve">OPRAWKA DO FREZOW PALCOWYCH CAT - WYWAZANA  </v>
          </cell>
        </row>
        <row r="10718">
          <cell r="A10718" t="str">
            <v>0642176365826</v>
          </cell>
          <cell r="B10718" t="str">
            <v xml:space="preserve">7636-50-3/4-1.3/4 G </v>
          </cell>
          <cell r="C10718" t="str">
            <v xml:space="preserve">OPRAWKA DO FREZOW PALCOWYCH CAT - WYWAZANA  </v>
          </cell>
        </row>
        <row r="10719">
          <cell r="A10719" t="str">
            <v>0642176365841</v>
          </cell>
          <cell r="B10719" t="str">
            <v xml:space="preserve">7636-50-7/8-1.3/4 G </v>
          </cell>
          <cell r="C10719" t="str">
            <v xml:space="preserve">OPRAWKA DO FREZOW PALCOWYCH CAT - WYWAZANA  </v>
          </cell>
        </row>
        <row r="10720">
          <cell r="A10720" t="str">
            <v>0642176365867</v>
          </cell>
          <cell r="B10720" t="str">
            <v xml:space="preserve">7636-50-1-2 G       </v>
          </cell>
          <cell r="C10720" t="str">
            <v xml:space="preserve">OPRAWKA DO FREZOW PALCOWYCH CAT - WYWAZANA  </v>
          </cell>
        </row>
        <row r="10721">
          <cell r="A10721" t="str">
            <v>0642176365882</v>
          </cell>
          <cell r="B10721" t="str">
            <v xml:space="preserve">7636-50-1.1/4-2 G   </v>
          </cell>
          <cell r="C10721" t="str">
            <v xml:space="preserve">OPRAWKA DO FREZOW PALCOWYCH CAT - WYWAZANA  </v>
          </cell>
        </row>
        <row r="10722">
          <cell r="A10722" t="str">
            <v>0642176365902</v>
          </cell>
          <cell r="B10722" t="str">
            <v>7636-50-1.1/2-2.1/2G</v>
          </cell>
          <cell r="C10722" t="str">
            <v xml:space="preserve">OPRAWKA DO FREZOW PALCOWYCH CAT - WYWAZANA  </v>
          </cell>
        </row>
        <row r="10723">
          <cell r="A10723" t="str">
            <v>0642176366124</v>
          </cell>
          <cell r="B10723" t="str">
            <v xml:space="preserve">7636-40-6-2.1/2     </v>
          </cell>
          <cell r="C10723" t="str">
            <v xml:space="preserve">OPRAWKA ZACISKOWA WELDON  CAT-M             </v>
          </cell>
        </row>
        <row r="10724">
          <cell r="A10724" t="str">
            <v>0642176366152</v>
          </cell>
          <cell r="B10724" t="str">
            <v xml:space="preserve">7636-40-6-4"        </v>
          </cell>
          <cell r="C10724" t="str">
            <v xml:space="preserve">OPRAWKA ZACISKOWA WELDON  CAT-M             </v>
          </cell>
        </row>
        <row r="10725">
          <cell r="A10725" t="str">
            <v>0642176366254</v>
          </cell>
          <cell r="B10725" t="str">
            <v xml:space="preserve">7636-40-8-2.1/2     </v>
          </cell>
          <cell r="C10725" t="str">
            <v xml:space="preserve">OPRAWKA ZACISKOWA WELDON  CAT-M             </v>
          </cell>
        </row>
        <row r="10726">
          <cell r="A10726" t="str">
            <v>0642176366328</v>
          </cell>
          <cell r="B10726" t="str">
            <v xml:space="preserve">7636-40-10-2.1/2    </v>
          </cell>
          <cell r="C10726" t="str">
            <v xml:space="preserve">OPRAWKA ZACISKOWA WELDON  CAT-M             </v>
          </cell>
        </row>
        <row r="10727">
          <cell r="A10727" t="str">
            <v>0642176366432</v>
          </cell>
          <cell r="B10727" t="str">
            <v xml:space="preserve">7636-40-12-2.1/2    </v>
          </cell>
          <cell r="C10727" t="str">
            <v xml:space="preserve">OPRAWKA ZACISKOWA WELDON  CAT-M             </v>
          </cell>
        </row>
        <row r="10728">
          <cell r="A10728" t="str">
            <v>0642176366521</v>
          </cell>
          <cell r="B10728" t="str">
            <v xml:space="preserve">7636-40-16-3"       </v>
          </cell>
          <cell r="C10728" t="str">
            <v xml:space="preserve">OPRAWKA ZACISKOWA WELDON  CAT-M             </v>
          </cell>
        </row>
        <row r="10729">
          <cell r="A10729" t="str">
            <v>0642176366651</v>
          </cell>
          <cell r="B10729" t="str">
            <v xml:space="preserve">7636-40-20-3"       </v>
          </cell>
          <cell r="C10729" t="str">
            <v xml:space="preserve">OPRAWKA ZACISKOWA WELDON  CAT-M             </v>
          </cell>
        </row>
        <row r="10730">
          <cell r="A10730" t="str">
            <v>0642176366712</v>
          </cell>
          <cell r="B10730" t="str">
            <v xml:space="preserve">7636-40-25-4"       </v>
          </cell>
          <cell r="C10730" t="str">
            <v xml:space="preserve">OPRAWKA ZACISKOWA WELDON  CAT-M             </v>
          </cell>
        </row>
        <row r="10731">
          <cell r="A10731" t="str">
            <v>0642176366738</v>
          </cell>
          <cell r="B10731" t="str">
            <v xml:space="preserve">7636-40-25-6"       </v>
          </cell>
          <cell r="C10731" t="str">
            <v xml:space="preserve">OPRAWKA ZACISKOWA WELDON  CAT-M             </v>
          </cell>
        </row>
        <row r="10732">
          <cell r="A10732" t="str">
            <v>0642176366740</v>
          </cell>
          <cell r="B10732" t="str">
            <v xml:space="preserve">7636-50-25-4"       </v>
          </cell>
          <cell r="C10732" t="str">
            <v xml:space="preserve">OPRAWKA ZACISKOWA WELDON  CAT-M             </v>
          </cell>
        </row>
        <row r="10733">
          <cell r="A10733" t="str">
            <v>0642176366814</v>
          </cell>
          <cell r="B10733" t="str">
            <v xml:space="preserve">7636-40-32-4"       </v>
          </cell>
          <cell r="C10733" t="str">
            <v xml:space="preserve">OPRAWKA ZACISKOWA WELDON  CAT-M             </v>
          </cell>
        </row>
        <row r="10734">
          <cell r="A10734" t="str">
            <v>0642176366830</v>
          </cell>
          <cell r="B10734" t="str">
            <v xml:space="preserve">7636-40-32-6"       </v>
          </cell>
          <cell r="C10734" t="str">
            <v xml:space="preserve">OPRAWKA ZACISKOWA WELDON  CAT-M             </v>
          </cell>
        </row>
        <row r="10735">
          <cell r="A10735" t="str">
            <v>0642176368317</v>
          </cell>
          <cell r="B10735" t="str">
            <v xml:space="preserve">7636-50-10-2.1/2    </v>
          </cell>
          <cell r="C10735" t="str">
            <v xml:space="preserve">OPRAWKA ZACISKOWA WELDON  CAT-M             </v>
          </cell>
        </row>
        <row r="10736">
          <cell r="A10736" t="str">
            <v>0642176368320</v>
          </cell>
          <cell r="B10736" t="str">
            <v xml:space="preserve">7636-50-10-4.1/2"   </v>
          </cell>
          <cell r="C10736" t="str">
            <v xml:space="preserve">OPRAWKA ZACISKOWA WELDON  CAT-M             </v>
          </cell>
        </row>
        <row r="10737">
          <cell r="A10737" t="str">
            <v>0642176368508</v>
          </cell>
          <cell r="B10737" t="str">
            <v xml:space="preserve">7636-50-20-3.3/4    </v>
          </cell>
          <cell r="C10737" t="str">
            <v xml:space="preserve">OPRAWKA ZACISKOWA WELDON  CAT-M             </v>
          </cell>
        </row>
        <row r="10738">
          <cell r="A10738" t="str">
            <v>0642176368523</v>
          </cell>
          <cell r="B10738" t="str">
            <v xml:space="preserve">7636-50-16-3.3/4    </v>
          </cell>
          <cell r="C10738" t="str">
            <v xml:space="preserve">OPRAWKA ZACISKOWA WELDON  CAT-M             </v>
          </cell>
        </row>
        <row r="10739">
          <cell r="A10739" t="str">
            <v>0642176368549</v>
          </cell>
          <cell r="B10739" t="str">
            <v xml:space="preserve">7636-50-16-5.3/4    </v>
          </cell>
          <cell r="C10739" t="str">
            <v xml:space="preserve">OPRAWKA ZACISKOWA WELDON  CAT-M             </v>
          </cell>
        </row>
        <row r="10740">
          <cell r="A10740" t="str">
            <v>0642176368551</v>
          </cell>
          <cell r="B10740" t="str">
            <v xml:space="preserve">7636-50-12-4.1/2    </v>
          </cell>
          <cell r="C10740" t="str">
            <v xml:space="preserve">OPRAWKA ZACISKOWA WELDON  CAT-M             </v>
          </cell>
        </row>
        <row r="10741">
          <cell r="A10741" t="str">
            <v>0642176368564</v>
          </cell>
          <cell r="B10741" t="str">
            <v xml:space="preserve">7636-50-12-2.1/2"   </v>
          </cell>
          <cell r="C10741" t="str">
            <v xml:space="preserve">OPRAWKA ZACISKOWA WELDON  CAT-M             </v>
          </cell>
        </row>
        <row r="10742">
          <cell r="A10742" t="str">
            <v>0642176368681</v>
          </cell>
          <cell r="B10742" t="str">
            <v xml:space="preserve">7636-50-20-5.3/4    </v>
          </cell>
          <cell r="C10742" t="str">
            <v xml:space="preserve">OPRAWKA ZACISKOWA WELDON  CAT-M             </v>
          </cell>
        </row>
        <row r="10743">
          <cell r="A10743" t="str">
            <v>0642176368770</v>
          </cell>
          <cell r="B10743" t="str">
            <v xml:space="preserve">7636-50-25-6"       </v>
          </cell>
          <cell r="C10743" t="str">
            <v xml:space="preserve">OPRAWKA ZACISKOWA WELDON  CAT-M             </v>
          </cell>
        </row>
        <row r="10744">
          <cell r="A10744" t="str">
            <v>0642176368829</v>
          </cell>
          <cell r="B10744" t="str">
            <v xml:space="preserve">7636-50-32-4"       </v>
          </cell>
          <cell r="C10744" t="str">
            <v xml:space="preserve">OPRAWKA ZACISKOWA WELDON  CAT-M             </v>
          </cell>
        </row>
        <row r="10745">
          <cell r="A10745" t="str">
            <v>0642176368872</v>
          </cell>
          <cell r="B10745" t="str">
            <v xml:space="preserve">7636-50-32-6"       </v>
          </cell>
          <cell r="C10745" t="str">
            <v xml:space="preserve">OPRAWKA ZACISKOWA WELDON  CAT-M             </v>
          </cell>
        </row>
        <row r="10746">
          <cell r="A10746" t="str">
            <v>0642176368885</v>
          </cell>
          <cell r="B10746" t="str">
            <v xml:space="preserve">7636-50-40-6        </v>
          </cell>
          <cell r="C10746" t="str">
            <v xml:space="preserve">OPRAWKA ZACISKOWA WELDON  CAT-M             </v>
          </cell>
        </row>
        <row r="10747">
          <cell r="A10747" t="str">
            <v>0642176368898</v>
          </cell>
          <cell r="B10747" t="str">
            <v xml:space="preserve">7636-50-40-4"       </v>
          </cell>
          <cell r="C10747" t="str">
            <v xml:space="preserve">OPRAWKA ZACISKOWA WELDON  CAT-M             </v>
          </cell>
        </row>
        <row r="10748">
          <cell r="A10748" t="str">
            <v>0642176400509</v>
          </cell>
          <cell r="B10748" t="str">
            <v xml:space="preserve">7640-30-75-2.1/2 QC </v>
          </cell>
          <cell r="C10748" t="str">
            <v xml:space="preserve">OPRAWKA ZACISKOWA DO TG Z CHWYTEM QC CAL.   </v>
          </cell>
        </row>
        <row r="10749">
          <cell r="A10749" t="str">
            <v>0642176401500</v>
          </cell>
          <cell r="B10749" t="str">
            <v xml:space="preserve">7640-40-75-2.1/2 QC </v>
          </cell>
          <cell r="C10749" t="str">
            <v xml:space="preserve">OPRAWKA ZACISKOWA DO TG Z CHWYTEM QC CAL.   </v>
          </cell>
        </row>
        <row r="10750">
          <cell r="A10750" t="str">
            <v>0642176403501</v>
          </cell>
          <cell r="B10750" t="str">
            <v>7640-30-100-3.15/16Q</v>
          </cell>
          <cell r="C10750" t="str">
            <v xml:space="preserve">OPRAWKA ZACISKOWA DO TG Z CHWYTEM QC CAL.   </v>
          </cell>
        </row>
        <row r="10751">
          <cell r="A10751" t="str">
            <v>0642176404502</v>
          </cell>
          <cell r="B10751" t="str">
            <v xml:space="preserve">7640-40-100-3 QC    </v>
          </cell>
          <cell r="C10751" t="str">
            <v xml:space="preserve">OPRAWKA ZACISKOWA DO TG Z CHWYTEM QC CAL.   </v>
          </cell>
        </row>
        <row r="10752">
          <cell r="A10752" t="str">
            <v>0642176405605</v>
          </cell>
          <cell r="B10752" t="str">
            <v>7640-50-100-3.1/2 QC</v>
          </cell>
          <cell r="C10752" t="str">
            <v xml:space="preserve">OPRAWKA ZACISKOWA DO TG Z CHWYTEM QC CAL.   </v>
          </cell>
        </row>
        <row r="10753">
          <cell r="A10753" t="str">
            <v>0642176406606</v>
          </cell>
          <cell r="B10753" t="str">
            <v xml:space="preserve">7640-50-150-5 QC    </v>
          </cell>
          <cell r="C10753" t="str">
            <v xml:space="preserve">OPRAWKA ZACISKOWA DO TG Z CHWYTEM QC CAL.   </v>
          </cell>
        </row>
        <row r="10754">
          <cell r="A10754" t="str">
            <v>0642176411100</v>
          </cell>
          <cell r="B10754" t="str">
            <v xml:space="preserve">7641-R8-(2-20)      </v>
          </cell>
          <cell r="C10754" t="str">
            <v xml:space="preserve">TULEJA ZACISKOWA R8 KOMPLET 19 SZT. (2-20)  </v>
          </cell>
        </row>
        <row r="10755">
          <cell r="A10755" t="str">
            <v>0642176411905</v>
          </cell>
          <cell r="B10755" t="str">
            <v xml:space="preserve">7641-R8-1           </v>
          </cell>
          <cell r="C10755" t="str">
            <v xml:space="preserve">TULEJA ZACISKOWA R8                         </v>
          </cell>
        </row>
        <row r="10756">
          <cell r="A10756" t="str">
            <v>0642176412000</v>
          </cell>
          <cell r="B10756" t="str">
            <v xml:space="preserve">7641-R8-2           </v>
          </cell>
          <cell r="C10756" t="str">
            <v xml:space="preserve">TULEJA ZACISKOWA R8                         </v>
          </cell>
        </row>
        <row r="10757">
          <cell r="A10757" t="str">
            <v>0642176412101</v>
          </cell>
          <cell r="B10757" t="str">
            <v xml:space="preserve">7641-R8-3           </v>
          </cell>
          <cell r="C10757" t="str">
            <v xml:space="preserve">TULEJA ZACISKOWA R8                         </v>
          </cell>
        </row>
        <row r="10758">
          <cell r="A10758" t="str">
            <v>0642176412600</v>
          </cell>
          <cell r="B10758" t="str">
            <v xml:space="preserve">7641-R8-4           </v>
          </cell>
          <cell r="C10758" t="str">
            <v xml:space="preserve">TULEJA ZACISKOWA R8                         </v>
          </cell>
        </row>
        <row r="10759">
          <cell r="A10759" t="str">
            <v>0642176413000</v>
          </cell>
          <cell r="B10759" t="str">
            <v xml:space="preserve">7641-R8-5           </v>
          </cell>
          <cell r="C10759" t="str">
            <v xml:space="preserve">TULEJA ZACISKOWA R8                         </v>
          </cell>
        </row>
        <row r="10760">
          <cell r="A10760" t="str">
            <v>0642176413408</v>
          </cell>
          <cell r="B10760" t="str">
            <v xml:space="preserve">7641-R8-6           </v>
          </cell>
          <cell r="C10760" t="str">
            <v xml:space="preserve">TULEJA ZACISKOWA R8                         </v>
          </cell>
        </row>
        <row r="10761">
          <cell r="A10761" t="str">
            <v>0642176414103</v>
          </cell>
          <cell r="B10761" t="str">
            <v xml:space="preserve">7641-R8-7           </v>
          </cell>
          <cell r="C10761" t="str">
            <v xml:space="preserve">TULEJA ZACISKOWA R8                         </v>
          </cell>
        </row>
        <row r="10762">
          <cell r="A10762" t="str">
            <v>0642176414307</v>
          </cell>
          <cell r="B10762" t="str">
            <v xml:space="preserve">7641-R8-8           </v>
          </cell>
          <cell r="C10762" t="str">
            <v xml:space="preserve">TULEJA ZACISKOWA R8                         </v>
          </cell>
        </row>
        <row r="10763">
          <cell r="A10763" t="str">
            <v>0642176414500</v>
          </cell>
          <cell r="B10763" t="str">
            <v xml:space="preserve">7641-R8-9           </v>
          </cell>
          <cell r="C10763" t="str">
            <v xml:space="preserve">TULEJA ZACISKOWA R8                         </v>
          </cell>
        </row>
        <row r="10764">
          <cell r="A10764" t="str">
            <v>0642176414806</v>
          </cell>
          <cell r="B10764" t="str">
            <v xml:space="preserve">7641-R8-10          </v>
          </cell>
          <cell r="C10764" t="str">
            <v xml:space="preserve">TULEJA ZACISKOWA R8                         </v>
          </cell>
        </row>
        <row r="10765">
          <cell r="A10765" t="str">
            <v>0642176415104</v>
          </cell>
          <cell r="B10765" t="str">
            <v xml:space="preserve">7641-R8-11          </v>
          </cell>
          <cell r="C10765" t="str">
            <v xml:space="preserve">TULEJA ZACISKOWA R8                         </v>
          </cell>
        </row>
        <row r="10766">
          <cell r="A10766" t="str">
            <v>0642176415308</v>
          </cell>
          <cell r="B10766" t="str">
            <v xml:space="preserve">7641-R8-12          </v>
          </cell>
          <cell r="C10766" t="str">
            <v xml:space="preserve">TULEJA ZACISKOWA R8                         </v>
          </cell>
        </row>
        <row r="10767">
          <cell r="A10767" t="str">
            <v>0642176415501</v>
          </cell>
          <cell r="B10767" t="str">
            <v xml:space="preserve">7641-R8-13          </v>
          </cell>
          <cell r="C10767" t="str">
            <v xml:space="preserve">TULEJA ZACISKOWA R8                         </v>
          </cell>
        </row>
        <row r="10768">
          <cell r="A10768" t="str">
            <v>0642176415705</v>
          </cell>
          <cell r="B10768" t="str">
            <v xml:space="preserve">7641-R8-14          </v>
          </cell>
          <cell r="C10768" t="str">
            <v xml:space="preserve">TULEJA ZACISKOWA R8                         </v>
          </cell>
        </row>
        <row r="10769">
          <cell r="A10769" t="str">
            <v>0642176415909</v>
          </cell>
          <cell r="B10769" t="str">
            <v xml:space="preserve">7641-R8-15          </v>
          </cell>
          <cell r="C10769" t="str">
            <v xml:space="preserve">TULEJA ZACISKOWA R8                         </v>
          </cell>
        </row>
        <row r="10770">
          <cell r="A10770" t="str">
            <v>0642176416105</v>
          </cell>
          <cell r="B10770" t="str">
            <v xml:space="preserve">7641-R8-16          </v>
          </cell>
          <cell r="C10770" t="str">
            <v xml:space="preserve">TULEJA ZACISKOWA R8                         </v>
          </cell>
        </row>
        <row r="10771">
          <cell r="A10771" t="str">
            <v>0642176416210</v>
          </cell>
          <cell r="B10771" t="str">
            <v xml:space="preserve">7641-R8-17          </v>
          </cell>
          <cell r="C10771" t="str">
            <v xml:space="preserve">TULEJA ZACISKOWA R8                         </v>
          </cell>
        </row>
        <row r="10772">
          <cell r="A10772" t="str">
            <v>0642176416250</v>
          </cell>
          <cell r="B10772" t="str">
            <v xml:space="preserve">7641-R8-18          </v>
          </cell>
          <cell r="C10772" t="str">
            <v xml:space="preserve">TULEJA ZACISKOWA R8                         </v>
          </cell>
        </row>
        <row r="10773">
          <cell r="A10773" t="str">
            <v>0642176416276</v>
          </cell>
          <cell r="B10773" t="str">
            <v xml:space="preserve">7641-R8-19          </v>
          </cell>
          <cell r="C10773" t="str">
            <v xml:space="preserve">TULEJA ZACISKOWA R8                         </v>
          </cell>
        </row>
        <row r="10774">
          <cell r="A10774" t="str">
            <v>0642176416291</v>
          </cell>
          <cell r="B10774" t="str">
            <v xml:space="preserve">7641-R8-20          </v>
          </cell>
          <cell r="C10774" t="str">
            <v xml:space="preserve">TULEJA ZACISKOWA R8                         </v>
          </cell>
        </row>
        <row r="10775">
          <cell r="A10775" t="str">
            <v>0642176416309</v>
          </cell>
          <cell r="B10775" t="str">
            <v xml:space="preserve">7641-R8-1/8"        </v>
          </cell>
          <cell r="C10775" t="str">
            <v xml:space="preserve">TULEJA ZACISKOWA R8                         </v>
          </cell>
        </row>
        <row r="10776">
          <cell r="A10776" t="str">
            <v>0642176416400</v>
          </cell>
          <cell r="B10776" t="str">
            <v xml:space="preserve">7641-R8-3/32"       </v>
          </cell>
          <cell r="C10776" t="str">
            <v xml:space="preserve">TULEJA ZACISKOWA R8                         </v>
          </cell>
        </row>
        <row r="10777">
          <cell r="A10777" t="str">
            <v>0642176416502</v>
          </cell>
          <cell r="B10777" t="str">
            <v xml:space="preserve">7641-R8-5/32"       </v>
          </cell>
          <cell r="C10777" t="str">
            <v xml:space="preserve">TULEJA ZACISKOWA R8                         </v>
          </cell>
        </row>
        <row r="10778">
          <cell r="A10778" t="str">
            <v>0642176416706</v>
          </cell>
          <cell r="B10778" t="str">
            <v xml:space="preserve">7641-R8-3/16"       </v>
          </cell>
          <cell r="C10778" t="str">
            <v xml:space="preserve">TULEJA ZACISKOWA R8                         </v>
          </cell>
        </row>
        <row r="10779">
          <cell r="A10779" t="str">
            <v>0642176416900</v>
          </cell>
          <cell r="B10779" t="str">
            <v xml:space="preserve">7641-R8-7/32"       </v>
          </cell>
          <cell r="C10779" t="str">
            <v xml:space="preserve">TULEJA ZACISKOWA R8                         </v>
          </cell>
        </row>
        <row r="10780">
          <cell r="A10780" t="str">
            <v>0642176417106</v>
          </cell>
          <cell r="B10780" t="str">
            <v xml:space="preserve">7641-R8-1/4"        </v>
          </cell>
          <cell r="C10780" t="str">
            <v xml:space="preserve">TULEJA ZACISKOWA R8                         </v>
          </cell>
        </row>
        <row r="10781">
          <cell r="A10781" t="str">
            <v>0642176417300</v>
          </cell>
          <cell r="B10781" t="str">
            <v xml:space="preserve">7641-R8-9/32"       </v>
          </cell>
          <cell r="C10781" t="str">
            <v xml:space="preserve">TULEJA ZACISKOWA R8                         </v>
          </cell>
        </row>
        <row r="10782">
          <cell r="A10782" t="str">
            <v>0642176417503</v>
          </cell>
          <cell r="B10782" t="str">
            <v xml:space="preserve">7641-R8-5/16"       </v>
          </cell>
          <cell r="C10782" t="str">
            <v xml:space="preserve">TULEJA ZACISKOWA R8                         </v>
          </cell>
        </row>
        <row r="10783">
          <cell r="A10783" t="str">
            <v>0642176417707</v>
          </cell>
          <cell r="B10783" t="str">
            <v xml:space="preserve">7641-R8-11/32"      </v>
          </cell>
          <cell r="C10783" t="str">
            <v xml:space="preserve">TULEJA ZACISKOWA R8                         </v>
          </cell>
        </row>
        <row r="10784">
          <cell r="A10784" t="str">
            <v>0642176417900</v>
          </cell>
          <cell r="B10784" t="str">
            <v xml:space="preserve">7641-R8-3/8"        </v>
          </cell>
          <cell r="C10784" t="str">
            <v xml:space="preserve">TULEJA ZACISKOWA R8                         </v>
          </cell>
        </row>
        <row r="10785">
          <cell r="A10785" t="str">
            <v>0642176418107</v>
          </cell>
          <cell r="B10785" t="str">
            <v xml:space="preserve">7641-R8-13/32"      </v>
          </cell>
          <cell r="C10785" t="str">
            <v xml:space="preserve">TULEJA ZACISKOWA R8                         </v>
          </cell>
        </row>
        <row r="10786">
          <cell r="A10786" t="str">
            <v>0642176418300</v>
          </cell>
          <cell r="B10786" t="str">
            <v xml:space="preserve">7641-R8-7/16"       </v>
          </cell>
          <cell r="C10786" t="str">
            <v xml:space="preserve">TULEJA ZACISKOWA R8                         </v>
          </cell>
        </row>
        <row r="10787">
          <cell r="A10787" t="str">
            <v>0642176418504</v>
          </cell>
          <cell r="B10787" t="str">
            <v xml:space="preserve">7641-R8-15/32"      </v>
          </cell>
          <cell r="C10787" t="str">
            <v xml:space="preserve">TULEJA ZACISKOWA R8                         </v>
          </cell>
        </row>
        <row r="10788">
          <cell r="A10788" t="str">
            <v>0642176418708</v>
          </cell>
          <cell r="B10788" t="str">
            <v xml:space="preserve">7641-R8-1/2"        </v>
          </cell>
          <cell r="C10788" t="str">
            <v xml:space="preserve">TULEJA ZACISKOWA R8                         </v>
          </cell>
        </row>
        <row r="10789">
          <cell r="A10789" t="str">
            <v>0642176418901</v>
          </cell>
          <cell r="B10789" t="str">
            <v xml:space="preserve">7641-R8-17/32"      </v>
          </cell>
          <cell r="C10789" t="str">
            <v xml:space="preserve">TULEJA ZACISKOWA R8                         </v>
          </cell>
        </row>
        <row r="10790">
          <cell r="A10790" t="str">
            <v>0642176419108</v>
          </cell>
          <cell r="B10790" t="str">
            <v xml:space="preserve">7641-R8-9/16"       </v>
          </cell>
          <cell r="C10790" t="str">
            <v xml:space="preserve">TULEJA ZACISKOWA R8                         </v>
          </cell>
        </row>
        <row r="10791">
          <cell r="A10791" t="str">
            <v>0642176419301</v>
          </cell>
          <cell r="B10791" t="str">
            <v xml:space="preserve">7641-R8-19/32"      </v>
          </cell>
          <cell r="C10791" t="str">
            <v xml:space="preserve">TULEJA ZACISKOWA R8                         </v>
          </cell>
        </row>
        <row r="10792">
          <cell r="A10792" t="str">
            <v>0642176419505</v>
          </cell>
          <cell r="B10792" t="str">
            <v xml:space="preserve">7641-R8-5/8"        </v>
          </cell>
          <cell r="C10792" t="str">
            <v xml:space="preserve">TULEJA ZACISKOWA R8                         </v>
          </cell>
        </row>
        <row r="10793">
          <cell r="A10793" t="str">
            <v>0642176419709</v>
          </cell>
          <cell r="B10793" t="str">
            <v xml:space="preserve">7641-R8-21/32"      </v>
          </cell>
          <cell r="C10793" t="str">
            <v xml:space="preserve">TULEJA ZACISKOWA R8                         </v>
          </cell>
        </row>
        <row r="10794">
          <cell r="A10794" t="str">
            <v>0642176419800</v>
          </cell>
          <cell r="B10794" t="str">
            <v xml:space="preserve">7641-R8-11/16"      </v>
          </cell>
          <cell r="C10794" t="str">
            <v xml:space="preserve">TULEJA ZACISKOWA R8                         </v>
          </cell>
        </row>
        <row r="10795">
          <cell r="A10795" t="str">
            <v>0642176419854</v>
          </cell>
          <cell r="B10795" t="str">
            <v xml:space="preserve">7641-R8-3/4"        </v>
          </cell>
          <cell r="C10795" t="str">
            <v xml:space="preserve">TULEJA ZACISKOWA R8                         </v>
          </cell>
        </row>
        <row r="10796">
          <cell r="A10796" t="str">
            <v>0642176419867</v>
          </cell>
          <cell r="B10796" t="str">
            <v xml:space="preserve">7641-R8-25/32"      </v>
          </cell>
          <cell r="C10796" t="str">
            <v xml:space="preserve">TULEJA ZACISKOWA R8                         </v>
          </cell>
        </row>
        <row r="10797">
          <cell r="A10797" t="str">
            <v>0642176419895</v>
          </cell>
          <cell r="B10797" t="str">
            <v xml:space="preserve">7641-R8-7/8"        </v>
          </cell>
          <cell r="C10797" t="str">
            <v xml:space="preserve">TULEJA ZACISKOWA R8                         </v>
          </cell>
        </row>
        <row r="10798">
          <cell r="A10798" t="str">
            <v>0642176419902</v>
          </cell>
          <cell r="B10798" t="str">
            <v xml:space="preserve">7641-R8-23/32"      </v>
          </cell>
          <cell r="C10798" t="str">
            <v xml:space="preserve">TULEJA ZACISKOWA R8                         </v>
          </cell>
        </row>
        <row r="10799">
          <cell r="A10799" t="str">
            <v>0642176419915</v>
          </cell>
          <cell r="B10799" t="str">
            <v xml:space="preserve">7641-R8-1"          </v>
          </cell>
          <cell r="C10799" t="str">
            <v xml:space="preserve">TULEJA ZACISKOWA R8                         </v>
          </cell>
        </row>
        <row r="10800">
          <cell r="A10800" t="str">
            <v>0642176425184</v>
          </cell>
          <cell r="B10800" t="str">
            <v xml:space="preserve">7642-16-6,5 B       </v>
          </cell>
          <cell r="C10800" t="str">
            <v xml:space="preserve">TULEJKA ZACISKOWA DIN-6388 B                </v>
          </cell>
        </row>
        <row r="10801">
          <cell r="A10801" t="str">
            <v>0642176425220</v>
          </cell>
          <cell r="B10801" t="str">
            <v xml:space="preserve">7642-16-8,5 B       </v>
          </cell>
          <cell r="C10801" t="str">
            <v xml:space="preserve">TULEJKA ZACISKOWA DIN-6388 B                </v>
          </cell>
        </row>
        <row r="10802">
          <cell r="A10802" t="str">
            <v>0642176425260</v>
          </cell>
          <cell r="B10802" t="str">
            <v xml:space="preserve">7642-16-10,5 B      </v>
          </cell>
          <cell r="C10802" t="str">
            <v xml:space="preserve">TULEJKA ZACISKOWA DIN-6388 B                </v>
          </cell>
        </row>
        <row r="10803">
          <cell r="A10803" t="str">
            <v>0642176425306</v>
          </cell>
          <cell r="B10803" t="str">
            <v xml:space="preserve">7642-16-12,5 B      </v>
          </cell>
          <cell r="C10803" t="str">
            <v xml:space="preserve">TULEJKA ZACISKOWA DIN-6388 B                </v>
          </cell>
        </row>
        <row r="10804">
          <cell r="A10804" t="str">
            <v>0642176427104</v>
          </cell>
          <cell r="B10804" t="str">
            <v xml:space="preserve">7642-25-3 B         </v>
          </cell>
          <cell r="C10804" t="str">
            <v xml:space="preserve">TULEJKA ZACISKOWA DIN-6388 B                </v>
          </cell>
        </row>
        <row r="10805">
          <cell r="A10805" t="str">
            <v>0642176427117</v>
          </cell>
          <cell r="B10805" t="str">
            <v xml:space="preserve">7642-25-3,5 B       </v>
          </cell>
          <cell r="C10805" t="str">
            <v xml:space="preserve">TULEJKA ZACISKOWA DIN-6388 B                </v>
          </cell>
        </row>
        <row r="10806">
          <cell r="A10806" t="str">
            <v>0642176427120</v>
          </cell>
          <cell r="B10806" t="str">
            <v xml:space="preserve">7642-25-4 B         </v>
          </cell>
          <cell r="C10806" t="str">
            <v xml:space="preserve">TULEJKA ZACISKOWA DIN-6388 B                </v>
          </cell>
        </row>
        <row r="10807">
          <cell r="A10807" t="str">
            <v>0642176427132</v>
          </cell>
          <cell r="B10807" t="str">
            <v xml:space="preserve">7642-25-4,5 B       </v>
          </cell>
          <cell r="C10807" t="str">
            <v xml:space="preserve">TULEJKA ZACISKOWA DIN-6388 B                </v>
          </cell>
        </row>
        <row r="10808">
          <cell r="A10808" t="str">
            <v>0642176427145</v>
          </cell>
          <cell r="B10808" t="str">
            <v xml:space="preserve">7642-25-5 B         </v>
          </cell>
          <cell r="C10808" t="str">
            <v xml:space="preserve">TULEJKA ZACISKOWA DIN-6388 B                </v>
          </cell>
        </row>
        <row r="10809">
          <cell r="A10809" t="str">
            <v>0642176427158</v>
          </cell>
          <cell r="B10809" t="str">
            <v xml:space="preserve">7642-25-5,5 B       </v>
          </cell>
          <cell r="C10809" t="str">
            <v xml:space="preserve">TULEJKA ZACISKOWA DIN-6388 B                </v>
          </cell>
        </row>
        <row r="10810">
          <cell r="A10810" t="str">
            <v>0642176427160</v>
          </cell>
          <cell r="B10810" t="str">
            <v xml:space="preserve">7642-25-6 B         </v>
          </cell>
          <cell r="C10810" t="str">
            <v xml:space="preserve">TULEJKA ZACISKOWA DIN-6388 B                </v>
          </cell>
        </row>
        <row r="10811">
          <cell r="A10811" t="str">
            <v>0642176427173</v>
          </cell>
          <cell r="B10811" t="str">
            <v xml:space="preserve">7642-25-6,5 B       </v>
          </cell>
          <cell r="C10811" t="str">
            <v xml:space="preserve">TULEJKA ZACISKOWA DIN-6388 B                </v>
          </cell>
        </row>
        <row r="10812">
          <cell r="A10812" t="str">
            <v>0642176427186</v>
          </cell>
          <cell r="B10812" t="str">
            <v xml:space="preserve">7642-25-7 B         </v>
          </cell>
          <cell r="C10812" t="str">
            <v xml:space="preserve">TULEJKA ZACISKOWA DIN-6388 B                </v>
          </cell>
        </row>
        <row r="10813">
          <cell r="A10813" t="str">
            <v>0642176427199</v>
          </cell>
          <cell r="B10813" t="str">
            <v xml:space="preserve">7642-25-7,5 B       </v>
          </cell>
          <cell r="C10813" t="str">
            <v xml:space="preserve">YULEJKA ZACISKOWA DIN-6388 B                </v>
          </cell>
        </row>
        <row r="10814">
          <cell r="A10814" t="str">
            <v>0642176427206</v>
          </cell>
          <cell r="B10814" t="str">
            <v xml:space="preserve">7642-25-8 B         </v>
          </cell>
          <cell r="C10814" t="str">
            <v xml:space="preserve">TULEJKA ZACISKOWA DIN-6388 B                </v>
          </cell>
        </row>
        <row r="10815">
          <cell r="A10815" t="str">
            <v>0642176427219</v>
          </cell>
          <cell r="B10815" t="str">
            <v xml:space="preserve">7642-25-8,5 B       </v>
          </cell>
          <cell r="C10815" t="str">
            <v xml:space="preserve">TULEJKA ZACISKOWA DIN-6388 B                </v>
          </cell>
        </row>
        <row r="10816">
          <cell r="A10816" t="str">
            <v>0642176427221</v>
          </cell>
          <cell r="B10816" t="str">
            <v xml:space="preserve">7642-25-9 B         </v>
          </cell>
          <cell r="C10816" t="str">
            <v xml:space="preserve">TULEJKA ZACISKOWA DIN-6388 B                </v>
          </cell>
        </row>
        <row r="10817">
          <cell r="A10817" t="str">
            <v>0642176427234</v>
          </cell>
          <cell r="B10817" t="str">
            <v xml:space="preserve">7642-25-9,5 B       </v>
          </cell>
          <cell r="C10817" t="str">
            <v xml:space="preserve">TULEJKA ZACISKOWA DIN-6388 B                </v>
          </cell>
        </row>
        <row r="10818">
          <cell r="A10818" t="str">
            <v>0642176427247</v>
          </cell>
          <cell r="B10818" t="str">
            <v xml:space="preserve">7642-25-10 B        </v>
          </cell>
          <cell r="C10818" t="str">
            <v xml:space="preserve">TULEJKA ZACISKOWA DIN-6388 B                </v>
          </cell>
        </row>
        <row r="10819">
          <cell r="A10819" t="str">
            <v>0642176427250</v>
          </cell>
          <cell r="B10819" t="str">
            <v xml:space="preserve">7642-25-10,5 B      </v>
          </cell>
          <cell r="C10819" t="str">
            <v xml:space="preserve">TULEJKA ZACISKOWA DIN-6388 B                </v>
          </cell>
        </row>
        <row r="10820">
          <cell r="A10820" t="str">
            <v>0642176427262</v>
          </cell>
          <cell r="B10820" t="str">
            <v xml:space="preserve">7642-25-11 B        </v>
          </cell>
          <cell r="C10820" t="str">
            <v xml:space="preserve">TULEJKA ZACISKOWA DIN-6388 B                </v>
          </cell>
        </row>
        <row r="10821">
          <cell r="A10821" t="str">
            <v>0642176427275</v>
          </cell>
          <cell r="B10821" t="str">
            <v xml:space="preserve">7642-25-11,5 B      </v>
          </cell>
          <cell r="C10821" t="str">
            <v xml:space="preserve">TULEJKA ZACISKOWA DIN-6388 B                </v>
          </cell>
        </row>
        <row r="10822">
          <cell r="A10822" t="str">
            <v>0642176427288</v>
          </cell>
          <cell r="B10822" t="str">
            <v xml:space="preserve">7642-25-12 B        </v>
          </cell>
          <cell r="C10822" t="str">
            <v xml:space="preserve">TULEJKA ZACISKOWA DIN-6388 B                </v>
          </cell>
        </row>
        <row r="10823">
          <cell r="A10823" t="str">
            <v>0642176427290</v>
          </cell>
          <cell r="B10823" t="str">
            <v xml:space="preserve">7642-25-12,5 B      </v>
          </cell>
          <cell r="C10823" t="str">
            <v xml:space="preserve">TULEJKA ZACISKOWA DIN-6388 B                </v>
          </cell>
        </row>
        <row r="10824">
          <cell r="A10824" t="str">
            <v>0642176427308</v>
          </cell>
          <cell r="B10824" t="str">
            <v xml:space="preserve">7642-25-13 B        </v>
          </cell>
          <cell r="C10824" t="str">
            <v xml:space="preserve">TULEJKA ZACISKOWA DIN-6388 B                </v>
          </cell>
        </row>
        <row r="10825">
          <cell r="A10825" t="str">
            <v>0642176427310</v>
          </cell>
          <cell r="B10825" t="str">
            <v xml:space="preserve">7642-25-13,5 B      </v>
          </cell>
          <cell r="C10825" t="str">
            <v xml:space="preserve">TULEJKA ZACISKOWA DIN-6388 B                </v>
          </cell>
        </row>
        <row r="10826">
          <cell r="A10826" t="str">
            <v>0642176427323</v>
          </cell>
          <cell r="B10826" t="str">
            <v xml:space="preserve">7642-25-14 B        </v>
          </cell>
          <cell r="C10826" t="str">
            <v xml:space="preserve">TULEJKA ZACISKOWA DIN-6388 B                </v>
          </cell>
        </row>
        <row r="10827">
          <cell r="A10827" t="str">
            <v>0642176427336</v>
          </cell>
          <cell r="B10827" t="str">
            <v xml:space="preserve">7642-25-14,5 B      </v>
          </cell>
          <cell r="C10827" t="str">
            <v xml:space="preserve">TULEJKA ZACISKOWA DIN-6388 B                </v>
          </cell>
        </row>
        <row r="10828">
          <cell r="A10828" t="str">
            <v>0642176427349</v>
          </cell>
          <cell r="B10828" t="str">
            <v xml:space="preserve">7642-25-15 B        </v>
          </cell>
          <cell r="C10828" t="str">
            <v xml:space="preserve">TULEJKA ZACISKOWA DIN-6388 B                </v>
          </cell>
        </row>
        <row r="10829">
          <cell r="A10829" t="str">
            <v>0642176427351</v>
          </cell>
          <cell r="B10829" t="str">
            <v xml:space="preserve">7642-25-15,5 B      </v>
          </cell>
          <cell r="C10829" t="str">
            <v xml:space="preserve">TULEJKA ZACISKOWA DIN-6388 B                </v>
          </cell>
        </row>
        <row r="10830">
          <cell r="A10830" t="str">
            <v>0642176427364</v>
          </cell>
          <cell r="B10830" t="str">
            <v xml:space="preserve">7642-25-16 B        </v>
          </cell>
          <cell r="C10830" t="str">
            <v xml:space="preserve">TULEJKA ZACISKOWA DIN-6388 B                </v>
          </cell>
        </row>
        <row r="10831">
          <cell r="A10831" t="str">
            <v>0642176427377</v>
          </cell>
          <cell r="B10831" t="str">
            <v xml:space="preserve">7642-25-16,5 B      </v>
          </cell>
          <cell r="C10831" t="str">
            <v xml:space="preserve">TULEJKA ZACISKOWA DIN-6388 B                </v>
          </cell>
        </row>
        <row r="10832">
          <cell r="A10832" t="str">
            <v>0642176427380</v>
          </cell>
          <cell r="B10832" t="str">
            <v xml:space="preserve">7642-25-17 B        </v>
          </cell>
          <cell r="C10832" t="str">
            <v xml:space="preserve">TULEJKA ZACISKOWA DIN-6388 B                </v>
          </cell>
        </row>
        <row r="10833">
          <cell r="A10833" t="str">
            <v>0642176427392</v>
          </cell>
          <cell r="B10833" t="str">
            <v xml:space="preserve">7642-25-17,5 B      </v>
          </cell>
          <cell r="C10833" t="str">
            <v xml:space="preserve">TULEJKA ZACISKOWA DIN-6388 B                </v>
          </cell>
        </row>
        <row r="10834">
          <cell r="A10834" t="str">
            <v>0642176427400</v>
          </cell>
          <cell r="B10834" t="str">
            <v xml:space="preserve">7642-25-18 B        </v>
          </cell>
          <cell r="C10834" t="str">
            <v xml:space="preserve">TULEJKA ZACISKOWA DIN-6388 B                </v>
          </cell>
        </row>
        <row r="10835">
          <cell r="A10835" t="str">
            <v>0642176427412</v>
          </cell>
          <cell r="B10835" t="str">
            <v xml:space="preserve">7642-25-18,5 B      </v>
          </cell>
          <cell r="C10835" t="str">
            <v xml:space="preserve">TULEJKA ZACISKOWA DIN-6388 B                </v>
          </cell>
        </row>
        <row r="10836">
          <cell r="A10836" t="str">
            <v>0642176427425</v>
          </cell>
          <cell r="B10836" t="str">
            <v xml:space="preserve">7642-25-19 B        </v>
          </cell>
          <cell r="C10836" t="str">
            <v xml:space="preserve">TULEJKA ZACISKOWA DIN-6388 B                </v>
          </cell>
        </row>
        <row r="10837">
          <cell r="A10837" t="str">
            <v>0642176427438</v>
          </cell>
          <cell r="B10837" t="str">
            <v xml:space="preserve">7642-25-19,5 B      </v>
          </cell>
          <cell r="C10837" t="str">
            <v xml:space="preserve">TULEJKA ZACISKOWA DIN-6388 B                </v>
          </cell>
        </row>
        <row r="10838">
          <cell r="A10838" t="str">
            <v>0642176427440</v>
          </cell>
          <cell r="B10838" t="str">
            <v xml:space="preserve">7642-25-20 B        </v>
          </cell>
          <cell r="C10838" t="str">
            <v xml:space="preserve">TULEJKA ZACISKOWA DIN-6388 B                </v>
          </cell>
        </row>
        <row r="10839">
          <cell r="A10839" t="str">
            <v>0642176427453</v>
          </cell>
          <cell r="B10839" t="str">
            <v xml:space="preserve">7642-25-20,5 B      </v>
          </cell>
          <cell r="C10839" t="str">
            <v xml:space="preserve">TULEJKA ZACISKOWA DIN-6388 B                </v>
          </cell>
        </row>
        <row r="10840">
          <cell r="A10840" t="str">
            <v>0642176427466</v>
          </cell>
          <cell r="B10840" t="str">
            <v xml:space="preserve">7642-25-21 B        </v>
          </cell>
          <cell r="C10840" t="str">
            <v xml:space="preserve">TULEJKA ZACISKOWA DIN-6388 B                </v>
          </cell>
        </row>
        <row r="10841">
          <cell r="A10841" t="str">
            <v>0642176427479</v>
          </cell>
          <cell r="B10841" t="str">
            <v xml:space="preserve">7642-25-21,5 B      </v>
          </cell>
          <cell r="C10841" t="str">
            <v xml:space="preserve">TULEJKA ZACISKOWA DIN-6388 B                </v>
          </cell>
        </row>
        <row r="10842">
          <cell r="A10842" t="str">
            <v>0642176427481</v>
          </cell>
          <cell r="B10842" t="str">
            <v xml:space="preserve">7642-25-22 B        </v>
          </cell>
          <cell r="C10842" t="str">
            <v xml:space="preserve">TULEJKA ZACISKOWA DIN-6388 B                </v>
          </cell>
        </row>
        <row r="10843">
          <cell r="A10843" t="str">
            <v>0642176427494</v>
          </cell>
          <cell r="B10843" t="str">
            <v xml:space="preserve">7642-25-22,5 B      </v>
          </cell>
          <cell r="C10843" t="str">
            <v xml:space="preserve">TULEJKA ZACISKOWA DIN-6388 B                </v>
          </cell>
        </row>
        <row r="10844">
          <cell r="A10844" t="str">
            <v>0642176427501</v>
          </cell>
          <cell r="B10844" t="str">
            <v xml:space="preserve">7642-25-23 B        </v>
          </cell>
          <cell r="C10844" t="str">
            <v xml:space="preserve">TULEJKA ZACISKOWA DIN-6388 B                </v>
          </cell>
        </row>
        <row r="10845">
          <cell r="A10845" t="str">
            <v>0642176427514</v>
          </cell>
          <cell r="B10845" t="str">
            <v xml:space="preserve">7642-25-23,5 B      </v>
          </cell>
          <cell r="C10845" t="str">
            <v xml:space="preserve">TULEJKA ZACISKOWA DIN-6388 B                </v>
          </cell>
        </row>
        <row r="10846">
          <cell r="A10846" t="str">
            <v>0642176427527</v>
          </cell>
          <cell r="B10846" t="str">
            <v xml:space="preserve">7642-25-24 B        </v>
          </cell>
          <cell r="C10846" t="str">
            <v xml:space="preserve">TULEJKA ZACISKOWA DIN-6388 B                </v>
          </cell>
        </row>
        <row r="10847">
          <cell r="A10847" t="str">
            <v>0642176427530</v>
          </cell>
          <cell r="B10847" t="str">
            <v xml:space="preserve">7642-25-24,5 B      </v>
          </cell>
          <cell r="C10847" t="str">
            <v xml:space="preserve">TULEJKA ZACISKOWA DIN-6388 B                </v>
          </cell>
        </row>
        <row r="10848">
          <cell r="A10848" t="str">
            <v>0642176427542</v>
          </cell>
          <cell r="B10848" t="str">
            <v xml:space="preserve">7642-25-25 B        </v>
          </cell>
          <cell r="C10848" t="str">
            <v xml:space="preserve">TULEJKA ZACISKOWA DIN-6388 B                </v>
          </cell>
        </row>
        <row r="10849">
          <cell r="A10849" t="str">
            <v>0642176427603</v>
          </cell>
          <cell r="B10849" t="str">
            <v>7642-25-3...25 B KPL</v>
          </cell>
          <cell r="C10849" t="str">
            <v>TULEJKA ZACISKOWA DIN-6388 B KOMPLET 23 SZT.</v>
          </cell>
        </row>
        <row r="10850">
          <cell r="A10850" t="str">
            <v>0642176427746</v>
          </cell>
          <cell r="B10850" t="str">
            <v xml:space="preserve">7642-32-6,5 B       </v>
          </cell>
          <cell r="C10850" t="str">
            <v xml:space="preserve">TULEJKA ZACISKOWA DIN-6388 B                </v>
          </cell>
        </row>
        <row r="10851">
          <cell r="A10851" t="str">
            <v>0642176427774</v>
          </cell>
          <cell r="B10851" t="str">
            <v xml:space="preserve">7642-32-8 B         </v>
          </cell>
          <cell r="C10851" t="str">
            <v xml:space="preserve">TULEJKA ZACISKOWA DIN-6388 B                </v>
          </cell>
        </row>
        <row r="10852">
          <cell r="A10852" t="str">
            <v>0642176427810</v>
          </cell>
          <cell r="B10852" t="str">
            <v xml:space="preserve">7642-32-10 B        </v>
          </cell>
          <cell r="C10852" t="str">
            <v xml:space="preserve">TULEJKA ZACISKOWA DIN-6388 B                </v>
          </cell>
        </row>
        <row r="10853">
          <cell r="A10853" t="str">
            <v>0642176427850</v>
          </cell>
          <cell r="B10853" t="str">
            <v xml:space="preserve">7642-32-12 B        </v>
          </cell>
          <cell r="C10853" t="str">
            <v xml:space="preserve">TULEJKA ZACISKOWA DIN-6388 B                </v>
          </cell>
        </row>
        <row r="10854">
          <cell r="A10854" t="str">
            <v>0642176427924</v>
          </cell>
          <cell r="B10854" t="str">
            <v xml:space="preserve">7642-32-15,5 B      </v>
          </cell>
          <cell r="C10854" t="str">
            <v xml:space="preserve">TULEJKA ZACISKOWA DIN-6388 B                </v>
          </cell>
        </row>
        <row r="10855">
          <cell r="A10855" t="str">
            <v>0642176427937</v>
          </cell>
          <cell r="B10855" t="str">
            <v xml:space="preserve">7642-32-16 B        </v>
          </cell>
          <cell r="C10855" t="str">
            <v xml:space="preserve">TULEJKA ZACISKOWA DIN-6388 B                </v>
          </cell>
        </row>
        <row r="10856">
          <cell r="A10856" t="str">
            <v>0642176428003</v>
          </cell>
          <cell r="B10856" t="str">
            <v xml:space="preserve">7642-32-19,5 B      </v>
          </cell>
          <cell r="C10856" t="str">
            <v xml:space="preserve">TULEJKA ZACISKOWA DIN-6388 B                </v>
          </cell>
        </row>
        <row r="10857">
          <cell r="A10857" t="str">
            <v>0642176428016</v>
          </cell>
          <cell r="B10857" t="str">
            <v xml:space="preserve">7642-32-20 B        </v>
          </cell>
          <cell r="C10857" t="str">
            <v xml:space="preserve">TULEJKA ZACISKOWA DIN-6388 B                </v>
          </cell>
        </row>
        <row r="10858">
          <cell r="A10858" t="str">
            <v>0642176428029</v>
          </cell>
          <cell r="B10858" t="str">
            <v xml:space="preserve">7642-32-20,5 B      </v>
          </cell>
          <cell r="C10858" t="str">
            <v xml:space="preserve">TULEJKA ZACISKOWA DIN-6388 B                </v>
          </cell>
        </row>
        <row r="10859">
          <cell r="A10859" t="str">
            <v>0642176428118</v>
          </cell>
          <cell r="B10859" t="str">
            <v xml:space="preserve">7642-32-25 B        </v>
          </cell>
          <cell r="C10859" t="str">
            <v xml:space="preserve">TULEJKA ZACISKOWA DIN-6388 B                </v>
          </cell>
        </row>
        <row r="10860">
          <cell r="A10860" t="str">
            <v>0642176428210</v>
          </cell>
          <cell r="B10860" t="str">
            <v xml:space="preserve">7642-32-30 B        </v>
          </cell>
          <cell r="C10860" t="str">
            <v xml:space="preserve">TULEJKA ZACISKOWA DIN-6388 B                </v>
          </cell>
        </row>
        <row r="10861">
          <cell r="A10861" t="str">
            <v>0642176428235</v>
          </cell>
          <cell r="B10861" t="str">
            <v xml:space="preserve">7642-32-31 B        </v>
          </cell>
          <cell r="C10861" t="str">
            <v xml:space="preserve">TULEJKA ZACISKOWA DIN-6388 B                </v>
          </cell>
        </row>
        <row r="10862">
          <cell r="A10862" t="str">
            <v>0642176428250</v>
          </cell>
          <cell r="B10862" t="str">
            <v xml:space="preserve">7642-32-32 B        </v>
          </cell>
          <cell r="C10862" t="str">
            <v xml:space="preserve">TULEJKA ZACISKOWA DIN-6388 B                </v>
          </cell>
        </row>
        <row r="10863">
          <cell r="A10863" t="str">
            <v>0642176450041</v>
          </cell>
          <cell r="B10863" t="str">
            <v xml:space="preserve">7645-30-16-60       </v>
          </cell>
          <cell r="C10863" t="str">
            <v xml:space="preserve">OPRAWKA ZACISKOWA DIN DO TULEJEK DIN 6388 B </v>
          </cell>
        </row>
        <row r="10864">
          <cell r="A10864" t="str">
            <v>0642176450067</v>
          </cell>
          <cell r="B10864" t="str">
            <v xml:space="preserve">7645-30-25-60       </v>
          </cell>
          <cell r="C10864" t="str">
            <v xml:space="preserve">OPRAWKA ZACISKOWA DIN DO TULEJEK DIN 6388 B </v>
          </cell>
        </row>
        <row r="10865">
          <cell r="A10865" t="str">
            <v>0642176450102</v>
          </cell>
          <cell r="B10865" t="str">
            <v xml:space="preserve">7645-40-16-70       </v>
          </cell>
          <cell r="C10865" t="str">
            <v xml:space="preserve">OPRAWKA ZACISKOWA DIN DO TULEJEK DIN 6388 B </v>
          </cell>
        </row>
        <row r="10866">
          <cell r="A10866" t="str">
            <v>0642176450500</v>
          </cell>
          <cell r="B10866" t="str">
            <v xml:space="preserve">7645-40-25-70       </v>
          </cell>
          <cell r="C10866" t="str">
            <v xml:space="preserve">OPRAWKA ZACISKOWA DIN DO TULEJEK DIN 6388 B </v>
          </cell>
        </row>
        <row r="10867">
          <cell r="A10867" t="str">
            <v>0642176450805</v>
          </cell>
          <cell r="B10867" t="str">
            <v xml:space="preserve">7645-40-32-90       </v>
          </cell>
          <cell r="C10867" t="str">
            <v xml:space="preserve">OPRAWKA ZACISKOWA DIN DO TULEJEK DIN 6388-B </v>
          </cell>
        </row>
        <row r="10868">
          <cell r="A10868" t="str">
            <v>0642176450907</v>
          </cell>
          <cell r="B10868" t="str">
            <v xml:space="preserve">7645-40-32-100      </v>
          </cell>
          <cell r="C10868" t="str">
            <v xml:space="preserve">OPRAWKA ZACISKOWA DIN DO TULEJEK DIN 6388 B </v>
          </cell>
        </row>
        <row r="10869">
          <cell r="A10869" t="str">
            <v>0642176451409</v>
          </cell>
          <cell r="B10869" t="str">
            <v xml:space="preserve">7645-50-16-70       </v>
          </cell>
          <cell r="C10869" t="str">
            <v xml:space="preserve">OPRAWKA ZACISKOWA DIN DO TULEJEK DIN 6388 B </v>
          </cell>
        </row>
        <row r="10870">
          <cell r="A10870" t="str">
            <v>0642176451500</v>
          </cell>
          <cell r="B10870" t="str">
            <v xml:space="preserve">7645-50-25-70       </v>
          </cell>
          <cell r="C10870" t="str">
            <v xml:space="preserve">OPRAWKA ZACISKOWA DIN DO TULEJEK DIN 6388 B </v>
          </cell>
        </row>
        <row r="10871">
          <cell r="A10871" t="str">
            <v>0642176451806</v>
          </cell>
          <cell r="B10871" t="str">
            <v xml:space="preserve">7645-50-32-80       </v>
          </cell>
          <cell r="C10871" t="str">
            <v xml:space="preserve">OPRAWKA ZACISKOWA DIN DO TULEJEK DIN 6388 B </v>
          </cell>
        </row>
        <row r="10872">
          <cell r="A10872" t="str">
            <v>0642176505001</v>
          </cell>
          <cell r="B10872" t="str">
            <v xml:space="preserve">7650-40-18-2.75"    </v>
          </cell>
          <cell r="C10872" t="str">
            <v xml:space="preserve">OPRAWKA ZACISKOWA BT DO TULEJEK DA          </v>
          </cell>
        </row>
        <row r="10873">
          <cell r="A10873" t="str">
            <v>0642176505103</v>
          </cell>
          <cell r="B10873" t="str">
            <v xml:space="preserve">7650-40-18-4"       </v>
          </cell>
          <cell r="C10873" t="str">
            <v xml:space="preserve">OPRAWKA ZACISKOWA BT DO TULEJEK DA          </v>
          </cell>
        </row>
        <row r="10874">
          <cell r="A10874" t="str">
            <v>0642176522504</v>
          </cell>
          <cell r="B10874" t="str">
            <v xml:space="preserve">7652-40-18-2,75"    </v>
          </cell>
          <cell r="C10874" t="str">
            <v xml:space="preserve">OPRAWKA ZACISKOWA CAT DO TULEJEK DA         </v>
          </cell>
        </row>
        <row r="10875">
          <cell r="A10875" t="str">
            <v>0642176522606</v>
          </cell>
          <cell r="B10875" t="str">
            <v xml:space="preserve">7652-40-18-2.75"G   </v>
          </cell>
          <cell r="C10875" t="str">
            <v xml:space="preserve">OPRAWKA ZACISKOWA CAT DO TULEJEK DA         </v>
          </cell>
        </row>
        <row r="10876">
          <cell r="A10876" t="str">
            <v>0642176525100</v>
          </cell>
          <cell r="B10876" t="str">
            <v xml:space="preserve">7652-40-18-4"       </v>
          </cell>
          <cell r="C10876" t="str">
            <v xml:space="preserve">OPRAWKA ZACISKOWA CAT DO TULEJEK DA         </v>
          </cell>
        </row>
        <row r="10877">
          <cell r="A10877" t="str">
            <v>0642176525201</v>
          </cell>
          <cell r="B10877" t="str">
            <v xml:space="preserve">7652-40-18-4"G      </v>
          </cell>
          <cell r="C10877" t="str">
            <v xml:space="preserve">OPRAWKA ZACISKOWA CAT DO TULEJEK DA         </v>
          </cell>
        </row>
        <row r="10878">
          <cell r="A10878" t="str">
            <v>0642176525522</v>
          </cell>
          <cell r="B10878" t="str">
            <v xml:space="preserve">7652-40-20-3"       </v>
          </cell>
          <cell r="C10878" t="str">
            <v xml:space="preserve">OPRAWKA ZACISKOWA CAT DO TULEJEK DA         </v>
          </cell>
        </row>
        <row r="10879">
          <cell r="A10879" t="str">
            <v>0642176526100</v>
          </cell>
          <cell r="B10879" t="str">
            <v xml:space="preserve">7652-50-180-4"      </v>
          </cell>
          <cell r="C10879" t="str">
            <v xml:space="preserve">OPRAWKA ZACISKOWA CAT DO TULEJEK DA         </v>
          </cell>
        </row>
        <row r="10880">
          <cell r="A10880" t="str">
            <v>0642176526202</v>
          </cell>
          <cell r="B10880" t="str">
            <v xml:space="preserve">7652-50-180-6"      </v>
          </cell>
          <cell r="C10880" t="str">
            <v xml:space="preserve">OPRAWKA ZACISKOWA CAT DO TULEJEK DA         </v>
          </cell>
        </row>
        <row r="10881">
          <cell r="A10881" t="str">
            <v>0642176526304</v>
          </cell>
          <cell r="B10881" t="str">
            <v xml:space="preserve">7652-50-180-8"      </v>
          </cell>
          <cell r="C10881" t="str">
            <v xml:space="preserve">OPRAWKA ZACISKOWA CAT DO TULEJEK DA         </v>
          </cell>
        </row>
        <row r="10882">
          <cell r="A10882" t="str">
            <v>0642176550405</v>
          </cell>
          <cell r="B10882" t="str">
            <v xml:space="preserve">7655-40-13-87       </v>
          </cell>
          <cell r="C10882" t="str">
            <v xml:space="preserve">OPRAWKA Z UCHWYTEM WIERT BEZKL. Z CHWYT DIN </v>
          </cell>
        </row>
        <row r="10883">
          <cell r="A10883" t="str">
            <v>0642176550446</v>
          </cell>
          <cell r="B10883" t="str">
            <v xml:space="preserve">7655-40-16-106      </v>
          </cell>
          <cell r="C10883" t="str">
            <v xml:space="preserve">OPRAWKA Z UCHWYTEM WIERT BEZKL. Z CHWYT DIN </v>
          </cell>
        </row>
        <row r="10884">
          <cell r="A10884" t="str">
            <v>0642176550507</v>
          </cell>
          <cell r="B10884" t="str">
            <v xml:space="preserve">7655-50-13-87       </v>
          </cell>
          <cell r="C10884" t="str">
            <v xml:space="preserve">OPRAWKA Z UCHWYTEM WIERT BEZKL. Z CHWYT DIN </v>
          </cell>
        </row>
        <row r="10885">
          <cell r="A10885" t="str">
            <v>0642176550548</v>
          </cell>
          <cell r="B10885" t="str">
            <v xml:space="preserve">7655-50-16-90       </v>
          </cell>
          <cell r="C10885" t="str">
            <v xml:space="preserve">OPRAWKA Z UCHWYTEM WIERT BEZKL. Z CHWYT DIN </v>
          </cell>
        </row>
        <row r="10886">
          <cell r="A10886" t="str">
            <v>0642176560403</v>
          </cell>
          <cell r="B10886" t="str">
            <v xml:space="preserve">7656-40-13-95       </v>
          </cell>
          <cell r="C10886" t="str">
            <v>OPRAWKA Z UCHWYTEM WIERT BEZKL. Z CHWYTEM BT</v>
          </cell>
        </row>
        <row r="10887">
          <cell r="A10887" t="str">
            <v>0642176560444</v>
          </cell>
          <cell r="B10887" t="str">
            <v xml:space="preserve">7656-40-16-100      </v>
          </cell>
          <cell r="C10887" t="str">
            <v>OPRAWKA Z UCHWYTEM WIERT BEZKL. Z CHWYTEM BT</v>
          </cell>
        </row>
        <row r="10888">
          <cell r="A10888" t="str">
            <v>0642176560505</v>
          </cell>
          <cell r="B10888" t="str">
            <v xml:space="preserve">7656-50-13-105      </v>
          </cell>
          <cell r="C10888" t="str">
            <v>OPRAWKA Z UCHWYTEM WIERT BEZKL. Z CHWYTEM BT</v>
          </cell>
        </row>
        <row r="10889">
          <cell r="A10889" t="str">
            <v>0642176560546</v>
          </cell>
          <cell r="B10889" t="str">
            <v xml:space="preserve">7656-50-16-110      </v>
          </cell>
          <cell r="C10889" t="str">
            <v>OPRAWKA Z UCHWYTEM WIERT BEZKL. Z CHWYTEM BT</v>
          </cell>
        </row>
        <row r="10890">
          <cell r="A10890" t="str">
            <v>0642176570401</v>
          </cell>
          <cell r="B10890" t="str">
            <v xml:space="preserve">7657-40-13-88       </v>
          </cell>
          <cell r="C10890" t="str">
            <v>OPRAWKA Z UCHW WIERT BEZKL Z CHW DIN-2080 SA</v>
          </cell>
        </row>
        <row r="10891">
          <cell r="A10891" t="str">
            <v>0642176570442</v>
          </cell>
          <cell r="B10891" t="str">
            <v xml:space="preserve">7657-40-16-99       </v>
          </cell>
          <cell r="C10891" t="str">
            <v>OPRAWKA Z UCHW WIERT BEZKL Z CHW DIN-2080 SA</v>
          </cell>
        </row>
        <row r="10892">
          <cell r="A10892" t="str">
            <v>0642176570503</v>
          </cell>
          <cell r="B10892" t="str">
            <v xml:space="preserve">7657-50-13-85       </v>
          </cell>
          <cell r="C10892" t="str">
            <v>OPRAWKA Z UCHW WIERT BEZKL Z CHW DIN-2080 SA</v>
          </cell>
        </row>
        <row r="10893">
          <cell r="A10893" t="str">
            <v>0642176570544</v>
          </cell>
          <cell r="B10893" t="str">
            <v xml:space="preserve">7657-50-16-89       </v>
          </cell>
          <cell r="C10893" t="str">
            <v>OPRAWKA Z UCHW WIERT BEZKL Z CHW DIN-2080 SA</v>
          </cell>
        </row>
        <row r="10894">
          <cell r="A10894" t="str">
            <v>0642176573404</v>
          </cell>
          <cell r="B10894" t="str">
            <v xml:space="preserve">7657-40-1/2-3.46    </v>
          </cell>
          <cell r="C10894" t="str">
            <v xml:space="preserve">OPRAWKA Z UCHW WIERT BEZKL Z CHW 7:24 (CAL) </v>
          </cell>
        </row>
        <row r="10895">
          <cell r="A10895" t="str">
            <v>0642176573445</v>
          </cell>
          <cell r="B10895" t="str">
            <v xml:space="preserve">7657-40-5/8-3.90    </v>
          </cell>
          <cell r="C10895" t="str">
            <v xml:space="preserve">OPRAWKA Z UCHW WIERT BEZKL Z CHW 7:24 (CAL) </v>
          </cell>
        </row>
        <row r="10896">
          <cell r="A10896" t="str">
            <v>0642176573460</v>
          </cell>
          <cell r="B10896" t="str">
            <v xml:space="preserve">7657-40-1/2-4.13 QC </v>
          </cell>
          <cell r="C10896" t="str">
            <v xml:space="preserve">OPRAWKA Z CHWYTEM 7:24 QC Z UCHW WIER BEZKL </v>
          </cell>
        </row>
        <row r="10897">
          <cell r="A10897" t="str">
            <v>0642176573486</v>
          </cell>
          <cell r="B10897" t="str">
            <v xml:space="preserve">7657-40-5/8-4.37 QC </v>
          </cell>
          <cell r="C10897" t="str">
            <v xml:space="preserve">OPRAWKA Z CHWYTEM 7:24 QC Z UCHW WIER BEZKL </v>
          </cell>
        </row>
        <row r="10898">
          <cell r="A10898" t="str">
            <v>0642176573506</v>
          </cell>
          <cell r="B10898" t="str">
            <v xml:space="preserve">7657-50-1/2-3.34    </v>
          </cell>
          <cell r="C10898" t="str">
            <v xml:space="preserve">OPRAWKA Z UCHW WIERT BEZKL Z CHW 7:24 (CAL) </v>
          </cell>
        </row>
        <row r="10899">
          <cell r="A10899" t="str">
            <v>0642176573547</v>
          </cell>
          <cell r="B10899" t="str">
            <v xml:space="preserve">7657-50-5/8-3.50    </v>
          </cell>
          <cell r="C10899" t="str">
            <v xml:space="preserve">OPRAWKA Z UCHW WIERT BEZKL Z CHW 7:24 (CAL) </v>
          </cell>
        </row>
        <row r="10900">
          <cell r="A10900" t="str">
            <v>0642176573562</v>
          </cell>
          <cell r="B10900" t="str">
            <v xml:space="preserve">7657-50-1/2-3.34 QC </v>
          </cell>
          <cell r="C10900" t="str">
            <v xml:space="preserve">OPRAWKA Z CHWYTEM 7:24 QC Z UCHW WIER BEZKL </v>
          </cell>
        </row>
        <row r="10901">
          <cell r="A10901" t="str">
            <v>0642176573588</v>
          </cell>
          <cell r="B10901" t="str">
            <v xml:space="preserve">7657-50-5/8-3.54 QC </v>
          </cell>
          <cell r="C10901" t="str">
            <v xml:space="preserve">OPRAWKA Z CHWYTEM 7:24 QC Z UCHW WIER BEZKL </v>
          </cell>
        </row>
        <row r="10902">
          <cell r="A10902" t="str">
            <v>0642176583402</v>
          </cell>
          <cell r="B10902" t="str">
            <v xml:space="preserve">7658-40-1/2-4.13    </v>
          </cell>
          <cell r="C10902" t="str">
            <v>OPRAWKA Z UCHWYT WIERT BEZKL Z CHWYT CATERPI</v>
          </cell>
        </row>
        <row r="10903">
          <cell r="A10903" t="str">
            <v>0642176583443</v>
          </cell>
          <cell r="B10903" t="str">
            <v xml:space="preserve">7658-40-5/8-5.12    </v>
          </cell>
          <cell r="C10903" t="str">
            <v>OPRAWKA Z UCHWYT WIERT BEZKL Z CHWYT CATERPI</v>
          </cell>
        </row>
        <row r="10904">
          <cell r="A10904" t="str">
            <v>0642176583504</v>
          </cell>
          <cell r="B10904" t="str">
            <v xml:space="preserve">7658-50-1/2-4.13    </v>
          </cell>
          <cell r="C10904" t="str">
            <v>OPRAWKA Z UCHWYT WIERT BEZKL Z CHWYT CATERPI</v>
          </cell>
        </row>
        <row r="10905">
          <cell r="A10905" t="str">
            <v>0642176583545</v>
          </cell>
          <cell r="B10905" t="str">
            <v xml:space="preserve">7658-50-5/8-4.33    </v>
          </cell>
          <cell r="C10905" t="str">
            <v>OPRAWKA Z UCHWYT WIERT BEZKL Z CHWYT CATERPI</v>
          </cell>
        </row>
        <row r="10906">
          <cell r="A10906" t="str">
            <v>0642176600208</v>
          </cell>
          <cell r="B10906" t="str">
            <v xml:space="preserve">7660-40-13-105      </v>
          </cell>
          <cell r="C10906" t="str">
            <v xml:space="preserve">OPRAWKA DIN Z UCHW. WIERT. KLUCZYKOWYM      </v>
          </cell>
        </row>
        <row r="10907">
          <cell r="A10907" t="str">
            <v>0642176600300</v>
          </cell>
          <cell r="B10907" t="str">
            <v xml:space="preserve">7660-40-16-105      </v>
          </cell>
          <cell r="C10907" t="str">
            <v xml:space="preserve">OPRAWKA DIN Z UCHW. WIERT. KLUCZYKOWYM      </v>
          </cell>
        </row>
        <row r="10908">
          <cell r="A10908" t="str">
            <v>0642176601209</v>
          </cell>
          <cell r="B10908" t="str">
            <v xml:space="preserve">7660-50-13-105      </v>
          </cell>
          <cell r="C10908" t="str">
            <v xml:space="preserve">OPRAWKA DIN Z UCHW. WIERT. KLUCZYKOWYM      </v>
          </cell>
        </row>
        <row r="10909">
          <cell r="A10909" t="str">
            <v>0642176601300</v>
          </cell>
          <cell r="B10909" t="str">
            <v xml:space="preserve">7660-50-16-105      </v>
          </cell>
          <cell r="C10909" t="str">
            <v xml:space="preserve">OPRAWKA DIN Z UCHW. WIERT. KLUCZYKOWYM      </v>
          </cell>
        </row>
        <row r="10910">
          <cell r="A10910" t="str">
            <v>0642176610206</v>
          </cell>
          <cell r="B10910" t="str">
            <v xml:space="preserve">7661-40-13-113      </v>
          </cell>
          <cell r="C10910" t="str">
            <v xml:space="preserve">OPRAWKA BT Z UCHW. WIERT. KLUCZYKOWYM       </v>
          </cell>
        </row>
        <row r="10911">
          <cell r="A10911" t="str">
            <v>0642176610308</v>
          </cell>
          <cell r="B10911" t="str">
            <v xml:space="preserve">7661-40-16-113      </v>
          </cell>
          <cell r="C10911" t="str">
            <v xml:space="preserve">OPRAWKA BT Z UCHW. WIERT. KLUCZYKOWYM       </v>
          </cell>
        </row>
        <row r="10912">
          <cell r="A10912" t="str">
            <v>0642176611207</v>
          </cell>
          <cell r="B10912" t="str">
            <v xml:space="preserve">7661-50-13-124      </v>
          </cell>
          <cell r="C10912" t="str">
            <v xml:space="preserve">OPRAWKA BT Z UCHW. WIERT. KLUCZYKOWYM       </v>
          </cell>
        </row>
        <row r="10913">
          <cell r="A10913" t="str">
            <v>0642176611309</v>
          </cell>
          <cell r="B10913" t="str">
            <v xml:space="preserve">7661-50-16-124      </v>
          </cell>
          <cell r="C10913" t="str">
            <v xml:space="preserve">OPRAWKA BT Z UCHW. WIERT. KLUCZYKOWYM       </v>
          </cell>
        </row>
        <row r="10914">
          <cell r="A10914" t="str">
            <v>0642176620204</v>
          </cell>
          <cell r="B10914" t="str">
            <v xml:space="preserve">7662-40-13-102      </v>
          </cell>
          <cell r="C10914" t="str">
            <v xml:space="preserve">OPRAWKA SA Z UCHW. WIERT. KLUCZYKOWYM       </v>
          </cell>
        </row>
        <row r="10915">
          <cell r="A10915" t="str">
            <v>0642176620306</v>
          </cell>
          <cell r="B10915" t="str">
            <v xml:space="preserve">7662-40-16-102      </v>
          </cell>
          <cell r="C10915" t="str">
            <v xml:space="preserve">OPRAWKA SA Z UCHW. WIERT. KLUCZYKOWYM       </v>
          </cell>
        </row>
        <row r="10916">
          <cell r="A10916" t="str">
            <v>0642176621205</v>
          </cell>
          <cell r="B10916" t="str">
            <v xml:space="preserve">7662-50-13-99       </v>
          </cell>
          <cell r="C10916" t="str">
            <v xml:space="preserve">OPRAWKA SA Z UCHW. WIERT. KLUCZYKOWYM       </v>
          </cell>
        </row>
        <row r="10917">
          <cell r="A10917" t="str">
            <v>0642176621307</v>
          </cell>
          <cell r="B10917" t="str">
            <v xml:space="preserve">7662-50-16-99       </v>
          </cell>
          <cell r="C10917" t="str">
            <v xml:space="preserve">OPRAWKA SA Z UCHW. WIERT. KLUCZYKOWYM       </v>
          </cell>
        </row>
        <row r="10918">
          <cell r="A10918" t="str">
            <v>0642176655906</v>
          </cell>
          <cell r="B10918" t="str">
            <v xml:space="preserve">7665-30-18-3" QC    </v>
          </cell>
          <cell r="C10918" t="str">
            <v>OPRAWKA ZACISKOWA Z CHWYTEM QC DO TULEJEK DA</v>
          </cell>
        </row>
        <row r="10919">
          <cell r="A10919" t="str">
            <v>0642176656907</v>
          </cell>
          <cell r="B10919" t="str">
            <v xml:space="preserve">7665-40-18-3" QC    </v>
          </cell>
          <cell r="C10919" t="str">
            <v>OPRAWKA ZACISKOWA Z CHWYTEM QC DO TULEJEK DA</v>
          </cell>
        </row>
        <row r="10920">
          <cell r="A10920" t="str">
            <v>0642176657908</v>
          </cell>
          <cell r="B10920" t="str">
            <v>7665-50-18-3.1/2" QC</v>
          </cell>
          <cell r="C10920" t="str">
            <v>OPRAWKA ZACISKOWA Z CHWYTEM QC DO TULEJEK DA</v>
          </cell>
        </row>
        <row r="10921">
          <cell r="A10921" t="str">
            <v>0642176671002</v>
          </cell>
          <cell r="B10921" t="str">
            <v xml:space="preserve">7667-32-M8-60       </v>
          </cell>
          <cell r="C10921" t="str">
            <v xml:space="preserve">OPRAWKA Z CHWYTEM PSC DO FREZOW WKRECANYCH  </v>
          </cell>
        </row>
        <row r="10922">
          <cell r="A10922" t="str">
            <v>0642176671104</v>
          </cell>
          <cell r="B10922" t="str">
            <v xml:space="preserve">7667-32-M10-60      </v>
          </cell>
          <cell r="C10922" t="str">
            <v xml:space="preserve">OPRAWKA Z CHWYTEM PSC DO FREZOW WKRECANYCH  </v>
          </cell>
        </row>
        <row r="10923">
          <cell r="A10923" t="str">
            <v>0642176671206</v>
          </cell>
          <cell r="B10923" t="str">
            <v xml:space="preserve">7667-32-M12-60      </v>
          </cell>
          <cell r="C10923" t="str">
            <v xml:space="preserve">OPRAWKA Z CHWYTEM PSC DO FREZOW WKRECANYCH  </v>
          </cell>
        </row>
        <row r="10924">
          <cell r="A10924" t="str">
            <v>0642176672003</v>
          </cell>
          <cell r="B10924" t="str">
            <v xml:space="preserve">7667-40-M8-60       </v>
          </cell>
          <cell r="C10924" t="str">
            <v xml:space="preserve">OPRAWKA Z CHWYTEM PSC DO FREZOW WKRECANYCH  </v>
          </cell>
        </row>
        <row r="10925">
          <cell r="A10925" t="str">
            <v>0642176672105</v>
          </cell>
          <cell r="B10925" t="str">
            <v xml:space="preserve">7667-40-M10-60      </v>
          </cell>
          <cell r="C10925" t="str">
            <v xml:space="preserve">OPRAWKA Z CHWYTEM PSC DO FREZOW WKRECANYCH  </v>
          </cell>
        </row>
        <row r="10926">
          <cell r="A10926" t="str">
            <v>0642176672207</v>
          </cell>
          <cell r="B10926" t="str">
            <v xml:space="preserve">7667-40-M12-60      </v>
          </cell>
          <cell r="C10926" t="str">
            <v xml:space="preserve">OPRAWKA Z CHWYTEM PSC DO FREZOW WKRECANYCH  </v>
          </cell>
        </row>
        <row r="10927">
          <cell r="A10927" t="str">
            <v>0642176673004</v>
          </cell>
          <cell r="B10927" t="str">
            <v xml:space="preserve">7667-50-M8-60       </v>
          </cell>
          <cell r="C10927" t="str">
            <v xml:space="preserve">OPRAWKA Z CHWYTEM PSC DO FREZOW WKRECANYCH  </v>
          </cell>
        </row>
        <row r="10928">
          <cell r="A10928" t="str">
            <v>0642176673106</v>
          </cell>
          <cell r="B10928" t="str">
            <v xml:space="preserve">7667-50-M10-60      </v>
          </cell>
          <cell r="C10928" t="str">
            <v xml:space="preserve">OPRAWKA Z CHWYTEM PSC DO FREZOW WKRECANYCH  </v>
          </cell>
        </row>
        <row r="10929">
          <cell r="A10929" t="str">
            <v>0642176673208</v>
          </cell>
          <cell r="B10929" t="str">
            <v xml:space="preserve">7667-50-M12-60      </v>
          </cell>
          <cell r="C10929" t="str">
            <v xml:space="preserve">OPRAWKA Z CHWYTEM PSC DO FREZOW WKRECANYCH  </v>
          </cell>
        </row>
        <row r="10930">
          <cell r="A10930" t="str">
            <v>0642176673300</v>
          </cell>
          <cell r="B10930" t="str">
            <v xml:space="preserve">7667-50-M16-60      </v>
          </cell>
          <cell r="C10930" t="str">
            <v xml:space="preserve">OPRAWKA Z CHWYTEM PSC DO FREZOW WKRECANYCH  </v>
          </cell>
        </row>
        <row r="10931">
          <cell r="A10931" t="str">
            <v>0642176674005</v>
          </cell>
          <cell r="B10931" t="str">
            <v xml:space="preserve">7667-63-M8-60       </v>
          </cell>
          <cell r="C10931" t="str">
            <v xml:space="preserve">OPRAWKA Z CHWYTEM PSC DO FREZOW WKRECANYCH  </v>
          </cell>
        </row>
        <row r="10932">
          <cell r="A10932" t="str">
            <v>0642176674059</v>
          </cell>
          <cell r="B10932" t="str">
            <v xml:space="preserve">7667-63-M8-120      </v>
          </cell>
          <cell r="C10932" t="str">
            <v xml:space="preserve">OPRAWKA Z CHWYTEM PSC DO FREZOW WKRECANYCH  </v>
          </cell>
        </row>
        <row r="10933">
          <cell r="A10933" t="str">
            <v>0642176674107</v>
          </cell>
          <cell r="B10933" t="str">
            <v xml:space="preserve">7667-63-M10-60      </v>
          </cell>
          <cell r="C10933" t="str">
            <v xml:space="preserve">OPRAWKA Z CHWYTEM PSC DO FREZOW WKRECANYCH  </v>
          </cell>
        </row>
        <row r="10934">
          <cell r="A10934" t="str">
            <v>0642176674150</v>
          </cell>
          <cell r="B10934" t="str">
            <v xml:space="preserve">7667-63-M10-120     </v>
          </cell>
          <cell r="C10934" t="str">
            <v xml:space="preserve">OPRAWKA Z CHWYTEM PSC DO FREZOW WKRECANYCH  </v>
          </cell>
        </row>
        <row r="10935">
          <cell r="A10935" t="str">
            <v>0642176674209</v>
          </cell>
          <cell r="B10935" t="str">
            <v xml:space="preserve">7667-63-M12-60      </v>
          </cell>
          <cell r="C10935" t="str">
            <v xml:space="preserve">OPRAWKA Z CHWYTEM PSC DO FREZOW WKRECANYCH  </v>
          </cell>
        </row>
        <row r="10936">
          <cell r="A10936" t="str">
            <v>0642176674252</v>
          </cell>
          <cell r="B10936" t="str">
            <v xml:space="preserve">7667-63-M12-120     </v>
          </cell>
          <cell r="C10936" t="str">
            <v xml:space="preserve">OPRAWKA Z CHWYTEM PSC DO FREZOW WKRECANYCH  </v>
          </cell>
        </row>
        <row r="10937">
          <cell r="A10937" t="str">
            <v>0642176674300</v>
          </cell>
          <cell r="B10937" t="str">
            <v xml:space="preserve">7667-63-M16-60      </v>
          </cell>
          <cell r="C10937" t="str">
            <v xml:space="preserve">OPRAWKA Z CHWYTEM PSC DO FREZOW WKRECANYCH  </v>
          </cell>
        </row>
        <row r="10938">
          <cell r="A10938" t="str">
            <v>0642176674354</v>
          </cell>
          <cell r="B10938" t="str">
            <v xml:space="preserve">7667-63-M16-120     </v>
          </cell>
          <cell r="C10938" t="str">
            <v xml:space="preserve">OPRAWKA Z CHWYTEM PSC DO FREZOW WKRECANYCH  </v>
          </cell>
        </row>
        <row r="10939">
          <cell r="A10939" t="str">
            <v>0642176675006</v>
          </cell>
          <cell r="B10939" t="str">
            <v xml:space="preserve">7667-80-M8-60       </v>
          </cell>
          <cell r="C10939" t="str">
            <v xml:space="preserve">OPRAWKA Z CHWYTEM PSC DO FREZOW WKRECANYCH  </v>
          </cell>
        </row>
        <row r="10940">
          <cell r="A10940" t="str">
            <v>0642176675108</v>
          </cell>
          <cell r="B10940" t="str">
            <v xml:space="preserve">7667-80-M10-60      </v>
          </cell>
          <cell r="C10940" t="str">
            <v xml:space="preserve">OPRAWKA Z CHWYTEM PSC DO FREZOW WKRECANYCH  </v>
          </cell>
        </row>
        <row r="10941">
          <cell r="A10941" t="str">
            <v>0642176675200</v>
          </cell>
          <cell r="B10941" t="str">
            <v xml:space="preserve">7667-80-M12-60      </v>
          </cell>
          <cell r="C10941" t="str">
            <v xml:space="preserve">OPRAWKA Z CHWYTEM PSC DO FREZOW WKRECANYCH  </v>
          </cell>
        </row>
        <row r="10942">
          <cell r="A10942" t="str">
            <v>0642176675301</v>
          </cell>
          <cell r="B10942" t="str">
            <v xml:space="preserve">7667-80-M16-60      </v>
          </cell>
          <cell r="C10942" t="str">
            <v xml:space="preserve">OPRAWKA Z CHWYTEM PSC DO FREZOW WKRECANYCH  </v>
          </cell>
        </row>
        <row r="10943">
          <cell r="A10943" t="str">
            <v>0642176683104</v>
          </cell>
          <cell r="B10943" t="str">
            <v xml:space="preserve">7668-40-M8-63 AD+B  </v>
          </cell>
          <cell r="C10943" t="str">
            <v xml:space="preserve">OPRAWKA DO FREZOW WKRECANYCH                </v>
          </cell>
        </row>
        <row r="10944">
          <cell r="A10944" t="str">
            <v>0642176683206</v>
          </cell>
          <cell r="B10944" t="str">
            <v xml:space="preserve">7668-40-M8-83 AD+B  </v>
          </cell>
          <cell r="C10944" t="str">
            <v xml:space="preserve">OPRAWKA DO FREZOW WKRECANYCH                </v>
          </cell>
        </row>
        <row r="10945">
          <cell r="A10945" t="str">
            <v>0642176683308</v>
          </cell>
          <cell r="B10945" t="str">
            <v xml:space="preserve">7668-40-M8-103 AD+B </v>
          </cell>
          <cell r="C10945" t="str">
            <v xml:space="preserve">OPRAWKA DO FREZOW WKRECANYCH                </v>
          </cell>
        </row>
        <row r="10946">
          <cell r="A10946" t="str">
            <v>0642176683400</v>
          </cell>
          <cell r="B10946" t="str">
            <v xml:space="preserve">7668-40-M8-123 AD+B </v>
          </cell>
          <cell r="C10946" t="str">
            <v xml:space="preserve">OPRAWKA DO FREZOW WKRECANYCH                </v>
          </cell>
        </row>
        <row r="10947">
          <cell r="A10947" t="str">
            <v>0642176684105</v>
          </cell>
          <cell r="B10947" t="str">
            <v xml:space="preserve">7668-40-M10-63 AD+B </v>
          </cell>
          <cell r="C10947" t="str">
            <v xml:space="preserve">OPRAWKA DO FREZOW WKRECANYCH                </v>
          </cell>
        </row>
        <row r="10948">
          <cell r="A10948" t="str">
            <v>0642176684207</v>
          </cell>
          <cell r="B10948" t="str">
            <v xml:space="preserve">7668-40-M10-83 AD+B </v>
          </cell>
          <cell r="C10948" t="str">
            <v xml:space="preserve">OPRAWKA DO FREZOW WKRECANYCH                </v>
          </cell>
        </row>
        <row r="10949">
          <cell r="A10949" t="str">
            <v>0642176684309</v>
          </cell>
          <cell r="B10949" t="str">
            <v>7668-40-M10-103 AD+B</v>
          </cell>
          <cell r="C10949" t="str">
            <v xml:space="preserve">OPRAWKA DO FREZOW WKRECANYCH                </v>
          </cell>
        </row>
        <row r="10950">
          <cell r="A10950" t="str">
            <v>0642176684400</v>
          </cell>
          <cell r="B10950" t="str">
            <v>7668-40-M10-123 AD+B</v>
          </cell>
          <cell r="C10950" t="str">
            <v xml:space="preserve">OPRAWKA DO FREZOW WKRECANYCH                </v>
          </cell>
        </row>
        <row r="10951">
          <cell r="A10951" t="str">
            <v>0642176685106</v>
          </cell>
          <cell r="B10951" t="str">
            <v xml:space="preserve">7668-40-M12-63 AD+B </v>
          </cell>
          <cell r="C10951" t="str">
            <v xml:space="preserve">OPRAWKA DO FREZOW WKRECANYCH                </v>
          </cell>
        </row>
        <row r="10952">
          <cell r="A10952" t="str">
            <v>0642176685208</v>
          </cell>
          <cell r="B10952" t="str">
            <v xml:space="preserve">7668-40-M12-83 AD+B </v>
          </cell>
          <cell r="C10952" t="str">
            <v xml:space="preserve">OPRAWKA DO FREZOW WKRECANYCH                </v>
          </cell>
        </row>
        <row r="10953">
          <cell r="A10953" t="str">
            <v>0642176685300</v>
          </cell>
          <cell r="B10953" t="str">
            <v>7668-40-M12-103 AD+B</v>
          </cell>
          <cell r="C10953" t="str">
            <v xml:space="preserve">OPRAWKA DO FREZOW WKRECANYCH                </v>
          </cell>
        </row>
        <row r="10954">
          <cell r="A10954" t="str">
            <v>0642176685401</v>
          </cell>
          <cell r="B10954" t="str">
            <v>7668-40-M12-123 AD+B</v>
          </cell>
          <cell r="C10954" t="str">
            <v xml:space="preserve">OPRAWKA DO FREZOW WKRECANYCH                </v>
          </cell>
        </row>
        <row r="10955">
          <cell r="A10955" t="str">
            <v>0642176686107</v>
          </cell>
          <cell r="B10955" t="str">
            <v xml:space="preserve">7668-40-M16-63 AD+B </v>
          </cell>
          <cell r="C10955" t="str">
            <v xml:space="preserve">OPRAWKA DO FREZOW WKRECANYCH                </v>
          </cell>
        </row>
        <row r="10956">
          <cell r="A10956" t="str">
            <v>0642176686209</v>
          </cell>
          <cell r="B10956" t="str">
            <v xml:space="preserve">7668-40-M16-83 AD+B </v>
          </cell>
          <cell r="C10956" t="str">
            <v xml:space="preserve">OPRAWKA DO FREZOW WKRECANYCH                </v>
          </cell>
        </row>
        <row r="10957">
          <cell r="A10957" t="str">
            <v>0642176686300</v>
          </cell>
          <cell r="B10957" t="str">
            <v>7668-40-M16-103 AD+B</v>
          </cell>
          <cell r="C10957" t="str">
            <v xml:space="preserve">OPRAWKA DO FREZOW WKRECANYCH                </v>
          </cell>
        </row>
        <row r="10958">
          <cell r="A10958" t="str">
            <v>0642176686402</v>
          </cell>
          <cell r="B10958" t="str">
            <v>7668-40-M16-123 AD+B</v>
          </cell>
          <cell r="C10958" t="str">
            <v xml:space="preserve">OPRAWKA DO FREZOW WKRECANYCH                </v>
          </cell>
        </row>
        <row r="10959">
          <cell r="A10959" t="str">
            <v>0642176686504</v>
          </cell>
          <cell r="B10959" t="str">
            <v>7668-40-M16-153 AD+B</v>
          </cell>
          <cell r="C10959" t="str">
            <v xml:space="preserve">OPRAWKA DO FREZOW WKRECANYCH                </v>
          </cell>
        </row>
        <row r="10960">
          <cell r="A10960" t="str">
            <v>0642176687108</v>
          </cell>
          <cell r="B10960" t="str">
            <v>7668-50-M12-104 AD+B</v>
          </cell>
          <cell r="C10960" t="str">
            <v xml:space="preserve">OPRAWKA DO FREZOW WKRECANYCH                </v>
          </cell>
        </row>
        <row r="10961">
          <cell r="A10961" t="str">
            <v>0642176687200</v>
          </cell>
          <cell r="B10961" t="str">
            <v>7668-50-M12-154 AD+B</v>
          </cell>
          <cell r="C10961" t="str">
            <v xml:space="preserve">OPRAWKA DO FREZOW WKRECANYCH                </v>
          </cell>
        </row>
        <row r="10962">
          <cell r="A10962" t="str">
            <v>0642176688109</v>
          </cell>
          <cell r="B10962" t="str">
            <v>7668-50-M16-104 AD+B</v>
          </cell>
          <cell r="C10962" t="str">
            <v xml:space="preserve">OPRAWKA DO FREZOW WKRECANYCH                </v>
          </cell>
        </row>
        <row r="10963">
          <cell r="A10963" t="str">
            <v>0642176688200</v>
          </cell>
          <cell r="B10963" t="str">
            <v>7668-50-M16-154 AD+B</v>
          </cell>
          <cell r="C10963" t="str">
            <v xml:space="preserve">OPRAWKA DO FREZOW WKRECANYCH                </v>
          </cell>
        </row>
        <row r="10964">
          <cell r="A10964" t="str">
            <v>0642176693102</v>
          </cell>
          <cell r="B10964" t="str">
            <v xml:space="preserve">7669-40-M8-55 AD+B  </v>
          </cell>
          <cell r="C10964" t="str">
            <v xml:space="preserve">OPRAWKA DO FREZOW WKRECANYCH                </v>
          </cell>
        </row>
        <row r="10965">
          <cell r="A10965" t="str">
            <v>0642176693204</v>
          </cell>
          <cell r="B10965" t="str">
            <v xml:space="preserve">7669-40-M8-75 AD+B  </v>
          </cell>
          <cell r="C10965" t="str">
            <v xml:space="preserve">OPRAWKA DO FREZOW WKRECANYCH                </v>
          </cell>
        </row>
        <row r="10966">
          <cell r="A10966" t="str">
            <v>0642176693306</v>
          </cell>
          <cell r="B10966" t="str">
            <v xml:space="preserve">7669-40-M8-95 AD+B  </v>
          </cell>
          <cell r="C10966" t="str">
            <v xml:space="preserve">OPRAWKA DO FREZOW WKRECANYCH                </v>
          </cell>
        </row>
        <row r="10967">
          <cell r="A10967" t="str">
            <v>0642176693408</v>
          </cell>
          <cell r="B10967" t="str">
            <v xml:space="preserve">7669-40-M8-115 AD+B </v>
          </cell>
          <cell r="C10967" t="str">
            <v xml:space="preserve">OPRAWKA DO FREZOW WKRECANYCH                </v>
          </cell>
        </row>
        <row r="10968">
          <cell r="A10968" t="str">
            <v>0642176694103</v>
          </cell>
          <cell r="B10968" t="str">
            <v xml:space="preserve">7669-40-M10-55 AD+B </v>
          </cell>
          <cell r="C10968" t="str">
            <v xml:space="preserve">OPRAWKA DO FREZOW WKRECANYCH                </v>
          </cell>
        </row>
        <row r="10969">
          <cell r="A10969" t="str">
            <v>0642176694205</v>
          </cell>
          <cell r="B10969" t="str">
            <v xml:space="preserve">7669-40-M10-75 AD+B </v>
          </cell>
          <cell r="C10969" t="str">
            <v xml:space="preserve">OPRAWKA DO FREZOW WKRECANYCH                </v>
          </cell>
        </row>
        <row r="10970">
          <cell r="A10970" t="str">
            <v>0642176694307</v>
          </cell>
          <cell r="B10970" t="str">
            <v xml:space="preserve">7669-40-M10-95 AD+B </v>
          </cell>
          <cell r="C10970" t="str">
            <v xml:space="preserve">OPRAWKA DO FREZOW WKRECANYCH                </v>
          </cell>
        </row>
        <row r="10971">
          <cell r="A10971" t="str">
            <v>0642176694409</v>
          </cell>
          <cell r="B10971" t="str">
            <v>7669-40-M10-115 AD+B</v>
          </cell>
          <cell r="C10971" t="str">
            <v xml:space="preserve">OPRAWKA DO FREZOW WKRECANYCH                </v>
          </cell>
        </row>
        <row r="10972">
          <cell r="A10972" t="str">
            <v>0642176694500</v>
          </cell>
          <cell r="B10972" t="str">
            <v>7669-40-M10-145 AD+B</v>
          </cell>
          <cell r="C10972" t="str">
            <v xml:space="preserve">OPRAWKA DO FREZOW WKRECANYCH                </v>
          </cell>
        </row>
        <row r="10973">
          <cell r="A10973" t="str">
            <v>0642176695104</v>
          </cell>
          <cell r="B10973" t="str">
            <v xml:space="preserve">7669-40-M12-55 AD+B </v>
          </cell>
          <cell r="C10973" t="str">
            <v xml:space="preserve">OPRAWKA DO FREZOW WKRECANYCH                </v>
          </cell>
        </row>
        <row r="10974">
          <cell r="A10974" t="str">
            <v>0642176695206</v>
          </cell>
          <cell r="B10974" t="str">
            <v xml:space="preserve">7669-40-M12-75 AD+B </v>
          </cell>
          <cell r="C10974" t="str">
            <v xml:space="preserve">OPRAWKA DO FREZOW WKRECANYCH                </v>
          </cell>
        </row>
        <row r="10975">
          <cell r="A10975" t="str">
            <v>0642176695308</v>
          </cell>
          <cell r="B10975" t="str">
            <v xml:space="preserve">7669-40-M12-95 AD+B </v>
          </cell>
          <cell r="C10975" t="str">
            <v xml:space="preserve">OPRAWKA DO FREZOW WKRECANYCH                </v>
          </cell>
        </row>
        <row r="10976">
          <cell r="A10976" t="str">
            <v>0642176695400</v>
          </cell>
          <cell r="B10976" t="str">
            <v>7669-40-M12-115 AD+B</v>
          </cell>
          <cell r="C10976" t="str">
            <v xml:space="preserve">OPRAWKA DO FREZOW WKRECANYCH                </v>
          </cell>
        </row>
        <row r="10977">
          <cell r="A10977" t="str">
            <v>0642176695501</v>
          </cell>
          <cell r="B10977" t="str">
            <v>7669-40-M12-145 AD+B</v>
          </cell>
          <cell r="C10977" t="str">
            <v xml:space="preserve">OPRAWKA DO FREZOW WKRECANYCH                </v>
          </cell>
        </row>
        <row r="10978">
          <cell r="A10978" t="str">
            <v>0642176695603</v>
          </cell>
          <cell r="B10978" t="str">
            <v>7669-40-M12-175 AD+B</v>
          </cell>
          <cell r="C10978" t="str">
            <v xml:space="preserve">OPRAWKA DO FREZOW WKRECANYCH                </v>
          </cell>
        </row>
        <row r="10979">
          <cell r="A10979" t="str">
            <v>0642176696105</v>
          </cell>
          <cell r="B10979" t="str">
            <v xml:space="preserve">7669-40-M16-55 AD+B </v>
          </cell>
          <cell r="C10979" t="str">
            <v xml:space="preserve">OPRAWKA DO FREZOW WKRECANYCH                </v>
          </cell>
        </row>
        <row r="10980">
          <cell r="A10980" t="str">
            <v>0642176696207</v>
          </cell>
          <cell r="B10980" t="str">
            <v xml:space="preserve">7669-40-M16-75 AD+B </v>
          </cell>
          <cell r="C10980" t="str">
            <v xml:space="preserve">OPRAWKA DO FREZOW WKRECANYCH                </v>
          </cell>
        </row>
        <row r="10981">
          <cell r="A10981" t="str">
            <v>0642176696309</v>
          </cell>
          <cell r="B10981" t="str">
            <v xml:space="preserve">7669-40-M16-95 AD+B </v>
          </cell>
          <cell r="C10981" t="str">
            <v xml:space="preserve">OPRAWKA DO FREZOW WKRECANYCH                </v>
          </cell>
        </row>
        <row r="10982">
          <cell r="A10982" t="str">
            <v>0642176696400</v>
          </cell>
          <cell r="B10982" t="str">
            <v>7669-40-M16-115 AD+B</v>
          </cell>
          <cell r="C10982" t="str">
            <v xml:space="preserve">OPRAWKA DO FREZOW WKRECANYCH                </v>
          </cell>
        </row>
        <row r="10983">
          <cell r="A10983" t="str">
            <v>0642176696502</v>
          </cell>
          <cell r="B10983" t="str">
            <v>7669-40-M16-145 AD+B</v>
          </cell>
          <cell r="C10983" t="str">
            <v xml:space="preserve">OPRAWKA DO FREZOW WKRECANYCH                </v>
          </cell>
        </row>
        <row r="10984">
          <cell r="A10984" t="str">
            <v>0642176696604</v>
          </cell>
          <cell r="B10984" t="str">
            <v>7669-40-M16-175 AD+B</v>
          </cell>
          <cell r="C10984" t="str">
            <v xml:space="preserve">OPRAWKA DO FREZOW WKRECANYCH                </v>
          </cell>
        </row>
        <row r="10985">
          <cell r="A10985" t="str">
            <v>0642176697106</v>
          </cell>
          <cell r="B10985" t="str">
            <v xml:space="preserve">7669-50-M10-85 AD+B </v>
          </cell>
          <cell r="C10985" t="str">
            <v xml:space="preserve">OPRAWKA DO FREZOW WKRECANYCH                </v>
          </cell>
        </row>
        <row r="10986">
          <cell r="A10986" t="str">
            <v>0642176697208</v>
          </cell>
          <cell r="B10986" t="str">
            <v>7669-50-M10-135 AD+B</v>
          </cell>
          <cell r="C10986" t="str">
            <v xml:space="preserve">OPRAWKA DO FREZOW WKRECANYCH                </v>
          </cell>
        </row>
        <row r="10987">
          <cell r="A10987" t="str">
            <v>0642176697300</v>
          </cell>
          <cell r="B10987" t="str">
            <v>7669-50-M10-185 AD+B</v>
          </cell>
          <cell r="C10987" t="str">
            <v xml:space="preserve">OPRAWKA DO FREZOW WKRECANYCH                </v>
          </cell>
        </row>
        <row r="10988">
          <cell r="A10988" t="str">
            <v>0642176698107</v>
          </cell>
          <cell r="B10988" t="str">
            <v xml:space="preserve">7669-50-M12-85 AD+B </v>
          </cell>
          <cell r="C10988" t="str">
            <v xml:space="preserve">OPRAWKA DO FREZOW WKRECANYCH                </v>
          </cell>
        </row>
        <row r="10989">
          <cell r="A10989" t="str">
            <v>0642176698209</v>
          </cell>
          <cell r="B10989" t="str">
            <v>7669-50-M12-135 AD+B</v>
          </cell>
          <cell r="C10989" t="str">
            <v xml:space="preserve">OPRAWKA DO FREZOW WKRECANYCH                </v>
          </cell>
        </row>
        <row r="10990">
          <cell r="A10990" t="str">
            <v>0642176698300</v>
          </cell>
          <cell r="B10990" t="str">
            <v>7669-50-M12-185 AD+B</v>
          </cell>
          <cell r="C10990" t="str">
            <v xml:space="preserve">OPRAWKA DO FREZOW WKRECANYCH                </v>
          </cell>
        </row>
        <row r="10991">
          <cell r="A10991" t="str">
            <v>0642176699108</v>
          </cell>
          <cell r="B10991" t="str">
            <v xml:space="preserve">7669-50-M16-85 AD+B </v>
          </cell>
          <cell r="C10991" t="str">
            <v xml:space="preserve">OPRAWKA DO FREZOW WKRECANYCH                </v>
          </cell>
        </row>
        <row r="10992">
          <cell r="A10992" t="str">
            <v>0642176699200</v>
          </cell>
          <cell r="B10992" t="str">
            <v>7669-50-M16-135 AD+B</v>
          </cell>
          <cell r="C10992" t="str">
            <v xml:space="preserve">OPRAWKA DO FREZOW WKRECANYCH                </v>
          </cell>
        </row>
        <row r="10993">
          <cell r="A10993" t="str">
            <v>0642176699301</v>
          </cell>
          <cell r="B10993" t="str">
            <v>7669-50-M16-185 AD+B</v>
          </cell>
          <cell r="C10993" t="str">
            <v xml:space="preserve">OPRAWKA DO FREZOW WKRECANYCH                </v>
          </cell>
        </row>
        <row r="10994">
          <cell r="A10994" t="str">
            <v>0642177111003</v>
          </cell>
          <cell r="B10994" t="str">
            <v xml:space="preserve">7711-3-32 C         </v>
          </cell>
          <cell r="C10994" t="str">
            <v xml:space="preserve">OPRAWKA ZACISKOWA DO ER CAL                 </v>
          </cell>
        </row>
        <row r="10995">
          <cell r="A10995" t="str">
            <v>0642177111016</v>
          </cell>
          <cell r="B10995" t="str">
            <v xml:space="preserve">7711-3-32 C KPL     </v>
          </cell>
          <cell r="C10995" t="str">
            <v xml:space="preserve">OPRAWKA ZACISKOWA DO ER CAL - KPL           </v>
          </cell>
        </row>
        <row r="10996">
          <cell r="A10996" t="str">
            <v>0642177111105</v>
          </cell>
          <cell r="B10996" t="str">
            <v xml:space="preserve">7711-4-40 C         </v>
          </cell>
          <cell r="C10996" t="str">
            <v xml:space="preserve">OPRAWKA ZACISKOWA DO ER CAL                 </v>
          </cell>
        </row>
        <row r="10997">
          <cell r="A10997" t="str">
            <v>0642177111118</v>
          </cell>
          <cell r="B10997" t="str">
            <v xml:space="preserve">7711-4-40 C KPL     </v>
          </cell>
          <cell r="C10997" t="str">
            <v xml:space="preserve">OPRAWKA ZACISKOWA DO ER CAL - KPL           </v>
          </cell>
        </row>
        <row r="10998">
          <cell r="A10998" t="str">
            <v>0642177112004</v>
          </cell>
          <cell r="B10998" t="str">
            <v xml:space="preserve">7711-2-16 KPL.      </v>
          </cell>
          <cell r="C10998" t="str">
            <v xml:space="preserve">OPRAWKA ZACISKOWA DO ER - KPL               </v>
          </cell>
        </row>
        <row r="10999">
          <cell r="A10999" t="str">
            <v>0642177112017</v>
          </cell>
          <cell r="B10999" t="str">
            <v xml:space="preserve">7711-2-16           </v>
          </cell>
          <cell r="C10999" t="str">
            <v xml:space="preserve">OPRAWKA ZACISKOWA DO ER                     </v>
          </cell>
        </row>
        <row r="11000">
          <cell r="A11000" t="str">
            <v>0642177112106</v>
          </cell>
          <cell r="B11000" t="str">
            <v xml:space="preserve">7711-2-20 KPL.      </v>
          </cell>
          <cell r="C11000" t="str">
            <v xml:space="preserve">OPRAWKA ZACISKOWA DO ER - KPL               </v>
          </cell>
        </row>
        <row r="11001">
          <cell r="A11001" t="str">
            <v>0642177112119</v>
          </cell>
          <cell r="B11001" t="str">
            <v xml:space="preserve">7711-2-20           </v>
          </cell>
          <cell r="C11001" t="str">
            <v xml:space="preserve">OPRAWKA ZACISKOWA DO ER                     </v>
          </cell>
        </row>
        <row r="11002">
          <cell r="A11002" t="str">
            <v>0642177112121</v>
          </cell>
          <cell r="B11002" t="str">
            <v xml:space="preserve">7711-2-25           </v>
          </cell>
          <cell r="C11002" t="str">
            <v xml:space="preserve">OPRAWKA ZACISKOWA DO ER                     </v>
          </cell>
        </row>
        <row r="11003">
          <cell r="A11003" t="str">
            <v>0642177112147</v>
          </cell>
          <cell r="B11003" t="str">
            <v xml:space="preserve">7711-2-32 KPL.      </v>
          </cell>
          <cell r="C11003" t="str">
            <v xml:space="preserve">OPRAWKA ZACISKOWA DO ER - KPL               </v>
          </cell>
        </row>
        <row r="11004">
          <cell r="A11004" t="str">
            <v>0642177112150</v>
          </cell>
          <cell r="B11004" t="str">
            <v xml:space="preserve">7711-2-32           </v>
          </cell>
          <cell r="C11004" t="str">
            <v xml:space="preserve">OPRAWKA ZACISKOWA DO ER                     </v>
          </cell>
        </row>
        <row r="11005">
          <cell r="A11005" t="str">
            <v>0642177112188</v>
          </cell>
          <cell r="B11005" t="str">
            <v xml:space="preserve">7711-3-16 KPL.      </v>
          </cell>
          <cell r="C11005" t="str">
            <v xml:space="preserve">OPRAWKA ZACISKOWA DO ER - KPL               </v>
          </cell>
        </row>
        <row r="11006">
          <cell r="A11006" t="str">
            <v>0642177112190</v>
          </cell>
          <cell r="B11006" t="str">
            <v xml:space="preserve">7711-3-16           </v>
          </cell>
          <cell r="C11006" t="str">
            <v xml:space="preserve">OPRAWKA ZACISKOWA DO ER                     </v>
          </cell>
        </row>
        <row r="11007">
          <cell r="A11007" t="str">
            <v>0642177112208</v>
          </cell>
          <cell r="B11007" t="str">
            <v xml:space="preserve">7711-3-20 KPL.      </v>
          </cell>
          <cell r="C11007" t="str">
            <v xml:space="preserve">OPRAWKA ZACISKOWA DO ER - KPL               </v>
          </cell>
        </row>
        <row r="11008">
          <cell r="A11008" t="str">
            <v>0642177112210</v>
          </cell>
          <cell r="B11008" t="str">
            <v xml:space="preserve">7711-3-20           </v>
          </cell>
          <cell r="C11008" t="str">
            <v xml:space="preserve">OPRAWKA ZACISKOWA DO ER                     </v>
          </cell>
        </row>
        <row r="11009">
          <cell r="A11009" t="str">
            <v>0642177112292</v>
          </cell>
          <cell r="B11009" t="str">
            <v xml:space="preserve">7711-3-25           </v>
          </cell>
          <cell r="C11009" t="str">
            <v xml:space="preserve">OPRAWKA ZACISKOWA DO ER                     </v>
          </cell>
        </row>
        <row r="11010">
          <cell r="A11010" t="str">
            <v>0642177112300</v>
          </cell>
          <cell r="B11010" t="str">
            <v xml:space="preserve">7711-3-25 KPL.      </v>
          </cell>
          <cell r="C11010" t="str">
            <v xml:space="preserve">OPRAWKA ZACISKOWA DO ER - KPL               </v>
          </cell>
        </row>
        <row r="11011">
          <cell r="A11011" t="str">
            <v>0642177112312</v>
          </cell>
          <cell r="B11011" t="str">
            <v xml:space="preserve">7711-3-32 KPL.      </v>
          </cell>
          <cell r="C11011" t="str">
            <v xml:space="preserve">OPRAWKA ZACISKOWA DO ER - KPL               </v>
          </cell>
        </row>
        <row r="11012">
          <cell r="A11012" t="str">
            <v>0642177112325</v>
          </cell>
          <cell r="B11012" t="str">
            <v xml:space="preserve">7711-3-32           </v>
          </cell>
          <cell r="C11012" t="str">
            <v xml:space="preserve">OPRAWKA ZACISKOWA DO ER                     </v>
          </cell>
        </row>
        <row r="11013">
          <cell r="A11013" t="str">
            <v>0642177112366</v>
          </cell>
          <cell r="B11013" t="str">
            <v xml:space="preserve">7711-3-40           </v>
          </cell>
          <cell r="C11013" t="str">
            <v xml:space="preserve">OPRAWKA ZACISKOWA DO ER                     </v>
          </cell>
        </row>
        <row r="11014">
          <cell r="A11014" t="str">
            <v>0642177112401</v>
          </cell>
          <cell r="B11014" t="str">
            <v xml:space="preserve">7711-4-25 KPL.      </v>
          </cell>
          <cell r="C11014" t="str">
            <v xml:space="preserve">OPRAWKA ZACISKOWA DO ER - KPL               </v>
          </cell>
        </row>
        <row r="11015">
          <cell r="A11015" t="str">
            <v>0642177112414</v>
          </cell>
          <cell r="B11015" t="str">
            <v xml:space="preserve">7711-4-25           </v>
          </cell>
          <cell r="C11015" t="str">
            <v xml:space="preserve">OPRAWKA ZACISKOWA DO ER                     </v>
          </cell>
        </row>
        <row r="11016">
          <cell r="A11016" t="str">
            <v>0642177112503</v>
          </cell>
          <cell r="B11016" t="str">
            <v xml:space="preserve">7711-4-32 KPL.      </v>
          </cell>
          <cell r="C11016" t="str">
            <v xml:space="preserve">OPRAWKA ZACISKOWA DO ER - KPL               </v>
          </cell>
        </row>
        <row r="11017">
          <cell r="A11017" t="str">
            <v>0642177112516</v>
          </cell>
          <cell r="B11017" t="str">
            <v xml:space="preserve">7711-4-32           </v>
          </cell>
          <cell r="C11017" t="str">
            <v xml:space="preserve">OPRAWKA ZACISKOWA DO ER                     </v>
          </cell>
        </row>
        <row r="11018">
          <cell r="A11018" t="str">
            <v>0642177112529</v>
          </cell>
          <cell r="B11018" t="str">
            <v xml:space="preserve">7711-4-40           </v>
          </cell>
          <cell r="C11018" t="str">
            <v xml:space="preserve">OPRAWKA ZACISKOWA DO ER                     </v>
          </cell>
        </row>
        <row r="11019">
          <cell r="A11019" t="str">
            <v>0642177112605</v>
          </cell>
          <cell r="B11019" t="str">
            <v xml:space="preserve">7711-5-32 KPL.      </v>
          </cell>
          <cell r="C11019" t="str">
            <v xml:space="preserve">OPRAWKA ZACISKOWA DO ER - KPL               </v>
          </cell>
        </row>
        <row r="11020">
          <cell r="A11020" t="str">
            <v>0642177112618</v>
          </cell>
          <cell r="B11020" t="str">
            <v xml:space="preserve">7711-5-32           </v>
          </cell>
          <cell r="C11020" t="str">
            <v xml:space="preserve">OPRAWKA ZACISKOWA DO ER                     </v>
          </cell>
        </row>
        <row r="11021">
          <cell r="A11021" t="str">
            <v>0642177112707</v>
          </cell>
          <cell r="B11021" t="str">
            <v xml:space="preserve">7711-5-40 KPL.      </v>
          </cell>
          <cell r="C11021" t="str">
            <v xml:space="preserve">OPRAWKA ZACISKOWA DO ER - KPL               </v>
          </cell>
        </row>
        <row r="11022">
          <cell r="A11022" t="str">
            <v>0642177112710</v>
          </cell>
          <cell r="B11022" t="str">
            <v xml:space="preserve">7711-5-40           </v>
          </cell>
          <cell r="C11022" t="str">
            <v xml:space="preserve">OPRAWKA ZACISKOWA DO ER                     </v>
          </cell>
        </row>
        <row r="11023">
          <cell r="A11023" t="str">
            <v>0642177113209</v>
          </cell>
          <cell r="B11023" t="str">
            <v xml:space="preserve">7711-3-32 PL.       </v>
          </cell>
          <cell r="C11023" t="str">
            <v xml:space="preserve">OPRAWKA ZACISKOWA DO ER - PL KPL            </v>
          </cell>
        </row>
        <row r="11024">
          <cell r="A11024" t="str">
            <v>0642177113402</v>
          </cell>
          <cell r="B11024" t="str">
            <v xml:space="preserve">7711-4-32 PL.       </v>
          </cell>
          <cell r="C11024" t="str">
            <v xml:space="preserve">OPRAWKA ZACISKOWA DO ER - PL KPL            </v>
          </cell>
        </row>
        <row r="11025">
          <cell r="A11025" t="str">
            <v>0642177113606</v>
          </cell>
          <cell r="B11025" t="str">
            <v xml:space="preserve">7711-5-32 PL.       </v>
          </cell>
          <cell r="C11025" t="str">
            <v xml:space="preserve">OPRAWKA ZACISKOWA DO ER - PL KPL            </v>
          </cell>
        </row>
        <row r="11026">
          <cell r="A11026" t="str">
            <v>0642177202105</v>
          </cell>
          <cell r="B11026" t="str">
            <v xml:space="preserve">7720-2-3/16"        </v>
          </cell>
          <cell r="C11026" t="str">
            <v xml:space="preserve">OPRAWKA ZE ST.MORSE'A DO FREZOW Z CHW.WALC. </v>
          </cell>
        </row>
        <row r="11027">
          <cell r="A11027" t="str">
            <v>0642177202159</v>
          </cell>
          <cell r="B11027" t="str">
            <v xml:space="preserve">7720-2-1/4"         </v>
          </cell>
          <cell r="C11027" t="str">
            <v xml:space="preserve">OPRAWKA ZE ST.MORSE'A DO FREZOW Z CHW.WALC. </v>
          </cell>
        </row>
        <row r="11028">
          <cell r="A11028" t="str">
            <v>0642177202207</v>
          </cell>
          <cell r="B11028" t="str">
            <v xml:space="preserve">7720-2-3/8"         </v>
          </cell>
          <cell r="C11028" t="str">
            <v xml:space="preserve">OPRAWKA ZE ST.MORSE'A DO FREZOW Z CHW.WALC. </v>
          </cell>
        </row>
        <row r="11029">
          <cell r="A11029" t="str">
            <v>0642177202309</v>
          </cell>
          <cell r="B11029" t="str">
            <v xml:space="preserve">7720-2-1/2"         </v>
          </cell>
          <cell r="C11029" t="str">
            <v xml:space="preserve">OPRAWKA ZE ST.MORSE'A DO FREZOW Z CHW.WALC. </v>
          </cell>
        </row>
        <row r="11030">
          <cell r="A11030" t="str">
            <v>0642177202400</v>
          </cell>
          <cell r="B11030" t="str">
            <v xml:space="preserve">7720-2-5/8"         </v>
          </cell>
          <cell r="C11030" t="str">
            <v xml:space="preserve">OPRAWKA ZE ST.MORSE'A DO FREZOW Z CHW.WALC. </v>
          </cell>
        </row>
        <row r="11031">
          <cell r="A11031" t="str">
            <v>0642177202454</v>
          </cell>
          <cell r="B11031" t="str">
            <v xml:space="preserve">7720-2-3/16...5/8   </v>
          </cell>
          <cell r="C11031" t="str">
            <v xml:space="preserve">OPRAWKA ZACISKOWA - KPL 5 SZT               </v>
          </cell>
        </row>
        <row r="11032">
          <cell r="A11032" t="str">
            <v>0642177203106</v>
          </cell>
          <cell r="B11032" t="str">
            <v xml:space="preserve">7720-3-3/16"        </v>
          </cell>
          <cell r="C11032" t="str">
            <v xml:space="preserve">OPRAWKA ZE ST.MORSE'A DO FREZOW Z CHW.WALC. </v>
          </cell>
        </row>
        <row r="11033">
          <cell r="A11033" t="str">
            <v>0642177203150</v>
          </cell>
          <cell r="B11033" t="str">
            <v xml:space="preserve">7720-3-1/4"         </v>
          </cell>
          <cell r="C11033" t="str">
            <v xml:space="preserve">OPRAWKA ZE ST.MORSE'A DO FREZOW Z CHW.WALC. </v>
          </cell>
        </row>
        <row r="11034">
          <cell r="A11034" t="str">
            <v>0642177203208</v>
          </cell>
          <cell r="B11034" t="str">
            <v xml:space="preserve">7720-3-3/8"         </v>
          </cell>
          <cell r="C11034" t="str">
            <v xml:space="preserve">OPRAWKA ZE ST.MORSE'A DO FREZOW Z CHW.WALC. </v>
          </cell>
        </row>
        <row r="11035">
          <cell r="A11035" t="str">
            <v>0642177203300</v>
          </cell>
          <cell r="B11035" t="str">
            <v xml:space="preserve">7720-3-1/2"         </v>
          </cell>
          <cell r="C11035" t="str">
            <v xml:space="preserve">OPRAWKA ZE ST.MORSE'A DO FREZOW Z CHW.WALC. </v>
          </cell>
        </row>
        <row r="11036">
          <cell r="A11036" t="str">
            <v>0642177203401</v>
          </cell>
          <cell r="B11036" t="str">
            <v xml:space="preserve">7720-3-5/8"         </v>
          </cell>
          <cell r="C11036" t="str">
            <v xml:space="preserve">OPRAWKA ZE ST.MORSE'A DO FREZOW Z CHW.WALC. </v>
          </cell>
        </row>
        <row r="11037">
          <cell r="A11037" t="str">
            <v>0642177203503</v>
          </cell>
          <cell r="B11037" t="str">
            <v xml:space="preserve">7720-3-3/4"         </v>
          </cell>
          <cell r="C11037" t="str">
            <v xml:space="preserve">OPRAWKA ZE ST.MORSE'A DO FREZOW Z CHW.WALC. </v>
          </cell>
        </row>
        <row r="11038">
          <cell r="A11038" t="str">
            <v>0642177203557</v>
          </cell>
          <cell r="B11038" t="str">
            <v xml:space="preserve">7720-3-3/16 ...3/4  </v>
          </cell>
          <cell r="C11038" t="str">
            <v xml:space="preserve">OPRAWKA ZACISKOWA - KPL 6 SZT               </v>
          </cell>
        </row>
        <row r="11039">
          <cell r="A11039" t="str">
            <v>0642177204209</v>
          </cell>
          <cell r="B11039" t="str">
            <v xml:space="preserve">7720-4-3/8"         </v>
          </cell>
          <cell r="C11039" t="str">
            <v xml:space="preserve">OPRAWKA ZE ST.MORSE'A DO FREZOW Z CHW.WALC. </v>
          </cell>
        </row>
        <row r="11040">
          <cell r="A11040" t="str">
            <v>0642177204300</v>
          </cell>
          <cell r="B11040" t="str">
            <v xml:space="preserve">7720-4-1/2"         </v>
          </cell>
          <cell r="C11040" t="str">
            <v xml:space="preserve">OPRAWKA ZE ST.MORSE'A DO FREZOW Z CHW.WALC. </v>
          </cell>
        </row>
        <row r="11041">
          <cell r="A11041" t="str">
            <v>0642177204402</v>
          </cell>
          <cell r="B11041" t="str">
            <v xml:space="preserve">7720-4-5/8"         </v>
          </cell>
          <cell r="C11041" t="str">
            <v xml:space="preserve">OPRAWKA ZE ST.MORSE'A DO FREZOW Z CHW.WALC. </v>
          </cell>
        </row>
        <row r="11042">
          <cell r="A11042" t="str">
            <v>0642177204504</v>
          </cell>
          <cell r="B11042" t="str">
            <v xml:space="preserve">7720-4-3/4"         </v>
          </cell>
          <cell r="C11042" t="str">
            <v xml:space="preserve">OPRAWKA ZE ST.MORSE'A DO FREZOW Z CHW.WALC. </v>
          </cell>
        </row>
        <row r="11043">
          <cell r="A11043" t="str">
            <v>0642177204606</v>
          </cell>
          <cell r="B11043" t="str">
            <v xml:space="preserve">7720-4-7/8"         </v>
          </cell>
          <cell r="C11043" t="str">
            <v xml:space="preserve">OPRAWKA ZE ST.MORSE'A DO FREZOW Z CHW.WALC. </v>
          </cell>
        </row>
        <row r="11044">
          <cell r="A11044" t="str">
            <v>0642177204708</v>
          </cell>
          <cell r="B11044" t="str">
            <v xml:space="preserve">7720-4-1"           </v>
          </cell>
          <cell r="C11044" t="str">
            <v xml:space="preserve">OPRAWKA ZE ST.MORSE'A DO FREZOW Z CHW.WALC. </v>
          </cell>
        </row>
        <row r="11045">
          <cell r="A11045" t="str">
            <v>0642177204800</v>
          </cell>
          <cell r="B11045" t="str">
            <v xml:space="preserve">7720-4-3/8...7/8    </v>
          </cell>
          <cell r="C11045" t="str">
            <v xml:space="preserve">OPRAWKA ZACISKOWA - KPL 5 SZT               </v>
          </cell>
        </row>
        <row r="11046">
          <cell r="A11046" t="str">
            <v>0642177205200</v>
          </cell>
          <cell r="B11046" t="str">
            <v xml:space="preserve">7720-5-3/8"         </v>
          </cell>
          <cell r="C11046" t="str">
            <v xml:space="preserve">OPRAWKA ZE ST.MORSE'A DO FREZOW Z CHW.WALC. </v>
          </cell>
        </row>
        <row r="11047">
          <cell r="A11047" t="str">
            <v>0642177205301</v>
          </cell>
          <cell r="B11047" t="str">
            <v xml:space="preserve">7720-5-1/2"         </v>
          </cell>
          <cell r="C11047" t="str">
            <v xml:space="preserve">OPRAWKA ZE ST.MORSE'A DO FREZOW Z CHW.WALC. </v>
          </cell>
        </row>
        <row r="11048">
          <cell r="A11048" t="str">
            <v>0642177205403</v>
          </cell>
          <cell r="B11048" t="str">
            <v xml:space="preserve">7720-5-5/8"         </v>
          </cell>
          <cell r="C11048" t="str">
            <v xml:space="preserve">OPRAWKA ZE ST.MORSE'A DO FREZOW Z CHW.WALC. </v>
          </cell>
        </row>
        <row r="11049">
          <cell r="A11049" t="str">
            <v>0642177205505</v>
          </cell>
          <cell r="B11049" t="str">
            <v xml:space="preserve">7720-5-3/4"         </v>
          </cell>
          <cell r="C11049" t="str">
            <v xml:space="preserve">OPRAWKA ZE ST.MORSE'A DO FREZOW Z CHW.WALC. </v>
          </cell>
        </row>
        <row r="11050">
          <cell r="A11050" t="str">
            <v>0642177205607</v>
          </cell>
          <cell r="B11050" t="str">
            <v xml:space="preserve">7720-5-7/8"         </v>
          </cell>
          <cell r="C11050" t="str">
            <v xml:space="preserve">OPRAWKA ZE ST.MORSE'A DO FREZOW Z CHW.WALC. </v>
          </cell>
        </row>
        <row r="11051">
          <cell r="A11051" t="str">
            <v>0642177205709</v>
          </cell>
          <cell r="B11051" t="str">
            <v xml:space="preserve">7720-5-1"           </v>
          </cell>
          <cell r="C11051" t="str">
            <v xml:space="preserve">OPRAWKA ZE ST.MORSE'A DO FREZOW Z CHW.WALC. </v>
          </cell>
        </row>
        <row r="11052">
          <cell r="A11052" t="str">
            <v>0642177205800</v>
          </cell>
          <cell r="B11052" t="str">
            <v xml:space="preserve">7720-5-1.1/4"       </v>
          </cell>
          <cell r="C11052" t="str">
            <v xml:space="preserve">OPRAWKA ZE ST.MORSE'A DO FREZOW Z CHW.WALC. </v>
          </cell>
        </row>
        <row r="11053">
          <cell r="A11053" t="str">
            <v>0642177205854</v>
          </cell>
          <cell r="B11053" t="str">
            <v xml:space="preserve">7720-5-3/8...2      </v>
          </cell>
          <cell r="C11053" t="str">
            <v xml:space="preserve">OPRAWKA ZACISKOWA - KPL 9 SZT               </v>
          </cell>
        </row>
        <row r="11054">
          <cell r="A11054" t="str">
            <v>0642177205902</v>
          </cell>
          <cell r="B11054" t="str">
            <v xml:space="preserve">7720-5-1.1/2"       </v>
          </cell>
          <cell r="C11054" t="str">
            <v xml:space="preserve">OPRAWKA ZE ST.MORSE'A DO FREZOW Z CHW.WALC. </v>
          </cell>
        </row>
        <row r="11055">
          <cell r="A11055" t="str">
            <v>0642177205956</v>
          </cell>
          <cell r="B11055" t="str">
            <v xml:space="preserve">7720-5-2"           </v>
          </cell>
          <cell r="C11055" t="str">
            <v xml:space="preserve">OPRAWKA ZE ST.MORSE'A DO FREZOW Z CHW.WALC. </v>
          </cell>
        </row>
        <row r="11056">
          <cell r="A11056" t="str">
            <v>0642177212103</v>
          </cell>
          <cell r="B11056" t="str">
            <v xml:space="preserve">7721-2-3/16"        </v>
          </cell>
          <cell r="C11056" t="str">
            <v xml:space="preserve">OPRAWKA ZE ST.MORSE'A DO FREZOW Z CHW.WALC. </v>
          </cell>
        </row>
        <row r="11057">
          <cell r="A11057" t="str">
            <v>0642177212157</v>
          </cell>
          <cell r="B11057" t="str">
            <v xml:space="preserve">7721-2-1/4"         </v>
          </cell>
          <cell r="C11057" t="str">
            <v xml:space="preserve">OPRAWKA ZE ST.MORSE'A DO FREZOW Z CHW.WALC. </v>
          </cell>
        </row>
        <row r="11058">
          <cell r="A11058" t="str">
            <v>0642177212205</v>
          </cell>
          <cell r="B11058" t="str">
            <v xml:space="preserve">7721-2-3/8"         </v>
          </cell>
          <cell r="C11058" t="str">
            <v xml:space="preserve">OPRAWKA ZE ST.MORSE'A DO FREZOW Z CHW.WALC. </v>
          </cell>
        </row>
        <row r="11059">
          <cell r="A11059" t="str">
            <v>0642177212307</v>
          </cell>
          <cell r="B11059" t="str">
            <v xml:space="preserve">7721-2-1/2"         </v>
          </cell>
          <cell r="C11059" t="str">
            <v xml:space="preserve">OPRAWKA ZE ST.MORSE'A DO FREZOW Z CHW.WALC. </v>
          </cell>
        </row>
        <row r="11060">
          <cell r="A11060" t="str">
            <v>0642177212409</v>
          </cell>
          <cell r="B11060" t="str">
            <v xml:space="preserve">7721-2-5/8"         </v>
          </cell>
          <cell r="C11060" t="str">
            <v xml:space="preserve">OPRAWKA ZE ST.MORSE'A DO FREZOW Z CHW.WALC. </v>
          </cell>
        </row>
        <row r="11061">
          <cell r="A11061" t="str">
            <v>0642177212452</v>
          </cell>
          <cell r="B11061" t="str">
            <v xml:space="preserve">7721-2-3/16...5/8   </v>
          </cell>
          <cell r="C11061" t="str">
            <v xml:space="preserve">OPRAWKA ZACISKOWA - KPL 5 SZT               </v>
          </cell>
        </row>
        <row r="11062">
          <cell r="A11062" t="str">
            <v>0642177213104</v>
          </cell>
          <cell r="B11062" t="str">
            <v xml:space="preserve">7721-3-3/16"        </v>
          </cell>
          <cell r="C11062" t="str">
            <v xml:space="preserve">OPRAWKA ZE ST.MORSE'A DO FREZOW Z CHW.WALC. </v>
          </cell>
        </row>
        <row r="11063">
          <cell r="A11063" t="str">
            <v>0642177213158</v>
          </cell>
          <cell r="B11063" t="str">
            <v xml:space="preserve">7721-3-1/4"         </v>
          </cell>
          <cell r="C11063" t="str">
            <v xml:space="preserve">OPRAWKA ZE ST.MORSE'A DO FREZOW Z CHW.WALC. </v>
          </cell>
        </row>
        <row r="11064">
          <cell r="A11064" t="str">
            <v>0642177213206</v>
          </cell>
          <cell r="B11064" t="str">
            <v xml:space="preserve">7721-3-3/8"         </v>
          </cell>
          <cell r="C11064" t="str">
            <v xml:space="preserve">OPRAWKA ZE ST.MORSE'A DO FREZOW Z CHW.WALC. </v>
          </cell>
        </row>
        <row r="11065">
          <cell r="A11065" t="str">
            <v>0642177213308</v>
          </cell>
          <cell r="B11065" t="str">
            <v xml:space="preserve">7721-3-1/2"         </v>
          </cell>
          <cell r="C11065" t="str">
            <v xml:space="preserve">OPRAWKA ZE ST.MORSE'A DO FREZOW Z CHW.WALC. </v>
          </cell>
        </row>
        <row r="11066">
          <cell r="A11066" t="str">
            <v>0642177213400</v>
          </cell>
          <cell r="B11066" t="str">
            <v xml:space="preserve">7721-3-5/8"         </v>
          </cell>
          <cell r="C11066" t="str">
            <v xml:space="preserve">OPRAWKA ZE ST.MORSE'A DO FREZOW Z CHW.WALC. </v>
          </cell>
        </row>
        <row r="11067">
          <cell r="A11067" t="str">
            <v>0642177213501</v>
          </cell>
          <cell r="B11067" t="str">
            <v xml:space="preserve">7721-3-3/4"         </v>
          </cell>
          <cell r="C11067" t="str">
            <v xml:space="preserve">OPRAWKA ZE ST.MORSE'A DO FREZOW Z CHW.WALC. </v>
          </cell>
        </row>
        <row r="11068">
          <cell r="A11068" t="str">
            <v>0642177213555</v>
          </cell>
          <cell r="B11068" t="str">
            <v xml:space="preserve">7721-3-3/16...3/4   </v>
          </cell>
          <cell r="C11068" t="str">
            <v xml:space="preserve">OPRAWKA ZACISKOWA - KPL 6 SZT               </v>
          </cell>
        </row>
        <row r="11069">
          <cell r="A11069" t="str">
            <v>0642177214207</v>
          </cell>
          <cell r="B11069" t="str">
            <v xml:space="preserve">7721-4-3/8"         </v>
          </cell>
          <cell r="C11069" t="str">
            <v xml:space="preserve">OPRAWKA ZE ST.MORSE'A DO FREZOW Z CHW.WALC. </v>
          </cell>
        </row>
        <row r="11070">
          <cell r="A11070" t="str">
            <v>0642177214309</v>
          </cell>
          <cell r="B11070" t="str">
            <v xml:space="preserve">7721-4-1/2"         </v>
          </cell>
          <cell r="C11070" t="str">
            <v xml:space="preserve">OPRAWKA ZE ST.MORSE'A DO FREZOW Z CHW.WALC. </v>
          </cell>
        </row>
        <row r="11071">
          <cell r="A11071" t="str">
            <v>0642177214400</v>
          </cell>
          <cell r="B11071" t="str">
            <v xml:space="preserve">7721-4-5/8"         </v>
          </cell>
          <cell r="C11071" t="str">
            <v xml:space="preserve">OPRAWKA ZE ST.MORSE'A DO FREZOW Z CHW.WALC. </v>
          </cell>
        </row>
        <row r="11072">
          <cell r="A11072" t="str">
            <v>0642177214502</v>
          </cell>
          <cell r="B11072" t="str">
            <v xml:space="preserve">7721-4-3/4"         </v>
          </cell>
          <cell r="C11072" t="str">
            <v xml:space="preserve">OPRAWKA ZE ST.MORSE'A DO FREZOW Z CHW.WALC. </v>
          </cell>
        </row>
        <row r="11073">
          <cell r="A11073" t="str">
            <v>0642177214604</v>
          </cell>
          <cell r="B11073" t="str">
            <v xml:space="preserve">7721-4-7/8"         </v>
          </cell>
          <cell r="C11073" t="str">
            <v xml:space="preserve">OPRAWKA ZE ST.MORSE'A DO FREZOW Z CHW.WALC. </v>
          </cell>
        </row>
        <row r="11074">
          <cell r="A11074" t="str">
            <v>0642177214706</v>
          </cell>
          <cell r="B11074" t="str">
            <v xml:space="preserve">7721-4-1"           </v>
          </cell>
          <cell r="C11074" t="str">
            <v xml:space="preserve">OPRAWKA ZE ST.MORSE'A DO FREZOW Z CHW.WALC. </v>
          </cell>
        </row>
        <row r="11075">
          <cell r="A11075" t="str">
            <v>0642177215208</v>
          </cell>
          <cell r="B11075" t="str">
            <v xml:space="preserve">7721-5-3/8"         </v>
          </cell>
          <cell r="C11075" t="str">
            <v xml:space="preserve">OPRAWKA ZE ST.MORSE'A DO FREZOW Z CHW.WALC. </v>
          </cell>
        </row>
        <row r="11076">
          <cell r="A11076" t="str">
            <v>0642177215300</v>
          </cell>
          <cell r="B11076" t="str">
            <v xml:space="preserve">7721-5-1/2"         </v>
          </cell>
          <cell r="C11076" t="str">
            <v xml:space="preserve">OPRAWKA ZE ST.MORSE'A DO FREZOW Z CHW.WALC. </v>
          </cell>
        </row>
        <row r="11077">
          <cell r="A11077" t="str">
            <v>0642177215401</v>
          </cell>
          <cell r="B11077" t="str">
            <v xml:space="preserve">7721-5-5/8"         </v>
          </cell>
          <cell r="C11077" t="str">
            <v xml:space="preserve">OPRAWKA ZE ST.MORSE'A DO FREZOW Z CHW.WALC. </v>
          </cell>
        </row>
        <row r="11078">
          <cell r="A11078" t="str">
            <v>0642177215503</v>
          </cell>
          <cell r="B11078" t="str">
            <v xml:space="preserve">7721-5-3/4"         </v>
          </cell>
          <cell r="C11078" t="str">
            <v xml:space="preserve">OPRAWKA ZE ST.MORSE'A DO FREZOW Z CHW.WALC. </v>
          </cell>
        </row>
        <row r="11079">
          <cell r="A11079" t="str">
            <v>0642177215605</v>
          </cell>
          <cell r="B11079" t="str">
            <v xml:space="preserve">7721-5-7/8"         </v>
          </cell>
          <cell r="C11079" t="str">
            <v xml:space="preserve">OPRAWKA ZE ST.MORSE'A DO FREZOW Z CHW.WALC. </v>
          </cell>
        </row>
        <row r="11080">
          <cell r="A11080" t="str">
            <v>0642177215707</v>
          </cell>
          <cell r="B11080" t="str">
            <v xml:space="preserve">7721-5-1"           </v>
          </cell>
          <cell r="C11080" t="str">
            <v xml:space="preserve">OPRAWKA ZE ST.MORSE'A DO FREZOW Z CHW.WALC. </v>
          </cell>
        </row>
        <row r="11081">
          <cell r="A11081" t="str">
            <v>0642177215809</v>
          </cell>
          <cell r="B11081" t="str">
            <v xml:space="preserve">7721-5-1.1/4"       </v>
          </cell>
          <cell r="C11081" t="str">
            <v xml:space="preserve">OPRAWKA ZE ST.MORSE'A DO FREZOW Z CHW.WALC. </v>
          </cell>
        </row>
        <row r="11082">
          <cell r="A11082" t="str">
            <v>0642177216209</v>
          </cell>
          <cell r="B11082" t="str">
            <v xml:space="preserve">7721-5-1.1/2"       </v>
          </cell>
          <cell r="C11082" t="str">
            <v xml:space="preserve">OPRAWKA ZE ST.MORSE'A DO FREZOW Z CHW.WALC. </v>
          </cell>
        </row>
        <row r="11083">
          <cell r="A11083" t="str">
            <v>0642177216252</v>
          </cell>
          <cell r="B11083" t="str">
            <v xml:space="preserve">7721-5-2"           </v>
          </cell>
          <cell r="C11083" t="str">
            <v xml:space="preserve">OPRAWKA ZE ST.MORSE'A DO FREZOW Z CHW.WALC. </v>
          </cell>
        </row>
        <row r="11084">
          <cell r="A11084" t="str">
            <v>0642177222305</v>
          </cell>
          <cell r="B11084" t="str">
            <v xml:space="preserve">7720-2-6            </v>
          </cell>
          <cell r="C11084" t="str">
            <v xml:space="preserve">OPRAWKA ZACISKOWA Z CHWYTEM MORSEA          </v>
          </cell>
        </row>
        <row r="11085">
          <cell r="A11085" t="str">
            <v>0642177222407</v>
          </cell>
          <cell r="B11085" t="str">
            <v xml:space="preserve">7720-2-8            </v>
          </cell>
          <cell r="C11085" t="str">
            <v xml:space="preserve">OPRAWKA ZACISKOWA Z CHWYTEM MORSEA          </v>
          </cell>
        </row>
        <row r="11086">
          <cell r="A11086" t="str">
            <v>0642177222509</v>
          </cell>
          <cell r="B11086" t="str">
            <v xml:space="preserve">7720-2-10           </v>
          </cell>
          <cell r="C11086" t="str">
            <v xml:space="preserve">OPRAWKA ZACISKOWA Z CHWYTEM MORSEA          </v>
          </cell>
        </row>
        <row r="11087">
          <cell r="A11087" t="str">
            <v>0642177222600</v>
          </cell>
          <cell r="B11087" t="str">
            <v xml:space="preserve">7720-2-12           </v>
          </cell>
          <cell r="C11087" t="str">
            <v xml:space="preserve">OPRAWKA ZACISKOWA Z CHWYTEM MORSEA          </v>
          </cell>
        </row>
        <row r="11088">
          <cell r="A11088" t="str">
            <v>0642177222702</v>
          </cell>
          <cell r="B11088" t="str">
            <v xml:space="preserve">7720-2-16           </v>
          </cell>
          <cell r="C11088" t="str">
            <v xml:space="preserve">OPRAWKA ZACISKOWA Z CHWYTEM MORSEA          </v>
          </cell>
        </row>
        <row r="11089">
          <cell r="A11089" t="str">
            <v>0642177223306</v>
          </cell>
          <cell r="B11089" t="str">
            <v xml:space="preserve">7720-3-6            </v>
          </cell>
          <cell r="C11089" t="str">
            <v xml:space="preserve">OPRAWKA ZACISKOWA Z CHWYTEM MORSEA          </v>
          </cell>
        </row>
        <row r="11090">
          <cell r="A11090" t="str">
            <v>0642177223408</v>
          </cell>
          <cell r="B11090" t="str">
            <v xml:space="preserve">7720-3-8            </v>
          </cell>
          <cell r="C11090" t="str">
            <v xml:space="preserve">OPRAWKA ZACISKOWA Z CHWYTEM MORSEA          </v>
          </cell>
        </row>
        <row r="11091">
          <cell r="A11091" t="str">
            <v>0642177223500</v>
          </cell>
          <cell r="B11091" t="str">
            <v xml:space="preserve">7720-3-10           </v>
          </cell>
          <cell r="C11091" t="str">
            <v xml:space="preserve">OPRAWKA ZACISKOWA Z CHWYTEM MORSEA          </v>
          </cell>
        </row>
        <row r="11092">
          <cell r="A11092" t="str">
            <v>0642177223601</v>
          </cell>
          <cell r="B11092" t="str">
            <v xml:space="preserve">7720-3-12           </v>
          </cell>
          <cell r="C11092" t="str">
            <v xml:space="preserve">OPRAWKA ZACISKOWA Z CHWYTEM MORSEA          </v>
          </cell>
        </row>
        <row r="11093">
          <cell r="A11093" t="str">
            <v>0642177223703</v>
          </cell>
          <cell r="B11093" t="str">
            <v xml:space="preserve">7720-3-16           </v>
          </cell>
          <cell r="C11093" t="str">
            <v xml:space="preserve">OPRAWKA ZACISKOWA Z CHWYTEM MORSEA          </v>
          </cell>
        </row>
        <row r="11094">
          <cell r="A11094" t="str">
            <v>0642177223805</v>
          </cell>
          <cell r="B11094" t="str">
            <v xml:space="preserve">7720-3-20           </v>
          </cell>
          <cell r="C11094" t="str">
            <v xml:space="preserve">OPRAWKA ZACISKOWA Z CHWYTEM MORSEA          </v>
          </cell>
        </row>
        <row r="11095">
          <cell r="A11095" t="str">
            <v>0642177224307</v>
          </cell>
          <cell r="B11095" t="str">
            <v xml:space="preserve">7720-4-6            </v>
          </cell>
          <cell r="C11095" t="str">
            <v xml:space="preserve">OPRAWKA ZACISKOWA Z CHWYTEM MORSEA          </v>
          </cell>
        </row>
        <row r="11096">
          <cell r="A11096" t="str">
            <v>0642177224409</v>
          </cell>
          <cell r="B11096" t="str">
            <v xml:space="preserve">7720-4-8            </v>
          </cell>
          <cell r="C11096" t="str">
            <v xml:space="preserve">OPRAWKA ZACISKOWA Z CHWYTEM MORSEA          </v>
          </cell>
        </row>
        <row r="11097">
          <cell r="A11097" t="str">
            <v>0642177224500</v>
          </cell>
          <cell r="B11097" t="str">
            <v xml:space="preserve">7720-4-10           </v>
          </cell>
          <cell r="C11097" t="str">
            <v xml:space="preserve">OPRAWKA ZACISKOWA Z CHWYTEM MORSEA          </v>
          </cell>
        </row>
        <row r="11098">
          <cell r="A11098" t="str">
            <v>0642177224602</v>
          </cell>
          <cell r="B11098" t="str">
            <v xml:space="preserve">7720-4-12           </v>
          </cell>
          <cell r="C11098" t="str">
            <v xml:space="preserve">OPRAWKA ZACISKOWA Z CHWYTEM MORSEA          </v>
          </cell>
        </row>
        <row r="11099">
          <cell r="A11099" t="str">
            <v>0642177224704</v>
          </cell>
          <cell r="B11099" t="str">
            <v xml:space="preserve">7720-4-16           </v>
          </cell>
          <cell r="C11099" t="str">
            <v xml:space="preserve">OPRAWKA ZACISKOWA Z CHWYTEM MORSEA          </v>
          </cell>
        </row>
        <row r="11100">
          <cell r="A11100" t="str">
            <v>0642177224806</v>
          </cell>
          <cell r="B11100" t="str">
            <v xml:space="preserve">7720-4-20           </v>
          </cell>
          <cell r="C11100" t="str">
            <v xml:space="preserve">OPRAWKA ZACISKOWA Z CHWYTEM MORSEA          </v>
          </cell>
        </row>
        <row r="11101">
          <cell r="A11101" t="str">
            <v>0642177225308</v>
          </cell>
          <cell r="B11101" t="str">
            <v xml:space="preserve">7720-5-6            </v>
          </cell>
          <cell r="C11101" t="str">
            <v xml:space="preserve">OPRAWKA ZACISKOWA Z CHWYTEM MORSEA          </v>
          </cell>
        </row>
        <row r="11102">
          <cell r="A11102" t="str">
            <v>0642177225400</v>
          </cell>
          <cell r="B11102" t="str">
            <v xml:space="preserve">7720-5-8            </v>
          </cell>
          <cell r="C11102" t="str">
            <v xml:space="preserve">OPRAWKA ZACISKOWA Z CHWYTEM MORSEA          </v>
          </cell>
        </row>
        <row r="11103">
          <cell r="A11103" t="str">
            <v>0642177225501</v>
          </cell>
          <cell r="B11103" t="str">
            <v xml:space="preserve">7720-5-10           </v>
          </cell>
          <cell r="C11103" t="str">
            <v xml:space="preserve">OPRAWKA ZACISKOWA Z CHWYTEM MORSEA          </v>
          </cell>
        </row>
        <row r="11104">
          <cell r="A11104" t="str">
            <v>0642177225603</v>
          </cell>
          <cell r="B11104" t="str">
            <v xml:space="preserve">7720-5-12           </v>
          </cell>
          <cell r="C11104" t="str">
            <v xml:space="preserve">OPRAWKA ZACISKOWA Z CHWYTEM MORSEA          </v>
          </cell>
        </row>
        <row r="11105">
          <cell r="A11105" t="str">
            <v>0642177225705</v>
          </cell>
          <cell r="B11105" t="str">
            <v xml:space="preserve">7720-5-16           </v>
          </cell>
          <cell r="C11105" t="str">
            <v xml:space="preserve">OPRAWKA ZACISKOWA Z CHWYTEM MORSEA          </v>
          </cell>
        </row>
        <row r="11106">
          <cell r="A11106" t="str">
            <v>0642177225807</v>
          </cell>
          <cell r="B11106" t="str">
            <v xml:space="preserve">7720-5-20           </v>
          </cell>
          <cell r="C11106" t="str">
            <v xml:space="preserve">OPRAWKA ZACISKOWA Z CHWYTEM MORSEA          </v>
          </cell>
        </row>
        <row r="11107">
          <cell r="A11107" t="str">
            <v>0642177232303</v>
          </cell>
          <cell r="B11107" t="str">
            <v xml:space="preserve">7721-2-6            </v>
          </cell>
          <cell r="C11107" t="str">
            <v xml:space="preserve">OPRAWKA ZE ST.MORSE'A DO FREZOW Z CHW.WALC. </v>
          </cell>
        </row>
        <row r="11108">
          <cell r="A11108" t="str">
            <v>0642177232405</v>
          </cell>
          <cell r="B11108" t="str">
            <v xml:space="preserve">7721-2-8            </v>
          </cell>
          <cell r="C11108" t="str">
            <v xml:space="preserve">OPRAWKA ZE ST.MORSE'A DO FREZOW Z CHW.WALC. </v>
          </cell>
        </row>
        <row r="11109">
          <cell r="A11109" t="str">
            <v>0642177232507</v>
          </cell>
          <cell r="B11109" t="str">
            <v xml:space="preserve">7721-2-10           </v>
          </cell>
          <cell r="C11109" t="str">
            <v xml:space="preserve">OPRAWKA ZE ST.MORSE'A DO FREZOW Z CHW.WALC. </v>
          </cell>
        </row>
        <row r="11110">
          <cell r="A11110" t="str">
            <v>0642177232609</v>
          </cell>
          <cell r="B11110" t="str">
            <v xml:space="preserve">7721-2-12           </v>
          </cell>
          <cell r="C11110" t="str">
            <v xml:space="preserve">OPRAWKA ZE ST.MORSE'A DO FREZOW Z CHW.WALC. </v>
          </cell>
        </row>
        <row r="11111">
          <cell r="A11111" t="str">
            <v>0642177232700</v>
          </cell>
          <cell r="B11111" t="str">
            <v xml:space="preserve">7721-2-16           </v>
          </cell>
          <cell r="C11111" t="str">
            <v xml:space="preserve">OPRAWKA ZE ST.MORSE'A DO FREZOW Z CHW.WALC. </v>
          </cell>
        </row>
        <row r="11112">
          <cell r="A11112" t="str">
            <v>0642177233304</v>
          </cell>
          <cell r="B11112" t="str">
            <v xml:space="preserve">7721-3-6            </v>
          </cell>
          <cell r="C11112" t="str">
            <v xml:space="preserve">OPRAWKA ZE ST.MORSE'A DO FREZOW Z CHW.WALC. </v>
          </cell>
        </row>
        <row r="11113">
          <cell r="A11113" t="str">
            <v>0642177233406</v>
          </cell>
          <cell r="B11113" t="str">
            <v xml:space="preserve">7721-3-8            </v>
          </cell>
          <cell r="C11113" t="str">
            <v xml:space="preserve">OPRAWKA ZE ST.MORSE'A DO FREZOW Z CHW.WALC. </v>
          </cell>
        </row>
        <row r="11114">
          <cell r="A11114" t="str">
            <v>0642177233508</v>
          </cell>
          <cell r="B11114" t="str">
            <v xml:space="preserve">7721-3-10           </v>
          </cell>
          <cell r="C11114" t="str">
            <v xml:space="preserve">OPRAWKA ZE ST.MORSE'A DO FREZOW Z CHW.WALC. </v>
          </cell>
        </row>
        <row r="11115">
          <cell r="A11115" t="str">
            <v>0642177233600</v>
          </cell>
          <cell r="B11115" t="str">
            <v xml:space="preserve">7721-3-12           </v>
          </cell>
          <cell r="C11115" t="str">
            <v xml:space="preserve">OPRAWKA ZE ST.MORSE'A DO FREZOW Z CHW.WALC. </v>
          </cell>
        </row>
        <row r="11116">
          <cell r="A11116" t="str">
            <v>0642177233701</v>
          </cell>
          <cell r="B11116" t="str">
            <v xml:space="preserve">7721-3-16           </v>
          </cell>
          <cell r="C11116" t="str">
            <v xml:space="preserve">OPRAWKA ZE ST.MORSE'A DO FREZOW Z CHW.WALC. </v>
          </cell>
        </row>
        <row r="11117">
          <cell r="A11117" t="str">
            <v>0642177233803</v>
          </cell>
          <cell r="B11117" t="str">
            <v xml:space="preserve">7721-3-20           </v>
          </cell>
          <cell r="C11117" t="str">
            <v xml:space="preserve">OPRAWKA ZE ST.MORSE'A DO FREZOW Z CHW.WALC. </v>
          </cell>
        </row>
        <row r="11118">
          <cell r="A11118" t="str">
            <v>0642177234305</v>
          </cell>
          <cell r="B11118" t="str">
            <v xml:space="preserve">7721-4-6            </v>
          </cell>
          <cell r="C11118" t="str">
            <v xml:space="preserve">OPRAWKA ZE ST.MORSE'A DO FREZOW Z CHW.WALC. </v>
          </cell>
        </row>
        <row r="11119">
          <cell r="A11119" t="str">
            <v>0642177234407</v>
          </cell>
          <cell r="B11119" t="str">
            <v xml:space="preserve">7721-4-8            </v>
          </cell>
          <cell r="C11119" t="str">
            <v xml:space="preserve">OPRAWKA ZE ST.MORSE'A DO FREZOW Z CHW.WALC. </v>
          </cell>
        </row>
        <row r="11120">
          <cell r="A11120" t="str">
            <v>0642177234509</v>
          </cell>
          <cell r="B11120" t="str">
            <v xml:space="preserve">7721-4-10           </v>
          </cell>
          <cell r="C11120" t="str">
            <v xml:space="preserve">OPRAWKA ZE ST.MORSE'A DO FREZOW Z CHW.WALC. </v>
          </cell>
        </row>
        <row r="11121">
          <cell r="A11121" t="str">
            <v>0642177234600</v>
          </cell>
          <cell r="B11121" t="str">
            <v xml:space="preserve">7721-4-12           </v>
          </cell>
          <cell r="C11121" t="str">
            <v xml:space="preserve">OPRAWKA ZE ST.MORSE'A DO FREZOW Z CHW.WALC. </v>
          </cell>
        </row>
        <row r="11122">
          <cell r="A11122" t="str">
            <v>0642177234702</v>
          </cell>
          <cell r="B11122" t="str">
            <v xml:space="preserve">7721-4-16           </v>
          </cell>
          <cell r="C11122" t="str">
            <v xml:space="preserve">OPRAWKA ZE ST.MORSE'A DO FREZOW Z CHW.WALC. </v>
          </cell>
        </row>
        <row r="11123">
          <cell r="A11123" t="str">
            <v>0642177234804</v>
          </cell>
          <cell r="B11123" t="str">
            <v xml:space="preserve">7721-4-20           </v>
          </cell>
          <cell r="C11123" t="str">
            <v xml:space="preserve">OPRAWKA ZE ST.MORSE'A DO FREZOW Z CHW.WALC. </v>
          </cell>
        </row>
        <row r="11124">
          <cell r="A11124" t="str">
            <v>0642177235306</v>
          </cell>
          <cell r="B11124" t="str">
            <v xml:space="preserve">7721-5-6            </v>
          </cell>
          <cell r="C11124" t="str">
            <v xml:space="preserve">OPRAWKA ZE ST.MORSE'A DO FREZOW Z CHW.WALC. </v>
          </cell>
        </row>
        <row r="11125">
          <cell r="A11125" t="str">
            <v>0642177235408</v>
          </cell>
          <cell r="B11125" t="str">
            <v xml:space="preserve">7721-5-8            </v>
          </cell>
          <cell r="C11125" t="str">
            <v xml:space="preserve">OPRAWKA ZE ST.MORSE'A DO FREZOW Z CHW.WALC. </v>
          </cell>
        </row>
        <row r="11126">
          <cell r="A11126" t="str">
            <v>0642177235500</v>
          </cell>
          <cell r="B11126" t="str">
            <v xml:space="preserve">7721-5-10           </v>
          </cell>
          <cell r="C11126" t="str">
            <v xml:space="preserve">OPRAWKA ZE ST.MORSE'A DO FREZOW Z CHW.WALC. </v>
          </cell>
        </row>
        <row r="11127">
          <cell r="A11127" t="str">
            <v>0642177235601</v>
          </cell>
          <cell r="B11127" t="str">
            <v xml:space="preserve">7721-5-12           </v>
          </cell>
          <cell r="C11127" t="str">
            <v xml:space="preserve">OPRAWKA ZE ST.MORSE'A DO FREZOW Z CHW.WALC. </v>
          </cell>
        </row>
        <row r="11128">
          <cell r="A11128" t="str">
            <v>0642177235703</v>
          </cell>
          <cell r="B11128" t="str">
            <v xml:space="preserve">7721-5-16           </v>
          </cell>
          <cell r="C11128" t="str">
            <v xml:space="preserve">OPRAWKA ZE ST.MORSE'A DO FREZOW Z CHW.WALC. </v>
          </cell>
        </row>
        <row r="11129">
          <cell r="A11129" t="str">
            <v>0642177235805</v>
          </cell>
          <cell r="B11129" t="str">
            <v xml:space="preserve">7721-5-20           </v>
          </cell>
          <cell r="C11129" t="str">
            <v xml:space="preserve">OPRAWKA ZE ST.MORSE'A DO FREZOW Z CHW.WALC. </v>
          </cell>
        </row>
        <row r="11130">
          <cell r="A11130" t="str">
            <v>0642177237002</v>
          </cell>
          <cell r="B11130" t="str">
            <v xml:space="preserve">7723-2-19 A         </v>
          </cell>
          <cell r="C11130" t="str">
            <v xml:space="preserve">OPRAWKA DO FREZOW Z CHW.WALCOWYM Z PŁASKA   </v>
          </cell>
        </row>
        <row r="11131">
          <cell r="A11131" t="str">
            <v>0642177237104</v>
          </cell>
          <cell r="B11131" t="str">
            <v xml:space="preserve">7723-3-19 A         </v>
          </cell>
          <cell r="C11131" t="str">
            <v xml:space="preserve">OPRAWKA DO FREZOW Z CHW.WALCOWYM Z PŁASKA   </v>
          </cell>
        </row>
        <row r="11132">
          <cell r="A11132" t="str">
            <v>0642177237120</v>
          </cell>
          <cell r="B11132" t="str">
            <v xml:space="preserve">7723-3-19 B         </v>
          </cell>
          <cell r="C11132" t="str">
            <v xml:space="preserve">OPRAWKA DO FREZOW Z CHW.WALCOWYM Z PŁASKA   </v>
          </cell>
        </row>
        <row r="11133">
          <cell r="A11133" t="str">
            <v>0642177237145</v>
          </cell>
          <cell r="B11133" t="str">
            <v xml:space="preserve">7723-3-19 C         </v>
          </cell>
          <cell r="C11133" t="str">
            <v xml:space="preserve">OPRAWKA DO FREZOW Z CHW.WALCOWYM Z PŁASKA   </v>
          </cell>
        </row>
        <row r="11134">
          <cell r="A11134" t="str">
            <v>0642177237206</v>
          </cell>
          <cell r="B11134" t="str">
            <v xml:space="preserve">7723-4-19 A         </v>
          </cell>
          <cell r="C11134" t="str">
            <v xml:space="preserve">OPRAWKA DO FREZOW Z CHW.WALCOWYM Z PŁASKA   </v>
          </cell>
        </row>
        <row r="11135">
          <cell r="A11135" t="str">
            <v>0642177238105</v>
          </cell>
          <cell r="B11135" t="str">
            <v xml:space="preserve">7723-2-19A-47       </v>
          </cell>
          <cell r="C11135" t="str">
            <v xml:space="preserve">OPRAWKA DO FREZOW Z CHW.WALCOWYM Z PŁASKA   </v>
          </cell>
        </row>
        <row r="11136">
          <cell r="A11136" t="str">
            <v>0642177238207</v>
          </cell>
          <cell r="B11136" t="str">
            <v xml:space="preserve">7723-3-19A-47       </v>
          </cell>
          <cell r="C11136" t="str">
            <v xml:space="preserve">OPRAWKA DO FREZOW Z CHW.WALCOWYM Z PŁASKA   </v>
          </cell>
        </row>
        <row r="11137">
          <cell r="A11137" t="str">
            <v>0642177238309</v>
          </cell>
          <cell r="B11137" t="str">
            <v xml:space="preserve">7723-4-19A-47       </v>
          </cell>
          <cell r="C11137" t="str">
            <v xml:space="preserve">OPRAWKA DO FREZOW Z CHW.WALCOWYM Z PŁASKA   </v>
          </cell>
        </row>
        <row r="11138">
          <cell r="A11138" t="str">
            <v>0642177238502</v>
          </cell>
          <cell r="B11138" t="str">
            <v xml:space="preserve">7723-2-1.1/4"       </v>
          </cell>
          <cell r="C11138" t="str">
            <v xml:space="preserve">OPRAWKA DO FREZOW Z CHW.WALCOWYM Z PŁASKA   </v>
          </cell>
        </row>
        <row r="11139">
          <cell r="A11139" t="str">
            <v>0642177238604</v>
          </cell>
          <cell r="B11139" t="str">
            <v xml:space="preserve">7723-3-1.1/4"       </v>
          </cell>
          <cell r="C11139" t="str">
            <v xml:space="preserve">OPRAWKA DO FREZOW Z CHW.WALCOWYM Z PŁASKA   </v>
          </cell>
        </row>
        <row r="11140">
          <cell r="A11140" t="str">
            <v>0642177238706</v>
          </cell>
          <cell r="B11140" t="str">
            <v xml:space="preserve">7723-4-1.1/4"       </v>
          </cell>
          <cell r="C11140" t="str">
            <v xml:space="preserve">OPRAWKA DO FREZOW Z CHW.WALCOWYM Z PŁASKA   </v>
          </cell>
        </row>
        <row r="11141">
          <cell r="A11141" t="str">
            <v>0642177239106</v>
          </cell>
          <cell r="B11141" t="str">
            <v xml:space="preserve">7723-2-1.1/4"A      </v>
          </cell>
          <cell r="C11141" t="str">
            <v xml:space="preserve">OPRAWKA DO FREZOW Z CHW.WALCOWYM Z PŁASKA   </v>
          </cell>
        </row>
        <row r="11142">
          <cell r="A11142" t="str">
            <v>0642177239208</v>
          </cell>
          <cell r="B11142" t="str">
            <v xml:space="preserve">7723-3-1.1/4"A      </v>
          </cell>
          <cell r="C11142" t="str">
            <v xml:space="preserve">OPRAWKA DO FREZOW Z CHW.WALCOWYM Z PŁASKA   </v>
          </cell>
        </row>
        <row r="11143">
          <cell r="A11143" t="str">
            <v>0642177239300</v>
          </cell>
          <cell r="B11143" t="str">
            <v xml:space="preserve">7723-4-1.1/4"A      </v>
          </cell>
          <cell r="C11143" t="str">
            <v xml:space="preserve">OPRAWKA DO FREZOW Z CHW.WALCOWYM Z PŁASKA   </v>
          </cell>
        </row>
        <row r="11144">
          <cell r="A11144" t="str">
            <v>0642177239809</v>
          </cell>
          <cell r="B11144" t="str">
            <v xml:space="preserve">7723-36-01          </v>
          </cell>
          <cell r="C11144" t="str">
            <v xml:space="preserve">WRZECIONO WIERTARKI (74527420)              </v>
          </cell>
        </row>
        <row r="11145">
          <cell r="A11145" t="str">
            <v>0642177239811</v>
          </cell>
          <cell r="B11145" t="str">
            <v xml:space="preserve">7723-36-02          </v>
          </cell>
          <cell r="C11145" t="str">
            <v xml:space="preserve">WRZECIONO WIERTARKI (71420420)              </v>
          </cell>
        </row>
        <row r="11146">
          <cell r="A11146" t="str">
            <v>0642177239939</v>
          </cell>
          <cell r="B11146" t="str">
            <v xml:space="preserve">7723-3-USA          </v>
          </cell>
          <cell r="C11146" t="str">
            <v xml:space="preserve">WRZECIONO (PROMOTECH )                      </v>
          </cell>
        </row>
        <row r="11147">
          <cell r="A11147" t="str">
            <v>0642177250104</v>
          </cell>
          <cell r="B11147" t="str">
            <v xml:space="preserve">7725-HEN-1          </v>
          </cell>
          <cell r="C11147" t="str">
            <v xml:space="preserve">OPRAWKA DO WIERTEŁ RURUWYCH Z CHW. WALCOWYM </v>
          </cell>
        </row>
        <row r="11148">
          <cell r="A11148" t="str">
            <v>0642177250206</v>
          </cell>
          <cell r="B11148" t="str">
            <v xml:space="preserve">7725-HEN-2          </v>
          </cell>
          <cell r="C11148" t="str">
            <v xml:space="preserve">OPRAWKA DO WIERTEŁ RUROWYCH Z CHW. WALCOWYM </v>
          </cell>
        </row>
        <row r="11149">
          <cell r="A11149" t="str">
            <v>0642177250221</v>
          </cell>
          <cell r="B11149" t="str">
            <v xml:space="preserve">7725-HEN-2-6        </v>
          </cell>
          <cell r="C11149" t="str">
            <v xml:space="preserve">OPRAWKA DO WIERTEŁ RURUWYCH Z CHW. WALCOWYM </v>
          </cell>
        </row>
        <row r="11150">
          <cell r="A11150" t="str">
            <v>0642177250247</v>
          </cell>
          <cell r="B11150" t="str">
            <v xml:space="preserve">7725-HEN-2-12       </v>
          </cell>
          <cell r="C11150" t="str">
            <v xml:space="preserve">OPRAWKA DO WIERTEŁ RUROWYCH Z CHW. WALCOWYM </v>
          </cell>
        </row>
        <row r="11151">
          <cell r="A11151" t="str">
            <v>0642177250308</v>
          </cell>
          <cell r="B11151" t="str">
            <v xml:space="preserve">7725-HEN-3          </v>
          </cell>
          <cell r="C11151" t="str">
            <v xml:space="preserve">OPRAWKA DO WIERTEŁ RUROWYCH Z CHW. MORSE'A  </v>
          </cell>
        </row>
        <row r="11152">
          <cell r="A11152" t="str">
            <v>0642177250323</v>
          </cell>
          <cell r="B11152" t="str">
            <v xml:space="preserve">7725-HEN-3-6        </v>
          </cell>
          <cell r="C11152" t="str">
            <v xml:space="preserve">OPRAWKA DO WIERTEŁ RUROWYCH Z CHW. MORSE'A  </v>
          </cell>
        </row>
        <row r="11153">
          <cell r="A11153" t="str">
            <v>0642177250349</v>
          </cell>
          <cell r="B11153" t="str">
            <v xml:space="preserve">7725-HEN-3-12       </v>
          </cell>
          <cell r="C11153" t="str">
            <v xml:space="preserve">OPRAWKA DO WIERTEŁ RUROWYCH Z CHW. MORSE'A  </v>
          </cell>
        </row>
        <row r="11154">
          <cell r="A11154" t="str">
            <v>0642177250400</v>
          </cell>
          <cell r="B11154" t="str">
            <v xml:space="preserve">7725-HEN-4          </v>
          </cell>
          <cell r="C11154" t="str">
            <v xml:space="preserve">OPRAWKA DO WIERTEŁ RUROWYCH Z CHW. MORSE'A  </v>
          </cell>
        </row>
        <row r="11155">
          <cell r="A11155" t="str">
            <v>0642177250425</v>
          </cell>
          <cell r="B11155" t="str">
            <v xml:space="preserve">7725-HEN-4-6        </v>
          </cell>
          <cell r="C11155" t="str">
            <v xml:space="preserve">OPRAWKA DO WIERTEŁ RUROWYCH Z CHW. MORSE'A  </v>
          </cell>
        </row>
        <row r="11156">
          <cell r="A11156" t="str">
            <v>0642177250440</v>
          </cell>
          <cell r="B11156" t="str">
            <v xml:space="preserve">7725-HEN-4-12       </v>
          </cell>
          <cell r="C11156" t="str">
            <v xml:space="preserve">OPRAWKA DO WIERTEŁ RUROWYCH Z CHW. MORSE'A  </v>
          </cell>
        </row>
        <row r="11157">
          <cell r="A11157" t="str">
            <v>0642177250501</v>
          </cell>
          <cell r="B11157" t="str">
            <v xml:space="preserve">7725-HEN-5          </v>
          </cell>
          <cell r="C11157" t="str">
            <v xml:space="preserve">OPRAWKA DO WIERTEŁ RUROWYCH Z CHW. R8       </v>
          </cell>
        </row>
        <row r="11158">
          <cell r="A11158" t="str">
            <v>0642177250527</v>
          </cell>
          <cell r="B11158" t="str">
            <v xml:space="preserve">7725-HEN-5-6        </v>
          </cell>
          <cell r="C11158" t="str">
            <v xml:space="preserve">OPRAWKA DO WIERTEŁ RUROWYCH Z CHW. R8       </v>
          </cell>
        </row>
        <row r="11159">
          <cell r="A11159" t="str">
            <v>0642177250542</v>
          </cell>
          <cell r="B11159" t="str">
            <v xml:space="preserve">7725-HEN-5-12       </v>
          </cell>
          <cell r="C11159" t="str">
            <v xml:space="preserve">OPRAWKA DO WIERTEŁ RUROWYCH Z CHW. R8       </v>
          </cell>
        </row>
        <row r="11160">
          <cell r="A11160" t="str">
            <v>0642177250603</v>
          </cell>
          <cell r="B11160" t="str">
            <v xml:space="preserve">7725-HEN-6          </v>
          </cell>
          <cell r="C11160" t="str">
            <v xml:space="preserve">OPRAWKA DO WIERTEŁ RUROWYCH Z CHW. WALCOWYM </v>
          </cell>
        </row>
        <row r="11161">
          <cell r="A11161" t="str">
            <v>0642177250629</v>
          </cell>
          <cell r="B11161" t="str">
            <v xml:space="preserve">7725-HEN-6-6        </v>
          </cell>
          <cell r="C11161" t="str">
            <v xml:space="preserve">OPRAWKA DO WIERTEŁ RUROWYCH Z CHW. WALCOWYM </v>
          </cell>
        </row>
        <row r="11162">
          <cell r="A11162" t="str">
            <v>0642177250644</v>
          </cell>
          <cell r="B11162" t="str">
            <v xml:space="preserve">7725-HEN-6-12       </v>
          </cell>
          <cell r="C11162" t="str">
            <v xml:space="preserve">OPRAWKA DO WIERTEŁ RURUWYCH Z CHW. WALCOWYM </v>
          </cell>
        </row>
        <row r="11163">
          <cell r="A11163" t="str">
            <v>0642177250705</v>
          </cell>
          <cell r="B11163" t="str">
            <v xml:space="preserve">7725-HEN-7          </v>
          </cell>
          <cell r="C11163" t="str">
            <v xml:space="preserve">OPRAWKA DO WIERTEŁ RUROWYCH Z CHW. R8       </v>
          </cell>
        </row>
        <row r="11164">
          <cell r="A11164" t="str">
            <v>0642177250720</v>
          </cell>
          <cell r="B11164" t="str">
            <v xml:space="preserve">7725-HEN-7-6        </v>
          </cell>
          <cell r="C11164" t="str">
            <v xml:space="preserve">OPRAWKA DO WIERTEŁ RUROWYCH Z CHW. R8       </v>
          </cell>
        </row>
        <row r="11165">
          <cell r="A11165" t="str">
            <v>0642177250746</v>
          </cell>
          <cell r="B11165" t="str">
            <v xml:space="preserve">7725-HEN-7-12       </v>
          </cell>
          <cell r="C11165" t="str">
            <v xml:space="preserve">OPRAWKA DO WIERTEŁ RUROWYCH Z CHW. R8       </v>
          </cell>
        </row>
        <row r="11166">
          <cell r="A11166" t="str">
            <v>0642177250807</v>
          </cell>
          <cell r="B11166" t="str">
            <v xml:space="preserve">7725-HEN-8          </v>
          </cell>
          <cell r="C11166" t="str">
            <v xml:space="preserve">OPRAWKA DO WIERTEŁ RUROWYCH Z CHW. MORSE'A  </v>
          </cell>
        </row>
        <row r="11167">
          <cell r="A11167" t="str">
            <v>0642177250822</v>
          </cell>
          <cell r="B11167" t="str">
            <v xml:space="preserve">7725-HEN-8-6        </v>
          </cell>
          <cell r="C11167" t="str">
            <v xml:space="preserve">OPRAWKA DO WIERTEŁ RUROWYCH Z CHW. MORSE'A  </v>
          </cell>
        </row>
        <row r="11168">
          <cell r="A11168" t="str">
            <v>0642177250848</v>
          </cell>
          <cell r="B11168" t="str">
            <v xml:space="preserve">7725-HEN-8-12       </v>
          </cell>
          <cell r="C11168" t="str">
            <v xml:space="preserve">OPRAWKA DO WIERTEŁ RUROWYCH Z CHW. MORSE'A  </v>
          </cell>
        </row>
        <row r="11169">
          <cell r="A11169" t="str">
            <v>0642177250909</v>
          </cell>
          <cell r="B11169" t="str">
            <v xml:space="preserve">7725-HEN-9-6        </v>
          </cell>
          <cell r="C11169" t="str">
            <v>PRZEDŁUZACZ DO WIERTEŁ RUROWYCH Z CHW. WALC.</v>
          </cell>
        </row>
        <row r="11170">
          <cell r="A11170" t="str">
            <v>0642177250924</v>
          </cell>
          <cell r="B11170" t="str">
            <v xml:space="preserve">7725-HEN-9-12       </v>
          </cell>
          <cell r="C11170" t="str">
            <v>PRZEDŁUZACZ DO WIERTEŁ RUROWYCH Z CHW. WALC.</v>
          </cell>
        </row>
        <row r="11171">
          <cell r="A11171" t="str">
            <v>0642177251105</v>
          </cell>
          <cell r="B11171" t="str">
            <v xml:space="preserve">7725-HEN-1 BRA      </v>
          </cell>
          <cell r="C11171" t="str">
            <v xml:space="preserve">OPRAWKA DO ROZWIERTAKOW MOSTOWYCH           </v>
          </cell>
        </row>
        <row r="11172">
          <cell r="A11172" t="str">
            <v>0642177251207</v>
          </cell>
          <cell r="B11172" t="str">
            <v xml:space="preserve">7725-HEN-2 BRA      </v>
          </cell>
          <cell r="C11172" t="str">
            <v xml:space="preserve">OPRAWKA DO ROZWIERTAKOW MOSTOWYCH           </v>
          </cell>
        </row>
        <row r="11173">
          <cell r="A11173" t="str">
            <v>0642177251309</v>
          </cell>
          <cell r="B11173" t="str">
            <v xml:space="preserve">7725-HEN-3 BRA      </v>
          </cell>
          <cell r="C11173" t="str">
            <v xml:space="preserve">OPRAWKA DO ROZWIERTAKOW MOSTOWYCH           </v>
          </cell>
        </row>
        <row r="11174">
          <cell r="A11174" t="str">
            <v>0642177251400</v>
          </cell>
          <cell r="B11174" t="str">
            <v xml:space="preserve">7725-HEN-4 BRA      </v>
          </cell>
          <cell r="C11174" t="str">
            <v xml:space="preserve">OPRAWKA DO ROZWIERTAKOW MOSTOWYCH           </v>
          </cell>
        </row>
        <row r="11175">
          <cell r="A11175" t="str">
            <v>0642177251502</v>
          </cell>
          <cell r="B11175" t="str">
            <v xml:space="preserve">7725-HEN-5 BRA      </v>
          </cell>
          <cell r="C11175" t="str">
            <v xml:space="preserve">OPRAWKA DO ROZWIERTAKOW MOSTOWYCH           </v>
          </cell>
        </row>
        <row r="11176">
          <cell r="A11176" t="str">
            <v>0642177251604</v>
          </cell>
          <cell r="B11176" t="str">
            <v xml:space="preserve">7725-HEN-6 BRA      </v>
          </cell>
          <cell r="C11176" t="str">
            <v xml:space="preserve">OPRAWKA DO ROZWIERTAKOW MOSTOWYCH           </v>
          </cell>
        </row>
        <row r="11177">
          <cell r="A11177" t="str">
            <v>0642177251706</v>
          </cell>
          <cell r="B11177" t="str">
            <v xml:space="preserve">7725-HEN-7 BRA      </v>
          </cell>
          <cell r="C11177" t="str">
            <v xml:space="preserve">OPRAWKA DO ROZWIERTAKOW MOSTOWYCH           </v>
          </cell>
        </row>
        <row r="11178">
          <cell r="A11178" t="str">
            <v>0642177251808</v>
          </cell>
          <cell r="B11178" t="str">
            <v xml:space="preserve">7725-HEN-8 BRA      </v>
          </cell>
          <cell r="C11178" t="str">
            <v xml:space="preserve">OPRAWKA DO ROZWIERTAKOW MOSTOWYCH           </v>
          </cell>
        </row>
        <row r="11179">
          <cell r="A11179" t="str">
            <v>0642177252236</v>
          </cell>
          <cell r="B11179" t="str">
            <v xml:space="preserve">7725-2-19-51        </v>
          </cell>
          <cell r="C11179" t="str">
            <v xml:space="preserve">OPRAWKA DO WIERTEŁ RUROWYCH                 </v>
          </cell>
        </row>
        <row r="11180">
          <cell r="A11180" t="str">
            <v>0642177252338</v>
          </cell>
          <cell r="B11180" t="str">
            <v xml:space="preserve">7725-3-19-51        </v>
          </cell>
          <cell r="C11180" t="str">
            <v xml:space="preserve">OPRAWKA DO WIERTEŁ RURUWYCH                 </v>
          </cell>
        </row>
        <row r="11181">
          <cell r="A11181" t="str">
            <v>0642177252366</v>
          </cell>
          <cell r="B11181" t="str">
            <v xml:space="preserve">7725-25-19-51       </v>
          </cell>
          <cell r="C11181" t="str">
            <v xml:space="preserve">OPRAWKA DO WIERTEŁ RUROWYCH                 </v>
          </cell>
        </row>
        <row r="11182">
          <cell r="A11182" t="str">
            <v>0642178120007</v>
          </cell>
          <cell r="B11182" t="str">
            <v xml:space="preserve">7812-20-16-160      </v>
          </cell>
          <cell r="C11182" t="str">
            <v xml:space="preserve">OPRAWKA ZACISKOWA ER                        </v>
          </cell>
        </row>
        <row r="11183">
          <cell r="A11183" t="str">
            <v>0642178120200</v>
          </cell>
          <cell r="B11183" t="str">
            <v xml:space="preserve">7812-20-16-160 KPL  </v>
          </cell>
          <cell r="C11183" t="str">
            <v xml:space="preserve">OPRAWKA ZACISKOWA ER - KPL                  </v>
          </cell>
        </row>
        <row r="11184">
          <cell r="A11184" t="str">
            <v>0642178121405</v>
          </cell>
          <cell r="B11184" t="str">
            <v xml:space="preserve">7812-20-16-100 KPL  </v>
          </cell>
          <cell r="C11184" t="str">
            <v xml:space="preserve">OPRAWKA ZACISKOWA ER - KPL                  </v>
          </cell>
        </row>
        <row r="11185">
          <cell r="A11185" t="str">
            <v>0642178121420</v>
          </cell>
          <cell r="B11185" t="str">
            <v xml:space="preserve">7812-20-16-100      </v>
          </cell>
          <cell r="C11185" t="str">
            <v xml:space="preserve">OPRAWKA ZACISKOWA ER                        </v>
          </cell>
        </row>
        <row r="11186">
          <cell r="A11186" t="str">
            <v>0642178122406</v>
          </cell>
          <cell r="B11186" t="str">
            <v xml:space="preserve">7812-16-16-160 KPL  </v>
          </cell>
          <cell r="C11186" t="str">
            <v xml:space="preserve">OPRAWKA ZACISKOWA ER - KPL                  </v>
          </cell>
        </row>
        <row r="11187">
          <cell r="A11187" t="str">
            <v>0642178122421</v>
          </cell>
          <cell r="B11187" t="str">
            <v xml:space="preserve">7812-16-16-160      </v>
          </cell>
          <cell r="C11187" t="str">
            <v xml:space="preserve">OPRAWKA ZACISKOWA ER                        </v>
          </cell>
        </row>
        <row r="11188">
          <cell r="A11188" t="str">
            <v>0642178122508</v>
          </cell>
          <cell r="B11188" t="str">
            <v xml:space="preserve">7812-20-20-100      </v>
          </cell>
          <cell r="C11188" t="str">
            <v xml:space="preserve">OPRAWKA ZACISKOWA ER                        </v>
          </cell>
        </row>
        <row r="11189">
          <cell r="A11189" t="str">
            <v>0642178122714</v>
          </cell>
          <cell r="B11189" t="str">
            <v xml:space="preserve">7812-1/2-11-6.1/5   </v>
          </cell>
          <cell r="C11189" t="str">
            <v xml:space="preserve">OPRAWKA ZACISKOWA ER                        </v>
          </cell>
        </row>
        <row r="11190">
          <cell r="A11190" t="str">
            <v>0642178122755</v>
          </cell>
          <cell r="B11190" t="str">
            <v>7812-1/2-11-6.1/5KPL</v>
          </cell>
          <cell r="C11190" t="str">
            <v xml:space="preserve">OPRAWKA ZACISKOWA ER KPL                    </v>
          </cell>
        </row>
        <row r="11191">
          <cell r="A11191" t="str">
            <v>0642178123216</v>
          </cell>
          <cell r="B11191" t="str">
            <v xml:space="preserve">7812-5/8-11-6.1/5   </v>
          </cell>
          <cell r="C11191" t="str">
            <v xml:space="preserve">OPRAWKA ZACISKOWA ER                        </v>
          </cell>
        </row>
        <row r="11192">
          <cell r="A11192" t="str">
            <v>0642178123410</v>
          </cell>
          <cell r="B11192" t="str">
            <v xml:space="preserve">7812-5/8-16-6       </v>
          </cell>
          <cell r="C11192" t="str">
            <v xml:space="preserve">OPRAWKA ZACISKOWA ER                        </v>
          </cell>
        </row>
        <row r="11193">
          <cell r="A11193" t="str">
            <v>0642178123450</v>
          </cell>
          <cell r="B11193" t="str">
            <v xml:space="preserve">7812-5/8-16-6 KPL   </v>
          </cell>
          <cell r="C11193" t="str">
            <v xml:space="preserve">OPRAWKA ZACISKOWA ER KPL                    </v>
          </cell>
        </row>
        <row r="11194">
          <cell r="A11194" t="str">
            <v>0642178123511</v>
          </cell>
          <cell r="B11194" t="str">
            <v xml:space="preserve">7812-3/4-16-6.1/2   </v>
          </cell>
          <cell r="C11194" t="str">
            <v xml:space="preserve">OPRAWKA ZACISKOWA ER                        </v>
          </cell>
        </row>
        <row r="11195">
          <cell r="A11195" t="str">
            <v>0642178124410</v>
          </cell>
          <cell r="B11195" t="str">
            <v xml:space="preserve">7812-3/4-20-5.1/2   </v>
          </cell>
          <cell r="C11195" t="str">
            <v xml:space="preserve">OPRAWKA ZACISKOWA ER                        </v>
          </cell>
        </row>
        <row r="11196">
          <cell r="A11196" t="str">
            <v>0642178124451</v>
          </cell>
          <cell r="B11196" t="str">
            <v>7812-3/4-20-5.1/2KPL</v>
          </cell>
          <cell r="C11196" t="str">
            <v xml:space="preserve">OPRAWKA ZACISKOWA ER KPL                    </v>
          </cell>
        </row>
        <row r="11197">
          <cell r="A11197" t="str">
            <v>0642178124512</v>
          </cell>
          <cell r="B11197" t="str">
            <v xml:space="preserve">7812-1-20-5.1/2     </v>
          </cell>
          <cell r="C11197" t="str">
            <v xml:space="preserve">OPRAWKA ZACISKOWA ER                        </v>
          </cell>
        </row>
        <row r="11198">
          <cell r="A11198" t="str">
            <v>0642178124614</v>
          </cell>
          <cell r="B11198" t="str">
            <v xml:space="preserve">7812-3/4-25-6.1/2   </v>
          </cell>
          <cell r="C11198" t="str">
            <v xml:space="preserve">OPRAWKA ZACISKOWA ER                        </v>
          </cell>
        </row>
        <row r="11199">
          <cell r="A11199" t="str">
            <v>0642178124655</v>
          </cell>
          <cell r="B11199" t="str">
            <v>7812-3/4-25-6.1/2KPL</v>
          </cell>
          <cell r="C11199" t="str">
            <v xml:space="preserve">OPRAWKA ZACISKOWA ER KPL                    </v>
          </cell>
        </row>
        <row r="11200">
          <cell r="A11200" t="str">
            <v>0642178124670</v>
          </cell>
          <cell r="B11200" t="str">
            <v xml:space="preserve">7812-1-25-6.1/2     </v>
          </cell>
          <cell r="C11200" t="str">
            <v xml:space="preserve">OPRAWKA ZACISKOWA ER                        </v>
          </cell>
        </row>
        <row r="11201">
          <cell r="A11201" t="str">
            <v>0642178124805</v>
          </cell>
          <cell r="B11201" t="str">
            <v xml:space="preserve">7812-1-32-3.3/4     </v>
          </cell>
          <cell r="C11201" t="str">
            <v xml:space="preserve">OPRAWKA ZACISKOWA ER                        </v>
          </cell>
        </row>
        <row r="11202">
          <cell r="A11202" t="str">
            <v>0642178125001</v>
          </cell>
          <cell r="B11202" t="str">
            <v xml:space="preserve">7812-1-40-4.1/2     </v>
          </cell>
          <cell r="C11202" t="str">
            <v xml:space="preserve">OPRAWKA ZACISKOWA ER                        </v>
          </cell>
        </row>
        <row r="11203">
          <cell r="A11203" t="str">
            <v>0642178125103</v>
          </cell>
          <cell r="B11203" t="str">
            <v xml:space="preserve">7812-1.1/4-40-4.3/4 </v>
          </cell>
          <cell r="C11203" t="str">
            <v xml:space="preserve">OPRAWKA ZACISKOWA ER                        </v>
          </cell>
        </row>
        <row r="11204">
          <cell r="A11204" t="str">
            <v>0642178125500</v>
          </cell>
          <cell r="B11204" t="str">
            <v xml:space="preserve">7812-1.1/2-32-6.13" </v>
          </cell>
          <cell r="C11204" t="str">
            <v xml:space="preserve">OPRAWKA ZACISKOWA ER                        </v>
          </cell>
        </row>
        <row r="11205">
          <cell r="A11205" t="str">
            <v>0642178130209</v>
          </cell>
          <cell r="B11205" t="str">
            <v xml:space="preserve">7813-16-11-45       </v>
          </cell>
          <cell r="C11205" t="str">
            <v xml:space="preserve">OPRAWKA ZACISKOWA ER Z CHW. DO REG. OSIOWEJ </v>
          </cell>
        </row>
        <row r="11206">
          <cell r="A11206" t="str">
            <v>0642178130252</v>
          </cell>
          <cell r="B11206" t="str">
            <v xml:space="preserve">7813-16-16-56       </v>
          </cell>
          <cell r="C11206" t="str">
            <v xml:space="preserve">OPRAWKA ZACISKOWA ER Z CHW. DO REG. OSIOWEJ </v>
          </cell>
        </row>
        <row r="11207">
          <cell r="A11207" t="str">
            <v>0642178130278</v>
          </cell>
          <cell r="B11207" t="str">
            <v xml:space="preserve">7813-20-16-56       </v>
          </cell>
          <cell r="C11207" t="str">
            <v xml:space="preserve">OPRAWKA ZACISKOWA ER Z CHW. DO REG. OSIOWEJ </v>
          </cell>
        </row>
        <row r="11208">
          <cell r="A11208" t="str">
            <v>0642178130280</v>
          </cell>
          <cell r="B11208" t="str">
            <v xml:space="preserve">7813-20-20-61       </v>
          </cell>
          <cell r="C11208" t="str">
            <v xml:space="preserve">OPRAWKA ZACISKOWA ER Z CHW. DO REG. OSIOWEJ </v>
          </cell>
        </row>
        <row r="11209">
          <cell r="A11209" t="str">
            <v>0642178130300</v>
          </cell>
          <cell r="B11209" t="str">
            <v xml:space="preserve">7813-16-16M-59      </v>
          </cell>
          <cell r="C11209" t="str">
            <v xml:space="preserve">OPRAWKA ZACISKOWA ER Z CHW. DO REG. OSIOWEJ </v>
          </cell>
        </row>
        <row r="11210">
          <cell r="A11210" t="str">
            <v>0642178130326</v>
          </cell>
          <cell r="B11210" t="str">
            <v xml:space="preserve">7813-16-20M-63      </v>
          </cell>
          <cell r="C11210" t="str">
            <v xml:space="preserve">OPRAWKA ZACISKOWA ER Z CHW. DO REG. OSIOWEJ </v>
          </cell>
        </row>
        <row r="11211">
          <cell r="A11211" t="str">
            <v>0642178130341</v>
          </cell>
          <cell r="B11211" t="str">
            <v xml:space="preserve">7813-20-16M-59      </v>
          </cell>
          <cell r="C11211" t="str">
            <v xml:space="preserve">OPRAWKA ZACISKOWA ER Z CHW. DO REG. OSIOWEJ </v>
          </cell>
        </row>
        <row r="11212">
          <cell r="A11212" t="str">
            <v>0642178130367</v>
          </cell>
          <cell r="B11212" t="str">
            <v xml:space="preserve">7813-20-20M-63      </v>
          </cell>
          <cell r="C11212" t="str">
            <v xml:space="preserve">OPRAWKA ZACISKOWA ER Z CHW. DO REG. OSIOWEJ </v>
          </cell>
        </row>
        <row r="11213">
          <cell r="A11213" t="str">
            <v>0642178130382</v>
          </cell>
          <cell r="B11213" t="str">
            <v xml:space="preserve">7813-20-25M-64      </v>
          </cell>
          <cell r="C11213" t="str">
            <v xml:space="preserve">OPRAWKA ZACISKOWA ER Z CHW. DO REG. OSIOWEJ </v>
          </cell>
        </row>
        <row r="11214">
          <cell r="A11214" t="str">
            <v>0642178130800</v>
          </cell>
          <cell r="B11214" t="str">
            <v xml:space="preserve">7813-28-16-56       </v>
          </cell>
          <cell r="C11214" t="str">
            <v xml:space="preserve">OPRAWKA ZACISKOWA ER Z CHW. DO REG. OSIOWEJ </v>
          </cell>
        </row>
        <row r="11215">
          <cell r="A11215" t="str">
            <v>0642178130901</v>
          </cell>
          <cell r="B11215" t="str">
            <v xml:space="preserve">7813-28-20-61       </v>
          </cell>
          <cell r="C11215" t="str">
            <v xml:space="preserve">OPRAWKA ZACISKOWA ER Z CHW. DO REG. OSIOWEJ </v>
          </cell>
        </row>
        <row r="11216">
          <cell r="A11216" t="str">
            <v>0642178131006</v>
          </cell>
          <cell r="B11216" t="str">
            <v xml:space="preserve">7813-28-25-60       </v>
          </cell>
          <cell r="C11216" t="str">
            <v xml:space="preserve">OPRAWKA ZACISKOWA ER Z CHW. DO REG. OSIOWEJ </v>
          </cell>
        </row>
        <row r="11217">
          <cell r="A11217" t="str">
            <v>0642178131200</v>
          </cell>
          <cell r="B11217" t="str">
            <v xml:space="preserve">7813-28-32-70       </v>
          </cell>
          <cell r="C11217" t="str">
            <v xml:space="preserve">OPRAWKA ZACISKOWA ER Z CHW. DO REG. OSIOWEJ </v>
          </cell>
        </row>
        <row r="11218">
          <cell r="A11218" t="str">
            <v>0642178131238</v>
          </cell>
          <cell r="B11218" t="str">
            <v xml:space="preserve">7813-28-40-76       </v>
          </cell>
          <cell r="C11218" t="str">
            <v xml:space="preserve">OPRAWKA ZACISKOWA ER Z CHW. DO REG. OSIOWEJ </v>
          </cell>
        </row>
        <row r="11219">
          <cell r="A11219" t="str">
            <v>0642178131301</v>
          </cell>
          <cell r="B11219" t="str">
            <v xml:space="preserve">7813-36-25-62       </v>
          </cell>
          <cell r="C11219" t="str">
            <v xml:space="preserve">OPRAWKA ZACISKOWA ER Z CHW. DO REG. OSIOWEJ </v>
          </cell>
        </row>
        <row r="11220">
          <cell r="A11220" t="str">
            <v>0642178131403</v>
          </cell>
          <cell r="B11220" t="str">
            <v xml:space="preserve">7813-36-32-65       </v>
          </cell>
          <cell r="C11220" t="str">
            <v xml:space="preserve">OPRAWKA ZACISKOWA ER Z CHW. DO REG. OSIOWEJ </v>
          </cell>
        </row>
        <row r="11221">
          <cell r="A11221" t="str">
            <v>0642178131607</v>
          </cell>
          <cell r="B11221" t="str">
            <v xml:space="preserve">7813-36-40-78       </v>
          </cell>
          <cell r="C11221" t="str">
            <v xml:space="preserve">OPRAWKA ZACISKOWA ER Z CHW. DO REG. OSIOWEJ </v>
          </cell>
        </row>
        <row r="11222">
          <cell r="A11222" t="str">
            <v>0642178131800</v>
          </cell>
          <cell r="B11222" t="str">
            <v xml:space="preserve">7813-48-32-69       </v>
          </cell>
          <cell r="C11222" t="str">
            <v xml:space="preserve">OPRAWKA ZACISKOWA ER Z CHW. DO REG. OSIOWEJ </v>
          </cell>
        </row>
        <row r="11223">
          <cell r="A11223" t="str">
            <v>0642178131902</v>
          </cell>
          <cell r="B11223" t="str">
            <v xml:space="preserve">7813-48-40-82       </v>
          </cell>
          <cell r="C11223" t="str">
            <v xml:space="preserve">OPRAWKA ZACISKOWA ER Z CHW. DO REG. OSIOWEJ </v>
          </cell>
        </row>
        <row r="11224">
          <cell r="A11224" t="str">
            <v>0642178140105</v>
          </cell>
          <cell r="B11224" t="str">
            <v xml:space="preserve">7814-R8-40-60       </v>
          </cell>
          <cell r="C11224" t="str">
            <v xml:space="preserve">OPRAWKA ZACISKOWA Z CHWYTEM R8 DO ER        </v>
          </cell>
        </row>
        <row r="11225">
          <cell r="A11225" t="str">
            <v>0642178140207</v>
          </cell>
          <cell r="B11225" t="str">
            <v xml:space="preserve">7814-R8-40-50 KPLT  </v>
          </cell>
          <cell r="C11225" t="str">
            <v xml:space="preserve">OPRWKA ZACISKOWA Z CHWYTEM R8 DO ER - KPLT  </v>
          </cell>
        </row>
        <row r="11226">
          <cell r="A11226" t="str">
            <v>0642178140276</v>
          </cell>
          <cell r="B11226" t="str">
            <v xml:space="preserve">7814-R8-32-40       </v>
          </cell>
          <cell r="C11226" t="str">
            <v xml:space="preserve">OPRAWKA ZACISKOWA Z CHWYTEM R8 DO ER        </v>
          </cell>
        </row>
        <row r="11227">
          <cell r="A11227" t="str">
            <v>0642178140309</v>
          </cell>
          <cell r="B11227" t="str">
            <v xml:space="preserve">7814-R8-32-58 KPLT  </v>
          </cell>
          <cell r="C11227" t="str">
            <v xml:space="preserve">OPRAWKA ZACISKOWA Z CHWYTEM R8 DO ER - KPLT </v>
          </cell>
        </row>
        <row r="11228">
          <cell r="A11228" t="str">
            <v>0642178140311</v>
          </cell>
          <cell r="B11228" t="str">
            <v xml:space="preserve">7814-R8-32-58       </v>
          </cell>
          <cell r="C11228" t="str">
            <v xml:space="preserve">OPRAWKA ZACISKOWA Z CHWYTEM R8 DO ER        </v>
          </cell>
        </row>
        <row r="11229">
          <cell r="A11229" t="str">
            <v>0642178140400</v>
          </cell>
          <cell r="B11229" t="str">
            <v xml:space="preserve">7814-R8-25-50 KPLT  </v>
          </cell>
          <cell r="C11229" t="str">
            <v xml:space="preserve">OPRAWKA ZACISKOWA Z CHWYTEM R8 DO ER - KPLT </v>
          </cell>
        </row>
        <row r="11230">
          <cell r="A11230" t="str">
            <v>0642178140413</v>
          </cell>
          <cell r="B11230" t="str">
            <v xml:space="preserve">7814-R8-25-50       </v>
          </cell>
          <cell r="C11230" t="str">
            <v xml:space="preserve">OPRAWKA ZACISKOWA Z CHWYTEM R8 DO ER        </v>
          </cell>
        </row>
        <row r="11231">
          <cell r="A11231" t="str">
            <v>0642178140502</v>
          </cell>
          <cell r="B11231" t="str">
            <v xml:space="preserve">7814-R8-20-45 KPLT  </v>
          </cell>
          <cell r="C11231" t="str">
            <v xml:space="preserve">OPRAWKA ZACISKOWA Z CHWYTEM R8 DO ER - KPLT </v>
          </cell>
        </row>
        <row r="11232">
          <cell r="A11232" t="str">
            <v>0642178140515</v>
          </cell>
          <cell r="B11232" t="str">
            <v xml:space="preserve">7814-R8-20-45       </v>
          </cell>
          <cell r="C11232" t="str">
            <v xml:space="preserve">OPRAWKA ZACISKOWA Z CHWYTEM R8 DO ER        </v>
          </cell>
        </row>
        <row r="11233">
          <cell r="A11233" t="str">
            <v>0642178140569</v>
          </cell>
          <cell r="B11233" t="str">
            <v xml:space="preserve">7814-R8-16-38 KPLT  </v>
          </cell>
          <cell r="C11233" t="str">
            <v xml:space="preserve">OPRAWKA ZACISKOWA Z CHWYTEM R8 DO ER - KPLT </v>
          </cell>
        </row>
        <row r="11234">
          <cell r="A11234" t="str">
            <v>0642178140571</v>
          </cell>
          <cell r="B11234" t="str">
            <v xml:space="preserve">7814-R8-16-38       </v>
          </cell>
          <cell r="C11234" t="str">
            <v xml:space="preserve">OPRAWKA ZACISKOWA Z CHWYTEM R8 DO ER        </v>
          </cell>
        </row>
        <row r="11235">
          <cell r="A11235" t="str">
            <v>0642178140604</v>
          </cell>
          <cell r="B11235" t="str">
            <v xml:space="preserve">7814-R8-16-40 KPLT  </v>
          </cell>
          <cell r="C11235" t="str">
            <v xml:space="preserve">OPRAWKA ZACISKOWA Z CHWYTEM R8 DO ER - KPLT </v>
          </cell>
        </row>
        <row r="11236">
          <cell r="A11236" t="str">
            <v>0642178140617</v>
          </cell>
          <cell r="B11236" t="str">
            <v xml:space="preserve">7814-R8-16-40       </v>
          </cell>
          <cell r="C11236" t="str">
            <v xml:space="preserve">OPRAWKA ZACISKOWA Z CHWYTEM R8 DO ER        </v>
          </cell>
        </row>
        <row r="11237">
          <cell r="A11237" t="str">
            <v>0642178151206</v>
          </cell>
          <cell r="B11237" t="str">
            <v xml:space="preserve">7815-32-32          </v>
          </cell>
          <cell r="C11237" t="str">
            <v xml:space="preserve">OPRAWKA ZACISKOWA ER                        </v>
          </cell>
        </row>
        <row r="11238">
          <cell r="A11238" t="str">
            <v>0642178152207</v>
          </cell>
          <cell r="B11238" t="str">
            <v xml:space="preserve">7815-40-32          </v>
          </cell>
          <cell r="C11238" t="str">
            <v xml:space="preserve">OPRAWKA ZACISKOWA ER                        </v>
          </cell>
        </row>
        <row r="11239">
          <cell r="A11239" t="str">
            <v>0642178160600</v>
          </cell>
          <cell r="B11239" t="str">
            <v xml:space="preserve">7816-R8-18          </v>
          </cell>
          <cell r="C11239" t="str">
            <v xml:space="preserve">OPRAWKA ZACISKOWA Z CHWYTEM R8 DO DA        </v>
          </cell>
        </row>
        <row r="11240">
          <cell r="A11240" t="str">
            <v>0642178171100</v>
          </cell>
          <cell r="B11240" t="str">
            <v xml:space="preserve">7817-3/4-20-5.1/2"  </v>
          </cell>
          <cell r="C11240" t="str">
            <v xml:space="preserve">OPRAWKA ZACISKOWA Z CHWYTEM WALCOWYM DO DA  </v>
          </cell>
        </row>
        <row r="11241">
          <cell r="A11241" t="str">
            <v>0642178171406</v>
          </cell>
          <cell r="B11241" t="str">
            <v xml:space="preserve">7817-1-10-5.1/2"    </v>
          </cell>
          <cell r="C11241" t="str">
            <v xml:space="preserve">OPRAWKA ZACISKOWA Z CHWYTEM WALCOWYM DO DA  </v>
          </cell>
        </row>
        <row r="11242">
          <cell r="A11242" t="str">
            <v>0642178171600</v>
          </cell>
          <cell r="B11242" t="str">
            <v xml:space="preserve">7817-1.1/4-18-3"    </v>
          </cell>
          <cell r="C11242" t="str">
            <v xml:space="preserve">OPRAWKA ZACISKOWA Z CHWYTEM WALCOWYM DO DA  </v>
          </cell>
        </row>
        <row r="11243">
          <cell r="A11243" t="str">
            <v>0642178171701</v>
          </cell>
          <cell r="B11243" t="str">
            <v>7817-1.1/4-18-5.1/2"</v>
          </cell>
          <cell r="C11243" t="str">
            <v xml:space="preserve">OPRAWKA ZACISKOWA Z CHWYTEM WALCOWYM DO DA  </v>
          </cell>
        </row>
        <row r="11244">
          <cell r="A11244" t="str">
            <v>0642178193010</v>
          </cell>
          <cell r="B11244" t="str">
            <v xml:space="preserve">7819-R8-100-3.1/8   </v>
          </cell>
          <cell r="C11244" t="str">
            <v xml:space="preserve">OPRAWKA ZACISKOWA Z CHWYTEM R8 DO TG        </v>
          </cell>
        </row>
        <row r="11245">
          <cell r="A11245" t="str">
            <v>0642178207900</v>
          </cell>
          <cell r="B11245" t="str">
            <v xml:space="preserve">7820-R8-1/8" MACH   </v>
          </cell>
          <cell r="C11245" t="str">
            <v xml:space="preserve">OPRAWKA ZACISKOWA ZE STOZKIEM R8            </v>
          </cell>
        </row>
        <row r="11246">
          <cell r="A11246" t="str">
            <v>0642178208018</v>
          </cell>
          <cell r="B11246" t="str">
            <v xml:space="preserve">7820-R8-3/16"MACH   </v>
          </cell>
          <cell r="C11246" t="str">
            <v xml:space="preserve">OPRAWKA ZACISKOWA ZE STOZKIEM R8            </v>
          </cell>
        </row>
        <row r="11247">
          <cell r="A11247" t="str">
            <v>0642178208107</v>
          </cell>
          <cell r="B11247" t="str">
            <v xml:space="preserve">7820-R8-3/16"       </v>
          </cell>
          <cell r="C11247" t="str">
            <v xml:space="preserve">OPRAWKA ZACISKOWA ZE STOZKIEM R8            </v>
          </cell>
        </row>
        <row r="11248">
          <cell r="A11248" t="str">
            <v>0642178208110</v>
          </cell>
          <cell r="B11248" t="str">
            <v xml:space="preserve">7820-R8-1/4"MACH    </v>
          </cell>
          <cell r="C11248" t="str">
            <v xml:space="preserve">OPRAWKA ZACISKOWA ZE STOZKIEM R8            </v>
          </cell>
        </row>
        <row r="11249">
          <cell r="A11249" t="str">
            <v>0642178208148</v>
          </cell>
          <cell r="B11249" t="str">
            <v xml:space="preserve">7820-R8-1/4         </v>
          </cell>
          <cell r="C11249" t="str">
            <v xml:space="preserve">OPRAWKA ZACISKOWA ZE STOZKIEM R8            </v>
          </cell>
        </row>
        <row r="11250">
          <cell r="A11250" t="str">
            <v>0642178208209</v>
          </cell>
          <cell r="B11250" t="str">
            <v xml:space="preserve">7820-R8-3/8"        </v>
          </cell>
          <cell r="C11250" t="str">
            <v xml:space="preserve">OPRAWKA ZACISKOWA ZE STOZKIEM R8            </v>
          </cell>
        </row>
        <row r="11251">
          <cell r="A11251" t="str">
            <v>0642178208211</v>
          </cell>
          <cell r="B11251" t="str">
            <v xml:space="preserve">7820-R8-3/8"MACH    </v>
          </cell>
          <cell r="C11251" t="str">
            <v xml:space="preserve">OPRAWKA ZACISKOWA ZE STOZKIEM R8            </v>
          </cell>
        </row>
        <row r="11252">
          <cell r="A11252" t="str">
            <v>0642178208300</v>
          </cell>
          <cell r="B11252" t="str">
            <v xml:space="preserve">7820-R8-1/2"        </v>
          </cell>
          <cell r="C11252" t="str">
            <v xml:space="preserve">OPRAWKA ZACISKOWA ZE STOZKIEM R8            </v>
          </cell>
        </row>
        <row r="11253">
          <cell r="A11253" t="str">
            <v>0642178208313</v>
          </cell>
          <cell r="B11253" t="str">
            <v xml:space="preserve">7820-R8-1/2"MACH    </v>
          </cell>
          <cell r="C11253" t="str">
            <v xml:space="preserve">OPRAWKA ZACISKOWA ZE STOZKIEM R8            </v>
          </cell>
        </row>
        <row r="11254">
          <cell r="A11254" t="str">
            <v>0642178208402</v>
          </cell>
          <cell r="B11254" t="str">
            <v xml:space="preserve">7820-R8-5/8"        </v>
          </cell>
          <cell r="C11254" t="str">
            <v xml:space="preserve">OPRAWKA ZACISKOWA ZE STOZKIEM R8            </v>
          </cell>
        </row>
        <row r="11255">
          <cell r="A11255" t="str">
            <v>0642178208415</v>
          </cell>
          <cell r="B11255" t="str">
            <v xml:space="preserve">7820-R8-5/8"MACH    </v>
          </cell>
          <cell r="C11255" t="str">
            <v xml:space="preserve">OPRAWKA ZACISKOWA ZE STOZKIEM R8            </v>
          </cell>
        </row>
        <row r="11256">
          <cell r="A11256" t="str">
            <v>0642178208504</v>
          </cell>
          <cell r="B11256" t="str">
            <v xml:space="preserve">7820-R8-3/4"        </v>
          </cell>
          <cell r="C11256" t="str">
            <v xml:space="preserve">OPRAWKA ZACISKOWA ZE STOZKIEM R8            </v>
          </cell>
        </row>
        <row r="11257">
          <cell r="A11257" t="str">
            <v>0642178208517</v>
          </cell>
          <cell r="B11257" t="str">
            <v xml:space="preserve">7820-R8-3/4" MACH   </v>
          </cell>
          <cell r="C11257" t="str">
            <v xml:space="preserve">OPRAWKA ZACISKOWA ZE STOZKIEM R8            </v>
          </cell>
        </row>
        <row r="11258">
          <cell r="A11258" t="str">
            <v>0642178208520</v>
          </cell>
          <cell r="B11258" t="str">
            <v xml:space="preserve">7820-R8-3/16...3/4  </v>
          </cell>
          <cell r="C11258" t="str">
            <v xml:space="preserve">OPRAWKA ZACISKOWA - KPL 5 SZT               </v>
          </cell>
        </row>
        <row r="11259">
          <cell r="A11259" t="str">
            <v>0642178208606</v>
          </cell>
          <cell r="B11259" t="str">
            <v xml:space="preserve">7820-R8-7/8"        </v>
          </cell>
          <cell r="C11259" t="str">
            <v xml:space="preserve">OPRAWKA ZACISKOWA ZE STOZKIEM R8            </v>
          </cell>
        </row>
        <row r="11260">
          <cell r="A11260" t="str">
            <v>0642178208619</v>
          </cell>
          <cell r="B11260" t="str">
            <v xml:space="preserve">7820-R8-7/8"  MACH  </v>
          </cell>
          <cell r="C11260" t="str">
            <v xml:space="preserve">OPRAWKA ZACISKOWA ZE STOZKIEM R8            </v>
          </cell>
        </row>
        <row r="11261">
          <cell r="A11261" t="str">
            <v>0642178208708</v>
          </cell>
          <cell r="B11261" t="str">
            <v xml:space="preserve">7820-R8-1"          </v>
          </cell>
          <cell r="C11261" t="str">
            <v xml:space="preserve">OPRAWKA ZACISKOWA ZE STOZKIEM R8            </v>
          </cell>
        </row>
        <row r="11262">
          <cell r="A11262" t="str">
            <v>0642178208710</v>
          </cell>
          <cell r="B11262" t="str">
            <v xml:space="preserve">7820-R8-1" MACH     </v>
          </cell>
          <cell r="C11262" t="str">
            <v xml:space="preserve">OPRAWKA ZACISKOWA ZE STOZKIEM R8            </v>
          </cell>
        </row>
        <row r="11263">
          <cell r="A11263" t="str">
            <v>0642178208800</v>
          </cell>
          <cell r="B11263" t="str">
            <v xml:space="preserve">7820-R8-1.1/4"      </v>
          </cell>
          <cell r="C11263" t="str">
            <v xml:space="preserve">OPRAWKA ZACISKOWA ZE STOZKIEM R8            </v>
          </cell>
        </row>
        <row r="11264">
          <cell r="A11264" t="str">
            <v>0642178208812</v>
          </cell>
          <cell r="B11264" t="str">
            <v xml:space="preserve">7820-R8-1.1/4" MACH </v>
          </cell>
          <cell r="C11264" t="str">
            <v xml:space="preserve">OPRAWKA ZACISKOWA ZE STOZKIEM R8            </v>
          </cell>
        </row>
        <row r="11265">
          <cell r="A11265" t="str">
            <v>0642178208825</v>
          </cell>
          <cell r="B11265" t="str">
            <v>7820-R8-3/16...1.1/4</v>
          </cell>
          <cell r="C11265" t="str">
            <v xml:space="preserve">OPRAWKA ZACISKOWA - KPL 8 SZT               </v>
          </cell>
        </row>
        <row r="11266">
          <cell r="A11266" t="str">
            <v>0642178208901</v>
          </cell>
          <cell r="B11266" t="str">
            <v xml:space="preserve">7820-R8-1.1/2"      </v>
          </cell>
          <cell r="C11266" t="str">
            <v xml:space="preserve">OPRAWKA ZACISKOWA ZE STOZKIEM R8            </v>
          </cell>
        </row>
        <row r="11267">
          <cell r="A11267" t="str">
            <v>0642178208955</v>
          </cell>
          <cell r="B11267" t="str">
            <v xml:space="preserve">7820-R8 MACH        </v>
          </cell>
          <cell r="C11267" t="str">
            <v xml:space="preserve">KOMPLET OPRAWEK ZACISK. ZE STOZKIEM R8      </v>
          </cell>
        </row>
        <row r="11268">
          <cell r="A11268" t="str">
            <v>0642178209050</v>
          </cell>
          <cell r="B11268" t="str">
            <v xml:space="preserve">7820-R8-3 MACH      </v>
          </cell>
          <cell r="C11268" t="str">
            <v xml:space="preserve">OPRAWKA ZACISKOWA ZE STOZKIEM R8            </v>
          </cell>
        </row>
        <row r="11269">
          <cell r="A11269" t="str">
            <v>0642178209075</v>
          </cell>
          <cell r="B11269" t="str">
            <v xml:space="preserve">7820-R8-4 MACH      </v>
          </cell>
          <cell r="C11269" t="str">
            <v xml:space="preserve">OPRAWKA ZACISKOWA ZE STOZKIEM R8            </v>
          </cell>
        </row>
        <row r="11270">
          <cell r="A11270" t="str">
            <v>0642178209108</v>
          </cell>
          <cell r="B11270" t="str">
            <v xml:space="preserve">7820-R8-6-50        </v>
          </cell>
          <cell r="C11270" t="str">
            <v xml:space="preserve">OPRAWKA DO FREZOW PALCOWYCH Z CHWYTEM R8    </v>
          </cell>
        </row>
        <row r="11271">
          <cell r="A11271" t="str">
            <v>0642178209110</v>
          </cell>
          <cell r="B11271" t="str">
            <v xml:space="preserve">7820-R8-6  MACH     </v>
          </cell>
          <cell r="C11271" t="str">
            <v xml:space="preserve">OPRAWKA ZACISKOWA ZE STOZKIEM R8            </v>
          </cell>
        </row>
        <row r="11272">
          <cell r="A11272" t="str">
            <v>0642178209200</v>
          </cell>
          <cell r="B11272" t="str">
            <v xml:space="preserve">7820-R8-8-50        </v>
          </cell>
          <cell r="C11272" t="str">
            <v xml:space="preserve">OPRAWKA DO FREZOW PALCOWYCH Z CHWYTEM R8    </v>
          </cell>
        </row>
        <row r="11273">
          <cell r="A11273" t="str">
            <v>0642178209212</v>
          </cell>
          <cell r="B11273" t="str">
            <v xml:space="preserve">7820-R8-8  MACH     </v>
          </cell>
          <cell r="C11273" t="str">
            <v xml:space="preserve">OPRAWKA ZACISKOWA ZE STOZKIEM R8            </v>
          </cell>
        </row>
        <row r="11274">
          <cell r="A11274" t="str">
            <v>0642178209301</v>
          </cell>
          <cell r="B11274" t="str">
            <v xml:space="preserve">7820-R8-10-63       </v>
          </cell>
          <cell r="C11274" t="str">
            <v xml:space="preserve">OPRAWKA DO FREZOW PALCOWYCH Z CHWYTEM R8    </v>
          </cell>
        </row>
        <row r="11275">
          <cell r="A11275" t="str">
            <v>0642178209314</v>
          </cell>
          <cell r="B11275" t="str">
            <v xml:space="preserve">7820-R8-10 MACH     </v>
          </cell>
          <cell r="C11275" t="str">
            <v xml:space="preserve">OPRAWKA ZACISKOWA ZE STOZKIEM R8            </v>
          </cell>
        </row>
        <row r="11276">
          <cell r="A11276" t="str">
            <v>0642178209403</v>
          </cell>
          <cell r="B11276" t="str">
            <v xml:space="preserve">7820-R8-12-63       </v>
          </cell>
          <cell r="C11276" t="str">
            <v xml:space="preserve">OPRAWKA DO FREZOW PALCOWYCH Z CHWYTEM R8    </v>
          </cell>
        </row>
        <row r="11277">
          <cell r="A11277" t="str">
            <v>0642178209416</v>
          </cell>
          <cell r="B11277" t="str">
            <v xml:space="preserve">7820-R8-12 MACH     </v>
          </cell>
          <cell r="C11277" t="str">
            <v xml:space="preserve">OPRAWKA ZACISKOWA ZE STOZKIEM R8            </v>
          </cell>
        </row>
        <row r="11278">
          <cell r="A11278" t="str">
            <v>0642178209505</v>
          </cell>
          <cell r="B11278" t="str">
            <v xml:space="preserve">7820-R8-14-63       </v>
          </cell>
          <cell r="C11278" t="str">
            <v xml:space="preserve">OPRAWKA DO FREZOW PALCOWYCH Z CHWYTEM R8    </v>
          </cell>
        </row>
        <row r="11279">
          <cell r="A11279" t="str">
            <v>0642178209607</v>
          </cell>
          <cell r="B11279" t="str">
            <v xml:space="preserve">7820-R8-16-63       </v>
          </cell>
          <cell r="C11279" t="str">
            <v xml:space="preserve">OPRAWKA DO FREZOW PALCOWYCH Z CHWYTEM R8    </v>
          </cell>
        </row>
        <row r="11280">
          <cell r="A11280" t="str">
            <v>0642178209610</v>
          </cell>
          <cell r="B11280" t="str">
            <v xml:space="preserve">7820-R8-16 MACH     </v>
          </cell>
          <cell r="C11280" t="str">
            <v xml:space="preserve">OPRAWKA ZACISKOWA ZE STOZKIEM R8            </v>
          </cell>
        </row>
        <row r="11281">
          <cell r="A11281" t="str">
            <v>0642178209709</v>
          </cell>
          <cell r="B11281" t="str">
            <v xml:space="preserve">7820-R8-18-63       </v>
          </cell>
          <cell r="C11281" t="str">
            <v xml:space="preserve">OPRAWKA DO FREZOW PALCOWYCH Z CHWYTEM R8    </v>
          </cell>
        </row>
        <row r="11282">
          <cell r="A11282" t="str">
            <v>0642178209800</v>
          </cell>
          <cell r="B11282" t="str">
            <v xml:space="preserve">7820-R8-20-63       </v>
          </cell>
          <cell r="C11282" t="str">
            <v xml:space="preserve">OPRAWKA DO FREZOW PALCOWYCH Z CHWYTEM R8    </v>
          </cell>
        </row>
        <row r="11283">
          <cell r="A11283" t="str">
            <v>0642178209813</v>
          </cell>
          <cell r="B11283" t="str">
            <v xml:space="preserve">7820-R8-20 MACH     </v>
          </cell>
          <cell r="C11283" t="str">
            <v xml:space="preserve">OPRAWKA ZACISKOWA ZE STOZKIEM R8            </v>
          </cell>
        </row>
        <row r="11284">
          <cell r="A11284" t="str">
            <v>0642178209854</v>
          </cell>
          <cell r="B11284" t="str">
            <v xml:space="preserve">7820-R8-22 MACH     </v>
          </cell>
          <cell r="C11284" t="str">
            <v xml:space="preserve">OPRAWKA ZACISKOWA ZE STOZKIEM R8            </v>
          </cell>
        </row>
        <row r="11285">
          <cell r="A11285" t="str">
            <v>0642178209902</v>
          </cell>
          <cell r="B11285" t="str">
            <v xml:space="preserve">7820-R8-25-80       </v>
          </cell>
          <cell r="C11285" t="str">
            <v xml:space="preserve">OPRAWKA DO FREZOW PALCOWYCH Z CHWYTEM R8    </v>
          </cell>
        </row>
        <row r="11286">
          <cell r="A11286" t="str">
            <v>0642178209915</v>
          </cell>
          <cell r="B11286" t="str">
            <v xml:space="preserve">7820-R8-32-85       </v>
          </cell>
          <cell r="C11286" t="str">
            <v xml:space="preserve">OPRAWKA DO FREZOW PALCOWYCH Z CHWYTEM R8    </v>
          </cell>
        </row>
        <row r="11287">
          <cell r="A11287" t="str">
            <v>0642178230104</v>
          </cell>
          <cell r="B11287" t="str">
            <v xml:space="preserve">7823-19             </v>
          </cell>
          <cell r="C11287" t="str">
            <v xml:space="preserve">OPRAWKA Z CHWYTEM I GNIAZDEM WALCOWYM       </v>
          </cell>
        </row>
        <row r="11288">
          <cell r="A11288" t="str">
            <v>0642178470305</v>
          </cell>
          <cell r="B11288" t="str">
            <v xml:space="preserve">7847-63-100-3.75 ZR </v>
          </cell>
          <cell r="C11288" t="str">
            <v xml:space="preserve">OPRAWKA ZACISKOWA Z CHW.HSK-A63 DO TG       </v>
          </cell>
        </row>
        <row r="11289">
          <cell r="A11289" t="str">
            <v>0642178722158</v>
          </cell>
          <cell r="B11289" t="str">
            <v xml:space="preserve">7872-63-16-125 HSK  </v>
          </cell>
          <cell r="C11289" t="str">
            <v xml:space="preserve">OPRAWKA ZACISKOWA Z CHWYTEM HSK-A63         </v>
          </cell>
        </row>
        <row r="11290">
          <cell r="A11290" t="str">
            <v>0642178722250</v>
          </cell>
          <cell r="B11290" t="str">
            <v xml:space="preserve">7872-63-22-125 HSK  </v>
          </cell>
          <cell r="C11290" t="str">
            <v xml:space="preserve">OPRAWKA ZACISKOWA Z CHWYTEM HSK-A63         </v>
          </cell>
        </row>
        <row r="11291">
          <cell r="A11291" t="str">
            <v>0642178722453</v>
          </cell>
          <cell r="B11291" t="str">
            <v xml:space="preserve">7872-63-27-125 HSK  </v>
          </cell>
          <cell r="C11291" t="str">
            <v xml:space="preserve">OPRAWKA ZACISKOWA Z CHWYTEM HSK-A63         </v>
          </cell>
        </row>
        <row r="11292">
          <cell r="A11292" t="str">
            <v>0642178722555</v>
          </cell>
          <cell r="B11292" t="str">
            <v xml:space="preserve">7872-63-32-125 HSK  </v>
          </cell>
          <cell r="C11292" t="str">
            <v xml:space="preserve">OPRAWKA ZACISKOWA Z CHWYTEM HSK-A63         </v>
          </cell>
        </row>
        <row r="11293">
          <cell r="A11293" t="str">
            <v>0642178851604</v>
          </cell>
          <cell r="B11293" t="str">
            <v xml:space="preserve">7885-48×20          </v>
          </cell>
          <cell r="C11293" t="str">
            <v xml:space="preserve">OPRAWKA Z CHW.HSZ-A WG DIN 69893 DO NARZ.   </v>
          </cell>
        </row>
        <row r="11294">
          <cell r="A11294" t="str">
            <v>0642178853005</v>
          </cell>
          <cell r="B11294" t="str">
            <v xml:space="preserve">7885-63-6-65 HSK    </v>
          </cell>
          <cell r="C11294" t="str">
            <v xml:space="preserve">OPRAWKA ZACISKOWA WELDON HSK                </v>
          </cell>
        </row>
        <row r="11295">
          <cell r="A11295" t="str">
            <v>0642178853059</v>
          </cell>
          <cell r="B11295" t="str">
            <v xml:space="preserve">7885-63-6-120 HSK   </v>
          </cell>
          <cell r="C11295" t="str">
            <v xml:space="preserve">OPRAWKA ZACISKOWA WELDON HSK                </v>
          </cell>
        </row>
        <row r="11296">
          <cell r="A11296" t="str">
            <v>0642178853061</v>
          </cell>
          <cell r="B11296" t="str">
            <v xml:space="preserve">7885-63-6-160 HSK   </v>
          </cell>
          <cell r="C11296" t="str">
            <v xml:space="preserve">OPRAWKA ZACISKOWA WELDON HSK                </v>
          </cell>
        </row>
        <row r="11297">
          <cell r="A11297" t="str">
            <v>0642178853107</v>
          </cell>
          <cell r="B11297" t="str">
            <v xml:space="preserve">7885-63-8-65 HSK    </v>
          </cell>
          <cell r="C11297" t="str">
            <v xml:space="preserve">OPRAWKA ZACISKOWA WELDON HSK                </v>
          </cell>
        </row>
        <row r="11298">
          <cell r="A11298" t="str">
            <v>0642178853150</v>
          </cell>
          <cell r="B11298" t="str">
            <v xml:space="preserve">7885-63-8-120 HSK   </v>
          </cell>
          <cell r="C11298" t="str">
            <v xml:space="preserve">OPRAWKA ZACISKOWA WELDON HSK                </v>
          </cell>
        </row>
        <row r="11299">
          <cell r="A11299" t="str">
            <v>0642178853163</v>
          </cell>
          <cell r="B11299" t="str">
            <v xml:space="preserve">7885-63-8-160 HSK   </v>
          </cell>
          <cell r="C11299" t="str">
            <v xml:space="preserve">OPRAWKA ZACISKOWA WELDON HSK                </v>
          </cell>
        </row>
        <row r="11300">
          <cell r="A11300" t="str">
            <v>0642178853209</v>
          </cell>
          <cell r="B11300" t="str">
            <v xml:space="preserve">7885-63-10-65 HSK   </v>
          </cell>
          <cell r="C11300" t="str">
            <v xml:space="preserve">OPRAWKA ZACISKOWA WELDON HSK                </v>
          </cell>
        </row>
        <row r="11301">
          <cell r="A11301" t="str">
            <v>0642178853252</v>
          </cell>
          <cell r="B11301" t="str">
            <v xml:space="preserve">7885-63-10-120 HSK  </v>
          </cell>
          <cell r="C11301" t="str">
            <v xml:space="preserve">OPRAWKA ZACISKOWA WELDON HSK                </v>
          </cell>
        </row>
        <row r="11302">
          <cell r="A11302" t="str">
            <v>0642178853265</v>
          </cell>
          <cell r="B11302" t="str">
            <v xml:space="preserve">7885-63-10-160 HSK  </v>
          </cell>
          <cell r="C11302" t="str">
            <v xml:space="preserve">OPRAWKA ZACISKOWA WELDON HSK                </v>
          </cell>
        </row>
        <row r="11303">
          <cell r="A11303" t="str">
            <v>0642178853300</v>
          </cell>
          <cell r="B11303" t="str">
            <v xml:space="preserve">7885-63-12-80 HSK   </v>
          </cell>
          <cell r="C11303" t="str">
            <v xml:space="preserve">OPRAWKA ZACISKOWA WELDON HSK                </v>
          </cell>
        </row>
        <row r="11304">
          <cell r="A11304" t="str">
            <v>0642178853354</v>
          </cell>
          <cell r="B11304" t="str">
            <v xml:space="preserve">7885-63-12-120 HSK  </v>
          </cell>
          <cell r="C11304" t="str">
            <v xml:space="preserve">OPRAWKA ZACISKOWA WELDON HSK                </v>
          </cell>
        </row>
        <row r="11305">
          <cell r="A11305" t="str">
            <v>0642178853402</v>
          </cell>
          <cell r="B11305" t="str">
            <v xml:space="preserve">7885-63-14-80 HSK   </v>
          </cell>
          <cell r="C11305" t="str">
            <v xml:space="preserve">OPRAWKA ZACISKOWA WELDON HSK                </v>
          </cell>
        </row>
        <row r="11306">
          <cell r="A11306" t="str">
            <v>0642178853456</v>
          </cell>
          <cell r="B11306" t="str">
            <v xml:space="preserve">7885-63-14-120 HSK  </v>
          </cell>
          <cell r="C11306" t="str">
            <v xml:space="preserve">OPRAWKA ZACISKOWA WELDON HSK                </v>
          </cell>
        </row>
        <row r="11307">
          <cell r="A11307" t="str">
            <v>0642178853504</v>
          </cell>
          <cell r="B11307" t="str">
            <v xml:space="preserve">7885-63-16-80 HSK   </v>
          </cell>
          <cell r="C11307" t="str">
            <v xml:space="preserve">OPRAWKA ZACISKOWA WELDON HSK                </v>
          </cell>
        </row>
        <row r="11308">
          <cell r="A11308" t="str">
            <v>0642178853532</v>
          </cell>
          <cell r="B11308" t="str">
            <v xml:space="preserve">7885-63-16-120 HSK  </v>
          </cell>
          <cell r="C11308" t="str">
            <v xml:space="preserve">OPRAWKA ZACISKOWA WELDON HSK                </v>
          </cell>
        </row>
        <row r="11309">
          <cell r="A11309" t="str">
            <v>0642178853606</v>
          </cell>
          <cell r="B11309" t="str">
            <v xml:space="preserve">7885-63-18-80 HSK   </v>
          </cell>
          <cell r="C11309" t="str">
            <v xml:space="preserve">OPRAWKA ZACISKOWA WELDON HSK                </v>
          </cell>
        </row>
        <row r="11310">
          <cell r="A11310" t="str">
            <v>0642178853688</v>
          </cell>
          <cell r="B11310" t="str">
            <v xml:space="preserve">7885-63-19-100 HSK  </v>
          </cell>
          <cell r="C11310" t="str">
            <v xml:space="preserve">OPRAWKA ZACISKOWA WELDIN HSK                </v>
          </cell>
        </row>
        <row r="11311">
          <cell r="A11311" t="str">
            <v>0642178853708</v>
          </cell>
          <cell r="B11311" t="str">
            <v xml:space="preserve">7885-63-20-80 HSK   </v>
          </cell>
          <cell r="C11311" t="str">
            <v xml:space="preserve">OPRAWKA ZACISKOWA WELDON HSK                </v>
          </cell>
        </row>
        <row r="11312">
          <cell r="A11312" t="str">
            <v>0642178853800</v>
          </cell>
          <cell r="B11312" t="str">
            <v xml:space="preserve">7885-63-25-110 HSK  </v>
          </cell>
          <cell r="C11312" t="str">
            <v xml:space="preserve">OPRAWKA ZACISKOWA WELDON HSK                </v>
          </cell>
        </row>
        <row r="11313">
          <cell r="A11313" t="str">
            <v>0642178853901</v>
          </cell>
          <cell r="B11313" t="str">
            <v xml:space="preserve">7885-63-32-110 HSK  </v>
          </cell>
          <cell r="C11313" t="str">
            <v xml:space="preserve">OPRAWKA ZACISKOWA WELDON HSK                </v>
          </cell>
        </row>
        <row r="11314">
          <cell r="A11314" t="str">
            <v>0642178853914</v>
          </cell>
          <cell r="B11314" t="str">
            <v xml:space="preserve">7885-63-32-110 WPL  </v>
          </cell>
          <cell r="C11314" t="str">
            <v xml:space="preserve">OPRAWKA ZACISKOWA WELDON HSK                </v>
          </cell>
        </row>
        <row r="11315">
          <cell r="A11315" t="str">
            <v>0642178853983</v>
          </cell>
          <cell r="B11315" t="str">
            <v xml:space="preserve">7885-63-40-130 WPL  </v>
          </cell>
          <cell r="C11315" t="str">
            <v xml:space="preserve">OPRAWKA ZACISKOWA WELDON HSK                </v>
          </cell>
        </row>
        <row r="11316">
          <cell r="A11316" t="str">
            <v>0642178855109</v>
          </cell>
          <cell r="B11316" t="str">
            <v xml:space="preserve">7885-100-6-80 HSK   </v>
          </cell>
          <cell r="C11316" t="str">
            <v xml:space="preserve">OPRAWKA ZACISKOWA WELDON HSK                </v>
          </cell>
        </row>
        <row r="11317">
          <cell r="A11317" t="str">
            <v>0642178855200</v>
          </cell>
          <cell r="B11317" t="str">
            <v xml:space="preserve">7885-100-8-80 HSK   </v>
          </cell>
          <cell r="C11317" t="str">
            <v xml:space="preserve">OPRAWKA ZACISKOWA WELDON HSK                </v>
          </cell>
        </row>
        <row r="11318">
          <cell r="A11318" t="str">
            <v>0642178855302</v>
          </cell>
          <cell r="B11318" t="str">
            <v xml:space="preserve">7885-100-10-80 HSK  </v>
          </cell>
          <cell r="C11318" t="str">
            <v xml:space="preserve">OPRAWKA ZACISKOWA WELDON HSK                </v>
          </cell>
        </row>
        <row r="11319">
          <cell r="A11319" t="str">
            <v>0642178855404</v>
          </cell>
          <cell r="B11319" t="str">
            <v xml:space="preserve">7885-100-12-80 HSK  </v>
          </cell>
          <cell r="C11319" t="str">
            <v xml:space="preserve">OPRAWKA ZACISKOWA WELDON HSK                </v>
          </cell>
        </row>
        <row r="11320">
          <cell r="A11320" t="str">
            <v>0642178855506</v>
          </cell>
          <cell r="B11320" t="str">
            <v xml:space="preserve">7885-100-14-80 HSK  </v>
          </cell>
          <cell r="C11320" t="str">
            <v xml:space="preserve">OPRAWKA ZACISKOWA WELDON HSK                </v>
          </cell>
        </row>
        <row r="11321">
          <cell r="A11321" t="str">
            <v>0642178855608</v>
          </cell>
          <cell r="B11321" t="str">
            <v xml:space="preserve">7885-100-16-100 HSK </v>
          </cell>
          <cell r="C11321" t="str">
            <v xml:space="preserve">OPRAWKA ZACISKOWA WELDON HSK                </v>
          </cell>
        </row>
        <row r="11322">
          <cell r="A11322" t="str">
            <v>0642178855700</v>
          </cell>
          <cell r="B11322" t="str">
            <v xml:space="preserve">7885-100-18-100 HSK </v>
          </cell>
          <cell r="C11322" t="str">
            <v xml:space="preserve">OPRAWKA ZACISKOWA WELDON HSK                </v>
          </cell>
        </row>
        <row r="11323">
          <cell r="A11323" t="str">
            <v>0642178855801</v>
          </cell>
          <cell r="B11323" t="str">
            <v xml:space="preserve">7885-100-20-100 HSK </v>
          </cell>
          <cell r="C11323" t="str">
            <v xml:space="preserve">OPRAWKA ZACISKOWA WELDON HSK                </v>
          </cell>
        </row>
        <row r="11324">
          <cell r="A11324" t="str">
            <v>0642178855903</v>
          </cell>
          <cell r="B11324" t="str">
            <v xml:space="preserve">7885-100-25-100 HSK </v>
          </cell>
          <cell r="C11324" t="str">
            <v xml:space="preserve">OPRAWKA ZACISKOWA WELDON HSK                </v>
          </cell>
        </row>
        <row r="11325">
          <cell r="A11325" t="str">
            <v>0642178856008</v>
          </cell>
          <cell r="B11325" t="str">
            <v xml:space="preserve">7885-100-32-100 HSK </v>
          </cell>
          <cell r="C11325" t="str">
            <v xml:space="preserve">OPRAWKA ZACISKOWA WELDON HSK                </v>
          </cell>
        </row>
        <row r="11326">
          <cell r="A11326" t="str">
            <v>0642178856100</v>
          </cell>
          <cell r="B11326" t="str">
            <v xml:space="preserve">7885-100-40-105 HSK </v>
          </cell>
          <cell r="C11326" t="str">
            <v xml:space="preserve">OPRAWKA ZACISKOWA WELDON HSK                </v>
          </cell>
        </row>
        <row r="11327">
          <cell r="A11327" t="str">
            <v>0642178857100</v>
          </cell>
          <cell r="B11327" t="str">
            <v>7885-63-3/16-3.00HSK</v>
          </cell>
          <cell r="C11327" t="str">
            <v xml:space="preserve">OPRAWKA ZACISKOWA Z CHWYTEM HSK-A63         </v>
          </cell>
        </row>
        <row r="11328">
          <cell r="A11328" t="str">
            <v>0642178857202</v>
          </cell>
          <cell r="B11328" t="str">
            <v>7885-63-1/4-3.00 HSK</v>
          </cell>
          <cell r="C11328" t="str">
            <v xml:space="preserve">OPRAWKA ZACISKOWA Z CHWYTEM HSK-A63         </v>
          </cell>
        </row>
        <row r="11329">
          <cell r="A11329" t="str">
            <v>0642178857304</v>
          </cell>
          <cell r="B11329" t="str">
            <v>7885-63-5/16-3.00HSK</v>
          </cell>
          <cell r="C11329" t="str">
            <v xml:space="preserve">OPRAWKA ZACISKOWA Z CHWYTEM HSK-A63         </v>
          </cell>
        </row>
        <row r="11330">
          <cell r="A11330" t="str">
            <v>0642178857406</v>
          </cell>
          <cell r="B11330" t="str">
            <v>7885-63-3/8-3.50 HSK</v>
          </cell>
          <cell r="C11330" t="str">
            <v xml:space="preserve">OPRAWKA ZACISKOWA Z CHWYTEM HSK-A63         </v>
          </cell>
        </row>
        <row r="11331">
          <cell r="A11331" t="str">
            <v>0642178857508</v>
          </cell>
          <cell r="B11331" t="str">
            <v>7885-63-7/16-4.00HSK</v>
          </cell>
          <cell r="C11331" t="str">
            <v xml:space="preserve">OPRAWKA ZACISKOWA Z CHWYTEM HSK-A63         </v>
          </cell>
        </row>
        <row r="11332">
          <cell r="A11332" t="str">
            <v>0642178857600</v>
          </cell>
          <cell r="B11332" t="str">
            <v>7885-63-1/2-4.00 HSK</v>
          </cell>
          <cell r="C11332" t="str">
            <v xml:space="preserve">OPRAWKA ZACISKOWA Z CHWYTEM HSK-A63         </v>
          </cell>
        </row>
        <row r="11333">
          <cell r="A11333" t="str">
            <v>0642178857701</v>
          </cell>
          <cell r="B11333" t="str">
            <v>7885-63-5/8-4.00 HSK</v>
          </cell>
          <cell r="C11333" t="str">
            <v xml:space="preserve">OPRAWKA ZACISKOWA Z CHWYTEM HSK-A63         </v>
          </cell>
        </row>
        <row r="11334">
          <cell r="A11334" t="str">
            <v>0642178857803</v>
          </cell>
          <cell r="B11334" t="str">
            <v>7885-63-3/4-4.50 HSK</v>
          </cell>
          <cell r="C11334" t="str">
            <v xml:space="preserve">OPRAWKA ZACISKOWA Z CHWYTEM HSK-A63         </v>
          </cell>
        </row>
        <row r="11335">
          <cell r="A11335" t="str">
            <v>0642178857905</v>
          </cell>
          <cell r="B11335" t="str">
            <v>7885-63-7/8-4.50 HSK</v>
          </cell>
          <cell r="C11335" t="str">
            <v xml:space="preserve">OPRAWKA ZACISKOWA Z CHWYTEM HSK-A63         </v>
          </cell>
        </row>
        <row r="11336">
          <cell r="A11336" t="str">
            <v>0642178858000</v>
          </cell>
          <cell r="B11336" t="str">
            <v>7885-63-1-4.50   HSK</v>
          </cell>
          <cell r="C11336" t="str">
            <v xml:space="preserve">OPRAWKA ZACISKOWA Z CHWYTEM HSK-A63         </v>
          </cell>
        </row>
        <row r="11337">
          <cell r="A11337" t="str">
            <v>0642178858203</v>
          </cell>
          <cell r="B11337" t="str">
            <v>7885-63-1.1/4-4.50HS</v>
          </cell>
          <cell r="C11337" t="str">
            <v xml:space="preserve">OPRAWKA ZACISKOWA Z CHWYTEM HSK-A63         </v>
          </cell>
        </row>
        <row r="11338">
          <cell r="A11338" t="str">
            <v>0642178865107</v>
          </cell>
          <cell r="B11338" t="str">
            <v xml:space="preserve">7886-100-6-90 HSK   </v>
          </cell>
          <cell r="C11338" t="str">
            <v xml:space="preserve">OPRAWKA WHISTLE-NOTCH Z CHWYTEM HSK-A       </v>
          </cell>
        </row>
        <row r="11339">
          <cell r="A11339" t="str">
            <v>0642178865209</v>
          </cell>
          <cell r="B11339" t="str">
            <v xml:space="preserve">7886-100-8-90 HSK   </v>
          </cell>
          <cell r="C11339" t="str">
            <v xml:space="preserve">OPRAWKA WHISTLE-NOTCH Z CHWYTEM HSK-A       </v>
          </cell>
        </row>
        <row r="11340">
          <cell r="A11340" t="str">
            <v>0642178865300</v>
          </cell>
          <cell r="B11340" t="str">
            <v xml:space="preserve">7886-100-10-90 HSK  </v>
          </cell>
          <cell r="C11340" t="str">
            <v xml:space="preserve">OPRAWKA WHISTLE-NOTCH Z CHWYTEM HSK-A       </v>
          </cell>
        </row>
        <row r="11341">
          <cell r="A11341" t="str">
            <v>0642178865402</v>
          </cell>
          <cell r="B11341" t="str">
            <v xml:space="preserve">7886-100-12-100 HSK </v>
          </cell>
          <cell r="C11341" t="str">
            <v xml:space="preserve">OPRAWKA WHISTLE-NOTCH Z CHWYTEM HSK-A       </v>
          </cell>
        </row>
        <row r="11342">
          <cell r="A11342" t="str">
            <v>0642178865504</v>
          </cell>
          <cell r="B11342" t="str">
            <v xml:space="preserve">7886-100-14-100 HSK </v>
          </cell>
          <cell r="C11342" t="str">
            <v xml:space="preserve">OPRAWKA WHISTLE-NOTCH Z CHWYTEM HSK-A       </v>
          </cell>
        </row>
        <row r="11343">
          <cell r="A11343" t="str">
            <v>0642178865606</v>
          </cell>
          <cell r="B11343" t="str">
            <v xml:space="preserve">7886-100-16-100 HSK </v>
          </cell>
          <cell r="C11343" t="str">
            <v xml:space="preserve">OPRAWKA WHISTLE-NOTCH Z CHWYTEM HSK-A       </v>
          </cell>
        </row>
        <row r="11344">
          <cell r="A11344" t="str">
            <v>0642178865708</v>
          </cell>
          <cell r="B11344" t="str">
            <v xml:space="preserve">7886-100-18-100 HSK </v>
          </cell>
          <cell r="C11344" t="str">
            <v xml:space="preserve">OPRAWKA WHISTLE-NOTCH Z CHWYTEM HSK-A       </v>
          </cell>
        </row>
        <row r="11345">
          <cell r="A11345" t="str">
            <v>0642178865800</v>
          </cell>
          <cell r="B11345" t="str">
            <v xml:space="preserve">7886-100-20-110 HSK </v>
          </cell>
          <cell r="C11345" t="str">
            <v xml:space="preserve">OPRAWKA WHISTLE-NOTCH Z CHWYTEM HSK-A       </v>
          </cell>
        </row>
        <row r="11346">
          <cell r="A11346" t="str">
            <v>0642178865901</v>
          </cell>
          <cell r="B11346" t="str">
            <v xml:space="preserve">7886-100-25-120 HSK </v>
          </cell>
          <cell r="C11346" t="str">
            <v xml:space="preserve">OPRAWKA WHISTLE-NOTCH Z CHWYTEM HSK-A       </v>
          </cell>
        </row>
        <row r="11347">
          <cell r="A11347" t="str">
            <v>0642178866006</v>
          </cell>
          <cell r="B11347" t="str">
            <v xml:space="preserve">7886-100-32-120 HSK </v>
          </cell>
          <cell r="C11347" t="str">
            <v xml:space="preserve">OPRAWKA WHISTLE-NOTCH Z CHWYTEM HSK-A       </v>
          </cell>
        </row>
        <row r="11348">
          <cell r="A11348" t="str">
            <v>0642178866108</v>
          </cell>
          <cell r="B11348" t="str">
            <v xml:space="preserve">7886-100-40-120 HSK </v>
          </cell>
          <cell r="C11348" t="str">
            <v xml:space="preserve">OPRAWKA WHISTLE-NOTCH Z CHWYTEM HSK-A       </v>
          </cell>
        </row>
        <row r="11349">
          <cell r="A11349" t="str">
            <v>0642178873103</v>
          </cell>
          <cell r="B11349" t="str">
            <v xml:space="preserve">7887-63-11-63 HSK   </v>
          </cell>
          <cell r="C11349" t="str">
            <v xml:space="preserve">OPRAWKA ZACISKOWA Z CHWYTEM HSK-A63         </v>
          </cell>
        </row>
        <row r="11350">
          <cell r="A11350" t="str">
            <v>0642178873116</v>
          </cell>
          <cell r="B11350" t="str">
            <v xml:space="preserve">7887-63-11-100 HSK  </v>
          </cell>
          <cell r="C11350" t="str">
            <v xml:space="preserve">OPRAWKA ZACISKOWA Z CHWYTEM HSK-A63         </v>
          </cell>
        </row>
        <row r="11351">
          <cell r="A11351" t="str">
            <v>0642178873220</v>
          </cell>
          <cell r="B11351" t="str">
            <v xml:space="preserve">7887-63-16-90 HSK   </v>
          </cell>
          <cell r="C11351" t="str">
            <v xml:space="preserve">OPRAWKA ZACISKOWA Y CHWYTEM HSK-A63         </v>
          </cell>
        </row>
        <row r="11352">
          <cell r="A11352" t="str">
            <v>0642178873261</v>
          </cell>
          <cell r="B11352" t="str">
            <v xml:space="preserve">7887-63-16-160 HSK  </v>
          </cell>
          <cell r="C11352" t="str">
            <v xml:space="preserve">OPRAWKA ZACISKOWA Z CHWYTEM HSK-A63         </v>
          </cell>
        </row>
        <row r="11353">
          <cell r="A11353" t="str">
            <v>0642178873307</v>
          </cell>
          <cell r="B11353" t="str">
            <v xml:space="preserve">7887-63-25-80 HSK   </v>
          </cell>
          <cell r="C11353" t="str">
            <v xml:space="preserve">OPRAWKA ZACISKOWA Z CHWYTEM HSK-A63         </v>
          </cell>
        </row>
        <row r="11354">
          <cell r="A11354" t="str">
            <v>0642178873363</v>
          </cell>
          <cell r="B11354" t="str">
            <v xml:space="preserve">7887-63-25-160 HSK  </v>
          </cell>
          <cell r="C11354" t="str">
            <v xml:space="preserve">OPRAWKA ZACISKOWA Z CHWYTEM HSK-A63         </v>
          </cell>
        </row>
        <row r="11355">
          <cell r="A11355" t="str">
            <v>0642178873409</v>
          </cell>
          <cell r="B11355" t="str">
            <v xml:space="preserve">7887-63-32-100 HSK  </v>
          </cell>
          <cell r="C11355" t="str">
            <v xml:space="preserve">OPRAWKA ZACISKOWA Z CHWYTEM HSK-A63         </v>
          </cell>
        </row>
        <row r="11356">
          <cell r="A11356" t="str">
            <v>0642178873440</v>
          </cell>
          <cell r="B11356" t="str">
            <v xml:space="preserve">7887-63-32-160 HSK  </v>
          </cell>
          <cell r="C11356" t="str">
            <v xml:space="preserve">OPRAWKA ZACISKOWA Z CHWYTEM HSK-A63         </v>
          </cell>
        </row>
        <row r="11357">
          <cell r="A11357" t="str">
            <v>0642178873500</v>
          </cell>
          <cell r="B11357" t="str">
            <v xml:space="preserve">7887-63-40-120 HSK  </v>
          </cell>
          <cell r="C11357" t="str">
            <v xml:space="preserve">OPRAWKA ZACISKOWA Z CHWYTEM HSK-A63         </v>
          </cell>
        </row>
        <row r="11358">
          <cell r="A11358" t="str">
            <v>0642178873526</v>
          </cell>
          <cell r="B11358" t="str">
            <v xml:space="preserve">7887-63-40-120 ZR   </v>
          </cell>
          <cell r="C11358" t="str">
            <v xml:space="preserve">OPRAWKA ZACISKOWA Z CHWYTEM HSK-A63         </v>
          </cell>
        </row>
        <row r="11359">
          <cell r="A11359" t="str">
            <v>0642178874002</v>
          </cell>
          <cell r="B11359" t="str">
            <v>7887-63-16-3.15" HSK</v>
          </cell>
          <cell r="C11359" t="str">
            <v xml:space="preserve">OPRAWKA ZACISKOWA Z CHWYTEM HSK-63A         </v>
          </cell>
        </row>
        <row r="11360">
          <cell r="A11360" t="str">
            <v>0642178874056</v>
          </cell>
          <cell r="B11360" t="str">
            <v>7887-63-20-3.15" HSK</v>
          </cell>
          <cell r="C11360" t="str">
            <v xml:space="preserve">OPRAWKA ZACISKOWA Z CHWYTEM HSK-63A         </v>
          </cell>
        </row>
        <row r="11361">
          <cell r="A11361" t="str">
            <v>0642178874104</v>
          </cell>
          <cell r="B11361" t="str">
            <v>7887-63-25-3.15" HSK</v>
          </cell>
          <cell r="C11361" t="str">
            <v xml:space="preserve">OPRAWKA ZACISKOWA Z CHWYTEM HSK-63A         </v>
          </cell>
        </row>
        <row r="11362">
          <cell r="A11362" t="str">
            <v>0642178874158</v>
          </cell>
          <cell r="B11362" t="str">
            <v xml:space="preserve">7887-63-32-4" HSK   </v>
          </cell>
          <cell r="C11362" t="str">
            <v xml:space="preserve">OPRAWKA ZACISKOWA Z CHWYTEM HSK-63A         </v>
          </cell>
        </row>
        <row r="11363">
          <cell r="A11363" t="str">
            <v>0642178874206</v>
          </cell>
          <cell r="B11363" t="str">
            <v xml:space="preserve">7887-63-40-4" HSK   </v>
          </cell>
          <cell r="C11363" t="str">
            <v xml:space="preserve">OPRAWKA ZACISKOWA Z CHWYTEM HSK-63A         </v>
          </cell>
        </row>
        <row r="11364">
          <cell r="A11364" t="str">
            <v>0642178874336</v>
          </cell>
          <cell r="B11364" t="str">
            <v xml:space="preserve">7887-63-32-3" ZR    </v>
          </cell>
          <cell r="C11364" t="str">
            <v xml:space="preserve">OPRAWKA ZACISKOWA Z CHWYTEM HSK-A63         </v>
          </cell>
        </row>
        <row r="11365">
          <cell r="A11365" t="str">
            <v>0642178874527</v>
          </cell>
          <cell r="B11365" t="str">
            <v xml:space="preserve">7887-63-40-3.15" ZR </v>
          </cell>
          <cell r="C11365" t="str">
            <v xml:space="preserve">OPRAWKA ZACISKOWA Z CHWYTEM HSK-A63         </v>
          </cell>
        </row>
        <row r="11366">
          <cell r="A11366" t="str">
            <v>0642178875309</v>
          </cell>
          <cell r="B11366" t="str">
            <v xml:space="preserve">7887-100-25-100 HSK </v>
          </cell>
          <cell r="C11366" t="str">
            <v xml:space="preserve">OPRAWKA ZACISKOWA Z CHWYTEM HSK-A100        </v>
          </cell>
        </row>
        <row r="11367">
          <cell r="A11367" t="str">
            <v>0642178875400</v>
          </cell>
          <cell r="B11367" t="str">
            <v xml:space="preserve">7887-100-32-100 HSK </v>
          </cell>
          <cell r="C11367" t="str">
            <v xml:space="preserve">OPRAWKA ZACISKOWA Z CHWYTEM HSK-A100        </v>
          </cell>
        </row>
        <row r="11368">
          <cell r="A11368" t="str">
            <v>0642178875502</v>
          </cell>
          <cell r="B11368" t="str">
            <v xml:space="preserve">7887-100-40-120 HSK </v>
          </cell>
          <cell r="C11368" t="str">
            <v xml:space="preserve">OPRAWKA ZACISKOWA Z CHWYTEM HSK-A100        </v>
          </cell>
        </row>
        <row r="11369">
          <cell r="A11369" t="str">
            <v>0642178878110</v>
          </cell>
          <cell r="B11369" t="str">
            <v xml:space="preserve">7887-63-16-100 HSK  </v>
          </cell>
          <cell r="C11369" t="str">
            <v xml:space="preserve">OPRAWKA ZACISKOWA Z CHWYTEM HSK-A63         </v>
          </cell>
        </row>
        <row r="11370">
          <cell r="A11370" t="str">
            <v>0642178878212</v>
          </cell>
          <cell r="B11370" t="str">
            <v xml:space="preserve">7887-63-16-120 HSK  </v>
          </cell>
          <cell r="C11370" t="str">
            <v xml:space="preserve">OPRAWKA ZACISKOWA Z CHWYTEM HSK-A63         </v>
          </cell>
        </row>
        <row r="11371">
          <cell r="A11371" t="str">
            <v>0642178883101</v>
          </cell>
          <cell r="B11371" t="str">
            <v xml:space="preserve">7888-63-16-45 HSK   </v>
          </cell>
          <cell r="C11371" t="str">
            <v xml:space="preserve">TRZPIEN FREZARSKI Z CHWYTEM HSK-A           </v>
          </cell>
        </row>
        <row r="11372">
          <cell r="A11372" t="str">
            <v>0642178883155</v>
          </cell>
          <cell r="B11372" t="str">
            <v xml:space="preserve">7888-63-16-80 HSK   </v>
          </cell>
          <cell r="C11372" t="str">
            <v xml:space="preserve">TRZPIEN FREZARSKI Z CHWYTEM HSK-A           </v>
          </cell>
        </row>
        <row r="11373">
          <cell r="A11373" t="str">
            <v>0642178883285</v>
          </cell>
          <cell r="B11373" t="str">
            <v xml:space="preserve">7888-63-16-145 HSK  </v>
          </cell>
          <cell r="C11373" t="str">
            <v xml:space="preserve">TRZPIEN FREZARSKI Z CHWYTEM HSK-A           </v>
          </cell>
        </row>
        <row r="11374">
          <cell r="A11374" t="str">
            <v>0642178883305</v>
          </cell>
          <cell r="B11374" t="str">
            <v xml:space="preserve">7888-63-22-50 HSK   </v>
          </cell>
          <cell r="C11374" t="str">
            <v xml:space="preserve">TRZPIEN FREZARSKI Z CHWYTEM HSK-A           </v>
          </cell>
        </row>
        <row r="11375">
          <cell r="A11375" t="str">
            <v>0642178883333</v>
          </cell>
          <cell r="B11375" t="str">
            <v xml:space="preserve">7888-63-22-80 HSK   </v>
          </cell>
          <cell r="C11375" t="str">
            <v xml:space="preserve">TRZPIEN FREZARSKI Z CHWYTEM HSK-A           </v>
          </cell>
        </row>
        <row r="11376">
          <cell r="A11376" t="str">
            <v>0642178883387</v>
          </cell>
          <cell r="B11376" t="str">
            <v xml:space="preserve">7888-63-22-150 HSK  </v>
          </cell>
          <cell r="C11376" t="str">
            <v xml:space="preserve">TRZPIEN FREZARSKI Z CHWYTEM HSK-A           </v>
          </cell>
        </row>
        <row r="11377">
          <cell r="A11377" t="str">
            <v>0642178883407</v>
          </cell>
          <cell r="B11377" t="str">
            <v xml:space="preserve">7888-63-27-60 HSK   </v>
          </cell>
          <cell r="C11377" t="str">
            <v xml:space="preserve">TRZPIEN FREZARSKI Z CHWYTEM HSK-A           </v>
          </cell>
        </row>
        <row r="11378">
          <cell r="A11378" t="str">
            <v>0642178883489</v>
          </cell>
          <cell r="B11378" t="str">
            <v xml:space="preserve">7888-63-27-155 HSK  </v>
          </cell>
          <cell r="C11378" t="str">
            <v xml:space="preserve">TRZPIEN FREZARSKI Z CHWYTEM HSK-A           </v>
          </cell>
        </row>
        <row r="11379">
          <cell r="A11379" t="str">
            <v>0642178883509</v>
          </cell>
          <cell r="B11379" t="str">
            <v xml:space="preserve">7888-63-32-60 HSK   </v>
          </cell>
          <cell r="C11379" t="str">
            <v xml:space="preserve">TRZPIEN FREZARSKI Z CHWYTEM HSK-A           </v>
          </cell>
        </row>
        <row r="11380">
          <cell r="A11380" t="str">
            <v>0642178883600</v>
          </cell>
          <cell r="B11380" t="str">
            <v xml:space="preserve">7888-63-40-60 HSK   </v>
          </cell>
          <cell r="C11380" t="str">
            <v xml:space="preserve">TRZPIEN FREZARSKI Z CHWYTEM HSK-A           </v>
          </cell>
        </row>
        <row r="11381">
          <cell r="A11381" t="str">
            <v>0642178884102</v>
          </cell>
          <cell r="B11381" t="str">
            <v xml:space="preserve">7888-100-22-50 HSK  </v>
          </cell>
          <cell r="C11381" t="str">
            <v xml:space="preserve">TRZPIEN FREZARSKI Z CHWYTEM HSK-A           </v>
          </cell>
        </row>
        <row r="11382">
          <cell r="A11382" t="str">
            <v>0642178884204</v>
          </cell>
          <cell r="B11382" t="str">
            <v xml:space="preserve">7888-100-27-50 HSK  </v>
          </cell>
          <cell r="C11382" t="str">
            <v xml:space="preserve">TRZPIEN FREZARSKI Z CHWYTEM HSK-A           </v>
          </cell>
        </row>
        <row r="11383">
          <cell r="A11383" t="str">
            <v>0642178884306</v>
          </cell>
          <cell r="B11383" t="str">
            <v xml:space="preserve">7888-100-32-50 HSK  </v>
          </cell>
          <cell r="C11383" t="str">
            <v xml:space="preserve">TRZPIEN FREZARSKI Z CHWYTEM HSK-A           </v>
          </cell>
        </row>
        <row r="11384">
          <cell r="A11384" t="str">
            <v>0642178884408</v>
          </cell>
          <cell r="B11384" t="str">
            <v xml:space="preserve">7888-100-40-60 HSK  </v>
          </cell>
          <cell r="C11384" t="str">
            <v xml:space="preserve">TRZPIEN FREZARSKI Z CHWYTEM HSK-A           </v>
          </cell>
        </row>
        <row r="11385">
          <cell r="A11385" t="str">
            <v>0642178884500</v>
          </cell>
          <cell r="B11385" t="str">
            <v xml:space="preserve">7888-100-50-70 HSK  </v>
          </cell>
          <cell r="C11385" t="str">
            <v xml:space="preserve">TRZPIEN FREZARSKI Z CHWYTEM HSK-A           </v>
          </cell>
        </row>
        <row r="11386">
          <cell r="A11386" t="str">
            <v>0642178887207</v>
          </cell>
          <cell r="B11386" t="str">
            <v>7888-63-1/2-3.00 HSK</v>
          </cell>
          <cell r="C11386" t="str">
            <v xml:space="preserve">TRZPIEN FREZARSKI Z CHWYTEM HSK-A           </v>
          </cell>
        </row>
        <row r="11387">
          <cell r="A11387" t="str">
            <v>0642178887309</v>
          </cell>
          <cell r="B11387" t="str">
            <v>7888-63-3/4-3.00 HSK</v>
          </cell>
          <cell r="C11387" t="str">
            <v xml:space="preserve">TRZPIEN FREZARSKI Z CHWYTEM HSK-A           </v>
          </cell>
        </row>
        <row r="11388">
          <cell r="A11388" t="str">
            <v>0642178887400</v>
          </cell>
          <cell r="B11388" t="str">
            <v>7888-63-1-3.00   HSK</v>
          </cell>
          <cell r="C11388" t="str">
            <v xml:space="preserve">TRZPIEN FREZARSKI Z CHWYTEM HSK-A           </v>
          </cell>
        </row>
        <row r="11389">
          <cell r="A11389" t="str">
            <v>0642178887502</v>
          </cell>
          <cell r="B11389" t="str">
            <v>7888-63-1.1/4-3.00HS</v>
          </cell>
          <cell r="C11389" t="str">
            <v xml:space="preserve">TRZPIEN FREZARSKI Z CHWYTEM HSK-A           </v>
          </cell>
        </row>
        <row r="11390">
          <cell r="A11390" t="str">
            <v>0642178887604</v>
          </cell>
          <cell r="B11390" t="str">
            <v>7888-63-1.1/2-3.00HS</v>
          </cell>
          <cell r="C11390" t="str">
            <v xml:space="preserve">TRZPIEN FREZARSKI Z CHWYTEM HSK-A           </v>
          </cell>
        </row>
        <row r="11391">
          <cell r="A11391" t="str">
            <v>0642178895101</v>
          </cell>
          <cell r="B11391" t="str">
            <v xml:space="preserve">7889-100-16-60 HSK  </v>
          </cell>
          <cell r="C11391" t="str">
            <v xml:space="preserve">TRZPIEN UNIWERSALNY Z CHWYTEM HSK-A         </v>
          </cell>
        </row>
        <row r="11392">
          <cell r="A11392" t="str">
            <v>0642178895203</v>
          </cell>
          <cell r="B11392" t="str">
            <v xml:space="preserve">7889-100-22-60 HSK  </v>
          </cell>
          <cell r="C11392" t="str">
            <v xml:space="preserve">TRZPIEN UNIWERSALNY Z CHWYTEM HSK-A         </v>
          </cell>
        </row>
        <row r="11393">
          <cell r="A11393" t="str">
            <v>0642178895305</v>
          </cell>
          <cell r="B11393" t="str">
            <v xml:space="preserve">7889-100-27-60 HSK  </v>
          </cell>
          <cell r="C11393" t="str">
            <v xml:space="preserve">TRZPIEN UNIWERSALNY Z CHWYTEM HSK-A         </v>
          </cell>
        </row>
        <row r="11394">
          <cell r="A11394" t="str">
            <v>0642178895407</v>
          </cell>
          <cell r="B11394" t="str">
            <v xml:space="preserve">7889-100-32-60 HSK  </v>
          </cell>
          <cell r="C11394" t="str">
            <v xml:space="preserve">TRZPIEN UNIWERSALNY Z CHWYTEM HSK-A         </v>
          </cell>
        </row>
        <row r="11395">
          <cell r="A11395" t="str">
            <v>0642178895509</v>
          </cell>
          <cell r="B11395" t="str">
            <v xml:space="preserve">7889-100-40-70 HSK  </v>
          </cell>
          <cell r="C11395" t="str">
            <v xml:space="preserve">TRZPIEN UNIWERSALNY Z CHWYTEM HSK-A         </v>
          </cell>
        </row>
        <row r="11396">
          <cell r="A11396" t="str">
            <v>0642178903157</v>
          </cell>
          <cell r="B11396" t="str">
            <v xml:space="preserve">7890-63-1-100 HSK   </v>
          </cell>
          <cell r="C11396" t="str">
            <v xml:space="preserve">TULEJA REDUKCYJNA Z CHWYTEM HSK-A           </v>
          </cell>
        </row>
        <row r="11397">
          <cell r="A11397" t="str">
            <v>0642178903205</v>
          </cell>
          <cell r="B11397" t="str">
            <v>7890-63-1-4.13   HSK</v>
          </cell>
          <cell r="C11397" t="str">
            <v xml:space="preserve">TULEJA REDUKCYJNA Z CHWYTEM HSK-A           </v>
          </cell>
        </row>
        <row r="11398">
          <cell r="A11398" t="str">
            <v>0642178903287</v>
          </cell>
          <cell r="B11398" t="str">
            <v xml:space="preserve">7890-63-2-120 HSK   </v>
          </cell>
          <cell r="C11398" t="str">
            <v xml:space="preserve">TULEJA REDUKCYJNA Z CHWYTEM HSK-A           </v>
          </cell>
        </row>
        <row r="11399">
          <cell r="A11399" t="str">
            <v>0642178903307</v>
          </cell>
          <cell r="B11399" t="str">
            <v>7890-63-2-4.73   HSK</v>
          </cell>
          <cell r="C11399" t="str">
            <v xml:space="preserve">TULEJA REDUKCYJNA Z CHWYTEM HSK-A           </v>
          </cell>
        </row>
        <row r="11400">
          <cell r="A11400" t="str">
            <v>0642178903363</v>
          </cell>
          <cell r="B11400" t="str">
            <v xml:space="preserve">7890-63-3-140 HSK   </v>
          </cell>
          <cell r="C11400" t="str">
            <v xml:space="preserve">TULEJA REDUKCYJNA Z CHWYTEM HSK-A           </v>
          </cell>
        </row>
        <row r="11401">
          <cell r="A11401" t="str">
            <v>0642178903409</v>
          </cell>
          <cell r="B11401" t="str">
            <v>7890-63-3-5.91   HSK</v>
          </cell>
          <cell r="C11401" t="str">
            <v xml:space="preserve">TULEJA REDUKCYJNA Z CHWYTEM HSK-A           </v>
          </cell>
        </row>
        <row r="11402">
          <cell r="A11402" t="str">
            <v>0642178903478</v>
          </cell>
          <cell r="B11402" t="str">
            <v xml:space="preserve">7890-63-4-160 HSK   </v>
          </cell>
          <cell r="C11402" t="str">
            <v xml:space="preserve">TULEJA REDUKCYJNA Z CHWYTEM HSK-A           </v>
          </cell>
        </row>
        <row r="11403">
          <cell r="A11403" t="str">
            <v>0642178903500</v>
          </cell>
          <cell r="B11403" t="str">
            <v>7890-63-4-6.50   HSK</v>
          </cell>
          <cell r="C11403" t="str">
            <v xml:space="preserve">TULEJA REDUKCYJNA Z CHWYTEM HSK-A           </v>
          </cell>
        </row>
        <row r="11404">
          <cell r="A11404" t="str">
            <v>0642178904104</v>
          </cell>
          <cell r="B11404" t="str">
            <v xml:space="preserve">7890-100-1-110 HSK  </v>
          </cell>
          <cell r="C11404" t="str">
            <v xml:space="preserve">TULEJA REDUKCYJNA Z CHWYTEM HSK-A           </v>
          </cell>
        </row>
        <row r="11405">
          <cell r="A11405" t="str">
            <v>0642178904206</v>
          </cell>
          <cell r="B11405" t="str">
            <v xml:space="preserve">7890-100-2-120 HSK  </v>
          </cell>
          <cell r="C11405" t="str">
            <v xml:space="preserve">TULEJA REDUKCYJNA Z CHWYTEM HSK-A           </v>
          </cell>
        </row>
        <row r="11406">
          <cell r="A11406" t="str">
            <v>0642178904308</v>
          </cell>
          <cell r="B11406" t="str">
            <v xml:space="preserve">7890-100-3-150 HSK  </v>
          </cell>
          <cell r="C11406" t="str">
            <v xml:space="preserve">TULEJA REDUKCYJNA Z CHWYTEM HSK-A           </v>
          </cell>
        </row>
        <row r="11407">
          <cell r="A11407" t="str">
            <v>0642178904400</v>
          </cell>
          <cell r="B11407" t="str">
            <v xml:space="preserve">7890-100-4-170 HSK  </v>
          </cell>
          <cell r="C11407" t="str">
            <v xml:space="preserve">TULEJA REDUKCYJNA Z CHWYTEM HSK-A           </v>
          </cell>
        </row>
        <row r="11408">
          <cell r="A11408" t="str">
            <v>0642178904501</v>
          </cell>
          <cell r="B11408" t="str">
            <v xml:space="preserve">7890-100-5-200 HSK  </v>
          </cell>
          <cell r="C11408" t="str">
            <v xml:space="preserve">TULEJA REDUKCYJNA Z CHWYTEM HSK-A           </v>
          </cell>
        </row>
        <row r="11409">
          <cell r="A11409" t="str">
            <v>0642178904603</v>
          </cell>
          <cell r="B11409" t="str">
            <v xml:space="preserve">7890-100-6-260 HSK  </v>
          </cell>
          <cell r="C11409" t="str">
            <v xml:space="preserve">TULEJA REDUKCYJNA Z CHWYTEM HSK-A           </v>
          </cell>
        </row>
        <row r="11410">
          <cell r="A11410" t="str">
            <v>0642178913101</v>
          </cell>
          <cell r="B11410" t="str">
            <v xml:space="preserve">7891-63-63-150 HSK  </v>
          </cell>
          <cell r="C11410" t="str">
            <v xml:space="preserve">POŁFABRYKAT TRZPIENIA Z CHWYTEM HSK-A       </v>
          </cell>
        </row>
        <row r="11411">
          <cell r="A11411" t="str">
            <v>0642178913511</v>
          </cell>
          <cell r="B11411" t="str">
            <v xml:space="preserve">7891-63-80-250 HSK  </v>
          </cell>
          <cell r="C11411" t="str">
            <v xml:space="preserve">POŁFABRYKAT TRZPIENIA Z CHWYTEM HSK-A       </v>
          </cell>
        </row>
        <row r="11412">
          <cell r="A11412" t="str">
            <v>0642178914102</v>
          </cell>
          <cell r="B11412" t="str">
            <v xml:space="preserve">7891-100-97-250 HSK </v>
          </cell>
          <cell r="C11412" t="str">
            <v xml:space="preserve">POŁFABRYKAT TRZPIENIA Z CHWYTEM HSK-A       </v>
          </cell>
        </row>
        <row r="11413">
          <cell r="A11413" t="str">
            <v>0642178917502</v>
          </cell>
          <cell r="B11413" t="str">
            <v>7891-63-2.1/2-13 HSK</v>
          </cell>
          <cell r="C11413" t="str">
            <v xml:space="preserve">POŁFABRYKAT TRZPIENIA Z CHWYTEM HSK-A       </v>
          </cell>
        </row>
        <row r="11414">
          <cell r="A11414" t="str">
            <v>0642178925101</v>
          </cell>
          <cell r="B11414" t="str">
            <v xml:space="preserve">7892-100-1-110 HSK  </v>
          </cell>
          <cell r="C11414" t="str">
            <v xml:space="preserve">TULEJA REDUKCYJNA ZE SRUBA Z CHWYTEM HSK-A  </v>
          </cell>
        </row>
        <row r="11415">
          <cell r="A11415" t="str">
            <v>0642178925203</v>
          </cell>
          <cell r="B11415" t="str">
            <v xml:space="preserve">7892-100-2-120 HSK  </v>
          </cell>
          <cell r="C11415" t="str">
            <v xml:space="preserve">TULEJA REDUKCYJNA ZE SRUBA Z CHWYTEM HSK-A  </v>
          </cell>
        </row>
        <row r="11416">
          <cell r="A11416" t="str">
            <v>0642178925305</v>
          </cell>
          <cell r="B11416" t="str">
            <v xml:space="preserve">7892-100-3-150 HSK  </v>
          </cell>
          <cell r="C11416" t="str">
            <v xml:space="preserve">TULEJA REDUKCYJNA ZE SRUBA Z CHWYTEM HSK-A  </v>
          </cell>
        </row>
        <row r="11417">
          <cell r="A11417" t="str">
            <v>0642178925407</v>
          </cell>
          <cell r="B11417" t="str">
            <v xml:space="preserve">7892-100-4-170 HSK  </v>
          </cell>
          <cell r="C11417" t="str">
            <v xml:space="preserve">TULEJA REDUKCYJNA ZE SRUBA Z CHWYTEM HSK-A  </v>
          </cell>
        </row>
        <row r="11418">
          <cell r="A11418" t="str">
            <v>0642178925509</v>
          </cell>
          <cell r="B11418" t="str">
            <v xml:space="preserve">7892-100-5-200 HSK  </v>
          </cell>
          <cell r="C11418" t="str">
            <v xml:space="preserve">TULEJA REDUKCYJNA ZE SRUBA Z CHWYTEM HSK-A  </v>
          </cell>
        </row>
        <row r="11419">
          <cell r="A11419" t="str">
            <v>0642178953104</v>
          </cell>
          <cell r="B11419" t="str">
            <v xml:space="preserve">7895-63-M8-59       </v>
          </cell>
          <cell r="C11419" t="str">
            <v xml:space="preserve">OPRAWKA DO FREZOW WKRECANYCH                </v>
          </cell>
        </row>
        <row r="11420">
          <cell r="A11420" t="str">
            <v>0642178953206</v>
          </cell>
          <cell r="B11420" t="str">
            <v xml:space="preserve">7895-63-M8-84       </v>
          </cell>
          <cell r="C11420" t="str">
            <v xml:space="preserve">OPRAWKA DO FREZOW WKRECANYCH                </v>
          </cell>
        </row>
        <row r="11421">
          <cell r="A11421" t="str">
            <v>0642178953308</v>
          </cell>
          <cell r="B11421" t="str">
            <v xml:space="preserve">7895-63-M8-109      </v>
          </cell>
          <cell r="C11421" t="str">
            <v xml:space="preserve">OPRAWKA DO FREZOW WKRECANYCH                </v>
          </cell>
        </row>
        <row r="11422">
          <cell r="A11422" t="str">
            <v>0642178953400</v>
          </cell>
          <cell r="B11422" t="str">
            <v xml:space="preserve">7895-63-M8-134      </v>
          </cell>
          <cell r="C11422" t="str">
            <v xml:space="preserve">OPRAWKA DO FREZOW WKRECANYCH                </v>
          </cell>
        </row>
        <row r="11423">
          <cell r="A11423" t="str">
            <v>0642178954105</v>
          </cell>
          <cell r="B11423" t="str">
            <v xml:space="preserve">7895-63-M10-59      </v>
          </cell>
          <cell r="C11423" t="str">
            <v xml:space="preserve">OPRAWKA DO FREZOW WKRECANYCH                </v>
          </cell>
        </row>
        <row r="11424">
          <cell r="A11424" t="str">
            <v>0642178954207</v>
          </cell>
          <cell r="B11424" t="str">
            <v xml:space="preserve">7895-63-M10-84      </v>
          </cell>
          <cell r="C11424" t="str">
            <v xml:space="preserve">OPRAWKA DO FREZOW WKRECANYCH                </v>
          </cell>
        </row>
        <row r="11425">
          <cell r="A11425" t="str">
            <v>0642178954309</v>
          </cell>
          <cell r="B11425" t="str">
            <v xml:space="preserve">7895-63-M10-109     </v>
          </cell>
          <cell r="C11425" t="str">
            <v xml:space="preserve">OPRAWKA DO FREZOW WKRECANYCH                </v>
          </cell>
        </row>
        <row r="11426">
          <cell r="A11426" t="str">
            <v>0642178954400</v>
          </cell>
          <cell r="B11426" t="str">
            <v xml:space="preserve">7895-63-M10-134     </v>
          </cell>
          <cell r="C11426" t="str">
            <v xml:space="preserve">OPRAWKA DO FREZOW WKRECANYCH                </v>
          </cell>
        </row>
        <row r="11427">
          <cell r="A11427" t="str">
            <v>0642178954502</v>
          </cell>
          <cell r="B11427" t="str">
            <v xml:space="preserve">7895-63-M10-159     </v>
          </cell>
          <cell r="C11427" t="str">
            <v xml:space="preserve">OPRAWKA DO FREZOW WKRECANYCH                </v>
          </cell>
        </row>
        <row r="11428">
          <cell r="A11428" t="str">
            <v>0642178955106</v>
          </cell>
          <cell r="B11428" t="str">
            <v xml:space="preserve">7895-63-M12-59      </v>
          </cell>
          <cell r="C11428" t="str">
            <v xml:space="preserve">OPRAWKA DO FREZOW WKRECANYCH                </v>
          </cell>
        </row>
        <row r="11429">
          <cell r="A11429" t="str">
            <v>0642178955208</v>
          </cell>
          <cell r="B11429" t="str">
            <v xml:space="preserve">7895-63-M12-84      </v>
          </cell>
          <cell r="C11429" t="str">
            <v xml:space="preserve">OPRAWKA DO FREZOW WKRECANYCH                </v>
          </cell>
        </row>
        <row r="11430">
          <cell r="A11430" t="str">
            <v>0642178955300</v>
          </cell>
          <cell r="B11430" t="str">
            <v xml:space="preserve">7895-63-M12-109     </v>
          </cell>
          <cell r="C11430" t="str">
            <v xml:space="preserve">OPRAWKA DO FREZOW WKRECANYCH                </v>
          </cell>
        </row>
        <row r="11431">
          <cell r="A11431" t="str">
            <v>0642178955401</v>
          </cell>
          <cell r="B11431" t="str">
            <v xml:space="preserve">7895-63-M12-134     </v>
          </cell>
          <cell r="C11431" t="str">
            <v xml:space="preserve">OPRAWKA DO FREZOW WKRECANYCH                </v>
          </cell>
        </row>
        <row r="11432">
          <cell r="A11432" t="str">
            <v>0642178955503</v>
          </cell>
          <cell r="B11432" t="str">
            <v xml:space="preserve">7895-63-M12-159     </v>
          </cell>
          <cell r="C11432" t="str">
            <v xml:space="preserve">OPRAWKA DO FREZOW WKRECANYCH                </v>
          </cell>
        </row>
        <row r="11433">
          <cell r="A11433" t="str">
            <v>0642178956107</v>
          </cell>
          <cell r="B11433" t="str">
            <v xml:space="preserve">7895-63-M16-59      </v>
          </cell>
          <cell r="C11433" t="str">
            <v xml:space="preserve">OPRAWKA DO FREZOW WKRECANYCH                </v>
          </cell>
        </row>
        <row r="11434">
          <cell r="A11434" t="str">
            <v>0642178956209</v>
          </cell>
          <cell r="B11434" t="str">
            <v xml:space="preserve">7895-63-M16-84      </v>
          </cell>
          <cell r="C11434" t="str">
            <v xml:space="preserve">OPRAWKA DO FREZOW WKRECANYCH                </v>
          </cell>
        </row>
        <row r="11435">
          <cell r="A11435" t="str">
            <v>0642178956300</v>
          </cell>
          <cell r="B11435" t="str">
            <v xml:space="preserve">7895-63-M16-109     </v>
          </cell>
          <cell r="C11435" t="str">
            <v xml:space="preserve">OPRAWKA DO FREZOW WKRECANYCH                </v>
          </cell>
        </row>
        <row r="11436">
          <cell r="A11436" t="str">
            <v>0642178956402</v>
          </cell>
          <cell r="B11436" t="str">
            <v xml:space="preserve">7895-63-M16-134     </v>
          </cell>
          <cell r="C11436" t="str">
            <v xml:space="preserve">OPRAWKA DO FREZOW WKRECANYCH                </v>
          </cell>
        </row>
        <row r="11437">
          <cell r="A11437" t="str">
            <v>0642178956504</v>
          </cell>
          <cell r="B11437" t="str">
            <v xml:space="preserve">7895-63-M16-159     </v>
          </cell>
          <cell r="C11437" t="str">
            <v xml:space="preserve">OPRAWKA DO FREZOW WKRECANYCH                </v>
          </cell>
        </row>
        <row r="11438">
          <cell r="A11438" t="str">
            <v>0642198229900</v>
          </cell>
          <cell r="B11438" t="str">
            <v xml:space="preserve">9833-11 S           </v>
          </cell>
          <cell r="C11438" t="str">
            <v xml:space="preserve">NAKRETKA ER MINI                            </v>
          </cell>
        </row>
        <row r="11439">
          <cell r="A11439" t="str">
            <v>0642198330000</v>
          </cell>
          <cell r="B11439" t="str">
            <v xml:space="preserve">9833-16 S           </v>
          </cell>
          <cell r="C11439" t="str">
            <v xml:space="preserve">NAKRETKA ER MINI                            </v>
          </cell>
        </row>
        <row r="11440">
          <cell r="A11440" t="str">
            <v>0642198330026</v>
          </cell>
          <cell r="B11440" t="str">
            <v xml:space="preserve">9833-20 S           </v>
          </cell>
          <cell r="C11440" t="str">
            <v xml:space="preserve">NAKRETKA ER MINI                            </v>
          </cell>
        </row>
        <row r="11441">
          <cell r="A11441" t="str">
            <v>0642198330041</v>
          </cell>
          <cell r="B11441" t="str">
            <v xml:space="preserve">9833-25 S           </v>
          </cell>
          <cell r="C11441" t="str">
            <v xml:space="preserve">NAKRETKA ER MINI                            </v>
          </cell>
        </row>
        <row r="11442">
          <cell r="A11442" t="str">
            <v>0642198330102</v>
          </cell>
          <cell r="B11442" t="str">
            <v xml:space="preserve">9833-16             </v>
          </cell>
          <cell r="C11442" t="str">
            <v xml:space="preserve">NAKRETKA ER                                 </v>
          </cell>
        </row>
        <row r="11443">
          <cell r="A11443" t="str">
            <v>0642198330204</v>
          </cell>
          <cell r="B11443" t="str">
            <v xml:space="preserve">9833-20             </v>
          </cell>
          <cell r="C11443" t="str">
            <v xml:space="preserve">NAKRETKA ER                                 </v>
          </cell>
        </row>
        <row r="11444">
          <cell r="A11444" t="str">
            <v>0642198330306</v>
          </cell>
          <cell r="B11444" t="str">
            <v xml:space="preserve">9833-25             </v>
          </cell>
          <cell r="C11444" t="str">
            <v xml:space="preserve">NAKRETKA ER                                 </v>
          </cell>
        </row>
        <row r="11445">
          <cell r="A11445" t="str">
            <v>0642198330408</v>
          </cell>
          <cell r="B11445" t="str">
            <v xml:space="preserve">9833-32             </v>
          </cell>
          <cell r="C11445" t="str">
            <v xml:space="preserve">NAKRETKA ER                                 </v>
          </cell>
        </row>
        <row r="11446">
          <cell r="A11446" t="str">
            <v>0642198330500</v>
          </cell>
          <cell r="B11446" t="str">
            <v xml:space="preserve">9833-40             </v>
          </cell>
          <cell r="C11446" t="str">
            <v xml:space="preserve">NAKRETKA ER                                 </v>
          </cell>
        </row>
        <row r="11447">
          <cell r="A11447" t="str">
            <v>0642198331001</v>
          </cell>
          <cell r="B11447" t="str">
            <v xml:space="preserve">9833-11 D           </v>
          </cell>
          <cell r="C11447" t="str">
            <v xml:space="preserve">NAKRETKA ER 6-KT.                           </v>
          </cell>
        </row>
        <row r="11448">
          <cell r="A11448" t="str">
            <v>0642198331103</v>
          </cell>
          <cell r="B11448" t="str">
            <v xml:space="preserve">9833-16 D           </v>
          </cell>
          <cell r="C11448" t="str">
            <v xml:space="preserve">NAKRETKA ER 6-KT.                           </v>
          </cell>
        </row>
        <row r="11449">
          <cell r="A11449" t="str">
            <v>0642198331205</v>
          </cell>
          <cell r="B11449" t="str">
            <v xml:space="preserve">9833-20 D           </v>
          </cell>
          <cell r="C11449" t="str">
            <v xml:space="preserve">NAKRETKA ER 6-KT.                           </v>
          </cell>
        </row>
        <row r="11450">
          <cell r="A11450" t="str">
            <v>0642198332104</v>
          </cell>
          <cell r="B11450" t="str">
            <v xml:space="preserve">9833-16 ES          </v>
          </cell>
          <cell r="C11450" t="str">
            <v xml:space="preserve">NAKRETKA ER WYWAZANA                        </v>
          </cell>
        </row>
        <row r="11451">
          <cell r="A11451" t="str">
            <v>0642198332145</v>
          </cell>
          <cell r="B11451" t="str">
            <v xml:space="preserve">9833-16 D ES        </v>
          </cell>
          <cell r="C11451" t="str">
            <v xml:space="preserve">NAKRETKA ER 6-KT. WYWAZANA                  </v>
          </cell>
        </row>
        <row r="11452">
          <cell r="A11452" t="str">
            <v>0642198332206</v>
          </cell>
          <cell r="B11452" t="str">
            <v xml:space="preserve">9833-20 ES          </v>
          </cell>
          <cell r="C11452" t="str">
            <v xml:space="preserve">NAKRETKA ER WYWAZANA                        </v>
          </cell>
        </row>
        <row r="11453">
          <cell r="A11453" t="str">
            <v>0642198332247</v>
          </cell>
          <cell r="B11453" t="str">
            <v xml:space="preserve">9833-20 D ES        </v>
          </cell>
          <cell r="C11453" t="str">
            <v xml:space="preserve">NAKRETKA ER 6-KT. WYWAZANA                  </v>
          </cell>
        </row>
        <row r="11454">
          <cell r="A11454" t="str">
            <v>0642198332308</v>
          </cell>
          <cell r="B11454" t="str">
            <v xml:space="preserve">9833-25 ES          </v>
          </cell>
          <cell r="C11454" t="str">
            <v xml:space="preserve">NAKRETKA ER WYWAZANA                        </v>
          </cell>
        </row>
        <row r="11455">
          <cell r="A11455" t="str">
            <v>0642198332400</v>
          </cell>
          <cell r="B11455" t="str">
            <v xml:space="preserve">9833-32 ES          </v>
          </cell>
          <cell r="C11455" t="str">
            <v xml:space="preserve">NAKRETKA ER WYWAZANA                        </v>
          </cell>
        </row>
        <row r="11456">
          <cell r="A11456" t="str">
            <v>0642198332501</v>
          </cell>
          <cell r="B11456" t="str">
            <v xml:space="preserve">9833-40 ES          </v>
          </cell>
          <cell r="C11456" t="str">
            <v xml:space="preserve">NAKRETKA ER WYWAZANA                        </v>
          </cell>
        </row>
        <row r="11457">
          <cell r="A11457" t="str">
            <v>0642198350109</v>
          </cell>
          <cell r="B11457" t="str">
            <v xml:space="preserve">9835-16             </v>
          </cell>
          <cell r="C11457" t="str">
            <v xml:space="preserve">NAKRETKA DIN                                </v>
          </cell>
        </row>
        <row r="11458">
          <cell r="A11458" t="str">
            <v>0642198350200</v>
          </cell>
          <cell r="B11458" t="str">
            <v xml:space="preserve">9835-20             </v>
          </cell>
          <cell r="C11458" t="str">
            <v xml:space="preserve">NAKRETKA DIN                                </v>
          </cell>
        </row>
        <row r="11459">
          <cell r="A11459" t="str">
            <v>0642198350302</v>
          </cell>
          <cell r="B11459" t="str">
            <v xml:space="preserve">9835-25             </v>
          </cell>
          <cell r="C11459" t="str">
            <v xml:space="preserve">NAKRETKA DIN                                </v>
          </cell>
        </row>
        <row r="11460">
          <cell r="A11460" t="str">
            <v>0642198350404</v>
          </cell>
          <cell r="B11460" t="str">
            <v xml:space="preserve">9835-32             </v>
          </cell>
          <cell r="C11460" t="str">
            <v xml:space="preserve">NAKRETKA DIN                                </v>
          </cell>
        </row>
        <row r="11461">
          <cell r="A11461" t="str">
            <v>0642198350506</v>
          </cell>
          <cell r="B11461" t="str">
            <v xml:space="preserve">9835-40             </v>
          </cell>
          <cell r="C11461" t="str">
            <v xml:space="preserve">NAKRETKA DIN                                </v>
          </cell>
        </row>
        <row r="11462">
          <cell r="A11462" t="str">
            <v>0642198360018</v>
          </cell>
          <cell r="B11462" t="str">
            <v xml:space="preserve">9836-10 M           </v>
          </cell>
          <cell r="C11462" t="str">
            <v xml:space="preserve">NAKRETKA DA                                 </v>
          </cell>
        </row>
        <row r="11463">
          <cell r="A11463" t="str">
            <v>0642198360107</v>
          </cell>
          <cell r="B11463" t="str">
            <v xml:space="preserve">9836-18             </v>
          </cell>
          <cell r="C11463" t="str">
            <v xml:space="preserve">NAKRETKA DA                                 </v>
          </cell>
        </row>
        <row r="11464">
          <cell r="A11464" t="str">
            <v>0642198360300</v>
          </cell>
          <cell r="B11464" t="str">
            <v xml:space="preserve">9836-20             </v>
          </cell>
          <cell r="C11464" t="str">
            <v xml:space="preserve">NAKRETKA DA                                 </v>
          </cell>
        </row>
        <row r="11465">
          <cell r="A11465" t="str">
            <v>0642198380103</v>
          </cell>
          <cell r="B11465" t="str">
            <v xml:space="preserve">9838-75 ACME        </v>
          </cell>
          <cell r="C11465" t="str">
            <v xml:space="preserve">NAKRETKA TG CALOWA                          </v>
          </cell>
        </row>
        <row r="11466">
          <cell r="A11466" t="str">
            <v>0642198380205</v>
          </cell>
          <cell r="B11466" t="str">
            <v xml:space="preserve">9838-100 ACME       </v>
          </cell>
          <cell r="C11466" t="str">
            <v xml:space="preserve">NAKRETKA TG CALOWA                          </v>
          </cell>
        </row>
        <row r="11467">
          <cell r="A11467" t="str">
            <v>0642198380307</v>
          </cell>
          <cell r="B11467" t="str">
            <v xml:space="preserve">9838-150 ACME       </v>
          </cell>
          <cell r="C11467" t="str">
            <v xml:space="preserve">NAKRETKA TG CALOWA                          </v>
          </cell>
        </row>
        <row r="11468">
          <cell r="A11468" t="str">
            <v>0642198730101</v>
          </cell>
          <cell r="B11468" t="str">
            <v xml:space="preserve">9873-16             </v>
          </cell>
          <cell r="C11468" t="str">
            <v xml:space="preserve">SRUBA DO TRZPIENI ZABIERAKOWYCH             </v>
          </cell>
        </row>
        <row r="11469">
          <cell r="A11469" t="str">
            <v>0642198730203</v>
          </cell>
          <cell r="B11469" t="str">
            <v xml:space="preserve">9873-22             </v>
          </cell>
          <cell r="C11469" t="str">
            <v xml:space="preserve">SRUBA DO TRZPIENI ZABIERAKOWYCH             </v>
          </cell>
        </row>
        <row r="11470">
          <cell r="A11470" t="str">
            <v>0642198730305</v>
          </cell>
          <cell r="B11470" t="str">
            <v xml:space="preserve">9873-27             </v>
          </cell>
          <cell r="C11470" t="str">
            <v xml:space="preserve">SRUBA DO TRZPIENI ZABIERAKOWYCH             </v>
          </cell>
        </row>
        <row r="11471">
          <cell r="A11471" t="str">
            <v>0642198730407</v>
          </cell>
          <cell r="B11471" t="str">
            <v xml:space="preserve">9873-32             </v>
          </cell>
          <cell r="C11471" t="str">
            <v xml:space="preserve">SRUBA DO TRZPIENI ZABIERAKOWYCH             </v>
          </cell>
        </row>
        <row r="11472">
          <cell r="A11472" t="str">
            <v>0642198730509</v>
          </cell>
          <cell r="B11472" t="str">
            <v xml:space="preserve">9873-40             </v>
          </cell>
          <cell r="C11472" t="str">
            <v xml:space="preserve">SRUBA DO TRZPIENI ZABIERAKOWYCH             </v>
          </cell>
        </row>
        <row r="11473">
          <cell r="A11473" t="str">
            <v>0642198730600</v>
          </cell>
          <cell r="B11473" t="str">
            <v xml:space="preserve">9873-50             </v>
          </cell>
          <cell r="C11473" t="str">
            <v xml:space="preserve">SRUBA DO TRZPIENI ZABIERAKOWYCH             </v>
          </cell>
        </row>
        <row r="11474">
          <cell r="A11474" t="str">
            <v>0642198735106</v>
          </cell>
          <cell r="B11474" t="str">
            <v xml:space="preserve">9873-1/2"           </v>
          </cell>
          <cell r="C11474" t="str">
            <v xml:space="preserve">SRUBA DO TRZPIENI ZABIER. 9873-1/2"         </v>
          </cell>
        </row>
        <row r="11475">
          <cell r="A11475" t="str">
            <v>0642198735208</v>
          </cell>
          <cell r="B11475" t="str">
            <v xml:space="preserve">9873-3/4"           </v>
          </cell>
          <cell r="C11475" t="str">
            <v xml:space="preserve">SRUBA DO TRZPIENI ZABIER. 9873-3/4"         </v>
          </cell>
        </row>
        <row r="11476">
          <cell r="A11476" t="str">
            <v>0642198735300</v>
          </cell>
          <cell r="B11476" t="str">
            <v xml:space="preserve">9873-1"             </v>
          </cell>
          <cell r="C11476" t="str">
            <v xml:space="preserve">SRUBA DO TRZPIENI ZABIER. 9873-1"           </v>
          </cell>
        </row>
        <row r="11477">
          <cell r="A11477" t="str">
            <v>0642198735401</v>
          </cell>
          <cell r="B11477" t="str">
            <v xml:space="preserve">9873-1.1/4"         </v>
          </cell>
          <cell r="C11477" t="str">
            <v xml:space="preserve">SRUBA DO TRZPIENI ZABIER. 9873-1.1/4"       </v>
          </cell>
        </row>
        <row r="11478">
          <cell r="A11478" t="str">
            <v>0642198735503</v>
          </cell>
          <cell r="B11478" t="str">
            <v xml:space="preserve">9873-1.1/2"         </v>
          </cell>
          <cell r="C11478" t="str">
            <v xml:space="preserve">SRUBA DO TRZPIENI ZABIER. 9873-1.1/2"       </v>
          </cell>
        </row>
        <row r="11479">
          <cell r="A11479" t="str">
            <v>0642198735605</v>
          </cell>
          <cell r="B11479" t="str">
            <v xml:space="preserve">9873-2"             </v>
          </cell>
          <cell r="C11479" t="str">
            <v xml:space="preserve">SRUBA DO TRZPIENI ZABIER. 9873-2"           </v>
          </cell>
        </row>
        <row r="11480">
          <cell r="A11480" t="str">
            <v>0642198735707</v>
          </cell>
          <cell r="B11480" t="str">
            <v xml:space="preserve">9873-2.1/2"         </v>
          </cell>
          <cell r="C11480" t="str">
            <v xml:space="preserve">SRUBA DO TRZPIENI ZABIER. 9873-2.1/2"       </v>
          </cell>
        </row>
        <row r="11481">
          <cell r="A11481" t="str">
            <v>0642198740100</v>
          </cell>
          <cell r="B11481" t="str">
            <v xml:space="preserve">9874-16             </v>
          </cell>
          <cell r="C11481" t="str">
            <v xml:space="preserve">SRUBA DO TRZPIENI ZABIERAKOWYCH             </v>
          </cell>
        </row>
        <row r="11482">
          <cell r="A11482" t="str">
            <v>0642198740201</v>
          </cell>
          <cell r="B11482" t="str">
            <v xml:space="preserve">9874-22             </v>
          </cell>
          <cell r="C11482" t="str">
            <v xml:space="preserve">SRUBA DO TRZPIENI ZABIERAKOWYCH             </v>
          </cell>
        </row>
        <row r="11483">
          <cell r="A11483" t="str">
            <v>0642198740303</v>
          </cell>
          <cell r="B11483" t="str">
            <v xml:space="preserve">9874-27             </v>
          </cell>
          <cell r="C11483" t="str">
            <v xml:space="preserve">SRUBA DO TRZPIENI ZABIERAKOWYCH             </v>
          </cell>
        </row>
        <row r="11484">
          <cell r="A11484" t="str">
            <v>0642198740405</v>
          </cell>
          <cell r="B11484" t="str">
            <v xml:space="preserve">9874-32             </v>
          </cell>
          <cell r="C11484" t="str">
            <v xml:space="preserve">SRUBA DO TRZPIENI ZABIERAKOWYCH             </v>
          </cell>
        </row>
        <row r="11485">
          <cell r="A11485" t="str">
            <v>0642198740507</v>
          </cell>
          <cell r="B11485" t="str">
            <v xml:space="preserve">9874-40             </v>
          </cell>
          <cell r="C11485" t="str">
            <v xml:space="preserve">SRUBA DO TRZPIENI ZABIERAKOWYCH             </v>
          </cell>
        </row>
        <row r="11486">
          <cell r="A11486" t="str">
            <v>0642198740609</v>
          </cell>
          <cell r="B11486" t="str">
            <v xml:space="preserve">9874-50             </v>
          </cell>
          <cell r="C11486" t="str">
            <v xml:space="preserve">SRUBA DO TRZPIENI ZABIERAKOWYCH             </v>
          </cell>
        </row>
        <row r="11487">
          <cell r="A11487" t="str">
            <v>0642198760106</v>
          </cell>
          <cell r="B11487" t="str">
            <v xml:space="preserve">9876-13             </v>
          </cell>
          <cell r="C11487" t="str">
            <v xml:space="preserve">KLUCZ DO TRZPIENI FREZARSKICH ZABIERAKOWYCH </v>
          </cell>
        </row>
        <row r="11488">
          <cell r="A11488" t="str">
            <v>0642198760208</v>
          </cell>
          <cell r="B11488" t="str">
            <v xml:space="preserve">9876-16             </v>
          </cell>
          <cell r="C11488" t="str">
            <v xml:space="preserve">KLUCZ DO TRZPIENI FREZARSKICH ZABIERAKOWYCH </v>
          </cell>
        </row>
        <row r="11489">
          <cell r="A11489" t="str">
            <v>0642198760300</v>
          </cell>
          <cell r="B11489" t="str">
            <v xml:space="preserve">9876-22             </v>
          </cell>
          <cell r="C11489" t="str">
            <v xml:space="preserve">KLUCZ DO TRZPIENI FREZARSKICH ZABIERAKOWYCH </v>
          </cell>
        </row>
        <row r="11490">
          <cell r="A11490" t="str">
            <v>0642198760401</v>
          </cell>
          <cell r="B11490" t="str">
            <v xml:space="preserve">9876-27             </v>
          </cell>
          <cell r="C11490" t="str">
            <v xml:space="preserve">KLUCZ DO TRZPIENI FREZARSKICH ZABIERAKOWYCH </v>
          </cell>
        </row>
        <row r="11491">
          <cell r="A11491" t="str">
            <v>0642198760503</v>
          </cell>
          <cell r="B11491" t="str">
            <v xml:space="preserve">9876-32             </v>
          </cell>
          <cell r="C11491" t="str">
            <v xml:space="preserve">KLUCZ DO TRZPIENI FREZARSKICH ZABIERAKOWYCH </v>
          </cell>
        </row>
        <row r="11492">
          <cell r="A11492" t="str">
            <v>0642198760605</v>
          </cell>
          <cell r="B11492" t="str">
            <v xml:space="preserve">9876-40             </v>
          </cell>
          <cell r="C11492" t="str">
            <v xml:space="preserve">KLUCZ DO TRZPIENI FREZARSKICH ZABIERAKOWYCH </v>
          </cell>
        </row>
        <row r="11493">
          <cell r="A11493" t="str">
            <v>0642198760707</v>
          </cell>
          <cell r="B11493" t="str">
            <v xml:space="preserve">9876-50             </v>
          </cell>
          <cell r="C11493" t="str">
            <v xml:space="preserve">KLUCZ DO TRZPIENI FREZARSKICH ZABIERAKOWYCH </v>
          </cell>
        </row>
        <row r="11494">
          <cell r="A11494" t="str">
            <v>0642198760809</v>
          </cell>
          <cell r="B11494" t="str">
            <v xml:space="preserve">9876-60             </v>
          </cell>
          <cell r="C11494" t="str">
            <v xml:space="preserve">KLUCZ DO TRZPIENI FREZARSKICH ZABIERAKOWYCH </v>
          </cell>
        </row>
        <row r="11495">
          <cell r="A11495" t="str">
            <v>0642198770056</v>
          </cell>
          <cell r="B11495" t="str">
            <v xml:space="preserve">9877-11             </v>
          </cell>
          <cell r="C11495" t="str">
            <v xml:space="preserve">KLUCZ DO NAKRETKI 9833-11S                  </v>
          </cell>
        </row>
        <row r="11496">
          <cell r="A11496" t="str">
            <v>0642198770104</v>
          </cell>
          <cell r="B11496" t="str">
            <v xml:space="preserve">9877-16             </v>
          </cell>
          <cell r="C11496" t="str">
            <v xml:space="preserve">KLUCZ DO NAKRETKI 9833-16S                  </v>
          </cell>
        </row>
        <row r="11497">
          <cell r="A11497" t="str">
            <v>0642198770206</v>
          </cell>
          <cell r="B11497" t="str">
            <v xml:space="preserve">9877-20             </v>
          </cell>
          <cell r="C11497" t="str">
            <v xml:space="preserve">KLUCZ D0 NAKRETKI 9833-20S                  </v>
          </cell>
        </row>
        <row r="11498">
          <cell r="A11498" t="str">
            <v>0642198770308</v>
          </cell>
          <cell r="B11498" t="str">
            <v xml:space="preserve">9877-25             </v>
          </cell>
          <cell r="C11498" t="str">
            <v xml:space="preserve">KLUCZ DO NAKRETKI 9833-25S                  </v>
          </cell>
        </row>
        <row r="11499">
          <cell r="A11499" t="str">
            <v>0642198802004</v>
          </cell>
          <cell r="B11499" t="str">
            <v xml:space="preserve">9880-2              </v>
          </cell>
          <cell r="C11499" t="str">
            <v xml:space="preserve">PŁETWA                                      </v>
          </cell>
        </row>
        <row r="11500">
          <cell r="A11500" t="str">
            <v>0642198803005</v>
          </cell>
          <cell r="B11500" t="str">
            <v xml:space="preserve">9880-3              </v>
          </cell>
          <cell r="C11500" t="str">
            <v xml:space="preserve">PŁETWA                                      </v>
          </cell>
        </row>
        <row r="11501">
          <cell r="A11501" t="str">
            <v>0642198804006</v>
          </cell>
          <cell r="B11501" t="str">
            <v xml:space="preserve">9880-4              </v>
          </cell>
          <cell r="C11501" t="str">
            <v xml:space="preserve">PŁETWA                                      </v>
          </cell>
        </row>
        <row r="11502">
          <cell r="A11502" t="str">
            <v>0642198805007</v>
          </cell>
          <cell r="B11502" t="str">
            <v xml:space="preserve">9880-5              </v>
          </cell>
          <cell r="C11502" t="str">
            <v xml:space="preserve">PŁETWA                                      </v>
          </cell>
        </row>
        <row r="11503">
          <cell r="A11503" t="str">
            <v>0642198806008</v>
          </cell>
          <cell r="B11503" t="str">
            <v xml:space="preserve">9880-6              </v>
          </cell>
          <cell r="C11503" t="str">
            <v xml:space="preserve">PŁETWA                                      </v>
          </cell>
        </row>
        <row r="11504">
          <cell r="A11504" t="str">
            <v>0642198820304</v>
          </cell>
          <cell r="B11504" t="str">
            <v xml:space="preserve">9882-30-44 A        </v>
          </cell>
          <cell r="C11504" t="str">
            <v xml:space="preserve">KONCOWKA MOCUJACA DIN 69872 A               </v>
          </cell>
        </row>
        <row r="11505">
          <cell r="A11505" t="str">
            <v>0642198820406</v>
          </cell>
          <cell r="B11505" t="str">
            <v xml:space="preserve">9882-40-54 A        </v>
          </cell>
          <cell r="C11505" t="str">
            <v xml:space="preserve">KONCOWKA MOCUJACA DIN 69872 A               </v>
          </cell>
        </row>
        <row r="11506">
          <cell r="A11506" t="str">
            <v>0642198820419</v>
          </cell>
          <cell r="B11506" t="str">
            <v xml:space="preserve">9882-40-85 A        </v>
          </cell>
          <cell r="C11506" t="str">
            <v xml:space="preserve">KONCOWKA MOCUJACA DIN 69872 A               </v>
          </cell>
        </row>
        <row r="11507">
          <cell r="A11507" t="str">
            <v>0642198820421</v>
          </cell>
          <cell r="B11507" t="str">
            <v xml:space="preserve">9882-40-86 A        </v>
          </cell>
          <cell r="C11507" t="str">
            <v xml:space="preserve">KONCOWKA MOCUJACA DIN 69872 A               </v>
          </cell>
        </row>
        <row r="11508">
          <cell r="A11508" t="str">
            <v>0642198820434</v>
          </cell>
          <cell r="B11508" t="str">
            <v xml:space="preserve">9882-40-108 A       </v>
          </cell>
          <cell r="C11508" t="str">
            <v xml:space="preserve">KONCOWKA MOCUJACA DIN 69872 A               </v>
          </cell>
        </row>
        <row r="11509">
          <cell r="A11509" t="str">
            <v>0642198820447</v>
          </cell>
          <cell r="B11509" t="str">
            <v xml:space="preserve">9882-40-110 A       </v>
          </cell>
          <cell r="C11509" t="str">
            <v xml:space="preserve">KONCOWKA MOCUJACA DIN 69872 A               </v>
          </cell>
        </row>
        <row r="11510">
          <cell r="A11510" t="str">
            <v>0642198820450</v>
          </cell>
          <cell r="B11510" t="str">
            <v xml:space="preserve">9882-40-111 A       </v>
          </cell>
          <cell r="C11510" t="str">
            <v xml:space="preserve">KONCOWKA MOCUJACA DIN 69872 A               </v>
          </cell>
        </row>
        <row r="11511">
          <cell r="A11511" t="str">
            <v>0642198820508</v>
          </cell>
          <cell r="B11511" t="str">
            <v xml:space="preserve">9882-45-65 A        </v>
          </cell>
          <cell r="C11511" t="str">
            <v xml:space="preserve">KONCOWKA MOCUJACA DIN 69872 A               </v>
          </cell>
        </row>
        <row r="11512">
          <cell r="A11512" t="str">
            <v>0642198820600</v>
          </cell>
          <cell r="B11512" t="str">
            <v xml:space="preserve">9882-50-74 A        </v>
          </cell>
          <cell r="C11512" t="str">
            <v xml:space="preserve">KONCOWKA MOCUJACA DIN 69872 A               </v>
          </cell>
        </row>
        <row r="11513">
          <cell r="A11513" t="str">
            <v>0642198820653</v>
          </cell>
          <cell r="B11513" t="str">
            <v xml:space="preserve">9882-50-110 A       </v>
          </cell>
          <cell r="C11513" t="str">
            <v xml:space="preserve">KONCOWKA MOCUJACA DIN 69872 A               </v>
          </cell>
        </row>
        <row r="11514">
          <cell r="A11514" t="str">
            <v>0642198820701</v>
          </cell>
          <cell r="B11514" t="str">
            <v xml:space="preserve">9882-60-90 A        </v>
          </cell>
          <cell r="C11514" t="str">
            <v xml:space="preserve">KONCOWKA MOCUJACA DIN 69872 A               </v>
          </cell>
        </row>
        <row r="11515">
          <cell r="A11515" t="str">
            <v>0642198821305</v>
          </cell>
          <cell r="B11515" t="str">
            <v xml:space="preserve">9882-30-44 B        </v>
          </cell>
          <cell r="C11515" t="str">
            <v xml:space="preserve">KONCOWKA MOCUJACA DIN 69872 B               </v>
          </cell>
        </row>
        <row r="11516">
          <cell r="A11516" t="str">
            <v>0642198821407</v>
          </cell>
          <cell r="B11516" t="str">
            <v xml:space="preserve">9882-40-54 B        </v>
          </cell>
          <cell r="C11516" t="str">
            <v xml:space="preserve">KONCOWKA MOCUJACA DIN 69872 B               </v>
          </cell>
        </row>
        <row r="11517">
          <cell r="A11517" t="str">
            <v>0642198821600</v>
          </cell>
          <cell r="B11517" t="str">
            <v xml:space="preserve">9882-50-74 B        </v>
          </cell>
          <cell r="C11517" t="str">
            <v xml:space="preserve">KONCOWKA MOCUJACA DIN 69872 B               </v>
          </cell>
        </row>
        <row r="11518">
          <cell r="A11518" t="str">
            <v>0642198830302</v>
          </cell>
          <cell r="B11518" t="str">
            <v xml:space="preserve">9883-30-43-45  B    </v>
          </cell>
          <cell r="C11518" t="str">
            <v xml:space="preserve">KONCOWKA MOCUJACA 9883 BT                   </v>
          </cell>
        </row>
        <row r="11519">
          <cell r="A11519" t="str">
            <v>0642198830404</v>
          </cell>
          <cell r="B11519" t="str">
            <v xml:space="preserve">9883-35-48-45  B    </v>
          </cell>
          <cell r="C11519" t="str">
            <v xml:space="preserve">KONCOWKA MOCUJACA 9883 BT                   </v>
          </cell>
        </row>
        <row r="11520">
          <cell r="A11520" t="str">
            <v>0642198830506</v>
          </cell>
          <cell r="B11520" t="str">
            <v xml:space="preserve">9883-40-60-45  B    </v>
          </cell>
          <cell r="C11520" t="str">
            <v xml:space="preserve">KONCOWKA MOCUJACA 9883 BT                   </v>
          </cell>
        </row>
        <row r="11521">
          <cell r="A11521" t="str">
            <v>0642198830519</v>
          </cell>
          <cell r="B11521" t="str">
            <v xml:space="preserve">9883-40-105-45 B    </v>
          </cell>
          <cell r="C11521" t="str">
            <v xml:space="preserve">KONCOWKA MOCUJACA 9883 BT                   </v>
          </cell>
        </row>
        <row r="11522">
          <cell r="A11522" t="str">
            <v>0642198830521</v>
          </cell>
          <cell r="B11522" t="str">
            <v xml:space="preserve">9883-40-110-45 B    </v>
          </cell>
          <cell r="C11522" t="str">
            <v xml:space="preserve">KONCOWKA MOCUJACA 9883 BT                   </v>
          </cell>
        </row>
        <row r="11523">
          <cell r="A11523" t="str">
            <v>0642198830534</v>
          </cell>
          <cell r="B11523" t="str">
            <v xml:space="preserve">9883-40-120-45 B    </v>
          </cell>
          <cell r="C11523" t="str">
            <v xml:space="preserve">KONCOWKA MOCUJACA 9883 BT                   </v>
          </cell>
        </row>
        <row r="11524">
          <cell r="A11524" t="str">
            <v>0642198830547</v>
          </cell>
          <cell r="B11524" t="str">
            <v xml:space="preserve">9883-40-125-45 B    </v>
          </cell>
          <cell r="C11524" t="str">
            <v xml:space="preserve">KONCOWKA MOCUJACA 9883 BT                   </v>
          </cell>
        </row>
        <row r="11525">
          <cell r="A11525" t="str">
            <v>0642198830608</v>
          </cell>
          <cell r="B11525" t="str">
            <v xml:space="preserve">9883-50-85-45  B    </v>
          </cell>
          <cell r="C11525" t="str">
            <v xml:space="preserve">KONCOWKA MOCUJACA 9883 BT                   </v>
          </cell>
        </row>
        <row r="11526">
          <cell r="A11526" t="str">
            <v>0642198830636</v>
          </cell>
          <cell r="B11526" t="str">
            <v xml:space="preserve">9883-50-125-45 B    </v>
          </cell>
          <cell r="C11526" t="str">
            <v xml:space="preserve">KONCOWKA MOCUJACA 9883 BT                   </v>
          </cell>
        </row>
        <row r="11527">
          <cell r="A11527" t="str">
            <v>0642198831303</v>
          </cell>
          <cell r="B11527" t="str">
            <v xml:space="preserve">9883-30-43-60  B    </v>
          </cell>
          <cell r="C11527" t="str">
            <v xml:space="preserve">KONCOWKA MOCUJACA 9883 BT                   </v>
          </cell>
        </row>
        <row r="11528">
          <cell r="A11528" t="str">
            <v>0642198831405</v>
          </cell>
          <cell r="B11528" t="str">
            <v xml:space="preserve">9883-35-48-60  B    </v>
          </cell>
          <cell r="C11528" t="str">
            <v xml:space="preserve">KONCOWKA MOCUJACA 9883 BT                   </v>
          </cell>
        </row>
        <row r="11529">
          <cell r="A11529" t="str">
            <v>0642198831507</v>
          </cell>
          <cell r="B11529" t="str">
            <v xml:space="preserve">9883-40-60-60  B    </v>
          </cell>
          <cell r="C11529" t="str">
            <v xml:space="preserve">KONCOWKA MOCUJACA 9883 BT                   </v>
          </cell>
        </row>
        <row r="11530">
          <cell r="A11530" t="str">
            <v>0642198831535</v>
          </cell>
          <cell r="B11530" t="str">
            <v xml:space="preserve">9883-40-120-60 B    </v>
          </cell>
          <cell r="C11530" t="str">
            <v xml:space="preserve">KONCOWKA MOCUJACA 9883 BT                   </v>
          </cell>
        </row>
        <row r="11531">
          <cell r="A11531" t="str">
            <v>0642198831548</v>
          </cell>
          <cell r="B11531" t="str">
            <v xml:space="preserve">9883-40-125-60 B    </v>
          </cell>
          <cell r="C11531" t="str">
            <v xml:space="preserve">KONCOWKA MOCUJACA 9883 BT                   </v>
          </cell>
        </row>
        <row r="11532">
          <cell r="A11532" t="str">
            <v>0642198831609</v>
          </cell>
          <cell r="B11532" t="str">
            <v xml:space="preserve">9883-50-85-60  B    </v>
          </cell>
          <cell r="C11532" t="str">
            <v xml:space="preserve">KONCOWKA MOCUJACA 9883 BT                   </v>
          </cell>
        </row>
        <row r="11533">
          <cell r="A11533" t="str">
            <v>0642198831637</v>
          </cell>
          <cell r="B11533" t="str">
            <v xml:space="preserve">9883-50-125-60 B    </v>
          </cell>
          <cell r="C11533" t="str">
            <v xml:space="preserve">KONCOWKA MOCUJACA 9883 BT                   </v>
          </cell>
        </row>
        <row r="11534">
          <cell r="A11534" t="str">
            <v>0642198832304</v>
          </cell>
          <cell r="B11534" t="str">
            <v xml:space="preserve">9883-40-60-90  B    </v>
          </cell>
          <cell r="C11534" t="str">
            <v xml:space="preserve">KONCOWKA MOCUJACA 9883 BT                   </v>
          </cell>
        </row>
        <row r="11535">
          <cell r="A11535" t="str">
            <v>0642198832406</v>
          </cell>
          <cell r="B11535" t="str">
            <v xml:space="preserve">9883-40-120-90 B    </v>
          </cell>
          <cell r="C11535" t="str">
            <v xml:space="preserve">KONCOWKA MOCUJACA 9883 BT                   </v>
          </cell>
        </row>
        <row r="11536">
          <cell r="A11536" t="str">
            <v>0642198832508</v>
          </cell>
          <cell r="B11536" t="str">
            <v xml:space="preserve">9883-40-125-90 B    </v>
          </cell>
          <cell r="C11536" t="str">
            <v xml:space="preserve">KONCOWKA MOCUJACA 9883 BT                   </v>
          </cell>
        </row>
        <row r="11537">
          <cell r="A11537" t="str">
            <v>0642198832701</v>
          </cell>
          <cell r="B11537" t="str">
            <v xml:space="preserve">9883-50-85-90  B    </v>
          </cell>
          <cell r="C11537" t="str">
            <v xml:space="preserve">KONCOWKA MOCUJACA 9883 BT                   </v>
          </cell>
        </row>
        <row r="11538">
          <cell r="A11538" t="str">
            <v>0642198832803</v>
          </cell>
          <cell r="B11538" t="str">
            <v xml:space="preserve">9883-50-125-90 B    </v>
          </cell>
          <cell r="C11538" t="str">
            <v xml:space="preserve">KONCOWKA MOCUJACA 9883 BT                   </v>
          </cell>
        </row>
        <row r="11539">
          <cell r="A11539" t="str">
            <v>0642198835500</v>
          </cell>
          <cell r="B11539" t="str">
            <v xml:space="preserve">9883-40-60-45  A    </v>
          </cell>
          <cell r="C11539" t="str">
            <v xml:space="preserve">KONCOWKA MOCUJACA 9883 BT Z OTWOREM         </v>
          </cell>
        </row>
        <row r="11540">
          <cell r="A11540" t="str">
            <v>0642198835602</v>
          </cell>
          <cell r="B11540" t="str">
            <v xml:space="preserve">9883-50-85-45  A    </v>
          </cell>
          <cell r="C11540" t="str">
            <v xml:space="preserve">KONCOWKA MOCUJACA 9883 BT Z OTWOREM         </v>
          </cell>
        </row>
        <row r="11541">
          <cell r="A11541" t="str">
            <v>0642198836501</v>
          </cell>
          <cell r="B11541" t="str">
            <v xml:space="preserve">9883-40-60-60  A    </v>
          </cell>
          <cell r="C11541" t="str">
            <v xml:space="preserve">KONCOWKA MOCUJACA 9883 BT Z OTWOREM         </v>
          </cell>
        </row>
        <row r="11542">
          <cell r="A11542" t="str">
            <v>0642198836603</v>
          </cell>
          <cell r="B11542" t="str">
            <v xml:space="preserve">9883-50-85-60  A    </v>
          </cell>
          <cell r="C11542" t="str">
            <v xml:space="preserve">KONCOWKA MOCUJACA 9883 BT Z OTWOREM         </v>
          </cell>
        </row>
        <row r="11543">
          <cell r="A11543" t="str">
            <v>0642198837309</v>
          </cell>
          <cell r="B11543" t="str">
            <v xml:space="preserve">9883-40-60-90  A    </v>
          </cell>
          <cell r="C11543" t="str">
            <v xml:space="preserve">KONCOWKA MOCUJACA 9883 BT Z OTWOREM         </v>
          </cell>
        </row>
        <row r="11544">
          <cell r="A11544" t="str">
            <v>0642198837706</v>
          </cell>
          <cell r="B11544" t="str">
            <v xml:space="preserve">9883-50-85-90  A    </v>
          </cell>
          <cell r="C11544" t="str">
            <v xml:space="preserve">KONCOWKA MOCUJACA 9883 BT Z OTWOREM         </v>
          </cell>
        </row>
        <row r="11545">
          <cell r="A11545" t="str">
            <v>0642198850207</v>
          </cell>
          <cell r="B11545" t="str">
            <v xml:space="preserve">9885-M20            </v>
          </cell>
          <cell r="C11545" t="str">
            <v xml:space="preserve">KONCOWKA MOCUJACA M20                       </v>
          </cell>
        </row>
        <row r="11546">
          <cell r="A11546" t="str">
            <v>0642198850309</v>
          </cell>
          <cell r="B11546" t="str">
            <v xml:space="preserve">9885-M24            </v>
          </cell>
          <cell r="C11546" t="str">
            <v xml:space="preserve">KONCOWKA MOCUJACA                           </v>
          </cell>
        </row>
        <row r="11547">
          <cell r="A11547" t="str">
            <v>0642198861206</v>
          </cell>
          <cell r="B11547" t="str">
            <v xml:space="preserve">9886-5/8"-11        </v>
          </cell>
          <cell r="C11547" t="str">
            <v xml:space="preserve">KONCOWKA MOCUJACA 9886-5/8"-11              </v>
          </cell>
        </row>
        <row r="11548">
          <cell r="A11548" t="str">
            <v>0642198861308</v>
          </cell>
          <cell r="B11548" t="str">
            <v xml:space="preserve">9886-3/4"-10        </v>
          </cell>
          <cell r="C11548" t="str">
            <v xml:space="preserve">KONCOWKA MOCUJACA 9886                      </v>
          </cell>
        </row>
        <row r="11549">
          <cell r="A11549" t="str">
            <v>0642198861400</v>
          </cell>
          <cell r="B11549" t="str">
            <v xml:space="preserve">9886-1"-8           </v>
          </cell>
          <cell r="C11549" t="str">
            <v xml:space="preserve">KONCOWKA MOCUJACA 9886-1"-8                 </v>
          </cell>
        </row>
        <row r="11550">
          <cell r="A11550" t="str">
            <v>0642198862207</v>
          </cell>
          <cell r="B11550" t="str">
            <v xml:space="preserve">9886-5/8-11 HASS    </v>
          </cell>
          <cell r="C11550" t="str">
            <v xml:space="preserve">KONCOWKA MOCUJACA HASS 40                   </v>
          </cell>
        </row>
        <row r="11551">
          <cell r="A11551" t="str">
            <v>0642198880100</v>
          </cell>
          <cell r="B11551" t="str">
            <v xml:space="preserve">9888-M12            </v>
          </cell>
          <cell r="C11551" t="str">
            <v xml:space="preserve">KONCOWKA MOCUJACA M12                       </v>
          </cell>
        </row>
        <row r="11552">
          <cell r="A11552" t="str">
            <v>0642198880201</v>
          </cell>
          <cell r="B11552" t="str">
            <v xml:space="preserve">9888-M16            </v>
          </cell>
          <cell r="C11552" t="str">
            <v xml:space="preserve">KONCOWKA MOCUJACA M16                       </v>
          </cell>
        </row>
        <row r="11553">
          <cell r="A11553" t="str">
            <v>0642198880303</v>
          </cell>
          <cell r="B11553" t="str">
            <v xml:space="preserve">9888-M24            </v>
          </cell>
          <cell r="C11553" t="str">
            <v xml:space="preserve">KONCOWKA MOCUJACA M24                       </v>
          </cell>
        </row>
        <row r="11554">
          <cell r="A11554" t="str">
            <v>0642198890108</v>
          </cell>
          <cell r="B11554" t="str">
            <v xml:space="preserve">9889-5/8"           </v>
          </cell>
          <cell r="C11554" t="str">
            <v xml:space="preserve">KONCOWKA MOCUJACA 9889-5/8"                 </v>
          </cell>
        </row>
        <row r="11555">
          <cell r="A11555" t="str">
            <v>0642198890200</v>
          </cell>
          <cell r="B11555" t="str">
            <v xml:space="preserve">9889-3/4"           </v>
          </cell>
          <cell r="C11555" t="str">
            <v xml:space="preserve">KONCOWKA MOCUJACA 9889-3/4"                 </v>
          </cell>
        </row>
        <row r="11556">
          <cell r="A11556" t="str">
            <v>0642198890301</v>
          </cell>
          <cell r="B11556" t="str">
            <v xml:space="preserve">9889-1"             </v>
          </cell>
          <cell r="C11556" t="str">
            <v xml:space="preserve">KONCOWKA MOCUJACA 9889-1"                   </v>
          </cell>
        </row>
        <row r="11557">
          <cell r="A11557" t="str">
            <v>0642198890403</v>
          </cell>
          <cell r="B11557" t="str">
            <v xml:space="preserve">9889-5/8"- T        </v>
          </cell>
          <cell r="C11557" t="str">
            <v xml:space="preserve">KONCOWKA MOCUJACA 9889-5/8"- T              </v>
          </cell>
        </row>
        <row r="11558">
          <cell r="A11558" t="str">
            <v>0642212501707</v>
          </cell>
          <cell r="B11558" t="str">
            <v xml:space="preserve">1250-150L           </v>
          </cell>
          <cell r="C11558" t="str">
            <v xml:space="preserve">IMADŁO ŚLUSARSKIE                           </v>
          </cell>
        </row>
        <row r="11559">
          <cell r="A11559" t="str">
            <v>0642212510602</v>
          </cell>
          <cell r="B11559" t="str">
            <v>1251-125************</v>
          </cell>
          <cell r="C11559" t="str">
            <v>IMADłO śLUSARSKIE***************************</v>
          </cell>
        </row>
        <row r="11560">
          <cell r="A11560" t="str">
            <v>0642212550401</v>
          </cell>
          <cell r="B11560" t="str">
            <v xml:space="preserve">1255-80L            </v>
          </cell>
          <cell r="C11560" t="str">
            <v xml:space="preserve">IMADLO SLUSARSKIE OBROTOWE                  </v>
          </cell>
        </row>
        <row r="11561">
          <cell r="A11561" t="str">
            <v>0642212551504</v>
          </cell>
          <cell r="B11561" t="str">
            <v>1255-100 L**********</v>
          </cell>
          <cell r="C11561" t="str">
            <v>IMADLO SLUSARSKIE OBROTOWE******************</v>
          </cell>
        </row>
        <row r="11562">
          <cell r="A11562" t="str">
            <v>0642212551708</v>
          </cell>
          <cell r="B11562" t="str">
            <v xml:space="preserve">1255-150L           </v>
          </cell>
          <cell r="C11562" t="str">
            <v xml:space="preserve">IMADŁO ŚLUSARSKIE OBROTOWE                  </v>
          </cell>
        </row>
        <row r="11563">
          <cell r="A11563" t="str">
            <v>0642212551800</v>
          </cell>
          <cell r="B11563" t="str">
            <v xml:space="preserve">1255-175L           </v>
          </cell>
          <cell r="C11563" t="str">
            <v xml:space="preserve">IMADŁO ŚLUSARSKIE OBROTOWE                  </v>
          </cell>
        </row>
        <row r="11564">
          <cell r="A11564" t="str">
            <v>0642212820704</v>
          </cell>
          <cell r="B11564" t="str">
            <v xml:space="preserve">1282-5              </v>
          </cell>
          <cell r="C11564" t="str">
            <v xml:space="preserve">PODSTAWA DO IMADEŁ ŚLUSARSKICH              </v>
          </cell>
        </row>
        <row r="11565">
          <cell r="A11565" t="str">
            <v>0642217100200</v>
          </cell>
          <cell r="B11565" t="str">
            <v xml:space="preserve">1710-50             </v>
          </cell>
          <cell r="C11565" t="str">
            <v xml:space="preserve">IMADŁO ŚLUSARSKIE                           </v>
          </cell>
        </row>
        <row r="11566">
          <cell r="A11566" t="str">
            <v>0642217110106</v>
          </cell>
          <cell r="B11566" t="str">
            <v xml:space="preserve">1711                </v>
          </cell>
          <cell r="C11566" t="str">
            <v xml:space="preserve">TRÓJNÓG DO IMADEŁ                           </v>
          </cell>
        </row>
        <row r="11567">
          <cell r="A11567" t="str">
            <v>0642265120608</v>
          </cell>
          <cell r="B11567" t="str">
            <v xml:space="preserve">6512-125            </v>
          </cell>
          <cell r="C11567" t="str">
            <v xml:space="preserve">IMADŁO MASZYNOWE                            </v>
          </cell>
        </row>
        <row r="11568">
          <cell r="A11568" t="str">
            <v>0642265120700</v>
          </cell>
          <cell r="B11568" t="str">
            <v xml:space="preserve">6512-160            </v>
          </cell>
          <cell r="C11568" t="str">
            <v xml:space="preserve">IMADŁO MASZYNOWE                            </v>
          </cell>
        </row>
        <row r="11569">
          <cell r="A11569" t="str">
            <v>0642265120903</v>
          </cell>
          <cell r="B11569" t="str">
            <v xml:space="preserve">6512-250            </v>
          </cell>
          <cell r="C11569" t="str">
            <v xml:space="preserve">IMADŁO MASZYNOWE                            </v>
          </cell>
        </row>
        <row r="11570">
          <cell r="A11570" t="str">
            <v>0642265151308</v>
          </cell>
          <cell r="B11570" t="str">
            <v xml:space="preserve">6515-M160           </v>
          </cell>
          <cell r="C11570" t="str">
            <v xml:space="preserve">IMADŁO MASZYNOWE OBROTOWE                   </v>
          </cell>
        </row>
        <row r="11571">
          <cell r="A11571" t="str">
            <v>0642265161306</v>
          </cell>
          <cell r="B11571" t="str">
            <v xml:space="preserve">6516-M160           </v>
          </cell>
          <cell r="C11571" t="str">
            <v xml:space="preserve">IMADŁO MASZYNOWE                            </v>
          </cell>
        </row>
        <row r="11572">
          <cell r="A11572" t="str">
            <v>0642265181506</v>
          </cell>
          <cell r="B11572" t="str">
            <v xml:space="preserve">6518-M100           </v>
          </cell>
          <cell r="C11572" t="str">
            <v xml:space="preserve">IMADLO MASZ OBR                             </v>
          </cell>
        </row>
        <row r="11573">
          <cell r="A11573" t="str">
            <v>0642265181700</v>
          </cell>
          <cell r="B11573" t="str">
            <v xml:space="preserve">6518-M160           </v>
          </cell>
          <cell r="C11573" t="str">
            <v xml:space="preserve">IMADŁO MASZYNOWE OBROTOWE                   </v>
          </cell>
        </row>
        <row r="11574">
          <cell r="A11574" t="str">
            <v>0642265181801</v>
          </cell>
          <cell r="B11574" t="str">
            <v xml:space="preserve">6518-M200           </v>
          </cell>
          <cell r="C11574" t="str">
            <v xml:space="preserve">IMADLO MASZYNOWEE OBROTOWE                  </v>
          </cell>
        </row>
        <row r="11575">
          <cell r="A11575" t="str">
            <v>0642265231617</v>
          </cell>
          <cell r="B11575" t="str">
            <v xml:space="preserve">6523-155L-II        </v>
          </cell>
          <cell r="C11575" t="str">
            <v xml:space="preserve">IMADŁO MASZYNOWE                            </v>
          </cell>
        </row>
        <row r="11576">
          <cell r="A11576" t="str">
            <v>0642265281605</v>
          </cell>
          <cell r="B11576" t="str">
            <v xml:space="preserve">6528-155L           </v>
          </cell>
          <cell r="C11576" t="str">
            <v xml:space="preserve">IMADŁO MASZYNOWE OBROTOWE                   </v>
          </cell>
        </row>
        <row r="11577">
          <cell r="A11577" t="str">
            <v>0642265370909</v>
          </cell>
          <cell r="B11577" t="str">
            <v xml:space="preserve">6537-250            </v>
          </cell>
          <cell r="C11577" t="str">
            <v xml:space="preserve">IMADLO MASZ OBR                             </v>
          </cell>
        </row>
        <row r="11578">
          <cell r="A11578" t="str">
            <v>0642265451503</v>
          </cell>
          <cell r="B11578" t="str">
            <v xml:space="preserve">6546-160            </v>
          </cell>
          <cell r="C11578" t="str">
            <v xml:space="preserve">IMADŁO MASZYNOWE DO WAŁKÓW                  </v>
          </cell>
        </row>
        <row r="11579">
          <cell r="A11579" t="str">
            <v>0642265520505</v>
          </cell>
          <cell r="B11579" t="str">
            <v xml:space="preserve">6552-100-P          </v>
          </cell>
          <cell r="C11579" t="str">
            <v xml:space="preserve">IMADŁO PRECYZYJNE SZLIFIERSKIE              </v>
          </cell>
        </row>
        <row r="11580">
          <cell r="A11580" t="str">
            <v>0642265540308</v>
          </cell>
          <cell r="B11580" t="str">
            <v xml:space="preserve">6554-63-P           </v>
          </cell>
          <cell r="C11580" t="str">
            <v xml:space="preserve">IMADŁO PRECYZYJNE SZLIFIERSKIE              </v>
          </cell>
        </row>
        <row r="11581">
          <cell r="A11581" t="str">
            <v>0642265540400</v>
          </cell>
          <cell r="B11581" t="str">
            <v xml:space="preserve">6554-80-P           </v>
          </cell>
          <cell r="C11581" t="str">
            <v xml:space="preserve">IMADŁO PRECYZYJNE SZLIFIERSKIE              </v>
          </cell>
        </row>
        <row r="11582">
          <cell r="A11582" t="str">
            <v>0642265730304</v>
          </cell>
          <cell r="B11582" t="str">
            <v xml:space="preserve">6573-150            </v>
          </cell>
          <cell r="C11582" t="str">
            <v xml:space="preserve">KPL WS                                      </v>
          </cell>
        </row>
        <row r="11583">
          <cell r="A11583" t="str">
            <v>0642265740109</v>
          </cell>
          <cell r="B11583" t="str">
            <v xml:space="preserve">6574-100            </v>
          </cell>
          <cell r="C11583" t="str">
            <v xml:space="preserve">KPL WS                                      </v>
          </cell>
        </row>
        <row r="11584">
          <cell r="A11584" t="str">
            <v>0642265750107</v>
          </cell>
          <cell r="B11584" t="str">
            <v xml:space="preserve">6575-100            </v>
          </cell>
          <cell r="C11584" t="str">
            <v xml:space="preserve">KPL WSP                                     </v>
          </cell>
        </row>
        <row r="11585">
          <cell r="A11585" t="str">
            <v>0642265750209</v>
          </cell>
          <cell r="B11585" t="str">
            <v xml:space="preserve">6575-125            </v>
          </cell>
          <cell r="C11585" t="str">
            <v xml:space="preserve">KPL WSP                                     </v>
          </cell>
        </row>
        <row r="11586">
          <cell r="A11586" t="str">
            <v>0642265830006</v>
          </cell>
          <cell r="B11586" t="str">
            <v xml:space="preserve">6583-1              </v>
          </cell>
          <cell r="C11586" t="str">
            <v xml:space="preserve">PODSTAWA DO IMADLA                          </v>
          </cell>
        </row>
        <row r="11587">
          <cell r="A11587" t="str">
            <v>0642266220102</v>
          </cell>
          <cell r="B11587" t="str">
            <v xml:space="preserve">6622-100-1          </v>
          </cell>
          <cell r="C11587" t="str">
            <v xml:space="preserve">IMADLO PREC ZESPOL                          </v>
          </cell>
        </row>
        <row r="11588">
          <cell r="A11588" t="str">
            <v>0642266240109</v>
          </cell>
          <cell r="B11588" t="str">
            <v xml:space="preserve">6624-100-1          </v>
          </cell>
          <cell r="C11588" t="str">
            <v xml:space="preserve">IMADLO PRECYZYJNE - ZESPOL                  </v>
          </cell>
        </row>
        <row r="11589">
          <cell r="A11589" t="str">
            <v>0642269100212</v>
          </cell>
          <cell r="B11589" t="str">
            <v xml:space="preserve">6910-155S           </v>
          </cell>
          <cell r="C11589" t="str">
            <v xml:space="preserve">IMADŁO MASZYNOWE                            </v>
          </cell>
        </row>
        <row r="11590">
          <cell r="A11590" t="str">
            <v>0642411140305</v>
          </cell>
          <cell r="B11590" t="str">
            <v xml:space="preserve">1114-60P            </v>
          </cell>
          <cell r="C11590" t="str">
            <v xml:space="preserve">OPRAWKA Z CHWYTEM VDI                       </v>
          </cell>
        </row>
        <row r="11591">
          <cell r="A11591" t="str">
            <v>0642411150036</v>
          </cell>
          <cell r="B11591" t="str">
            <v xml:space="preserve">1115-20 P           </v>
          </cell>
          <cell r="C11591" t="str">
            <v xml:space="preserve">OPRAWKA                                     </v>
          </cell>
        </row>
        <row r="11592">
          <cell r="A11592" t="str">
            <v>0642411240302</v>
          </cell>
          <cell r="B11592" t="str">
            <v xml:space="preserve">1124-30P            </v>
          </cell>
          <cell r="C11592" t="str">
            <v xml:space="preserve">OPRAWKA                                     </v>
          </cell>
        </row>
        <row r="11593">
          <cell r="A11593" t="str">
            <v>0642411250402</v>
          </cell>
          <cell r="B11593" t="str">
            <v xml:space="preserve">1125-40 P           </v>
          </cell>
          <cell r="C11593" t="str">
            <v xml:space="preserve">OPRAWKA                                     </v>
          </cell>
        </row>
        <row r="11594">
          <cell r="A11594" t="str">
            <v>0642411251301</v>
          </cell>
          <cell r="B11594" t="str">
            <v xml:space="preserve">1125-30 L           </v>
          </cell>
          <cell r="C11594" t="str">
            <v xml:space="preserve">OPRAWKA                                     </v>
          </cell>
        </row>
        <row r="11595">
          <cell r="A11595" t="str">
            <v>0642411330403</v>
          </cell>
          <cell r="B11595" t="str">
            <v xml:space="preserve">1133-60P            </v>
          </cell>
          <cell r="C11595" t="str">
            <v xml:space="preserve">OPRAWKA Z CHWYTEM VDI                       </v>
          </cell>
        </row>
        <row r="11596">
          <cell r="A11596" t="str">
            <v>0642411331608</v>
          </cell>
          <cell r="B11596" t="str">
            <v xml:space="preserve">1133-60L            </v>
          </cell>
          <cell r="C11596" t="str">
            <v xml:space="preserve">OPRAWKA Z CHWYTEM VDI                       </v>
          </cell>
        </row>
        <row r="11597">
          <cell r="A11597" t="str">
            <v>0642411341300</v>
          </cell>
          <cell r="B11597" t="str">
            <v xml:space="preserve">1134-30L            </v>
          </cell>
          <cell r="C11597" t="str">
            <v xml:space="preserve">OPRAWKA                                     </v>
          </cell>
        </row>
        <row r="11598">
          <cell r="A11598" t="str">
            <v>0642411440205</v>
          </cell>
          <cell r="B11598" t="str">
            <v xml:space="preserve">1144-30             </v>
          </cell>
          <cell r="C11598" t="str">
            <v xml:space="preserve">OPRAWKA                                     </v>
          </cell>
        </row>
        <row r="11599">
          <cell r="A11599" t="str">
            <v>0642411540202</v>
          </cell>
          <cell r="B11599" t="str">
            <v xml:space="preserve">1154-40-26 P        </v>
          </cell>
          <cell r="C11599" t="str">
            <v xml:space="preserve">OPRAWKA                                     </v>
          </cell>
        </row>
        <row r="11600">
          <cell r="A11600" t="str">
            <v>0642411540406</v>
          </cell>
          <cell r="B11600" t="str">
            <v xml:space="preserve">1154-50-26 P        </v>
          </cell>
          <cell r="C11600" t="str">
            <v xml:space="preserve">OPRAWKA                                     </v>
          </cell>
        </row>
        <row r="11601">
          <cell r="A11601" t="str">
            <v>0642411542102</v>
          </cell>
          <cell r="B11601" t="str">
            <v xml:space="preserve">1154-30-26 L        </v>
          </cell>
          <cell r="C11601" t="str">
            <v xml:space="preserve">OPRAWKA                                     </v>
          </cell>
        </row>
        <row r="11602">
          <cell r="A11602" t="str">
            <v>0642411542204</v>
          </cell>
          <cell r="B11602" t="str">
            <v xml:space="preserve">1154-40-26 L        </v>
          </cell>
          <cell r="C11602" t="str">
            <v xml:space="preserve">OPRAWKA                                     </v>
          </cell>
        </row>
        <row r="11603">
          <cell r="A11603" t="str">
            <v>0642411542306</v>
          </cell>
          <cell r="B11603" t="str">
            <v xml:space="preserve">1154-40-32 L        </v>
          </cell>
          <cell r="C11603" t="str">
            <v xml:space="preserve">OPRAWKA                                     </v>
          </cell>
        </row>
        <row r="11604">
          <cell r="A11604" t="str">
            <v>0642412204401</v>
          </cell>
          <cell r="B11604" t="str">
            <v xml:space="preserve">1220-40-ER40        </v>
          </cell>
          <cell r="C11604" t="str">
            <v xml:space="preserve">OPRAWKA                                     </v>
          </cell>
        </row>
        <row r="11605">
          <cell r="A11605" t="str">
            <v>0642412240105</v>
          </cell>
          <cell r="B11605" t="str">
            <v xml:space="preserve">1224-30-1           </v>
          </cell>
          <cell r="C11605" t="str">
            <v xml:space="preserve">OPRAWKA                                     </v>
          </cell>
        </row>
        <row r="11606">
          <cell r="A11606" t="str">
            <v>0642412240207</v>
          </cell>
          <cell r="B11606" t="str">
            <v xml:space="preserve">1224-30-2           </v>
          </cell>
          <cell r="C11606" t="str">
            <v xml:space="preserve">OPRAWKA                                     </v>
          </cell>
        </row>
        <row r="11607">
          <cell r="A11607" t="str">
            <v>0642412241106</v>
          </cell>
          <cell r="B11607" t="str">
            <v xml:space="preserve">1224-60/3           </v>
          </cell>
          <cell r="C11607" t="str">
            <v xml:space="preserve">OPRAWKA Z CHWYTEM VDI                       </v>
          </cell>
        </row>
        <row r="11608">
          <cell r="A11608" t="str">
            <v>0642412241208</v>
          </cell>
          <cell r="B11608" t="str">
            <v xml:space="preserve">1224-60/4           </v>
          </cell>
          <cell r="C11608" t="str">
            <v xml:space="preserve">OPRAWKA Z CHWYTEM VDI                       </v>
          </cell>
        </row>
        <row r="11609">
          <cell r="A11609" t="str">
            <v>0642412241300</v>
          </cell>
          <cell r="B11609" t="str">
            <v xml:space="preserve">1224-60/5           </v>
          </cell>
          <cell r="C11609" t="str">
            <v xml:space="preserve">OPRAWKA Z CHWYTEM VDI                       </v>
          </cell>
        </row>
        <row r="11610">
          <cell r="A11610" t="str">
            <v>0642412260000</v>
          </cell>
          <cell r="B11610" t="str">
            <v xml:space="preserve">1226-20-8-50        </v>
          </cell>
          <cell r="C11610" t="str">
            <v xml:space="preserve">TUKEJA REDUKCYJNA WALCOWA - ROZCIETA        </v>
          </cell>
        </row>
        <row r="11611">
          <cell r="A11611" t="str">
            <v>0642412260012</v>
          </cell>
          <cell r="B11611" t="str">
            <v xml:space="preserve">1226-20-10-50       </v>
          </cell>
          <cell r="C11611" t="str">
            <v xml:space="preserve">TULEJA REDUKCYJNA WALCOWA - ROZCIETA        </v>
          </cell>
        </row>
        <row r="11612">
          <cell r="A11612" t="str">
            <v>0642412260025</v>
          </cell>
          <cell r="B11612" t="str">
            <v xml:space="preserve">1226-20-12-50       </v>
          </cell>
          <cell r="C11612" t="str">
            <v xml:space="preserve">TULEJA REDUKCYJNA WALCOWA - ROZCIETA        </v>
          </cell>
        </row>
        <row r="11613">
          <cell r="A11613" t="str">
            <v>0642412260038</v>
          </cell>
          <cell r="B11613" t="str">
            <v xml:space="preserve">1226-20-8-60        </v>
          </cell>
          <cell r="C11613" t="str">
            <v xml:space="preserve">TULEJA REDUKCYJNA WALCOWA - ROZCIETA        </v>
          </cell>
        </row>
        <row r="11614">
          <cell r="A11614" t="str">
            <v>0642412260040</v>
          </cell>
          <cell r="B11614" t="str">
            <v xml:space="preserve">1226-20-10-60       </v>
          </cell>
          <cell r="C11614" t="str">
            <v xml:space="preserve">TULEJA REDUKCYJNA WALCOWA - ROZCIETA        </v>
          </cell>
        </row>
        <row r="11615">
          <cell r="A11615" t="str">
            <v>0642412260053</v>
          </cell>
          <cell r="B11615" t="str">
            <v xml:space="preserve">1226-20-12-60       </v>
          </cell>
          <cell r="C11615" t="str">
            <v xml:space="preserve">TULEJA REDUKCYJNA WALCOWA - R0ZCIETA        </v>
          </cell>
        </row>
        <row r="11616">
          <cell r="A11616" t="str">
            <v>0642412260101</v>
          </cell>
          <cell r="B11616" t="str">
            <v xml:space="preserve">1226-25-8-50        </v>
          </cell>
          <cell r="C11616" t="str">
            <v xml:space="preserve">TULEJA REDUKCYJNA WALCOWA - ROZCIETA        </v>
          </cell>
        </row>
        <row r="11617">
          <cell r="A11617" t="str">
            <v>0642412260114</v>
          </cell>
          <cell r="B11617" t="str">
            <v xml:space="preserve">1226-25-10-50       </v>
          </cell>
          <cell r="C11617" t="str">
            <v xml:space="preserve">TULEJA REDUKCYJNA WALCOWA - ROZCIETA        </v>
          </cell>
        </row>
        <row r="11618">
          <cell r="A11618" t="str">
            <v>0642412260127</v>
          </cell>
          <cell r="B11618" t="str">
            <v xml:space="preserve">1226-25-12-50       </v>
          </cell>
          <cell r="C11618" t="str">
            <v xml:space="preserve">TULEJA REDUKCYJNA WALCOWA - ROZCIETA        </v>
          </cell>
        </row>
        <row r="11619">
          <cell r="A11619" t="str">
            <v>0642412260130</v>
          </cell>
          <cell r="B11619" t="str">
            <v xml:space="preserve">1226-25-16-50       </v>
          </cell>
          <cell r="C11619" t="str">
            <v xml:space="preserve">TULEJA REDUKCYJNA WALCOWA - ROZCIETA        </v>
          </cell>
        </row>
        <row r="11620">
          <cell r="A11620" t="str">
            <v>0642412260142</v>
          </cell>
          <cell r="B11620" t="str">
            <v xml:space="preserve">1226-25-8-60        </v>
          </cell>
          <cell r="C11620" t="str">
            <v xml:space="preserve">TULEJA REDUKCYJNA WALCOWA - ROZCIETA        </v>
          </cell>
        </row>
        <row r="11621">
          <cell r="A11621" t="str">
            <v>0642412260155</v>
          </cell>
          <cell r="B11621" t="str">
            <v xml:space="preserve">1226-25-10-60       </v>
          </cell>
          <cell r="C11621" t="str">
            <v xml:space="preserve">TULEJA REDUKCYJNA WALCOWA - ROZCIETA        </v>
          </cell>
        </row>
        <row r="11622">
          <cell r="A11622" t="str">
            <v>0642412260168</v>
          </cell>
          <cell r="B11622" t="str">
            <v xml:space="preserve">1226-25-12-60       </v>
          </cell>
          <cell r="C11622" t="str">
            <v xml:space="preserve">TULEJA REDUKCYJNA WALCOWA - ROZCIETA        </v>
          </cell>
        </row>
        <row r="11623">
          <cell r="A11623" t="str">
            <v>0642412260170</v>
          </cell>
          <cell r="B11623" t="str">
            <v xml:space="preserve">1226-25-16-60       </v>
          </cell>
          <cell r="C11623" t="str">
            <v xml:space="preserve">TULEJA REDUKCYJNA WALCOWA - ROZCIETA        </v>
          </cell>
        </row>
        <row r="11624">
          <cell r="A11624" t="str">
            <v>0642412260183</v>
          </cell>
          <cell r="B11624" t="str">
            <v xml:space="preserve">1226-25-12-75       </v>
          </cell>
          <cell r="C11624" t="str">
            <v xml:space="preserve">TULEJA REDUKCYJNA WALCOWA - ROZCIETA        </v>
          </cell>
        </row>
        <row r="11625">
          <cell r="A11625" t="str">
            <v>0642412260196</v>
          </cell>
          <cell r="B11625" t="str">
            <v xml:space="preserve">1226-25-16-75       </v>
          </cell>
          <cell r="C11625" t="str">
            <v xml:space="preserve">TULEJA REDUKCYJNA WALCOWA - ROZCIETA        </v>
          </cell>
        </row>
        <row r="11626">
          <cell r="A11626" t="str">
            <v>0642412260203</v>
          </cell>
          <cell r="B11626" t="str">
            <v xml:space="preserve">1226-32-8-60        </v>
          </cell>
          <cell r="C11626" t="str">
            <v xml:space="preserve">TULEJA REDUKCYJNA WALCOWA - ROZCIETA        </v>
          </cell>
        </row>
        <row r="11627">
          <cell r="A11627" t="str">
            <v>0642412260216</v>
          </cell>
          <cell r="B11627" t="str">
            <v xml:space="preserve">1226-32-10-60       </v>
          </cell>
          <cell r="C11627" t="str">
            <v xml:space="preserve">TULEJA REDUKCYJNA WALCOWA - ROZCIETA        </v>
          </cell>
        </row>
        <row r="11628">
          <cell r="A11628" t="str">
            <v>0642412260229</v>
          </cell>
          <cell r="B11628" t="str">
            <v xml:space="preserve">1226-32-12-60       </v>
          </cell>
          <cell r="C11628" t="str">
            <v xml:space="preserve">TULEJA REDUKCYJNA WALCOWA - ROZCIETA        </v>
          </cell>
        </row>
        <row r="11629">
          <cell r="A11629" t="str">
            <v>0642412260231</v>
          </cell>
          <cell r="B11629" t="str">
            <v xml:space="preserve">1226-32-16-60       </v>
          </cell>
          <cell r="C11629" t="str">
            <v xml:space="preserve">TULEJA REDUKCYJNA WALCOWA - ROZCIETA        </v>
          </cell>
        </row>
        <row r="11630">
          <cell r="A11630" t="str">
            <v>0642412260244</v>
          </cell>
          <cell r="B11630" t="str">
            <v xml:space="preserve">1226-32-20-60       </v>
          </cell>
          <cell r="C11630" t="str">
            <v xml:space="preserve">TULEJA REDUKCYJNA WALCOWA - ROZCIETA        </v>
          </cell>
        </row>
        <row r="11631">
          <cell r="A11631" t="str">
            <v>0642412260257</v>
          </cell>
          <cell r="B11631" t="str">
            <v xml:space="preserve">1226-32-25-60       </v>
          </cell>
          <cell r="C11631" t="str">
            <v xml:space="preserve">TULEJA REDUKCYJNA WALCOWA - ROZCIETA        </v>
          </cell>
        </row>
        <row r="11632">
          <cell r="A11632" t="str">
            <v>0642412260260</v>
          </cell>
          <cell r="B11632" t="str">
            <v xml:space="preserve">1226-32-12-75       </v>
          </cell>
          <cell r="C11632" t="str">
            <v xml:space="preserve">TULEJA REDUKCYJNA WALCOWA - ROZCIETA        </v>
          </cell>
        </row>
        <row r="11633">
          <cell r="A11633" t="str">
            <v>0642412260272</v>
          </cell>
          <cell r="B11633" t="str">
            <v xml:space="preserve">1226-32-16-75       </v>
          </cell>
          <cell r="C11633" t="str">
            <v xml:space="preserve">TULEJA REDUKCYJNA WALCOWA - ROZCIETA        </v>
          </cell>
        </row>
        <row r="11634">
          <cell r="A11634" t="str">
            <v>0642412260285</v>
          </cell>
          <cell r="B11634" t="str">
            <v xml:space="preserve">1226-32-20-75       </v>
          </cell>
          <cell r="C11634" t="str">
            <v xml:space="preserve">TULEJA REDUKCYJNA WALCOWA - ROZCIETA        </v>
          </cell>
        </row>
        <row r="11635">
          <cell r="A11635" t="str">
            <v>0642412260298</v>
          </cell>
          <cell r="B11635" t="str">
            <v xml:space="preserve">1226-32-25-75       </v>
          </cell>
          <cell r="C11635" t="str">
            <v xml:space="preserve">TULEJA REDUKCYJNA WALCOWA - ROZCIETA        </v>
          </cell>
        </row>
        <row r="11636">
          <cell r="A11636" t="str">
            <v>0642412260305</v>
          </cell>
          <cell r="B11636" t="str">
            <v xml:space="preserve">1226-40-12-75       </v>
          </cell>
          <cell r="C11636" t="str">
            <v xml:space="preserve">TULEJA REDUKCYJNA WALCOWA - ROZCIETA        </v>
          </cell>
        </row>
        <row r="11637">
          <cell r="A11637" t="str">
            <v>0642412260318</v>
          </cell>
          <cell r="B11637" t="str">
            <v xml:space="preserve">1226-40-16-75       </v>
          </cell>
          <cell r="C11637" t="str">
            <v xml:space="preserve">TULEJA REDUKCYJNA WALCOWA - ROZCIETA        </v>
          </cell>
        </row>
        <row r="11638">
          <cell r="A11638" t="str">
            <v>0642412260320</v>
          </cell>
          <cell r="B11638" t="str">
            <v xml:space="preserve">1226-40-20-75       </v>
          </cell>
          <cell r="C11638" t="str">
            <v xml:space="preserve">TULEJA REDUKCYJNA WALCOWA - ROZCIETA        </v>
          </cell>
        </row>
        <row r="11639">
          <cell r="A11639" t="str">
            <v>0642412260333</v>
          </cell>
          <cell r="B11639" t="str">
            <v xml:space="preserve">1226-40-25-75       </v>
          </cell>
          <cell r="C11639" t="str">
            <v xml:space="preserve">TULEJA REDUKCYJNA WALCOWA - ROZCIETA        </v>
          </cell>
        </row>
        <row r="11640">
          <cell r="A11640" t="str">
            <v>0642412260346</v>
          </cell>
          <cell r="B11640" t="str">
            <v xml:space="preserve">1226-40-32-75       </v>
          </cell>
          <cell r="C11640" t="str">
            <v xml:space="preserve">TULEJA REDUKCYJNA WALCOWA - ROZCIETA        </v>
          </cell>
        </row>
        <row r="11641">
          <cell r="A11641" t="str">
            <v>0642412260359</v>
          </cell>
          <cell r="B11641" t="str">
            <v xml:space="preserve">1226-40-8-75        </v>
          </cell>
          <cell r="C11641" t="str">
            <v xml:space="preserve">TULEJA REDUKCYJNA WALCOWA - ROZCIETA        </v>
          </cell>
        </row>
        <row r="11642">
          <cell r="A11642" t="str">
            <v>0642412260361</v>
          </cell>
          <cell r="B11642" t="str">
            <v xml:space="preserve">1226-40-10-75       </v>
          </cell>
          <cell r="C11642" t="str">
            <v xml:space="preserve">TULEJA REDUKCYJNA WALCOWA - ROZCIETA        </v>
          </cell>
        </row>
        <row r="11643">
          <cell r="A11643" t="str">
            <v>0642412260407</v>
          </cell>
          <cell r="B11643" t="str">
            <v xml:space="preserve">1226-50-12-75       </v>
          </cell>
          <cell r="C11643" t="str">
            <v xml:space="preserve">TULEJA REDUKCYJNA WALCOWA - ROZCIETA        </v>
          </cell>
        </row>
        <row r="11644">
          <cell r="A11644" t="str">
            <v>0642412260410</v>
          </cell>
          <cell r="B11644" t="str">
            <v xml:space="preserve">1226-50-16-75       </v>
          </cell>
          <cell r="C11644" t="str">
            <v xml:space="preserve">TULEJA REDUKCYJNA WALCOWA - ROZCIETA        </v>
          </cell>
        </row>
        <row r="11645">
          <cell r="A11645" t="str">
            <v>0642412260422</v>
          </cell>
          <cell r="B11645" t="str">
            <v xml:space="preserve">1226-50-20-75       </v>
          </cell>
          <cell r="C11645" t="str">
            <v xml:space="preserve">TULEJA REDUKCYJNA WALCOWA - ROZCIETA        </v>
          </cell>
        </row>
        <row r="11646">
          <cell r="A11646" t="str">
            <v>0642412260435</v>
          </cell>
          <cell r="B11646" t="str">
            <v xml:space="preserve">1226-50-25-75       </v>
          </cell>
          <cell r="C11646" t="str">
            <v xml:space="preserve">TULEJA REDUKCYJNA WALCOWA - ROZCIETA        </v>
          </cell>
        </row>
        <row r="11647">
          <cell r="A11647" t="str">
            <v>0642412260448</v>
          </cell>
          <cell r="B11647" t="str">
            <v xml:space="preserve">1226-50-32-75       </v>
          </cell>
          <cell r="C11647" t="str">
            <v xml:space="preserve">TULEJA REDUKCYJNA WALCOWA - ROZCIETA        </v>
          </cell>
        </row>
        <row r="11648">
          <cell r="A11648" t="str">
            <v>0642412260450</v>
          </cell>
          <cell r="B11648" t="str">
            <v xml:space="preserve">1226-50-40-75       </v>
          </cell>
          <cell r="C11648" t="str">
            <v xml:space="preserve">TULEJA REDUKCYJNA WALCOWA - ROZCIETA        </v>
          </cell>
        </row>
        <row r="11649">
          <cell r="A11649" t="str">
            <v>0642412300507</v>
          </cell>
          <cell r="B11649" t="str">
            <v xml:space="preserve">1230-40-16          </v>
          </cell>
          <cell r="C11649" t="str">
            <v xml:space="preserve">OPRAWKA                                     </v>
          </cell>
        </row>
        <row r="11650">
          <cell r="A11650" t="str">
            <v>0642412461107</v>
          </cell>
          <cell r="B11650" t="str">
            <v xml:space="preserve">1246-20-6           </v>
          </cell>
          <cell r="C11650" t="str">
            <v xml:space="preserve">TULEJA REDUKCYJNA Z KOŁNIERZEM              </v>
          </cell>
        </row>
        <row r="11651">
          <cell r="A11651" t="str">
            <v>0642412461209</v>
          </cell>
          <cell r="B11651" t="str">
            <v xml:space="preserve">1246-20-8           </v>
          </cell>
          <cell r="C11651" t="str">
            <v xml:space="preserve">TULEJA REDUKCYJNA Z KOŁNIERZEM              </v>
          </cell>
        </row>
        <row r="11652">
          <cell r="A11652" t="str">
            <v>0642412461300</v>
          </cell>
          <cell r="B11652" t="str">
            <v xml:space="preserve">1246-20-10          </v>
          </cell>
          <cell r="C11652" t="str">
            <v xml:space="preserve">TULEJA REDUKCYJNA Z KOŁNIERZEM              </v>
          </cell>
        </row>
        <row r="11653">
          <cell r="A11653" t="str">
            <v>0642412461402</v>
          </cell>
          <cell r="B11653" t="str">
            <v xml:space="preserve">1246-20-12          </v>
          </cell>
          <cell r="C11653" t="str">
            <v xml:space="preserve">TULEJA REDUKCYJNA Z KOŁNIERZEM              </v>
          </cell>
        </row>
        <row r="11654">
          <cell r="A11654" t="str">
            <v>0642412461504</v>
          </cell>
          <cell r="B11654" t="str">
            <v xml:space="preserve">1246-20-14          </v>
          </cell>
          <cell r="C11654" t="str">
            <v xml:space="preserve">TULEJA REDUKCYJNA Z KOŁNIERZEM              </v>
          </cell>
        </row>
        <row r="11655">
          <cell r="A11655" t="str">
            <v>0642412461606</v>
          </cell>
          <cell r="B11655" t="str">
            <v xml:space="preserve">1246-20-16          </v>
          </cell>
          <cell r="C11655" t="str">
            <v xml:space="preserve">TULEJA REDUKCYJNA Z KOŁNIERZEM              </v>
          </cell>
        </row>
        <row r="11656">
          <cell r="A11656" t="str">
            <v>0642412462108</v>
          </cell>
          <cell r="B11656" t="str">
            <v xml:space="preserve">1246-25-6           </v>
          </cell>
          <cell r="C11656" t="str">
            <v xml:space="preserve">TULEJA REDUKCYJNA Z KOŁNIERZEM              </v>
          </cell>
        </row>
        <row r="11657">
          <cell r="A11657" t="str">
            <v>0642412462200</v>
          </cell>
          <cell r="B11657" t="str">
            <v xml:space="preserve">1246-25-8           </v>
          </cell>
          <cell r="C11657" t="str">
            <v xml:space="preserve">TULEJA REDUKCYJNA Z KOŁNIERZEM              </v>
          </cell>
        </row>
        <row r="11658">
          <cell r="A11658" t="str">
            <v>0642412462301</v>
          </cell>
          <cell r="B11658" t="str">
            <v xml:space="preserve">1246-25-10          </v>
          </cell>
          <cell r="C11658" t="str">
            <v xml:space="preserve">TULEJA REDUKCYJNA Z KOŁNIERZEM              </v>
          </cell>
        </row>
        <row r="11659">
          <cell r="A11659" t="str">
            <v>0642412462403</v>
          </cell>
          <cell r="B11659" t="str">
            <v xml:space="preserve">1246-25-12          </v>
          </cell>
          <cell r="C11659" t="str">
            <v xml:space="preserve">TULEJA REDUKCYJNA Z KOŁNIERZEM              </v>
          </cell>
        </row>
        <row r="11660">
          <cell r="A11660" t="str">
            <v>0642412462505</v>
          </cell>
          <cell r="B11660" t="str">
            <v xml:space="preserve">1246-25-14          </v>
          </cell>
          <cell r="C11660" t="str">
            <v xml:space="preserve">TULEJA REDUKCYJNA Z KOŁNIERZEM              </v>
          </cell>
        </row>
        <row r="11661">
          <cell r="A11661" t="str">
            <v>0642412462607</v>
          </cell>
          <cell r="B11661" t="str">
            <v xml:space="preserve">1246-25-16          </v>
          </cell>
          <cell r="C11661" t="str">
            <v xml:space="preserve">TULEJA REDUKCYJNA Z KOŁNIERZEM              </v>
          </cell>
        </row>
        <row r="11662">
          <cell r="A11662" t="str">
            <v>0642412462709</v>
          </cell>
          <cell r="B11662" t="str">
            <v xml:space="preserve">1246-25-20          </v>
          </cell>
          <cell r="C11662" t="str">
            <v xml:space="preserve">TULEJA REDUKCYJNA Z KOŁNIERZEM              </v>
          </cell>
        </row>
        <row r="11663">
          <cell r="A11663" t="str">
            <v>0642412463109</v>
          </cell>
          <cell r="B11663" t="str">
            <v xml:space="preserve">1246-32-6           </v>
          </cell>
          <cell r="C11663" t="str">
            <v xml:space="preserve">TULEJA REDUKCYJNA Z KOŁNIERZEM              </v>
          </cell>
        </row>
        <row r="11664">
          <cell r="A11664" t="str">
            <v>0642412463200</v>
          </cell>
          <cell r="B11664" t="str">
            <v xml:space="preserve">1246-32-8           </v>
          </cell>
          <cell r="C11664" t="str">
            <v xml:space="preserve">TULEJA REDUKCYJNA Z KOŁNIERZEM              </v>
          </cell>
        </row>
        <row r="11665">
          <cell r="A11665" t="str">
            <v>0642412463302</v>
          </cell>
          <cell r="B11665" t="str">
            <v xml:space="preserve">1246-32-10          </v>
          </cell>
          <cell r="C11665" t="str">
            <v xml:space="preserve">TULEJA REDUKCYJNA Z KOŁNIERZEM              </v>
          </cell>
        </row>
        <row r="11666">
          <cell r="A11666" t="str">
            <v>0642412463404</v>
          </cell>
          <cell r="B11666" t="str">
            <v xml:space="preserve">1246-32-12          </v>
          </cell>
          <cell r="C11666" t="str">
            <v xml:space="preserve">TULEJA REDUKCYJNA Z KOŁNIERZEM              </v>
          </cell>
        </row>
        <row r="11667">
          <cell r="A11667" t="str">
            <v>0642412463506</v>
          </cell>
          <cell r="B11667" t="str">
            <v xml:space="preserve">1246-32-14          </v>
          </cell>
          <cell r="C11667" t="str">
            <v xml:space="preserve">TULEJA REDUKCYJNA Z KOŁNIERZEM              </v>
          </cell>
        </row>
        <row r="11668">
          <cell r="A11668" t="str">
            <v>0642412463608</v>
          </cell>
          <cell r="B11668" t="str">
            <v xml:space="preserve">1246-32-16          </v>
          </cell>
          <cell r="C11668" t="str">
            <v xml:space="preserve">TULEJA REDUKCYJNA Z KOŁNIERZEM              </v>
          </cell>
        </row>
        <row r="11669">
          <cell r="A11669" t="str">
            <v>0642412463700</v>
          </cell>
          <cell r="B11669" t="str">
            <v xml:space="preserve">1246-32-20          </v>
          </cell>
          <cell r="C11669" t="str">
            <v xml:space="preserve">TULEJA REDUKCYJNA Z KOŁNIERZEM              </v>
          </cell>
        </row>
        <row r="11670">
          <cell r="A11670" t="str">
            <v>0642412463801</v>
          </cell>
          <cell r="B11670" t="str">
            <v xml:space="preserve">1246-32-25          </v>
          </cell>
          <cell r="C11670" t="str">
            <v xml:space="preserve">TULEJA REDUKCYJNA Z KOŁNIERZEM              </v>
          </cell>
        </row>
        <row r="11671">
          <cell r="A11671" t="str">
            <v>0642412464100</v>
          </cell>
          <cell r="B11671" t="str">
            <v xml:space="preserve">1246-40-6           </v>
          </cell>
          <cell r="C11671" t="str">
            <v xml:space="preserve">TULEJA REDUKCYJNA Z KOŁNIERZEM              </v>
          </cell>
        </row>
        <row r="11672">
          <cell r="A11672" t="str">
            <v>0642412464201</v>
          </cell>
          <cell r="B11672" t="str">
            <v xml:space="preserve">1246-40-8           </v>
          </cell>
          <cell r="C11672" t="str">
            <v xml:space="preserve">TULEJA REDUKCYJNA Z KOŁNIERZEM              </v>
          </cell>
        </row>
        <row r="11673">
          <cell r="A11673" t="str">
            <v>0642412464303</v>
          </cell>
          <cell r="B11673" t="str">
            <v xml:space="preserve">1246-40-10          </v>
          </cell>
          <cell r="C11673" t="str">
            <v xml:space="preserve">TULEJA REDUKCYJNA Z KOŁNIERZEM              </v>
          </cell>
        </row>
        <row r="11674">
          <cell r="A11674" t="str">
            <v>0642412464405</v>
          </cell>
          <cell r="B11674" t="str">
            <v xml:space="preserve">1246-40-12          </v>
          </cell>
          <cell r="C11674" t="str">
            <v xml:space="preserve">TULEJA REDUKCYJNA Z KOŁNIERZEM              </v>
          </cell>
        </row>
        <row r="11675">
          <cell r="A11675" t="str">
            <v>0642412464507</v>
          </cell>
          <cell r="B11675" t="str">
            <v xml:space="preserve">1246-40-14          </v>
          </cell>
          <cell r="C11675" t="str">
            <v xml:space="preserve">TULEJA REDUKCYJNA Z KOŁNIERZEM              </v>
          </cell>
        </row>
        <row r="11676">
          <cell r="A11676" t="str">
            <v>0642412464609</v>
          </cell>
          <cell r="B11676" t="str">
            <v xml:space="preserve">1246-40-16          </v>
          </cell>
          <cell r="C11676" t="str">
            <v xml:space="preserve">TULEJA REDUKCYJNA Z KOŁNIERZEM              </v>
          </cell>
        </row>
        <row r="11677">
          <cell r="A11677" t="str">
            <v>0642412464700</v>
          </cell>
          <cell r="B11677" t="str">
            <v xml:space="preserve">1246-40-20          </v>
          </cell>
          <cell r="C11677" t="str">
            <v xml:space="preserve">TULEJA REDUKCYJNA Z KOŁNIERZEM              </v>
          </cell>
        </row>
        <row r="11678">
          <cell r="A11678" t="str">
            <v>0642412464802</v>
          </cell>
          <cell r="B11678" t="str">
            <v xml:space="preserve">1246-40-25          </v>
          </cell>
          <cell r="C11678" t="str">
            <v xml:space="preserve">TULEJA REDUKCYJNA Z KOŁNIERZEM              </v>
          </cell>
        </row>
        <row r="11679">
          <cell r="A11679" t="str">
            <v>0642412464904</v>
          </cell>
          <cell r="B11679" t="str">
            <v xml:space="preserve">1246-40-32          </v>
          </cell>
          <cell r="C11679" t="str">
            <v xml:space="preserve">TULEJA REDUKCYJNA Z KOŁNIERZEM              </v>
          </cell>
        </row>
        <row r="11680">
          <cell r="A11680" t="str">
            <v>0642412465100</v>
          </cell>
          <cell r="B11680" t="str">
            <v xml:space="preserve">1246-50-6           </v>
          </cell>
          <cell r="C11680" t="str">
            <v xml:space="preserve">TULEJA REDUKCYJNA Z KOŁNIERZEM              </v>
          </cell>
        </row>
        <row r="11681">
          <cell r="A11681" t="str">
            <v>0642412465202</v>
          </cell>
          <cell r="B11681" t="str">
            <v xml:space="preserve">1246-50-8           </v>
          </cell>
          <cell r="C11681" t="str">
            <v xml:space="preserve">TULEJA REDUKCYJNA Z KOŁNIERZEM              </v>
          </cell>
        </row>
        <row r="11682">
          <cell r="A11682" t="str">
            <v>0642412465304</v>
          </cell>
          <cell r="B11682" t="str">
            <v xml:space="preserve">1246-50-10          </v>
          </cell>
          <cell r="C11682" t="str">
            <v xml:space="preserve">TULEJA REDUKCYJNA Z KOŁNIERZEM              </v>
          </cell>
        </row>
        <row r="11683">
          <cell r="A11683" t="str">
            <v>0642412465406</v>
          </cell>
          <cell r="B11683" t="str">
            <v xml:space="preserve">1246-50-12          </v>
          </cell>
          <cell r="C11683" t="str">
            <v xml:space="preserve">TULEJA REDUKCYJNA Z KOŁNIERZEM              </v>
          </cell>
        </row>
        <row r="11684">
          <cell r="A11684" t="str">
            <v>0642412465508</v>
          </cell>
          <cell r="B11684" t="str">
            <v xml:space="preserve">1246-50-14          </v>
          </cell>
          <cell r="C11684" t="str">
            <v xml:space="preserve">TULEJA REDUKCYJNA Z KOŁNIERZEM              </v>
          </cell>
        </row>
        <row r="11685">
          <cell r="A11685" t="str">
            <v>0642412465600</v>
          </cell>
          <cell r="B11685" t="str">
            <v xml:space="preserve">1246-50-16          </v>
          </cell>
          <cell r="C11685" t="str">
            <v xml:space="preserve">TULEJA REDUKCYJNA Z KOŁNIERZEM              </v>
          </cell>
        </row>
        <row r="11686">
          <cell r="A11686" t="str">
            <v>0642412465701</v>
          </cell>
          <cell r="B11686" t="str">
            <v xml:space="preserve">1246-50-20          </v>
          </cell>
          <cell r="C11686" t="str">
            <v xml:space="preserve">TULEJA REDUKCYJNA Z KOŁNIERZEM              </v>
          </cell>
        </row>
        <row r="11687">
          <cell r="A11687" t="str">
            <v>0642412465803</v>
          </cell>
          <cell r="B11687" t="str">
            <v xml:space="preserve">1246-50-25          </v>
          </cell>
          <cell r="C11687" t="str">
            <v xml:space="preserve">TULEJA REDUKCYJNA Z KOŁNIERZEM              </v>
          </cell>
        </row>
        <row r="11688">
          <cell r="A11688" t="str">
            <v>0642412465905</v>
          </cell>
          <cell r="B11688" t="str">
            <v xml:space="preserve">1246-50-32          </v>
          </cell>
          <cell r="C11688" t="str">
            <v xml:space="preserve">TULEJA REDUKCYJNA Z KOŁNIERZEM              </v>
          </cell>
        </row>
        <row r="11689">
          <cell r="A11689" t="str">
            <v>0642412465959</v>
          </cell>
          <cell r="B11689" t="str">
            <v xml:space="preserve">1246-50-40          </v>
          </cell>
          <cell r="C11689" t="str">
            <v xml:space="preserve">TULEJA REDUKCYJNA Z KOŁNIERZEM              </v>
          </cell>
        </row>
        <row r="11690">
          <cell r="A11690" t="str">
            <v>0642412471105</v>
          </cell>
          <cell r="B11690" t="str">
            <v xml:space="preserve">1247-32-10          </v>
          </cell>
          <cell r="C11690" t="str">
            <v xml:space="preserve">TULEJA REDUKCYJNA Z KOŁNIERZEM              </v>
          </cell>
        </row>
        <row r="11691">
          <cell r="A11691" t="str">
            <v>0642412471207</v>
          </cell>
          <cell r="B11691" t="str">
            <v xml:space="preserve">1247-32-12          </v>
          </cell>
          <cell r="C11691" t="str">
            <v xml:space="preserve">TULEJA REDUKCYJNA Z KOŁNIERZEM              </v>
          </cell>
        </row>
        <row r="11692">
          <cell r="A11692" t="str">
            <v>0642412471309</v>
          </cell>
          <cell r="B11692" t="str">
            <v xml:space="preserve">1247-32-16          </v>
          </cell>
          <cell r="C11692" t="str">
            <v xml:space="preserve">TULEJA REDUKCYJNA Z KOŁNIERZEM              </v>
          </cell>
        </row>
        <row r="11693">
          <cell r="A11693" t="str">
            <v>0642412471400</v>
          </cell>
          <cell r="B11693" t="str">
            <v xml:space="preserve">1247-32-20          </v>
          </cell>
          <cell r="C11693" t="str">
            <v xml:space="preserve">TULEJA REDUKCYJNA Z KOŁNIERZEM              </v>
          </cell>
        </row>
        <row r="11694">
          <cell r="A11694" t="str">
            <v>0642412471502</v>
          </cell>
          <cell r="B11694" t="str">
            <v xml:space="preserve">1247-32-25          </v>
          </cell>
          <cell r="C11694" t="str">
            <v xml:space="preserve">TULEJA REDUKCYJNA Z KOŁNIERZEM              </v>
          </cell>
        </row>
        <row r="11695">
          <cell r="A11695" t="str">
            <v>0642412472106</v>
          </cell>
          <cell r="B11695" t="str">
            <v xml:space="preserve">1247-40-10          </v>
          </cell>
          <cell r="C11695" t="str">
            <v xml:space="preserve">TULEJA REDUKCYJNA Z KOŁNIERZEM              </v>
          </cell>
        </row>
        <row r="11696">
          <cell r="A11696" t="str">
            <v>0642412472208</v>
          </cell>
          <cell r="B11696" t="str">
            <v xml:space="preserve">1247-40-12          </v>
          </cell>
          <cell r="C11696" t="str">
            <v xml:space="preserve">TULEJA REDUKCYJNA Z KOŁNIERZEM              </v>
          </cell>
        </row>
        <row r="11697">
          <cell r="A11697" t="str">
            <v>0642412472300</v>
          </cell>
          <cell r="B11697" t="str">
            <v xml:space="preserve">1247-40-16          </v>
          </cell>
          <cell r="C11697" t="str">
            <v xml:space="preserve">TULEJA REDUKCYJNA Z KOŁNIERZEM              </v>
          </cell>
        </row>
        <row r="11698">
          <cell r="A11698" t="str">
            <v>0642412472401</v>
          </cell>
          <cell r="B11698" t="str">
            <v xml:space="preserve">1247-40-20          </v>
          </cell>
          <cell r="C11698" t="str">
            <v xml:space="preserve">TULEJA REDUKCYJNA Z KOŁNIERZEM              </v>
          </cell>
        </row>
        <row r="11699">
          <cell r="A11699" t="str">
            <v>0642412472503</v>
          </cell>
          <cell r="B11699" t="str">
            <v xml:space="preserve">1247-40-25          </v>
          </cell>
          <cell r="C11699" t="str">
            <v xml:space="preserve">TULEJA REDUKCYJNA Z KOŁNIERZEM              </v>
          </cell>
        </row>
        <row r="11700">
          <cell r="A11700" t="str">
            <v>0642412472605</v>
          </cell>
          <cell r="B11700" t="str">
            <v xml:space="preserve">1247-40-32          </v>
          </cell>
          <cell r="C11700" t="str">
            <v xml:space="preserve">TULEJA REDUKCYJNA Z KOŁNIERZEM              </v>
          </cell>
        </row>
        <row r="11701">
          <cell r="A11701" t="str">
            <v>0642412475109</v>
          </cell>
          <cell r="B11701" t="str">
            <v xml:space="preserve">1247-1.1/4-1/4      </v>
          </cell>
          <cell r="C11701" t="str">
            <v xml:space="preserve">TULEJA REDUKCYJNA Z KOŁNIERZEM              </v>
          </cell>
        </row>
        <row r="11702">
          <cell r="A11702" t="str">
            <v>0642412475200</v>
          </cell>
          <cell r="B11702" t="str">
            <v xml:space="preserve">1247-1-1/4-3/8      </v>
          </cell>
          <cell r="C11702" t="str">
            <v xml:space="preserve">TULEJA REDUKCYJNA Z KOŁNIERZEM              </v>
          </cell>
        </row>
        <row r="11703">
          <cell r="A11703" t="str">
            <v>0642412475302</v>
          </cell>
          <cell r="B11703" t="str">
            <v xml:space="preserve">1247-1.1/4-1/2      </v>
          </cell>
          <cell r="C11703" t="str">
            <v xml:space="preserve">TULEJA REDUKCYJNA Z KOŁNIERZEM              </v>
          </cell>
        </row>
        <row r="11704">
          <cell r="A11704" t="str">
            <v>0642412475404</v>
          </cell>
          <cell r="B11704" t="str">
            <v xml:space="preserve">1247-1.1/4-5/8      </v>
          </cell>
          <cell r="C11704" t="str">
            <v xml:space="preserve">TULEJA REDUKCYJNA Z KOŁNIERZEM              </v>
          </cell>
        </row>
        <row r="11705">
          <cell r="A11705" t="str">
            <v>0642412475506</v>
          </cell>
          <cell r="B11705" t="str">
            <v xml:space="preserve">1247-1.1/4-3/4      </v>
          </cell>
          <cell r="C11705" t="str">
            <v xml:space="preserve">TULEJA REDUKCYJNA Z KOŁNIERZEM              </v>
          </cell>
        </row>
        <row r="11706">
          <cell r="A11706" t="str">
            <v>0642412475608</v>
          </cell>
          <cell r="B11706" t="str">
            <v xml:space="preserve">1247-1.1/4-7/8      </v>
          </cell>
          <cell r="C11706" t="str">
            <v xml:space="preserve">TULEJA REDUKCYJNA Z KOŁNIERZEM              </v>
          </cell>
        </row>
        <row r="11707">
          <cell r="A11707" t="str">
            <v>0642412475700</v>
          </cell>
          <cell r="B11707" t="str">
            <v xml:space="preserve">1247-1.1/4-1        </v>
          </cell>
          <cell r="C11707" t="str">
            <v xml:space="preserve">TULEJA REDUKCYJNA Z KOŁNIERZEM              </v>
          </cell>
        </row>
        <row r="11708">
          <cell r="A11708" t="str">
            <v>0642412476100</v>
          </cell>
          <cell r="B11708" t="str">
            <v xml:space="preserve">1247-1.1/2-1/4      </v>
          </cell>
          <cell r="C11708" t="str">
            <v xml:space="preserve">TULEJA REDUKCYJNA Z KOŁNIERZEM              </v>
          </cell>
        </row>
        <row r="11709">
          <cell r="A11709" t="str">
            <v>0642412476201</v>
          </cell>
          <cell r="B11709" t="str">
            <v xml:space="preserve">1247-1.1/2-3/8      </v>
          </cell>
          <cell r="C11709" t="str">
            <v xml:space="preserve">TULEJA REDUKCYJNA Z KOŁNIERZEM              </v>
          </cell>
        </row>
        <row r="11710">
          <cell r="A11710" t="str">
            <v>0642412476303</v>
          </cell>
          <cell r="B11710" t="str">
            <v xml:space="preserve">1247-1.1/2-1/2      </v>
          </cell>
          <cell r="C11710" t="str">
            <v xml:space="preserve">TULEJA REDUKCYJNA Z KOŁNIERZEM              </v>
          </cell>
        </row>
        <row r="11711">
          <cell r="A11711" t="str">
            <v>0642412476405</v>
          </cell>
          <cell r="B11711" t="str">
            <v xml:space="preserve">1247-1.1/2-5/8      </v>
          </cell>
          <cell r="C11711" t="str">
            <v xml:space="preserve">TULEJA REDUKCYJNA Z KOŁNIERZEM              </v>
          </cell>
        </row>
        <row r="11712">
          <cell r="A11712" t="str">
            <v>0642412476507</v>
          </cell>
          <cell r="B11712" t="str">
            <v xml:space="preserve">1247-1.1/2-3/4      </v>
          </cell>
          <cell r="C11712" t="str">
            <v xml:space="preserve">TULEJA REDUKCYJNA Z KOŁNIERZEM              </v>
          </cell>
        </row>
        <row r="11713">
          <cell r="A11713" t="str">
            <v>0642412476609</v>
          </cell>
          <cell r="B11713" t="str">
            <v xml:space="preserve">1247-1.1/2-7/8      </v>
          </cell>
          <cell r="C11713" t="str">
            <v xml:space="preserve">TULEJA REDUKCYJNA Z KOŁNIERZEM              </v>
          </cell>
        </row>
        <row r="11714">
          <cell r="A11714" t="str">
            <v>0642412476700</v>
          </cell>
          <cell r="B11714" t="str">
            <v xml:space="preserve">1247-1.1/2-1        </v>
          </cell>
          <cell r="C11714" t="str">
            <v xml:space="preserve">TULEJA REDUKCYJNA Z KOŁNIERZEM              </v>
          </cell>
        </row>
        <row r="11715">
          <cell r="A11715" t="str">
            <v>0642412476802</v>
          </cell>
          <cell r="B11715" t="str">
            <v xml:space="preserve">1247-1.1/2-1.1/4    </v>
          </cell>
          <cell r="C11715" t="str">
            <v xml:space="preserve">TULEJA REDUKCYJNA Z KOŁNIERZEM              </v>
          </cell>
        </row>
        <row r="11716">
          <cell r="A11716" t="str">
            <v>0642412480204</v>
          </cell>
          <cell r="B11716" t="str">
            <v xml:space="preserve">1248-32-12          </v>
          </cell>
          <cell r="C11716" t="str">
            <v xml:space="preserve">TULEJA REDUKCYJNA                           </v>
          </cell>
        </row>
        <row r="11717">
          <cell r="A11717" t="str">
            <v>0642412480217</v>
          </cell>
          <cell r="B11717" t="str">
            <v xml:space="preserve">1248-32-16          </v>
          </cell>
          <cell r="C11717" t="str">
            <v xml:space="preserve">TULEJA REDUKCYJNA                           </v>
          </cell>
        </row>
        <row r="11718">
          <cell r="A11718" t="str">
            <v>0642412480220</v>
          </cell>
          <cell r="B11718" t="str">
            <v xml:space="preserve">1248-32-20          </v>
          </cell>
          <cell r="C11718" t="str">
            <v xml:space="preserve">TULEJA REDUKCYJNA                           </v>
          </cell>
        </row>
        <row r="11719">
          <cell r="A11719" t="str">
            <v>0642412480232</v>
          </cell>
          <cell r="B11719" t="str">
            <v xml:space="preserve">1248-32-25          </v>
          </cell>
          <cell r="C11719" t="str">
            <v xml:space="preserve">TULEJA REDUKCYJNA                           </v>
          </cell>
        </row>
        <row r="11720">
          <cell r="A11720" t="str">
            <v>0642412490100</v>
          </cell>
          <cell r="B11720" t="str">
            <v xml:space="preserve">1249-20-8           </v>
          </cell>
          <cell r="C11720" t="str">
            <v xml:space="preserve">TULEJA REDUKCYJNA                           </v>
          </cell>
        </row>
        <row r="11721">
          <cell r="A11721" t="str">
            <v>0642412490113</v>
          </cell>
          <cell r="B11721" t="str">
            <v xml:space="preserve">1249-20-10          </v>
          </cell>
          <cell r="C11721" t="str">
            <v xml:space="preserve">TULEJA REDUKCYJNA                           </v>
          </cell>
        </row>
        <row r="11722">
          <cell r="A11722" t="str">
            <v>0642412490126</v>
          </cell>
          <cell r="B11722" t="str">
            <v xml:space="preserve">1249-20-12          </v>
          </cell>
          <cell r="C11722" t="str">
            <v xml:space="preserve">TULEJA RSDUKCYJNA                           </v>
          </cell>
        </row>
        <row r="11723">
          <cell r="A11723" t="str">
            <v>0642412490139</v>
          </cell>
          <cell r="B11723" t="str">
            <v xml:space="preserve">1249-20-16          </v>
          </cell>
          <cell r="C11723" t="str">
            <v xml:space="preserve">TULEJA REDUKCYJNA                           </v>
          </cell>
        </row>
        <row r="11724">
          <cell r="A11724" t="str">
            <v>0642412490141</v>
          </cell>
          <cell r="B11724" t="str">
            <v xml:space="preserve">1249-25-5           </v>
          </cell>
          <cell r="C11724" t="str">
            <v xml:space="preserve">TULEJA REDUKCYJNA                           </v>
          </cell>
        </row>
        <row r="11725">
          <cell r="A11725" t="str">
            <v>0642412490154</v>
          </cell>
          <cell r="B11725" t="str">
            <v xml:space="preserve">1249-25-18          </v>
          </cell>
          <cell r="C11725" t="str">
            <v xml:space="preserve">TULEJA REDUKCYJNA                           </v>
          </cell>
        </row>
        <row r="11726">
          <cell r="A11726" t="str">
            <v>0642412490167</v>
          </cell>
          <cell r="B11726" t="str">
            <v xml:space="preserve">1249-25-8           </v>
          </cell>
          <cell r="C11726" t="str">
            <v xml:space="preserve">TULEJA REDUKCYJNA                           </v>
          </cell>
        </row>
        <row r="11727">
          <cell r="A11727" t="str">
            <v>0642412490170</v>
          </cell>
          <cell r="B11727" t="str">
            <v xml:space="preserve">1249-25-10          </v>
          </cell>
          <cell r="C11727" t="str">
            <v xml:space="preserve">TULEJA REDUKCYJNA                           </v>
          </cell>
        </row>
        <row r="11728">
          <cell r="A11728" t="str">
            <v>0642412490182</v>
          </cell>
          <cell r="B11728" t="str">
            <v xml:space="preserve">1249-25-12          </v>
          </cell>
          <cell r="C11728" t="str">
            <v xml:space="preserve">TULEJA REDUKCYJNA                           </v>
          </cell>
        </row>
        <row r="11729">
          <cell r="A11729" t="str">
            <v>0642412490195</v>
          </cell>
          <cell r="B11729" t="str">
            <v xml:space="preserve">1249-25-16          </v>
          </cell>
          <cell r="C11729" t="str">
            <v xml:space="preserve">TULEJA REDUKCYJNA                           </v>
          </cell>
        </row>
        <row r="11730">
          <cell r="A11730" t="str">
            <v>0642412490202</v>
          </cell>
          <cell r="B11730" t="str">
            <v xml:space="preserve">1249-25-20          </v>
          </cell>
          <cell r="C11730" t="str">
            <v xml:space="preserve">TULEJA REDUKCYJNA                           </v>
          </cell>
        </row>
        <row r="11731">
          <cell r="A11731" t="str">
            <v>0642412582318</v>
          </cell>
          <cell r="B11731" t="str">
            <v xml:space="preserve">1258-16-8           </v>
          </cell>
          <cell r="C11731" t="str">
            <v xml:space="preserve">OPRAWKA                                     </v>
          </cell>
        </row>
        <row r="11732">
          <cell r="A11732" t="str">
            <v>0642412582333</v>
          </cell>
          <cell r="B11732" t="str">
            <v xml:space="preserve">1258-16-10          </v>
          </cell>
          <cell r="C11732" t="str">
            <v xml:space="preserve">OPRAWKA                                     </v>
          </cell>
        </row>
        <row r="11733">
          <cell r="A11733" t="str">
            <v>0642412582359</v>
          </cell>
          <cell r="B11733" t="str">
            <v xml:space="preserve">1258-16-12          </v>
          </cell>
          <cell r="C11733" t="str">
            <v xml:space="preserve">OPRAWKA                                     </v>
          </cell>
        </row>
        <row r="11734">
          <cell r="A11734" t="str">
            <v>0642412584376</v>
          </cell>
          <cell r="B11734" t="str">
            <v xml:space="preserve">1258-30-16          </v>
          </cell>
          <cell r="C11734" t="str">
            <v xml:space="preserve">OPRAWKA                                     </v>
          </cell>
        </row>
        <row r="11735">
          <cell r="A11735" t="str">
            <v>0642412586337</v>
          </cell>
          <cell r="B11735" t="str">
            <v xml:space="preserve">1258-50-10          </v>
          </cell>
          <cell r="C11735" t="str">
            <v xml:space="preserve">OPRAWKA                                     </v>
          </cell>
        </row>
        <row r="11736">
          <cell r="A11736" t="str">
            <v>0642412587379</v>
          </cell>
          <cell r="B11736" t="str">
            <v xml:space="preserve">1258-60X25          </v>
          </cell>
          <cell r="C11736" t="str">
            <v xml:space="preserve">OPRAWKA Z CHWYTEM VDI                       </v>
          </cell>
        </row>
        <row r="11737">
          <cell r="A11737" t="str">
            <v>0642412587394</v>
          </cell>
          <cell r="B11737" t="str">
            <v xml:space="preserve">1258-60X32          </v>
          </cell>
          <cell r="C11737" t="str">
            <v xml:space="preserve">OPRAWKA Z CHWYTEM VDI                       </v>
          </cell>
        </row>
        <row r="11738">
          <cell r="A11738" t="str">
            <v>0642412587414</v>
          </cell>
          <cell r="B11738" t="str">
            <v xml:space="preserve">1258-60X40          </v>
          </cell>
          <cell r="C11738" t="str">
            <v xml:space="preserve">OPRAWKA Z CHWYTEM VDI                       </v>
          </cell>
        </row>
        <row r="11739">
          <cell r="A11739" t="str">
            <v>0642412587430</v>
          </cell>
          <cell r="B11739" t="str">
            <v xml:space="preserve">1258-60X50          </v>
          </cell>
          <cell r="C11739" t="str">
            <v xml:space="preserve">OPRAWKA Z CHWYTEM VDI                       </v>
          </cell>
        </row>
        <row r="11740">
          <cell r="A11740" t="str">
            <v>0642444141200</v>
          </cell>
          <cell r="B11740" t="str">
            <v xml:space="preserve">4414-48×37 (T00M)   </v>
          </cell>
          <cell r="C11740" t="str">
            <v xml:space="preserve">IMAK TOKARSKI M                             </v>
          </cell>
        </row>
        <row r="11741">
          <cell r="A11741" t="str">
            <v>0642444141301</v>
          </cell>
          <cell r="B11741" t="str">
            <v xml:space="preserve">4414-48×42 (T00B)   </v>
          </cell>
          <cell r="C11741" t="str">
            <v xml:space="preserve">IMAK TOKARSKI B                             </v>
          </cell>
        </row>
        <row r="11742">
          <cell r="A11742" t="str">
            <v>0642444141505</v>
          </cell>
          <cell r="B11742" t="str">
            <v xml:space="preserve">4414-82×76 (T2T)    </v>
          </cell>
          <cell r="C11742" t="str">
            <v xml:space="preserve">IMAK TOKARSKI T2T                           </v>
          </cell>
        </row>
        <row r="11743">
          <cell r="A11743" t="str">
            <v>0642444141607</v>
          </cell>
          <cell r="B11743" t="str">
            <v xml:space="preserve">4414-82×71 (T2)     </v>
          </cell>
          <cell r="C11743" t="str">
            <v xml:space="preserve">IMAK TOKARSKI T2                            </v>
          </cell>
        </row>
        <row r="11744">
          <cell r="A11744" t="str">
            <v>0642444141610</v>
          </cell>
          <cell r="B11744" t="str">
            <v xml:space="preserve">4414-82X71 SPEC     </v>
          </cell>
          <cell r="C11744" t="str">
            <v xml:space="preserve">IMAK TOKARSKI SPECJALNY                     </v>
          </cell>
        </row>
        <row r="11745">
          <cell r="A11745" t="str">
            <v>0642444142109</v>
          </cell>
          <cell r="B11745" t="str">
            <v xml:space="preserve">4414-62×51 (T0)     </v>
          </cell>
          <cell r="C11745" t="str">
            <v xml:space="preserve">IMAK TOKARSKI TO                            </v>
          </cell>
        </row>
        <row r="11746">
          <cell r="A11746" t="str">
            <v>0642444142200</v>
          </cell>
          <cell r="B11746" t="str">
            <v xml:space="preserve">4414-62×63 (T1)     </v>
          </cell>
          <cell r="C11746" t="str">
            <v xml:space="preserve">IMAK TOKARSKI T1                            </v>
          </cell>
        </row>
        <row r="11747">
          <cell r="A11747" t="str">
            <v>0642444142213</v>
          </cell>
          <cell r="B11747" t="str">
            <v>4414-63X63 (T1-SPEC)</v>
          </cell>
          <cell r="C11747" t="str">
            <v xml:space="preserve">IMAK TOKARSKI T1 (SPEC)                     </v>
          </cell>
        </row>
        <row r="11748">
          <cell r="A11748" t="str">
            <v>0642444142302</v>
          </cell>
          <cell r="B11748" t="str">
            <v xml:space="preserve">4414-62×73 (T1X)    </v>
          </cell>
          <cell r="C11748" t="str">
            <v xml:space="preserve">IMAK TOKARSKI T1X                           </v>
          </cell>
        </row>
        <row r="11749">
          <cell r="A11749" t="str">
            <v>0642444142404</v>
          </cell>
          <cell r="B11749" t="str">
            <v xml:space="preserve">4414-100×92 (T3)    </v>
          </cell>
          <cell r="C11749" t="str">
            <v xml:space="preserve">IMAK TOKARSKI T3                            </v>
          </cell>
        </row>
        <row r="11750">
          <cell r="A11750" t="str">
            <v>0642444142506</v>
          </cell>
          <cell r="B11750" t="str">
            <v xml:space="preserve">4414-100×108 (T3HX) </v>
          </cell>
          <cell r="C11750" t="str">
            <v xml:space="preserve">IMAK TOKARSKI T3HX                          </v>
          </cell>
        </row>
        <row r="11751">
          <cell r="A11751" t="str">
            <v>0642444150105</v>
          </cell>
          <cell r="B11751" t="str">
            <v xml:space="preserve">4415-48-37-A (T00M) </v>
          </cell>
          <cell r="C11751" t="str">
            <v xml:space="preserve">KOMPLET IMAKA                               </v>
          </cell>
        </row>
        <row r="11752">
          <cell r="A11752" t="str">
            <v>0642444150207</v>
          </cell>
          <cell r="B11752" t="str">
            <v xml:space="preserve">4415-48-37-B (T00M) </v>
          </cell>
          <cell r="C11752" t="str">
            <v xml:space="preserve">KOMPLET IMAKA                               </v>
          </cell>
        </row>
        <row r="11753">
          <cell r="A11753" t="str">
            <v>0642444150309</v>
          </cell>
          <cell r="B11753" t="str">
            <v xml:space="preserve">4415-48-37-C (T00M) </v>
          </cell>
          <cell r="C11753" t="str">
            <v xml:space="preserve">KOMPLET IMAKA                               </v>
          </cell>
        </row>
        <row r="11754">
          <cell r="A11754" t="str">
            <v>0642444150400</v>
          </cell>
          <cell r="B11754" t="str">
            <v xml:space="preserve">4415-48-37-D (T00M) </v>
          </cell>
          <cell r="C11754" t="str">
            <v xml:space="preserve">KOMPLET IMAKA                               </v>
          </cell>
        </row>
        <row r="11755">
          <cell r="A11755" t="str">
            <v>0642444150502</v>
          </cell>
          <cell r="B11755" t="str">
            <v xml:space="preserve">4415-48-42-A (T00B) </v>
          </cell>
          <cell r="C11755" t="str">
            <v xml:space="preserve">KOMPLET IMAKA                               </v>
          </cell>
        </row>
        <row r="11756">
          <cell r="A11756" t="str">
            <v>0642444150604</v>
          </cell>
          <cell r="B11756" t="str">
            <v xml:space="preserve">4415-48-42-B (T00B) </v>
          </cell>
          <cell r="C11756" t="str">
            <v xml:space="preserve">KOMPLET IMAKA                               </v>
          </cell>
        </row>
        <row r="11757">
          <cell r="A11757" t="str">
            <v>0642444150706</v>
          </cell>
          <cell r="B11757" t="str">
            <v xml:space="preserve">4415-48-42-C (T00B) </v>
          </cell>
          <cell r="C11757" t="str">
            <v xml:space="preserve">KOMPLET IMAKA                               </v>
          </cell>
        </row>
        <row r="11758">
          <cell r="A11758" t="str">
            <v>0642444150808</v>
          </cell>
          <cell r="B11758" t="str">
            <v xml:space="preserve">4415-62-51-A (T0)   </v>
          </cell>
          <cell r="C11758" t="str">
            <v xml:space="preserve">KOMPLET IMAKA                               </v>
          </cell>
        </row>
        <row r="11759">
          <cell r="A11759" t="str">
            <v>0642444150900</v>
          </cell>
          <cell r="B11759" t="str">
            <v xml:space="preserve">4415-62-51-B (T0)   </v>
          </cell>
          <cell r="C11759" t="str">
            <v xml:space="preserve">KOMPLET IMAKA                               </v>
          </cell>
        </row>
        <row r="11760">
          <cell r="A11760" t="str">
            <v>0642444151106</v>
          </cell>
          <cell r="B11760" t="str">
            <v xml:space="preserve">4415-62-51-C (T0)   </v>
          </cell>
          <cell r="C11760" t="str">
            <v xml:space="preserve">KOMPLET IMAKA                               </v>
          </cell>
        </row>
        <row r="11761">
          <cell r="A11761" t="str">
            <v>0642444151119</v>
          </cell>
          <cell r="B11761" t="str">
            <v xml:space="preserve">4415-62-51-D (TO)   </v>
          </cell>
          <cell r="C11761" t="str">
            <v xml:space="preserve">KOMPLET IMAKA                               </v>
          </cell>
        </row>
        <row r="11762">
          <cell r="A11762" t="str">
            <v>0642444151121</v>
          </cell>
          <cell r="B11762" t="str">
            <v xml:space="preserve">4415-62-51-E (T0)   </v>
          </cell>
          <cell r="C11762" t="str">
            <v xml:space="preserve">KOMPLET IMAKA                               </v>
          </cell>
        </row>
        <row r="11763">
          <cell r="A11763" t="str">
            <v>0642444151208</v>
          </cell>
          <cell r="B11763" t="str">
            <v xml:space="preserve">4415-62-63-A (T1)   </v>
          </cell>
          <cell r="C11763" t="str">
            <v xml:space="preserve">KOMPLET IMAKA                               </v>
          </cell>
        </row>
        <row r="11764">
          <cell r="A11764" t="str">
            <v>0642444151300</v>
          </cell>
          <cell r="B11764" t="str">
            <v xml:space="preserve">4415-62-63-B (T1)   </v>
          </cell>
          <cell r="C11764" t="str">
            <v xml:space="preserve">KOMPLET IMAKA                               </v>
          </cell>
        </row>
        <row r="11765">
          <cell r="A11765" t="str">
            <v>0642444151312</v>
          </cell>
          <cell r="B11765" t="str">
            <v xml:space="preserve">4415-62X63 B (SPEC) </v>
          </cell>
          <cell r="C11765" t="str">
            <v xml:space="preserve">KOMPLET IMAKA                               </v>
          </cell>
        </row>
        <row r="11766">
          <cell r="A11766" t="str">
            <v>0642444151401</v>
          </cell>
          <cell r="B11766" t="str">
            <v xml:space="preserve">4415-62-63-C (T1)   </v>
          </cell>
          <cell r="C11766" t="str">
            <v xml:space="preserve">KOMPLET IMAKA                               </v>
          </cell>
        </row>
        <row r="11767">
          <cell r="A11767" t="str">
            <v>0642444151503</v>
          </cell>
          <cell r="B11767" t="str">
            <v xml:space="preserve">4415-62-63-D (T1)   </v>
          </cell>
          <cell r="C11767" t="str">
            <v xml:space="preserve">KOMPLET IMAKA                               </v>
          </cell>
        </row>
        <row r="11768">
          <cell r="A11768" t="str">
            <v>0642444151516</v>
          </cell>
          <cell r="B11768" t="str">
            <v xml:space="preserve">4415-62-63-E (T1)   </v>
          </cell>
          <cell r="C11768" t="str">
            <v xml:space="preserve">KOMPLET IMAKA                               </v>
          </cell>
        </row>
        <row r="11769">
          <cell r="A11769" t="str">
            <v>0642444151605</v>
          </cell>
          <cell r="B11769" t="str">
            <v xml:space="preserve">4415-62-63-FMT (T1) </v>
          </cell>
          <cell r="C11769" t="str">
            <v xml:space="preserve">KOMPLET IMAKA                               </v>
          </cell>
        </row>
        <row r="11770">
          <cell r="A11770" t="str">
            <v>0642444151707</v>
          </cell>
          <cell r="B11770" t="str">
            <v xml:space="preserve">4415-62-73-A (T1X)  </v>
          </cell>
          <cell r="C11770" t="str">
            <v xml:space="preserve">KOMPLET IMAKA                               </v>
          </cell>
        </row>
        <row r="11771">
          <cell r="A11771" t="str">
            <v>0642444151809</v>
          </cell>
          <cell r="B11771" t="str">
            <v xml:space="preserve">4415-62-73-B (T1X)  </v>
          </cell>
          <cell r="C11771" t="str">
            <v xml:space="preserve">KOMPLET IMAKA                               </v>
          </cell>
        </row>
        <row r="11772">
          <cell r="A11772" t="str">
            <v>0642444151900</v>
          </cell>
          <cell r="B11772" t="str">
            <v xml:space="preserve">4415-62-73-C (T1X)  </v>
          </cell>
          <cell r="C11772" t="str">
            <v xml:space="preserve">KOMPLET IMAKA                               </v>
          </cell>
        </row>
        <row r="11773">
          <cell r="A11773" t="str">
            <v>0642444152107</v>
          </cell>
          <cell r="B11773" t="str">
            <v xml:space="preserve">4415-62-73-D (T1X)  </v>
          </cell>
          <cell r="C11773" t="str">
            <v xml:space="preserve">KOMPLET IMAKA                               </v>
          </cell>
        </row>
        <row r="11774">
          <cell r="A11774" t="str">
            <v>0642444152209</v>
          </cell>
          <cell r="B11774" t="str">
            <v xml:space="preserve">4415-82-71-A (T2)   </v>
          </cell>
          <cell r="C11774" t="str">
            <v xml:space="preserve">KOMPLET IMAKA                               </v>
          </cell>
        </row>
        <row r="11775">
          <cell r="A11775" t="str">
            <v>0642444152300</v>
          </cell>
          <cell r="B11775" t="str">
            <v xml:space="preserve">4415-82-71-B (T2)   </v>
          </cell>
          <cell r="C11775" t="str">
            <v xml:space="preserve">KOMPLET IMAKA                               </v>
          </cell>
        </row>
        <row r="11776">
          <cell r="A11776" t="str">
            <v>0642444152313</v>
          </cell>
          <cell r="B11776" t="str">
            <v xml:space="preserve">4415-82-71-B (SPEC) </v>
          </cell>
          <cell r="C11776" t="str">
            <v xml:space="preserve">KOMPLET IMAKA                               </v>
          </cell>
        </row>
        <row r="11777">
          <cell r="A11777" t="str">
            <v>0642444152402</v>
          </cell>
          <cell r="B11777" t="str">
            <v xml:space="preserve">4415-82-71-C (T2)   </v>
          </cell>
          <cell r="C11777" t="str">
            <v xml:space="preserve">KOMPLET IMAKA                               </v>
          </cell>
        </row>
        <row r="11778">
          <cell r="A11778" t="str">
            <v>0642444152415</v>
          </cell>
          <cell r="B11778" t="str">
            <v xml:space="preserve">4415-82-71-FMT (T2) </v>
          </cell>
          <cell r="C11778" t="str">
            <v xml:space="preserve">KOMPLET IMAKA                               </v>
          </cell>
        </row>
        <row r="11779">
          <cell r="A11779" t="str">
            <v>0642444152456</v>
          </cell>
          <cell r="B11779" t="str">
            <v xml:space="preserve">4415-82-71-D (T2)   </v>
          </cell>
          <cell r="C11779" t="str">
            <v xml:space="preserve">KOMPLET IMAKA                               </v>
          </cell>
        </row>
        <row r="11780">
          <cell r="A11780" t="str">
            <v>0642444152504</v>
          </cell>
          <cell r="B11780" t="str">
            <v xml:space="preserve">4415-82-76-A (T2T)  </v>
          </cell>
          <cell r="C11780" t="str">
            <v xml:space="preserve">KOMPLET IMAKA                               </v>
          </cell>
        </row>
        <row r="11781">
          <cell r="A11781" t="str">
            <v>0642444152606</v>
          </cell>
          <cell r="B11781" t="str">
            <v xml:space="preserve">4415-82-76-B (T2T)  </v>
          </cell>
          <cell r="C11781" t="str">
            <v xml:space="preserve">KOMPLET IMAKA                               </v>
          </cell>
        </row>
        <row r="11782">
          <cell r="A11782" t="str">
            <v>0642444152708</v>
          </cell>
          <cell r="B11782" t="str">
            <v xml:space="preserve">4415-82-76-C (T2T)  </v>
          </cell>
          <cell r="C11782" t="str">
            <v xml:space="preserve">KOMPLET IMAKA                               </v>
          </cell>
        </row>
        <row r="11783">
          <cell r="A11783" t="str">
            <v>0642444152710</v>
          </cell>
          <cell r="B11783" t="str">
            <v>4415-82-76-FMT (T2T)</v>
          </cell>
          <cell r="C11783" t="str">
            <v xml:space="preserve">KOMPLET IMAKA                               </v>
          </cell>
        </row>
        <row r="11784">
          <cell r="A11784" t="str">
            <v>0642444152751</v>
          </cell>
          <cell r="B11784" t="str">
            <v xml:space="preserve">4415-82-76-D (T2T)  </v>
          </cell>
          <cell r="C11784" t="str">
            <v xml:space="preserve">KOMPLET IMAKA                               </v>
          </cell>
        </row>
        <row r="11785">
          <cell r="A11785" t="str">
            <v>0642444152764</v>
          </cell>
          <cell r="B11785" t="str">
            <v xml:space="preserve">4415-82-76-E (T2T)  </v>
          </cell>
          <cell r="C11785" t="str">
            <v xml:space="preserve">KOMPLET IMAKA                               </v>
          </cell>
        </row>
        <row r="11786">
          <cell r="A11786" t="str">
            <v>0642444152800</v>
          </cell>
          <cell r="B11786" t="str">
            <v xml:space="preserve">4415-100-92-A (T3)  </v>
          </cell>
          <cell r="C11786" t="str">
            <v xml:space="preserve">KOMPLET IMAKA                               </v>
          </cell>
        </row>
        <row r="11787">
          <cell r="A11787" t="str">
            <v>0642444152901</v>
          </cell>
          <cell r="B11787" t="str">
            <v xml:space="preserve">4415-100-92-B (T3)  </v>
          </cell>
          <cell r="C11787" t="str">
            <v xml:space="preserve">KOMPLET IMAKA                               </v>
          </cell>
        </row>
        <row r="11788">
          <cell r="A11788" t="str">
            <v>0642444153108</v>
          </cell>
          <cell r="B11788" t="str">
            <v xml:space="preserve">4415-100-92-C (T3)  </v>
          </cell>
          <cell r="C11788" t="str">
            <v xml:space="preserve">KOMPLET IMAKA                               </v>
          </cell>
        </row>
        <row r="11789">
          <cell r="A11789" t="str">
            <v>0642444153200</v>
          </cell>
          <cell r="B11789" t="str">
            <v xml:space="preserve">4415-100-92-D (T3)  </v>
          </cell>
          <cell r="C11789" t="str">
            <v xml:space="preserve">KOMPLET IMAKA                               </v>
          </cell>
        </row>
        <row r="11790">
          <cell r="A11790" t="str">
            <v>0642444153253</v>
          </cell>
          <cell r="B11790" t="str">
            <v xml:space="preserve">4415-100-92-E (T3)  </v>
          </cell>
          <cell r="C11790" t="str">
            <v xml:space="preserve">KOMPLET IMAKA                               </v>
          </cell>
        </row>
        <row r="11791">
          <cell r="A11791" t="str">
            <v>0642444153279</v>
          </cell>
          <cell r="B11791" t="str">
            <v xml:space="preserve">4415-100-92-F (T3)  </v>
          </cell>
          <cell r="C11791" t="str">
            <v xml:space="preserve">KOMPLET IMAKA                               </v>
          </cell>
        </row>
        <row r="11792">
          <cell r="A11792" t="str">
            <v>0642444153301</v>
          </cell>
          <cell r="B11792" t="str">
            <v>4415-100-108-A(T3HX)</v>
          </cell>
          <cell r="C11792" t="str">
            <v xml:space="preserve">KOMPLET IMAKA                               </v>
          </cell>
        </row>
        <row r="11793">
          <cell r="A11793" t="str">
            <v>0642444153403</v>
          </cell>
          <cell r="B11793" t="str">
            <v>4415-100-108-B(T3HX)</v>
          </cell>
          <cell r="C11793" t="str">
            <v xml:space="preserve">KOMPLET IMAKA                               </v>
          </cell>
        </row>
        <row r="11794">
          <cell r="A11794" t="str">
            <v>0642444153505</v>
          </cell>
          <cell r="B11794" t="str">
            <v>4415-100-108-C(T3HX)</v>
          </cell>
          <cell r="C11794" t="str">
            <v xml:space="preserve">KOMPLET IMAKA                               </v>
          </cell>
        </row>
        <row r="11795">
          <cell r="A11795" t="str">
            <v>0642444153607</v>
          </cell>
          <cell r="B11795" t="str">
            <v>4415-100-108-D(T3HX)</v>
          </cell>
          <cell r="C11795" t="str">
            <v xml:space="preserve">KOMPLET IMAKA                               </v>
          </cell>
        </row>
        <row r="11796">
          <cell r="A11796" t="str">
            <v>0642444941106</v>
          </cell>
          <cell r="B11796" t="str">
            <v xml:space="preserve">4494-48×42          </v>
          </cell>
          <cell r="C11796" t="str">
            <v xml:space="preserve">OPRAWKA NOZOWA "PROSTA"(PIASKOWANA)         </v>
          </cell>
        </row>
        <row r="11797">
          <cell r="A11797" t="str">
            <v>0642444941208</v>
          </cell>
          <cell r="B11797" t="str">
            <v xml:space="preserve">4494-48             </v>
          </cell>
          <cell r="C11797" t="str">
            <v xml:space="preserve">OPRAWKA NOZOWA "PROSTA"(CZERNIONA)          </v>
          </cell>
        </row>
        <row r="11798">
          <cell r="A11798" t="str">
            <v>0642444941300</v>
          </cell>
          <cell r="B11798" t="str">
            <v xml:space="preserve">4494-82             </v>
          </cell>
          <cell r="C11798" t="str">
            <v xml:space="preserve">OPRAWKA NOZOWA "PROSTA"                     </v>
          </cell>
        </row>
        <row r="11799">
          <cell r="A11799" t="str">
            <v>0642444941401</v>
          </cell>
          <cell r="B11799" t="str">
            <v xml:space="preserve">4494-82 N           </v>
          </cell>
          <cell r="C11799" t="str">
            <v xml:space="preserve">OPRAWKA NOZOWA "PROSTA-NISKA"               </v>
          </cell>
        </row>
        <row r="11800">
          <cell r="A11800" t="str">
            <v>0642444942107</v>
          </cell>
          <cell r="B11800" t="str">
            <v xml:space="preserve">4494-62 N           </v>
          </cell>
          <cell r="C11800" t="str">
            <v xml:space="preserve">0PRAWKA NOZOWA "PROSTA-NISKA"               </v>
          </cell>
        </row>
        <row r="11801">
          <cell r="A11801" t="str">
            <v>0642444942209</v>
          </cell>
          <cell r="B11801" t="str">
            <v xml:space="preserve">4494-62             </v>
          </cell>
          <cell r="C11801" t="str">
            <v xml:space="preserve">OPRAWKA STANDARDOWA "PROSTA"                </v>
          </cell>
        </row>
        <row r="11802">
          <cell r="A11802" t="str">
            <v>0642444942300</v>
          </cell>
          <cell r="B11802" t="str">
            <v xml:space="preserve">4494-100            </v>
          </cell>
          <cell r="C11802" t="str">
            <v xml:space="preserve">OPRAWKA STANDARTOWA "PROSTA"                </v>
          </cell>
        </row>
        <row r="11803">
          <cell r="A11803" t="str">
            <v>0642444951104</v>
          </cell>
          <cell r="B11803" t="str">
            <v xml:space="preserve">4495-48×42          </v>
          </cell>
          <cell r="C11803" t="str">
            <v xml:space="preserve">OPRAWKA PRYZMOWA V (PIASKOWANA)             </v>
          </cell>
        </row>
        <row r="11804">
          <cell r="A11804" t="str">
            <v>0642444951206</v>
          </cell>
          <cell r="B11804" t="str">
            <v xml:space="preserve">4495-48             </v>
          </cell>
          <cell r="C11804" t="str">
            <v xml:space="preserve">OPRAWKA PRYZMOWA V (CZERNIONA)              </v>
          </cell>
        </row>
        <row r="11805">
          <cell r="A11805" t="str">
            <v>0642444951308</v>
          </cell>
          <cell r="B11805" t="str">
            <v xml:space="preserve">4495-82             </v>
          </cell>
          <cell r="C11805" t="str">
            <v xml:space="preserve">OPRAWKA PRYZMOWA V                          </v>
          </cell>
        </row>
        <row r="11806">
          <cell r="A11806" t="str">
            <v>0642444951400</v>
          </cell>
          <cell r="B11806" t="str">
            <v xml:space="preserve">4495-82 N           </v>
          </cell>
          <cell r="C11806" t="str">
            <v xml:space="preserve">OPRAWKA PRYZMOWA V "NISKA"                  </v>
          </cell>
        </row>
        <row r="11807">
          <cell r="A11807" t="str">
            <v>0642444952105</v>
          </cell>
          <cell r="B11807" t="str">
            <v xml:space="preserve">4495-62 N           </v>
          </cell>
          <cell r="C11807" t="str">
            <v xml:space="preserve">OPRAWKA PRYZMOWA V "NISKA"                  </v>
          </cell>
        </row>
        <row r="11808">
          <cell r="A11808" t="str">
            <v>0642444952207</v>
          </cell>
          <cell r="B11808" t="str">
            <v xml:space="preserve">4495-62             </v>
          </cell>
          <cell r="C11808" t="str">
            <v xml:space="preserve">OPRAWKA PRYZMOWA V                          </v>
          </cell>
        </row>
        <row r="11809">
          <cell r="A11809" t="str">
            <v>0642444952309</v>
          </cell>
          <cell r="B11809" t="str">
            <v xml:space="preserve">4495-100            </v>
          </cell>
          <cell r="C11809" t="str">
            <v xml:space="preserve">OPRAWKA PRYZMOWA V                          </v>
          </cell>
        </row>
        <row r="11810">
          <cell r="A11810" t="str">
            <v>0642444961102</v>
          </cell>
          <cell r="B11810" t="str">
            <v>4496-48 T.OOM; T.OOB</v>
          </cell>
          <cell r="C11810" t="str">
            <v xml:space="preserve">OPRAWKA PRZECINAKA - SPECJALNA              </v>
          </cell>
        </row>
        <row r="11811">
          <cell r="A11811" t="str">
            <v>0642444961204</v>
          </cell>
          <cell r="B11811" t="str">
            <v xml:space="preserve">4496-48             </v>
          </cell>
          <cell r="C11811" t="str">
            <v xml:space="preserve">OPRAWKA PRZECINAKA - SPECJALNA (CZERNIONA)  </v>
          </cell>
        </row>
        <row r="11812">
          <cell r="A11812" t="str">
            <v>0642444961306</v>
          </cell>
          <cell r="B11812" t="str">
            <v xml:space="preserve">4496-82 T.2; T.2T   </v>
          </cell>
          <cell r="C11812" t="str">
            <v xml:space="preserve">OPRAWKA PRZECINAKA - SPECJALNA              </v>
          </cell>
        </row>
        <row r="11813">
          <cell r="A11813" t="str">
            <v>0642444962205</v>
          </cell>
          <cell r="B11813" t="str">
            <v>4496-62 T.O,T.1,T.1X</v>
          </cell>
          <cell r="C11813" t="str">
            <v xml:space="preserve">OPRAWKA PRZECINAKA - SPECJALNA              </v>
          </cell>
        </row>
        <row r="11814">
          <cell r="A11814" t="str">
            <v>0642444962307</v>
          </cell>
          <cell r="B11814" t="str">
            <v xml:space="preserve">4496-100 T.3; T.3HX </v>
          </cell>
          <cell r="C11814" t="str">
            <v xml:space="preserve">OPRAWKA PRZECINAKA - SPECJALNA              </v>
          </cell>
        </row>
        <row r="11815">
          <cell r="A11815" t="str">
            <v>0642444971304</v>
          </cell>
          <cell r="B11815" t="str">
            <v xml:space="preserve">4497-82             </v>
          </cell>
          <cell r="C11815" t="str">
            <v xml:space="preserve">OPRAWKA Z GNIAZDEM STOZKOWYM MORSE'A 2      </v>
          </cell>
        </row>
        <row r="11816">
          <cell r="A11816" t="str">
            <v>0642444971406</v>
          </cell>
          <cell r="B11816" t="str">
            <v xml:space="preserve">4497-82/3           </v>
          </cell>
          <cell r="C11816" t="str">
            <v xml:space="preserve">OPRAWKA IMAKA                               </v>
          </cell>
        </row>
        <row r="11817">
          <cell r="A11817" t="str">
            <v>0642444972101</v>
          </cell>
          <cell r="B11817" t="str">
            <v xml:space="preserve">4497-62/1N          </v>
          </cell>
          <cell r="C11817" t="str">
            <v xml:space="preserve">OPRAWKA Z GNIAZDEM STOZ.MORSE'A MS          </v>
          </cell>
        </row>
        <row r="11818">
          <cell r="A11818" t="str">
            <v>0642444972203</v>
          </cell>
          <cell r="B11818" t="str">
            <v xml:space="preserve">4497-62/1           </v>
          </cell>
          <cell r="C11818" t="str">
            <v xml:space="preserve">OPRAWKA IMAKA ST. MORSEA                    </v>
          </cell>
        </row>
        <row r="11819">
          <cell r="A11819" t="str">
            <v>0642444972229</v>
          </cell>
          <cell r="B11819" t="str">
            <v xml:space="preserve">4497-62/2           </v>
          </cell>
          <cell r="C11819" t="str">
            <v xml:space="preserve">OPRAWKI Z GNIAZDEM STOZ.MORSE'A MS          </v>
          </cell>
        </row>
        <row r="11820">
          <cell r="A11820" t="str">
            <v>0642444972305</v>
          </cell>
          <cell r="B11820" t="str">
            <v xml:space="preserve">4497-100/3          </v>
          </cell>
          <cell r="C11820" t="str">
            <v xml:space="preserve">OPRAWKI Z GNIAZDEM STOZKOWYM MORSE'A        </v>
          </cell>
        </row>
        <row r="11821">
          <cell r="A11821" t="str">
            <v>0642444980200</v>
          </cell>
          <cell r="B11821" t="str">
            <v xml:space="preserve">4498-62             </v>
          </cell>
          <cell r="C11821" t="str">
            <v xml:space="preserve">OPRAWKA Z GNIAZDEM WALCOWYM                 </v>
          </cell>
        </row>
        <row r="11822">
          <cell r="A11822" t="str">
            <v>0642444980301</v>
          </cell>
          <cell r="B11822" t="str">
            <v xml:space="preserve">4498-82             </v>
          </cell>
          <cell r="C11822" t="str">
            <v xml:space="preserve">OPRAWKA Z GNIAZDEM WALCOWYM                 </v>
          </cell>
        </row>
        <row r="11823">
          <cell r="A11823" t="str">
            <v>0642444980403</v>
          </cell>
          <cell r="B11823" t="str">
            <v xml:space="preserve">4498-82 N           </v>
          </cell>
          <cell r="C11823" t="str">
            <v xml:space="preserve">0PRAWKA Z GNIAZDEM WALCOWYM                 </v>
          </cell>
        </row>
        <row r="11824">
          <cell r="A11824" t="str">
            <v>0642444980505</v>
          </cell>
          <cell r="B11824" t="str">
            <v xml:space="preserve">4498-100            </v>
          </cell>
          <cell r="C11824" t="str">
            <v xml:space="preserve">OPRAWKA Z GNIAZDEM WALCOWYM                 </v>
          </cell>
        </row>
        <row r="11825">
          <cell r="A11825" t="str">
            <v>0642444990208</v>
          </cell>
          <cell r="B11825" t="str">
            <v xml:space="preserve">4499-62             </v>
          </cell>
          <cell r="C11825" t="str">
            <v xml:space="preserve">OPRAWKA Z GNIAZDEM WALCOWYM                 </v>
          </cell>
        </row>
        <row r="11826">
          <cell r="A11826" t="str">
            <v>0642444990300</v>
          </cell>
          <cell r="B11826" t="str">
            <v xml:space="preserve">4499-82             </v>
          </cell>
          <cell r="C11826" t="str">
            <v xml:space="preserve">OPRAWKA Z GNIAZDEM WALCOWYM                 </v>
          </cell>
        </row>
        <row r="11827">
          <cell r="A11827" t="str">
            <v>0642444990401</v>
          </cell>
          <cell r="B11827" t="str">
            <v xml:space="preserve">4499-100            </v>
          </cell>
          <cell r="C11827" t="str">
            <v xml:space="preserve">OPRAWKA Z GNIAZDEM WALCOWYM                 </v>
          </cell>
        </row>
        <row r="11828">
          <cell r="A11828" t="str">
            <v>0642521053250</v>
          </cell>
          <cell r="B11828" t="str">
            <v xml:space="preserve">2105-160-45A        </v>
          </cell>
          <cell r="C11828" t="str">
            <v xml:space="preserve">UCHWYT TOKARSKI                             </v>
          </cell>
        </row>
        <row r="11829">
          <cell r="A11829" t="str">
            <v>0642521053454</v>
          </cell>
          <cell r="B11829" t="str">
            <v xml:space="preserve">2105-200-52A        </v>
          </cell>
          <cell r="C11829" t="str">
            <v xml:space="preserve">UCHWYT TOK                                  </v>
          </cell>
        </row>
        <row r="11830">
          <cell r="A11830" t="str">
            <v>0642521053604</v>
          </cell>
          <cell r="B11830" t="str">
            <v xml:space="preserve">2105-250-75K        </v>
          </cell>
          <cell r="C11830" t="str">
            <v xml:space="preserve">UCHWYT TOK                                  </v>
          </cell>
        </row>
        <row r="11831">
          <cell r="A11831" t="str">
            <v>0642521053658</v>
          </cell>
          <cell r="B11831" t="str">
            <v xml:space="preserve">2105-250-75         </v>
          </cell>
          <cell r="C11831" t="str">
            <v xml:space="preserve">UCHWYT TOKARSKI                             </v>
          </cell>
        </row>
        <row r="11832">
          <cell r="A11832" t="str">
            <v>0642521053810</v>
          </cell>
          <cell r="B11832" t="str">
            <v xml:space="preserve">2105-315-91K        </v>
          </cell>
          <cell r="C11832" t="str">
            <v xml:space="preserve">UCHWYT TOK                                  </v>
          </cell>
        </row>
        <row r="11833">
          <cell r="A11833" t="str">
            <v>0642524051217</v>
          </cell>
          <cell r="B11833" t="str">
            <v xml:space="preserve">2405-160-53         </v>
          </cell>
          <cell r="C11833" t="str">
            <v xml:space="preserve">UCHWYT TOK                                  </v>
          </cell>
        </row>
        <row r="11834">
          <cell r="A11834" t="str">
            <v>0642524053438</v>
          </cell>
          <cell r="B11834" t="str">
            <v xml:space="preserve">2405-160-45 KA5     </v>
          </cell>
          <cell r="C11834" t="str">
            <v xml:space="preserve">UCHWYT TOKARSKI                             </v>
          </cell>
        </row>
        <row r="11835">
          <cell r="A11835" t="str">
            <v>0642524053530</v>
          </cell>
          <cell r="B11835" t="str">
            <v xml:space="preserve">2405-200-52 KA6     </v>
          </cell>
          <cell r="C11835" t="str">
            <v xml:space="preserve">UCHWYT TOK                                  </v>
          </cell>
        </row>
        <row r="11836">
          <cell r="A11836" t="str">
            <v>0642524053555</v>
          </cell>
          <cell r="B11836" t="str">
            <v xml:space="preserve">2405-200-52         </v>
          </cell>
          <cell r="C11836" t="str">
            <v xml:space="preserve">UCHWYT TOKARSKI                             </v>
          </cell>
        </row>
        <row r="11837">
          <cell r="A11837" t="str">
            <v>0642524053631</v>
          </cell>
          <cell r="B11837" t="str">
            <v xml:space="preserve">2405-250-75         </v>
          </cell>
          <cell r="C11837" t="str">
            <v xml:space="preserve">UCHWYT TOKARSKI                             </v>
          </cell>
        </row>
        <row r="11838">
          <cell r="A11838" t="str">
            <v>0642524053672</v>
          </cell>
          <cell r="B11838" t="str">
            <v xml:space="preserve">2405-250-75KA8      </v>
          </cell>
          <cell r="C11838" t="str">
            <v xml:space="preserve">UCHWYT TOKARSKI                             </v>
          </cell>
        </row>
        <row r="11839">
          <cell r="A11839" t="str">
            <v>0642524053705</v>
          </cell>
          <cell r="B11839" t="str">
            <v xml:space="preserve">2405-250-81         </v>
          </cell>
          <cell r="C11839" t="str">
            <v xml:space="preserve">UCHWYT TOK                                  </v>
          </cell>
        </row>
        <row r="11840">
          <cell r="A11840" t="str">
            <v>0642525000708</v>
          </cell>
          <cell r="B11840" t="str">
            <v xml:space="preserve">2500-400-140        </v>
          </cell>
          <cell r="C11840" t="str">
            <v xml:space="preserve">UCHWYT TOKARSKI                             </v>
          </cell>
        </row>
        <row r="11841">
          <cell r="A11841" t="str">
            <v>0642525000838</v>
          </cell>
          <cell r="B11841" t="str">
            <v xml:space="preserve">2500-630-275 SPR    </v>
          </cell>
          <cell r="C11841" t="str">
            <v xml:space="preserve">UCHWYT TOKARSKI                             </v>
          </cell>
        </row>
        <row r="11842">
          <cell r="A11842" t="str">
            <v>0642526050514</v>
          </cell>
          <cell r="B11842" t="str">
            <v xml:space="preserve">2605-200-66 K       </v>
          </cell>
          <cell r="C11842" t="str">
            <v xml:space="preserve">UCHWYT TOK                                  </v>
          </cell>
        </row>
        <row r="11843">
          <cell r="A11843" t="str">
            <v>0642526050555</v>
          </cell>
          <cell r="B11843" t="str">
            <v xml:space="preserve">2605-200-52 A       </v>
          </cell>
          <cell r="C11843" t="str">
            <v xml:space="preserve">UCHWYT TOKARSKI                             </v>
          </cell>
        </row>
        <row r="11844">
          <cell r="A11844" t="str">
            <v>0642526050660</v>
          </cell>
          <cell r="B11844" t="str">
            <v xml:space="preserve">2605-250-75 A       </v>
          </cell>
          <cell r="C11844" t="str">
            <v xml:space="preserve">UCHWYT TOKARSKI                             </v>
          </cell>
        </row>
        <row r="11845">
          <cell r="A11845" t="str">
            <v>0642532040605</v>
          </cell>
          <cell r="B11845" t="str">
            <v xml:space="preserve">3204-250            </v>
          </cell>
          <cell r="C11845" t="str">
            <v xml:space="preserve">UCHWYT TOKARSKI                             </v>
          </cell>
        </row>
        <row r="11846">
          <cell r="A11846" t="str">
            <v>0642532040707</v>
          </cell>
          <cell r="B11846" t="str">
            <v xml:space="preserve">3204-315            </v>
          </cell>
          <cell r="C11846" t="str">
            <v xml:space="preserve">UCHWYT TOKARSKI                             </v>
          </cell>
        </row>
        <row r="11847">
          <cell r="A11847" t="str">
            <v>0642532040809</v>
          </cell>
          <cell r="B11847" t="str">
            <v xml:space="preserve">3204-400            </v>
          </cell>
          <cell r="C11847" t="str">
            <v xml:space="preserve">UCHWYT TOKARSKI                             </v>
          </cell>
        </row>
        <row r="11848">
          <cell r="A11848" t="str">
            <v>0642532154706</v>
          </cell>
          <cell r="B11848" t="str">
            <v xml:space="preserve">3215-630-15A1 ISO   </v>
          </cell>
          <cell r="C11848" t="str">
            <v xml:space="preserve">UCHWYT TOKARSKI                             </v>
          </cell>
        </row>
        <row r="11849">
          <cell r="A11849" t="str">
            <v>0642532342100</v>
          </cell>
          <cell r="B11849" t="str">
            <v xml:space="preserve">3234-125-3          </v>
          </cell>
          <cell r="C11849" t="str">
            <v xml:space="preserve">UCHWYT TOKARSKI                             </v>
          </cell>
        </row>
        <row r="11850">
          <cell r="A11850" t="str">
            <v>0642532342201</v>
          </cell>
          <cell r="B11850" t="str">
            <v xml:space="preserve">3234-125-4          </v>
          </cell>
          <cell r="C11850" t="str">
            <v xml:space="preserve">UCHWYT TOKARSKI                             </v>
          </cell>
        </row>
        <row r="11851">
          <cell r="A11851" t="str">
            <v>0642532342303</v>
          </cell>
          <cell r="B11851" t="str">
            <v xml:space="preserve">3234-160-3          </v>
          </cell>
          <cell r="C11851" t="str">
            <v xml:space="preserve">UCHWYT TOK                                  </v>
          </cell>
        </row>
        <row r="11852">
          <cell r="A11852" t="str">
            <v>0642532342405</v>
          </cell>
          <cell r="B11852" t="str">
            <v xml:space="preserve">3234-160-4          </v>
          </cell>
          <cell r="C11852" t="str">
            <v xml:space="preserve">UCHWYT TOKARSKI                             </v>
          </cell>
        </row>
        <row r="11853">
          <cell r="A11853" t="str">
            <v>0642532342904</v>
          </cell>
          <cell r="B11853" t="str">
            <v xml:space="preserve">3234-200-5          </v>
          </cell>
          <cell r="C11853" t="str">
            <v xml:space="preserve">UCHWYT TOKARSKI                             </v>
          </cell>
        </row>
        <row r="11854">
          <cell r="A11854" t="str">
            <v>0642532343332</v>
          </cell>
          <cell r="B11854" t="str">
            <v xml:space="preserve">3234-250-6-CT       </v>
          </cell>
          <cell r="C11854" t="str">
            <v xml:space="preserve">UCHWYT TOKARSKI                             </v>
          </cell>
        </row>
        <row r="11855">
          <cell r="A11855" t="str">
            <v>0642532343406</v>
          </cell>
          <cell r="B11855" t="str">
            <v xml:space="preserve">3234-250-8          </v>
          </cell>
          <cell r="C11855" t="str">
            <v xml:space="preserve">UCHWYT TOKARSKI                             </v>
          </cell>
        </row>
        <row r="11856">
          <cell r="A11856" t="str">
            <v>0642532343600</v>
          </cell>
          <cell r="B11856" t="str">
            <v xml:space="preserve">3234-315-6          </v>
          </cell>
          <cell r="C11856" t="str">
            <v xml:space="preserve">UCHWYT TOKARSKI                             </v>
          </cell>
        </row>
        <row r="11857">
          <cell r="A11857" t="str">
            <v>0642532343701</v>
          </cell>
          <cell r="B11857" t="str">
            <v xml:space="preserve">3234-315-8          </v>
          </cell>
          <cell r="C11857" t="str">
            <v xml:space="preserve">UCHWYT TOKARSKI                             </v>
          </cell>
        </row>
        <row r="11858">
          <cell r="A11858" t="str">
            <v>0642532343803</v>
          </cell>
          <cell r="B11858" t="str">
            <v xml:space="preserve">3234-315-11         </v>
          </cell>
          <cell r="C11858" t="str">
            <v xml:space="preserve">UCHWYT TOKARSKI                             </v>
          </cell>
        </row>
        <row r="11859">
          <cell r="A11859" t="str">
            <v>0642532343905</v>
          </cell>
          <cell r="B11859" t="str">
            <v xml:space="preserve">3234-400-6          </v>
          </cell>
          <cell r="C11859" t="str">
            <v xml:space="preserve">UCHWYT TOKARSKI                             </v>
          </cell>
        </row>
        <row r="11860">
          <cell r="A11860" t="str">
            <v>0642532344000</v>
          </cell>
          <cell r="B11860" t="str">
            <v xml:space="preserve">3234-400-8          </v>
          </cell>
          <cell r="C11860" t="str">
            <v xml:space="preserve">UCHWYT TOKARSKI                             </v>
          </cell>
        </row>
        <row r="11861">
          <cell r="A11861" t="str">
            <v>0642532344101</v>
          </cell>
          <cell r="B11861" t="str">
            <v xml:space="preserve">3234-400-11         </v>
          </cell>
          <cell r="C11861" t="str">
            <v xml:space="preserve">UCHWYT TOKARSKI                             </v>
          </cell>
        </row>
        <row r="11862">
          <cell r="A11862" t="str">
            <v>0642532344203</v>
          </cell>
          <cell r="B11862" t="str">
            <v xml:space="preserve">3234-500-8          </v>
          </cell>
          <cell r="C11862" t="str">
            <v xml:space="preserve">UCHWYT TOKARSKI                             </v>
          </cell>
        </row>
        <row r="11863">
          <cell r="A11863" t="str">
            <v>0642532344702</v>
          </cell>
          <cell r="B11863" t="str">
            <v xml:space="preserve">3234-630-15         </v>
          </cell>
          <cell r="C11863" t="str">
            <v xml:space="preserve">UCHWYT TOKARSKI                             </v>
          </cell>
        </row>
        <row r="11864">
          <cell r="A11864" t="str">
            <v>0642532353404</v>
          </cell>
          <cell r="B11864" t="str">
            <v xml:space="preserve">3235-250-8          </v>
          </cell>
          <cell r="C11864" t="str">
            <v xml:space="preserve">UCHWYT TOKARSKI                             </v>
          </cell>
        </row>
        <row r="11865">
          <cell r="A11865" t="str">
            <v>0642532353801</v>
          </cell>
          <cell r="B11865" t="str">
            <v xml:space="preserve">3235-315-11         </v>
          </cell>
          <cell r="C11865" t="str">
            <v xml:space="preserve">UCHWYT TOK                                  </v>
          </cell>
        </row>
        <row r="11866">
          <cell r="A11866" t="str">
            <v>0642532353903</v>
          </cell>
          <cell r="B11866" t="str">
            <v xml:space="preserve">3235-400-6          </v>
          </cell>
          <cell r="C11866" t="str">
            <v xml:space="preserve">UCHWYT TOK                                  </v>
          </cell>
        </row>
        <row r="11867">
          <cell r="A11867" t="str">
            <v>0642532452105</v>
          </cell>
          <cell r="B11867" t="str">
            <v xml:space="preserve">3245-125-3          </v>
          </cell>
          <cell r="C11867" t="str">
            <v xml:space="preserve">UCHWYT TOKARSKI                             </v>
          </cell>
        </row>
        <row r="11868">
          <cell r="A11868" t="str">
            <v>0642532452808</v>
          </cell>
          <cell r="B11868" t="str">
            <v xml:space="preserve">3245-200-4          </v>
          </cell>
          <cell r="C11868" t="str">
            <v xml:space="preserve">UCHWYT TOKARSKI                             </v>
          </cell>
        </row>
        <row r="11869">
          <cell r="A11869" t="str">
            <v>0642532452900</v>
          </cell>
          <cell r="B11869" t="str">
            <v xml:space="preserve">3245-200-5          </v>
          </cell>
          <cell r="C11869" t="str">
            <v xml:space="preserve">UCHWYT TOKARSKI                             </v>
          </cell>
        </row>
        <row r="11870">
          <cell r="A11870" t="str">
            <v>0642532453004</v>
          </cell>
          <cell r="B11870" t="str">
            <v xml:space="preserve">3245-200-6          </v>
          </cell>
          <cell r="C11870" t="str">
            <v xml:space="preserve">UCHWYT TOKARSKI                             </v>
          </cell>
        </row>
        <row r="11871">
          <cell r="A11871" t="str">
            <v>0642532744202</v>
          </cell>
          <cell r="B11871" t="str">
            <v xml:space="preserve">3274-85             </v>
          </cell>
          <cell r="C11871" t="str">
            <v xml:space="preserve">UCHWYT TOKARSKI                             </v>
          </cell>
        </row>
        <row r="11872">
          <cell r="A11872" t="str">
            <v>0642532753505</v>
          </cell>
          <cell r="B11872" t="str">
            <v xml:space="preserve">3275-200            </v>
          </cell>
          <cell r="C11872" t="str">
            <v xml:space="preserve">UCHWYT TOKARSKI                             </v>
          </cell>
        </row>
        <row r="11873">
          <cell r="A11873" t="str">
            <v>0642532753607</v>
          </cell>
          <cell r="B11873" t="str">
            <v xml:space="preserve">3275-250            </v>
          </cell>
          <cell r="C11873" t="str">
            <v xml:space="preserve">UCHWYT TOKARSKI                             </v>
          </cell>
        </row>
        <row r="11874">
          <cell r="A11874" t="str">
            <v>0642532860113</v>
          </cell>
          <cell r="B11874" t="str">
            <v xml:space="preserve">3286-60 M12X1       </v>
          </cell>
          <cell r="C11874" t="str">
            <v xml:space="preserve">UCHWYT TOK                                  </v>
          </cell>
        </row>
        <row r="11875">
          <cell r="A11875" t="str">
            <v>0642533040306</v>
          </cell>
          <cell r="B11875" t="str">
            <v xml:space="preserve">304-125             </v>
          </cell>
          <cell r="C11875" t="str">
            <v xml:space="preserve">UCHWYT TOKARSKI                             </v>
          </cell>
        </row>
        <row r="11876">
          <cell r="A11876" t="str">
            <v>0642533040408</v>
          </cell>
          <cell r="B11876" t="str">
            <v xml:space="preserve">304-160             </v>
          </cell>
          <cell r="C11876" t="str">
            <v xml:space="preserve">UCHWYT TOKARSKI                             </v>
          </cell>
        </row>
        <row r="11877">
          <cell r="A11877" t="str">
            <v>0642535040105</v>
          </cell>
          <cell r="B11877" t="str">
            <v xml:space="preserve">3504-80-P           </v>
          </cell>
          <cell r="C11877" t="str">
            <v xml:space="preserve">UCHWYT TOKARSKI                             </v>
          </cell>
        </row>
        <row r="11878">
          <cell r="A11878" t="str">
            <v>0642535040207</v>
          </cell>
          <cell r="B11878" t="str">
            <v xml:space="preserve">3504-100-P          </v>
          </cell>
          <cell r="C11878" t="str">
            <v xml:space="preserve">UCHWYT TOKARSKI                             </v>
          </cell>
        </row>
        <row r="11879">
          <cell r="A11879" t="str">
            <v>0642535040309</v>
          </cell>
          <cell r="B11879" t="str">
            <v xml:space="preserve">3504-125-P          </v>
          </cell>
          <cell r="C11879" t="str">
            <v xml:space="preserve">UCHWYT TOKARSKI                             </v>
          </cell>
        </row>
        <row r="11880">
          <cell r="A11880" t="str">
            <v>0642535040400</v>
          </cell>
          <cell r="B11880" t="str">
            <v xml:space="preserve">3504-160-P          </v>
          </cell>
          <cell r="C11880" t="str">
            <v xml:space="preserve">UCHWYT TOKARSKI                             </v>
          </cell>
        </row>
        <row r="11881">
          <cell r="A11881" t="str">
            <v>0642535040604</v>
          </cell>
          <cell r="B11881" t="str">
            <v xml:space="preserve">3504-250-P          </v>
          </cell>
          <cell r="C11881" t="str">
            <v xml:space="preserve">UCHWYT TOKARSKI                             </v>
          </cell>
        </row>
        <row r="11882">
          <cell r="A11882" t="str">
            <v>0642535040808</v>
          </cell>
          <cell r="B11882" t="str">
            <v xml:space="preserve">3504-400-P          </v>
          </cell>
          <cell r="C11882" t="str">
            <v xml:space="preserve">UCHWYT TOKARSKI                             </v>
          </cell>
        </row>
        <row r="11883">
          <cell r="A11883" t="str">
            <v>0642535045201</v>
          </cell>
          <cell r="B11883" t="str">
            <v xml:space="preserve">3504-100            </v>
          </cell>
          <cell r="C11883" t="str">
            <v xml:space="preserve">UCHWYT TOKARSKI                             </v>
          </cell>
        </row>
        <row r="11884">
          <cell r="A11884" t="str">
            <v>0642535045303</v>
          </cell>
          <cell r="B11884" t="str">
            <v xml:space="preserve">3504-125            </v>
          </cell>
          <cell r="C11884" t="str">
            <v xml:space="preserve">UCHWYT TOKARSKI                             </v>
          </cell>
        </row>
        <row r="11885">
          <cell r="A11885" t="str">
            <v>0642535045405</v>
          </cell>
          <cell r="B11885" t="str">
            <v xml:space="preserve">3504-160            </v>
          </cell>
          <cell r="C11885" t="str">
            <v xml:space="preserve">UCHWYT TOKARSKI                             </v>
          </cell>
        </row>
        <row r="11886">
          <cell r="A11886" t="str">
            <v>0642535045700</v>
          </cell>
          <cell r="B11886" t="str">
            <v xml:space="preserve">3504-315            </v>
          </cell>
          <cell r="C11886" t="str">
            <v xml:space="preserve">UCHWYT TOKARSKI                             </v>
          </cell>
        </row>
        <row r="11887">
          <cell r="A11887" t="str">
            <v>0642535045802</v>
          </cell>
          <cell r="B11887" t="str">
            <v xml:space="preserve">3504-400            </v>
          </cell>
          <cell r="C11887" t="str">
            <v xml:space="preserve">UCHWYT TOKARSKI                             </v>
          </cell>
        </row>
        <row r="11888">
          <cell r="A11888" t="str">
            <v>0642535055301</v>
          </cell>
          <cell r="B11888" t="str">
            <v xml:space="preserve">3505-125            </v>
          </cell>
          <cell r="C11888" t="str">
            <v xml:space="preserve">UCHWYT TOKARSKI                             </v>
          </cell>
        </row>
        <row r="11889">
          <cell r="A11889" t="str">
            <v>0642535143309</v>
          </cell>
          <cell r="B11889" t="str">
            <v xml:space="preserve">3514-250-5A2-P      </v>
          </cell>
          <cell r="C11889" t="str">
            <v xml:space="preserve">UCHWYT TOKARSKI                             </v>
          </cell>
        </row>
        <row r="11890">
          <cell r="A11890" t="str">
            <v>0642535143706</v>
          </cell>
          <cell r="B11890" t="str">
            <v xml:space="preserve">3514-315-6-A2-P     </v>
          </cell>
          <cell r="C11890" t="str">
            <v xml:space="preserve">UCHWYT TOK                                  </v>
          </cell>
        </row>
        <row r="11891">
          <cell r="A11891" t="str">
            <v>0642535145415</v>
          </cell>
          <cell r="B11891" t="str">
            <v xml:space="preserve">3514-500-11A2 DIN-P </v>
          </cell>
          <cell r="C11891" t="str">
            <v xml:space="preserve">UCHWYT TOKARSKI                             </v>
          </cell>
        </row>
        <row r="11892">
          <cell r="A11892" t="str">
            <v>0642535147608</v>
          </cell>
          <cell r="B11892" t="str">
            <v xml:space="preserve">3514-400-11A1 ISO   </v>
          </cell>
          <cell r="C11892" t="str">
            <v xml:space="preserve">UCHWYT TOKARSKI                             </v>
          </cell>
        </row>
        <row r="11893">
          <cell r="A11893" t="str">
            <v>0642535342007</v>
          </cell>
          <cell r="B11893" t="str">
            <v xml:space="preserve">3534-125-3-P        </v>
          </cell>
          <cell r="C11893" t="str">
            <v xml:space="preserve">UCHWYT TOKARSKI                             </v>
          </cell>
        </row>
        <row r="11894">
          <cell r="A11894" t="str">
            <v>0642535342200</v>
          </cell>
          <cell r="B11894" t="str">
            <v xml:space="preserve">3534-125-4-P        </v>
          </cell>
          <cell r="C11894" t="str">
            <v xml:space="preserve">UCHWYT TOKARSKI                             </v>
          </cell>
        </row>
        <row r="11895">
          <cell r="A11895" t="str">
            <v>0642535342404</v>
          </cell>
          <cell r="B11895" t="str">
            <v xml:space="preserve">3534-160-4-P        </v>
          </cell>
          <cell r="C11895" t="str">
            <v xml:space="preserve">UCHWYT TOKARSKI                             </v>
          </cell>
        </row>
        <row r="11896">
          <cell r="A11896" t="str">
            <v>0642535343008</v>
          </cell>
          <cell r="B11896" t="str">
            <v xml:space="preserve">3534-200-6-P        </v>
          </cell>
          <cell r="C11896" t="str">
            <v xml:space="preserve">UCHWYT TOKARSKI                             </v>
          </cell>
        </row>
        <row r="11897">
          <cell r="A11897" t="str">
            <v>0642535343303</v>
          </cell>
          <cell r="B11897" t="str">
            <v xml:space="preserve">3534-250-6-P        </v>
          </cell>
          <cell r="C11897" t="str">
            <v xml:space="preserve">UCHWYT TOKARSKI                             </v>
          </cell>
        </row>
        <row r="11898">
          <cell r="A11898" t="str">
            <v>0642535343405</v>
          </cell>
          <cell r="B11898" t="str">
            <v xml:space="preserve">3534-250-8-P        </v>
          </cell>
          <cell r="C11898" t="str">
            <v xml:space="preserve">UCHWYT TOKARSKI                             </v>
          </cell>
        </row>
        <row r="11899">
          <cell r="A11899" t="str">
            <v>0642535343609</v>
          </cell>
          <cell r="B11899" t="str">
            <v xml:space="preserve">3534-315-6-P        </v>
          </cell>
          <cell r="C11899" t="str">
            <v xml:space="preserve">UCHWYT TOKARSKI                             </v>
          </cell>
        </row>
        <row r="11900">
          <cell r="A11900" t="str">
            <v>0642535343700</v>
          </cell>
          <cell r="B11900" t="str">
            <v xml:space="preserve">3534-315-8-P        </v>
          </cell>
          <cell r="C11900" t="str">
            <v xml:space="preserve">UCHWYT TOKARSKI                             </v>
          </cell>
        </row>
        <row r="11901">
          <cell r="A11901" t="str">
            <v>0642535346000</v>
          </cell>
          <cell r="B11901" t="str">
            <v xml:space="preserve">3534-160-4          </v>
          </cell>
          <cell r="C11901" t="str">
            <v xml:space="preserve">UCHWYT TOKARSKI                             </v>
          </cell>
        </row>
        <row r="11902">
          <cell r="A11902" t="str">
            <v>0642535346102</v>
          </cell>
          <cell r="B11902" t="str">
            <v xml:space="preserve">3534-160-5          </v>
          </cell>
          <cell r="C11902" t="str">
            <v xml:space="preserve">UCHWYT TOKARSKI                             </v>
          </cell>
        </row>
        <row r="11903">
          <cell r="A11903" t="str">
            <v>0642535346408</v>
          </cell>
          <cell r="B11903" t="str">
            <v xml:space="preserve">3534-200-6          </v>
          </cell>
          <cell r="C11903" t="str">
            <v xml:space="preserve">UCHWYT TOKARSKI                             </v>
          </cell>
        </row>
        <row r="11904">
          <cell r="A11904" t="str">
            <v>0642535346703</v>
          </cell>
          <cell r="B11904" t="str">
            <v xml:space="preserve">3534-250-6          </v>
          </cell>
          <cell r="C11904" t="str">
            <v xml:space="preserve">UCHWYT TOKARSKI                             </v>
          </cell>
        </row>
        <row r="11905">
          <cell r="A11905" t="str">
            <v>0642535346805</v>
          </cell>
          <cell r="B11905" t="str">
            <v xml:space="preserve">3534-250-8          </v>
          </cell>
          <cell r="C11905" t="str">
            <v xml:space="preserve">UCHWYT TOKARSKI                             </v>
          </cell>
        </row>
        <row r="11906">
          <cell r="A11906" t="str">
            <v>0642535347103</v>
          </cell>
          <cell r="B11906" t="str">
            <v xml:space="preserve">3534-315-8          </v>
          </cell>
          <cell r="C11906" t="str">
            <v xml:space="preserve">UCHWYT TOKARSKI                             </v>
          </cell>
        </row>
        <row r="11907">
          <cell r="A11907" t="str">
            <v>0642535347409</v>
          </cell>
          <cell r="B11907" t="str">
            <v xml:space="preserve">3534-400-8          </v>
          </cell>
          <cell r="C11907" t="str">
            <v xml:space="preserve">UCHWYT TOKARSKI                             </v>
          </cell>
        </row>
        <row r="11908">
          <cell r="A11908" t="str">
            <v>0642535347500</v>
          </cell>
          <cell r="B11908" t="str">
            <v xml:space="preserve">3534-400-11         </v>
          </cell>
          <cell r="C11908" t="str">
            <v xml:space="preserve">UCHWYT TOKARSKI                             </v>
          </cell>
        </row>
        <row r="11909">
          <cell r="A11909" t="str">
            <v>0642535352402</v>
          </cell>
          <cell r="B11909" t="str">
            <v xml:space="preserve">3535-160-4-P        </v>
          </cell>
          <cell r="C11909" t="str">
            <v xml:space="preserve">UCHWYT TOKARSKI                             </v>
          </cell>
        </row>
        <row r="11910">
          <cell r="A11910" t="str">
            <v>0642535352901</v>
          </cell>
          <cell r="B11910" t="str">
            <v xml:space="preserve">3535-200-5-P        </v>
          </cell>
          <cell r="C11910" t="str">
            <v xml:space="preserve">UCHWYT TOKARSKI                             </v>
          </cell>
        </row>
        <row r="11911">
          <cell r="A11911" t="str">
            <v>0642535353403</v>
          </cell>
          <cell r="B11911" t="str">
            <v xml:space="preserve">3535-250-8-P        </v>
          </cell>
          <cell r="C11911" t="str">
            <v xml:space="preserve">UCHWYT TOKARSKI                             </v>
          </cell>
        </row>
        <row r="11912">
          <cell r="A11912" t="str">
            <v>0642535354608</v>
          </cell>
          <cell r="B11912" t="str">
            <v xml:space="preserve">3535-500-11         </v>
          </cell>
          <cell r="C11912" t="str">
            <v xml:space="preserve">UCHWYT TOKARSKI                             </v>
          </cell>
        </row>
        <row r="11913">
          <cell r="A11913" t="str">
            <v>0642535355802</v>
          </cell>
          <cell r="B11913" t="str">
            <v xml:space="preserve">3535-125-4          </v>
          </cell>
          <cell r="C11913" t="str">
            <v xml:space="preserve">UCHWYT TOKARSKI                             </v>
          </cell>
        </row>
        <row r="11914">
          <cell r="A11914" t="str">
            <v>0642535356304</v>
          </cell>
          <cell r="B11914" t="str">
            <v xml:space="preserve">3535-200-5          </v>
          </cell>
          <cell r="C11914" t="str">
            <v xml:space="preserve">UCHWYT TOKARSKI                             </v>
          </cell>
        </row>
        <row r="11915">
          <cell r="A11915" t="str">
            <v>0642535357203</v>
          </cell>
          <cell r="B11915" t="str">
            <v xml:space="preserve">3535-400-8          </v>
          </cell>
          <cell r="C11915" t="str">
            <v xml:space="preserve">UCHWYT TOKARSKI                             </v>
          </cell>
        </row>
        <row r="11916">
          <cell r="A11916" t="str">
            <v>0642535442208</v>
          </cell>
          <cell r="B11916" t="str">
            <v xml:space="preserve">3544-125-4 P        </v>
          </cell>
          <cell r="C11916" t="str">
            <v xml:space="preserve">UCHWYT TOKARSKI                             </v>
          </cell>
        </row>
        <row r="11917">
          <cell r="A11917" t="str">
            <v>0642535442503</v>
          </cell>
          <cell r="B11917" t="str">
            <v xml:space="preserve">3544-160-5-P        </v>
          </cell>
          <cell r="C11917" t="str">
            <v xml:space="preserve">UCHWYT TOKARSKI                             </v>
          </cell>
        </row>
        <row r="11918">
          <cell r="A11918" t="str">
            <v>0642535443300</v>
          </cell>
          <cell r="B11918" t="str">
            <v xml:space="preserve">3544-250-6-P        </v>
          </cell>
          <cell r="C11918" t="str">
            <v xml:space="preserve">UCHWYT TOKARSKI                             </v>
          </cell>
        </row>
        <row r="11919">
          <cell r="A11919" t="str">
            <v>0642535443402</v>
          </cell>
          <cell r="B11919" t="str">
            <v xml:space="preserve">3544-250-8-P        </v>
          </cell>
          <cell r="C11919" t="str">
            <v xml:space="preserve">UCHWYT TOKARSKI                             </v>
          </cell>
        </row>
        <row r="11920">
          <cell r="A11920" t="str">
            <v>0642535446008</v>
          </cell>
          <cell r="B11920" t="str">
            <v xml:space="preserve">3544-160-4          </v>
          </cell>
          <cell r="C11920" t="str">
            <v xml:space="preserve">UCHWYT TOKARSKI                             </v>
          </cell>
        </row>
        <row r="11921">
          <cell r="A11921" t="str">
            <v>0642535446700</v>
          </cell>
          <cell r="B11921" t="str">
            <v xml:space="preserve">3544-250-6          </v>
          </cell>
          <cell r="C11921" t="str">
            <v xml:space="preserve">UCHWYT TOKARSKI                             </v>
          </cell>
        </row>
        <row r="11922">
          <cell r="A11922" t="str">
            <v>0642535446802</v>
          </cell>
          <cell r="B11922" t="str">
            <v xml:space="preserve">3544-250-8          </v>
          </cell>
          <cell r="C11922" t="str">
            <v xml:space="preserve">UCHWYT TOKARSKI                             </v>
          </cell>
        </row>
        <row r="11923">
          <cell r="A11923" t="str">
            <v>0642535447009</v>
          </cell>
          <cell r="B11923" t="str">
            <v xml:space="preserve">3544-315-6          </v>
          </cell>
          <cell r="C11923" t="str">
            <v xml:space="preserve">UCHWYT TOK                                  </v>
          </cell>
        </row>
        <row r="11924">
          <cell r="A11924" t="str">
            <v>0642535453309</v>
          </cell>
          <cell r="B11924" t="str">
            <v xml:space="preserve">3545-250-6 P        </v>
          </cell>
          <cell r="C11924" t="str">
            <v xml:space="preserve">UCHWYT TOK                                  </v>
          </cell>
        </row>
        <row r="11925">
          <cell r="A11925" t="str">
            <v>0642535455708</v>
          </cell>
          <cell r="B11925" t="str">
            <v xml:space="preserve">3545-125-3          </v>
          </cell>
          <cell r="C11925" t="str">
            <v xml:space="preserve">UCHWYT TOKARSKI                             </v>
          </cell>
        </row>
        <row r="11926">
          <cell r="A11926" t="str">
            <v>0642535455800</v>
          </cell>
          <cell r="B11926" t="str">
            <v xml:space="preserve">3545-125-4          </v>
          </cell>
          <cell r="C11926" t="str">
            <v xml:space="preserve">UCHWYT TOKARSKI                             </v>
          </cell>
        </row>
        <row r="11927">
          <cell r="A11927" t="str">
            <v>0642535456108</v>
          </cell>
          <cell r="B11927" t="str">
            <v xml:space="preserve">3545-160-5          </v>
          </cell>
          <cell r="C11927" t="str">
            <v xml:space="preserve">UCHWYT TOKARSKI                             </v>
          </cell>
        </row>
        <row r="11928">
          <cell r="A11928" t="str">
            <v>0642535650300</v>
          </cell>
          <cell r="B11928" t="str">
            <v xml:space="preserve">3565-125            </v>
          </cell>
          <cell r="C11928" t="str">
            <v xml:space="preserve">UCHWYT TOKARSKI                             </v>
          </cell>
        </row>
        <row r="11929">
          <cell r="A11929" t="str">
            <v>0642535650504</v>
          </cell>
          <cell r="B11929" t="str">
            <v xml:space="preserve">3565-200            </v>
          </cell>
          <cell r="C11929" t="str">
            <v xml:space="preserve">UCHWYT TOKARSKI                             </v>
          </cell>
        </row>
        <row r="11930">
          <cell r="A11930" t="str">
            <v>0642535742200</v>
          </cell>
          <cell r="B11930" t="str">
            <v xml:space="preserve">3574-125 SS         </v>
          </cell>
          <cell r="C11930" t="str">
            <v xml:space="preserve">UCHWYT TOKARSKI                             </v>
          </cell>
        </row>
        <row r="11931">
          <cell r="A11931" t="str">
            <v>0642535759408</v>
          </cell>
          <cell r="B11931" t="str">
            <v xml:space="preserve">3575-6" M           </v>
          </cell>
          <cell r="C11931" t="str">
            <v xml:space="preserve">UCHWYT TOKARSKI                             </v>
          </cell>
        </row>
        <row r="11932">
          <cell r="A11932" t="str">
            <v>0642535877002</v>
          </cell>
          <cell r="B11932" t="str">
            <v xml:space="preserve">CTOO-315 F8 B       </v>
          </cell>
          <cell r="C11932" t="str">
            <v xml:space="preserve">UCHWYT TOKARSKI                             </v>
          </cell>
        </row>
        <row r="11933">
          <cell r="A11933" t="str">
            <v>0642537345002</v>
          </cell>
          <cell r="B11933" t="str">
            <v xml:space="preserve">3734-500-11         </v>
          </cell>
          <cell r="C11933" t="str">
            <v xml:space="preserve">UCHWYT TOKARSKI                             </v>
          </cell>
        </row>
        <row r="11934">
          <cell r="A11934" t="str">
            <v>0642538660206</v>
          </cell>
          <cell r="B11934" t="str">
            <v xml:space="preserve">3866-80-3           </v>
          </cell>
          <cell r="C11934" t="str">
            <v xml:space="preserve">UCHWYT TOK                                  </v>
          </cell>
        </row>
        <row r="11935">
          <cell r="A11935" t="str">
            <v>0642539110307</v>
          </cell>
          <cell r="B11935" t="str">
            <v xml:space="preserve">3911-125-5C         </v>
          </cell>
          <cell r="C11935" t="str">
            <v xml:space="preserve">UCHWYT TOKARSKI                             </v>
          </cell>
        </row>
        <row r="11936">
          <cell r="A11936" t="str">
            <v>0642543173553</v>
          </cell>
          <cell r="B11936" t="str">
            <v xml:space="preserve">4317-16"-11A2       </v>
          </cell>
          <cell r="C11936" t="str">
            <v xml:space="preserve">UCHWYT TOKARSKI DIN-6.5"HD                  </v>
          </cell>
        </row>
        <row r="11937">
          <cell r="A11937" t="str">
            <v>0642543341304</v>
          </cell>
          <cell r="B11937" t="str">
            <v xml:space="preserve">4334-315-8 12"-8    </v>
          </cell>
          <cell r="C11937" t="str">
            <v xml:space="preserve">UCHWYT TOKARSKI                             </v>
          </cell>
        </row>
        <row r="11938">
          <cell r="A11938" t="str">
            <v>0642543341317</v>
          </cell>
          <cell r="B11938" t="str">
            <v xml:space="preserve">4334-315-11 12"-11  </v>
          </cell>
          <cell r="C11938" t="str">
            <v xml:space="preserve">UCHWYT TOKARSKI                             </v>
          </cell>
        </row>
        <row r="11939">
          <cell r="A11939" t="str">
            <v>0642543441212</v>
          </cell>
          <cell r="B11939" t="str">
            <v>4344-250-6-P 10"-6-P</v>
          </cell>
          <cell r="C11939" t="str">
            <v xml:space="preserve">UCHWYT TOKARSKI                             </v>
          </cell>
        </row>
        <row r="11940">
          <cell r="A11940" t="str">
            <v>0642543441416</v>
          </cell>
          <cell r="B11940" t="str">
            <v>4344-315-6-P 12"-6-P</v>
          </cell>
          <cell r="C11940" t="str">
            <v xml:space="preserve">UCHWYT TOKARSKI                             </v>
          </cell>
        </row>
        <row r="11941">
          <cell r="A11941" t="str">
            <v>0642549570107</v>
          </cell>
          <cell r="B11941" t="str">
            <v xml:space="preserve">4957-125-4 AE M     </v>
          </cell>
          <cell r="C11941" t="str">
            <v xml:space="preserve">OPRAWA OBROTOWA ZE STOŻKIEM MORSE'A         </v>
          </cell>
        </row>
        <row r="11942">
          <cell r="A11942" t="str">
            <v>0642549570209</v>
          </cell>
          <cell r="B11942" t="str">
            <v xml:space="preserve">4957-160-4 AE M     </v>
          </cell>
          <cell r="C11942" t="str">
            <v xml:space="preserve">OPRAWA OBROTOWA ZE STOŻKIEM MORSE'A         </v>
          </cell>
        </row>
        <row r="11943">
          <cell r="A11943" t="str">
            <v>0642549570211</v>
          </cell>
          <cell r="B11943" t="str">
            <v xml:space="preserve">4957-160-5 AE M     </v>
          </cell>
          <cell r="C11943" t="str">
            <v xml:space="preserve">OPRAWA OBROTOWA ZE STOŻKIEM MORSE'A         </v>
          </cell>
        </row>
        <row r="11944">
          <cell r="A11944" t="str">
            <v>0642549570650</v>
          </cell>
          <cell r="B11944" t="str">
            <v xml:space="preserve">4957-400-6 AE M     </v>
          </cell>
          <cell r="C11944" t="str">
            <v xml:space="preserve">OPRAWA OBROTOWA ZE STOŻKIEM MORSE'A         </v>
          </cell>
        </row>
        <row r="11945">
          <cell r="A11945" t="str">
            <v>0642566100102</v>
          </cell>
          <cell r="B11945" t="str">
            <v xml:space="preserve">6610-3/12-14        </v>
          </cell>
          <cell r="C11945" t="str">
            <v xml:space="preserve">TRZPIEN TOKARSKI ROZPREZNY                  </v>
          </cell>
        </row>
        <row r="11946">
          <cell r="A11946" t="str">
            <v>0642566100204</v>
          </cell>
          <cell r="B11946" t="str">
            <v xml:space="preserve">6610-3/15-18        </v>
          </cell>
          <cell r="C11946" t="str">
            <v xml:space="preserve">TRZPIEN TOKARSKI ROZPREZNY                  </v>
          </cell>
        </row>
        <row r="11947">
          <cell r="A11947" t="str">
            <v>0642566100306</v>
          </cell>
          <cell r="B11947" t="str">
            <v xml:space="preserve">6610-3/19-22        </v>
          </cell>
          <cell r="C11947" t="str">
            <v xml:space="preserve">TRZPIEN TOKARSKI ROZPREZNY                  </v>
          </cell>
        </row>
        <row r="11948">
          <cell r="A11948" t="str">
            <v>0642566100601</v>
          </cell>
          <cell r="B11948" t="str">
            <v xml:space="preserve">6610-4/23-27        </v>
          </cell>
          <cell r="C11948" t="str">
            <v xml:space="preserve">TRZPIEN TOKARSKI ROZPREZNY                  </v>
          </cell>
        </row>
        <row r="11949">
          <cell r="A11949" t="str">
            <v>0642566100703</v>
          </cell>
          <cell r="B11949" t="str">
            <v xml:space="preserve">6610-4/28-32        </v>
          </cell>
          <cell r="C11949" t="str">
            <v xml:space="preserve">TRZPIEN TOKARSKI ROZPREZNY                  </v>
          </cell>
        </row>
        <row r="11950">
          <cell r="A11950" t="str">
            <v>0642566100805</v>
          </cell>
          <cell r="B11950" t="str">
            <v xml:space="preserve">6610-4/33-38        </v>
          </cell>
          <cell r="C11950" t="str">
            <v xml:space="preserve">TRZPIEN TOKARSKI ROZPREZNY                  </v>
          </cell>
        </row>
        <row r="11951">
          <cell r="A11951" t="str">
            <v>0642566101103</v>
          </cell>
          <cell r="B11951" t="str">
            <v xml:space="preserve">6610-5/40-45        </v>
          </cell>
          <cell r="C11951" t="str">
            <v xml:space="preserve">TRZPIEN TOKARSKI ROZPREZNY                  </v>
          </cell>
        </row>
        <row r="11952">
          <cell r="A11952" t="str">
            <v>0642566101205</v>
          </cell>
          <cell r="B11952" t="str">
            <v xml:space="preserve">6610-5/46-52        </v>
          </cell>
          <cell r="C11952" t="str">
            <v xml:space="preserve">TRZPIEN TOKARSKI ROZPREZNY                  </v>
          </cell>
        </row>
        <row r="11953">
          <cell r="A11953" t="str">
            <v>0642566101307</v>
          </cell>
          <cell r="B11953" t="str">
            <v xml:space="preserve">6610-5/55-60        </v>
          </cell>
          <cell r="C11953" t="str">
            <v xml:space="preserve">TRZPIEN TOKARSKI ROZPREZNY                  </v>
          </cell>
        </row>
        <row r="11954">
          <cell r="A11954" t="str">
            <v>0642566101409</v>
          </cell>
          <cell r="B11954" t="str">
            <v xml:space="preserve">6610-5/63-70        </v>
          </cell>
          <cell r="C11954" t="str">
            <v xml:space="preserve">TRZPIEN TOKARSKI ROZPREZNY                  </v>
          </cell>
        </row>
        <row r="11955">
          <cell r="A11955" t="str">
            <v>0642566800205</v>
          </cell>
          <cell r="B11955" t="str">
            <v xml:space="preserve">6680-12             </v>
          </cell>
          <cell r="C11955" t="str">
            <v xml:space="preserve">TULEJKA ROZPREZNA                           </v>
          </cell>
        </row>
        <row r="11956">
          <cell r="A11956" t="str">
            <v>0642566800307</v>
          </cell>
          <cell r="B11956" t="str">
            <v xml:space="preserve">6680-13             </v>
          </cell>
          <cell r="C11956" t="str">
            <v xml:space="preserve">TULEJKA ROZPREZNA                           </v>
          </cell>
        </row>
        <row r="11957">
          <cell r="A11957" t="str">
            <v>0642566800409</v>
          </cell>
          <cell r="B11957" t="str">
            <v xml:space="preserve">6680-14             </v>
          </cell>
          <cell r="C11957" t="str">
            <v xml:space="preserve">TULEJKA ROZPREZNA                           </v>
          </cell>
        </row>
        <row r="11958">
          <cell r="A11958" t="str">
            <v>0642566800500</v>
          </cell>
          <cell r="B11958" t="str">
            <v xml:space="preserve">6680-15             </v>
          </cell>
          <cell r="C11958" t="str">
            <v xml:space="preserve">TULEJKA ROZPREZNA                           </v>
          </cell>
        </row>
        <row r="11959">
          <cell r="A11959" t="str">
            <v>0642566800602</v>
          </cell>
          <cell r="B11959" t="str">
            <v xml:space="preserve">6680-16             </v>
          </cell>
          <cell r="C11959" t="str">
            <v xml:space="preserve">TULEJKA ROZPREZNA                           </v>
          </cell>
        </row>
        <row r="11960">
          <cell r="A11960" t="str">
            <v>0642566800704</v>
          </cell>
          <cell r="B11960" t="str">
            <v xml:space="preserve">6680-17             </v>
          </cell>
          <cell r="C11960" t="str">
            <v xml:space="preserve">TULEJKA ROZPREZNA                           </v>
          </cell>
        </row>
        <row r="11961">
          <cell r="A11961" t="str">
            <v>0642566800806</v>
          </cell>
          <cell r="B11961" t="str">
            <v xml:space="preserve">6680-18             </v>
          </cell>
          <cell r="C11961" t="str">
            <v xml:space="preserve">TULEJKA ROZPREZNA                           </v>
          </cell>
        </row>
        <row r="11962">
          <cell r="A11962" t="str">
            <v>0642566800908</v>
          </cell>
          <cell r="B11962" t="str">
            <v xml:space="preserve">6680-19             </v>
          </cell>
          <cell r="C11962" t="str">
            <v xml:space="preserve">TULEJKA ROZPREZNA                           </v>
          </cell>
        </row>
        <row r="11963">
          <cell r="A11963" t="str">
            <v>0642566801002</v>
          </cell>
          <cell r="B11963" t="str">
            <v xml:space="preserve">6680-20             </v>
          </cell>
          <cell r="C11963" t="str">
            <v xml:space="preserve">TULEJKA ROZPREZNA                           </v>
          </cell>
        </row>
        <row r="11964">
          <cell r="A11964" t="str">
            <v>0642566801104</v>
          </cell>
          <cell r="B11964" t="str">
            <v xml:space="preserve">6680-21             </v>
          </cell>
          <cell r="C11964" t="str">
            <v xml:space="preserve">TULEJKA ROZPREZNA                           </v>
          </cell>
        </row>
        <row r="11965">
          <cell r="A11965" t="str">
            <v>0642566801206</v>
          </cell>
          <cell r="B11965" t="str">
            <v xml:space="preserve">6680-22             </v>
          </cell>
          <cell r="C11965" t="str">
            <v xml:space="preserve">TULEJKA ROZPREZNA                           </v>
          </cell>
        </row>
        <row r="11966">
          <cell r="A11966" t="str">
            <v>0642566801308</v>
          </cell>
          <cell r="B11966" t="str">
            <v xml:space="preserve">6680-23             </v>
          </cell>
          <cell r="C11966" t="str">
            <v xml:space="preserve">TULEJKA ROZPREZNA                           </v>
          </cell>
        </row>
        <row r="11967">
          <cell r="A11967" t="str">
            <v>0642566801400</v>
          </cell>
          <cell r="B11967" t="str">
            <v xml:space="preserve">6680-24             </v>
          </cell>
          <cell r="C11967" t="str">
            <v xml:space="preserve">TULEJKA ROZPREZNA                           </v>
          </cell>
        </row>
        <row r="11968">
          <cell r="A11968" t="str">
            <v>0642566801501</v>
          </cell>
          <cell r="B11968" t="str">
            <v xml:space="preserve">6680-25             </v>
          </cell>
          <cell r="C11968" t="str">
            <v xml:space="preserve">TULEJKA ROZPREZNA                           </v>
          </cell>
        </row>
        <row r="11969">
          <cell r="A11969" t="str">
            <v>0642566801603</v>
          </cell>
          <cell r="B11969" t="str">
            <v xml:space="preserve">6680-26             </v>
          </cell>
          <cell r="C11969" t="str">
            <v xml:space="preserve">TULEJKA ROZPREZNA                           </v>
          </cell>
        </row>
        <row r="11970">
          <cell r="A11970" t="str">
            <v>0642566801705</v>
          </cell>
          <cell r="B11970" t="str">
            <v xml:space="preserve">6680-27             </v>
          </cell>
          <cell r="C11970" t="str">
            <v xml:space="preserve">TULEJKA ROZPREZNA                           </v>
          </cell>
        </row>
        <row r="11971">
          <cell r="A11971" t="str">
            <v>0642566801807</v>
          </cell>
          <cell r="B11971" t="str">
            <v xml:space="preserve">6680-28             </v>
          </cell>
          <cell r="C11971" t="str">
            <v xml:space="preserve">TULEJKA ROZPREZNA                           </v>
          </cell>
        </row>
        <row r="11972">
          <cell r="A11972" t="str">
            <v>0642566802003</v>
          </cell>
          <cell r="B11972" t="str">
            <v xml:space="preserve">6680-30             </v>
          </cell>
          <cell r="C11972" t="str">
            <v xml:space="preserve">TULEJKA ROZPREZNA                           </v>
          </cell>
        </row>
        <row r="11973">
          <cell r="A11973" t="str">
            <v>0642566802207</v>
          </cell>
          <cell r="B11973" t="str">
            <v xml:space="preserve">6680-32             </v>
          </cell>
          <cell r="C11973" t="str">
            <v xml:space="preserve">TULEJKA ROZPREZNA                           </v>
          </cell>
        </row>
        <row r="11974">
          <cell r="A11974" t="str">
            <v>0642566802309</v>
          </cell>
          <cell r="B11974" t="str">
            <v xml:space="preserve">6680-33             </v>
          </cell>
          <cell r="C11974" t="str">
            <v xml:space="preserve">TULEJKA ROZPREZNA                           </v>
          </cell>
        </row>
        <row r="11975">
          <cell r="A11975" t="str">
            <v>0642566802400</v>
          </cell>
          <cell r="B11975" t="str">
            <v xml:space="preserve">6680-34             </v>
          </cell>
          <cell r="C11975" t="str">
            <v xml:space="preserve">TULEJKA ROZPREZNA                           </v>
          </cell>
        </row>
        <row r="11976">
          <cell r="A11976" t="str">
            <v>0642566802502</v>
          </cell>
          <cell r="B11976" t="str">
            <v xml:space="preserve">6680-35             </v>
          </cell>
          <cell r="C11976" t="str">
            <v xml:space="preserve">TULEJKA ROZPREZNA                           </v>
          </cell>
        </row>
        <row r="11977">
          <cell r="A11977" t="str">
            <v>0642566802604</v>
          </cell>
          <cell r="B11977" t="str">
            <v xml:space="preserve">6680-36             </v>
          </cell>
          <cell r="C11977" t="str">
            <v xml:space="preserve">TULEJKA ROZPREZNE                           </v>
          </cell>
        </row>
        <row r="11978">
          <cell r="A11978" t="str">
            <v>0642566802808</v>
          </cell>
          <cell r="B11978" t="str">
            <v xml:space="preserve">6680-38             </v>
          </cell>
          <cell r="C11978" t="str">
            <v xml:space="preserve">TULEJKA ROZPREZNA                           </v>
          </cell>
        </row>
        <row r="11979">
          <cell r="A11979" t="str">
            <v>0642566803004</v>
          </cell>
          <cell r="B11979" t="str">
            <v xml:space="preserve">6680-40             </v>
          </cell>
          <cell r="C11979" t="str">
            <v xml:space="preserve">TULEJKA ROZPREZNA                           </v>
          </cell>
        </row>
        <row r="11980">
          <cell r="A11980" t="str">
            <v>0642566803208</v>
          </cell>
          <cell r="B11980" t="str">
            <v xml:space="preserve">6680-42             </v>
          </cell>
          <cell r="C11980" t="str">
            <v xml:space="preserve">TULEJKA ROZPREZNA                           </v>
          </cell>
        </row>
        <row r="11981">
          <cell r="A11981" t="str">
            <v>0642566803401</v>
          </cell>
          <cell r="B11981" t="str">
            <v xml:space="preserve">6680-44             </v>
          </cell>
          <cell r="C11981" t="str">
            <v xml:space="preserve">TULEJKA ROZPREZNA                           </v>
          </cell>
        </row>
        <row r="11982">
          <cell r="A11982" t="str">
            <v>0642566803503</v>
          </cell>
          <cell r="B11982" t="str">
            <v xml:space="preserve">6680-45             </v>
          </cell>
          <cell r="C11982" t="str">
            <v xml:space="preserve">TULEJKA ROZPREZNA                           </v>
          </cell>
        </row>
        <row r="11983">
          <cell r="A11983" t="str">
            <v>0642566803605</v>
          </cell>
          <cell r="B11983" t="str">
            <v xml:space="preserve">6680-46             </v>
          </cell>
          <cell r="C11983" t="str">
            <v xml:space="preserve">TULEJKA ROZPREZNA                           </v>
          </cell>
        </row>
        <row r="11984">
          <cell r="A11984" t="str">
            <v>0642566803809</v>
          </cell>
          <cell r="B11984" t="str">
            <v xml:space="preserve">6680-48             </v>
          </cell>
          <cell r="C11984" t="str">
            <v xml:space="preserve">TULEJKA ROZPREZNA                           </v>
          </cell>
        </row>
        <row r="11985">
          <cell r="A11985" t="str">
            <v>0642566804005</v>
          </cell>
          <cell r="B11985" t="str">
            <v xml:space="preserve">6680-50             </v>
          </cell>
          <cell r="C11985" t="str">
            <v xml:space="preserve">TULEJKA ROZPREZNA                           </v>
          </cell>
        </row>
        <row r="11986">
          <cell r="A11986" t="str">
            <v>0642566804209</v>
          </cell>
          <cell r="B11986" t="str">
            <v xml:space="preserve">6680-52             </v>
          </cell>
          <cell r="C11986" t="str">
            <v xml:space="preserve">TULEJKA ROZPREZNA                           </v>
          </cell>
        </row>
        <row r="11987">
          <cell r="A11987" t="str">
            <v>0642566804504</v>
          </cell>
          <cell r="B11987" t="str">
            <v xml:space="preserve">6680-55             </v>
          </cell>
          <cell r="C11987" t="str">
            <v xml:space="preserve">TULEJKA ROZPREZNA                           </v>
          </cell>
        </row>
        <row r="11988">
          <cell r="A11988" t="str">
            <v>0642566804800</v>
          </cell>
          <cell r="B11988" t="str">
            <v xml:space="preserve">6680-58             </v>
          </cell>
          <cell r="C11988" t="str">
            <v xml:space="preserve">TULEJKA ROZPREZNA                           </v>
          </cell>
        </row>
        <row r="11989">
          <cell r="A11989" t="str">
            <v>0642566805006</v>
          </cell>
          <cell r="B11989" t="str">
            <v xml:space="preserve">6680-60             </v>
          </cell>
          <cell r="C11989" t="str">
            <v xml:space="preserve">TULEJKA ROZPREZNA                           </v>
          </cell>
        </row>
        <row r="11990">
          <cell r="A11990" t="str">
            <v>0642566805200</v>
          </cell>
          <cell r="B11990" t="str">
            <v xml:space="preserve">6680-63             </v>
          </cell>
          <cell r="C11990" t="str">
            <v xml:space="preserve">TULEJKA ROZPREZNA                           </v>
          </cell>
        </row>
        <row r="11991">
          <cell r="A11991" t="str">
            <v>0642566805505</v>
          </cell>
          <cell r="B11991" t="str">
            <v xml:space="preserve">6680-65             </v>
          </cell>
          <cell r="C11991" t="str">
            <v xml:space="preserve">TULEJKA ROZPREZNA                           </v>
          </cell>
        </row>
        <row r="11992">
          <cell r="A11992" t="str">
            <v>0642566805800</v>
          </cell>
          <cell r="B11992" t="str">
            <v xml:space="preserve">6680-68             </v>
          </cell>
          <cell r="C11992" t="str">
            <v xml:space="preserve">TULEJKA ROZPREZNA                           </v>
          </cell>
        </row>
        <row r="11993">
          <cell r="A11993" t="str">
            <v>0642566806007</v>
          </cell>
          <cell r="B11993" t="str">
            <v xml:space="preserve">6680-70             </v>
          </cell>
          <cell r="C11993" t="str">
            <v xml:space="preserve">TULEJKA ROZPREZNA                           </v>
          </cell>
        </row>
        <row r="11994">
          <cell r="A11994" t="str">
            <v>0642582060507</v>
          </cell>
          <cell r="B11994" t="str">
            <v xml:space="preserve">8206-8"-2.1/4"-8    </v>
          </cell>
          <cell r="C11994" t="str">
            <v xml:space="preserve">TARCZA ZABIERAKOWA Z GWINTEM OBR. WSTĘPNIE  </v>
          </cell>
        </row>
        <row r="11995">
          <cell r="A11995" t="str">
            <v>0642582105703</v>
          </cell>
          <cell r="B11995" t="str">
            <v xml:space="preserve">8210-160-4 A2-X     </v>
          </cell>
          <cell r="C11995" t="str">
            <v xml:space="preserve">TARCZA ZAB                                  </v>
          </cell>
        </row>
        <row r="11996">
          <cell r="A11996" t="str">
            <v>0642582131205</v>
          </cell>
          <cell r="B11996" t="str">
            <v xml:space="preserve">8213-200-6A2 M      </v>
          </cell>
          <cell r="C11996" t="str">
            <v xml:space="preserve">TARCZA ZABIERAKOWA                          </v>
          </cell>
        </row>
        <row r="11997">
          <cell r="A11997" t="str">
            <v>0642582135211</v>
          </cell>
          <cell r="B11997" t="str">
            <v xml:space="preserve">8213-200-5 A2       </v>
          </cell>
          <cell r="C11997" t="str">
            <v xml:space="preserve">TARCZA ZABIERAKOWA                          </v>
          </cell>
        </row>
        <row r="11998">
          <cell r="A11998" t="str">
            <v>0642582150801</v>
          </cell>
          <cell r="B11998" t="str">
            <v xml:space="preserve">8215-160-5A2        </v>
          </cell>
          <cell r="C11998" t="str">
            <v xml:space="preserve">TARCZA ZABIERAKOWA                          </v>
          </cell>
        </row>
        <row r="11999">
          <cell r="A11999" t="str">
            <v>0642582300716</v>
          </cell>
          <cell r="B11999" t="str">
            <v xml:space="preserve">8230-160-4 X        </v>
          </cell>
          <cell r="C11999" t="str">
            <v xml:space="preserve">TARCZA ZAB                                  </v>
          </cell>
        </row>
        <row r="12000">
          <cell r="A12000" t="str">
            <v>0642582301602</v>
          </cell>
          <cell r="B12000" t="str">
            <v xml:space="preserve">8230-250-6 10-6     </v>
          </cell>
          <cell r="C12000" t="str">
            <v xml:space="preserve">TARCZA ZAB                                  </v>
          </cell>
        </row>
        <row r="12001">
          <cell r="A12001" t="str">
            <v>0642582302104</v>
          </cell>
          <cell r="B12001" t="str">
            <v xml:space="preserve">8230-315-8 12"-8    </v>
          </cell>
          <cell r="C12001" t="str">
            <v xml:space="preserve">TARCZA ZABIERAKOWA                          </v>
          </cell>
        </row>
        <row r="12002">
          <cell r="A12002" t="str">
            <v>0642582302120</v>
          </cell>
          <cell r="B12002" t="str">
            <v xml:space="preserve">8230-315-11-175-X   </v>
          </cell>
          <cell r="C12002" t="str">
            <v xml:space="preserve">TARCZA ZABIERAKOWA                          </v>
          </cell>
        </row>
        <row r="12003">
          <cell r="A12003" t="str">
            <v>0642582302412</v>
          </cell>
          <cell r="B12003" t="str">
            <v xml:space="preserve">8230-400-6-X        </v>
          </cell>
          <cell r="C12003" t="str">
            <v xml:space="preserve">TARCZA ZABIERAKOWA                          </v>
          </cell>
        </row>
        <row r="12004">
          <cell r="A12004" t="str">
            <v>0642582370214</v>
          </cell>
          <cell r="B12004" t="str">
            <v xml:space="preserve">8237-250-6          </v>
          </cell>
          <cell r="C12004" t="str">
            <v xml:space="preserve">TARCZA ZABIERAKOWA                          </v>
          </cell>
        </row>
        <row r="12005">
          <cell r="A12005" t="str">
            <v>0642582453411</v>
          </cell>
          <cell r="B12005" t="str">
            <v xml:space="preserve">8240-200-6          </v>
          </cell>
          <cell r="C12005" t="str">
            <v xml:space="preserve">TARCZA ZABIERAKOWA                          </v>
          </cell>
        </row>
        <row r="12006">
          <cell r="A12006" t="str">
            <v>0642582454810</v>
          </cell>
          <cell r="B12006" t="str">
            <v xml:space="preserve">8240-500-8          </v>
          </cell>
          <cell r="C12006" t="str">
            <v xml:space="preserve">TARCZA ZABIERAKOWA                          </v>
          </cell>
        </row>
        <row r="12007">
          <cell r="A12007" t="str">
            <v>0642582458108</v>
          </cell>
          <cell r="B12007" t="str">
            <v xml:space="preserve">8245-125-3          </v>
          </cell>
          <cell r="C12007" t="str">
            <v xml:space="preserve">TARCZA ZABIERAKOWA D3                       </v>
          </cell>
        </row>
        <row r="12008">
          <cell r="A12008" t="str">
            <v>0642582458200</v>
          </cell>
          <cell r="B12008" t="str">
            <v xml:space="preserve">8245-125-4          </v>
          </cell>
          <cell r="C12008" t="str">
            <v xml:space="preserve">TARCZA ZABIERAKOWA D4                       </v>
          </cell>
        </row>
        <row r="12009">
          <cell r="A12009" t="str">
            <v>0642582458225</v>
          </cell>
          <cell r="B12009" t="str">
            <v xml:space="preserve">8245-125-5          </v>
          </cell>
          <cell r="C12009" t="str">
            <v xml:space="preserve">TARCZA ZABIERAKOWA D5                       </v>
          </cell>
        </row>
        <row r="12010">
          <cell r="A12010" t="str">
            <v>0642582458240</v>
          </cell>
          <cell r="B12010" t="str">
            <v xml:space="preserve">8245-125-8          </v>
          </cell>
          <cell r="C12010" t="str">
            <v xml:space="preserve">TARCZA ZABIERAKOWA D8                       </v>
          </cell>
        </row>
        <row r="12011">
          <cell r="A12011" t="str">
            <v>0642582458902</v>
          </cell>
          <cell r="B12011" t="str">
            <v xml:space="preserve">8245-200-6          </v>
          </cell>
          <cell r="C12011" t="str">
            <v xml:space="preserve">TARCZA ZABIERAKOWA D6                       </v>
          </cell>
        </row>
        <row r="12012">
          <cell r="A12012" t="str">
            <v>0642582458915</v>
          </cell>
          <cell r="B12012" t="str">
            <v xml:space="preserve">8245-200-8          </v>
          </cell>
          <cell r="C12012" t="str">
            <v xml:space="preserve">TARCZA ZABIERAKOWA D8                       </v>
          </cell>
        </row>
        <row r="12013">
          <cell r="A12013" t="str">
            <v>0642582470520</v>
          </cell>
          <cell r="B12013" t="str">
            <v xml:space="preserve">8247-500-11         </v>
          </cell>
          <cell r="C12013" t="str">
            <v xml:space="preserve">TARCZA ZABIERAKOWA                          </v>
          </cell>
        </row>
        <row r="12014">
          <cell r="A12014" t="str">
            <v>0642582790309</v>
          </cell>
          <cell r="B12014" t="str">
            <v xml:space="preserve">8279-6.1/4"         </v>
          </cell>
          <cell r="C12014" t="str">
            <v xml:space="preserve">TARCZA ZABIERAKOWA                          </v>
          </cell>
        </row>
        <row r="12015">
          <cell r="A12015" t="str">
            <v>0642582850080</v>
          </cell>
          <cell r="B12015" t="str">
            <v xml:space="preserve">8285-6"-2.3/16"-10  </v>
          </cell>
          <cell r="C12015" t="str">
            <v xml:space="preserve">TARCZA ZABIERAKOWA                          </v>
          </cell>
        </row>
        <row r="12016">
          <cell r="A12016" t="str">
            <v>0642584101305</v>
          </cell>
          <cell r="B12016" t="str">
            <v xml:space="preserve">8410-27-4           </v>
          </cell>
          <cell r="C12016" t="str">
            <v xml:space="preserve">ZABIERAK CZOŁOWY HYDRAULICZNY PRAWY         </v>
          </cell>
        </row>
        <row r="12017">
          <cell r="A12017" t="str">
            <v>0642584101318</v>
          </cell>
          <cell r="B12017" t="str">
            <v xml:space="preserve">8410-27-4 L         </v>
          </cell>
          <cell r="C12017" t="str">
            <v xml:space="preserve">ZABIERAK CZOŁOWY HYDRAULICZNY LEWY          </v>
          </cell>
        </row>
        <row r="12018">
          <cell r="A12018" t="str">
            <v>0642584101407</v>
          </cell>
          <cell r="B12018" t="str">
            <v xml:space="preserve">8410-27-5           </v>
          </cell>
          <cell r="C12018" t="str">
            <v xml:space="preserve">ZABIERAK CZOŁOWY HYDRAULICZNY PRAWY         </v>
          </cell>
        </row>
        <row r="12019">
          <cell r="A12019" t="str">
            <v>0642584101410</v>
          </cell>
          <cell r="B12019" t="str">
            <v xml:space="preserve">8410-27-5 L         </v>
          </cell>
          <cell r="C12019" t="str">
            <v xml:space="preserve">ZABIERAK CZOŁOWY HYDRAULICZNY LEWY          </v>
          </cell>
        </row>
        <row r="12020">
          <cell r="A12020" t="str">
            <v>0642584104308</v>
          </cell>
          <cell r="B12020" t="str">
            <v xml:space="preserve">8410-40-4           </v>
          </cell>
          <cell r="C12020" t="str">
            <v xml:space="preserve">ZABIERAK CZOŁOWY HYDARULICZNY PRAWY         </v>
          </cell>
        </row>
        <row r="12021">
          <cell r="A12021" t="str">
            <v>0642584104310</v>
          </cell>
          <cell r="B12021" t="str">
            <v xml:space="preserve">8410-40-4 L         </v>
          </cell>
          <cell r="C12021" t="str">
            <v xml:space="preserve">ZABIERAK CZOŁOWY HYDRAULICZNY LEWY          </v>
          </cell>
        </row>
        <row r="12022">
          <cell r="A12022" t="str">
            <v>0642584104400</v>
          </cell>
          <cell r="B12022" t="str">
            <v xml:space="preserve">8410-40-5           </v>
          </cell>
          <cell r="C12022" t="str">
            <v xml:space="preserve">ZABIERAK CZOŁOWY HYDRAULICZNY PRAWY         </v>
          </cell>
        </row>
        <row r="12023">
          <cell r="A12023" t="str">
            <v>0642584104412</v>
          </cell>
          <cell r="B12023" t="str">
            <v xml:space="preserve">8410-40-5 L         </v>
          </cell>
          <cell r="C12023" t="str">
            <v xml:space="preserve">ZABIERAK CZOŁOWY HYDRAULICZNY LEWY          </v>
          </cell>
        </row>
        <row r="12024">
          <cell r="A12024" t="str">
            <v>0642584105309</v>
          </cell>
          <cell r="B12024" t="str">
            <v xml:space="preserve">8410-50-5           </v>
          </cell>
          <cell r="C12024" t="str">
            <v xml:space="preserve">ZABIERAK CZOŁOWY HYDRAULICZNY PRAWY         </v>
          </cell>
        </row>
        <row r="12025">
          <cell r="A12025" t="str">
            <v>0642584105311</v>
          </cell>
          <cell r="B12025" t="str">
            <v xml:space="preserve">8410-50-5 L         </v>
          </cell>
          <cell r="C12025" t="str">
            <v xml:space="preserve">ZABIERAK CZOŁOWY HYDRAULICZNY LEWY          </v>
          </cell>
        </row>
        <row r="12026">
          <cell r="A12026" t="str">
            <v>0642584106401</v>
          </cell>
          <cell r="B12026" t="str">
            <v xml:space="preserve">8410-63-5           </v>
          </cell>
          <cell r="C12026" t="str">
            <v xml:space="preserve">ZABIERAK CZOŁOWY HYDRAULICZNY PRAWY         </v>
          </cell>
        </row>
        <row r="12027">
          <cell r="A12027" t="str">
            <v>0642584106414</v>
          </cell>
          <cell r="B12027" t="str">
            <v xml:space="preserve">8410-63-5 L         </v>
          </cell>
          <cell r="C12027" t="str">
            <v xml:space="preserve">ZABIERAK CZOŁOWY HYDRAULICZNY LEWY          </v>
          </cell>
        </row>
        <row r="12028">
          <cell r="A12028" t="str">
            <v>0642584106605</v>
          </cell>
          <cell r="B12028" t="str">
            <v xml:space="preserve">8410-100-6          </v>
          </cell>
          <cell r="C12028" t="str">
            <v xml:space="preserve">ZABIERAK CZOŁOWY HYDRAULICZNY PRAWY         </v>
          </cell>
        </row>
        <row r="12029">
          <cell r="A12029" t="str">
            <v>0642584106618</v>
          </cell>
          <cell r="B12029" t="str">
            <v xml:space="preserve">8410-100-6 L        </v>
          </cell>
          <cell r="C12029" t="str">
            <v xml:space="preserve">ZABIERAK CZOŁOWY HYDRAULICZNY LEWY          </v>
          </cell>
        </row>
        <row r="12030">
          <cell r="A12030" t="str">
            <v>0642584110506</v>
          </cell>
          <cell r="B12030" t="str">
            <v xml:space="preserve">8411-82-5           </v>
          </cell>
          <cell r="C12030" t="str">
            <v xml:space="preserve">ZABIERAK CZOLOWY HYDRAULICZNY               </v>
          </cell>
        </row>
        <row r="12031">
          <cell r="A12031" t="str">
            <v>0642584310103</v>
          </cell>
          <cell r="B12031" t="str">
            <v xml:space="preserve">8431-25             </v>
          </cell>
          <cell r="C12031" t="str">
            <v xml:space="preserve">GŁOWICA ZABIERAKOWA                         </v>
          </cell>
        </row>
        <row r="12032">
          <cell r="A12032" t="str">
            <v>0642584310205</v>
          </cell>
          <cell r="B12032" t="str">
            <v xml:space="preserve">8431-75             </v>
          </cell>
          <cell r="C12032" t="str">
            <v xml:space="preserve">GŁOWICA ZABIERAKOWA                         </v>
          </cell>
        </row>
        <row r="12033">
          <cell r="A12033" t="str">
            <v>0642584320101</v>
          </cell>
          <cell r="B12033" t="str">
            <v xml:space="preserve">8432-4              </v>
          </cell>
          <cell r="C12033" t="str">
            <v xml:space="preserve">ZESPOŁ CHWYTU ZE STOZKIEM MORSE'A           </v>
          </cell>
        </row>
        <row r="12034">
          <cell r="A12034" t="str">
            <v>0642585000008</v>
          </cell>
          <cell r="B12034" t="str">
            <v xml:space="preserve">8500-3              </v>
          </cell>
          <cell r="C12034" t="str">
            <v xml:space="preserve">TRZPIEN TOKARSKI STAŁY                      </v>
          </cell>
        </row>
        <row r="12035">
          <cell r="A12035" t="str">
            <v>0642585000100</v>
          </cell>
          <cell r="B12035" t="str">
            <v xml:space="preserve">8500-3,2            </v>
          </cell>
          <cell r="C12035" t="str">
            <v xml:space="preserve">TRZPIEN TOKARSKI STAŁY                      </v>
          </cell>
        </row>
        <row r="12036">
          <cell r="A12036" t="str">
            <v>0642585000201</v>
          </cell>
          <cell r="B12036" t="str">
            <v xml:space="preserve">8500-3,5            </v>
          </cell>
          <cell r="C12036" t="str">
            <v xml:space="preserve">TRZPIEN TOKARSKI STAŁY                      </v>
          </cell>
        </row>
        <row r="12037">
          <cell r="A12037" t="str">
            <v>0642585000303</v>
          </cell>
          <cell r="B12037" t="str">
            <v xml:space="preserve">8500-4              </v>
          </cell>
          <cell r="C12037" t="str">
            <v xml:space="preserve">TRZPIEN TOKARSKI STAŁY                      </v>
          </cell>
        </row>
        <row r="12038">
          <cell r="A12038" t="str">
            <v>0642585000405</v>
          </cell>
          <cell r="B12038" t="str">
            <v xml:space="preserve">8500-4,5            </v>
          </cell>
          <cell r="C12038" t="str">
            <v xml:space="preserve">TRZPIEN TOKARSKI STAŁY                      </v>
          </cell>
        </row>
        <row r="12039">
          <cell r="A12039" t="str">
            <v>0642585000507</v>
          </cell>
          <cell r="B12039" t="str">
            <v xml:space="preserve">8500-5              </v>
          </cell>
          <cell r="C12039" t="str">
            <v xml:space="preserve">TRZPIEN TOKARSKI STAŁY                      </v>
          </cell>
        </row>
        <row r="12040">
          <cell r="A12040" t="str">
            <v>0642585000609</v>
          </cell>
          <cell r="B12040" t="str">
            <v xml:space="preserve">8500-6              </v>
          </cell>
          <cell r="C12040" t="str">
            <v xml:space="preserve">TRZPIEN TOKARSKI STAŁY                      </v>
          </cell>
        </row>
        <row r="12041">
          <cell r="A12041" t="str">
            <v>0642585000700</v>
          </cell>
          <cell r="B12041" t="str">
            <v xml:space="preserve">8500-7              </v>
          </cell>
          <cell r="C12041" t="str">
            <v xml:space="preserve">TRZPIEN TOKARSKI STAŁY                      </v>
          </cell>
        </row>
        <row r="12042">
          <cell r="A12042" t="str">
            <v>0642585000802</v>
          </cell>
          <cell r="B12042" t="str">
            <v xml:space="preserve">8500-8              </v>
          </cell>
          <cell r="C12042" t="str">
            <v xml:space="preserve">TRZPIEN TOKARSKI STAŁY                      </v>
          </cell>
        </row>
        <row r="12043">
          <cell r="A12043" t="str">
            <v>0642585000904</v>
          </cell>
          <cell r="B12043" t="str">
            <v xml:space="preserve">8500-9              </v>
          </cell>
          <cell r="C12043" t="str">
            <v xml:space="preserve">TRZPIEN TOKARSKI STAŁY                      </v>
          </cell>
        </row>
        <row r="12044">
          <cell r="A12044" t="str">
            <v>0642585001009</v>
          </cell>
          <cell r="B12044" t="str">
            <v xml:space="preserve">8500-10             </v>
          </cell>
          <cell r="C12044" t="str">
            <v xml:space="preserve">TRZPIEN TOKARSKI STAŁY                      </v>
          </cell>
        </row>
        <row r="12045">
          <cell r="A12045" t="str">
            <v>0642585001100</v>
          </cell>
          <cell r="B12045" t="str">
            <v xml:space="preserve">8500-11             </v>
          </cell>
          <cell r="C12045" t="str">
            <v xml:space="preserve">TRZPIEN TOKARSKI STAŁY                      </v>
          </cell>
        </row>
        <row r="12046">
          <cell r="A12046" t="str">
            <v>0642585001202</v>
          </cell>
          <cell r="B12046" t="str">
            <v xml:space="preserve">8500-12             </v>
          </cell>
          <cell r="C12046" t="str">
            <v xml:space="preserve">TRZPIEN TOKARSKI STAŁY                      </v>
          </cell>
        </row>
        <row r="12047">
          <cell r="A12047" t="str">
            <v>0642585001304</v>
          </cell>
          <cell r="B12047" t="str">
            <v xml:space="preserve">8500-13             </v>
          </cell>
          <cell r="C12047" t="str">
            <v xml:space="preserve">TRZPIEN TOKARSKI STAŁY                      </v>
          </cell>
        </row>
        <row r="12048">
          <cell r="A12048" t="str">
            <v>0642585001406</v>
          </cell>
          <cell r="B12048" t="str">
            <v xml:space="preserve">8500-14             </v>
          </cell>
          <cell r="C12048" t="str">
            <v xml:space="preserve">TRZPIEN TOKARSKI STAŁY                      </v>
          </cell>
        </row>
        <row r="12049">
          <cell r="A12049" t="str">
            <v>0642585001508</v>
          </cell>
          <cell r="B12049" t="str">
            <v xml:space="preserve">8500-15             </v>
          </cell>
          <cell r="C12049" t="str">
            <v xml:space="preserve">TRZPIEN TOKARSKI STAŁY                      </v>
          </cell>
        </row>
        <row r="12050">
          <cell r="A12050" t="str">
            <v>0642585001600</v>
          </cell>
          <cell r="B12050" t="str">
            <v xml:space="preserve">8500-16             </v>
          </cell>
          <cell r="C12050" t="str">
            <v xml:space="preserve">TRZPIEN TOKARSKI STAŁY                      </v>
          </cell>
        </row>
        <row r="12051">
          <cell r="A12051" t="str">
            <v>0642585001701</v>
          </cell>
          <cell r="B12051" t="str">
            <v xml:space="preserve">8500-17             </v>
          </cell>
          <cell r="C12051" t="str">
            <v xml:space="preserve">TRZPIEN TOKARSKI STAŁY                      </v>
          </cell>
        </row>
        <row r="12052">
          <cell r="A12052" t="str">
            <v>0642585001803</v>
          </cell>
          <cell r="B12052" t="str">
            <v xml:space="preserve">8500-18             </v>
          </cell>
          <cell r="C12052" t="str">
            <v xml:space="preserve">TRZPIEN TOKARSKI STAŁY                      </v>
          </cell>
        </row>
        <row r="12053">
          <cell r="A12053" t="str">
            <v>0642585001905</v>
          </cell>
          <cell r="B12053" t="str">
            <v xml:space="preserve">8500-19             </v>
          </cell>
          <cell r="C12053" t="str">
            <v xml:space="preserve">TRZPIEN TOKARSKI STAŁY                      </v>
          </cell>
        </row>
        <row r="12054">
          <cell r="A12054" t="str">
            <v>0642585002000</v>
          </cell>
          <cell r="B12054" t="str">
            <v xml:space="preserve">8500-20             </v>
          </cell>
          <cell r="C12054" t="str">
            <v xml:space="preserve">TRZPIEN TOKARSKI STAŁY                      </v>
          </cell>
        </row>
        <row r="12055">
          <cell r="A12055" t="str">
            <v>0642585002101</v>
          </cell>
          <cell r="B12055" t="str">
            <v xml:space="preserve">8500-21             </v>
          </cell>
          <cell r="C12055" t="str">
            <v xml:space="preserve">TRZPIEN TOKARSKI STAŁY                      </v>
          </cell>
        </row>
        <row r="12056">
          <cell r="A12056" t="str">
            <v>0642585002203</v>
          </cell>
          <cell r="B12056" t="str">
            <v xml:space="preserve">8500-22             </v>
          </cell>
          <cell r="C12056" t="str">
            <v xml:space="preserve">TRZPIEN TOKARSKI STAŁY                      </v>
          </cell>
        </row>
        <row r="12057">
          <cell r="A12057" t="str">
            <v>0642585002305</v>
          </cell>
          <cell r="B12057" t="str">
            <v xml:space="preserve">8500-23             </v>
          </cell>
          <cell r="C12057" t="str">
            <v xml:space="preserve">TRZPIEN TOKARSKI STAŁY                      </v>
          </cell>
        </row>
        <row r="12058">
          <cell r="A12058" t="str">
            <v>0642585002407</v>
          </cell>
          <cell r="B12058" t="str">
            <v xml:space="preserve">8500-24             </v>
          </cell>
          <cell r="C12058" t="str">
            <v xml:space="preserve">TRZPIEN TOKARSKI STAŁY                      </v>
          </cell>
        </row>
        <row r="12059">
          <cell r="A12059" t="str">
            <v>0642585002509</v>
          </cell>
          <cell r="B12059" t="str">
            <v xml:space="preserve">8500-25             </v>
          </cell>
          <cell r="C12059" t="str">
            <v xml:space="preserve">TRZPIEN TOKARSKI STAŁY                      </v>
          </cell>
        </row>
        <row r="12060">
          <cell r="A12060" t="str">
            <v>0642585002600</v>
          </cell>
          <cell r="B12060" t="str">
            <v xml:space="preserve">8500-26             </v>
          </cell>
          <cell r="C12060" t="str">
            <v xml:space="preserve">TRZPIEN TOKARSKI STAŁY                      </v>
          </cell>
        </row>
        <row r="12061">
          <cell r="A12061" t="str">
            <v>0642585002702</v>
          </cell>
          <cell r="B12061" t="str">
            <v xml:space="preserve">8500-27             </v>
          </cell>
          <cell r="C12061" t="str">
            <v xml:space="preserve">TRZPIEN TOKARSKI STAŁY                      </v>
          </cell>
        </row>
        <row r="12062">
          <cell r="A12062" t="str">
            <v>0642585002804</v>
          </cell>
          <cell r="B12062" t="str">
            <v xml:space="preserve">8500-28             </v>
          </cell>
          <cell r="C12062" t="str">
            <v xml:space="preserve">TRZPIEN TOKARSKI STAŁY                      </v>
          </cell>
        </row>
        <row r="12063">
          <cell r="A12063" t="str">
            <v>0642585003000</v>
          </cell>
          <cell r="B12063" t="str">
            <v xml:space="preserve">8500-30             </v>
          </cell>
          <cell r="C12063" t="str">
            <v xml:space="preserve">TRZPIEN TOKARSKI STAŁY                      </v>
          </cell>
        </row>
        <row r="12064">
          <cell r="A12064" t="str">
            <v>0642585003204</v>
          </cell>
          <cell r="B12064" t="str">
            <v xml:space="preserve">8500-32             </v>
          </cell>
          <cell r="C12064" t="str">
            <v xml:space="preserve">TRZPIEN TOKARSKI STAŁY                      </v>
          </cell>
        </row>
        <row r="12065">
          <cell r="A12065" t="str">
            <v>0642585003306</v>
          </cell>
          <cell r="B12065" t="str">
            <v xml:space="preserve">8500-33             </v>
          </cell>
          <cell r="C12065" t="str">
            <v xml:space="preserve">TRZPIEN TOKARSKI STAŁY   (ZJP)              </v>
          </cell>
        </row>
        <row r="12066">
          <cell r="A12066" t="str">
            <v>0642585003408</v>
          </cell>
          <cell r="B12066" t="str">
            <v xml:space="preserve">8500-34             </v>
          </cell>
          <cell r="C12066" t="str">
            <v xml:space="preserve">TRZPIEN TOKARSKI STAŁY                      </v>
          </cell>
        </row>
        <row r="12067">
          <cell r="A12067" t="str">
            <v>0642585003500</v>
          </cell>
          <cell r="B12067" t="str">
            <v xml:space="preserve">8500-35             </v>
          </cell>
          <cell r="C12067" t="str">
            <v xml:space="preserve">TRZPIEN TOKARSKI STAŁY                      </v>
          </cell>
        </row>
        <row r="12068">
          <cell r="A12068" t="str">
            <v>0642585003601</v>
          </cell>
          <cell r="B12068" t="str">
            <v xml:space="preserve">8500-36             </v>
          </cell>
          <cell r="C12068" t="str">
            <v xml:space="preserve">TRZPIEN TOKARSKI STAŁY                      </v>
          </cell>
        </row>
        <row r="12069">
          <cell r="A12069" t="str">
            <v>0642585003703</v>
          </cell>
          <cell r="B12069" t="str">
            <v xml:space="preserve">8500-37             </v>
          </cell>
          <cell r="C12069" t="str">
            <v xml:space="preserve">TRZPIEN TOKARSKI STAŁY                      </v>
          </cell>
        </row>
        <row r="12070">
          <cell r="A12070" t="str">
            <v>0642585003805</v>
          </cell>
          <cell r="B12070" t="str">
            <v xml:space="preserve">8500-38             </v>
          </cell>
          <cell r="C12070" t="str">
            <v xml:space="preserve">TRZPIEN TOKARSKI STAŁY                      </v>
          </cell>
        </row>
        <row r="12071">
          <cell r="A12071" t="str">
            <v>0642585004001</v>
          </cell>
          <cell r="B12071" t="str">
            <v xml:space="preserve">8500-40             </v>
          </cell>
          <cell r="C12071" t="str">
            <v xml:space="preserve">TRZPIEN TOKARSKI STAŁY                      </v>
          </cell>
        </row>
        <row r="12072">
          <cell r="A12072" t="str">
            <v>0642585004205</v>
          </cell>
          <cell r="B12072" t="str">
            <v xml:space="preserve">8500-42             </v>
          </cell>
          <cell r="C12072" t="str">
            <v xml:space="preserve">TRZPIEN TOKARSKI STAŁY                      </v>
          </cell>
        </row>
        <row r="12073">
          <cell r="A12073" t="str">
            <v>0642585004409</v>
          </cell>
          <cell r="B12073" t="str">
            <v xml:space="preserve">8500-44             </v>
          </cell>
          <cell r="C12073" t="str">
            <v xml:space="preserve">TRZPIEN TOKARSKI STAŁY                      </v>
          </cell>
        </row>
        <row r="12074">
          <cell r="A12074" t="str">
            <v>0642585004500</v>
          </cell>
          <cell r="B12074" t="str">
            <v xml:space="preserve">8500-45             </v>
          </cell>
          <cell r="C12074" t="str">
            <v xml:space="preserve">TRZPIEN TOKARSKI STAŁY                      </v>
          </cell>
        </row>
        <row r="12075">
          <cell r="A12075" t="str">
            <v>0642585004602</v>
          </cell>
          <cell r="B12075" t="str">
            <v xml:space="preserve">8500-46             </v>
          </cell>
          <cell r="C12075" t="str">
            <v xml:space="preserve">TRZPIEN TOKARSKI STAŁY                      </v>
          </cell>
        </row>
        <row r="12076">
          <cell r="A12076" t="str">
            <v>0642585004806</v>
          </cell>
          <cell r="B12076" t="str">
            <v xml:space="preserve">8500-48             </v>
          </cell>
          <cell r="C12076" t="str">
            <v xml:space="preserve">TRZPIEN TOKARSKI STAŁY                      </v>
          </cell>
        </row>
        <row r="12077">
          <cell r="A12077" t="str">
            <v>0642585005002</v>
          </cell>
          <cell r="B12077" t="str">
            <v xml:space="preserve">8500-50             </v>
          </cell>
          <cell r="C12077" t="str">
            <v xml:space="preserve">TRZPIEN TOKARSKI STAŁY                      </v>
          </cell>
        </row>
        <row r="12078">
          <cell r="A12078" t="str">
            <v>0642585005206</v>
          </cell>
          <cell r="B12078" t="str">
            <v xml:space="preserve">8500-52             </v>
          </cell>
          <cell r="C12078" t="str">
            <v xml:space="preserve">TRZPIEN TOKARSKI STAŁY                      </v>
          </cell>
        </row>
        <row r="12079">
          <cell r="A12079" t="str">
            <v>0642585005400</v>
          </cell>
          <cell r="B12079" t="str">
            <v xml:space="preserve">8500-54             </v>
          </cell>
          <cell r="C12079" t="str">
            <v xml:space="preserve">TRZPIEN TOKARSKI STAŁY                      </v>
          </cell>
        </row>
        <row r="12080">
          <cell r="A12080" t="str">
            <v>0642585005501</v>
          </cell>
          <cell r="B12080" t="str">
            <v xml:space="preserve">8500-55             </v>
          </cell>
          <cell r="C12080" t="str">
            <v xml:space="preserve">TRZPIEN TOKARSKI STAŁY                      </v>
          </cell>
        </row>
        <row r="12081">
          <cell r="A12081" t="str">
            <v>0642585005603</v>
          </cell>
          <cell r="B12081" t="str">
            <v xml:space="preserve">8500-56             </v>
          </cell>
          <cell r="C12081" t="str">
            <v xml:space="preserve">TRZPIEN TOKARSKI STAŁY                      </v>
          </cell>
        </row>
        <row r="12082">
          <cell r="A12082" t="str">
            <v>0642585005807</v>
          </cell>
          <cell r="B12082" t="str">
            <v xml:space="preserve">8500-58             </v>
          </cell>
          <cell r="C12082" t="str">
            <v xml:space="preserve">TRZPIEN TOKARSKI STAŁY                      </v>
          </cell>
        </row>
        <row r="12083">
          <cell r="A12083" t="str">
            <v>0642585006003</v>
          </cell>
          <cell r="B12083" t="str">
            <v xml:space="preserve">8500-60             </v>
          </cell>
          <cell r="C12083" t="str">
            <v xml:space="preserve">TRZPIEN TOKARSKI STAŁY                      </v>
          </cell>
        </row>
        <row r="12084">
          <cell r="A12084" t="str">
            <v>0642585006207</v>
          </cell>
          <cell r="B12084" t="str">
            <v xml:space="preserve">8500-62             </v>
          </cell>
          <cell r="C12084" t="str">
            <v xml:space="preserve">TRZPIEN TOKARSKI STAŁY                      </v>
          </cell>
        </row>
        <row r="12085">
          <cell r="A12085" t="str">
            <v>0642585006309</v>
          </cell>
          <cell r="B12085" t="str">
            <v xml:space="preserve">8500-63             </v>
          </cell>
          <cell r="C12085" t="str">
            <v xml:space="preserve">TRZPIEN TOKARSKI STAŁY                      </v>
          </cell>
        </row>
        <row r="12086">
          <cell r="A12086" t="str">
            <v>0642585006502</v>
          </cell>
          <cell r="B12086" t="str">
            <v xml:space="preserve">8500-65             </v>
          </cell>
          <cell r="C12086" t="str">
            <v xml:space="preserve">TRZPIEN TOKARSKI STAŁY                      </v>
          </cell>
        </row>
        <row r="12087">
          <cell r="A12087" t="str">
            <v>0642585006808</v>
          </cell>
          <cell r="B12087" t="str">
            <v xml:space="preserve">8500-68             </v>
          </cell>
          <cell r="C12087" t="str">
            <v xml:space="preserve">TRZPIEN TOKARSKI STAŁY                      </v>
          </cell>
        </row>
        <row r="12088">
          <cell r="A12088" t="str">
            <v>0642585007004</v>
          </cell>
          <cell r="B12088" t="str">
            <v xml:space="preserve">8500-70             </v>
          </cell>
          <cell r="C12088" t="str">
            <v xml:space="preserve">TRZPIEN TOKARSKI STAŁY                      </v>
          </cell>
        </row>
        <row r="12089">
          <cell r="A12089" t="str">
            <v>0642585007106</v>
          </cell>
          <cell r="B12089" t="str">
            <v xml:space="preserve">8500-71             </v>
          </cell>
          <cell r="C12089" t="str">
            <v xml:space="preserve">TRZPIEN TOKARSKI STAŁY                      </v>
          </cell>
        </row>
        <row r="12090">
          <cell r="A12090" t="str">
            <v>0642585007208</v>
          </cell>
          <cell r="B12090" t="str">
            <v xml:space="preserve">8500-72             </v>
          </cell>
          <cell r="C12090" t="str">
            <v xml:space="preserve">TRZPIEN TOKARSKI STAŁY                      </v>
          </cell>
        </row>
        <row r="12091">
          <cell r="A12091" t="str">
            <v>0642585007503</v>
          </cell>
          <cell r="B12091" t="str">
            <v xml:space="preserve">8500-75             </v>
          </cell>
          <cell r="C12091" t="str">
            <v xml:space="preserve">TRZPIEN TOKARSKI STAŁY                      </v>
          </cell>
        </row>
        <row r="12092">
          <cell r="A12092" t="str">
            <v>0642585007809</v>
          </cell>
          <cell r="B12092" t="str">
            <v xml:space="preserve">8500-78             </v>
          </cell>
          <cell r="C12092" t="str">
            <v xml:space="preserve">TRZPIEN TOKARSKI STAŁY                      </v>
          </cell>
        </row>
        <row r="12093">
          <cell r="A12093" t="str">
            <v>0642585008005</v>
          </cell>
          <cell r="B12093" t="str">
            <v xml:space="preserve">8500-80             </v>
          </cell>
          <cell r="C12093" t="str">
            <v xml:space="preserve">TRZPIEN TOKARSKI STAŁY                      </v>
          </cell>
        </row>
        <row r="12094">
          <cell r="A12094" t="str">
            <v>0642585008209</v>
          </cell>
          <cell r="B12094" t="str">
            <v xml:space="preserve">8500-82             </v>
          </cell>
          <cell r="C12094" t="str">
            <v xml:space="preserve">TRZPIEN TOKARSKI STAŁY                      </v>
          </cell>
        </row>
        <row r="12095">
          <cell r="A12095" t="str">
            <v>0642585008504</v>
          </cell>
          <cell r="B12095" t="str">
            <v xml:space="preserve">8500-85             </v>
          </cell>
          <cell r="C12095" t="str">
            <v xml:space="preserve">TRZPIEN TOKARSKI STAŁY                      </v>
          </cell>
        </row>
        <row r="12096">
          <cell r="A12096" t="str">
            <v>0642585008800</v>
          </cell>
          <cell r="B12096" t="str">
            <v xml:space="preserve">8500-88             </v>
          </cell>
          <cell r="C12096" t="str">
            <v xml:space="preserve">TRZPIEN TOKARSKI STAŁY                      </v>
          </cell>
        </row>
        <row r="12097">
          <cell r="A12097" t="str">
            <v>0642585009006</v>
          </cell>
          <cell r="B12097" t="str">
            <v xml:space="preserve">8500-90             </v>
          </cell>
          <cell r="C12097" t="str">
            <v xml:space="preserve">TRZPIEN TOKARSKI STAŁY                      </v>
          </cell>
        </row>
        <row r="12098">
          <cell r="A12098" t="str">
            <v>0642585009200</v>
          </cell>
          <cell r="B12098" t="str">
            <v xml:space="preserve">8500-92             </v>
          </cell>
          <cell r="C12098" t="str">
            <v xml:space="preserve">TRZPIEN TOKARSKI STAŁY                      </v>
          </cell>
        </row>
        <row r="12099">
          <cell r="A12099" t="str">
            <v>0642585009505</v>
          </cell>
          <cell r="B12099" t="str">
            <v xml:space="preserve">8500-95             </v>
          </cell>
          <cell r="C12099" t="str">
            <v xml:space="preserve">TRZPIEN TOKARSKI STAŁY                      </v>
          </cell>
        </row>
        <row r="12100">
          <cell r="A12100" t="str">
            <v>0642585009800</v>
          </cell>
          <cell r="B12100" t="str">
            <v xml:space="preserve">8500-98             </v>
          </cell>
          <cell r="C12100" t="str">
            <v xml:space="preserve">TRZPIEN TOKARSKI STAŁY                      </v>
          </cell>
        </row>
        <row r="12101">
          <cell r="A12101" t="str">
            <v>0642585009902</v>
          </cell>
          <cell r="B12101" t="str">
            <v xml:space="preserve">8500-100            </v>
          </cell>
          <cell r="C12101" t="str">
            <v xml:space="preserve">TRZPIEN TOKARSKI STAŁY                      </v>
          </cell>
        </row>
        <row r="12102">
          <cell r="A12102" t="str">
            <v>0642585012008</v>
          </cell>
          <cell r="B12102" t="str">
            <v xml:space="preserve">8500-6...40         </v>
          </cell>
          <cell r="C12102" t="str">
            <v xml:space="preserve">TRZPIEN TOKARSKI STAŁY 6,10,15,25,30,40 KPL </v>
          </cell>
        </row>
        <row r="12103">
          <cell r="A12103" t="str">
            <v>0642585015000</v>
          </cell>
          <cell r="B12103" t="str">
            <v xml:space="preserve">8500-3/C            </v>
          </cell>
          <cell r="C12103" t="str">
            <v xml:space="preserve">TRZPIEN TOKARSKI STAŁY                      </v>
          </cell>
        </row>
        <row r="12104">
          <cell r="A12104" t="str">
            <v>0642585015102</v>
          </cell>
          <cell r="B12104" t="str">
            <v xml:space="preserve">8500-3,5/C          </v>
          </cell>
          <cell r="C12104" t="str">
            <v xml:space="preserve">TRZPIEN TOKARSKI STAŁY                      </v>
          </cell>
        </row>
        <row r="12105">
          <cell r="A12105" t="str">
            <v>0642585015306</v>
          </cell>
          <cell r="B12105" t="str">
            <v xml:space="preserve">8500-4,5/C          </v>
          </cell>
          <cell r="C12105" t="str">
            <v xml:space="preserve">TRZPIEN TOKARSKI STAŁY                      </v>
          </cell>
        </row>
        <row r="12106">
          <cell r="A12106" t="str">
            <v>0642585015500</v>
          </cell>
          <cell r="B12106" t="str">
            <v xml:space="preserve">8500-5,5/C          </v>
          </cell>
          <cell r="C12106" t="str">
            <v xml:space="preserve">TRZPIEN TOKARSKI STAŁY                      </v>
          </cell>
        </row>
        <row r="12107">
          <cell r="A12107" t="str">
            <v>0642585015601</v>
          </cell>
          <cell r="B12107" t="str">
            <v xml:space="preserve">8500-6/C            </v>
          </cell>
          <cell r="C12107" t="str">
            <v xml:space="preserve">TRZPIEN TOKARSKI STAŁY                      </v>
          </cell>
        </row>
        <row r="12108">
          <cell r="A12108" t="str">
            <v>0642585016806</v>
          </cell>
          <cell r="B12108" t="str">
            <v xml:space="preserve">8500-18/C           </v>
          </cell>
          <cell r="C12108" t="str">
            <v xml:space="preserve">TRZPIEN TOKARSKI STAŁY                      </v>
          </cell>
        </row>
        <row r="12109">
          <cell r="A12109" t="str">
            <v>0642585016908</v>
          </cell>
          <cell r="B12109" t="str">
            <v xml:space="preserve">8500-19/C           </v>
          </cell>
          <cell r="C12109" t="str">
            <v xml:space="preserve">TRZPIEN TOKARSKI STAŁY                      </v>
          </cell>
        </row>
        <row r="12110">
          <cell r="A12110" t="str">
            <v>0642585017002</v>
          </cell>
          <cell r="B12110" t="str">
            <v xml:space="preserve">8500-20/C           </v>
          </cell>
          <cell r="C12110" t="str">
            <v xml:space="preserve">TRZPIEN TOKARSKI STAŁY                      </v>
          </cell>
        </row>
        <row r="12111">
          <cell r="A12111" t="str">
            <v>0642585017104</v>
          </cell>
          <cell r="B12111" t="str">
            <v xml:space="preserve">8500-21/C           </v>
          </cell>
          <cell r="C12111" t="str">
            <v xml:space="preserve">TRZPIEN TOKARSKI STAŁY                      </v>
          </cell>
        </row>
        <row r="12112">
          <cell r="A12112" t="str">
            <v>0642585019401</v>
          </cell>
          <cell r="B12112" t="str">
            <v xml:space="preserve">8500-56/C           </v>
          </cell>
          <cell r="C12112" t="str">
            <v xml:space="preserve">TRZPIEN TOKARSKI STAŁY                      </v>
          </cell>
        </row>
        <row r="12113">
          <cell r="A12113" t="str">
            <v>0642585021005</v>
          </cell>
          <cell r="B12113" t="str">
            <v xml:space="preserve">8500-92/C           </v>
          </cell>
          <cell r="C12113" t="str">
            <v xml:space="preserve">TRZPIEN TOKARSKI STAŁY                      </v>
          </cell>
        </row>
        <row r="12114">
          <cell r="A12114" t="str">
            <v>0642585021107</v>
          </cell>
          <cell r="B12114" t="str">
            <v xml:space="preserve">8500-95/C           </v>
          </cell>
          <cell r="C12114" t="str">
            <v xml:space="preserve">TRZPIEN TOKARSKI STAŁY                      </v>
          </cell>
        </row>
        <row r="12115">
          <cell r="A12115" t="str">
            <v>0642585021209</v>
          </cell>
          <cell r="B12115" t="str">
            <v xml:space="preserve">8500-98/C           </v>
          </cell>
          <cell r="C12115" t="str">
            <v xml:space="preserve">TRZPIEN TOKARSKI STAŁY                      </v>
          </cell>
        </row>
        <row r="12116">
          <cell r="A12116" t="str">
            <v>0642585021300</v>
          </cell>
          <cell r="B12116" t="str">
            <v xml:space="preserve">8500-100/C          </v>
          </cell>
          <cell r="C12116" t="str">
            <v xml:space="preserve">TRZPIEN TOKARSKI STAŁY                      </v>
          </cell>
        </row>
        <row r="12117">
          <cell r="A12117" t="str">
            <v>0642585021504</v>
          </cell>
          <cell r="B12117" t="str">
            <v xml:space="preserve">8500-66/C           </v>
          </cell>
          <cell r="C12117" t="str">
            <v xml:space="preserve">TRZPIEN TOKARSKI STAŁY                      </v>
          </cell>
        </row>
        <row r="12118">
          <cell r="A12118" t="str">
            <v>0642585024100</v>
          </cell>
          <cell r="B12118" t="str">
            <v xml:space="preserve">8500-1/8"           </v>
          </cell>
          <cell r="C12118" t="str">
            <v xml:space="preserve">TRZPIEN TOKARSKI STAŁY                      </v>
          </cell>
        </row>
        <row r="12119">
          <cell r="A12119" t="str">
            <v>0642585024201</v>
          </cell>
          <cell r="B12119" t="str">
            <v xml:space="preserve">8500-5/32"          </v>
          </cell>
          <cell r="C12119" t="str">
            <v xml:space="preserve">TRZPIEN TOKARSKI STAŁY                      </v>
          </cell>
        </row>
        <row r="12120">
          <cell r="A12120" t="str">
            <v>0642585024303</v>
          </cell>
          <cell r="B12120" t="str">
            <v xml:space="preserve">8500-3/16"          </v>
          </cell>
          <cell r="C12120" t="str">
            <v xml:space="preserve">TRZPIEN TOKARSKI STAŁY                      </v>
          </cell>
        </row>
        <row r="12121">
          <cell r="A12121" t="str">
            <v>0642585024405</v>
          </cell>
          <cell r="B12121" t="str">
            <v xml:space="preserve">8500-7/32"          </v>
          </cell>
          <cell r="C12121" t="str">
            <v xml:space="preserve">TRZPIEN TOKARSKI STAŁY                      </v>
          </cell>
        </row>
        <row r="12122">
          <cell r="A12122" t="str">
            <v>0642585024507</v>
          </cell>
          <cell r="B12122" t="str">
            <v xml:space="preserve">8500-1/4"           </v>
          </cell>
          <cell r="C12122" t="str">
            <v xml:space="preserve">TRZPIEN TOKARSKI STAŁY                      </v>
          </cell>
        </row>
        <row r="12123">
          <cell r="A12123" t="str">
            <v>0642585024609</v>
          </cell>
          <cell r="B12123" t="str">
            <v xml:space="preserve">8500-9/32"          </v>
          </cell>
          <cell r="C12123" t="str">
            <v xml:space="preserve">TRZPIEN TOKARSKI STAŁY                      </v>
          </cell>
        </row>
        <row r="12124">
          <cell r="A12124" t="str">
            <v>0642585024700</v>
          </cell>
          <cell r="B12124" t="str">
            <v xml:space="preserve">8500-5/16"          </v>
          </cell>
          <cell r="C12124" t="str">
            <v xml:space="preserve">TRZPIEN TOKARSKI STAŁY                      </v>
          </cell>
        </row>
        <row r="12125">
          <cell r="A12125" t="str">
            <v>0642585024802</v>
          </cell>
          <cell r="B12125" t="str">
            <v xml:space="preserve">8500-11/32"         </v>
          </cell>
          <cell r="C12125" t="str">
            <v xml:space="preserve">TRZPIEN TOKARSKI STAŁY                      </v>
          </cell>
        </row>
        <row r="12126">
          <cell r="A12126" t="str">
            <v>0642585024904</v>
          </cell>
          <cell r="B12126" t="str">
            <v xml:space="preserve">8500-3/8"           </v>
          </cell>
          <cell r="C12126" t="str">
            <v xml:space="preserve">TRZPIEN TOKARSKI STAŁY                      </v>
          </cell>
        </row>
        <row r="12127">
          <cell r="A12127" t="str">
            <v>0642585025009</v>
          </cell>
          <cell r="B12127" t="str">
            <v xml:space="preserve">8500-13/32"         </v>
          </cell>
          <cell r="C12127" t="str">
            <v xml:space="preserve">TRZPIEN TOKARSKI STAŁY                      </v>
          </cell>
        </row>
        <row r="12128">
          <cell r="A12128" t="str">
            <v>0642585025100</v>
          </cell>
          <cell r="B12128" t="str">
            <v xml:space="preserve">8500-7/16"          </v>
          </cell>
          <cell r="C12128" t="str">
            <v xml:space="preserve">TRZPIEN TOKARSKI STAŁY                      </v>
          </cell>
        </row>
        <row r="12129">
          <cell r="A12129" t="str">
            <v>0642585025202</v>
          </cell>
          <cell r="B12129" t="str">
            <v xml:space="preserve">8500-15/32"         </v>
          </cell>
          <cell r="C12129" t="str">
            <v xml:space="preserve">TRZPIEN TOKARSKI STAŁY                      </v>
          </cell>
        </row>
        <row r="12130">
          <cell r="A12130" t="str">
            <v>0642585025304</v>
          </cell>
          <cell r="B12130" t="str">
            <v xml:space="preserve">8500-1/2"           </v>
          </cell>
          <cell r="C12130" t="str">
            <v xml:space="preserve">TRZPIEN TOKARSKI STAŁY                      </v>
          </cell>
        </row>
        <row r="12131">
          <cell r="A12131" t="str">
            <v>0642585025406</v>
          </cell>
          <cell r="B12131" t="str">
            <v xml:space="preserve">8500-17/32"         </v>
          </cell>
          <cell r="C12131" t="str">
            <v xml:space="preserve">TRZPIEN TOKARSKI STAŁY                      </v>
          </cell>
        </row>
        <row r="12132">
          <cell r="A12132" t="str">
            <v>0642585025508</v>
          </cell>
          <cell r="B12132" t="str">
            <v xml:space="preserve">8500-9/16"          </v>
          </cell>
          <cell r="C12132" t="str">
            <v xml:space="preserve">TRZPIEN TOKARSKI STAŁY                      </v>
          </cell>
        </row>
        <row r="12133">
          <cell r="A12133" t="str">
            <v>0642585025600</v>
          </cell>
          <cell r="B12133" t="str">
            <v xml:space="preserve">8500-19/32"         </v>
          </cell>
          <cell r="C12133" t="str">
            <v xml:space="preserve">TRZPIEN TOKARSKI STAŁY                      </v>
          </cell>
        </row>
        <row r="12134">
          <cell r="A12134" t="str">
            <v>0642585025701</v>
          </cell>
          <cell r="B12134" t="str">
            <v xml:space="preserve">8500-5/8"           </v>
          </cell>
          <cell r="C12134" t="str">
            <v xml:space="preserve">TRZPIEN TOKARSKI STAŁY                      </v>
          </cell>
        </row>
        <row r="12135">
          <cell r="A12135" t="str">
            <v>0642585025803</v>
          </cell>
          <cell r="B12135" t="str">
            <v xml:space="preserve">8500-21/32"         </v>
          </cell>
          <cell r="C12135" t="str">
            <v xml:space="preserve">TRZPIEN TOKARSKI STAŁY                      </v>
          </cell>
        </row>
        <row r="12136">
          <cell r="A12136" t="str">
            <v>0642585025905</v>
          </cell>
          <cell r="B12136" t="str">
            <v xml:space="preserve">8500-11/16"         </v>
          </cell>
          <cell r="C12136" t="str">
            <v xml:space="preserve">TRZPIEN TOKARSKI STAŁY                      </v>
          </cell>
        </row>
        <row r="12137">
          <cell r="A12137" t="str">
            <v>0642585026000</v>
          </cell>
          <cell r="B12137" t="str">
            <v xml:space="preserve">8500-23/32"         </v>
          </cell>
          <cell r="C12137" t="str">
            <v xml:space="preserve">TRZPIEN TOKARSKI STAŁY                      </v>
          </cell>
        </row>
        <row r="12138">
          <cell r="A12138" t="str">
            <v>0642585026101</v>
          </cell>
          <cell r="B12138" t="str">
            <v xml:space="preserve">8500-3/4"           </v>
          </cell>
          <cell r="C12138" t="str">
            <v xml:space="preserve">TRZPIEN TOKARSKI STAŁY                      </v>
          </cell>
        </row>
        <row r="12139">
          <cell r="A12139" t="str">
            <v>0642585026203</v>
          </cell>
          <cell r="B12139" t="str">
            <v xml:space="preserve">8500-25/32"         </v>
          </cell>
          <cell r="C12139" t="str">
            <v xml:space="preserve">TRZPIEN TOKARSKI STAŁY                      </v>
          </cell>
        </row>
        <row r="12140">
          <cell r="A12140" t="str">
            <v>0642585026305</v>
          </cell>
          <cell r="B12140" t="str">
            <v xml:space="preserve">8500-13/16"         </v>
          </cell>
          <cell r="C12140" t="str">
            <v xml:space="preserve">TRZPIEN TOKARSKI STAŁY                      </v>
          </cell>
        </row>
        <row r="12141">
          <cell r="A12141" t="str">
            <v>0642585026407</v>
          </cell>
          <cell r="B12141" t="str">
            <v xml:space="preserve">8500-27/32"         </v>
          </cell>
          <cell r="C12141" t="str">
            <v xml:space="preserve">TRZPIEN TOKARSKI STAŁY                      </v>
          </cell>
        </row>
        <row r="12142">
          <cell r="A12142" t="str">
            <v>0642585026509</v>
          </cell>
          <cell r="B12142" t="str">
            <v xml:space="preserve">8500-7/8"           </v>
          </cell>
          <cell r="C12142" t="str">
            <v xml:space="preserve">TRZPIEN TOKARSKI STAŁY                      </v>
          </cell>
        </row>
        <row r="12143">
          <cell r="A12143" t="str">
            <v>0642585026600</v>
          </cell>
          <cell r="B12143" t="str">
            <v xml:space="preserve">8500-29/32"         </v>
          </cell>
          <cell r="C12143" t="str">
            <v xml:space="preserve">TRZPIEN TOKARSKI STAŁY                      </v>
          </cell>
        </row>
        <row r="12144">
          <cell r="A12144" t="str">
            <v>0642585026702</v>
          </cell>
          <cell r="B12144" t="str">
            <v xml:space="preserve">8500-15/16"         </v>
          </cell>
          <cell r="C12144" t="str">
            <v xml:space="preserve">TRZPIEN TOKARSKI STAŁY                      </v>
          </cell>
        </row>
        <row r="12145">
          <cell r="A12145" t="str">
            <v>0642585026804</v>
          </cell>
          <cell r="B12145" t="str">
            <v xml:space="preserve">8500-31/32"         </v>
          </cell>
          <cell r="C12145" t="str">
            <v xml:space="preserve">TRZPIEN TOKARSKI STAŁY                      </v>
          </cell>
        </row>
        <row r="12146">
          <cell r="A12146" t="str">
            <v>0642585026906</v>
          </cell>
          <cell r="B12146" t="str">
            <v xml:space="preserve">8500-1"             </v>
          </cell>
          <cell r="C12146" t="str">
            <v xml:space="preserve">TRZPIEN TOKARSKI STAŁY                      </v>
          </cell>
        </row>
        <row r="12147">
          <cell r="A12147" t="str">
            <v>0642585027000</v>
          </cell>
          <cell r="B12147" t="str">
            <v xml:space="preserve">8500-1.1/16"        </v>
          </cell>
          <cell r="C12147" t="str">
            <v xml:space="preserve">TRZPIEN TOKARSKI STAŁY                      </v>
          </cell>
        </row>
        <row r="12148">
          <cell r="A12148" t="str">
            <v>0642585027102</v>
          </cell>
          <cell r="B12148" t="str">
            <v xml:space="preserve">8500-1.1/8"         </v>
          </cell>
          <cell r="C12148" t="str">
            <v xml:space="preserve">TRZPIEN TOKARSKI STAŁY                      </v>
          </cell>
        </row>
        <row r="12149">
          <cell r="A12149" t="str">
            <v>0642585027204</v>
          </cell>
          <cell r="B12149" t="str">
            <v xml:space="preserve">8500-1.3/16"        </v>
          </cell>
          <cell r="C12149" t="str">
            <v xml:space="preserve">TRZPIEN TOKARSKI STAŁY                      </v>
          </cell>
        </row>
        <row r="12150">
          <cell r="A12150" t="str">
            <v>0642585027306</v>
          </cell>
          <cell r="B12150" t="str">
            <v xml:space="preserve">8500-1.1/4"         </v>
          </cell>
          <cell r="C12150" t="str">
            <v xml:space="preserve">TRZPIEN TOKARSKI STAŁY                      </v>
          </cell>
        </row>
        <row r="12151">
          <cell r="A12151" t="str">
            <v>0642585027408</v>
          </cell>
          <cell r="B12151" t="str">
            <v xml:space="preserve">8500-1.5/16"        </v>
          </cell>
          <cell r="C12151" t="str">
            <v xml:space="preserve">TRZPIEN TOKARSKI STAŁY                      </v>
          </cell>
        </row>
        <row r="12152">
          <cell r="A12152" t="str">
            <v>0642585027500</v>
          </cell>
          <cell r="B12152" t="str">
            <v xml:space="preserve">8500-1.3/8"         </v>
          </cell>
          <cell r="C12152" t="str">
            <v xml:space="preserve">TRZPIEN TOKARSKI STAŁY                      </v>
          </cell>
        </row>
        <row r="12153">
          <cell r="A12153" t="str">
            <v>0642585027601</v>
          </cell>
          <cell r="B12153" t="str">
            <v xml:space="preserve">8500-1.7/16"        </v>
          </cell>
          <cell r="C12153" t="str">
            <v xml:space="preserve">TRZPIEN TOKARSKI STAŁY                      </v>
          </cell>
        </row>
        <row r="12154">
          <cell r="A12154" t="str">
            <v>0642585027703</v>
          </cell>
          <cell r="B12154" t="str">
            <v xml:space="preserve">8500-1.1/2"         </v>
          </cell>
          <cell r="C12154" t="str">
            <v xml:space="preserve">TRZPIEN TOKARSKI STAŁY                      </v>
          </cell>
        </row>
        <row r="12155">
          <cell r="A12155" t="str">
            <v>0642585027805</v>
          </cell>
          <cell r="B12155" t="str">
            <v xml:space="preserve">8500-1.9/16"        </v>
          </cell>
          <cell r="C12155" t="str">
            <v xml:space="preserve">TRZPIEN TOKARSKI STAŁY                      </v>
          </cell>
        </row>
        <row r="12156">
          <cell r="A12156" t="str">
            <v>0642585027907</v>
          </cell>
          <cell r="B12156" t="str">
            <v xml:space="preserve">8500-1.5/8"         </v>
          </cell>
          <cell r="C12156" t="str">
            <v xml:space="preserve">TRZPIEN TOKARSKI STAŁY                      </v>
          </cell>
        </row>
        <row r="12157">
          <cell r="A12157" t="str">
            <v>0642585028001</v>
          </cell>
          <cell r="B12157" t="str">
            <v xml:space="preserve">8500-1.11/16"       </v>
          </cell>
          <cell r="C12157" t="str">
            <v xml:space="preserve">TRZPIEN TOKARSKI STAŁY                      </v>
          </cell>
        </row>
        <row r="12158">
          <cell r="A12158" t="str">
            <v>0642585028103</v>
          </cell>
          <cell r="B12158" t="str">
            <v xml:space="preserve">8500-1.3/4"         </v>
          </cell>
          <cell r="C12158" t="str">
            <v xml:space="preserve">TRZPIEN TOKARSKI STAŁY                      </v>
          </cell>
        </row>
        <row r="12159">
          <cell r="A12159" t="str">
            <v>0642585028205</v>
          </cell>
          <cell r="B12159" t="str">
            <v xml:space="preserve">8500-1.13/16"       </v>
          </cell>
          <cell r="C12159" t="str">
            <v xml:space="preserve">TRZPIEN TOKARSKI STAŁY                      </v>
          </cell>
        </row>
        <row r="12160">
          <cell r="A12160" t="str">
            <v>0642585028307</v>
          </cell>
          <cell r="B12160" t="str">
            <v xml:space="preserve">8500-1.7/8"         </v>
          </cell>
          <cell r="C12160" t="str">
            <v xml:space="preserve">TRZPIEN TOKARSKI STAŁY                      </v>
          </cell>
        </row>
        <row r="12161">
          <cell r="A12161" t="str">
            <v>0642585028409</v>
          </cell>
          <cell r="B12161" t="str">
            <v xml:space="preserve">8500-1.15/16"       </v>
          </cell>
          <cell r="C12161" t="str">
            <v xml:space="preserve">TRZPIEN TOKARSKI STAŁY                      </v>
          </cell>
        </row>
        <row r="12162">
          <cell r="A12162" t="str">
            <v>0642585028500</v>
          </cell>
          <cell r="B12162" t="str">
            <v xml:space="preserve">8500-2"             </v>
          </cell>
          <cell r="C12162" t="str">
            <v xml:space="preserve">TRZPIEN TOKARSKI STAŁY                      </v>
          </cell>
        </row>
        <row r="12163">
          <cell r="A12163" t="str">
            <v>0642585028602</v>
          </cell>
          <cell r="B12163" t="str">
            <v xml:space="preserve">8500-2.1/8"         </v>
          </cell>
          <cell r="C12163" t="str">
            <v xml:space="preserve">TRZPIEN TOKARSKI STAŁY                      </v>
          </cell>
        </row>
        <row r="12164">
          <cell r="A12164" t="str">
            <v>0642585028704</v>
          </cell>
          <cell r="B12164" t="str">
            <v xml:space="preserve">8500-2.1/4"         </v>
          </cell>
          <cell r="C12164" t="str">
            <v xml:space="preserve">TRZPIEN TOKARSKI STAŁY                      </v>
          </cell>
        </row>
        <row r="12165">
          <cell r="A12165" t="str">
            <v>0642585028806</v>
          </cell>
          <cell r="B12165" t="str">
            <v xml:space="preserve">8500-2.3/8"         </v>
          </cell>
          <cell r="C12165" t="str">
            <v xml:space="preserve">TRZPIEN TOKARSKI STAŁY                      </v>
          </cell>
        </row>
        <row r="12166">
          <cell r="A12166" t="str">
            <v>0642585028908</v>
          </cell>
          <cell r="B12166" t="str">
            <v xml:space="preserve">8500-2.1/2"         </v>
          </cell>
          <cell r="C12166" t="str">
            <v xml:space="preserve">TRZPIEN TOKARSKI STAŁY                      </v>
          </cell>
        </row>
        <row r="12167">
          <cell r="A12167" t="str">
            <v>0642585029002</v>
          </cell>
          <cell r="B12167" t="str">
            <v xml:space="preserve">8500-2.5/8"         </v>
          </cell>
          <cell r="C12167" t="str">
            <v xml:space="preserve">TRZPIEN TOKARSKI STAŁY                      </v>
          </cell>
        </row>
        <row r="12168">
          <cell r="A12168" t="str">
            <v>0642585029104</v>
          </cell>
          <cell r="B12168" t="str">
            <v xml:space="preserve">8500-2.3/4"         </v>
          </cell>
          <cell r="C12168" t="str">
            <v xml:space="preserve">TRZPIEN TOKARSKI STAŁY                      </v>
          </cell>
        </row>
        <row r="12169">
          <cell r="A12169" t="str">
            <v>0642585029206</v>
          </cell>
          <cell r="B12169" t="str">
            <v xml:space="preserve">8500-2.7/8"         </v>
          </cell>
          <cell r="C12169" t="str">
            <v xml:space="preserve">TRZPIEN TOKARSKI STAŁY                      </v>
          </cell>
        </row>
        <row r="12170">
          <cell r="A12170" t="str">
            <v>0642585029308</v>
          </cell>
          <cell r="B12170" t="str">
            <v xml:space="preserve">8500-3"             </v>
          </cell>
          <cell r="C12170" t="str">
            <v xml:space="preserve">TRZPIEN TOKARSKI STAŁY                      </v>
          </cell>
        </row>
        <row r="12171">
          <cell r="A12171" t="str">
            <v>0642587100100</v>
          </cell>
          <cell r="B12171" t="str">
            <v xml:space="preserve">8710-0              </v>
          </cell>
          <cell r="C12171" t="str">
            <v xml:space="preserve">KIEŁ STAŁY 60° ZEWNETRZNY                   </v>
          </cell>
        </row>
        <row r="12172">
          <cell r="A12172" t="str">
            <v>0642587101100</v>
          </cell>
          <cell r="B12172" t="str">
            <v xml:space="preserve">8710-1              </v>
          </cell>
          <cell r="C12172" t="str">
            <v xml:space="preserve">KIEŁ STAŁY 60° ZEWNETRZNY                   </v>
          </cell>
        </row>
        <row r="12173">
          <cell r="A12173" t="str">
            <v>0642587102101</v>
          </cell>
          <cell r="B12173" t="str">
            <v xml:space="preserve">8710-2              </v>
          </cell>
          <cell r="C12173" t="str">
            <v xml:space="preserve">KIEŁ STAŁY 60° ZEWNETRZNY                   </v>
          </cell>
        </row>
        <row r="12174">
          <cell r="A12174" t="str">
            <v>0642587103102</v>
          </cell>
          <cell r="B12174" t="str">
            <v xml:space="preserve">8710-3              </v>
          </cell>
          <cell r="C12174" t="str">
            <v xml:space="preserve">KIEŁ STAŁY 60° ZEWNETRZNY                   </v>
          </cell>
        </row>
        <row r="12175">
          <cell r="A12175" t="str">
            <v>0642587104103</v>
          </cell>
          <cell r="B12175" t="str">
            <v xml:space="preserve">8710-4              </v>
          </cell>
          <cell r="C12175" t="str">
            <v xml:space="preserve">KIEŁ STAŁY 60° ZEWNETRZNY                   </v>
          </cell>
        </row>
        <row r="12176">
          <cell r="A12176" t="str">
            <v>0642587105104</v>
          </cell>
          <cell r="B12176" t="str">
            <v xml:space="preserve">8710-5              </v>
          </cell>
          <cell r="C12176" t="str">
            <v xml:space="preserve">KIEŁ STAŁY 60° ZEWNETRZNY                   </v>
          </cell>
        </row>
        <row r="12177">
          <cell r="A12177" t="str">
            <v>0642587106105</v>
          </cell>
          <cell r="B12177" t="str">
            <v xml:space="preserve">8710-6              </v>
          </cell>
          <cell r="C12177" t="str">
            <v xml:space="preserve">KIEŁ STAŁY 60° ZEWNETRZNY                   </v>
          </cell>
        </row>
        <row r="12178">
          <cell r="A12178" t="str">
            <v>0642587107106</v>
          </cell>
          <cell r="B12178" t="str">
            <v xml:space="preserve">8710-7              </v>
          </cell>
          <cell r="C12178" t="str">
            <v xml:space="preserve">KIEŁ STAŁY 60° ZEWNETRZNY                   </v>
          </cell>
        </row>
        <row r="12179">
          <cell r="A12179" t="str">
            <v>0642587110200</v>
          </cell>
          <cell r="B12179" t="str">
            <v xml:space="preserve">8711-0              </v>
          </cell>
          <cell r="C12179" t="str">
            <v xml:space="preserve">KIEŁ STAŁY 60° ZEWN. Z KONCOWKA Z WEGLIKOW  </v>
          </cell>
        </row>
        <row r="12180">
          <cell r="A12180" t="str">
            <v>0642587111200</v>
          </cell>
          <cell r="B12180" t="str">
            <v xml:space="preserve">8711-1              </v>
          </cell>
          <cell r="C12180" t="str">
            <v xml:space="preserve">KIEŁ STAŁY 60° ZEWN. Z KONCOWKA Z WEGLIKOW  </v>
          </cell>
        </row>
        <row r="12181">
          <cell r="A12181" t="str">
            <v>0642587112201</v>
          </cell>
          <cell r="B12181" t="str">
            <v xml:space="preserve">8711-2              </v>
          </cell>
          <cell r="C12181" t="str">
            <v xml:space="preserve">KIEŁ STAŁY 60° ZEWN. Z KONCOWKA Z WEGLIKOW  </v>
          </cell>
        </row>
        <row r="12182">
          <cell r="A12182" t="str">
            <v>0642587113202</v>
          </cell>
          <cell r="B12182" t="str">
            <v xml:space="preserve">8711-3              </v>
          </cell>
          <cell r="C12182" t="str">
            <v xml:space="preserve">KIEŁ STAŁY 60° ZEWN. Z KONCOWKA Z WEGLIKOW  </v>
          </cell>
        </row>
        <row r="12183">
          <cell r="A12183" t="str">
            <v>0642587114203</v>
          </cell>
          <cell r="B12183" t="str">
            <v xml:space="preserve">8711-4              </v>
          </cell>
          <cell r="C12183" t="str">
            <v xml:space="preserve">KIEŁ STAŁY 60° ZEWN. Z KONCOWKA Z WEGLIKOW  </v>
          </cell>
        </row>
        <row r="12184">
          <cell r="A12184" t="str">
            <v>0642587115204</v>
          </cell>
          <cell r="B12184" t="str">
            <v xml:space="preserve">8711-5              </v>
          </cell>
          <cell r="C12184" t="str">
            <v xml:space="preserve">KIEŁ STAŁY 60° ZEWN. Z KONCOWKA Z WEGLIKOW  </v>
          </cell>
        </row>
        <row r="12185">
          <cell r="A12185" t="str">
            <v>0642587116205</v>
          </cell>
          <cell r="B12185" t="str">
            <v xml:space="preserve">8711-6              </v>
          </cell>
          <cell r="C12185" t="str">
            <v xml:space="preserve">KIEŁ STAŁY 60° ZEWN. Z KONCOWKA Z WEGLIKOW  </v>
          </cell>
        </row>
        <row r="12186">
          <cell r="A12186" t="str">
            <v>0642587117206</v>
          </cell>
          <cell r="B12186" t="str">
            <v xml:space="preserve">8711-7              </v>
          </cell>
          <cell r="C12186" t="str">
            <v xml:space="preserve">KIEL STALY 60 ZEWN. Z KONCOWKA Z WEGLIKOW   </v>
          </cell>
        </row>
        <row r="12187">
          <cell r="A12187" t="str">
            <v>0642587120300</v>
          </cell>
          <cell r="B12187" t="str">
            <v xml:space="preserve">8712-0              </v>
          </cell>
          <cell r="C12187" t="str">
            <v xml:space="preserve">KIEŁ STAŁY 60° ZEWNETRZNY                   </v>
          </cell>
        </row>
        <row r="12188">
          <cell r="A12188" t="str">
            <v>0642587121300</v>
          </cell>
          <cell r="B12188" t="str">
            <v xml:space="preserve">8712-1              </v>
          </cell>
          <cell r="C12188" t="str">
            <v xml:space="preserve">KIEŁ STAŁY 60° ZEWNETRZNY                   </v>
          </cell>
        </row>
        <row r="12189">
          <cell r="A12189" t="str">
            <v>0642587122301</v>
          </cell>
          <cell r="B12189" t="str">
            <v xml:space="preserve">8712-2              </v>
          </cell>
          <cell r="C12189" t="str">
            <v xml:space="preserve">KIEŁ STAŁY 60° ZEWNETRZNY                   </v>
          </cell>
        </row>
        <row r="12190">
          <cell r="A12190" t="str">
            <v>0642587123302</v>
          </cell>
          <cell r="B12190" t="str">
            <v xml:space="preserve">8712-3              </v>
          </cell>
          <cell r="C12190" t="str">
            <v xml:space="preserve">KIEŁ STAŁY 60° ZEWNETRZNY                   </v>
          </cell>
        </row>
        <row r="12191">
          <cell r="A12191" t="str">
            <v>0642587124303</v>
          </cell>
          <cell r="B12191" t="str">
            <v xml:space="preserve">8712-4              </v>
          </cell>
          <cell r="C12191" t="str">
            <v xml:space="preserve">KIEŁ STAŁY 60° ZEWNETRZNY                   </v>
          </cell>
        </row>
        <row r="12192">
          <cell r="A12192" t="str">
            <v>0642587125304</v>
          </cell>
          <cell r="B12192" t="str">
            <v xml:space="preserve">8712-5              </v>
          </cell>
          <cell r="C12192" t="str">
            <v xml:space="preserve">KIEŁ STAŁY 60° ZEWNETRZNY                   </v>
          </cell>
        </row>
        <row r="12193">
          <cell r="A12193" t="str">
            <v>0642587126305</v>
          </cell>
          <cell r="B12193" t="str">
            <v xml:space="preserve">8712-6              </v>
          </cell>
          <cell r="C12193" t="str">
            <v xml:space="preserve">KIEŁ STAŁY 60° ZEWNETRZNY                   </v>
          </cell>
        </row>
        <row r="12194">
          <cell r="A12194" t="str">
            <v>0642587127306</v>
          </cell>
          <cell r="B12194" t="str">
            <v xml:space="preserve">8712-7              </v>
          </cell>
          <cell r="C12194" t="str">
            <v xml:space="preserve">KIEŁ STAŁY 60.ST.ZEWNETRZNY                 </v>
          </cell>
        </row>
        <row r="12195">
          <cell r="A12195" t="str">
            <v>0642587200107</v>
          </cell>
          <cell r="B12195" t="str">
            <v xml:space="preserve">8720-0              </v>
          </cell>
          <cell r="C12195" t="str">
            <v xml:space="preserve">KIEŁ STAŁY 60° ZEWN. Z PŁASKA POD KLUCZ     </v>
          </cell>
        </row>
        <row r="12196">
          <cell r="A12196" t="str">
            <v>0642587201108</v>
          </cell>
          <cell r="B12196" t="str">
            <v xml:space="preserve">8720-1              </v>
          </cell>
          <cell r="C12196" t="str">
            <v xml:space="preserve">KIEŁ STAŁY 60° ZEWN. Z PŁASKA POD KLUCZ     </v>
          </cell>
        </row>
        <row r="12197">
          <cell r="A12197" t="str">
            <v>0642587202109</v>
          </cell>
          <cell r="B12197" t="str">
            <v xml:space="preserve">8720-2              </v>
          </cell>
          <cell r="C12197" t="str">
            <v xml:space="preserve">KIEŁ STAŁY 60° ZEWN. Z PŁASKA POD KLUCZ     </v>
          </cell>
        </row>
        <row r="12198">
          <cell r="A12198" t="str">
            <v>0642587203100</v>
          </cell>
          <cell r="B12198" t="str">
            <v xml:space="preserve">8720-3              </v>
          </cell>
          <cell r="C12198" t="str">
            <v xml:space="preserve">KIEŁ STAŁY 60° ZEWN. Z PŁASKA POD KLUCZ     </v>
          </cell>
        </row>
        <row r="12199">
          <cell r="A12199" t="str">
            <v>0642587204100</v>
          </cell>
          <cell r="B12199" t="str">
            <v xml:space="preserve">8720-4              </v>
          </cell>
          <cell r="C12199" t="str">
            <v xml:space="preserve">KIEŁ STAŁY 60° ZEWN. Z PŁASKA POD KLUCZ     </v>
          </cell>
        </row>
        <row r="12200">
          <cell r="A12200" t="str">
            <v>0642587205101</v>
          </cell>
          <cell r="B12200" t="str">
            <v xml:space="preserve">8720-5              </v>
          </cell>
          <cell r="C12200" t="str">
            <v xml:space="preserve">KIEŁ STAŁY 60° ZEWN. Z PŁASKA POD KLUCZ     </v>
          </cell>
        </row>
        <row r="12201">
          <cell r="A12201" t="str">
            <v>0642587206102</v>
          </cell>
          <cell r="B12201" t="str">
            <v xml:space="preserve">8720-6              </v>
          </cell>
          <cell r="C12201" t="str">
            <v xml:space="preserve">KIEŁ STAŁY 60° ZEWN. Z PŁASKA POD KLUCZ     </v>
          </cell>
        </row>
        <row r="12202">
          <cell r="A12202" t="str">
            <v>0642587210207</v>
          </cell>
          <cell r="B12202" t="str">
            <v xml:space="preserve">8721-0              </v>
          </cell>
          <cell r="C12202" t="str">
            <v xml:space="preserve">KIEŁ STAŁY 60° ZEWN.Z KONCOWKA Z WEGLIKOW   </v>
          </cell>
        </row>
        <row r="12203">
          <cell r="A12203" t="str">
            <v>0642587211208</v>
          </cell>
          <cell r="B12203" t="str">
            <v xml:space="preserve">8721-1              </v>
          </cell>
          <cell r="C12203" t="str">
            <v xml:space="preserve">KIEŁ STAŁY 60° ZEWN.Z KONCOWKA Z WEGLIKOW   </v>
          </cell>
        </row>
        <row r="12204">
          <cell r="A12204" t="str">
            <v>0642587212209</v>
          </cell>
          <cell r="B12204" t="str">
            <v xml:space="preserve">8721-2              </v>
          </cell>
          <cell r="C12204" t="str">
            <v xml:space="preserve">KIEŁ STAŁY 60° ZEWN.Z KONCOWKA Z WEGLIKOW   </v>
          </cell>
        </row>
        <row r="12205">
          <cell r="A12205" t="str">
            <v>0642587213200</v>
          </cell>
          <cell r="B12205" t="str">
            <v xml:space="preserve">8721-3              </v>
          </cell>
          <cell r="C12205" t="str">
            <v xml:space="preserve">KIEŁ STAŁY 60° ZEWN.Z KONCOWKA Z WEGLIKOW   </v>
          </cell>
        </row>
        <row r="12206">
          <cell r="A12206" t="str">
            <v>0642587214200</v>
          </cell>
          <cell r="B12206" t="str">
            <v xml:space="preserve">8721-4              </v>
          </cell>
          <cell r="C12206" t="str">
            <v xml:space="preserve">KIEŁ STAŁY 60° ZEWN.Z KONCOWKA Z WEGLIKOW   </v>
          </cell>
        </row>
        <row r="12207">
          <cell r="A12207" t="str">
            <v>0642587215201</v>
          </cell>
          <cell r="B12207" t="str">
            <v xml:space="preserve">8721-5              </v>
          </cell>
          <cell r="C12207" t="str">
            <v xml:space="preserve">KIEŁ STAŁY 60° ZEWN.Z KONCOWKA Z WEGLIKOW   </v>
          </cell>
        </row>
        <row r="12208">
          <cell r="A12208" t="str">
            <v>0642587216202</v>
          </cell>
          <cell r="B12208" t="str">
            <v xml:space="preserve">8721-6              </v>
          </cell>
          <cell r="C12208" t="str">
            <v xml:space="preserve">KIEŁ STAŁY 60° ZEWN.Z KONCOWKA Z WEGLIKOW   </v>
          </cell>
        </row>
        <row r="12209">
          <cell r="A12209" t="str">
            <v>0642587250108</v>
          </cell>
          <cell r="B12209" t="str">
            <v xml:space="preserve">8725-0              </v>
          </cell>
          <cell r="C12209" t="str">
            <v xml:space="preserve">KIEŁ STAŁY 60° ZEWNETRZNY Z NAKRETKA        </v>
          </cell>
        </row>
        <row r="12210">
          <cell r="A12210" t="str">
            <v>0642587251109</v>
          </cell>
          <cell r="B12210" t="str">
            <v xml:space="preserve">8725-1              </v>
          </cell>
          <cell r="C12210" t="str">
            <v xml:space="preserve">KIEŁ STAŁY 60° ZEWNETRZNY Z NAKRETKA        </v>
          </cell>
        </row>
        <row r="12211">
          <cell r="A12211" t="str">
            <v>0642587252100</v>
          </cell>
          <cell r="B12211" t="str">
            <v xml:space="preserve">8725-2              </v>
          </cell>
          <cell r="C12211" t="str">
            <v xml:space="preserve">KIEŁ STAŁY 60° ZEWNETRZNY Z NAKRETKA        </v>
          </cell>
        </row>
        <row r="12212">
          <cell r="A12212" t="str">
            <v>0642587253100</v>
          </cell>
          <cell r="B12212" t="str">
            <v xml:space="preserve">8725-3              </v>
          </cell>
          <cell r="C12212" t="str">
            <v xml:space="preserve">KIEŁ STAŁY 60° ZEWNETRZNY Z NAKRETKA        </v>
          </cell>
        </row>
        <row r="12213">
          <cell r="A12213" t="str">
            <v>0642587254101</v>
          </cell>
          <cell r="B12213" t="str">
            <v xml:space="preserve">8725-4              </v>
          </cell>
          <cell r="C12213" t="str">
            <v xml:space="preserve">KIEŁ STAŁY 60° ZEWNETRZNY Z NAKRETKA        </v>
          </cell>
        </row>
        <row r="12214">
          <cell r="A12214" t="str">
            <v>0642587254155</v>
          </cell>
          <cell r="B12214" t="str">
            <v xml:space="preserve">8725-4 CR           </v>
          </cell>
          <cell r="C12214" t="str">
            <v xml:space="preserve">KIEŁ STAŁY 60 ST ZEWNETRZNY Z NAKRETKA      </v>
          </cell>
        </row>
        <row r="12215">
          <cell r="A12215" t="str">
            <v>0642587254203</v>
          </cell>
          <cell r="B12215" t="str">
            <v xml:space="preserve">8725-4 MAZAK        </v>
          </cell>
          <cell r="C12215" t="str">
            <v xml:space="preserve">KIEŁ STAŁY 60 ST ZEWNETRZNY Z NAKRETKA      </v>
          </cell>
        </row>
        <row r="12216">
          <cell r="A12216" t="str">
            <v>0642587255102</v>
          </cell>
          <cell r="B12216" t="str">
            <v xml:space="preserve">8725-5              </v>
          </cell>
          <cell r="C12216" t="str">
            <v xml:space="preserve">KIEŁ STAŁY 60° ZEWNETRZNY Z NAKRETKA        </v>
          </cell>
        </row>
        <row r="12217">
          <cell r="A12217" t="str">
            <v>0642587255204</v>
          </cell>
          <cell r="B12217" t="str">
            <v xml:space="preserve">8725-5 MAZAK        </v>
          </cell>
          <cell r="C12217" t="str">
            <v xml:space="preserve">KIEŁ STAŁY 60 ST ZEWNETRZNY Z NAKRETKA      </v>
          </cell>
        </row>
        <row r="12218">
          <cell r="A12218" t="str">
            <v>0642587256103</v>
          </cell>
          <cell r="B12218" t="str">
            <v xml:space="preserve">8725-6              </v>
          </cell>
          <cell r="C12218" t="str">
            <v xml:space="preserve">KIEŁ STAŁY 60° ZEWNETRZNY Z NAKRETKA        </v>
          </cell>
        </row>
        <row r="12219">
          <cell r="A12219" t="str">
            <v>0642587260208</v>
          </cell>
          <cell r="B12219" t="str">
            <v xml:space="preserve">8726-0              </v>
          </cell>
          <cell r="C12219" t="str">
            <v xml:space="preserve">KIEŁ STAŁY 60° ZEWNETRZNY Z NAKRETKA        </v>
          </cell>
        </row>
        <row r="12220">
          <cell r="A12220" t="str">
            <v>0642587261209</v>
          </cell>
          <cell r="B12220" t="str">
            <v xml:space="preserve">8726-1              </v>
          </cell>
          <cell r="C12220" t="str">
            <v xml:space="preserve">KIEŁ STAŁY 60° ZEWNETRZNY Z NAKRETKA        </v>
          </cell>
        </row>
        <row r="12221">
          <cell r="A12221" t="str">
            <v>0642587262200</v>
          </cell>
          <cell r="B12221" t="str">
            <v xml:space="preserve">8726-2              </v>
          </cell>
          <cell r="C12221" t="str">
            <v xml:space="preserve">KIEŁ STAŁY 60 ST ZEWNETRZNY Z NAKRETKA      </v>
          </cell>
        </row>
        <row r="12222">
          <cell r="A12222" t="str">
            <v>0642587263200</v>
          </cell>
          <cell r="B12222" t="str">
            <v xml:space="preserve">8726-3              </v>
          </cell>
          <cell r="C12222" t="str">
            <v xml:space="preserve">KIEŁ STAŁY 60° ZEWNETRZNY Z NAKRETKA        </v>
          </cell>
        </row>
        <row r="12223">
          <cell r="A12223" t="str">
            <v>0642587264201</v>
          </cell>
          <cell r="B12223" t="str">
            <v xml:space="preserve">8726-4              </v>
          </cell>
          <cell r="C12223" t="str">
            <v xml:space="preserve">KIEŁ STAŁY 60° ZEWNETRZNY Z NAKRETKA        </v>
          </cell>
        </row>
        <row r="12224">
          <cell r="A12224" t="str">
            <v>0642587265202</v>
          </cell>
          <cell r="B12224" t="str">
            <v xml:space="preserve">8726-5              </v>
          </cell>
          <cell r="C12224" t="str">
            <v xml:space="preserve">KIEŁ STAŁY 60° ZEWNETRZNY Z NAKRETKA        </v>
          </cell>
        </row>
        <row r="12225">
          <cell r="A12225" t="str">
            <v>0642587266203</v>
          </cell>
          <cell r="B12225" t="str">
            <v xml:space="preserve">8726-6              </v>
          </cell>
          <cell r="C12225" t="str">
            <v xml:space="preserve">KIEŁ STAŁY 60° ZEWNETRZNY Z NAKRETKA        </v>
          </cell>
        </row>
        <row r="12226">
          <cell r="A12226" t="str">
            <v>0642587272004</v>
          </cell>
          <cell r="B12226" t="str">
            <v xml:space="preserve">8727-2              </v>
          </cell>
          <cell r="C12226" t="str">
            <v xml:space="preserve">KIEŁ STAŁY Z NAKRĘTKĄ WYDŁUŻONY             </v>
          </cell>
        </row>
        <row r="12227">
          <cell r="A12227" t="str">
            <v>0642587273005</v>
          </cell>
          <cell r="B12227" t="str">
            <v xml:space="preserve">8727-3              </v>
          </cell>
          <cell r="C12227" t="str">
            <v xml:space="preserve">KIEŁ STAŁY Z NAKRĘTKĄ WYDŁUŻONY             </v>
          </cell>
        </row>
        <row r="12228">
          <cell r="A12228" t="str">
            <v>0642587274006</v>
          </cell>
          <cell r="B12228" t="str">
            <v xml:space="preserve">8727-4              </v>
          </cell>
          <cell r="C12228" t="str">
            <v xml:space="preserve">KIEŁ STAŁY Z NAKRĘTKĄ WYDŁUŻONY             </v>
          </cell>
        </row>
        <row r="12229">
          <cell r="A12229" t="str">
            <v>0642587275007</v>
          </cell>
          <cell r="B12229" t="str">
            <v xml:space="preserve">8727-5              </v>
          </cell>
          <cell r="C12229" t="str">
            <v xml:space="preserve">KIEŁ STAŁY Z NAKRĘTKĄ WYDŁUŻONY             </v>
          </cell>
        </row>
        <row r="12230">
          <cell r="A12230" t="str">
            <v>0642587282002</v>
          </cell>
          <cell r="B12230" t="str">
            <v xml:space="preserve">8728-2              </v>
          </cell>
          <cell r="C12230" t="str">
            <v xml:space="preserve">KIEŁ STAŁY Z NAKRĘTKĄ WYDŁUŻONY             </v>
          </cell>
        </row>
        <row r="12231">
          <cell r="A12231" t="str">
            <v>0642587283003</v>
          </cell>
          <cell r="B12231" t="str">
            <v xml:space="preserve">8728-3              </v>
          </cell>
          <cell r="C12231" t="str">
            <v xml:space="preserve">KIEŁ STAŁY Z NAKRĘTKĄ WYDŁUŻONY             </v>
          </cell>
        </row>
        <row r="12232">
          <cell r="A12232" t="str">
            <v>0642587284004</v>
          </cell>
          <cell r="B12232" t="str">
            <v xml:space="preserve">8728-4              </v>
          </cell>
          <cell r="C12232" t="str">
            <v xml:space="preserve">KIEŁ STAŁY Z NAKRĘTKĄ WYDŁUŻONY             </v>
          </cell>
        </row>
        <row r="12233">
          <cell r="A12233" t="str">
            <v>0642587285005</v>
          </cell>
          <cell r="B12233" t="str">
            <v xml:space="preserve">8728-5              </v>
          </cell>
          <cell r="C12233" t="str">
            <v xml:space="preserve">KIEŁ STAŁY Z NAKRĘTKĄ WYDŁUŻONY             </v>
          </cell>
        </row>
        <row r="12234">
          <cell r="A12234" t="str">
            <v>0642587300104</v>
          </cell>
          <cell r="B12234" t="str">
            <v xml:space="preserve">8730-0              </v>
          </cell>
          <cell r="C12234" t="str">
            <v xml:space="preserve">KIEŁ STAŁY 60° ZEWNETRZNY ZE SCIECIEM       </v>
          </cell>
        </row>
        <row r="12235">
          <cell r="A12235" t="str">
            <v>0642587301105</v>
          </cell>
          <cell r="B12235" t="str">
            <v xml:space="preserve">8730-1              </v>
          </cell>
          <cell r="C12235" t="str">
            <v xml:space="preserve">KIEŁ STAŁY 60° ZEWNETRZNY ZE SCIECIEM       </v>
          </cell>
        </row>
        <row r="12236">
          <cell r="A12236" t="str">
            <v>0642587302106</v>
          </cell>
          <cell r="B12236" t="str">
            <v xml:space="preserve">8730-2              </v>
          </cell>
          <cell r="C12236" t="str">
            <v xml:space="preserve">KIEŁ STAŁY 60° ZEWNETRZNY ZE SCIECIEM       </v>
          </cell>
        </row>
        <row r="12237">
          <cell r="A12237" t="str">
            <v>0642587303107</v>
          </cell>
          <cell r="B12237" t="str">
            <v xml:space="preserve">8730-3              </v>
          </cell>
          <cell r="C12237" t="str">
            <v xml:space="preserve">KIEŁ STAŁY 60° ZEWNETRZNY ZE SCIECIEM       </v>
          </cell>
        </row>
        <row r="12238">
          <cell r="A12238" t="str">
            <v>0642587304108</v>
          </cell>
          <cell r="B12238" t="str">
            <v xml:space="preserve">8730-4              </v>
          </cell>
          <cell r="C12238" t="str">
            <v xml:space="preserve">KIEŁ STAŁY 60° ZEWNETRZNY ZE SCIECIEM       </v>
          </cell>
        </row>
        <row r="12239">
          <cell r="A12239" t="str">
            <v>0642587305109</v>
          </cell>
          <cell r="B12239" t="str">
            <v xml:space="preserve">8730-5              </v>
          </cell>
          <cell r="C12239" t="str">
            <v xml:space="preserve">KIEŁ STAŁY 60° ZEWNETRZNY ZE SCIECIEM       </v>
          </cell>
        </row>
        <row r="12240">
          <cell r="A12240" t="str">
            <v>0642587306100</v>
          </cell>
          <cell r="B12240" t="str">
            <v xml:space="preserve">8730-6              </v>
          </cell>
          <cell r="C12240" t="str">
            <v xml:space="preserve">KIEŁ STAŁY 60° ZEWNETRZNY ZE SCIECIEM       </v>
          </cell>
        </row>
        <row r="12241">
          <cell r="A12241" t="str">
            <v>0642587310204</v>
          </cell>
          <cell r="B12241" t="str">
            <v xml:space="preserve">8731-0              </v>
          </cell>
          <cell r="C12241" t="str">
            <v>KIEŁ STAŁY 60° ZE SCIECIEM Z KONC.Z WEGLIKOW</v>
          </cell>
        </row>
        <row r="12242">
          <cell r="A12242" t="str">
            <v>0642587311205</v>
          </cell>
          <cell r="B12242" t="str">
            <v xml:space="preserve">8731-1              </v>
          </cell>
          <cell r="C12242" t="str">
            <v>KIEŁ STAŁY 60° ZE SCIECIEM Z KONC.Z WEGLIKOW</v>
          </cell>
        </row>
        <row r="12243">
          <cell r="A12243" t="str">
            <v>0642587312206</v>
          </cell>
          <cell r="B12243" t="str">
            <v xml:space="preserve">8731-2              </v>
          </cell>
          <cell r="C12243" t="str">
            <v>KIEŁ STAŁY 60° ZE SCIECIEM Z KONC.Z WEGLIKOW</v>
          </cell>
        </row>
        <row r="12244">
          <cell r="A12244" t="str">
            <v>0642587313207</v>
          </cell>
          <cell r="B12244" t="str">
            <v xml:space="preserve">8731-3              </v>
          </cell>
          <cell r="C12244" t="str">
            <v>KIEŁ STAŁY 60° ZE SCIECIEM Z KONC.Z WEGLIKOW</v>
          </cell>
        </row>
        <row r="12245">
          <cell r="A12245" t="str">
            <v>0642587314208</v>
          </cell>
          <cell r="B12245" t="str">
            <v xml:space="preserve">8731-4              </v>
          </cell>
          <cell r="C12245" t="str">
            <v>KIEŁ STAŁY 60° ZE SCIECIEM Z KONC.Z WEGLIKOW</v>
          </cell>
        </row>
        <row r="12246">
          <cell r="A12246" t="str">
            <v>0642587315209</v>
          </cell>
          <cell r="B12246" t="str">
            <v xml:space="preserve">8731-5              </v>
          </cell>
          <cell r="C12246" t="str">
            <v>KIEŁ STAŁY 60° ZE SCIECIEM Z KONC.Z WEGLIKOW</v>
          </cell>
        </row>
        <row r="12247">
          <cell r="A12247" t="str">
            <v>0642587316200</v>
          </cell>
          <cell r="B12247" t="str">
            <v xml:space="preserve">8731-6              </v>
          </cell>
          <cell r="C12247" t="str">
            <v>KIEŁ STAŁY 60° ZE SCIECIEM Z KONC.Z WEGLIKOW</v>
          </cell>
        </row>
        <row r="12248">
          <cell r="A12248" t="str">
            <v>0642587350105</v>
          </cell>
          <cell r="B12248" t="str">
            <v xml:space="preserve">8735-0              </v>
          </cell>
          <cell r="C12248" t="str">
            <v xml:space="preserve">KIEŁ STAŁY 60° WEWNETRZNY                   </v>
          </cell>
        </row>
        <row r="12249">
          <cell r="A12249" t="str">
            <v>0642587351106</v>
          </cell>
          <cell r="B12249" t="str">
            <v xml:space="preserve">8735-1              </v>
          </cell>
          <cell r="C12249" t="str">
            <v xml:space="preserve">KIEŁ STAŁY 60° WEWNETRZNY                   </v>
          </cell>
        </row>
        <row r="12250">
          <cell r="A12250" t="str">
            <v>0642587352107</v>
          </cell>
          <cell r="B12250" t="str">
            <v xml:space="preserve">8735-2              </v>
          </cell>
          <cell r="C12250" t="str">
            <v xml:space="preserve">KIEŁ STAŁY 60° WEWNETRZNY                   </v>
          </cell>
        </row>
        <row r="12251">
          <cell r="A12251" t="str">
            <v>0642587353108</v>
          </cell>
          <cell r="B12251" t="str">
            <v xml:space="preserve">8735-3              </v>
          </cell>
          <cell r="C12251" t="str">
            <v xml:space="preserve">KIEŁ STAŁY 60° WEWNETRZNY                   </v>
          </cell>
        </row>
        <row r="12252">
          <cell r="A12252" t="str">
            <v>0642587354109</v>
          </cell>
          <cell r="B12252" t="str">
            <v xml:space="preserve">8735-4              </v>
          </cell>
          <cell r="C12252" t="str">
            <v xml:space="preserve">KIEŁ STAŁY 60° WEWNETRZNY                   </v>
          </cell>
        </row>
        <row r="12253">
          <cell r="A12253" t="str">
            <v>0642587360205</v>
          </cell>
          <cell r="B12253" t="str">
            <v xml:space="preserve">8736-0              </v>
          </cell>
          <cell r="C12253" t="str">
            <v xml:space="preserve">KIEŁ STAŁY 60° WEWNETRZNY Z KONC.Z WEGLIKOW </v>
          </cell>
        </row>
        <row r="12254">
          <cell r="A12254" t="str">
            <v>0642587361206</v>
          </cell>
          <cell r="B12254" t="str">
            <v xml:space="preserve">8736-1              </v>
          </cell>
          <cell r="C12254" t="str">
            <v xml:space="preserve">KIEŁ STAŁY 60° WEWNETRZNY Z KONC.Z WEGLIKOW </v>
          </cell>
        </row>
        <row r="12255">
          <cell r="A12255" t="str">
            <v>0642587362207</v>
          </cell>
          <cell r="B12255" t="str">
            <v xml:space="preserve">8736-2              </v>
          </cell>
          <cell r="C12255" t="str">
            <v xml:space="preserve">KIEŁ STAŁY 60° WEWNETRZNY Z KONC.Z WEGLIKOW </v>
          </cell>
        </row>
        <row r="12256">
          <cell r="A12256" t="str">
            <v>0642587363208</v>
          </cell>
          <cell r="B12256" t="str">
            <v xml:space="preserve">8736-3              </v>
          </cell>
          <cell r="C12256" t="str">
            <v xml:space="preserve">KIEŁ STAŁY 60° WEWNETRZNY Z KONC.Z WEGLIKOW </v>
          </cell>
        </row>
        <row r="12257">
          <cell r="A12257" t="str">
            <v>0642587400101</v>
          </cell>
          <cell r="B12257" t="str">
            <v xml:space="preserve">8740-0              </v>
          </cell>
          <cell r="C12257" t="str">
            <v xml:space="preserve">KIEŁ STAŁY 60° WEWNETRZNY ZE SCIECIEM       </v>
          </cell>
        </row>
        <row r="12258">
          <cell r="A12258" t="str">
            <v>0642587401102</v>
          </cell>
          <cell r="B12258" t="str">
            <v xml:space="preserve">8740-1              </v>
          </cell>
          <cell r="C12258" t="str">
            <v xml:space="preserve">KIEŁ STAŁY 60° WEWNETRZNY ZE SCIECIEM       </v>
          </cell>
        </row>
        <row r="12259">
          <cell r="A12259" t="str">
            <v>0642587402103</v>
          </cell>
          <cell r="B12259" t="str">
            <v xml:space="preserve">8740-2              </v>
          </cell>
          <cell r="C12259" t="str">
            <v xml:space="preserve">KIEŁ STAŁY 60° WEWNETRZNY ZE SCIECIEM       </v>
          </cell>
        </row>
        <row r="12260">
          <cell r="A12260" t="str">
            <v>0642587403104</v>
          </cell>
          <cell r="B12260" t="str">
            <v xml:space="preserve">8740-3              </v>
          </cell>
          <cell r="C12260" t="str">
            <v xml:space="preserve">KIEŁ STAŁY 60° WEWNETRZNY ZE SCIECIEM       </v>
          </cell>
        </row>
        <row r="12261">
          <cell r="A12261" t="str">
            <v>0642588080104</v>
          </cell>
          <cell r="B12261" t="str">
            <v xml:space="preserve">8808-50 ZJP         </v>
          </cell>
          <cell r="C12261" t="str">
            <v xml:space="preserve">KIEŁ TOKARSKI OBROTOWY Z CHWYTEM METRYCZNYM </v>
          </cell>
        </row>
        <row r="12262">
          <cell r="A12262" t="str">
            <v>0642588080206</v>
          </cell>
          <cell r="B12262" t="str">
            <v xml:space="preserve">8808-70 ZJP         </v>
          </cell>
          <cell r="C12262" t="str">
            <v xml:space="preserve">KIEŁ TOKARSKI OBROTOWY Z CHWYTEM METRYCZNYM </v>
          </cell>
        </row>
        <row r="12263">
          <cell r="A12263" t="str">
            <v>0642588082106</v>
          </cell>
          <cell r="B12263" t="str">
            <v xml:space="preserve">8808-2 R            </v>
          </cell>
          <cell r="C12263" t="str">
            <v>KIEŁ TOK.OBROT. Z CHWYTEM GWINTOWANYM (INWEN</v>
          </cell>
        </row>
        <row r="12264">
          <cell r="A12264" t="str">
            <v>0642588091103</v>
          </cell>
          <cell r="B12264" t="str">
            <v xml:space="preserve">8809-1 PRECISION    </v>
          </cell>
          <cell r="C12264" t="str">
            <v>KIEŁ TOKARSKI OBROTOWY ZWYKŁY Z KONC.WEW.60°</v>
          </cell>
        </row>
        <row r="12265">
          <cell r="A12265" t="str">
            <v>0642588091205</v>
          </cell>
          <cell r="B12265" t="str">
            <v xml:space="preserve">8809-1              </v>
          </cell>
          <cell r="C12265" t="str">
            <v>KIEŁ TOKARSKI OBROTOWY ZWYKŁY Z KONC.WEW.60°</v>
          </cell>
        </row>
        <row r="12266">
          <cell r="A12266" t="str">
            <v>0642588092104</v>
          </cell>
          <cell r="B12266" t="str">
            <v xml:space="preserve">8809-2 PRECISION    </v>
          </cell>
          <cell r="C12266" t="str">
            <v>KIEŁ TOKARSKI OBROTOWY ZWYKŁY Z KONC.WEW.60°</v>
          </cell>
        </row>
        <row r="12267">
          <cell r="A12267" t="str">
            <v>0642588092206</v>
          </cell>
          <cell r="B12267" t="str">
            <v xml:space="preserve">8809-2              </v>
          </cell>
          <cell r="C12267" t="str">
            <v>KIEŁ TOKARSKI OBROTOWY ZWYKŁY Z KONC.WEW.60°</v>
          </cell>
        </row>
        <row r="12268">
          <cell r="A12268" t="str">
            <v>0642588093105</v>
          </cell>
          <cell r="B12268" t="str">
            <v xml:space="preserve">8809-3 PRECISION    </v>
          </cell>
          <cell r="C12268" t="str">
            <v>KIEŁ TOKARSKI OBROTOWY ZWYKŁY Z KONC.WEW.60°</v>
          </cell>
        </row>
        <row r="12269">
          <cell r="A12269" t="str">
            <v>0642588093207</v>
          </cell>
          <cell r="B12269" t="str">
            <v xml:space="preserve">8809-3              </v>
          </cell>
          <cell r="C12269" t="str">
            <v>KIEŁ TOKARSKI OBROTOWY ZWYKŁY Z KONC.WEW.60°</v>
          </cell>
        </row>
        <row r="12270">
          <cell r="A12270" t="str">
            <v>0642588094106</v>
          </cell>
          <cell r="B12270" t="str">
            <v xml:space="preserve">8809-4 PRECISION    </v>
          </cell>
          <cell r="C12270" t="str">
            <v>KIEŁ TOKARSKI OBROTOWY ZWYKŁY Z KONC.WEW.60°</v>
          </cell>
        </row>
        <row r="12271">
          <cell r="A12271" t="str">
            <v>0642588094208</v>
          </cell>
          <cell r="B12271" t="str">
            <v xml:space="preserve">8809-4              </v>
          </cell>
          <cell r="C12271" t="str">
            <v>KIEŁ TOKARSKI OBROTOWY ZWYKŁY Z KONC.WEW.60°</v>
          </cell>
        </row>
        <row r="12272">
          <cell r="A12272" t="str">
            <v>0642588095107</v>
          </cell>
          <cell r="B12272" t="str">
            <v xml:space="preserve">8809-5 PRECISION    </v>
          </cell>
          <cell r="C12272" t="str">
            <v>KIEŁ TOKARSKI OBROTOWY ZWYKŁY Z KONC.WEW.60°</v>
          </cell>
        </row>
        <row r="12273">
          <cell r="A12273" t="str">
            <v>0642588095209</v>
          </cell>
          <cell r="B12273" t="str">
            <v xml:space="preserve">8809-5              </v>
          </cell>
          <cell r="C12273" t="str">
            <v>KIEŁ TOKARSKI OBROTOWY ZWYKŁY Z KONC.WEW.60°</v>
          </cell>
        </row>
        <row r="12274">
          <cell r="A12274" t="str">
            <v>0642588096108</v>
          </cell>
          <cell r="B12274" t="str">
            <v xml:space="preserve">8809-6 PRECISION    </v>
          </cell>
          <cell r="C12274" t="str">
            <v>KIEŁ TOKARSKI OBROTOWY ZWYKŁY Z KONC.WEW.60°</v>
          </cell>
        </row>
        <row r="12275">
          <cell r="A12275" t="str">
            <v>0642588096200</v>
          </cell>
          <cell r="B12275" t="str">
            <v xml:space="preserve">8809-6              </v>
          </cell>
          <cell r="C12275" t="str">
            <v>KIEŁ TOKARSKI OBROTOWY ZWYKŁY Z KONC.WEW.60°</v>
          </cell>
        </row>
        <row r="12276">
          <cell r="A12276" t="str">
            <v>0642588101107</v>
          </cell>
          <cell r="B12276" t="str">
            <v xml:space="preserve">8810-1 PRECISION    </v>
          </cell>
          <cell r="C12276" t="str">
            <v>KIEŁ TOKARSKI OBROTOWY ZWYKŁY Z KONC.Z WEGL.</v>
          </cell>
        </row>
        <row r="12277">
          <cell r="A12277" t="str">
            <v>0642588101209</v>
          </cell>
          <cell r="B12277" t="str">
            <v xml:space="preserve">8810-1              </v>
          </cell>
          <cell r="C12277" t="str">
            <v>KIEŁ TOKARSKI OBROTOWY ZWYKŁY Z KONC.Z WEGL.</v>
          </cell>
        </row>
        <row r="12278">
          <cell r="A12278" t="str">
            <v>0642588102108</v>
          </cell>
          <cell r="B12278" t="str">
            <v xml:space="preserve">8810-2 PRECISION    </v>
          </cell>
          <cell r="C12278" t="str">
            <v>KIEŁ TOKARSKI OBROTOWY ZWYKŁY Z KONC.Z WEGL.</v>
          </cell>
        </row>
        <row r="12279">
          <cell r="A12279" t="str">
            <v>0642588102200</v>
          </cell>
          <cell r="B12279" t="str">
            <v xml:space="preserve">8810-2              </v>
          </cell>
          <cell r="C12279" t="str">
            <v>KIEŁ TOKARSKI OBROTOWY ZWYKŁY Z KONC.Z WEGL.</v>
          </cell>
        </row>
        <row r="12280">
          <cell r="A12280" t="str">
            <v>0642588103109</v>
          </cell>
          <cell r="B12280" t="str">
            <v xml:space="preserve">8810-3 PRECISION    </v>
          </cell>
          <cell r="C12280" t="str">
            <v>KIEŁ TOKARSKI OBROTOWY ZWYKŁY Z KONC.Z WEGL.</v>
          </cell>
        </row>
        <row r="12281">
          <cell r="A12281" t="str">
            <v>0642588103200</v>
          </cell>
          <cell r="B12281" t="str">
            <v xml:space="preserve">8810-3              </v>
          </cell>
          <cell r="C12281" t="str">
            <v>KIEŁ TOKARSKI OBROTOWY ZWYKŁY Z KONC.Z WEGL.</v>
          </cell>
        </row>
        <row r="12282">
          <cell r="A12282" t="str">
            <v>0642588104100</v>
          </cell>
          <cell r="B12282" t="str">
            <v xml:space="preserve">8810-4 PRECISION    </v>
          </cell>
          <cell r="C12282" t="str">
            <v>KIEŁ TOKARSKI OBROTOWY ZWYKŁY Z KONC.Z WEGL.</v>
          </cell>
        </row>
        <row r="12283">
          <cell r="A12283" t="str">
            <v>0642588104201</v>
          </cell>
          <cell r="B12283" t="str">
            <v xml:space="preserve">8810-4              </v>
          </cell>
          <cell r="C12283" t="str">
            <v>KIEŁ TOKARSKI OBROTOWY ZWYKŁY Z KONC.Z WEGL.</v>
          </cell>
        </row>
        <row r="12284">
          <cell r="A12284" t="str">
            <v>0642588105100</v>
          </cell>
          <cell r="B12284" t="str">
            <v xml:space="preserve">8810-5 PRECISION    </v>
          </cell>
          <cell r="C12284" t="str">
            <v>KIEŁ TOKARSKI OBROTOWY ZWYKŁY Z KONC.Z WEGL.</v>
          </cell>
        </row>
        <row r="12285">
          <cell r="A12285" t="str">
            <v>0642588105202</v>
          </cell>
          <cell r="B12285" t="str">
            <v xml:space="preserve">8810-5              </v>
          </cell>
          <cell r="C12285" t="str">
            <v>KIEŁ TOKARSKI OBROTOWY ZWYKŁY Z KONC.Z WEGL.</v>
          </cell>
        </row>
        <row r="12286">
          <cell r="A12286" t="str">
            <v>0642588106101</v>
          </cell>
          <cell r="B12286" t="str">
            <v xml:space="preserve">8810-6 PRECISION    </v>
          </cell>
          <cell r="C12286" t="str">
            <v>KIEŁ TOKARSKI OBROTOWY ZWYKŁY Z KONC.Z WEGL.</v>
          </cell>
        </row>
        <row r="12287">
          <cell r="A12287" t="str">
            <v>0642588106203</v>
          </cell>
          <cell r="B12287" t="str">
            <v xml:space="preserve">8810-6              </v>
          </cell>
          <cell r="C12287" t="str">
            <v>KIEŁ TOKARSKI OBROTOWY ZWYKŁY Z KONC.Z WEGL.</v>
          </cell>
        </row>
        <row r="12288">
          <cell r="A12288" t="str">
            <v>0642588111105</v>
          </cell>
          <cell r="B12288" t="str">
            <v xml:space="preserve">8811-1 PRECISION    </v>
          </cell>
          <cell r="C12288" t="str">
            <v xml:space="preserve">KIEŁ TOKARSKI OBROTOWY ZWYKŁY               </v>
          </cell>
        </row>
        <row r="12289">
          <cell r="A12289" t="str">
            <v>0642588111207</v>
          </cell>
          <cell r="B12289" t="str">
            <v xml:space="preserve">8811-1              </v>
          </cell>
          <cell r="C12289" t="str">
            <v xml:space="preserve">KIEŁ TOKARSKI OBROTOWY ZWYKŁY               </v>
          </cell>
        </row>
        <row r="12290">
          <cell r="A12290" t="str">
            <v>0642588112106</v>
          </cell>
          <cell r="B12290" t="str">
            <v xml:space="preserve">8811-2 PRECISION    </v>
          </cell>
          <cell r="C12290" t="str">
            <v xml:space="preserve">KIEŁ TOKARSKI OBROTOWY ZWYKŁY               </v>
          </cell>
        </row>
        <row r="12291">
          <cell r="A12291" t="str">
            <v>0642588112208</v>
          </cell>
          <cell r="B12291" t="str">
            <v xml:space="preserve">8811-2              </v>
          </cell>
          <cell r="C12291" t="str">
            <v xml:space="preserve">KIEŁ TOKARSKI OBROTOWY ZWYKŁY               </v>
          </cell>
        </row>
        <row r="12292">
          <cell r="A12292" t="str">
            <v>0642588112503</v>
          </cell>
          <cell r="B12292" t="str">
            <v xml:space="preserve">8811-2-NZ           </v>
          </cell>
          <cell r="C12292" t="str">
            <v xml:space="preserve">KIEŁ TOKARSKI OBROTOWY ZWYKŁY               </v>
          </cell>
        </row>
        <row r="12293">
          <cell r="A12293" t="str">
            <v>0642588112516</v>
          </cell>
          <cell r="B12293" t="str">
            <v xml:space="preserve">8811-2-M12 X 1      </v>
          </cell>
          <cell r="C12293" t="str">
            <v>KIEŁ TOKARSKI OBROTOWY Z KONCOWKA GWINTOWANA</v>
          </cell>
        </row>
        <row r="12294">
          <cell r="A12294" t="str">
            <v>0642588112529</v>
          </cell>
          <cell r="B12294" t="str">
            <v xml:space="preserve">8811-2-M14 X 1      </v>
          </cell>
          <cell r="C12294" t="str">
            <v>KIEŁ TOKARSKI OBROTOWY Z KONCOWKA GWINTOWANA</v>
          </cell>
        </row>
        <row r="12295">
          <cell r="A12295" t="str">
            <v>0642588112531</v>
          </cell>
          <cell r="B12295" t="str">
            <v xml:space="preserve">8811-2-1/2 X 20     </v>
          </cell>
          <cell r="C12295" t="str">
            <v>KIEŁ TOKARSKO OBROTOWY Z KONCOWKA GWINTOWANA</v>
          </cell>
        </row>
        <row r="12296">
          <cell r="A12296" t="str">
            <v>0642588112544</v>
          </cell>
          <cell r="B12296" t="str">
            <v xml:space="preserve">8811-2-3/4 X 16     </v>
          </cell>
          <cell r="C12296" t="str">
            <v>KIEŁ TOKARSKI OBROTOWY Z KONCOWKA GWINTOWANA</v>
          </cell>
        </row>
        <row r="12297">
          <cell r="A12297" t="str">
            <v>0642588113107</v>
          </cell>
          <cell r="B12297" t="str">
            <v xml:space="preserve">8811-3 PRECISION    </v>
          </cell>
          <cell r="C12297" t="str">
            <v xml:space="preserve">KIEŁ TOKARSKI OBROTOWY ZWYKŁY               </v>
          </cell>
        </row>
        <row r="12298">
          <cell r="A12298" t="str">
            <v>0642588113209</v>
          </cell>
          <cell r="B12298" t="str">
            <v xml:space="preserve">8811-3              </v>
          </cell>
          <cell r="C12298" t="str">
            <v xml:space="preserve">KIEŁ TOKARSKI OBROTOWY ZWYKŁY               </v>
          </cell>
        </row>
        <row r="12299">
          <cell r="A12299" t="str">
            <v>0642588114108</v>
          </cell>
          <cell r="B12299" t="str">
            <v xml:space="preserve">8811-4 PRECISION    </v>
          </cell>
          <cell r="C12299" t="str">
            <v xml:space="preserve">KIEŁ TOKARSKI OBROTOWY ZWYKŁY               </v>
          </cell>
        </row>
        <row r="12300">
          <cell r="A12300" t="str">
            <v>0642588114200</v>
          </cell>
          <cell r="B12300" t="str">
            <v xml:space="preserve">8811-4              </v>
          </cell>
          <cell r="C12300" t="str">
            <v xml:space="preserve">KIEŁ TOKARSKI OBROTOWY ZWYKŁY               </v>
          </cell>
        </row>
        <row r="12301">
          <cell r="A12301" t="str">
            <v>0642588115109</v>
          </cell>
          <cell r="B12301" t="str">
            <v xml:space="preserve">8811-5 PRECISION    </v>
          </cell>
          <cell r="C12301" t="str">
            <v xml:space="preserve">KIEŁ TOKARSKI OBROTOWY ZWYKŁY               </v>
          </cell>
        </row>
        <row r="12302">
          <cell r="A12302" t="str">
            <v>0642588115200</v>
          </cell>
          <cell r="B12302" t="str">
            <v xml:space="preserve">8811-5              </v>
          </cell>
          <cell r="C12302" t="str">
            <v xml:space="preserve">KIEŁ TOKARSKI OBROTOWY ZWYKŁY               </v>
          </cell>
        </row>
        <row r="12303">
          <cell r="A12303" t="str">
            <v>0642588115506</v>
          </cell>
          <cell r="B12303" t="str">
            <v xml:space="preserve">8811-5-90'          </v>
          </cell>
          <cell r="C12303" t="str">
            <v xml:space="preserve">KIEŁ TOKARSKI OBROTOWY ZWYKŁY 90'           </v>
          </cell>
        </row>
        <row r="12304">
          <cell r="A12304" t="str">
            <v>0642588116100</v>
          </cell>
          <cell r="B12304" t="str">
            <v xml:space="preserve">8811-6 PRECISION    </v>
          </cell>
          <cell r="C12304" t="str">
            <v xml:space="preserve">KIEŁ TOKARSKI OBROTOWY ZWYKŁY               </v>
          </cell>
        </row>
        <row r="12305">
          <cell r="A12305" t="str">
            <v>0642588116201</v>
          </cell>
          <cell r="B12305" t="str">
            <v xml:space="preserve">8811-6              </v>
          </cell>
          <cell r="C12305" t="str">
            <v xml:space="preserve">KIEŁ TOKARSKI OBROTOWY ZWYKŁY               </v>
          </cell>
        </row>
        <row r="12306">
          <cell r="A12306" t="str">
            <v>0642588116507</v>
          </cell>
          <cell r="B12306" t="str">
            <v xml:space="preserve">8811-6-90'          </v>
          </cell>
          <cell r="C12306" t="str">
            <v xml:space="preserve">KIEŁ TOKARSKI OBROTOWY ZWYKŁY 90'           </v>
          </cell>
        </row>
        <row r="12307">
          <cell r="A12307" t="str">
            <v>0642588117100</v>
          </cell>
          <cell r="B12307" t="str">
            <v xml:space="preserve">8811-7 PRECISION    </v>
          </cell>
          <cell r="C12307" t="str">
            <v xml:space="preserve">KIEŁ TOKARSKI OBROTOWY                      </v>
          </cell>
        </row>
        <row r="12308">
          <cell r="A12308" t="str">
            <v>0642588117202</v>
          </cell>
          <cell r="B12308" t="str">
            <v xml:space="preserve">8811-7              </v>
          </cell>
          <cell r="C12308" t="str">
            <v xml:space="preserve">KIEŁ TOKARSKI OBROTOWY                      </v>
          </cell>
        </row>
        <row r="12309">
          <cell r="A12309" t="str">
            <v>0642588118101</v>
          </cell>
          <cell r="B12309" t="str">
            <v xml:space="preserve">8811-6-7 PRECISION  </v>
          </cell>
          <cell r="C12309" t="str">
            <v xml:space="preserve">KIEŁ TOKARSKI OBROTOWY ZWYKŁY               </v>
          </cell>
        </row>
        <row r="12310">
          <cell r="A12310" t="str">
            <v>0642588118203</v>
          </cell>
          <cell r="B12310" t="str">
            <v xml:space="preserve">8811-6-7            </v>
          </cell>
          <cell r="C12310" t="str">
            <v xml:space="preserve">KIEŁ TOKARSKI OBROTOWY ZWYKŁY               </v>
          </cell>
        </row>
        <row r="12311">
          <cell r="A12311" t="str">
            <v>0642588119500</v>
          </cell>
          <cell r="B12311" t="str">
            <v xml:space="preserve">8811-5 NC M         </v>
          </cell>
          <cell r="C12311" t="str">
            <v xml:space="preserve">KIEŁ TOKARSKI OBROTOWY NC (MAZAK)           </v>
          </cell>
        </row>
        <row r="12312">
          <cell r="A12312" t="str">
            <v>0642588142100</v>
          </cell>
          <cell r="B12312" t="str">
            <v xml:space="preserve">8814-2 PRECISION    </v>
          </cell>
          <cell r="C12312" t="str">
            <v xml:space="preserve">KIEŁ TOKARSKI OBROTOWY WYDŁUZONY            </v>
          </cell>
        </row>
        <row r="12313">
          <cell r="A12313" t="str">
            <v>0642588142202</v>
          </cell>
          <cell r="B12313" t="str">
            <v xml:space="preserve">8814-2              </v>
          </cell>
          <cell r="C12313" t="str">
            <v xml:space="preserve">KIEŁ TOKARSKI OBROTOWY WYDŁUZONY            </v>
          </cell>
        </row>
        <row r="12314">
          <cell r="A12314" t="str">
            <v>0642588143101</v>
          </cell>
          <cell r="B12314" t="str">
            <v xml:space="preserve">8814-3 PRECISION    </v>
          </cell>
          <cell r="C12314" t="str">
            <v xml:space="preserve">KIEŁ TOKARSKI OBROTOWY WYDŁUZONY            </v>
          </cell>
        </row>
        <row r="12315">
          <cell r="A12315" t="str">
            <v>0642588143203</v>
          </cell>
          <cell r="B12315" t="str">
            <v xml:space="preserve">8814-3              </v>
          </cell>
          <cell r="C12315" t="str">
            <v xml:space="preserve">KIEŁ TOKARSKI OBROTOWY WYDŁUZONY            </v>
          </cell>
        </row>
        <row r="12316">
          <cell r="A12316" t="str">
            <v>0642588144102</v>
          </cell>
          <cell r="B12316" t="str">
            <v xml:space="preserve">8814-4 PRECISION    </v>
          </cell>
          <cell r="C12316" t="str">
            <v xml:space="preserve">KIEŁ TOKARSKI OBROTOWY WYDŁUZONY            </v>
          </cell>
        </row>
        <row r="12317">
          <cell r="A12317" t="str">
            <v>0642588144204</v>
          </cell>
          <cell r="B12317" t="str">
            <v xml:space="preserve">8814-4              </v>
          </cell>
          <cell r="C12317" t="str">
            <v xml:space="preserve">KIEŁ TOKARSKI OBROTOWY WYDŁUZONY            </v>
          </cell>
        </row>
        <row r="12318">
          <cell r="A12318" t="str">
            <v>0642588145103</v>
          </cell>
          <cell r="B12318" t="str">
            <v xml:space="preserve">8814-5 PRECISION    </v>
          </cell>
          <cell r="C12318" t="str">
            <v xml:space="preserve">KIEŁ TOKARSKI OBROTOWY WYDŁUZONY            </v>
          </cell>
        </row>
        <row r="12319">
          <cell r="A12319" t="str">
            <v>0642588145205</v>
          </cell>
          <cell r="B12319" t="str">
            <v xml:space="preserve">8814-5              </v>
          </cell>
          <cell r="C12319" t="str">
            <v xml:space="preserve">KIEŁ TOKARSKI OBROTOWY WYDŁUZONY            </v>
          </cell>
        </row>
        <row r="12320">
          <cell r="A12320" t="str">
            <v>0642588146104</v>
          </cell>
          <cell r="B12320" t="str">
            <v xml:space="preserve">8814-6 PRECISION    </v>
          </cell>
          <cell r="C12320" t="str">
            <v xml:space="preserve">KIEŁ TOKARSKI OBROTOWY WYDŁUZONY            </v>
          </cell>
        </row>
        <row r="12321">
          <cell r="A12321" t="str">
            <v>0642588146206</v>
          </cell>
          <cell r="B12321" t="str">
            <v xml:space="preserve">8814-6              </v>
          </cell>
          <cell r="C12321" t="str">
            <v xml:space="preserve">KIEŁ TOKARSKI OBROTOWY WYDŁUZONY            </v>
          </cell>
        </row>
        <row r="12322">
          <cell r="A12322" t="str">
            <v>0642588147207</v>
          </cell>
          <cell r="B12322" t="str">
            <v xml:space="preserve">8814-3 NC PRECISION </v>
          </cell>
          <cell r="C12322" t="str">
            <v>KIEŁ TOKARSKI OBROTOWY O ZWIĘKSZ.PARAMETRACH</v>
          </cell>
        </row>
        <row r="12323">
          <cell r="A12323" t="str">
            <v>0642588147210</v>
          </cell>
          <cell r="B12323" t="str">
            <v xml:space="preserve">8814-3 NC           </v>
          </cell>
          <cell r="C12323" t="str">
            <v>KIEŁ TOKARSKI OBROTOWY O ZWIĘKSZ.PARAMETRACH</v>
          </cell>
        </row>
        <row r="12324">
          <cell r="A12324" t="str">
            <v>0642588147309</v>
          </cell>
          <cell r="B12324" t="str">
            <v xml:space="preserve">8814-4 NC PRECISION </v>
          </cell>
          <cell r="C12324" t="str">
            <v>KIEŁ TOKARSKI OBROTOWY O ZWIEKSZ.PARAMETRACH</v>
          </cell>
        </row>
        <row r="12325">
          <cell r="A12325" t="str">
            <v>0642588147311</v>
          </cell>
          <cell r="B12325" t="str">
            <v xml:space="preserve">8814-4 NC           </v>
          </cell>
          <cell r="C12325" t="str">
            <v>KIEŁ TOKARSKI OBROTOWY O ZWIEKSZ.PARAMETRACH</v>
          </cell>
        </row>
        <row r="12326">
          <cell r="A12326" t="str">
            <v>0642588147400</v>
          </cell>
          <cell r="B12326" t="str">
            <v xml:space="preserve">8814-5 NC PRECISION </v>
          </cell>
          <cell r="C12326" t="str">
            <v>KIEŁ TOKARSKI OBROTOWY O ZWIEKSZ.PARAMETRACH</v>
          </cell>
        </row>
        <row r="12327">
          <cell r="A12327" t="str">
            <v>0642588147413</v>
          </cell>
          <cell r="B12327" t="str">
            <v xml:space="preserve">8814-5 NC           </v>
          </cell>
          <cell r="C12327" t="str">
            <v>KIEŁ TOKARSKI OBROTOWY O ZWIEKSZ.PARAMETRACH</v>
          </cell>
        </row>
        <row r="12328">
          <cell r="A12328" t="str">
            <v>0642588151108</v>
          </cell>
          <cell r="B12328" t="str">
            <v xml:space="preserve">8815-1 PRECISION    </v>
          </cell>
          <cell r="C12328" t="str">
            <v xml:space="preserve">KIEŁ TOKARSKI OBROTOWY ZWYKŁY Z NAKRETKA    </v>
          </cell>
        </row>
        <row r="12329">
          <cell r="A12329" t="str">
            <v>0642588151200</v>
          </cell>
          <cell r="B12329" t="str">
            <v xml:space="preserve">8815-1              </v>
          </cell>
          <cell r="C12329" t="str">
            <v xml:space="preserve">KIEŁ TOKARSKI OBROTOWY ZWYKŁY Z NAKRETKA    </v>
          </cell>
        </row>
        <row r="12330">
          <cell r="A12330" t="str">
            <v>0642588152109</v>
          </cell>
          <cell r="B12330" t="str">
            <v xml:space="preserve">8815-2 PRECISION    </v>
          </cell>
          <cell r="C12330" t="str">
            <v xml:space="preserve">KIEŁ TOKARSKI OBROTOWY ZWYKŁY Z NAKRETKA    </v>
          </cell>
        </row>
        <row r="12331">
          <cell r="A12331" t="str">
            <v>0642588152200</v>
          </cell>
          <cell r="B12331" t="str">
            <v xml:space="preserve">8815-2              </v>
          </cell>
          <cell r="C12331" t="str">
            <v xml:space="preserve">KIEŁ TOKARSKI OBROTOWY ZWYKŁY Z NAKRETKA    </v>
          </cell>
        </row>
        <row r="12332">
          <cell r="A12332" t="str">
            <v>0642588153100</v>
          </cell>
          <cell r="B12332" t="str">
            <v xml:space="preserve">8815-3 PRECISION    </v>
          </cell>
          <cell r="C12332" t="str">
            <v xml:space="preserve">KIEŁ TOKARSKI OBROTOWY ZWYKŁY Z NAKRETKA    </v>
          </cell>
        </row>
        <row r="12333">
          <cell r="A12333" t="str">
            <v>0642588153201</v>
          </cell>
          <cell r="B12333" t="str">
            <v xml:space="preserve">8815-3              </v>
          </cell>
          <cell r="C12333" t="str">
            <v xml:space="preserve">KIEŁ TOKARSKI OBROTOWY ZWYKŁY Z NAKRETKA    </v>
          </cell>
        </row>
        <row r="12334">
          <cell r="A12334" t="str">
            <v>0642588153303</v>
          </cell>
          <cell r="B12334" t="str">
            <v xml:space="preserve">8815-3 F PRECISION  </v>
          </cell>
          <cell r="C12334" t="str">
            <v xml:space="preserve">KIEŁ TOKARSKI OBROTOWY ZWYKŁY Z NAKRETKA    </v>
          </cell>
        </row>
        <row r="12335">
          <cell r="A12335" t="str">
            <v>0642588153405</v>
          </cell>
          <cell r="B12335" t="str">
            <v xml:space="preserve">8815-3 F            </v>
          </cell>
          <cell r="C12335" t="str">
            <v xml:space="preserve">KIEŁ TOKARSKI OBROTOWY ZWYKŁY Z NAKRETKA    </v>
          </cell>
        </row>
        <row r="12336">
          <cell r="A12336" t="str">
            <v>0642588153507</v>
          </cell>
          <cell r="B12336" t="str">
            <v xml:space="preserve">8815-4 F            </v>
          </cell>
          <cell r="C12336" t="str">
            <v xml:space="preserve">KIEŁ TOKARSKI OBROTOWY ZWYKŁY Z NAKRETKA    </v>
          </cell>
        </row>
        <row r="12337">
          <cell r="A12337" t="str">
            <v>0642588153609</v>
          </cell>
          <cell r="B12337" t="str">
            <v xml:space="preserve">8815-5 FL           </v>
          </cell>
          <cell r="C12337" t="str">
            <v xml:space="preserve">KIEŁ TOKARSKI OBROTOWY ZWYKŁY Z NAKRETKA    </v>
          </cell>
        </row>
        <row r="12338">
          <cell r="A12338" t="str">
            <v>0642588154100</v>
          </cell>
          <cell r="B12338" t="str">
            <v xml:space="preserve">8815-4 PRECISION    </v>
          </cell>
          <cell r="C12338" t="str">
            <v xml:space="preserve">KIEŁ TOKARSKI OBROTOWY ZWYKŁY Z NAKRETKA    </v>
          </cell>
        </row>
        <row r="12339">
          <cell r="A12339" t="str">
            <v>0642588154202</v>
          </cell>
          <cell r="B12339" t="str">
            <v xml:space="preserve">8815-4              </v>
          </cell>
          <cell r="C12339" t="str">
            <v xml:space="preserve">KIEL TOKARSKI OBROTOWY ZWYKŁY Z NAKRETKA    </v>
          </cell>
        </row>
        <row r="12340">
          <cell r="A12340" t="str">
            <v>0642588154304</v>
          </cell>
          <cell r="B12340" t="str">
            <v xml:space="preserve">8815-5 F            </v>
          </cell>
          <cell r="C12340" t="str">
            <v xml:space="preserve">KIEŁ TOKARSKI OBROTOWY ZWYKŁY Z NAKRETKA    </v>
          </cell>
        </row>
        <row r="12341">
          <cell r="A12341" t="str">
            <v>0642588155101</v>
          </cell>
          <cell r="B12341" t="str">
            <v xml:space="preserve">8815-5 PRECISION    </v>
          </cell>
          <cell r="C12341" t="str">
            <v xml:space="preserve">KIEŁ TOKARSKI OBROTOWY ZWYKŁY Z NAKRETKA    </v>
          </cell>
        </row>
        <row r="12342">
          <cell r="A12342" t="str">
            <v>0642588155203</v>
          </cell>
          <cell r="B12342" t="str">
            <v xml:space="preserve">8815-5              </v>
          </cell>
          <cell r="C12342" t="str">
            <v xml:space="preserve">KIEŁ TOKARSKI OBROTOWY ZWYKŁY Z NAKRETKA    </v>
          </cell>
        </row>
        <row r="12343">
          <cell r="A12343" t="str">
            <v>0642588156102</v>
          </cell>
          <cell r="B12343" t="str">
            <v xml:space="preserve">8815-6 PRECISION    </v>
          </cell>
          <cell r="C12343" t="str">
            <v xml:space="preserve">KIEŁ TOKARSKI OBROTOWY ZWYKŁY Z NAKRETKA    </v>
          </cell>
        </row>
        <row r="12344">
          <cell r="A12344" t="str">
            <v>0642588156204</v>
          </cell>
          <cell r="B12344" t="str">
            <v xml:space="preserve">8815-6              </v>
          </cell>
          <cell r="C12344" t="str">
            <v xml:space="preserve">KIEŁ TOKARSKI OBROTOWY ZWYKŁY Z NAKRETKA    </v>
          </cell>
        </row>
        <row r="12345">
          <cell r="A12345" t="str">
            <v>0642588158002</v>
          </cell>
          <cell r="B12345" t="str">
            <v xml:space="preserve">8815-3 NC PRECISION </v>
          </cell>
          <cell r="C12345" t="str">
            <v xml:space="preserve">KIEŁ TOKARSKI OBROTOWY O ZW. PARAM. Z NAKR. </v>
          </cell>
        </row>
        <row r="12346">
          <cell r="A12346" t="str">
            <v>0642588158056</v>
          </cell>
          <cell r="B12346" t="str">
            <v xml:space="preserve">8815-3 NC           </v>
          </cell>
          <cell r="C12346" t="str">
            <v xml:space="preserve">KIEŁ TOKARSKI OBROTOWY O ZW. PARAM. Z NAKR. </v>
          </cell>
        </row>
        <row r="12347">
          <cell r="A12347" t="str">
            <v>0642588158104</v>
          </cell>
          <cell r="B12347" t="str">
            <v xml:space="preserve">8815-4 NC PRECISION </v>
          </cell>
          <cell r="C12347" t="str">
            <v xml:space="preserve">KIEŁ TOKARSKI OBROTOWY O ZW. PARAM. Z NAKR. </v>
          </cell>
        </row>
        <row r="12348">
          <cell r="A12348" t="str">
            <v>0642588158206</v>
          </cell>
          <cell r="B12348" t="str">
            <v xml:space="preserve">8815-4 NC           </v>
          </cell>
          <cell r="C12348" t="str">
            <v xml:space="preserve">KIEŁ TOKARSKI OBROTOWY O ZW. PARAM. Z NAKR. </v>
          </cell>
        </row>
        <row r="12349">
          <cell r="A12349" t="str">
            <v>0642588158308</v>
          </cell>
          <cell r="B12349" t="str">
            <v xml:space="preserve">8815-5 NC PRECISION </v>
          </cell>
          <cell r="C12349" t="str">
            <v xml:space="preserve">KIEŁ TOKARSKI OBROTOWY O ZW. PARAM. Z NAKR. </v>
          </cell>
        </row>
        <row r="12350">
          <cell r="A12350" t="str">
            <v>0642588158400</v>
          </cell>
          <cell r="B12350" t="str">
            <v xml:space="preserve">8815-5 NC           </v>
          </cell>
          <cell r="C12350" t="str">
            <v xml:space="preserve">KIEŁ TOKARSKI OBROTOWY O ZW. PARAM. Z NAKR. </v>
          </cell>
        </row>
        <row r="12351">
          <cell r="A12351" t="str">
            <v>0642588158453</v>
          </cell>
          <cell r="B12351" t="str">
            <v xml:space="preserve">8815-5 NC AVIA      </v>
          </cell>
          <cell r="C12351" t="str">
            <v>KIEŁ TOKARSKI OBROTOWY Z NAKR. PRZELOT. AVIA</v>
          </cell>
        </row>
        <row r="12352">
          <cell r="A12352" t="str">
            <v>0642588161106</v>
          </cell>
          <cell r="B12352" t="str">
            <v xml:space="preserve">8816-1 PRECISION    </v>
          </cell>
          <cell r="C12352" t="str">
            <v>KIEŁ TOK. OBROTOWY ZW. Z NAKR.Z KONC.Z WEGL.</v>
          </cell>
        </row>
        <row r="12353">
          <cell r="A12353" t="str">
            <v>0642588161208</v>
          </cell>
          <cell r="B12353" t="str">
            <v xml:space="preserve">8816-1              </v>
          </cell>
          <cell r="C12353" t="str">
            <v>KIEŁ TOK. OBROTOWY ZW. Z NAKR.Z KONC.Z WEGL.</v>
          </cell>
        </row>
        <row r="12354">
          <cell r="A12354" t="str">
            <v>0642588162107</v>
          </cell>
          <cell r="B12354" t="str">
            <v xml:space="preserve">8816-2 PRECISION    </v>
          </cell>
          <cell r="C12354" t="str">
            <v>KIEŁ TOK. OBROTOWY ZW. Z NAKR.Z KONC.Z WEGL.</v>
          </cell>
        </row>
        <row r="12355">
          <cell r="A12355" t="str">
            <v>0642588162209</v>
          </cell>
          <cell r="B12355" t="str">
            <v xml:space="preserve">8816-2              </v>
          </cell>
          <cell r="C12355" t="str">
            <v>KIEŁ TOK. OBROTOWY ZW. Z NAKR.Z KONC.Z WEGL.</v>
          </cell>
        </row>
        <row r="12356">
          <cell r="A12356" t="str">
            <v>0642588163108</v>
          </cell>
          <cell r="B12356" t="str">
            <v xml:space="preserve">8816-3 PRECISION    </v>
          </cell>
          <cell r="C12356" t="str">
            <v>KIEŁ TOK. OBROTOWY ZW. Z NAKR.Z KONC.Z WEGL.</v>
          </cell>
        </row>
        <row r="12357">
          <cell r="A12357" t="str">
            <v>0642588163200</v>
          </cell>
          <cell r="B12357" t="str">
            <v xml:space="preserve">8816-3              </v>
          </cell>
          <cell r="C12357" t="str">
            <v>KIEŁ TOK. OBROTOWY ZW. Z NAKR.Z KONC.Z WEGL.</v>
          </cell>
        </row>
        <row r="12358">
          <cell r="A12358" t="str">
            <v>0642588164109</v>
          </cell>
          <cell r="B12358" t="str">
            <v xml:space="preserve">8816-4 PRECISION    </v>
          </cell>
          <cell r="C12358" t="str">
            <v>KIEŁ TOK. OBROTOWY ZW. Z NAKR.Z KONC.Z WEGL.</v>
          </cell>
        </row>
        <row r="12359">
          <cell r="A12359" t="str">
            <v>0642588164200</v>
          </cell>
          <cell r="B12359" t="str">
            <v xml:space="preserve">8816-4              </v>
          </cell>
          <cell r="C12359" t="str">
            <v>KIEŁ TOK. OBROTOWY ZW. Z NAKR.Z KONC.Z WEGL.</v>
          </cell>
        </row>
        <row r="12360">
          <cell r="A12360" t="str">
            <v>0642588165100</v>
          </cell>
          <cell r="B12360" t="str">
            <v xml:space="preserve">8816-5 PRECISION    </v>
          </cell>
          <cell r="C12360" t="str">
            <v>KIEŁ TOK. OBROTOWY ZW. Z NAKR.Z KONC.Z WEGL.</v>
          </cell>
        </row>
        <row r="12361">
          <cell r="A12361" t="str">
            <v>0642588165201</v>
          </cell>
          <cell r="B12361" t="str">
            <v xml:space="preserve">8816-5              </v>
          </cell>
          <cell r="C12361" t="str">
            <v>KIEŁ TOK. OBROTOWY ZW. Z NAKR.Z KONC.Z WEGL.</v>
          </cell>
        </row>
        <row r="12362">
          <cell r="A12362" t="str">
            <v>0642588166100</v>
          </cell>
          <cell r="B12362" t="str">
            <v xml:space="preserve">8816-6 PRECISION    </v>
          </cell>
          <cell r="C12362" t="str">
            <v>KIEŁ TOK. OBROTOWY ZW. Z NAKR.Z KONC.Z WEGL.</v>
          </cell>
        </row>
        <row r="12363">
          <cell r="A12363" t="str">
            <v>0642588166202</v>
          </cell>
          <cell r="B12363" t="str">
            <v xml:space="preserve">8816-6              </v>
          </cell>
          <cell r="C12363" t="str">
            <v>KIEŁ TOK. OBROTOWY ZW. Z NAKR.Z KONC.Z WEGL.</v>
          </cell>
        </row>
        <row r="12364">
          <cell r="A12364" t="str">
            <v>0642588182103</v>
          </cell>
          <cell r="B12364" t="str">
            <v xml:space="preserve">8818-2              </v>
          </cell>
          <cell r="C12364" t="str">
            <v xml:space="preserve">KIEŁ TOK. OBROTOWY WYDŁUŻONY Z NAKRĘTKĄ     </v>
          </cell>
        </row>
        <row r="12365">
          <cell r="A12365" t="str">
            <v>0642588183104</v>
          </cell>
          <cell r="B12365" t="str">
            <v xml:space="preserve">8818-3              </v>
          </cell>
          <cell r="C12365" t="str">
            <v xml:space="preserve">KIEŁ TOK. OBROTOWY WYDŁUŻONY Z NAKRĘTKĄ     </v>
          </cell>
        </row>
        <row r="12366">
          <cell r="A12366" t="str">
            <v>0642588184105</v>
          </cell>
          <cell r="B12366" t="str">
            <v xml:space="preserve">8818-4              </v>
          </cell>
          <cell r="C12366" t="str">
            <v xml:space="preserve">KIEŁ TOK. OBROTOWY WYDŁUŻONY Z NAKRĘTKĄ     </v>
          </cell>
        </row>
        <row r="12367">
          <cell r="A12367" t="str">
            <v>0642588185106</v>
          </cell>
          <cell r="B12367" t="str">
            <v xml:space="preserve">8818-5              </v>
          </cell>
          <cell r="C12367" t="str">
            <v xml:space="preserve">KIEŁ TOK. OBROTOWY WYDŁUŻONY Z NAKRĘTKĄ     </v>
          </cell>
        </row>
        <row r="12368">
          <cell r="A12368" t="str">
            <v>0642588232100</v>
          </cell>
          <cell r="B12368" t="str">
            <v xml:space="preserve">8823-2              </v>
          </cell>
          <cell r="C12368" t="str">
            <v xml:space="preserve">KIEŁ TAKARSKI OBROTOWY                      </v>
          </cell>
        </row>
        <row r="12369">
          <cell r="A12369" t="str">
            <v>0642588232112</v>
          </cell>
          <cell r="B12369" t="str">
            <v xml:space="preserve">8823-2 HOFFMAN      </v>
          </cell>
          <cell r="C12369" t="str">
            <v xml:space="preserve">KIEŁ TOKARSKI OBROTOWY - HOFFMAN            </v>
          </cell>
        </row>
        <row r="12370">
          <cell r="A12370" t="str">
            <v>0642588232405</v>
          </cell>
          <cell r="B12370" t="str">
            <v xml:space="preserve">8823-2 PRECISION    </v>
          </cell>
          <cell r="C12370" t="str">
            <v xml:space="preserve">KIEŁ TOKARSKI OBROTOWY PRECYZYJNY           </v>
          </cell>
        </row>
        <row r="12371">
          <cell r="A12371" t="str">
            <v>0642588233100</v>
          </cell>
          <cell r="B12371" t="str">
            <v xml:space="preserve">8823-3              </v>
          </cell>
          <cell r="C12371" t="str">
            <v xml:space="preserve">KIEŁ TOKARSKI OBROTOWY                      </v>
          </cell>
        </row>
        <row r="12372">
          <cell r="A12372" t="str">
            <v>0642588233113</v>
          </cell>
          <cell r="B12372" t="str">
            <v xml:space="preserve">8823-3 HOFFMAN      </v>
          </cell>
          <cell r="C12372" t="str">
            <v xml:space="preserve">KIEŁ TOKARSKI OBROTOWY - HOFFMAN            </v>
          </cell>
        </row>
        <row r="12373">
          <cell r="A12373" t="str">
            <v>0642588233406</v>
          </cell>
          <cell r="B12373" t="str">
            <v xml:space="preserve">8823-3 PRECISION    </v>
          </cell>
          <cell r="C12373" t="str">
            <v xml:space="preserve">KIEŁ TOKARSKI OBROTOWY PRECYZYJNY           </v>
          </cell>
        </row>
        <row r="12374">
          <cell r="A12374" t="str">
            <v>0642588234101</v>
          </cell>
          <cell r="B12374" t="str">
            <v xml:space="preserve">8823-4              </v>
          </cell>
          <cell r="C12374" t="str">
            <v xml:space="preserve">KIEŁ TOKARSKI OBROTOWY                      </v>
          </cell>
        </row>
        <row r="12375">
          <cell r="A12375" t="str">
            <v>0642588234114</v>
          </cell>
          <cell r="B12375" t="str">
            <v xml:space="preserve">8823-4 HOFFMAN      </v>
          </cell>
          <cell r="C12375" t="str">
            <v xml:space="preserve">KIEŁ TOKARSKI OBROTOWY - HOFFMAN            </v>
          </cell>
        </row>
        <row r="12376">
          <cell r="A12376" t="str">
            <v>0642588234407</v>
          </cell>
          <cell r="B12376" t="str">
            <v xml:space="preserve">8823-4 PRECISION    </v>
          </cell>
          <cell r="C12376" t="str">
            <v xml:space="preserve">KIEŁ TOKARSKI OBROTOWY PRECYZYJNY           </v>
          </cell>
        </row>
        <row r="12377">
          <cell r="A12377" t="str">
            <v>0642588235102</v>
          </cell>
          <cell r="B12377" t="str">
            <v xml:space="preserve">8823-5              </v>
          </cell>
          <cell r="C12377" t="str">
            <v xml:space="preserve">KIEŁ TOKARSKI OBROTOWY                      </v>
          </cell>
        </row>
        <row r="12378">
          <cell r="A12378" t="str">
            <v>0642588235115</v>
          </cell>
          <cell r="B12378" t="str">
            <v xml:space="preserve">8823-5 HOFFMAN      </v>
          </cell>
          <cell r="C12378" t="str">
            <v xml:space="preserve">KIEŁ TOKARSKI OBROTOWY - HOFFMAN            </v>
          </cell>
        </row>
        <row r="12379">
          <cell r="A12379" t="str">
            <v>0642588235408</v>
          </cell>
          <cell r="B12379" t="str">
            <v xml:space="preserve">8823-5 PRECISION    </v>
          </cell>
          <cell r="C12379" t="str">
            <v xml:space="preserve">KIEŁ TOKARSKI OBROTOWY PRECYZYJNY           </v>
          </cell>
        </row>
        <row r="12380">
          <cell r="A12380" t="str">
            <v>0642588236103</v>
          </cell>
          <cell r="B12380" t="str">
            <v xml:space="preserve">8823-6              </v>
          </cell>
          <cell r="C12380" t="str">
            <v xml:space="preserve">KIEŁ TOKARSKI OBROTOWY PRECYZYJNY           </v>
          </cell>
        </row>
        <row r="12381">
          <cell r="A12381" t="str">
            <v>0642588236409</v>
          </cell>
          <cell r="B12381" t="str">
            <v xml:space="preserve">8823-6 PRECISION    </v>
          </cell>
          <cell r="C12381" t="str">
            <v xml:space="preserve">KIEŁ TOKARSKI OBROTOWY PRECYZYJNY           </v>
          </cell>
        </row>
        <row r="12382">
          <cell r="A12382" t="str">
            <v>0642588242301</v>
          </cell>
          <cell r="B12382" t="str">
            <v xml:space="preserve">8824-2              </v>
          </cell>
          <cell r="C12382" t="str">
            <v xml:space="preserve">KIEŁ TOKARSKI OBROTOWY WYDŁUZONY            </v>
          </cell>
        </row>
        <row r="12383">
          <cell r="A12383" t="str">
            <v>0642588243302</v>
          </cell>
          <cell r="B12383" t="str">
            <v xml:space="preserve">8824-3              </v>
          </cell>
          <cell r="C12383" t="str">
            <v xml:space="preserve">KIEŁ TOKARSKI OBROTOWY WYDŁUZONY            </v>
          </cell>
        </row>
        <row r="12384">
          <cell r="A12384" t="str">
            <v>0642588244303</v>
          </cell>
          <cell r="B12384" t="str">
            <v xml:space="preserve">8824-4              </v>
          </cell>
          <cell r="C12384" t="str">
            <v xml:space="preserve">KIEŁ TOKARSKI OBROTOWY WYDŁUZONY            </v>
          </cell>
        </row>
        <row r="12385">
          <cell r="A12385" t="str">
            <v>0642588245304</v>
          </cell>
          <cell r="B12385" t="str">
            <v xml:space="preserve">8824-5              </v>
          </cell>
          <cell r="C12385" t="str">
            <v xml:space="preserve">KIEŁ TOKARSKI OBROTOWY WYDŁUZONY            </v>
          </cell>
        </row>
        <row r="12386">
          <cell r="A12386" t="str">
            <v>0642588246305</v>
          </cell>
          <cell r="B12386" t="str">
            <v xml:space="preserve">8824-6              </v>
          </cell>
          <cell r="C12386" t="str">
            <v xml:space="preserve">KIEŁ TOKARSKI OBROTOWY WYDŁUZONY            </v>
          </cell>
        </row>
        <row r="12387">
          <cell r="A12387" t="str">
            <v>0642588251105</v>
          </cell>
          <cell r="B12387" t="str">
            <v xml:space="preserve">8825-1              </v>
          </cell>
          <cell r="C12387" t="str">
            <v xml:space="preserve">KIEŁ TOKARSKI OBROTOWY DO RUR               </v>
          </cell>
        </row>
        <row r="12388">
          <cell r="A12388" t="str">
            <v>0642588252106</v>
          </cell>
          <cell r="B12388" t="str">
            <v xml:space="preserve">8825-2              </v>
          </cell>
          <cell r="C12388" t="str">
            <v xml:space="preserve">KIEŁ TOKARSKI OBROTOWY DO RUR               </v>
          </cell>
        </row>
        <row r="12389">
          <cell r="A12389" t="str">
            <v>0642588252208</v>
          </cell>
          <cell r="B12389" t="str">
            <v xml:space="preserve">8825-2-1            </v>
          </cell>
          <cell r="C12389" t="str">
            <v xml:space="preserve">KIEŁ TOKARSKI OBROTOWY DO RUR               </v>
          </cell>
        </row>
        <row r="12390">
          <cell r="A12390" t="str">
            <v>0642588253107</v>
          </cell>
          <cell r="B12390" t="str">
            <v xml:space="preserve">8825-3              </v>
          </cell>
          <cell r="C12390" t="str">
            <v xml:space="preserve">KIEŁ TOKARSKI OBROTOWY DO RUR               </v>
          </cell>
        </row>
        <row r="12391">
          <cell r="A12391" t="str">
            <v>0642588253209</v>
          </cell>
          <cell r="B12391" t="str">
            <v xml:space="preserve">8825-3-1            </v>
          </cell>
          <cell r="C12391" t="str">
            <v xml:space="preserve">KIEŁ TOKARSKI OBROTOWY DO RUR               </v>
          </cell>
        </row>
        <row r="12392">
          <cell r="A12392" t="str">
            <v>0642588253300</v>
          </cell>
          <cell r="B12392" t="str">
            <v xml:space="preserve">8825-3-2            </v>
          </cell>
          <cell r="C12392" t="str">
            <v xml:space="preserve">KIEL TOKARSKI OBROTOWY DO RUR               </v>
          </cell>
        </row>
        <row r="12393">
          <cell r="A12393" t="str">
            <v>0642588254108</v>
          </cell>
          <cell r="B12393" t="str">
            <v xml:space="preserve">8825-4              </v>
          </cell>
          <cell r="C12393" t="str">
            <v xml:space="preserve">KIEŁ TOKARSKI OBROTOWY DO RUR               </v>
          </cell>
        </row>
        <row r="12394">
          <cell r="A12394" t="str">
            <v>0642588254200</v>
          </cell>
          <cell r="B12394" t="str">
            <v xml:space="preserve">8825-4-1            </v>
          </cell>
          <cell r="C12394" t="str">
            <v xml:space="preserve">KIEŁ TOKARSKI OBROTOWY DO RUR               </v>
          </cell>
        </row>
        <row r="12395">
          <cell r="A12395" t="str">
            <v>0642588254301</v>
          </cell>
          <cell r="B12395" t="str">
            <v xml:space="preserve">8825-4-2            </v>
          </cell>
          <cell r="C12395" t="str">
            <v xml:space="preserve">KIEŁ TOKARSKI OBROTOWY DO RUR               </v>
          </cell>
        </row>
        <row r="12396">
          <cell r="A12396" t="str">
            <v>0642588255109</v>
          </cell>
          <cell r="B12396" t="str">
            <v xml:space="preserve">8825-5              </v>
          </cell>
          <cell r="C12396" t="str">
            <v xml:space="preserve">KIEŁ TOKARSKI OBROTOWY DO RUR               </v>
          </cell>
        </row>
        <row r="12397">
          <cell r="A12397" t="str">
            <v>0642588255200</v>
          </cell>
          <cell r="B12397" t="str">
            <v xml:space="preserve">8825-5-1            </v>
          </cell>
          <cell r="C12397" t="str">
            <v xml:space="preserve">KIEL TOKARSKI OBROTOWY DO RUR               </v>
          </cell>
        </row>
        <row r="12398">
          <cell r="A12398" t="str">
            <v>0642588256100</v>
          </cell>
          <cell r="B12398" t="str">
            <v xml:space="preserve">8825-6              </v>
          </cell>
          <cell r="C12398" t="str">
            <v xml:space="preserve">KIEŁ TOKARSKI OBROTOWY DO RUR               </v>
          </cell>
        </row>
        <row r="12399">
          <cell r="A12399" t="str">
            <v>0642588312009</v>
          </cell>
          <cell r="B12399" t="str">
            <v>8831-2 PRECISION KPL</v>
          </cell>
          <cell r="C12399" t="str">
            <v xml:space="preserve">KIEŁ TOKARSKI OBROTOWY UNIWERSALNY          </v>
          </cell>
        </row>
        <row r="12400">
          <cell r="A12400" t="str">
            <v>0642588312011</v>
          </cell>
          <cell r="B12400" t="str">
            <v xml:space="preserve">8831-2 PRECISION    </v>
          </cell>
          <cell r="C12400" t="str">
            <v xml:space="preserve">KIEŁ TOKARSKI OBROTOWY UNIWERSALNY          </v>
          </cell>
        </row>
        <row r="12401">
          <cell r="A12401" t="str">
            <v>0642588312202</v>
          </cell>
          <cell r="B12401" t="str">
            <v xml:space="preserve">8831-2 KPL          </v>
          </cell>
          <cell r="C12401" t="str">
            <v xml:space="preserve">KIEŁ TOKARSKI OBROTOWY UNIWERSALNY          </v>
          </cell>
        </row>
        <row r="12402">
          <cell r="A12402" t="str">
            <v>0642588312215</v>
          </cell>
          <cell r="B12402" t="str">
            <v xml:space="preserve">8831-2              </v>
          </cell>
          <cell r="C12402" t="str">
            <v xml:space="preserve">KIEŁ TOKARSKI OBROTOWY UNIWERSALNY          </v>
          </cell>
        </row>
        <row r="12403">
          <cell r="A12403" t="str">
            <v>0642588313000</v>
          </cell>
          <cell r="B12403" t="str">
            <v>8831-3 PRECISION KPL</v>
          </cell>
          <cell r="C12403" t="str">
            <v xml:space="preserve">KIEŁ TOKARSKI OBROTOWY UNIWERSALNY          </v>
          </cell>
        </row>
        <row r="12404">
          <cell r="A12404" t="str">
            <v>0642588313012</v>
          </cell>
          <cell r="B12404" t="str">
            <v xml:space="preserve">8831-3 PRECISION    </v>
          </cell>
          <cell r="C12404" t="str">
            <v xml:space="preserve">KIEŁ TOKARSKI OBROTOWY UNIWERSALNY          </v>
          </cell>
        </row>
        <row r="12405">
          <cell r="A12405" t="str">
            <v>0642588313203</v>
          </cell>
          <cell r="B12405" t="str">
            <v xml:space="preserve">8831-3 KPL          </v>
          </cell>
          <cell r="C12405" t="str">
            <v xml:space="preserve">KIEŁ TOKARSKI OBROTOWY UNIWERSALNY          </v>
          </cell>
        </row>
        <row r="12406">
          <cell r="A12406" t="str">
            <v>0642588313216</v>
          </cell>
          <cell r="B12406" t="str">
            <v xml:space="preserve">8831-3              </v>
          </cell>
          <cell r="C12406" t="str">
            <v xml:space="preserve">KIEŁ TOKARSKI OBROTOWY UNIWERSALNY          </v>
          </cell>
        </row>
        <row r="12407">
          <cell r="A12407" t="str">
            <v>0642588314000</v>
          </cell>
          <cell r="B12407" t="str">
            <v>8831-4 PRECISION KPL</v>
          </cell>
          <cell r="C12407" t="str">
            <v xml:space="preserve">KIEŁ TOKARSKI OBROTOWY UNIWERSALNY          </v>
          </cell>
        </row>
        <row r="12408">
          <cell r="A12408" t="str">
            <v>0642588314013</v>
          </cell>
          <cell r="B12408" t="str">
            <v xml:space="preserve">8831-4 PRECISION    </v>
          </cell>
          <cell r="C12408" t="str">
            <v xml:space="preserve">KIEŁ TOKARSKI OBROTOWY UNIWERSALNY          </v>
          </cell>
        </row>
        <row r="12409">
          <cell r="A12409" t="str">
            <v>0642588314204</v>
          </cell>
          <cell r="B12409" t="str">
            <v xml:space="preserve">8831-4 KPL          </v>
          </cell>
          <cell r="C12409" t="str">
            <v xml:space="preserve">KIEŁ TOKARSKI OBROTOWY UNIWERSALNY          </v>
          </cell>
        </row>
        <row r="12410">
          <cell r="A12410" t="str">
            <v>0642588314217</v>
          </cell>
          <cell r="B12410" t="str">
            <v xml:space="preserve">8831-4              </v>
          </cell>
          <cell r="C12410" t="str">
            <v xml:space="preserve">KIEŁ TOKARSKI OBROTOWY UNIWERSALNY          </v>
          </cell>
        </row>
        <row r="12411">
          <cell r="A12411" t="str">
            <v>0642588315001</v>
          </cell>
          <cell r="B12411" t="str">
            <v>8831-5 PRECISION KPL</v>
          </cell>
          <cell r="C12411" t="str">
            <v xml:space="preserve">KIEŁ TOKARSKI OBROTOWY UNIWERSALNY          </v>
          </cell>
        </row>
        <row r="12412">
          <cell r="A12412" t="str">
            <v>0642588315014</v>
          </cell>
          <cell r="B12412" t="str">
            <v xml:space="preserve">8831-5 PRECISION    </v>
          </cell>
          <cell r="C12412" t="str">
            <v xml:space="preserve">KIEŁ TOKARSKI OBROTOWY UNIWERSALNY          </v>
          </cell>
        </row>
        <row r="12413">
          <cell r="A12413" t="str">
            <v>0642588315205</v>
          </cell>
          <cell r="B12413" t="str">
            <v xml:space="preserve">8831-5 KPL          </v>
          </cell>
          <cell r="C12413" t="str">
            <v xml:space="preserve">KIEŁ TOKARSKI OBROTOWY UNIWERSALNY          </v>
          </cell>
        </row>
        <row r="12414">
          <cell r="A12414" t="str">
            <v>0642588315218</v>
          </cell>
          <cell r="B12414" t="str">
            <v xml:space="preserve">8831-5              </v>
          </cell>
          <cell r="C12414" t="str">
            <v xml:space="preserve">KIEŁ TOKARSKI OBROTOWY UNIWERSALNY          </v>
          </cell>
        </row>
        <row r="12415">
          <cell r="A12415" t="str">
            <v>0642588316002</v>
          </cell>
          <cell r="B12415" t="str">
            <v>8831-6 PRECISION KPL</v>
          </cell>
          <cell r="C12415" t="str">
            <v xml:space="preserve">KIEŁ TOKARSKI OBROTOWY UNIWERSALNY          </v>
          </cell>
        </row>
        <row r="12416">
          <cell r="A12416" t="str">
            <v>0642588316015</v>
          </cell>
          <cell r="B12416" t="str">
            <v xml:space="preserve">8831-6 PRECISION    </v>
          </cell>
          <cell r="C12416" t="str">
            <v xml:space="preserve">KIEŁ TOKARSKI OBROTOWY UNIWERSALNY          </v>
          </cell>
        </row>
        <row r="12417">
          <cell r="A12417" t="str">
            <v>0642588316206</v>
          </cell>
          <cell r="B12417" t="str">
            <v xml:space="preserve">8831-6 KPL          </v>
          </cell>
          <cell r="C12417" t="str">
            <v xml:space="preserve">KIEŁ TOKARSKI OBROTOWY UNIWERSALNY          </v>
          </cell>
        </row>
        <row r="12418">
          <cell r="A12418" t="str">
            <v>0642588316219</v>
          </cell>
          <cell r="B12418" t="str">
            <v xml:space="preserve">8831-6              </v>
          </cell>
          <cell r="C12418" t="str">
            <v xml:space="preserve">KIEŁ TOKARSKI OBROTOWY UNIWERSALNY          </v>
          </cell>
        </row>
        <row r="12419">
          <cell r="A12419" t="str">
            <v>0642588320209</v>
          </cell>
          <cell r="B12419" t="str">
            <v>8832-2 PRECISION KPL</v>
          </cell>
          <cell r="C12419" t="str">
            <v xml:space="preserve">KIEŁ TOKARSKI OBROTOWY UNIWERSALNY          </v>
          </cell>
        </row>
        <row r="12420">
          <cell r="A12420" t="str">
            <v>0642588320211</v>
          </cell>
          <cell r="B12420" t="str">
            <v xml:space="preserve">8832-2 PRECISION    </v>
          </cell>
          <cell r="C12420" t="str">
            <v xml:space="preserve">KIEŁ TOKARSKI OBROTOWY UNIWERSALNY          </v>
          </cell>
        </row>
        <row r="12421">
          <cell r="A12421" t="str">
            <v>0642588320300</v>
          </cell>
          <cell r="B12421" t="str">
            <v>8832-3 PRECISION KPL</v>
          </cell>
          <cell r="C12421" t="str">
            <v xml:space="preserve">KIEŁ TOKARSKI OBROTOWY UNIWERSALNY          </v>
          </cell>
        </row>
        <row r="12422">
          <cell r="A12422" t="str">
            <v>0642588320313</v>
          </cell>
          <cell r="B12422" t="str">
            <v xml:space="preserve">8832-3 PRECISION    </v>
          </cell>
          <cell r="C12422" t="str">
            <v xml:space="preserve">KIEŁ TOKARSKI OBROTOWY UNIWERSALNY          </v>
          </cell>
        </row>
        <row r="12423">
          <cell r="A12423" t="str">
            <v>0642588320402</v>
          </cell>
          <cell r="B12423" t="str">
            <v>8832-4 PRECISION KPL</v>
          </cell>
          <cell r="C12423" t="str">
            <v xml:space="preserve">KIEŁ TOKARSKI OBROTOWY UNIWERSALNY          </v>
          </cell>
        </row>
        <row r="12424">
          <cell r="A12424" t="str">
            <v>0642588320415</v>
          </cell>
          <cell r="B12424" t="str">
            <v xml:space="preserve">8832-4 PRECISION    </v>
          </cell>
          <cell r="C12424" t="str">
            <v xml:space="preserve">KIEŁ TOKARSKI OBROTOWY UNIWERSALNY          </v>
          </cell>
        </row>
        <row r="12425">
          <cell r="A12425" t="str">
            <v>0642588320504</v>
          </cell>
          <cell r="B12425" t="str">
            <v>8832-5 PRECISION KPL</v>
          </cell>
          <cell r="C12425" t="str">
            <v xml:space="preserve">KIEŁ TOKARSKI OBROTOWY UNIWERSALNY          </v>
          </cell>
        </row>
        <row r="12426">
          <cell r="A12426" t="str">
            <v>0642588320517</v>
          </cell>
          <cell r="B12426" t="str">
            <v xml:space="preserve">8832-5 PRECISION    </v>
          </cell>
          <cell r="C12426" t="str">
            <v xml:space="preserve">KIEŁ TOKARSKI OBROTOWY UNIWERSALNY          </v>
          </cell>
        </row>
        <row r="12427">
          <cell r="A12427" t="str">
            <v>0642588320606</v>
          </cell>
          <cell r="B12427" t="str">
            <v>8832-6 PRECISION KPL</v>
          </cell>
          <cell r="C12427" t="str">
            <v xml:space="preserve">KIEŁ TOKARSKI OBROTOWY UNIWERSALNY          </v>
          </cell>
        </row>
        <row r="12428">
          <cell r="A12428" t="str">
            <v>0642588320619</v>
          </cell>
          <cell r="B12428" t="str">
            <v xml:space="preserve">8832-6 PRECISION    </v>
          </cell>
          <cell r="C12428" t="str">
            <v xml:space="preserve">KIEŁ TOKARSKI OBROTOWY UNIWERSALNY          </v>
          </cell>
        </row>
        <row r="12429">
          <cell r="A12429" t="str">
            <v>0642588321200</v>
          </cell>
          <cell r="B12429" t="str">
            <v xml:space="preserve">8832-2 KPL          </v>
          </cell>
          <cell r="C12429" t="str">
            <v xml:space="preserve">KIEŁ TOKARSKI OBROTOWY UNIWERSALNY          </v>
          </cell>
        </row>
        <row r="12430">
          <cell r="A12430" t="str">
            <v>0642588321212</v>
          </cell>
          <cell r="B12430" t="str">
            <v xml:space="preserve">8832-2              </v>
          </cell>
          <cell r="C12430" t="str">
            <v xml:space="preserve">KIEŁ TOKARSKI OBROTOWY UNIWERSALNY          </v>
          </cell>
        </row>
        <row r="12431">
          <cell r="A12431" t="str">
            <v>0642588321301</v>
          </cell>
          <cell r="B12431" t="str">
            <v xml:space="preserve">8832-3 KPL          </v>
          </cell>
          <cell r="C12431" t="str">
            <v xml:space="preserve">KIEŁ TOKARSKI OBROTOWY UNIWERSALNY          </v>
          </cell>
        </row>
        <row r="12432">
          <cell r="A12432" t="str">
            <v>0642588321314</v>
          </cell>
          <cell r="B12432" t="str">
            <v xml:space="preserve">8832-3              </v>
          </cell>
          <cell r="C12432" t="str">
            <v xml:space="preserve">KIEŁ TOKARSKI OBROTOWY UNIWERSALNY          </v>
          </cell>
        </row>
        <row r="12433">
          <cell r="A12433" t="str">
            <v>0642588321403</v>
          </cell>
          <cell r="B12433" t="str">
            <v xml:space="preserve">8832-4 KPL          </v>
          </cell>
          <cell r="C12433" t="str">
            <v xml:space="preserve">KIEŁ TOKARSKI OBROTOWY UNIWERSALNY          </v>
          </cell>
        </row>
        <row r="12434">
          <cell r="A12434" t="str">
            <v>0642588321416</v>
          </cell>
          <cell r="B12434" t="str">
            <v xml:space="preserve">8832-4              </v>
          </cell>
          <cell r="C12434" t="str">
            <v xml:space="preserve">KIEŁ TOKARSKI OBROTOWY UNIWERSALNY          </v>
          </cell>
        </row>
        <row r="12435">
          <cell r="A12435" t="str">
            <v>0642588321505</v>
          </cell>
          <cell r="B12435" t="str">
            <v xml:space="preserve">8832-5 KPL          </v>
          </cell>
          <cell r="C12435" t="str">
            <v xml:space="preserve">KIEŁ TOKARSKI OBROTOWY UNIWERSALNY          </v>
          </cell>
        </row>
        <row r="12436">
          <cell r="A12436" t="str">
            <v>0642588321518</v>
          </cell>
          <cell r="B12436" t="str">
            <v xml:space="preserve">8832-5              </v>
          </cell>
          <cell r="C12436" t="str">
            <v xml:space="preserve">KIEŁ TOKARSKI OBROTOWY UNIWERSALNY          </v>
          </cell>
        </row>
        <row r="12437">
          <cell r="A12437" t="str">
            <v>0642588321607</v>
          </cell>
          <cell r="B12437" t="str">
            <v xml:space="preserve">8832-6 KPL          </v>
          </cell>
          <cell r="C12437" t="str">
            <v xml:space="preserve">KIEŁ TOKARSKI OBROTOWY UNIWERSALNY          </v>
          </cell>
        </row>
        <row r="12438">
          <cell r="A12438" t="str">
            <v>0642588321610</v>
          </cell>
          <cell r="B12438" t="str">
            <v xml:space="preserve">8832-6              </v>
          </cell>
          <cell r="C12438" t="str">
            <v xml:space="preserve">KIEŁ TOKARSKI OBROTOWY UNIWERSALNY          </v>
          </cell>
        </row>
        <row r="12439">
          <cell r="A12439" t="str">
            <v>0642588412108</v>
          </cell>
          <cell r="B12439" t="str">
            <v xml:space="preserve">8841-2              </v>
          </cell>
          <cell r="C12439" t="str">
            <v xml:space="preserve">KONCOWKA WYMIENNA ZEWNETRZNA 60°            </v>
          </cell>
        </row>
        <row r="12440">
          <cell r="A12440" t="str">
            <v>0642588413109</v>
          </cell>
          <cell r="B12440" t="str">
            <v xml:space="preserve">8841-3              </v>
          </cell>
          <cell r="C12440" t="str">
            <v xml:space="preserve">KONCOWKA WYMIENNA ZEWNETRZNA 60°            </v>
          </cell>
        </row>
        <row r="12441">
          <cell r="A12441" t="str">
            <v>0642588414100</v>
          </cell>
          <cell r="B12441" t="str">
            <v xml:space="preserve">8841-4              </v>
          </cell>
          <cell r="C12441" t="str">
            <v xml:space="preserve">KONCOWKA WYMIENNA ZEWNETRZNA 60°            </v>
          </cell>
        </row>
        <row r="12442">
          <cell r="A12442" t="str">
            <v>0642588415100</v>
          </cell>
          <cell r="B12442" t="str">
            <v xml:space="preserve">8841-5              </v>
          </cell>
          <cell r="C12442" t="str">
            <v xml:space="preserve">KONCOWKA WYMIENNA ZEWNETRZNA 60°            </v>
          </cell>
        </row>
        <row r="12443">
          <cell r="A12443" t="str">
            <v>0642588416101</v>
          </cell>
          <cell r="B12443" t="str">
            <v xml:space="preserve">8841-6              </v>
          </cell>
          <cell r="C12443" t="str">
            <v xml:space="preserve">KONCOWKA WYMIENNA ZEWNETRZNA 60°            </v>
          </cell>
        </row>
        <row r="12444">
          <cell r="A12444" t="str">
            <v>0642588422106</v>
          </cell>
          <cell r="B12444" t="str">
            <v xml:space="preserve">8842-2              </v>
          </cell>
          <cell r="C12444" t="str">
            <v xml:space="preserve">KONCOWKA WYMIENNA ZEWNETRZNA 75°            </v>
          </cell>
        </row>
        <row r="12445">
          <cell r="A12445" t="str">
            <v>0642588423107</v>
          </cell>
          <cell r="B12445" t="str">
            <v xml:space="preserve">8842-3              </v>
          </cell>
          <cell r="C12445" t="str">
            <v xml:space="preserve">KONCOWKA WYMIENNA ZEWNETRZNA 75°            </v>
          </cell>
        </row>
        <row r="12446">
          <cell r="A12446" t="str">
            <v>0642588424108</v>
          </cell>
          <cell r="B12446" t="str">
            <v xml:space="preserve">8842-4              </v>
          </cell>
          <cell r="C12446" t="str">
            <v xml:space="preserve">KONCOWKA WYMIENNA ZEWNETRZNA 75°            </v>
          </cell>
        </row>
        <row r="12447">
          <cell r="A12447" t="str">
            <v>0642588425109</v>
          </cell>
          <cell r="B12447" t="str">
            <v xml:space="preserve">8842-5              </v>
          </cell>
          <cell r="C12447" t="str">
            <v xml:space="preserve">KONCOWKA WYMIENNA ZEWNETRZNA 75°            </v>
          </cell>
        </row>
        <row r="12448">
          <cell r="A12448" t="str">
            <v>0642588426100</v>
          </cell>
          <cell r="B12448" t="str">
            <v xml:space="preserve">8842-6              </v>
          </cell>
          <cell r="C12448" t="str">
            <v xml:space="preserve">KONCOWKA WYMIENNA ZEWNETRZNA 75°            </v>
          </cell>
        </row>
        <row r="12449">
          <cell r="A12449" t="str">
            <v>0642588432104</v>
          </cell>
          <cell r="B12449" t="str">
            <v xml:space="preserve">8843-2              </v>
          </cell>
          <cell r="C12449" t="str">
            <v xml:space="preserve">KONCOWKA WYMIENNA ZEWNETRZNA 90°            </v>
          </cell>
        </row>
        <row r="12450">
          <cell r="A12450" t="str">
            <v>0642588433105</v>
          </cell>
          <cell r="B12450" t="str">
            <v xml:space="preserve">8843-3              </v>
          </cell>
          <cell r="C12450" t="str">
            <v xml:space="preserve">KONCOWKA WYMIENNA ZEWNETRZNA 90°            </v>
          </cell>
        </row>
        <row r="12451">
          <cell r="A12451" t="str">
            <v>0642588434106</v>
          </cell>
          <cell r="B12451" t="str">
            <v xml:space="preserve">8843-4              </v>
          </cell>
          <cell r="C12451" t="str">
            <v xml:space="preserve">KONCOWKA WYMIENNA ZEWNETRZNA 90°            </v>
          </cell>
        </row>
        <row r="12452">
          <cell r="A12452" t="str">
            <v>0642588435107</v>
          </cell>
          <cell r="B12452" t="str">
            <v xml:space="preserve">8843-5              </v>
          </cell>
          <cell r="C12452" t="str">
            <v xml:space="preserve">KONCOWKA WYMIENNA ZEWNETRZNA 90°            </v>
          </cell>
        </row>
        <row r="12453">
          <cell r="A12453" t="str">
            <v>0642588436108</v>
          </cell>
          <cell r="B12453" t="str">
            <v xml:space="preserve">8843-6              </v>
          </cell>
          <cell r="C12453" t="str">
            <v xml:space="preserve">KONCOWKA WYMIENNA ZEWNETRZNA 90°            </v>
          </cell>
        </row>
        <row r="12454">
          <cell r="A12454" t="str">
            <v>0642588442102</v>
          </cell>
          <cell r="B12454" t="str">
            <v xml:space="preserve">8844-2              </v>
          </cell>
          <cell r="C12454" t="str">
            <v xml:space="preserve">KONCOWKA WYMIENNA WYDŁUZONA 60°/30°         </v>
          </cell>
        </row>
        <row r="12455">
          <cell r="A12455" t="str">
            <v>0642588443103</v>
          </cell>
          <cell r="B12455" t="str">
            <v xml:space="preserve">8844-3              </v>
          </cell>
          <cell r="C12455" t="str">
            <v xml:space="preserve">KONCOWKA WYMIENNA WYDŁUZONA 60°/30°         </v>
          </cell>
        </row>
        <row r="12456">
          <cell r="A12456" t="str">
            <v>0642588444104</v>
          </cell>
          <cell r="B12456" t="str">
            <v xml:space="preserve">8844-4              </v>
          </cell>
          <cell r="C12456" t="str">
            <v xml:space="preserve">KONCOWKA WYMIENNA WYDŁUZONA 60°/30°         </v>
          </cell>
        </row>
        <row r="12457">
          <cell r="A12457" t="str">
            <v>0642588445105</v>
          </cell>
          <cell r="B12457" t="str">
            <v xml:space="preserve">8844-5              </v>
          </cell>
          <cell r="C12457" t="str">
            <v xml:space="preserve">KONCOWKA WYMIENNA WYDŁUZONA 60°/30°         </v>
          </cell>
        </row>
        <row r="12458">
          <cell r="A12458" t="str">
            <v>0642588446106</v>
          </cell>
          <cell r="B12458" t="str">
            <v xml:space="preserve">8844-6              </v>
          </cell>
          <cell r="C12458" t="str">
            <v xml:space="preserve">KONCOWKA WYMIENNA WYDŁUZONA 60°/30°         </v>
          </cell>
        </row>
        <row r="12459">
          <cell r="A12459" t="str">
            <v>0642588452100</v>
          </cell>
          <cell r="B12459" t="str">
            <v xml:space="preserve">8845-2              </v>
          </cell>
          <cell r="C12459" t="str">
            <v xml:space="preserve">KONCOWKA WYMIENNA UNIWERSALNA 60°/60°       </v>
          </cell>
        </row>
        <row r="12460">
          <cell r="A12460" t="str">
            <v>0642588453101</v>
          </cell>
          <cell r="B12460" t="str">
            <v xml:space="preserve">8845-3              </v>
          </cell>
          <cell r="C12460" t="str">
            <v xml:space="preserve">KONCOWKA WYMIENNA UNIWERSALNA 60°/60°       </v>
          </cell>
        </row>
        <row r="12461">
          <cell r="A12461" t="str">
            <v>0642588454102</v>
          </cell>
          <cell r="B12461" t="str">
            <v xml:space="preserve">8845-4              </v>
          </cell>
          <cell r="C12461" t="str">
            <v xml:space="preserve">KONCOWKA WYMIENNA UNIWERSALNA 60°/60°       </v>
          </cell>
        </row>
        <row r="12462">
          <cell r="A12462" t="str">
            <v>0642588455103</v>
          </cell>
          <cell r="B12462" t="str">
            <v xml:space="preserve">8845-5              </v>
          </cell>
          <cell r="C12462" t="str">
            <v xml:space="preserve">KONCOWKA WYMIENNA UNIWERSALNA 60°/60°       </v>
          </cell>
        </row>
        <row r="12463">
          <cell r="A12463" t="str">
            <v>0642588456104</v>
          </cell>
          <cell r="B12463" t="str">
            <v xml:space="preserve">8845-6              </v>
          </cell>
          <cell r="C12463" t="str">
            <v xml:space="preserve">KONCOWKA WYMIENNA UNIWERSALNA 60°/60°       </v>
          </cell>
        </row>
        <row r="12464">
          <cell r="A12464" t="str">
            <v>0642588462109</v>
          </cell>
          <cell r="B12464" t="str">
            <v xml:space="preserve">8846-2              </v>
          </cell>
          <cell r="C12464" t="str">
            <v xml:space="preserve">KONCOWKA WYMIENNA WEWNETRZNA 60°            </v>
          </cell>
        </row>
        <row r="12465">
          <cell r="A12465" t="str">
            <v>0642588463100</v>
          </cell>
          <cell r="B12465" t="str">
            <v xml:space="preserve">8846-3              </v>
          </cell>
          <cell r="C12465" t="str">
            <v xml:space="preserve">KONCOWKA WYMIENNA WEWNETRZNA 60°            </v>
          </cell>
        </row>
        <row r="12466">
          <cell r="A12466" t="str">
            <v>0642588464100</v>
          </cell>
          <cell r="B12466" t="str">
            <v xml:space="preserve">8846-4              </v>
          </cell>
          <cell r="C12466" t="str">
            <v xml:space="preserve">KONCOWKA WYMIENNA WEWNETRZNA 60°            </v>
          </cell>
        </row>
        <row r="12467">
          <cell r="A12467" t="str">
            <v>0642588465101</v>
          </cell>
          <cell r="B12467" t="str">
            <v xml:space="preserve">8846-5              </v>
          </cell>
          <cell r="C12467" t="str">
            <v xml:space="preserve">KONCOWKA WYMIENNA WEWNETRZNA 60°            </v>
          </cell>
        </row>
        <row r="12468">
          <cell r="A12468" t="str">
            <v>0642588466102</v>
          </cell>
          <cell r="B12468" t="str">
            <v xml:space="preserve">8846-6              </v>
          </cell>
          <cell r="C12468" t="str">
            <v xml:space="preserve">KONCOWKA WYMIENNA WEWNETRZNA 60°            </v>
          </cell>
        </row>
        <row r="12469">
          <cell r="A12469" t="str">
            <v>0642588472107</v>
          </cell>
          <cell r="B12469" t="str">
            <v xml:space="preserve">8847-2              </v>
          </cell>
          <cell r="C12469" t="str">
            <v xml:space="preserve">SCIAGACZ DO KONCOWEK WYMIENNYCH             </v>
          </cell>
        </row>
        <row r="12470">
          <cell r="A12470" t="str">
            <v>0642588473108</v>
          </cell>
          <cell r="B12470" t="str">
            <v xml:space="preserve">8847-3              </v>
          </cell>
          <cell r="C12470" t="str">
            <v xml:space="preserve">SCIAGACZ DO KONCOWEK WYMIENNYCH             </v>
          </cell>
        </row>
        <row r="12471">
          <cell r="A12471" t="str">
            <v>0642588474109</v>
          </cell>
          <cell r="B12471" t="str">
            <v xml:space="preserve">8847-4              </v>
          </cell>
          <cell r="C12471" t="str">
            <v xml:space="preserve">SCIAGACZ DO KONCOWEK WYMIENNYCH             </v>
          </cell>
        </row>
        <row r="12472">
          <cell r="A12472" t="str">
            <v>0642588475100</v>
          </cell>
          <cell r="B12472" t="str">
            <v xml:space="preserve">8847-5              </v>
          </cell>
          <cell r="C12472" t="str">
            <v xml:space="preserve">SCIAGACZ DO KONCOWEK WYMIENNYCH             </v>
          </cell>
        </row>
        <row r="12473">
          <cell r="A12473" t="str">
            <v>0642588476100</v>
          </cell>
          <cell r="B12473" t="str">
            <v xml:space="preserve">8847-6              </v>
          </cell>
          <cell r="C12473" t="str">
            <v xml:space="preserve">SCIAGACZ DO KONCOWEK WYMIENNYCH             </v>
          </cell>
        </row>
        <row r="12474">
          <cell r="A12474" t="str">
            <v>0642588480205</v>
          </cell>
          <cell r="B12474" t="str">
            <v xml:space="preserve">8848-2              </v>
          </cell>
          <cell r="C12474" t="str">
            <v xml:space="preserve">KONCOWKA WYMIENNA ZEWNETRZNA 60°            </v>
          </cell>
        </row>
        <row r="12475">
          <cell r="A12475" t="str">
            <v>0642588480307</v>
          </cell>
          <cell r="B12475" t="str">
            <v xml:space="preserve">8848-3              </v>
          </cell>
          <cell r="C12475" t="str">
            <v xml:space="preserve">KONCOWKA WYMIENNA ZEWNETRZNA 60°            </v>
          </cell>
        </row>
        <row r="12476">
          <cell r="A12476" t="str">
            <v>0642588480409</v>
          </cell>
          <cell r="B12476" t="str">
            <v xml:space="preserve">8848-4              </v>
          </cell>
          <cell r="C12476" t="str">
            <v xml:space="preserve">KONCOWKA WYMIENNA ZEWNETRZNA 60°            </v>
          </cell>
        </row>
        <row r="12477">
          <cell r="A12477" t="str">
            <v>0642588480500</v>
          </cell>
          <cell r="B12477" t="str">
            <v xml:space="preserve">8848-5              </v>
          </cell>
          <cell r="C12477" t="str">
            <v xml:space="preserve">KONCOWKA WYMIENNA ZEWNETRZNA 60°            </v>
          </cell>
        </row>
        <row r="12478">
          <cell r="A12478" t="str">
            <v>0642588480602</v>
          </cell>
          <cell r="B12478" t="str">
            <v xml:space="preserve">8848-6              </v>
          </cell>
          <cell r="C12478" t="str">
            <v xml:space="preserve">KONCOWKA WYMIENNA ZEWNETRZNA 60°            </v>
          </cell>
        </row>
        <row r="12479">
          <cell r="A12479" t="str">
            <v>0642588490203</v>
          </cell>
          <cell r="B12479" t="str">
            <v xml:space="preserve">8849-2              </v>
          </cell>
          <cell r="C12479" t="str">
            <v xml:space="preserve">KONCOWKA WYMIENNA ZEWNETRZNA 90°            </v>
          </cell>
        </row>
        <row r="12480">
          <cell r="A12480" t="str">
            <v>0642588490305</v>
          </cell>
          <cell r="B12480" t="str">
            <v xml:space="preserve">8849-3              </v>
          </cell>
          <cell r="C12480" t="str">
            <v xml:space="preserve">KONCOWKA WYMIENNA ZEWNETRZNA 90°            </v>
          </cell>
        </row>
        <row r="12481">
          <cell r="A12481" t="str">
            <v>0642588490407</v>
          </cell>
          <cell r="B12481" t="str">
            <v xml:space="preserve">8849-4              </v>
          </cell>
          <cell r="C12481" t="str">
            <v xml:space="preserve">KONCOWKA WYMIENNA ZEWNETRZNA 90°            </v>
          </cell>
        </row>
        <row r="12482">
          <cell r="A12482" t="str">
            <v>0642588490509</v>
          </cell>
          <cell r="B12482" t="str">
            <v xml:space="preserve">8849-5              </v>
          </cell>
          <cell r="C12482" t="str">
            <v xml:space="preserve">KONCOWKA WYMIENNA ZEWNETRZNA 90°            </v>
          </cell>
        </row>
        <row r="12483">
          <cell r="A12483" t="str">
            <v>0642588490600</v>
          </cell>
          <cell r="B12483" t="str">
            <v xml:space="preserve">8849-6              </v>
          </cell>
          <cell r="C12483" t="str">
            <v xml:space="preserve">KONCOWKA WYMIENNA ZEWNETRZNA 90°            </v>
          </cell>
        </row>
        <row r="12484">
          <cell r="A12484" t="str">
            <v>0642588500207</v>
          </cell>
          <cell r="B12484" t="str">
            <v xml:space="preserve">8850-2              </v>
          </cell>
          <cell r="C12484" t="str">
            <v xml:space="preserve">KONCOWKA WYMIENNA ZEWNETRZNA 90° DUZA       </v>
          </cell>
        </row>
        <row r="12485">
          <cell r="A12485" t="str">
            <v>0642588500309</v>
          </cell>
          <cell r="B12485" t="str">
            <v xml:space="preserve">8850-3              </v>
          </cell>
          <cell r="C12485" t="str">
            <v xml:space="preserve">KONCOWKA WYMIENNA ZEWNETRZNA 90° DUZA       </v>
          </cell>
        </row>
        <row r="12486">
          <cell r="A12486" t="str">
            <v>0642588500400</v>
          </cell>
          <cell r="B12486" t="str">
            <v xml:space="preserve">8850-4              </v>
          </cell>
          <cell r="C12486" t="str">
            <v xml:space="preserve">KONCOWKA WYMIENNA ZEWNETRZNA 90° DUZA       </v>
          </cell>
        </row>
        <row r="12487">
          <cell r="A12487" t="str">
            <v>0642588500502</v>
          </cell>
          <cell r="B12487" t="str">
            <v xml:space="preserve">8850-5              </v>
          </cell>
          <cell r="C12487" t="str">
            <v xml:space="preserve">KONCOWKA WYMIENNA ZEWNETRZNA 90° DUZA       </v>
          </cell>
        </row>
        <row r="12488">
          <cell r="A12488" t="str">
            <v>0642588500604</v>
          </cell>
          <cell r="B12488" t="str">
            <v xml:space="preserve">8850-6              </v>
          </cell>
          <cell r="C12488" t="str">
            <v xml:space="preserve">KONCOWKA WYMIENNA ZEWNETRZNA 90° DUZA       </v>
          </cell>
        </row>
        <row r="12489">
          <cell r="A12489" t="str">
            <v>0642588510205</v>
          </cell>
          <cell r="B12489" t="str">
            <v xml:space="preserve">8851-2              </v>
          </cell>
          <cell r="C12489" t="str">
            <v xml:space="preserve">KONCOWKA WYMIENNA WEWNETRZNA 90°            </v>
          </cell>
        </row>
        <row r="12490">
          <cell r="A12490" t="str">
            <v>0642588510307</v>
          </cell>
          <cell r="B12490" t="str">
            <v xml:space="preserve">8851-3              </v>
          </cell>
          <cell r="C12490" t="str">
            <v xml:space="preserve">KONCOWKA WYMIENNA WEWNETRZNA 90°            </v>
          </cell>
        </row>
        <row r="12491">
          <cell r="A12491" t="str">
            <v>0642588510409</v>
          </cell>
          <cell r="B12491" t="str">
            <v xml:space="preserve">8851-4              </v>
          </cell>
          <cell r="C12491" t="str">
            <v xml:space="preserve">KONCOWKA WYMIENNA WEWNETRZNA 90°            </v>
          </cell>
        </row>
        <row r="12492">
          <cell r="A12492" t="str">
            <v>0642588510500</v>
          </cell>
          <cell r="B12492" t="str">
            <v xml:space="preserve">8851-5              </v>
          </cell>
          <cell r="C12492" t="str">
            <v xml:space="preserve">KONCOWKA WYMIENNA WEWNETRZNA 90°            </v>
          </cell>
        </row>
        <row r="12493">
          <cell r="A12493" t="str">
            <v>0642588510602</v>
          </cell>
          <cell r="B12493" t="str">
            <v xml:space="preserve">8851-6              </v>
          </cell>
          <cell r="C12493" t="str">
            <v xml:space="preserve">KONCOWKA WYMIENNA WEWNETRZNA 90°            </v>
          </cell>
        </row>
        <row r="12494">
          <cell r="A12494" t="str">
            <v>0642588520203</v>
          </cell>
          <cell r="B12494" t="str">
            <v xml:space="preserve">8852-2              </v>
          </cell>
          <cell r="C12494" t="str">
            <v xml:space="preserve">KONCOWKA WYMIENNA WEWNETRZNA 90° DUZA       </v>
          </cell>
        </row>
        <row r="12495">
          <cell r="A12495" t="str">
            <v>0642588520305</v>
          </cell>
          <cell r="B12495" t="str">
            <v xml:space="preserve">8852-3              </v>
          </cell>
          <cell r="C12495" t="str">
            <v xml:space="preserve">KONCOWKA WYMIENNA WEWNETRZNA 90° DUZA       </v>
          </cell>
        </row>
        <row r="12496">
          <cell r="A12496" t="str">
            <v>0642588520407</v>
          </cell>
          <cell r="B12496" t="str">
            <v xml:space="preserve">8852-4              </v>
          </cell>
          <cell r="C12496" t="str">
            <v xml:space="preserve">KONCOWKA WYMIENNA WEWNETRZNA 90° DUZA       </v>
          </cell>
        </row>
        <row r="12497">
          <cell r="A12497" t="str">
            <v>0642588520509</v>
          </cell>
          <cell r="B12497" t="str">
            <v xml:space="preserve">8852-5              </v>
          </cell>
          <cell r="C12497" t="str">
            <v xml:space="preserve">KONCOWKA WYMIENNA WEWNETRZNA 90° DUZA       </v>
          </cell>
        </row>
        <row r="12498">
          <cell r="A12498" t="str">
            <v>0642588520600</v>
          </cell>
          <cell r="B12498" t="str">
            <v xml:space="preserve">8852-6              </v>
          </cell>
          <cell r="C12498" t="str">
            <v xml:space="preserve">KONCOWKA WYMIENNA WEWNETRZNA 90° DUZA       </v>
          </cell>
        </row>
        <row r="12499">
          <cell r="A12499" t="str">
            <v>0642588530201</v>
          </cell>
          <cell r="B12499" t="str">
            <v xml:space="preserve">8853-2              </v>
          </cell>
          <cell r="C12499" t="str">
            <v xml:space="preserve">KONCOWKA WYMIENNA Z NAKIEŁKIEM              </v>
          </cell>
        </row>
        <row r="12500">
          <cell r="A12500" t="str">
            <v>0642588530303</v>
          </cell>
          <cell r="B12500" t="str">
            <v xml:space="preserve">8853-3              </v>
          </cell>
          <cell r="C12500" t="str">
            <v xml:space="preserve">KONCOWKA WYMIENNA Z NAKIEŁKIEM              </v>
          </cell>
        </row>
        <row r="12501">
          <cell r="A12501" t="str">
            <v>0642588530405</v>
          </cell>
          <cell r="B12501" t="str">
            <v xml:space="preserve">8853-4              </v>
          </cell>
          <cell r="C12501" t="str">
            <v xml:space="preserve">KONCOWKA WYMIENNA Z NAKIEŁKIEM              </v>
          </cell>
        </row>
        <row r="12502">
          <cell r="A12502" t="str">
            <v>0642588530507</v>
          </cell>
          <cell r="B12502" t="str">
            <v xml:space="preserve">8853-5              </v>
          </cell>
          <cell r="C12502" t="str">
            <v xml:space="preserve">KONCOWKA WYMIENNA Z NAKIEŁKIEM              </v>
          </cell>
        </row>
        <row r="12503">
          <cell r="A12503" t="str">
            <v>0642588530609</v>
          </cell>
          <cell r="B12503" t="str">
            <v xml:space="preserve">8853-6              </v>
          </cell>
          <cell r="C12503" t="str">
            <v xml:space="preserve">KONCOWKA WYMIENNA Z NAKIEŁKIEM              </v>
          </cell>
        </row>
        <row r="12504">
          <cell r="A12504" t="str">
            <v>0642588540200</v>
          </cell>
          <cell r="B12504" t="str">
            <v xml:space="preserve">8854-2              </v>
          </cell>
          <cell r="C12504" t="str">
            <v xml:space="preserve">KONCOWKA WYMIENNA DOCISKOWA                 </v>
          </cell>
        </row>
        <row r="12505">
          <cell r="A12505" t="str">
            <v>0642588540301</v>
          </cell>
          <cell r="B12505" t="str">
            <v xml:space="preserve">8854-3              </v>
          </cell>
          <cell r="C12505" t="str">
            <v xml:space="preserve">KONCOWKA WYMIENNA DOCISKOWA                 </v>
          </cell>
        </row>
        <row r="12506">
          <cell r="A12506" t="str">
            <v>0642588540403</v>
          </cell>
          <cell r="B12506" t="str">
            <v xml:space="preserve">8854-4              </v>
          </cell>
          <cell r="C12506" t="str">
            <v xml:space="preserve">KONCOWKA WYMIENNA DOCISKOWA                 </v>
          </cell>
        </row>
        <row r="12507">
          <cell r="A12507" t="str">
            <v>0642588540505</v>
          </cell>
          <cell r="B12507" t="str">
            <v xml:space="preserve">8854-5              </v>
          </cell>
          <cell r="C12507" t="str">
            <v xml:space="preserve">KONCOWKA WYMIENNA DOCISKOWA                 </v>
          </cell>
        </row>
        <row r="12508">
          <cell r="A12508" t="str">
            <v>0642588540607</v>
          </cell>
          <cell r="B12508" t="str">
            <v xml:space="preserve">8854-6              </v>
          </cell>
          <cell r="C12508" t="str">
            <v xml:space="preserve">KONCOWKA WYMIENNA DOCISKOWA                 </v>
          </cell>
        </row>
        <row r="12509">
          <cell r="A12509" t="str">
            <v>0642588550208</v>
          </cell>
          <cell r="B12509" t="str">
            <v xml:space="preserve">8855-2              </v>
          </cell>
          <cell r="C12509" t="str">
            <v xml:space="preserve">SCIAGACZ                                    </v>
          </cell>
        </row>
        <row r="12510">
          <cell r="A12510" t="str">
            <v>0642588550300</v>
          </cell>
          <cell r="B12510" t="str">
            <v xml:space="preserve">8855-3              </v>
          </cell>
          <cell r="C12510" t="str">
            <v xml:space="preserve">SCIAGACZ                                    </v>
          </cell>
        </row>
        <row r="12511">
          <cell r="A12511" t="str">
            <v>0642588550401</v>
          </cell>
          <cell r="B12511" t="str">
            <v xml:space="preserve">8855-4              </v>
          </cell>
          <cell r="C12511" t="str">
            <v xml:space="preserve">SCIAGACZ                                    </v>
          </cell>
        </row>
        <row r="12512">
          <cell r="A12512" t="str">
            <v>0642588550503</v>
          </cell>
          <cell r="B12512" t="str">
            <v xml:space="preserve">8855-5              </v>
          </cell>
          <cell r="C12512" t="str">
            <v xml:space="preserve">SCIAGACZ                                    </v>
          </cell>
        </row>
        <row r="12513">
          <cell r="A12513" t="str">
            <v>0642588550605</v>
          </cell>
          <cell r="B12513" t="str">
            <v xml:space="preserve">8855-6              </v>
          </cell>
          <cell r="C12513" t="str">
            <v xml:space="preserve">SCIAGACZ                                    </v>
          </cell>
        </row>
        <row r="12514">
          <cell r="A12514" t="str">
            <v>0642588821104</v>
          </cell>
          <cell r="B12514" t="str">
            <v xml:space="preserve">8882-3-80-150 AE M  </v>
          </cell>
          <cell r="C12514" t="str">
            <v xml:space="preserve">KIEŁ OBROTOWY DO RUR                        </v>
          </cell>
        </row>
        <row r="12515">
          <cell r="A12515" t="str">
            <v>0642588821206</v>
          </cell>
          <cell r="B12515" t="str">
            <v xml:space="preserve">8882-3-80-200 AE M  </v>
          </cell>
          <cell r="C12515" t="str">
            <v xml:space="preserve">KIEŁ OBROTOWY DO RUR                        </v>
          </cell>
        </row>
        <row r="12516">
          <cell r="A12516" t="str">
            <v>0642588821400</v>
          </cell>
          <cell r="B12516" t="str">
            <v xml:space="preserve">8882-4-100-150 AE M </v>
          </cell>
          <cell r="C12516" t="str">
            <v xml:space="preserve">KIEŁ OBROTOWY DO RUR                        </v>
          </cell>
        </row>
        <row r="12517">
          <cell r="A12517" t="str">
            <v>0642588821501</v>
          </cell>
          <cell r="B12517" t="str">
            <v xml:space="preserve">8882-4-100-200 AE M </v>
          </cell>
          <cell r="C12517" t="str">
            <v xml:space="preserve">KIEŁ OBROTOWY DO RUR                        </v>
          </cell>
        </row>
        <row r="12518">
          <cell r="A12518" t="str">
            <v>0642588821603</v>
          </cell>
          <cell r="B12518" t="str">
            <v xml:space="preserve">8882-4-100-250 AE M </v>
          </cell>
          <cell r="C12518" t="str">
            <v xml:space="preserve">KIEŁ OBROTOWY DO RUR                        </v>
          </cell>
        </row>
        <row r="12519">
          <cell r="A12519" t="str">
            <v>0642588821807</v>
          </cell>
          <cell r="B12519" t="str">
            <v xml:space="preserve">8882-4-125-200 AE M </v>
          </cell>
          <cell r="C12519" t="str">
            <v xml:space="preserve">KIEŁ OBROTOWY DO RUR                        </v>
          </cell>
        </row>
        <row r="12520">
          <cell r="A12520" t="str">
            <v>0642588821909</v>
          </cell>
          <cell r="B12520" t="str">
            <v xml:space="preserve">8882-4-125-250 AE M </v>
          </cell>
          <cell r="C12520" t="str">
            <v xml:space="preserve">KIEŁ OBROTOWY DO RUR                        </v>
          </cell>
        </row>
        <row r="12521">
          <cell r="A12521" t="str">
            <v>0642588822003</v>
          </cell>
          <cell r="B12521" t="str">
            <v xml:space="preserve">8882-4-125-300 AE M </v>
          </cell>
          <cell r="C12521" t="str">
            <v xml:space="preserve">KIEŁ OBROTOWY DO RUR                        </v>
          </cell>
        </row>
        <row r="12522">
          <cell r="A12522" t="str">
            <v>0642588822105</v>
          </cell>
          <cell r="B12522" t="str">
            <v xml:space="preserve">8882-5-125-200 AE M </v>
          </cell>
          <cell r="C12522" t="str">
            <v xml:space="preserve">KIEŁ OBROTOWY DO RUR                        </v>
          </cell>
        </row>
        <row r="12523">
          <cell r="A12523" t="str">
            <v>0642588822207</v>
          </cell>
          <cell r="B12523" t="str">
            <v xml:space="preserve">8882-5-125-250 AE M </v>
          </cell>
          <cell r="C12523" t="str">
            <v xml:space="preserve">KIEŁ OBROTOWY DO RUR                        </v>
          </cell>
        </row>
        <row r="12524">
          <cell r="A12524" t="str">
            <v>0642588822309</v>
          </cell>
          <cell r="B12524" t="str">
            <v xml:space="preserve">8882-5-125-300 AE M </v>
          </cell>
          <cell r="C12524" t="str">
            <v xml:space="preserve">KIEŁ OBROTOWY DO RUR                        </v>
          </cell>
        </row>
        <row r="12525">
          <cell r="A12525" t="str">
            <v>0642588822502</v>
          </cell>
          <cell r="B12525" t="str">
            <v xml:space="preserve">8882-5-160-250 AE M </v>
          </cell>
          <cell r="C12525" t="str">
            <v xml:space="preserve">KIEŁ OBROTOWY DO RUR                        </v>
          </cell>
        </row>
        <row r="12526">
          <cell r="A12526" t="str">
            <v>0642588822604</v>
          </cell>
          <cell r="B12526" t="str">
            <v xml:space="preserve">8882-5-160-300 AE M </v>
          </cell>
          <cell r="C12526" t="str">
            <v xml:space="preserve">KIEŁ OBROTOWY DO RUR                        </v>
          </cell>
        </row>
        <row r="12527">
          <cell r="A12527" t="str">
            <v>0642588825108</v>
          </cell>
          <cell r="B12527" t="str">
            <v>8882-3-3.1/4-6AE UNC</v>
          </cell>
          <cell r="C12527" t="str">
            <v xml:space="preserve">KIEŁ OBROTOWY DO RUR                        </v>
          </cell>
        </row>
        <row r="12528">
          <cell r="A12528" t="str">
            <v>0642588825200</v>
          </cell>
          <cell r="B12528" t="str">
            <v>8882-3-3.1/4-8AE UNC</v>
          </cell>
          <cell r="C12528" t="str">
            <v xml:space="preserve">KIEŁ OBROTOWY DO RUR                        </v>
          </cell>
        </row>
        <row r="12529">
          <cell r="A12529" t="str">
            <v>0642588825403</v>
          </cell>
          <cell r="B12529" t="str">
            <v xml:space="preserve">8882-4-4-6 AE UNC   </v>
          </cell>
          <cell r="C12529" t="str">
            <v xml:space="preserve">KIEŁ OBROTOWY DO RUR                        </v>
          </cell>
        </row>
        <row r="12530">
          <cell r="A12530" t="str">
            <v>0642588825505</v>
          </cell>
          <cell r="B12530" t="str">
            <v xml:space="preserve">8882-4-4-8 AE UNC   </v>
          </cell>
          <cell r="C12530" t="str">
            <v xml:space="preserve">KIEŁ OBROTOWY DO RUR                        </v>
          </cell>
        </row>
        <row r="12531">
          <cell r="A12531" t="str">
            <v>0642588825607</v>
          </cell>
          <cell r="B12531" t="str">
            <v xml:space="preserve">8882-4-4-10 AE UNC  </v>
          </cell>
          <cell r="C12531" t="str">
            <v xml:space="preserve">KIEŁ OBROTOWY DO RUR                        </v>
          </cell>
        </row>
        <row r="12532">
          <cell r="A12532" t="str">
            <v>0642588825709</v>
          </cell>
          <cell r="B12532" t="str">
            <v xml:space="preserve">8882-4-5-8 AE UNC   </v>
          </cell>
          <cell r="C12532" t="str">
            <v xml:space="preserve">KIEŁ OBROTOWY DO RUR                        </v>
          </cell>
        </row>
        <row r="12533">
          <cell r="A12533" t="str">
            <v>0642588825800</v>
          </cell>
          <cell r="B12533" t="str">
            <v xml:space="preserve">8882-4-5-10 AE UNC  </v>
          </cell>
          <cell r="C12533" t="str">
            <v xml:space="preserve">KIEŁ OBROTOWY DO RUR                        </v>
          </cell>
        </row>
        <row r="12534">
          <cell r="A12534" t="str">
            <v>0642588825902</v>
          </cell>
          <cell r="B12534" t="str">
            <v xml:space="preserve">8882-4-5-12 AE UNC  </v>
          </cell>
          <cell r="C12534" t="str">
            <v xml:space="preserve">KIEŁ OBROTOWY DO RUR                        </v>
          </cell>
        </row>
        <row r="12535">
          <cell r="A12535" t="str">
            <v>0642588826109</v>
          </cell>
          <cell r="B12535" t="str">
            <v xml:space="preserve">8882-5-5-8 AE UNC   </v>
          </cell>
          <cell r="C12535" t="str">
            <v xml:space="preserve">KIEŁ OBROTOWY DO RUR                        </v>
          </cell>
        </row>
        <row r="12536">
          <cell r="A12536" t="str">
            <v>0642588826200</v>
          </cell>
          <cell r="B12536" t="str">
            <v xml:space="preserve">8882-5-5-10 AE UNC  </v>
          </cell>
          <cell r="C12536" t="str">
            <v xml:space="preserve">KIEŁ OBROTOWY DO RUR                        </v>
          </cell>
        </row>
        <row r="12537">
          <cell r="A12537" t="str">
            <v>0642588826302</v>
          </cell>
          <cell r="B12537" t="str">
            <v xml:space="preserve">8882-5-5-12 AE UNC  </v>
          </cell>
          <cell r="C12537" t="str">
            <v xml:space="preserve">KIEŁ OBROTOWY DO RUR                        </v>
          </cell>
        </row>
        <row r="12538">
          <cell r="A12538" t="str">
            <v>0642588826506</v>
          </cell>
          <cell r="B12538" t="str">
            <v>8882-5-6.1/4-10AEUNC</v>
          </cell>
          <cell r="C12538" t="str">
            <v xml:space="preserve">KIEŁ OBROTOWY DO RUR                        </v>
          </cell>
        </row>
        <row r="12539">
          <cell r="A12539" t="str">
            <v>0642588826608</v>
          </cell>
          <cell r="B12539" t="str">
            <v>8882-5-6.1/4-12AEUNC</v>
          </cell>
          <cell r="C12539" t="str">
            <v xml:space="preserve">KIEŁ OBROTOWY DO RUR                        </v>
          </cell>
        </row>
        <row r="12540">
          <cell r="A12540" t="str">
            <v>0642588831102</v>
          </cell>
          <cell r="B12540" t="str">
            <v xml:space="preserve">8883-80-150         </v>
          </cell>
          <cell r="C12540" t="str">
            <v xml:space="preserve">TARCZA STOZKOWA                             </v>
          </cell>
        </row>
        <row r="12541">
          <cell r="A12541" t="str">
            <v>0642588831204</v>
          </cell>
          <cell r="B12541" t="str">
            <v xml:space="preserve">8883-80-200         </v>
          </cell>
          <cell r="C12541" t="str">
            <v xml:space="preserve">TARCZA STOZKOWA                             </v>
          </cell>
        </row>
        <row r="12542">
          <cell r="A12542" t="str">
            <v>0642588831408</v>
          </cell>
          <cell r="B12542" t="str">
            <v xml:space="preserve">8883-100-150        </v>
          </cell>
          <cell r="C12542" t="str">
            <v xml:space="preserve">TARCZA STOZKOWA                             </v>
          </cell>
        </row>
        <row r="12543">
          <cell r="A12543" t="str">
            <v>0642588831500</v>
          </cell>
          <cell r="B12543" t="str">
            <v xml:space="preserve">8883-100-200        </v>
          </cell>
          <cell r="C12543" t="str">
            <v xml:space="preserve">TARCZA STOZKOWA                             </v>
          </cell>
        </row>
        <row r="12544">
          <cell r="A12544" t="str">
            <v>0642588831601</v>
          </cell>
          <cell r="B12544" t="str">
            <v xml:space="preserve">8883-100-250        </v>
          </cell>
          <cell r="C12544" t="str">
            <v xml:space="preserve">TARCZA STOZKOWA                             </v>
          </cell>
        </row>
        <row r="12545">
          <cell r="A12545" t="str">
            <v>0642588832103</v>
          </cell>
          <cell r="B12545" t="str">
            <v xml:space="preserve">8883-125-200        </v>
          </cell>
          <cell r="C12545" t="str">
            <v xml:space="preserve">TARCZA STOZKOWA                             </v>
          </cell>
        </row>
        <row r="12546">
          <cell r="A12546" t="str">
            <v>0642588832205</v>
          </cell>
          <cell r="B12546" t="str">
            <v xml:space="preserve">8883-125-250        </v>
          </cell>
          <cell r="C12546" t="str">
            <v xml:space="preserve">TARCZA STOZKOWA                             </v>
          </cell>
        </row>
        <row r="12547">
          <cell r="A12547" t="str">
            <v>0642588832307</v>
          </cell>
          <cell r="B12547" t="str">
            <v xml:space="preserve">8883-125-300        </v>
          </cell>
          <cell r="C12547" t="str">
            <v xml:space="preserve">TARCZA STOZKOWA                             </v>
          </cell>
        </row>
        <row r="12548">
          <cell r="A12548" t="str">
            <v>0642588832500</v>
          </cell>
          <cell r="B12548" t="str">
            <v xml:space="preserve">8883-160-250        </v>
          </cell>
          <cell r="C12548" t="str">
            <v xml:space="preserve">TARCZA STOZKOWA                             </v>
          </cell>
        </row>
        <row r="12549">
          <cell r="A12549" t="str">
            <v>0642588832602</v>
          </cell>
          <cell r="B12549" t="str">
            <v xml:space="preserve">8883-160-300        </v>
          </cell>
          <cell r="C12549" t="str">
            <v xml:space="preserve">TARCZA STOZKOWA                             </v>
          </cell>
        </row>
        <row r="12550">
          <cell r="A12550" t="str">
            <v>0642591540007</v>
          </cell>
          <cell r="B12550" t="str">
            <v xml:space="preserve">9154-80-2 BE        </v>
          </cell>
          <cell r="C12550" t="str">
            <v xml:space="preserve">UCHWYT TOKARSKI                             </v>
          </cell>
        </row>
        <row r="12551">
          <cell r="A12551" t="str">
            <v>0642591541008</v>
          </cell>
          <cell r="B12551" t="str">
            <v xml:space="preserve">9154-125-4 BE       </v>
          </cell>
          <cell r="C12551" t="str">
            <v xml:space="preserve">UCHWYT TOKARSKI                             </v>
          </cell>
        </row>
        <row r="12552">
          <cell r="A12552" t="str">
            <v>0642591541507</v>
          </cell>
          <cell r="B12552" t="str">
            <v xml:space="preserve">9154-125-5 AEM      </v>
          </cell>
          <cell r="C12552" t="str">
            <v xml:space="preserve">UCHWYT TOKARSKI                             </v>
          </cell>
        </row>
        <row r="12553">
          <cell r="A12553" t="str">
            <v>0642591541609</v>
          </cell>
          <cell r="B12553" t="str">
            <v xml:space="preserve">9154-160-5 BE       </v>
          </cell>
          <cell r="C12553" t="str">
            <v xml:space="preserve">UCHWYT TOKARSKI                             </v>
          </cell>
        </row>
        <row r="12554">
          <cell r="A12554" t="str">
            <v>0642591560003</v>
          </cell>
          <cell r="B12554" t="str">
            <v xml:space="preserve">9156-80-2 AE M      </v>
          </cell>
          <cell r="C12554" t="str">
            <v xml:space="preserve">OPRAWA STAŁA                                </v>
          </cell>
        </row>
        <row r="12555">
          <cell r="A12555" t="str">
            <v>0642591560044</v>
          </cell>
          <cell r="B12555" t="str">
            <v xml:space="preserve">9156-200-5 AE M     </v>
          </cell>
          <cell r="C12555" t="str">
            <v xml:space="preserve">OPRAWA STAŁA                                </v>
          </cell>
        </row>
        <row r="12556">
          <cell r="A12556" t="str">
            <v>0642591560105</v>
          </cell>
          <cell r="B12556" t="str">
            <v xml:space="preserve">9156-80-3 AE M      </v>
          </cell>
          <cell r="C12556" t="str">
            <v xml:space="preserve">OPRAWA STAŁA                                </v>
          </cell>
        </row>
        <row r="12557">
          <cell r="A12557" t="str">
            <v>0642591560400</v>
          </cell>
          <cell r="B12557" t="str">
            <v xml:space="preserve">9156-100-2 AE M     </v>
          </cell>
          <cell r="C12557" t="str">
            <v xml:space="preserve">OPRAWA STAŁA                                </v>
          </cell>
        </row>
        <row r="12558">
          <cell r="A12558" t="str">
            <v>0642591560502</v>
          </cell>
          <cell r="B12558" t="str">
            <v xml:space="preserve">9156-100-3 AE M     </v>
          </cell>
          <cell r="C12558" t="str">
            <v xml:space="preserve">OPRAWA STAŁA                                </v>
          </cell>
        </row>
        <row r="12559">
          <cell r="A12559" t="str">
            <v>0642591560706</v>
          </cell>
          <cell r="B12559" t="str">
            <v xml:space="preserve">9156-100-5 AE M     </v>
          </cell>
          <cell r="C12559" t="str">
            <v xml:space="preserve">OPRAWA STAŁA                                </v>
          </cell>
        </row>
        <row r="12560">
          <cell r="A12560" t="str">
            <v>0642591560900</v>
          </cell>
          <cell r="B12560" t="str">
            <v xml:space="preserve">9156-125-3 AE M     </v>
          </cell>
          <cell r="C12560" t="str">
            <v xml:space="preserve">OPRAWA STAŁA                                </v>
          </cell>
        </row>
        <row r="12561">
          <cell r="A12561" t="str">
            <v>0642591561004</v>
          </cell>
          <cell r="B12561" t="str">
            <v xml:space="preserve">9156-125-4 AE M     </v>
          </cell>
          <cell r="C12561" t="str">
            <v xml:space="preserve">OPRAWA STAŁA                                </v>
          </cell>
        </row>
        <row r="12562">
          <cell r="A12562" t="str">
            <v>0642591561106</v>
          </cell>
          <cell r="B12562" t="str">
            <v xml:space="preserve">9156-125-5 AE M     </v>
          </cell>
          <cell r="C12562" t="str">
            <v xml:space="preserve">OPRAWA STAŁA                                </v>
          </cell>
        </row>
        <row r="12563">
          <cell r="A12563" t="str">
            <v>0642591561208</v>
          </cell>
          <cell r="B12563" t="str">
            <v xml:space="preserve">9156-160-3 AE M     </v>
          </cell>
          <cell r="C12563" t="str">
            <v xml:space="preserve">OPRAWA STAŁA                                </v>
          </cell>
        </row>
        <row r="12564">
          <cell r="A12564" t="str">
            <v>0642591561300</v>
          </cell>
          <cell r="B12564" t="str">
            <v xml:space="preserve">9156-160-4 AE M     </v>
          </cell>
          <cell r="C12564" t="str">
            <v xml:space="preserve">OPRAWA STAŁA                                </v>
          </cell>
        </row>
        <row r="12565">
          <cell r="A12565" t="str">
            <v>0642591561401</v>
          </cell>
          <cell r="B12565" t="str">
            <v xml:space="preserve">9156-160-5 AE M     </v>
          </cell>
          <cell r="C12565" t="str">
            <v xml:space="preserve">OPRAWA STAŁA                                </v>
          </cell>
        </row>
        <row r="12566">
          <cell r="A12566" t="str">
            <v>0642591561605</v>
          </cell>
          <cell r="B12566" t="str">
            <v xml:space="preserve">9156-200-6 AE M     </v>
          </cell>
          <cell r="C12566" t="str">
            <v xml:space="preserve">OPRAWA STAŁA                                </v>
          </cell>
        </row>
        <row r="12567">
          <cell r="A12567" t="str">
            <v>0642591561707</v>
          </cell>
          <cell r="B12567" t="str">
            <v xml:space="preserve">9156-250-5 AE M     </v>
          </cell>
          <cell r="C12567" t="str">
            <v xml:space="preserve">OPRAWA STAŁA                                </v>
          </cell>
        </row>
        <row r="12568">
          <cell r="A12568" t="str">
            <v>0642591561809</v>
          </cell>
          <cell r="B12568" t="str">
            <v xml:space="preserve">9156-250-6 AE M     </v>
          </cell>
          <cell r="C12568" t="str">
            <v xml:space="preserve">OPRAWA STAŁA                                </v>
          </cell>
        </row>
        <row r="12569">
          <cell r="A12569" t="str">
            <v>0642591571104</v>
          </cell>
          <cell r="B12569" t="str">
            <v xml:space="preserve">9157-3-80  AE M     </v>
          </cell>
          <cell r="C12569" t="str">
            <v xml:space="preserve">OBUDOWA ŁOZYSK ZE ST.MORSE'A  AE M          </v>
          </cell>
        </row>
        <row r="12570">
          <cell r="A12570" t="str">
            <v>0642591571117</v>
          </cell>
          <cell r="B12570" t="str">
            <v xml:space="preserve">9157-80-2 AE M      </v>
          </cell>
          <cell r="C12570" t="str">
            <v xml:space="preserve">OBUDOWA ŁOZYSK ZE ST.MORSE'A AE M (BISON)   </v>
          </cell>
        </row>
        <row r="12571">
          <cell r="A12571" t="str">
            <v>0642591571206</v>
          </cell>
          <cell r="B12571" t="str">
            <v xml:space="preserve">9157-80-3 AE M      </v>
          </cell>
          <cell r="C12571" t="str">
            <v xml:space="preserve">OBUDOWA ŁOZYSK ZE ST.MORSE'A AE M (BISON)   </v>
          </cell>
        </row>
        <row r="12572">
          <cell r="A12572" t="str">
            <v>0642591571308</v>
          </cell>
          <cell r="B12572" t="str">
            <v xml:space="preserve">9157-4-100 AE M     </v>
          </cell>
          <cell r="C12572" t="str">
            <v xml:space="preserve">OBUDOWA ŁOZYSK ZE ST.MORSE'A  AE M          </v>
          </cell>
        </row>
        <row r="12573">
          <cell r="A12573" t="str">
            <v>0642591571310</v>
          </cell>
          <cell r="B12573" t="str">
            <v xml:space="preserve">9157-100-3 AE M     </v>
          </cell>
          <cell r="C12573" t="str">
            <v xml:space="preserve">OBUDOWA ŁOZYSK ZE ST.MORSE'A AE M (BISON)   </v>
          </cell>
        </row>
        <row r="12574">
          <cell r="A12574" t="str">
            <v>0642591571323</v>
          </cell>
          <cell r="B12574" t="str">
            <v xml:space="preserve">9157-100-4 AE M     </v>
          </cell>
          <cell r="C12574" t="str">
            <v xml:space="preserve">OBUDOWA ŁOZYSK ZE ST.MORSE'A AE M (BISON)   </v>
          </cell>
        </row>
        <row r="12575">
          <cell r="A12575" t="str">
            <v>0642591571412</v>
          </cell>
          <cell r="B12575" t="str">
            <v xml:space="preserve">9157-200-5 AE M     </v>
          </cell>
          <cell r="C12575" t="str">
            <v xml:space="preserve">OBUDOWA ŁOZYSK ZE ST.MORSE'A AE M (BISON)   </v>
          </cell>
        </row>
        <row r="12576">
          <cell r="A12576" t="str">
            <v>0642591571425</v>
          </cell>
          <cell r="B12576" t="str">
            <v xml:space="preserve">9157-200-6 AE M     </v>
          </cell>
          <cell r="C12576" t="str">
            <v xml:space="preserve">OBUDOWA ŁOZYSK ZE ST.MORSE'A AE M (BISON)   </v>
          </cell>
        </row>
        <row r="12577">
          <cell r="A12577" t="str">
            <v>0642591571501</v>
          </cell>
          <cell r="B12577" t="str">
            <v xml:space="preserve">9157-4-125 AE M     </v>
          </cell>
          <cell r="C12577" t="str">
            <v xml:space="preserve">OBUDOWA ŁOZYSK ZE ST.MORSE'A AE M           </v>
          </cell>
        </row>
        <row r="12578">
          <cell r="A12578" t="str">
            <v>0642591571527</v>
          </cell>
          <cell r="B12578" t="str">
            <v xml:space="preserve">9157-125-4 AE M     </v>
          </cell>
          <cell r="C12578" t="str">
            <v xml:space="preserve">OBUDOWA ŁOZYSK ZE ST.MORSE'A AE M (BISON)   </v>
          </cell>
        </row>
        <row r="12579">
          <cell r="A12579" t="str">
            <v>0642591571603</v>
          </cell>
          <cell r="B12579" t="str">
            <v xml:space="preserve">9157-5-125 AE M     </v>
          </cell>
          <cell r="C12579" t="str">
            <v xml:space="preserve">OBUDOWA ŁOZYSK ZE ST.MORSE'A  AE M          </v>
          </cell>
        </row>
        <row r="12580">
          <cell r="A12580" t="str">
            <v>0642591571629</v>
          </cell>
          <cell r="B12580" t="str">
            <v xml:space="preserve">9157-125-5 AE M     </v>
          </cell>
          <cell r="C12580" t="str">
            <v xml:space="preserve">OBUDOWA ŁOZYSK ZE ST.MORSE'A AE M (BISON)   </v>
          </cell>
        </row>
        <row r="12581">
          <cell r="A12581" t="str">
            <v>0642591571705</v>
          </cell>
          <cell r="B12581" t="str">
            <v xml:space="preserve">9157-250-6 AE M     </v>
          </cell>
          <cell r="C12581" t="str">
            <v xml:space="preserve">OBUDOWA ŁOZYSK ZE ST.MORSE'A AE M (BISON)   </v>
          </cell>
        </row>
        <row r="12582">
          <cell r="A12582" t="str">
            <v>0642591571718</v>
          </cell>
          <cell r="B12582" t="str">
            <v xml:space="preserve">9157-250-5 AE M     </v>
          </cell>
          <cell r="C12582" t="str">
            <v xml:space="preserve">OBUDOWA ŁOZYSK ZE ST.MORSE'A AE M (BISON)   </v>
          </cell>
        </row>
        <row r="12583">
          <cell r="A12583" t="str">
            <v>0642591571909</v>
          </cell>
          <cell r="B12583" t="str">
            <v xml:space="preserve">9157-5-160 AE M     </v>
          </cell>
          <cell r="C12583" t="str">
            <v xml:space="preserve">OBUDOWA ŁOZYSK ZE ST.MORSE'A  AE M          </v>
          </cell>
        </row>
        <row r="12584">
          <cell r="A12584" t="str">
            <v>0642591571911</v>
          </cell>
          <cell r="B12584" t="str">
            <v xml:space="preserve">9157-160-4 AE M     </v>
          </cell>
          <cell r="C12584" t="str">
            <v xml:space="preserve">OBUDOWA ŁOZYSK ZE ST.MORSE'A AE M (BISON)   </v>
          </cell>
        </row>
        <row r="12585">
          <cell r="A12585" t="str">
            <v>0642591571952</v>
          </cell>
          <cell r="B12585" t="str">
            <v xml:space="preserve">9157-160-5 AE M     </v>
          </cell>
          <cell r="C12585" t="str">
            <v xml:space="preserve">OBUDOWA ŁOZYSK ZE ST.MORSE'A AE M (BISON)   </v>
          </cell>
        </row>
        <row r="12586">
          <cell r="A12586" t="str">
            <v>0642591572900</v>
          </cell>
          <cell r="B12586" t="str">
            <v xml:space="preserve">9157-2-3.1/4"AE UNC </v>
          </cell>
          <cell r="C12586" t="str">
            <v xml:space="preserve">OBUDOWA LOZYSK ZE ST.MORSEA AE UNC          </v>
          </cell>
        </row>
        <row r="12587">
          <cell r="A12587" t="str">
            <v>0642591573106</v>
          </cell>
          <cell r="B12587" t="str">
            <v xml:space="preserve">9157-3-3.1/4"AE UNC </v>
          </cell>
          <cell r="C12587" t="str">
            <v xml:space="preserve">OBUDOWA ŁOZYSK ZS ST.MORSEA AE UNC          </v>
          </cell>
        </row>
        <row r="12588">
          <cell r="A12588" t="str">
            <v>0642591573208</v>
          </cell>
          <cell r="B12588" t="str">
            <v xml:space="preserve">9157-3-4"AE UNC     </v>
          </cell>
          <cell r="C12588" t="str">
            <v xml:space="preserve">OBUDOWA LOZYSK ZE ST.MORSEA AE UNC          </v>
          </cell>
        </row>
        <row r="12589">
          <cell r="A12589" t="str">
            <v>0642591573236</v>
          </cell>
          <cell r="B12589" t="str">
            <v xml:space="preserve">9157-3-5"AE UNC     </v>
          </cell>
          <cell r="C12589" t="str">
            <v xml:space="preserve">OBUDOWA ŁOZYSK ZE ST.MORSEA AE UNC          </v>
          </cell>
        </row>
        <row r="12590">
          <cell r="A12590" t="str">
            <v>0642591573300</v>
          </cell>
          <cell r="B12590" t="str">
            <v xml:space="preserve">9157-4-4"AE UNC     </v>
          </cell>
          <cell r="C12590" t="str">
            <v xml:space="preserve">OBUDOWA ŁOZYSK ZE ST.MORSEA AE UNC          </v>
          </cell>
        </row>
        <row r="12591">
          <cell r="A12591" t="str">
            <v>0642591573401</v>
          </cell>
          <cell r="B12591" t="str">
            <v xml:space="preserve">9157-4-5"AE UNC     </v>
          </cell>
          <cell r="C12591" t="str">
            <v xml:space="preserve">OBUDOWA ŁOZYSK ZE ST.MORSEA AE UNC          </v>
          </cell>
        </row>
        <row r="12592">
          <cell r="A12592" t="str">
            <v>0642591573605</v>
          </cell>
          <cell r="B12592" t="str">
            <v xml:space="preserve">9157-5-5"AE UNC     </v>
          </cell>
          <cell r="C12592" t="str">
            <v xml:space="preserve">OBUDOWA ŁOZSYK ZE ST.MORSEA AE UNC          </v>
          </cell>
        </row>
        <row r="12593">
          <cell r="A12593" t="str">
            <v>0642591573707</v>
          </cell>
          <cell r="B12593" t="str">
            <v xml:space="preserve">9157-5-6.1/4"AE UNC </v>
          </cell>
          <cell r="C12593" t="str">
            <v xml:space="preserve">OBUDOWA ŁOZYSK ZE ST.MORSEA AE UNC          </v>
          </cell>
        </row>
        <row r="12594">
          <cell r="A12594" t="str">
            <v>0642591573811</v>
          </cell>
          <cell r="B12594" t="str">
            <v xml:space="preserve">9157-8"-5 AE UNC    </v>
          </cell>
          <cell r="C12594" t="str">
            <v>OPRAWA OBROTOWA ZE ST.MORSE'A AE UNC (BISON)</v>
          </cell>
        </row>
        <row r="12595">
          <cell r="A12595" t="str">
            <v>0642591573900</v>
          </cell>
          <cell r="B12595" t="str">
            <v xml:space="preserve">9157-8"-6 AE UNC    </v>
          </cell>
          <cell r="C12595" t="str">
            <v>OPRAWA OBROTOWA ZE ST.MORSE'A AE UNC (BISON)</v>
          </cell>
        </row>
        <row r="12596">
          <cell r="A12596" t="str">
            <v>0642591573913</v>
          </cell>
          <cell r="B12596" t="str">
            <v xml:space="preserve">9157-10"-5 AE UNC   </v>
          </cell>
          <cell r="C12596" t="str">
            <v>OPRAWA OBROTOWA ZE ST.MORSE'A AE UNC (BISON)</v>
          </cell>
        </row>
        <row r="12597">
          <cell r="A12597" t="str">
            <v>0642591573926</v>
          </cell>
          <cell r="B12597" t="str">
            <v xml:space="preserve">9157-10"-6 AE UNC   </v>
          </cell>
          <cell r="C12597" t="str">
            <v>OPRAWA OBROTOWA ZE ST.MORSE'A AE UNC (BISON)</v>
          </cell>
        </row>
        <row r="12598">
          <cell r="A12598" t="str">
            <v>0642591670009</v>
          </cell>
          <cell r="B12598" t="str">
            <v xml:space="preserve">9167-100-3 AEM      </v>
          </cell>
          <cell r="C12598" t="str">
            <v xml:space="preserve">OPRAWA OBR ZE ST MORSE'A                    </v>
          </cell>
        </row>
        <row r="12599">
          <cell r="A12599" t="str">
            <v>0642591670100</v>
          </cell>
          <cell r="B12599" t="str">
            <v xml:space="preserve">9167-100-4 AEM      </v>
          </cell>
          <cell r="C12599" t="str">
            <v xml:space="preserve">OPRAWA OBR ZE ST MORSE'A                    </v>
          </cell>
        </row>
        <row r="12600">
          <cell r="A12600" t="str">
            <v>0642591670202</v>
          </cell>
          <cell r="B12600" t="str">
            <v xml:space="preserve">9167-125-4 AEM      </v>
          </cell>
          <cell r="C12600" t="str">
            <v xml:space="preserve">OPRAWA OBROTOWA ZE ST.MORSE'A               </v>
          </cell>
        </row>
        <row r="12601">
          <cell r="A12601" t="str">
            <v>0642591670304</v>
          </cell>
          <cell r="B12601" t="str">
            <v xml:space="preserve">9167-125-5 AEM      </v>
          </cell>
          <cell r="C12601" t="str">
            <v xml:space="preserve">OPRAWA OBROTOWA ZE ST.MORSE'A               </v>
          </cell>
        </row>
        <row r="12602">
          <cell r="A12602" t="str">
            <v>0642591670406</v>
          </cell>
          <cell r="B12602" t="str">
            <v xml:space="preserve">9167-160-5 AEM      </v>
          </cell>
          <cell r="C12602" t="str">
            <v xml:space="preserve">OPRAWA OBR ZE ST MORSE'A                    </v>
          </cell>
        </row>
        <row r="12603">
          <cell r="A12603" t="str">
            <v>0642591671000</v>
          </cell>
          <cell r="B12603" t="str">
            <v xml:space="preserve">9167-4"-3 AE UNC    </v>
          </cell>
          <cell r="C12603" t="str">
            <v xml:space="preserve">OPRAWA OBROTOWA ZE ST.MORSE'A AE UNC        </v>
          </cell>
        </row>
        <row r="12604">
          <cell r="A12604" t="str">
            <v>0642591671114</v>
          </cell>
          <cell r="B12604" t="str">
            <v xml:space="preserve">9167-4"-4 AE UNC    </v>
          </cell>
          <cell r="C12604" t="str">
            <v xml:space="preserve">OPRAWA OBROTOWA ZE ST.MORSE'A AE UNC        </v>
          </cell>
        </row>
        <row r="12605">
          <cell r="A12605" t="str">
            <v>0642591671203</v>
          </cell>
          <cell r="B12605" t="str">
            <v xml:space="preserve">9167-5"-4 AE UNC    </v>
          </cell>
          <cell r="C12605" t="str">
            <v xml:space="preserve">OPRAWA OBROTOWA ZE ST.MORSE'A AE UNC        </v>
          </cell>
        </row>
        <row r="12606">
          <cell r="A12606" t="str">
            <v>0642591671216</v>
          </cell>
          <cell r="B12606" t="str">
            <v xml:space="preserve">9167-5"-5 AE UNC    </v>
          </cell>
          <cell r="C12606" t="str">
            <v xml:space="preserve">OPRAWA OBROTOWA ZE ST.MORSE'A AE UNC        </v>
          </cell>
        </row>
        <row r="12607">
          <cell r="A12607" t="str">
            <v>0642591671305</v>
          </cell>
          <cell r="B12607" t="str">
            <v xml:space="preserve">9167-6"-5 AE UNC    </v>
          </cell>
          <cell r="C12607" t="str">
            <v xml:space="preserve">OPRAWA OBROTOWA ZE ST.MORSE'A AE UNC        </v>
          </cell>
        </row>
        <row r="12608">
          <cell r="A12608" t="str">
            <v>0642591840317</v>
          </cell>
          <cell r="B12608" t="str">
            <v xml:space="preserve">9184-125-4 AEM      </v>
          </cell>
          <cell r="C12608" t="str">
            <v xml:space="preserve">OPRAWA OBR ZE ST MORSE'A                    </v>
          </cell>
        </row>
        <row r="12609">
          <cell r="A12609" t="str">
            <v>0642591870324</v>
          </cell>
          <cell r="B12609" t="str">
            <v xml:space="preserve">9187-125-5 AEM      </v>
          </cell>
          <cell r="C12609" t="str">
            <v xml:space="preserve">OPRAWA OBR ZE ST MORSE'A                    </v>
          </cell>
        </row>
        <row r="12610">
          <cell r="A12610" t="str">
            <v>0642688091200</v>
          </cell>
          <cell r="B12610" t="str">
            <v xml:space="preserve">8809-1 R            </v>
          </cell>
          <cell r="C12610" t="str">
            <v>KIEŁ TOKARSKI OBROTOWY Z KOŃCÓWKĄ WEWNĘTRZNĄ</v>
          </cell>
        </row>
        <row r="12611">
          <cell r="A12611" t="str">
            <v>0642688092200</v>
          </cell>
          <cell r="B12611" t="str">
            <v xml:space="preserve">8809-2 R            </v>
          </cell>
          <cell r="C12611" t="str">
            <v>KIEŁ TOKARSKI OBROTOWY Z KOŃCÓWKĄ WEWNĘTRZNĄ</v>
          </cell>
        </row>
        <row r="12612">
          <cell r="A12612" t="str">
            <v>0642688093201</v>
          </cell>
          <cell r="B12612" t="str">
            <v xml:space="preserve">8809-3 RL           </v>
          </cell>
          <cell r="C12612" t="str">
            <v>KIEŁ TOKARSKI OBROTOWY Z KOŃCÓWKĄ WEWNĘTRZNĄ</v>
          </cell>
        </row>
        <row r="12613">
          <cell r="A12613" t="str">
            <v>0642688093255</v>
          </cell>
          <cell r="B12613" t="str">
            <v xml:space="preserve">8809-3 R            </v>
          </cell>
          <cell r="C12613" t="str">
            <v>KIEŁ TOKARSKI OBROTOWY Z KOŃCÓWKĄ WEWNĘTRZNĄ</v>
          </cell>
        </row>
        <row r="12614">
          <cell r="A12614" t="str">
            <v>0642688094202</v>
          </cell>
          <cell r="B12614" t="str">
            <v xml:space="preserve">8809-4 R            </v>
          </cell>
          <cell r="C12614" t="str">
            <v>KIEŁ TOKARSKI OBROTOWY Z KOŃCÓWKĄ WEWNĘTRZNĄ</v>
          </cell>
        </row>
        <row r="12615">
          <cell r="A12615" t="str">
            <v>0642688095203</v>
          </cell>
          <cell r="B12615" t="str">
            <v xml:space="preserve">8809-5 R            </v>
          </cell>
          <cell r="C12615" t="str">
            <v>KIEŁ TOKARSKI OBROTOWY Z KOŃCÓWKĄ WEWNĘTRZNĄ</v>
          </cell>
        </row>
        <row r="12616">
          <cell r="A12616" t="str">
            <v>0642688096204</v>
          </cell>
          <cell r="B12616" t="str">
            <v xml:space="preserve">8809-6 R            </v>
          </cell>
          <cell r="C12616" t="str">
            <v>KIEŁ TOKARSKI OBROTOWY Z KOŃCÓWKĄ WEWNĘTRZNĄ</v>
          </cell>
        </row>
        <row r="12617">
          <cell r="A12617" t="str">
            <v>0642688101203</v>
          </cell>
          <cell r="B12617" t="str">
            <v xml:space="preserve">8810-1 R            </v>
          </cell>
          <cell r="C12617" t="str">
            <v xml:space="preserve">KIEŁ TOKARSKI OBROTOWY Z KONC. Z WĘGLIKIEM  </v>
          </cell>
        </row>
        <row r="12618">
          <cell r="A12618" t="str">
            <v>0642688102204</v>
          </cell>
          <cell r="B12618" t="str">
            <v xml:space="preserve">8810-2 R            </v>
          </cell>
          <cell r="C12618" t="str">
            <v xml:space="preserve">KIEŁ TOKARSKI OBROTOWY Z KONC. Z WĘGLIKIEM  </v>
          </cell>
        </row>
        <row r="12619">
          <cell r="A12619" t="str">
            <v>0642688103205</v>
          </cell>
          <cell r="B12619" t="str">
            <v xml:space="preserve">8810-3 RL           </v>
          </cell>
          <cell r="C12619" t="str">
            <v xml:space="preserve">KIEŁ TOKARSKI OBROTOWY Z KONC. Z WĘGLIKIEM  </v>
          </cell>
        </row>
        <row r="12620">
          <cell r="A12620" t="str">
            <v>0642688103259</v>
          </cell>
          <cell r="B12620" t="str">
            <v xml:space="preserve">8810-3 R            </v>
          </cell>
          <cell r="C12620" t="str">
            <v xml:space="preserve">KIEŁ TOKARSKI OBROTOWY Z KONC. Z WĘGLIKIEM  </v>
          </cell>
        </row>
        <row r="12621">
          <cell r="A12621" t="str">
            <v>0642688104206</v>
          </cell>
          <cell r="B12621" t="str">
            <v xml:space="preserve">8810-4 R            </v>
          </cell>
          <cell r="C12621" t="str">
            <v xml:space="preserve">KIEŁ TOKARSKI OBROTOWY Z KONC. Z WĘGLIKIEM  </v>
          </cell>
        </row>
        <row r="12622">
          <cell r="A12622" t="str">
            <v>0642688105207</v>
          </cell>
          <cell r="B12622" t="str">
            <v xml:space="preserve">8810-5 R            </v>
          </cell>
          <cell r="C12622" t="str">
            <v xml:space="preserve">KIEŁ TOKARSKI OBROTOWY Z KONC. Z WĘGLIKIEM  </v>
          </cell>
        </row>
        <row r="12623">
          <cell r="A12623" t="str">
            <v>0642688106208</v>
          </cell>
          <cell r="B12623" t="str">
            <v xml:space="preserve">8810-6 R            </v>
          </cell>
          <cell r="C12623" t="str">
            <v xml:space="preserve">KIEŁ TOKARSKI OBROTOWY Z KONC. Z WĘGLIKIEM  </v>
          </cell>
        </row>
        <row r="12624">
          <cell r="A12624" t="str">
            <v>0642688111201</v>
          </cell>
          <cell r="B12624" t="str">
            <v xml:space="preserve">8811-1 R            </v>
          </cell>
          <cell r="C12624" t="str">
            <v xml:space="preserve">KIEŁ TOKARSKI OBROTOWY                      </v>
          </cell>
        </row>
        <row r="12625">
          <cell r="A12625" t="str">
            <v>0642688112100</v>
          </cell>
          <cell r="B12625" t="str">
            <v xml:space="preserve">8811-2 RP           </v>
          </cell>
          <cell r="C12625" t="str">
            <v xml:space="preserve">KIEŁ TOKARSKI OBROTOWY PRECYZYJNY           </v>
          </cell>
        </row>
        <row r="12626">
          <cell r="A12626" t="str">
            <v>0642688112202</v>
          </cell>
          <cell r="B12626" t="str">
            <v xml:space="preserve">8811-2 R            </v>
          </cell>
          <cell r="C12626" t="str">
            <v xml:space="preserve">KIEŁ TOKARSKI OBROTOWY                      </v>
          </cell>
        </row>
        <row r="12627">
          <cell r="A12627" t="str">
            <v>0642688113053</v>
          </cell>
          <cell r="B12627" t="str">
            <v xml:space="preserve">8811-3 RLP          </v>
          </cell>
          <cell r="C12627" t="str">
            <v xml:space="preserve">KIEŁ TOKARSKI OBROTOWY PRECYZYJNY           </v>
          </cell>
        </row>
        <row r="12628">
          <cell r="A12628" t="str">
            <v>0642688113066</v>
          </cell>
          <cell r="B12628" t="str">
            <v xml:space="preserve">8811-3 RL           </v>
          </cell>
          <cell r="C12628" t="str">
            <v xml:space="preserve">KIEŁ TOKARSKI OBROTOWY                      </v>
          </cell>
        </row>
        <row r="12629">
          <cell r="A12629" t="str">
            <v>0642688113079</v>
          </cell>
          <cell r="B12629" t="str">
            <v xml:space="preserve">8811-3 RL HOFFMAN   </v>
          </cell>
          <cell r="C12629" t="str">
            <v xml:space="preserve">KIEŁ TOKARSKI OBROTOWY - HOFFMAN            </v>
          </cell>
        </row>
        <row r="12630">
          <cell r="A12630" t="str">
            <v>0642688113101</v>
          </cell>
          <cell r="B12630" t="str">
            <v xml:space="preserve">8811-3 RP           </v>
          </cell>
          <cell r="C12630" t="str">
            <v xml:space="preserve">KIEŁ TOKARSKI OBROTOWY PRECYZYJNY           </v>
          </cell>
        </row>
        <row r="12631">
          <cell r="A12631" t="str">
            <v>0642688113203</v>
          </cell>
          <cell r="B12631" t="str">
            <v xml:space="preserve">8811-3 R            </v>
          </cell>
          <cell r="C12631" t="str">
            <v xml:space="preserve">KIEŁ TOKARSKI OBROTOWY                      </v>
          </cell>
        </row>
        <row r="12632">
          <cell r="A12632" t="str">
            <v>0642688114102</v>
          </cell>
          <cell r="B12632" t="str">
            <v xml:space="preserve">8811-4 RP           </v>
          </cell>
          <cell r="C12632" t="str">
            <v xml:space="preserve">KIEŁ TOKARSKI OBROTOWY PRECYZYJNY           </v>
          </cell>
        </row>
        <row r="12633">
          <cell r="A12633" t="str">
            <v>0642688114204</v>
          </cell>
          <cell r="B12633" t="str">
            <v xml:space="preserve">8811-4 R            </v>
          </cell>
          <cell r="C12633" t="str">
            <v xml:space="preserve">KIEŁ TOKARSKI OBROTOWY                      </v>
          </cell>
        </row>
        <row r="12634">
          <cell r="A12634" t="str">
            <v>0642688114217</v>
          </cell>
          <cell r="B12634" t="str">
            <v xml:space="preserve">8811-4 R HOFFMAN    </v>
          </cell>
          <cell r="C12634" t="str">
            <v xml:space="preserve">KIEŁ TOKARSKI OBROTOWY - HOFFMAM            </v>
          </cell>
        </row>
        <row r="12635">
          <cell r="A12635" t="str">
            <v>0642688115103</v>
          </cell>
          <cell r="B12635" t="str">
            <v xml:space="preserve">8811-5 RP           </v>
          </cell>
          <cell r="C12635" t="str">
            <v xml:space="preserve">KIEŁ TOKARSKI OBROTOWY PRECYZYJNY           </v>
          </cell>
        </row>
        <row r="12636">
          <cell r="A12636" t="str">
            <v>0642688115205</v>
          </cell>
          <cell r="B12636" t="str">
            <v xml:space="preserve">8811-5 R            </v>
          </cell>
          <cell r="C12636" t="str">
            <v xml:space="preserve">KIEŁ TOKARSKI OBROTOWY                      </v>
          </cell>
        </row>
        <row r="12637">
          <cell r="A12637" t="str">
            <v>0642688115218</v>
          </cell>
          <cell r="B12637" t="str">
            <v xml:space="preserve">8811-5 R HOFFMAN    </v>
          </cell>
          <cell r="C12637" t="str">
            <v xml:space="preserve">KIEŁ TOKARSKI OBROTOWY - HOFFMAN            </v>
          </cell>
        </row>
        <row r="12638">
          <cell r="A12638" t="str">
            <v>0642688116206</v>
          </cell>
          <cell r="B12638" t="str">
            <v xml:space="preserve">8811-6 R            </v>
          </cell>
          <cell r="C12638" t="str">
            <v xml:space="preserve">KIEŁ TOKARSKI OBROTOWY                      </v>
          </cell>
        </row>
        <row r="12639">
          <cell r="A12639" t="str">
            <v>0642688116250</v>
          </cell>
          <cell r="B12639" t="str">
            <v xml:space="preserve">8811-6 RC           </v>
          </cell>
          <cell r="C12639" t="str">
            <v xml:space="preserve">KIEŁ TOKARSKI OBROTOWY                      </v>
          </cell>
        </row>
        <row r="12640">
          <cell r="A12640" t="str">
            <v>0642688122200</v>
          </cell>
          <cell r="B12640" t="str">
            <v xml:space="preserve">8812-2 R            </v>
          </cell>
          <cell r="C12640" t="str">
            <v xml:space="preserve">KIEŁ TOKARSKI OBROTOWY LEKKI                </v>
          </cell>
        </row>
        <row r="12641">
          <cell r="A12641" t="str">
            <v>0642688123201</v>
          </cell>
          <cell r="B12641" t="str">
            <v xml:space="preserve">8812-3 R            </v>
          </cell>
          <cell r="C12641" t="str">
            <v xml:space="preserve">KIEŁ TOKARSKI OBROTOWY LEKKI                </v>
          </cell>
        </row>
        <row r="12642">
          <cell r="A12642" t="str">
            <v>0642688124202</v>
          </cell>
          <cell r="B12642" t="str">
            <v xml:space="preserve">8812-4 R            </v>
          </cell>
          <cell r="C12642" t="str">
            <v xml:space="preserve">KIEŁ TOKARSKI OBROTOWY LEKKI                </v>
          </cell>
        </row>
        <row r="12643">
          <cell r="A12643" t="str">
            <v>0642688125203</v>
          </cell>
          <cell r="B12643" t="str">
            <v xml:space="preserve">8812-5 R            </v>
          </cell>
          <cell r="C12643" t="str">
            <v xml:space="preserve">KIEŁ TOKARSKI OBROTOWY LEKKI                </v>
          </cell>
        </row>
        <row r="12644">
          <cell r="A12644" t="str">
            <v>0642688126204</v>
          </cell>
          <cell r="B12644" t="str">
            <v xml:space="preserve">8812-6 R            </v>
          </cell>
          <cell r="C12644" t="str">
            <v xml:space="preserve">KIEŁ TOKARSKI OBROTOWY LEKKI                </v>
          </cell>
        </row>
        <row r="12645">
          <cell r="A12645" t="str">
            <v>0642688132209</v>
          </cell>
          <cell r="B12645" t="str">
            <v xml:space="preserve">8813-2 R            </v>
          </cell>
          <cell r="C12645" t="str">
            <v xml:space="preserve">KIEŁ TOKARSKI OBROTOWY LEKKI WYDŁUŻONY      </v>
          </cell>
        </row>
        <row r="12646">
          <cell r="A12646" t="str">
            <v>0642688133200</v>
          </cell>
          <cell r="B12646" t="str">
            <v xml:space="preserve">8813-3 R            </v>
          </cell>
          <cell r="C12646" t="str">
            <v xml:space="preserve">KIEŁ TOKARSKI OBROTOWY LEKKI WYDŁUŻONY      </v>
          </cell>
        </row>
        <row r="12647">
          <cell r="A12647" t="str">
            <v>0642688134200</v>
          </cell>
          <cell r="B12647" t="str">
            <v xml:space="preserve">8813-4 R            </v>
          </cell>
          <cell r="C12647" t="str">
            <v xml:space="preserve">KIEŁ TOKARSKI OBROTOWY LEKKI WYDŁUŻONY      </v>
          </cell>
        </row>
        <row r="12648">
          <cell r="A12648" t="str">
            <v>0642688135201</v>
          </cell>
          <cell r="B12648" t="str">
            <v xml:space="preserve">8813-5 R            </v>
          </cell>
          <cell r="C12648" t="str">
            <v xml:space="preserve">KIEŁ TOKARSKI OBROTOWY LEKKI WYDŁUŻONY      </v>
          </cell>
        </row>
        <row r="12649">
          <cell r="A12649" t="str">
            <v>0642688136202</v>
          </cell>
          <cell r="B12649" t="str">
            <v xml:space="preserve">8813-6 R            </v>
          </cell>
          <cell r="C12649" t="str">
            <v xml:space="preserve">KIEŁ TOKARSKI OBROTOWY LEKKI WYDŁUŻONY      </v>
          </cell>
        </row>
        <row r="12650">
          <cell r="A12650" t="str">
            <v>0642688141206</v>
          </cell>
          <cell r="B12650" t="str">
            <v xml:space="preserve">8814-1 R            </v>
          </cell>
          <cell r="C12650" t="str">
            <v xml:space="preserve">KIEŁ TOKARSKI OBROTOWY WYDŁUŻONY            </v>
          </cell>
        </row>
        <row r="12651">
          <cell r="A12651" t="str">
            <v>0642688142207</v>
          </cell>
          <cell r="B12651" t="str">
            <v xml:space="preserve">8814-2 R            </v>
          </cell>
          <cell r="C12651" t="str">
            <v xml:space="preserve">KIEŁ TOKARSKI OBROTOWY WYDŁUŻONY            </v>
          </cell>
        </row>
        <row r="12652">
          <cell r="A12652" t="str">
            <v>0642688143208</v>
          </cell>
          <cell r="B12652" t="str">
            <v xml:space="preserve">8814-3 R            </v>
          </cell>
          <cell r="C12652" t="str">
            <v xml:space="preserve">KIEŁ TOKARSKI OBROTOWY WYDŁUŻONY            </v>
          </cell>
        </row>
        <row r="12653">
          <cell r="A12653" t="str">
            <v>0642688144209</v>
          </cell>
          <cell r="B12653" t="str">
            <v xml:space="preserve">8814-4 R            </v>
          </cell>
          <cell r="C12653" t="str">
            <v xml:space="preserve">KIEŁ TOKARSKI OBROTOWY WYDŁUŻONY            </v>
          </cell>
        </row>
        <row r="12654">
          <cell r="A12654" t="str">
            <v>0642688145200</v>
          </cell>
          <cell r="B12654" t="str">
            <v xml:space="preserve">8814-5 R            </v>
          </cell>
          <cell r="C12654" t="str">
            <v xml:space="preserve">KIEŁ TOKARSKI OBROTOWY WYDŁUŻONY            </v>
          </cell>
        </row>
        <row r="12655">
          <cell r="A12655" t="str">
            <v>0642688146200</v>
          </cell>
          <cell r="B12655" t="str">
            <v xml:space="preserve">8814-6 R            </v>
          </cell>
          <cell r="C12655" t="str">
            <v xml:space="preserve">KIEŁ TOKARSKI OBROTOWY WYDŁUŻONY            </v>
          </cell>
        </row>
        <row r="12656">
          <cell r="A12656" t="str">
            <v>0642688172201</v>
          </cell>
          <cell r="B12656" t="str">
            <v xml:space="preserve">8817-2 R            </v>
          </cell>
          <cell r="C12656" t="str">
            <v xml:space="preserve">KIEŁ TOKARSKI LEKKI WYDŁUŻONY               </v>
          </cell>
        </row>
        <row r="12657">
          <cell r="A12657" t="str">
            <v>0642688173202</v>
          </cell>
          <cell r="B12657" t="str">
            <v xml:space="preserve">8817-3 R            </v>
          </cell>
          <cell r="C12657" t="str">
            <v xml:space="preserve">KIEŁ TOKARSKI LEKKI WYDŁUŻONY               </v>
          </cell>
        </row>
        <row r="12658">
          <cell r="A12658" t="str">
            <v>0642688174203</v>
          </cell>
          <cell r="B12658" t="str">
            <v xml:space="preserve">8817-4 R            </v>
          </cell>
          <cell r="C12658" t="str">
            <v xml:space="preserve">KIEŁ TOKARSKI LEKKI WYDŁUŻONY               </v>
          </cell>
        </row>
        <row r="12659">
          <cell r="A12659" t="str">
            <v>0642688175204</v>
          </cell>
          <cell r="B12659" t="str">
            <v xml:space="preserve">8817-5 R            </v>
          </cell>
          <cell r="C12659" t="str">
            <v xml:space="preserve">KIEŁ TOKARSKI LEKKI WYDŁUŻONY               </v>
          </cell>
        </row>
        <row r="12660">
          <cell r="A12660" t="str">
            <v>0642688182200</v>
          </cell>
          <cell r="B12660" t="str">
            <v xml:space="preserve">8818-2 R            </v>
          </cell>
          <cell r="C12660" t="str">
            <v xml:space="preserve">KIEŁ TOKARSKI OBROTOWY WYDŁUŻONY            </v>
          </cell>
        </row>
        <row r="12661">
          <cell r="A12661" t="str">
            <v>0642688183200</v>
          </cell>
          <cell r="B12661" t="str">
            <v xml:space="preserve">8818-3 R            </v>
          </cell>
          <cell r="C12661" t="str">
            <v xml:space="preserve">KIEŁ TOKARSKI OBROTOWY WYDŁUŻONY            </v>
          </cell>
        </row>
        <row r="12662">
          <cell r="A12662" t="str">
            <v>0642688184201</v>
          </cell>
          <cell r="B12662" t="str">
            <v xml:space="preserve">8818-4 R            </v>
          </cell>
          <cell r="C12662" t="str">
            <v xml:space="preserve">KIEŁ TOKARSKI OBROTOWY WYDŁUŻONY            </v>
          </cell>
        </row>
        <row r="12663">
          <cell r="A12663" t="str">
            <v>0642688185202</v>
          </cell>
          <cell r="B12663" t="str">
            <v xml:space="preserve">8818-5 R            </v>
          </cell>
          <cell r="C12663" t="str">
            <v xml:space="preserve">KIEŁ TOKARSKI OBROTOWY WYDŁUŻONY            </v>
          </cell>
        </row>
        <row r="12664">
          <cell r="A12664" t="str">
            <v>0642758190306</v>
          </cell>
          <cell r="B12664" t="str">
            <v xml:space="preserve">5819-130-170        </v>
          </cell>
          <cell r="C12664" t="str">
            <v xml:space="preserve">KONIK                                       </v>
          </cell>
        </row>
        <row r="12665">
          <cell r="A12665" t="str">
            <v>0642758440409</v>
          </cell>
          <cell r="B12665" t="str">
            <v xml:space="preserve">5844-160            </v>
          </cell>
          <cell r="C12665" t="str">
            <v xml:space="preserve">PRZYRZĄD PODZIAŁOWY                         </v>
          </cell>
        </row>
        <row r="12666">
          <cell r="A12666" t="str">
            <v>0642759022401</v>
          </cell>
          <cell r="B12666" t="str">
            <v xml:space="preserve">5902-6"             </v>
          </cell>
          <cell r="C12666" t="str">
            <v xml:space="preserve">PRZYRZĄD PODZIAŁOWY                         </v>
          </cell>
        </row>
        <row r="12667">
          <cell r="A12667" t="str">
            <v>0642813130104</v>
          </cell>
          <cell r="B12667" t="str">
            <v xml:space="preserve">1313-63             </v>
          </cell>
          <cell r="C12667" t="str">
            <v xml:space="preserve">ZŁĄCZE RUROWE                               </v>
          </cell>
        </row>
        <row r="12668">
          <cell r="A12668" t="str">
            <v>0642813130308</v>
          </cell>
          <cell r="B12668" t="str">
            <v xml:space="preserve">1313-100            </v>
          </cell>
          <cell r="C12668" t="str">
            <v xml:space="preserve">ZŁĄCZE RUROWE                               </v>
          </cell>
        </row>
        <row r="12669">
          <cell r="A12669" t="str">
            <v>0642813980103</v>
          </cell>
          <cell r="B12669" t="str">
            <v xml:space="preserve">1398-1-ESEI         </v>
          </cell>
          <cell r="C12669" t="str">
            <v xml:space="preserve">STATOR MAŁY                                 </v>
          </cell>
        </row>
        <row r="12670">
          <cell r="A12670" t="str">
            <v>0642813980205</v>
          </cell>
          <cell r="B12670" t="str">
            <v xml:space="preserve">1398-2-ESEX         </v>
          </cell>
          <cell r="C12670" t="str">
            <v xml:space="preserve">STATOR DUZY                                 </v>
          </cell>
        </row>
        <row r="12671">
          <cell r="A12671" t="str">
            <v>0642813980307</v>
          </cell>
          <cell r="B12671" t="str">
            <v xml:space="preserve">1398-3              </v>
          </cell>
          <cell r="C12671" t="str">
            <v xml:space="preserve">HAKEN                                       </v>
          </cell>
        </row>
        <row r="12672">
          <cell r="A12672" t="str">
            <v>0642813980409</v>
          </cell>
          <cell r="B12672" t="str">
            <v xml:space="preserve">1398-4              </v>
          </cell>
          <cell r="C12672" t="str">
            <v xml:space="preserve">HAKENPLATTE                                 </v>
          </cell>
        </row>
        <row r="12673">
          <cell r="A12673" t="str">
            <v>0642830000002</v>
          </cell>
          <cell r="B12673" t="str">
            <v xml:space="preserve">3000-5C-3           </v>
          </cell>
          <cell r="C12673" t="str">
            <v xml:space="preserve">TULEJA ZACISKOWA 5C                         </v>
          </cell>
        </row>
        <row r="12674">
          <cell r="A12674" t="str">
            <v>0642830000015</v>
          </cell>
          <cell r="B12674" t="str">
            <v xml:space="preserve">3000-5C-3,5         </v>
          </cell>
          <cell r="C12674" t="str">
            <v xml:space="preserve">TULEJA ZACISKOWA 5C                         </v>
          </cell>
        </row>
        <row r="12675">
          <cell r="A12675" t="str">
            <v>0642830000028</v>
          </cell>
          <cell r="B12675" t="str">
            <v xml:space="preserve">3000-5C-1           </v>
          </cell>
          <cell r="C12675" t="str">
            <v xml:space="preserve">TULEJA ZACISKOWA 5C                         </v>
          </cell>
        </row>
        <row r="12676">
          <cell r="A12676" t="str">
            <v>0642830000030</v>
          </cell>
          <cell r="B12676" t="str">
            <v xml:space="preserve">3000-5C-1,5         </v>
          </cell>
          <cell r="C12676" t="str">
            <v xml:space="preserve">TULEJA ZACISKOWA 5C                         </v>
          </cell>
        </row>
        <row r="12677">
          <cell r="A12677" t="str">
            <v>0642830000043</v>
          </cell>
          <cell r="B12677" t="str">
            <v xml:space="preserve">3000-5C-2           </v>
          </cell>
          <cell r="C12677" t="str">
            <v xml:space="preserve">TULEJA ZACISKOWA 5C                         </v>
          </cell>
        </row>
        <row r="12678">
          <cell r="A12678" t="str">
            <v>0642830000056</v>
          </cell>
          <cell r="B12678" t="str">
            <v xml:space="preserve">3000-5C-2,5         </v>
          </cell>
          <cell r="C12678" t="str">
            <v xml:space="preserve">TULEJA ZACISKOWA 5C                         </v>
          </cell>
        </row>
        <row r="12679">
          <cell r="A12679" t="str">
            <v>0642830000104</v>
          </cell>
          <cell r="B12679" t="str">
            <v xml:space="preserve">3000-5C-4           </v>
          </cell>
          <cell r="C12679" t="str">
            <v xml:space="preserve">TULEJA ZACISKOWA 5C                         </v>
          </cell>
        </row>
        <row r="12680">
          <cell r="A12680" t="str">
            <v>0642830000117</v>
          </cell>
          <cell r="B12680" t="str">
            <v xml:space="preserve">3000-5C-4,5         </v>
          </cell>
          <cell r="C12680" t="str">
            <v xml:space="preserve">TULEJA ZACISKOWA 5C                         </v>
          </cell>
        </row>
        <row r="12681">
          <cell r="A12681" t="str">
            <v>0642830000186</v>
          </cell>
          <cell r="B12681" t="str">
            <v xml:space="preserve">3000-5C-5           </v>
          </cell>
          <cell r="C12681" t="str">
            <v xml:space="preserve">TULEJA ZACISKOWA 5C                         </v>
          </cell>
        </row>
        <row r="12682">
          <cell r="A12682" t="str">
            <v>0642830000199</v>
          </cell>
          <cell r="B12682" t="str">
            <v xml:space="preserve">3000-5C-5,5         </v>
          </cell>
          <cell r="C12682" t="str">
            <v xml:space="preserve">TULEJA ZACISKOWA 5C                         </v>
          </cell>
        </row>
        <row r="12683">
          <cell r="A12683" t="str">
            <v>0642830000262</v>
          </cell>
          <cell r="B12683" t="str">
            <v xml:space="preserve">3000-5C-6           </v>
          </cell>
          <cell r="C12683" t="str">
            <v xml:space="preserve">TULEJA ZACISKOWA 5C                         </v>
          </cell>
        </row>
        <row r="12684">
          <cell r="A12684" t="str">
            <v>0642830000275</v>
          </cell>
          <cell r="B12684" t="str">
            <v xml:space="preserve">3000-5C-6,5         </v>
          </cell>
          <cell r="C12684" t="str">
            <v xml:space="preserve">TULEJA ZACISKOWA 5C                         </v>
          </cell>
        </row>
        <row r="12685">
          <cell r="A12685" t="str">
            <v>0642830000400</v>
          </cell>
          <cell r="B12685" t="str">
            <v xml:space="preserve">3000-5C-7           </v>
          </cell>
          <cell r="C12685" t="str">
            <v xml:space="preserve">TULEJA ZACISKOWA 5C                         </v>
          </cell>
        </row>
        <row r="12686">
          <cell r="A12686" t="str">
            <v>0642830000412</v>
          </cell>
          <cell r="B12686" t="str">
            <v xml:space="preserve">3000-5C-7,5         </v>
          </cell>
          <cell r="C12686" t="str">
            <v xml:space="preserve">TULEJA ZACISKOWA 5C                         </v>
          </cell>
        </row>
        <row r="12687">
          <cell r="A12687" t="str">
            <v>0642830000440</v>
          </cell>
          <cell r="B12687" t="str">
            <v xml:space="preserve">3000-5C-8           </v>
          </cell>
          <cell r="C12687" t="str">
            <v xml:space="preserve">TULEJA ZACISKOWA 5C                         </v>
          </cell>
        </row>
        <row r="12688">
          <cell r="A12688" t="str">
            <v>0642830000453</v>
          </cell>
          <cell r="B12688" t="str">
            <v xml:space="preserve">3000-5C-8,5         </v>
          </cell>
          <cell r="C12688" t="str">
            <v xml:space="preserve">TULEJA ZACISKOWA 5C                         </v>
          </cell>
        </row>
        <row r="12689">
          <cell r="A12689" t="str">
            <v>0642830000481</v>
          </cell>
          <cell r="B12689" t="str">
            <v xml:space="preserve">3000-5C-9           </v>
          </cell>
          <cell r="C12689" t="str">
            <v xml:space="preserve">TULEJA ZACISKOWA 5C                         </v>
          </cell>
        </row>
        <row r="12690">
          <cell r="A12690" t="str">
            <v>0642830000494</v>
          </cell>
          <cell r="B12690" t="str">
            <v xml:space="preserve">3000-5C-9,5         </v>
          </cell>
          <cell r="C12690" t="str">
            <v xml:space="preserve">TULEJA ZACISKOWA 5C                         </v>
          </cell>
        </row>
        <row r="12691">
          <cell r="A12691" t="str">
            <v>0642830000542</v>
          </cell>
          <cell r="B12691" t="str">
            <v xml:space="preserve">3000-5C-10          </v>
          </cell>
          <cell r="C12691" t="str">
            <v xml:space="preserve">TULEJA ZACISKOWA 5C                         </v>
          </cell>
        </row>
        <row r="12692">
          <cell r="A12692" t="str">
            <v>0642830000555</v>
          </cell>
          <cell r="B12692" t="str">
            <v xml:space="preserve">3000-5C-10,5        </v>
          </cell>
          <cell r="C12692" t="str">
            <v xml:space="preserve">TULEJA ZACISKOWA 5C                         </v>
          </cell>
        </row>
        <row r="12693">
          <cell r="A12693" t="str">
            <v>0642830000603</v>
          </cell>
          <cell r="B12693" t="str">
            <v xml:space="preserve">3000-5C-11          </v>
          </cell>
          <cell r="C12693" t="str">
            <v xml:space="preserve">TULEJA ZACISKOWA 5C                         </v>
          </cell>
        </row>
        <row r="12694">
          <cell r="A12694" t="str">
            <v>0642830000616</v>
          </cell>
          <cell r="B12694" t="str">
            <v xml:space="preserve">3000-5C-11,5        </v>
          </cell>
          <cell r="C12694" t="str">
            <v xml:space="preserve">TULEJA ZACISKOWA 5C                         </v>
          </cell>
        </row>
        <row r="12695">
          <cell r="A12695" t="str">
            <v>0642830000644</v>
          </cell>
          <cell r="B12695" t="str">
            <v xml:space="preserve">3000-5C-12          </v>
          </cell>
          <cell r="C12695" t="str">
            <v xml:space="preserve">TULEJA ZACISKOWA 5C                         </v>
          </cell>
        </row>
        <row r="12696">
          <cell r="A12696" t="str">
            <v>0642830000657</v>
          </cell>
          <cell r="B12696" t="str">
            <v xml:space="preserve">3000-5C-12,5        </v>
          </cell>
          <cell r="C12696" t="str">
            <v xml:space="preserve">TULEJA ZACISKOWA 5C                         </v>
          </cell>
        </row>
        <row r="12697">
          <cell r="A12697" t="str">
            <v>0642830000685</v>
          </cell>
          <cell r="B12697" t="str">
            <v xml:space="preserve">3000-5C-13          </v>
          </cell>
          <cell r="C12697" t="str">
            <v xml:space="preserve">TULEJA ZACISKOWA 5C                         </v>
          </cell>
        </row>
        <row r="12698">
          <cell r="A12698" t="str">
            <v>0642830000698</v>
          </cell>
          <cell r="B12698" t="str">
            <v xml:space="preserve">3000-5C-13,5        </v>
          </cell>
          <cell r="C12698" t="str">
            <v xml:space="preserve">TULEJA ZACISKOWA 5C                         </v>
          </cell>
        </row>
        <row r="12699">
          <cell r="A12699" t="str">
            <v>0642830000720</v>
          </cell>
          <cell r="B12699" t="str">
            <v xml:space="preserve">3000-5C-14          </v>
          </cell>
          <cell r="C12699" t="str">
            <v xml:space="preserve">TULEJA ZACISKOWA 5C                         </v>
          </cell>
        </row>
        <row r="12700">
          <cell r="A12700" t="str">
            <v>0642830000733</v>
          </cell>
          <cell r="B12700" t="str">
            <v xml:space="preserve">3000-5C-14,5        </v>
          </cell>
          <cell r="C12700" t="str">
            <v xml:space="preserve">TULEJA ZACISKOWA 5C                         </v>
          </cell>
        </row>
        <row r="12701">
          <cell r="A12701" t="str">
            <v>0642830000761</v>
          </cell>
          <cell r="B12701" t="str">
            <v xml:space="preserve">3000-5C-15          </v>
          </cell>
          <cell r="C12701" t="str">
            <v xml:space="preserve">TULEJA ZACISKOWA 5C                         </v>
          </cell>
        </row>
        <row r="12702">
          <cell r="A12702" t="str">
            <v>0642830000774</v>
          </cell>
          <cell r="B12702" t="str">
            <v xml:space="preserve">3000-5C-15,5        </v>
          </cell>
          <cell r="C12702" t="str">
            <v xml:space="preserve">TULEJA ZACISKOWA 5C                         </v>
          </cell>
        </row>
        <row r="12703">
          <cell r="A12703" t="str">
            <v>0642830000807</v>
          </cell>
          <cell r="B12703" t="str">
            <v xml:space="preserve">3000-5C-16          </v>
          </cell>
          <cell r="C12703" t="str">
            <v xml:space="preserve">TULEJA ZACISKOWA 5C                         </v>
          </cell>
        </row>
        <row r="12704">
          <cell r="A12704" t="str">
            <v>0642830000822</v>
          </cell>
          <cell r="B12704" t="str">
            <v xml:space="preserve">3000-5C-16,5        </v>
          </cell>
          <cell r="C12704" t="str">
            <v xml:space="preserve">TULEJA ZACISKOWA 5C                         </v>
          </cell>
        </row>
        <row r="12705">
          <cell r="A12705" t="str">
            <v>0642830000848</v>
          </cell>
          <cell r="B12705" t="str">
            <v xml:space="preserve">3000-5C-17          </v>
          </cell>
          <cell r="C12705" t="str">
            <v xml:space="preserve">TULEJA ZACISKOWA 5C                         </v>
          </cell>
        </row>
        <row r="12706">
          <cell r="A12706" t="str">
            <v>0642830000863</v>
          </cell>
          <cell r="B12706" t="str">
            <v xml:space="preserve">3000-5C-17,5        </v>
          </cell>
          <cell r="C12706" t="str">
            <v xml:space="preserve">TULEJA ZACISKOWA 5C                         </v>
          </cell>
        </row>
        <row r="12707">
          <cell r="A12707" t="str">
            <v>0642830000889</v>
          </cell>
          <cell r="B12707" t="str">
            <v xml:space="preserve">3000-5C-18          </v>
          </cell>
          <cell r="C12707" t="str">
            <v xml:space="preserve">TULEJA ZACISKOWA 5C                         </v>
          </cell>
        </row>
        <row r="12708">
          <cell r="A12708" t="str">
            <v>0642830000909</v>
          </cell>
          <cell r="B12708" t="str">
            <v xml:space="preserve">3000-5C-18,5        </v>
          </cell>
          <cell r="C12708" t="str">
            <v xml:space="preserve">TULEJA ZACISKOWA 5C                         </v>
          </cell>
        </row>
        <row r="12709">
          <cell r="A12709" t="str">
            <v>0642830000924</v>
          </cell>
          <cell r="B12709" t="str">
            <v xml:space="preserve">3000-5C-19          </v>
          </cell>
          <cell r="C12709" t="str">
            <v xml:space="preserve">TULEJA ZACISKOWA 5C                         </v>
          </cell>
        </row>
        <row r="12710">
          <cell r="A12710" t="str">
            <v>0642830000937</v>
          </cell>
          <cell r="B12710" t="str">
            <v xml:space="preserve">3000-5C-19,5        </v>
          </cell>
          <cell r="C12710" t="str">
            <v xml:space="preserve">TULEJA ZACISKOWA 5C                         </v>
          </cell>
        </row>
        <row r="12711">
          <cell r="A12711" t="str">
            <v>0642830000965</v>
          </cell>
          <cell r="B12711" t="str">
            <v xml:space="preserve">3000-5C-20          </v>
          </cell>
          <cell r="C12711" t="str">
            <v xml:space="preserve">TULEJA ZACISKOWA 5C                         </v>
          </cell>
        </row>
        <row r="12712">
          <cell r="A12712" t="str">
            <v>0642830000978</v>
          </cell>
          <cell r="B12712" t="str">
            <v xml:space="preserve">3000-5C-20,5        </v>
          </cell>
          <cell r="C12712" t="str">
            <v xml:space="preserve">TULEJA ZACISKOWA 5C                         </v>
          </cell>
        </row>
        <row r="12713">
          <cell r="A12713" t="str">
            <v>0642830001003</v>
          </cell>
          <cell r="B12713" t="str">
            <v xml:space="preserve">3000-5C-21          </v>
          </cell>
          <cell r="C12713" t="str">
            <v xml:space="preserve">TULEJA ZACISKOWA 5C                         </v>
          </cell>
        </row>
        <row r="12714">
          <cell r="A12714" t="str">
            <v>0642830001016</v>
          </cell>
          <cell r="B12714" t="str">
            <v xml:space="preserve">3000-5C-21,5        </v>
          </cell>
          <cell r="C12714" t="str">
            <v xml:space="preserve">TULEJA ZACISKOWA 5C                         </v>
          </cell>
        </row>
        <row r="12715">
          <cell r="A12715" t="str">
            <v>0642830001044</v>
          </cell>
          <cell r="B12715" t="str">
            <v xml:space="preserve">3000-5C-22          </v>
          </cell>
          <cell r="C12715" t="str">
            <v xml:space="preserve">TULEJA ZACISKOWA 5C                         </v>
          </cell>
        </row>
        <row r="12716">
          <cell r="A12716" t="str">
            <v>0642830001057</v>
          </cell>
          <cell r="B12716" t="str">
            <v xml:space="preserve">3000-5C-22,5        </v>
          </cell>
          <cell r="C12716" t="str">
            <v xml:space="preserve">TULEJA ZACISKOWA 5C                         </v>
          </cell>
        </row>
        <row r="12717">
          <cell r="A12717" t="str">
            <v>0642830001085</v>
          </cell>
          <cell r="B12717" t="str">
            <v xml:space="preserve">3000-5C-23          </v>
          </cell>
          <cell r="C12717" t="str">
            <v xml:space="preserve">TULEJA ZACISKOWA 5C                         </v>
          </cell>
        </row>
        <row r="12718">
          <cell r="A12718" t="str">
            <v>0642830001098</v>
          </cell>
          <cell r="B12718" t="str">
            <v xml:space="preserve">3000-5C-23,5        </v>
          </cell>
          <cell r="C12718" t="str">
            <v xml:space="preserve">TULEJA ZACISKOWA 5C                         </v>
          </cell>
        </row>
        <row r="12719">
          <cell r="A12719" t="str">
            <v>0642830001120</v>
          </cell>
          <cell r="B12719" t="str">
            <v xml:space="preserve">3000-5C-24          </v>
          </cell>
          <cell r="C12719" t="str">
            <v xml:space="preserve">TULEJA ZACISKOWA 5C                         </v>
          </cell>
        </row>
        <row r="12720">
          <cell r="A12720" t="str">
            <v>0642830001133</v>
          </cell>
          <cell r="B12720" t="str">
            <v xml:space="preserve">3000-5C-24,5        </v>
          </cell>
          <cell r="C12720" t="str">
            <v xml:space="preserve">TULEJA ZACISKOWA 5C                         </v>
          </cell>
        </row>
        <row r="12721">
          <cell r="A12721" t="str">
            <v>0642830001161</v>
          </cell>
          <cell r="B12721" t="str">
            <v xml:space="preserve">3000-5C-25          </v>
          </cell>
          <cell r="C12721" t="str">
            <v xml:space="preserve">TULEJA ZACISKOWA 5C                         </v>
          </cell>
        </row>
        <row r="12722">
          <cell r="A12722" t="str">
            <v>0642830001174</v>
          </cell>
          <cell r="B12722" t="str">
            <v xml:space="preserve">3000-5C-25,5        </v>
          </cell>
          <cell r="C12722" t="str">
            <v xml:space="preserve">TULEJA ZACISKOWA 5C                         </v>
          </cell>
        </row>
        <row r="12723">
          <cell r="A12723" t="str">
            <v>0642830001207</v>
          </cell>
          <cell r="B12723" t="str">
            <v xml:space="preserve">3000-5C-26          </v>
          </cell>
          <cell r="C12723" t="str">
            <v xml:space="preserve">TULEJA ZACISKOWA 5C                         </v>
          </cell>
        </row>
        <row r="12724">
          <cell r="A12724" t="str">
            <v>0642830004403</v>
          </cell>
          <cell r="B12724" t="str">
            <v xml:space="preserve">3000-5C-3...26 KPL. </v>
          </cell>
          <cell r="C12724" t="str">
            <v xml:space="preserve">TULEJA ZACISKOWA 5C - KPL. 24SZT.           </v>
          </cell>
        </row>
        <row r="12725">
          <cell r="A12725" t="str">
            <v>0642830004505</v>
          </cell>
          <cell r="B12725" t="str">
            <v xml:space="preserve">3000-5C-3...25 KPL. </v>
          </cell>
          <cell r="C12725" t="str">
            <v xml:space="preserve">TULEJA ZACISKOWA 5C - KPL. 45SZT.           </v>
          </cell>
        </row>
        <row r="12726">
          <cell r="A12726" t="str">
            <v>0642830005035</v>
          </cell>
          <cell r="B12726" t="str">
            <v xml:space="preserve">3000-5C-3/64"       </v>
          </cell>
          <cell r="C12726" t="str">
            <v xml:space="preserve">TULEJA ZACISKOWA 5C                         </v>
          </cell>
        </row>
        <row r="12727">
          <cell r="A12727" t="str">
            <v>0642830005048</v>
          </cell>
          <cell r="B12727" t="str">
            <v xml:space="preserve">3000-5C-1/16"       </v>
          </cell>
          <cell r="C12727" t="str">
            <v xml:space="preserve">TULEJA ZACISKOWA 5C                         </v>
          </cell>
        </row>
        <row r="12728">
          <cell r="A12728" t="str">
            <v>0642830005050</v>
          </cell>
          <cell r="B12728" t="str">
            <v xml:space="preserve">3000-5C-5/64"       </v>
          </cell>
          <cell r="C12728" t="str">
            <v xml:space="preserve">TULEJA ZACISKOWA 5C                         </v>
          </cell>
        </row>
        <row r="12729">
          <cell r="A12729" t="str">
            <v>0642830005063</v>
          </cell>
          <cell r="B12729" t="str">
            <v xml:space="preserve">3000-5C-3/32"       </v>
          </cell>
          <cell r="C12729" t="str">
            <v xml:space="preserve">TULEJA ZACISKOWA 5C                         </v>
          </cell>
        </row>
        <row r="12730">
          <cell r="A12730" t="str">
            <v>0642830005076</v>
          </cell>
          <cell r="B12730" t="str">
            <v xml:space="preserve">3000-5C-7/64"       </v>
          </cell>
          <cell r="C12730" t="str">
            <v xml:space="preserve">TULEJA ZACISKOWA 5C                         </v>
          </cell>
        </row>
        <row r="12731">
          <cell r="A12731" t="str">
            <v>0642830005089</v>
          </cell>
          <cell r="B12731" t="str">
            <v xml:space="preserve">3000-5C-1/8"        </v>
          </cell>
          <cell r="C12731" t="str">
            <v xml:space="preserve">TULEJA ZACISKOWA 5C                         </v>
          </cell>
        </row>
        <row r="12732">
          <cell r="A12732" t="str">
            <v>0642830005091</v>
          </cell>
          <cell r="B12732" t="str">
            <v xml:space="preserve">3000-5C-9/64"       </v>
          </cell>
          <cell r="C12732" t="str">
            <v xml:space="preserve">TULEJA ZACISKOWA 5C                         </v>
          </cell>
        </row>
        <row r="12733">
          <cell r="A12733" t="str">
            <v>0642830005109</v>
          </cell>
          <cell r="B12733" t="str">
            <v xml:space="preserve">3000-5C-5/32"       </v>
          </cell>
          <cell r="C12733" t="str">
            <v xml:space="preserve">TULEJA ZACISKOWA 5C                         </v>
          </cell>
        </row>
        <row r="12734">
          <cell r="A12734" t="str">
            <v>0642830005111</v>
          </cell>
          <cell r="B12734" t="str">
            <v xml:space="preserve">3000-5C-11/64"      </v>
          </cell>
          <cell r="C12734" t="str">
            <v xml:space="preserve">TULEJA ZACISKOWA 5C                         </v>
          </cell>
        </row>
        <row r="12735">
          <cell r="A12735" t="str">
            <v>0642830005124</v>
          </cell>
          <cell r="B12735" t="str">
            <v xml:space="preserve">3000-5C-3/16"       </v>
          </cell>
          <cell r="C12735" t="str">
            <v xml:space="preserve">TULEJA ZACISKOWA 5C                         </v>
          </cell>
        </row>
        <row r="12736">
          <cell r="A12736" t="str">
            <v>0642830005137</v>
          </cell>
          <cell r="B12736" t="str">
            <v xml:space="preserve">3000-5C-13/64"      </v>
          </cell>
          <cell r="C12736" t="str">
            <v xml:space="preserve">TULEJA ZACISKOWA 5C                         </v>
          </cell>
        </row>
        <row r="12737">
          <cell r="A12737" t="str">
            <v>0642830005140</v>
          </cell>
          <cell r="B12737" t="str">
            <v xml:space="preserve">3000-5C-7/32"       </v>
          </cell>
          <cell r="C12737" t="str">
            <v xml:space="preserve">TULEJA ZACISKOWA 5C                         </v>
          </cell>
        </row>
        <row r="12738">
          <cell r="A12738" t="str">
            <v>0642830005152</v>
          </cell>
          <cell r="B12738" t="str">
            <v xml:space="preserve">3000-5C-15/64"      </v>
          </cell>
          <cell r="C12738" t="str">
            <v xml:space="preserve">TULEJA ZACISKOWA 5C                         </v>
          </cell>
        </row>
        <row r="12739">
          <cell r="A12739" t="str">
            <v>0642830005165</v>
          </cell>
          <cell r="B12739" t="str">
            <v xml:space="preserve">3000-5C-1/4"        </v>
          </cell>
          <cell r="C12739" t="str">
            <v xml:space="preserve">TULEJA ZACISKOWA 5C                         </v>
          </cell>
        </row>
        <row r="12740">
          <cell r="A12740" t="str">
            <v>0642830005254</v>
          </cell>
          <cell r="B12740" t="str">
            <v xml:space="preserve">3000-5C-17/64"      </v>
          </cell>
          <cell r="C12740" t="str">
            <v xml:space="preserve">TULEJA ZACISKOWA 5C                         </v>
          </cell>
        </row>
        <row r="12741">
          <cell r="A12741" t="str">
            <v>0642830005267</v>
          </cell>
          <cell r="B12741" t="str">
            <v xml:space="preserve">3000-5C-9/32"       </v>
          </cell>
          <cell r="C12741" t="str">
            <v xml:space="preserve">TULEJA ZACISKOWA 5C                         </v>
          </cell>
        </row>
        <row r="12742">
          <cell r="A12742" t="str">
            <v>0642830005270</v>
          </cell>
          <cell r="B12742" t="str">
            <v xml:space="preserve">3000-5C-19/64"      </v>
          </cell>
          <cell r="C12742" t="str">
            <v xml:space="preserve">TULEJA ZACISKOWA 5C                         </v>
          </cell>
        </row>
        <row r="12743">
          <cell r="A12743" t="str">
            <v>0642830005282</v>
          </cell>
          <cell r="B12743" t="str">
            <v xml:space="preserve">3000-5C-5/16"       </v>
          </cell>
          <cell r="C12743" t="str">
            <v xml:space="preserve">TULEJA ZACISKOWA 5C                         </v>
          </cell>
        </row>
        <row r="12744">
          <cell r="A12744" t="str">
            <v>0642830005295</v>
          </cell>
          <cell r="B12744" t="str">
            <v xml:space="preserve">3000-5C-21/64"      </v>
          </cell>
          <cell r="C12744" t="str">
            <v xml:space="preserve">TULEJA ZACISKOWA 5C                         </v>
          </cell>
        </row>
        <row r="12745">
          <cell r="A12745" t="str">
            <v>0642830005302</v>
          </cell>
          <cell r="B12745" t="str">
            <v xml:space="preserve">3000-5C-11/32"      </v>
          </cell>
          <cell r="C12745" t="str">
            <v xml:space="preserve">TULEJA ZACISKOWA 5C                         </v>
          </cell>
        </row>
        <row r="12746">
          <cell r="A12746" t="str">
            <v>0642830005315</v>
          </cell>
          <cell r="B12746" t="str">
            <v xml:space="preserve">3000-5C-23/64"      </v>
          </cell>
          <cell r="C12746" t="str">
            <v xml:space="preserve">TULEJA ZACISKOWA 5C                         </v>
          </cell>
        </row>
        <row r="12747">
          <cell r="A12747" t="str">
            <v>0642830005328</v>
          </cell>
          <cell r="B12747" t="str">
            <v xml:space="preserve">3000-5C-3/8"        </v>
          </cell>
          <cell r="C12747" t="str">
            <v xml:space="preserve">TULEJA ZACISKOWA 5C                         </v>
          </cell>
        </row>
        <row r="12748">
          <cell r="A12748" t="str">
            <v>0642830005417</v>
          </cell>
          <cell r="B12748" t="str">
            <v xml:space="preserve">3000-5C-25/64"      </v>
          </cell>
          <cell r="C12748" t="str">
            <v xml:space="preserve">TULEJA ZACISKOWA 5C                         </v>
          </cell>
        </row>
        <row r="12749">
          <cell r="A12749" t="str">
            <v>0642830005420</v>
          </cell>
          <cell r="B12749" t="str">
            <v xml:space="preserve">3000-5C-13/32"      </v>
          </cell>
          <cell r="C12749" t="str">
            <v xml:space="preserve">TULEJA ZACISKOWA 5C                         </v>
          </cell>
        </row>
        <row r="12750">
          <cell r="A12750" t="str">
            <v>0642830005432</v>
          </cell>
          <cell r="B12750" t="str">
            <v xml:space="preserve">3000-5C-27/64"      </v>
          </cell>
          <cell r="C12750" t="str">
            <v xml:space="preserve">TULEJA ZACISKOWA 5C                         </v>
          </cell>
        </row>
        <row r="12751">
          <cell r="A12751" t="str">
            <v>0642830005445</v>
          </cell>
          <cell r="B12751" t="str">
            <v xml:space="preserve">3000-5C-7/16"       </v>
          </cell>
          <cell r="C12751" t="str">
            <v xml:space="preserve">TULEJA ZACISKOWA 5C                         </v>
          </cell>
        </row>
        <row r="12752">
          <cell r="A12752" t="str">
            <v>0642830005458</v>
          </cell>
          <cell r="B12752" t="str">
            <v xml:space="preserve">3000-5C-29/64"      </v>
          </cell>
          <cell r="C12752" t="str">
            <v xml:space="preserve">TULEJA ZACISKOWA 5C                         </v>
          </cell>
        </row>
        <row r="12753">
          <cell r="A12753" t="str">
            <v>0642830005460</v>
          </cell>
          <cell r="B12753" t="str">
            <v xml:space="preserve">3000-5C-15/32"      </v>
          </cell>
          <cell r="C12753" t="str">
            <v xml:space="preserve">TULEJA ZACISKOWA 5C                         </v>
          </cell>
        </row>
        <row r="12754">
          <cell r="A12754" t="str">
            <v>0642830005473</v>
          </cell>
          <cell r="B12754" t="str">
            <v xml:space="preserve">3000-5C-31/64"      </v>
          </cell>
          <cell r="C12754" t="str">
            <v xml:space="preserve">TULEJA ZACISKOWA 5C                         </v>
          </cell>
        </row>
        <row r="12755">
          <cell r="A12755" t="str">
            <v>0642830005486</v>
          </cell>
          <cell r="B12755" t="str">
            <v xml:space="preserve">3000-5C-1/2"        </v>
          </cell>
          <cell r="C12755" t="str">
            <v xml:space="preserve">TULEJA ZACISKOWA 5C                         </v>
          </cell>
        </row>
        <row r="12756">
          <cell r="A12756" t="str">
            <v>0642830005575</v>
          </cell>
          <cell r="B12756" t="str">
            <v xml:space="preserve">3000-5C-33/64"      </v>
          </cell>
          <cell r="C12756" t="str">
            <v xml:space="preserve">TULEJA ZACISKOWA 5C                         </v>
          </cell>
        </row>
        <row r="12757">
          <cell r="A12757" t="str">
            <v>0642830005588</v>
          </cell>
          <cell r="B12757" t="str">
            <v xml:space="preserve">3000-5C-17/32"      </v>
          </cell>
          <cell r="C12757" t="str">
            <v xml:space="preserve">TULEJA ZACISKOWA 5C                         </v>
          </cell>
        </row>
        <row r="12758">
          <cell r="A12758" t="str">
            <v>0642830005590</v>
          </cell>
          <cell r="B12758" t="str">
            <v xml:space="preserve">3000-5C-35/64"      </v>
          </cell>
          <cell r="C12758" t="str">
            <v xml:space="preserve">TULEJA ZACISKOWA 5C                         </v>
          </cell>
        </row>
        <row r="12759">
          <cell r="A12759" t="str">
            <v>0642830005608</v>
          </cell>
          <cell r="B12759" t="str">
            <v xml:space="preserve">3000-5C-9/16"       </v>
          </cell>
          <cell r="C12759" t="str">
            <v xml:space="preserve">TULEJA ZACISKOWA 5C                         </v>
          </cell>
        </row>
        <row r="12760">
          <cell r="A12760" t="str">
            <v>0642830005610</v>
          </cell>
          <cell r="B12760" t="str">
            <v xml:space="preserve">3000-5C-37/64"      </v>
          </cell>
          <cell r="C12760" t="str">
            <v xml:space="preserve">TULEJA ZACISKOWA 5C                         </v>
          </cell>
        </row>
        <row r="12761">
          <cell r="A12761" t="str">
            <v>0642830005623</v>
          </cell>
          <cell r="B12761" t="str">
            <v xml:space="preserve">3000-5C-19/32"      </v>
          </cell>
          <cell r="C12761" t="str">
            <v xml:space="preserve">TULEJA ZACISKOWA 5C                         </v>
          </cell>
        </row>
        <row r="12762">
          <cell r="A12762" t="str">
            <v>0642830005636</v>
          </cell>
          <cell r="B12762" t="str">
            <v xml:space="preserve">3000-5C-39/64"      </v>
          </cell>
          <cell r="C12762" t="str">
            <v xml:space="preserve">TULEJA ZACISKOWA 5C                         </v>
          </cell>
        </row>
        <row r="12763">
          <cell r="A12763" t="str">
            <v>0642830005649</v>
          </cell>
          <cell r="B12763" t="str">
            <v xml:space="preserve">3000-5C-5/8"        </v>
          </cell>
          <cell r="C12763" t="str">
            <v xml:space="preserve">TULEJA ZACISKOWA 5C                         </v>
          </cell>
        </row>
        <row r="12764">
          <cell r="A12764" t="str">
            <v>0642830005738</v>
          </cell>
          <cell r="B12764" t="str">
            <v xml:space="preserve">3000-5C-41/64"      </v>
          </cell>
          <cell r="C12764" t="str">
            <v xml:space="preserve">TULEJA ZACISKOWA 5C                         </v>
          </cell>
        </row>
        <row r="12765">
          <cell r="A12765" t="str">
            <v>0642830005740</v>
          </cell>
          <cell r="B12765" t="str">
            <v xml:space="preserve">3000-5C-21/32"      </v>
          </cell>
          <cell r="C12765" t="str">
            <v xml:space="preserve">TULEJA ZACISKOWA 5C                         </v>
          </cell>
        </row>
        <row r="12766">
          <cell r="A12766" t="str">
            <v>0642830005753</v>
          </cell>
          <cell r="B12766" t="str">
            <v xml:space="preserve">3000-5C-43/64"      </v>
          </cell>
          <cell r="C12766" t="str">
            <v xml:space="preserve">TULEJA ZACISKOWA 5C                         </v>
          </cell>
        </row>
        <row r="12767">
          <cell r="A12767" t="str">
            <v>0642830005766</v>
          </cell>
          <cell r="B12767" t="str">
            <v xml:space="preserve">3000-5C-11/16"      </v>
          </cell>
          <cell r="C12767" t="str">
            <v xml:space="preserve">TULEJA ZACISKOWA 5C                         </v>
          </cell>
        </row>
        <row r="12768">
          <cell r="A12768" t="str">
            <v>0642830005779</v>
          </cell>
          <cell r="B12768" t="str">
            <v xml:space="preserve">3000-5C-45/64"      </v>
          </cell>
          <cell r="C12768" t="str">
            <v xml:space="preserve">TULEJA ZACISKOWA 5C                         </v>
          </cell>
        </row>
        <row r="12769">
          <cell r="A12769" t="str">
            <v>0642830005781</v>
          </cell>
          <cell r="B12769" t="str">
            <v xml:space="preserve">3000-5C-23/32"      </v>
          </cell>
          <cell r="C12769" t="str">
            <v xml:space="preserve">TULEJA ZACISKOWA 5C                         </v>
          </cell>
        </row>
        <row r="12770">
          <cell r="A12770" t="str">
            <v>0642830005794</v>
          </cell>
          <cell r="B12770" t="str">
            <v xml:space="preserve">3000-5C-47/64"      </v>
          </cell>
          <cell r="C12770" t="str">
            <v xml:space="preserve">TULEJA ZACISKOWA 5C                         </v>
          </cell>
        </row>
        <row r="12771">
          <cell r="A12771" t="str">
            <v>0642830005801</v>
          </cell>
          <cell r="B12771" t="str">
            <v xml:space="preserve">3000-5C-3/4"        </v>
          </cell>
          <cell r="C12771" t="str">
            <v xml:space="preserve">TULEJA ZACISKOWA 5C                         </v>
          </cell>
        </row>
        <row r="12772">
          <cell r="A12772" t="str">
            <v>0642830005842</v>
          </cell>
          <cell r="B12772" t="str">
            <v xml:space="preserve">3000-5C-49/64"      </v>
          </cell>
          <cell r="C12772" t="str">
            <v xml:space="preserve">TULEJA ZACISKOWA 5C                         </v>
          </cell>
        </row>
        <row r="12773">
          <cell r="A12773" t="str">
            <v>0642830005855</v>
          </cell>
          <cell r="B12773" t="str">
            <v xml:space="preserve">3000-5C-25/32"      </v>
          </cell>
          <cell r="C12773" t="str">
            <v xml:space="preserve">TULEJA ZACISKOWA 5C                         </v>
          </cell>
        </row>
        <row r="12774">
          <cell r="A12774" t="str">
            <v>0642830005868</v>
          </cell>
          <cell r="B12774" t="str">
            <v xml:space="preserve">3000-5C-51/64"      </v>
          </cell>
          <cell r="C12774" t="str">
            <v xml:space="preserve">TULEJA ZACISKOWA 5C                         </v>
          </cell>
        </row>
        <row r="12775">
          <cell r="A12775" t="str">
            <v>0642830005870</v>
          </cell>
          <cell r="B12775" t="str">
            <v xml:space="preserve">3000-5C-13/16"      </v>
          </cell>
          <cell r="C12775" t="str">
            <v xml:space="preserve">TULEJA ZACISKOWA 5C                         </v>
          </cell>
        </row>
        <row r="12776">
          <cell r="A12776" t="str">
            <v>0642830005883</v>
          </cell>
          <cell r="B12776" t="str">
            <v xml:space="preserve">3000-5C-53/64"      </v>
          </cell>
          <cell r="C12776" t="str">
            <v xml:space="preserve">TULEJA ZACISKOWA 5C                         </v>
          </cell>
        </row>
        <row r="12777">
          <cell r="A12777" t="str">
            <v>0642830005896</v>
          </cell>
          <cell r="B12777" t="str">
            <v xml:space="preserve">3000-5C-27/32"      </v>
          </cell>
          <cell r="C12777" t="str">
            <v xml:space="preserve">TULEJA ZACISKOWA 5C                         </v>
          </cell>
        </row>
        <row r="12778">
          <cell r="A12778" t="str">
            <v>0642830005903</v>
          </cell>
          <cell r="B12778" t="str">
            <v xml:space="preserve">3000-5C-55/64"      </v>
          </cell>
          <cell r="C12778" t="str">
            <v xml:space="preserve">TULEJA ZACISKOWA 5C                         </v>
          </cell>
        </row>
        <row r="12779">
          <cell r="A12779" t="str">
            <v>0642830005916</v>
          </cell>
          <cell r="B12779" t="str">
            <v xml:space="preserve">3000-5C-7/8"        </v>
          </cell>
          <cell r="C12779" t="str">
            <v xml:space="preserve">TULEJA ZACISKOWA 5C                         </v>
          </cell>
        </row>
        <row r="12780">
          <cell r="A12780" t="str">
            <v>0642830005929</v>
          </cell>
          <cell r="B12780" t="str">
            <v xml:space="preserve">3000-5C-57/64"      </v>
          </cell>
          <cell r="C12780" t="str">
            <v xml:space="preserve">TULEJA ZACISKOWA 5C                         </v>
          </cell>
        </row>
        <row r="12781">
          <cell r="A12781" t="str">
            <v>0642830005931</v>
          </cell>
          <cell r="B12781" t="str">
            <v xml:space="preserve">3000-5C-29/32"      </v>
          </cell>
          <cell r="C12781" t="str">
            <v xml:space="preserve">TULEJA ZACISKOWA 5C                         </v>
          </cell>
        </row>
        <row r="12782">
          <cell r="A12782" t="str">
            <v>0642830005944</v>
          </cell>
          <cell r="B12782" t="str">
            <v xml:space="preserve">3000-5C-59/64"      </v>
          </cell>
          <cell r="C12782" t="str">
            <v xml:space="preserve">TULEJA ZACISKOWA 5C                         </v>
          </cell>
        </row>
        <row r="12783">
          <cell r="A12783" t="str">
            <v>0642830005957</v>
          </cell>
          <cell r="B12783" t="str">
            <v xml:space="preserve">3000-5C-15/16"      </v>
          </cell>
          <cell r="C12783" t="str">
            <v xml:space="preserve">TULEJA ZACISKOWA 5C                         </v>
          </cell>
        </row>
        <row r="12784">
          <cell r="A12784" t="str">
            <v>0642830005960</v>
          </cell>
          <cell r="B12784" t="str">
            <v xml:space="preserve">3000-5C-61/64"      </v>
          </cell>
          <cell r="C12784" t="str">
            <v xml:space="preserve">TULEJA ZACISKOWA 5C                         </v>
          </cell>
        </row>
        <row r="12785">
          <cell r="A12785" t="str">
            <v>0642830005972</v>
          </cell>
          <cell r="B12785" t="str">
            <v xml:space="preserve">3000-5C-31/32"      </v>
          </cell>
          <cell r="C12785" t="str">
            <v xml:space="preserve">TULEJA ZACISKOWA 5C                         </v>
          </cell>
        </row>
        <row r="12786">
          <cell r="A12786" t="str">
            <v>0642830005985</v>
          </cell>
          <cell r="B12786" t="str">
            <v xml:space="preserve">3000-5C-63/64"      </v>
          </cell>
          <cell r="C12786" t="str">
            <v xml:space="preserve">TULEJA ZACISKOWA 5C                         </v>
          </cell>
        </row>
        <row r="12787">
          <cell r="A12787" t="str">
            <v>0642830005998</v>
          </cell>
          <cell r="B12787" t="str">
            <v xml:space="preserve">3000-5C-1"          </v>
          </cell>
          <cell r="C12787" t="str">
            <v xml:space="preserve">TULEJA ZACISKOWA 5C                         </v>
          </cell>
        </row>
        <row r="12788">
          <cell r="A12788" t="str">
            <v>0642830006008</v>
          </cell>
          <cell r="B12788" t="str">
            <v xml:space="preserve">3000-5C-1.1/64"     </v>
          </cell>
          <cell r="C12788" t="str">
            <v xml:space="preserve">TULEJA ZACISKOWA 5C                         </v>
          </cell>
        </row>
        <row r="12789">
          <cell r="A12789" t="str">
            <v>0642830006010</v>
          </cell>
          <cell r="B12789" t="str">
            <v xml:space="preserve">3000-5C-1.1/32"     </v>
          </cell>
          <cell r="C12789" t="str">
            <v xml:space="preserve">TULEJA ZACISKOWA 5C                         </v>
          </cell>
        </row>
        <row r="12790">
          <cell r="A12790" t="str">
            <v>0642830006023</v>
          </cell>
          <cell r="B12790" t="str">
            <v xml:space="preserve">3000-5C-1.3/64"     </v>
          </cell>
          <cell r="C12790" t="str">
            <v xml:space="preserve">TULEJA ZACISKOWA 5C                         </v>
          </cell>
        </row>
        <row r="12791">
          <cell r="A12791" t="str">
            <v>0642830006036</v>
          </cell>
          <cell r="B12791" t="str">
            <v xml:space="preserve">3000-5C-1.1/16"     </v>
          </cell>
          <cell r="C12791" t="str">
            <v xml:space="preserve">TULEJA ZACISKOWA 5C                         </v>
          </cell>
        </row>
        <row r="12792">
          <cell r="A12792" t="str">
            <v>0642830006049</v>
          </cell>
          <cell r="B12792" t="str">
            <v xml:space="preserve">3000-5C-1.1/8"      </v>
          </cell>
          <cell r="C12792" t="str">
            <v xml:space="preserve">TULEJA ZACISKOWA 5C                         </v>
          </cell>
        </row>
        <row r="12793">
          <cell r="A12793" t="str">
            <v>0642830007959</v>
          </cell>
          <cell r="B12793" t="str">
            <v xml:space="preserve">3000-16C-5/64"      </v>
          </cell>
          <cell r="C12793" t="str">
            <v xml:space="preserve">TULEJA ZACISKOWA 16C                        </v>
          </cell>
        </row>
        <row r="12794">
          <cell r="A12794" t="str">
            <v>0642830007961</v>
          </cell>
          <cell r="B12794" t="str">
            <v xml:space="preserve">3000-16C-3/32"      </v>
          </cell>
          <cell r="C12794" t="str">
            <v xml:space="preserve">TULEJA ZACISKOWA 16C                        </v>
          </cell>
        </row>
        <row r="12795">
          <cell r="A12795" t="str">
            <v>0642830007987</v>
          </cell>
          <cell r="B12795" t="str">
            <v xml:space="preserve">3000-16C-7/64"      </v>
          </cell>
          <cell r="C12795" t="str">
            <v xml:space="preserve">TULEJA ZACISKOWA 16C                        </v>
          </cell>
        </row>
        <row r="12796">
          <cell r="A12796" t="str">
            <v>0642830008000</v>
          </cell>
          <cell r="B12796" t="str">
            <v xml:space="preserve">3000-16C-1/8"       </v>
          </cell>
          <cell r="C12796" t="str">
            <v xml:space="preserve">TULEJA ZACISKOWA 16C                        </v>
          </cell>
        </row>
        <row r="12797">
          <cell r="A12797" t="str">
            <v>0642830008012</v>
          </cell>
          <cell r="B12797" t="str">
            <v xml:space="preserve">3000-16C-9/64"      </v>
          </cell>
          <cell r="C12797" t="str">
            <v xml:space="preserve">TULEJA ZACISKOWA 16C                        </v>
          </cell>
        </row>
        <row r="12798">
          <cell r="A12798" t="str">
            <v>0642830008025</v>
          </cell>
          <cell r="B12798" t="str">
            <v xml:space="preserve">3000-16C-5/32"      </v>
          </cell>
          <cell r="C12798" t="str">
            <v xml:space="preserve">TULEJA ZACISKOWA 16C                        </v>
          </cell>
        </row>
        <row r="12799">
          <cell r="A12799" t="str">
            <v>0642830008038</v>
          </cell>
          <cell r="B12799" t="str">
            <v xml:space="preserve">3000-16C-11/64"     </v>
          </cell>
          <cell r="C12799" t="str">
            <v xml:space="preserve">TULEJA ZACISKOWA 16C                        </v>
          </cell>
        </row>
        <row r="12800">
          <cell r="A12800" t="str">
            <v>0642830008040</v>
          </cell>
          <cell r="B12800" t="str">
            <v xml:space="preserve">3000-16C-3/16"      </v>
          </cell>
          <cell r="C12800" t="str">
            <v xml:space="preserve">TULEJA ZACISKOWA 16C                        </v>
          </cell>
        </row>
        <row r="12801">
          <cell r="A12801" t="str">
            <v>0642830008053</v>
          </cell>
          <cell r="B12801" t="str">
            <v xml:space="preserve">3000-16C-13/64"     </v>
          </cell>
          <cell r="C12801" t="str">
            <v xml:space="preserve">TULEJA ZACISKOWA 16C                        </v>
          </cell>
        </row>
        <row r="12802">
          <cell r="A12802" t="str">
            <v>0642830008066</v>
          </cell>
          <cell r="B12802" t="str">
            <v xml:space="preserve">3000-16C-7/32"      </v>
          </cell>
          <cell r="C12802" t="str">
            <v xml:space="preserve">TULEJA ZACISKOWA 16C                        </v>
          </cell>
        </row>
        <row r="12803">
          <cell r="A12803" t="str">
            <v>0642830008079</v>
          </cell>
          <cell r="B12803" t="str">
            <v xml:space="preserve">3000-16C-15/64"     </v>
          </cell>
          <cell r="C12803" t="str">
            <v xml:space="preserve">TULEJA ZACISKOWA 16C                        </v>
          </cell>
        </row>
        <row r="12804">
          <cell r="A12804" t="str">
            <v>0642830008081</v>
          </cell>
          <cell r="B12804" t="str">
            <v xml:space="preserve">3000-16C-1/4"       </v>
          </cell>
          <cell r="C12804" t="str">
            <v xml:space="preserve">TULEJA ZACISKOWA 16C                        </v>
          </cell>
        </row>
        <row r="12805">
          <cell r="A12805" t="str">
            <v>0642830008094</v>
          </cell>
          <cell r="B12805" t="str">
            <v xml:space="preserve">3000-16C-17/64"     </v>
          </cell>
          <cell r="C12805" t="str">
            <v xml:space="preserve">TULEJA ZACISKOWA 16C                        </v>
          </cell>
        </row>
        <row r="12806">
          <cell r="A12806" t="str">
            <v>0642830008101</v>
          </cell>
          <cell r="B12806" t="str">
            <v xml:space="preserve">3000-16C-9/32"      </v>
          </cell>
          <cell r="C12806" t="str">
            <v xml:space="preserve">TULEJA ZACISKOWA 16C                        </v>
          </cell>
        </row>
        <row r="12807">
          <cell r="A12807" t="str">
            <v>0642830008114</v>
          </cell>
          <cell r="B12807" t="str">
            <v xml:space="preserve">3000-16C-19/64"     </v>
          </cell>
          <cell r="C12807" t="str">
            <v xml:space="preserve">TULEJA ZACISKOWA 16C                        </v>
          </cell>
        </row>
        <row r="12808">
          <cell r="A12808" t="str">
            <v>0642830008127</v>
          </cell>
          <cell r="B12808" t="str">
            <v xml:space="preserve">3000-16C-5/16"      </v>
          </cell>
          <cell r="C12808" t="str">
            <v xml:space="preserve">TULEJA ZACISKOWA 16C                        </v>
          </cell>
        </row>
        <row r="12809">
          <cell r="A12809" t="str">
            <v>0642830008130</v>
          </cell>
          <cell r="B12809" t="str">
            <v xml:space="preserve">3000-16C-21/64"     </v>
          </cell>
          <cell r="C12809" t="str">
            <v xml:space="preserve">TULEJA ZACISKOWA 16C                        </v>
          </cell>
        </row>
        <row r="12810">
          <cell r="A12810" t="str">
            <v>0642830008142</v>
          </cell>
          <cell r="B12810" t="str">
            <v xml:space="preserve">3000-16C-11/32"     </v>
          </cell>
          <cell r="C12810" t="str">
            <v xml:space="preserve">TULEJA ZACISKOWA 16C                        </v>
          </cell>
        </row>
        <row r="12811">
          <cell r="A12811" t="str">
            <v>0642830008155</v>
          </cell>
          <cell r="B12811" t="str">
            <v xml:space="preserve">3000-16C-23/64"     </v>
          </cell>
          <cell r="C12811" t="str">
            <v xml:space="preserve">TULEJA ZACISKOWA 16C                        </v>
          </cell>
        </row>
        <row r="12812">
          <cell r="A12812" t="str">
            <v>0642830008168</v>
          </cell>
          <cell r="B12812" t="str">
            <v xml:space="preserve">3000-16C-3/8"       </v>
          </cell>
          <cell r="C12812" t="str">
            <v xml:space="preserve">TULEJA ZACISKOWA 16C                        </v>
          </cell>
        </row>
        <row r="12813">
          <cell r="A12813" t="str">
            <v>0642830008170</v>
          </cell>
          <cell r="B12813" t="str">
            <v xml:space="preserve">3000-16C-25/64"     </v>
          </cell>
          <cell r="C12813" t="str">
            <v xml:space="preserve">TULEJA ZACISKOWA 16C                        </v>
          </cell>
        </row>
        <row r="12814">
          <cell r="A12814" t="str">
            <v>0642830008183</v>
          </cell>
          <cell r="B12814" t="str">
            <v xml:space="preserve">3000-16C-13/32"     </v>
          </cell>
          <cell r="C12814" t="str">
            <v xml:space="preserve">TULEJA ZACISKOWA 16C                        </v>
          </cell>
        </row>
        <row r="12815">
          <cell r="A12815" t="str">
            <v>0642830008196</v>
          </cell>
          <cell r="B12815" t="str">
            <v xml:space="preserve">3000-16C-27/64"     </v>
          </cell>
          <cell r="C12815" t="str">
            <v xml:space="preserve">TULEJA ZACISKOWA 16C                        </v>
          </cell>
        </row>
        <row r="12816">
          <cell r="A12816" t="str">
            <v>0642830008203</v>
          </cell>
          <cell r="B12816" t="str">
            <v xml:space="preserve">3000-16C-7/16"      </v>
          </cell>
          <cell r="C12816" t="str">
            <v xml:space="preserve">TULEJA ZACISKOWA 16C                        </v>
          </cell>
        </row>
        <row r="12817">
          <cell r="A12817" t="str">
            <v>0642830008216</v>
          </cell>
          <cell r="B12817" t="str">
            <v xml:space="preserve">3000-16C-29/64"     </v>
          </cell>
          <cell r="C12817" t="str">
            <v xml:space="preserve">TULEJA ZACISKOWA 16C                        </v>
          </cell>
        </row>
        <row r="12818">
          <cell r="A12818" t="str">
            <v>0642830008229</v>
          </cell>
          <cell r="B12818" t="str">
            <v xml:space="preserve">3000-16C-15/32"     </v>
          </cell>
          <cell r="C12818" t="str">
            <v xml:space="preserve">TULEJA ZACISKOWA 16C                        </v>
          </cell>
        </row>
        <row r="12819">
          <cell r="A12819" t="str">
            <v>0642830008231</v>
          </cell>
          <cell r="B12819" t="str">
            <v xml:space="preserve">3000-16C-31/64"     </v>
          </cell>
          <cell r="C12819" t="str">
            <v xml:space="preserve">TULEJA ZACISKOWA 16C                        </v>
          </cell>
        </row>
        <row r="12820">
          <cell r="A12820" t="str">
            <v>0642830008244</v>
          </cell>
          <cell r="B12820" t="str">
            <v xml:space="preserve">3000-16C-1/2"       </v>
          </cell>
          <cell r="C12820" t="str">
            <v xml:space="preserve">TULEJA ZACISKOWA 16C                        </v>
          </cell>
        </row>
        <row r="12821">
          <cell r="A12821" t="str">
            <v>0642830008257</v>
          </cell>
          <cell r="B12821" t="str">
            <v xml:space="preserve">3000-16C-33/64"     </v>
          </cell>
          <cell r="C12821" t="str">
            <v xml:space="preserve">TULEJA ZACISKOWA 16C                        </v>
          </cell>
        </row>
        <row r="12822">
          <cell r="A12822" t="str">
            <v>0642830008260</v>
          </cell>
          <cell r="B12822" t="str">
            <v xml:space="preserve">3000-16C-17/32"     </v>
          </cell>
          <cell r="C12822" t="str">
            <v xml:space="preserve">TULEJA ZACISKOWA 16C                        </v>
          </cell>
        </row>
        <row r="12823">
          <cell r="A12823" t="str">
            <v>0642830008272</v>
          </cell>
          <cell r="B12823" t="str">
            <v xml:space="preserve">3000-16C-35/64"     </v>
          </cell>
          <cell r="C12823" t="str">
            <v xml:space="preserve">TULEJA ZACISKOWA 16C                        </v>
          </cell>
        </row>
        <row r="12824">
          <cell r="A12824" t="str">
            <v>0642830008285</v>
          </cell>
          <cell r="B12824" t="str">
            <v xml:space="preserve">3000-16C-9/16"      </v>
          </cell>
          <cell r="C12824" t="str">
            <v xml:space="preserve">TULEJA ZACISKOWA 16C                        </v>
          </cell>
        </row>
        <row r="12825">
          <cell r="A12825" t="str">
            <v>0642830008298</v>
          </cell>
          <cell r="B12825" t="str">
            <v xml:space="preserve">3000-16C-37/64"     </v>
          </cell>
          <cell r="C12825" t="str">
            <v xml:space="preserve">TULEJA ZACISKOWA 16C                        </v>
          </cell>
        </row>
        <row r="12826">
          <cell r="A12826" t="str">
            <v>0642830008305</v>
          </cell>
          <cell r="B12826" t="str">
            <v xml:space="preserve">3000-16C-19/32"     </v>
          </cell>
          <cell r="C12826" t="str">
            <v xml:space="preserve">TULEJA ZACISKOWA 16C                        </v>
          </cell>
        </row>
        <row r="12827">
          <cell r="A12827" t="str">
            <v>0642830008318</v>
          </cell>
          <cell r="B12827" t="str">
            <v xml:space="preserve">3000-16C-39/64"     </v>
          </cell>
          <cell r="C12827" t="str">
            <v xml:space="preserve">TULEJA ZACISKOWA 16C                        </v>
          </cell>
        </row>
        <row r="12828">
          <cell r="A12828" t="str">
            <v>0642830008320</v>
          </cell>
          <cell r="B12828" t="str">
            <v xml:space="preserve">3000-16C-5/8"       </v>
          </cell>
          <cell r="C12828" t="str">
            <v xml:space="preserve">TULEJA ZACISKOWA 16C                        </v>
          </cell>
        </row>
        <row r="12829">
          <cell r="A12829" t="str">
            <v>0642830008333</v>
          </cell>
          <cell r="B12829" t="str">
            <v xml:space="preserve">3000-16C-41/64"     </v>
          </cell>
          <cell r="C12829" t="str">
            <v xml:space="preserve">YULEJA ZACISKOWA 16C                        </v>
          </cell>
        </row>
        <row r="12830">
          <cell r="A12830" t="str">
            <v>0642830008346</v>
          </cell>
          <cell r="B12830" t="str">
            <v xml:space="preserve">3000-16C-21/32"     </v>
          </cell>
          <cell r="C12830" t="str">
            <v xml:space="preserve">TULEJA ZACISKOWA 16C                        </v>
          </cell>
        </row>
        <row r="12831">
          <cell r="A12831" t="str">
            <v>0642830008359</v>
          </cell>
          <cell r="B12831" t="str">
            <v xml:space="preserve">3000-16C-43/64"     </v>
          </cell>
          <cell r="C12831" t="str">
            <v xml:space="preserve">TULEJA ZACISKOWA 16C                        </v>
          </cell>
        </row>
        <row r="12832">
          <cell r="A12832" t="str">
            <v>0642830008361</v>
          </cell>
          <cell r="B12832" t="str">
            <v xml:space="preserve">3000-16C-11/16"     </v>
          </cell>
          <cell r="C12832" t="str">
            <v xml:space="preserve">TULEJA ZACISKOWA 16C                        </v>
          </cell>
        </row>
        <row r="12833">
          <cell r="A12833" t="str">
            <v>0642830008374</v>
          </cell>
          <cell r="B12833" t="str">
            <v xml:space="preserve">3000-16C-45/64"     </v>
          </cell>
          <cell r="C12833" t="str">
            <v xml:space="preserve">TULEJA ZACISKOWA 16C                        </v>
          </cell>
        </row>
        <row r="12834">
          <cell r="A12834" t="str">
            <v>0642830008387</v>
          </cell>
          <cell r="B12834" t="str">
            <v xml:space="preserve">3000-16C-23/32"     </v>
          </cell>
          <cell r="C12834" t="str">
            <v xml:space="preserve">TULEJA ZACISKOWA 16C                        </v>
          </cell>
        </row>
        <row r="12835">
          <cell r="A12835" t="str">
            <v>0642830008390</v>
          </cell>
          <cell r="B12835" t="str">
            <v xml:space="preserve">3000-16C-47/64"     </v>
          </cell>
          <cell r="C12835" t="str">
            <v xml:space="preserve">TULEJA ZACISKOWA 16C                        </v>
          </cell>
        </row>
        <row r="12836">
          <cell r="A12836" t="str">
            <v>0642830008407</v>
          </cell>
          <cell r="B12836" t="str">
            <v xml:space="preserve">3000-16C-3/4"       </v>
          </cell>
          <cell r="C12836" t="str">
            <v xml:space="preserve">TULEJA ZACISKOWA 16C                        </v>
          </cell>
        </row>
        <row r="12837">
          <cell r="A12837" t="str">
            <v>0642830008410</v>
          </cell>
          <cell r="B12837" t="str">
            <v xml:space="preserve">3000-16C-49/64"     </v>
          </cell>
          <cell r="C12837" t="str">
            <v xml:space="preserve">TULEJA ZACISKOWA 16C                        </v>
          </cell>
        </row>
        <row r="12838">
          <cell r="A12838" t="str">
            <v>0642830008422</v>
          </cell>
          <cell r="B12838" t="str">
            <v xml:space="preserve">3000-16C-25/32"     </v>
          </cell>
          <cell r="C12838" t="str">
            <v xml:space="preserve">TULEJA ZACISKOWA 16C                        </v>
          </cell>
        </row>
        <row r="12839">
          <cell r="A12839" t="str">
            <v>0642830008435</v>
          </cell>
          <cell r="B12839" t="str">
            <v xml:space="preserve">3000-16C-51/64"     </v>
          </cell>
          <cell r="C12839" t="str">
            <v xml:space="preserve">TULEJA ZACISKOWA 16C                        </v>
          </cell>
        </row>
        <row r="12840">
          <cell r="A12840" t="str">
            <v>0642830008448</v>
          </cell>
          <cell r="B12840" t="str">
            <v xml:space="preserve">3000-16C-13/16"     </v>
          </cell>
          <cell r="C12840" t="str">
            <v xml:space="preserve">TULEJA ZACISKOWA 16C                        </v>
          </cell>
        </row>
        <row r="12841">
          <cell r="A12841" t="str">
            <v>0642830008450</v>
          </cell>
          <cell r="B12841" t="str">
            <v xml:space="preserve">3000-16C-53/64"     </v>
          </cell>
          <cell r="C12841" t="str">
            <v xml:space="preserve">TULEJA ZACISKOWA 16C                        </v>
          </cell>
        </row>
        <row r="12842">
          <cell r="A12842" t="str">
            <v>0642830008463</v>
          </cell>
          <cell r="B12842" t="str">
            <v xml:space="preserve">3000-16C-27/32"     </v>
          </cell>
          <cell r="C12842" t="str">
            <v xml:space="preserve">TULEJA ZACISKOWA 16C                        </v>
          </cell>
        </row>
        <row r="12843">
          <cell r="A12843" t="str">
            <v>0642830008476</v>
          </cell>
          <cell r="B12843" t="str">
            <v xml:space="preserve">3000-16C-55/64"     </v>
          </cell>
          <cell r="C12843" t="str">
            <v xml:space="preserve">TULEJA ZACISKOWA 16C                        </v>
          </cell>
        </row>
        <row r="12844">
          <cell r="A12844" t="str">
            <v>0642830008489</v>
          </cell>
          <cell r="B12844" t="str">
            <v xml:space="preserve">3000-16C-7/8"       </v>
          </cell>
          <cell r="C12844" t="str">
            <v xml:space="preserve">TULEJA ZACISKOWA 16C                        </v>
          </cell>
        </row>
        <row r="12845">
          <cell r="A12845" t="str">
            <v>0642830008491</v>
          </cell>
          <cell r="B12845" t="str">
            <v xml:space="preserve">3000-16C-57/64"     </v>
          </cell>
          <cell r="C12845" t="str">
            <v xml:space="preserve">TULEJA ZACISKOWA 16C                        </v>
          </cell>
        </row>
        <row r="12846">
          <cell r="A12846" t="str">
            <v>0642830008509</v>
          </cell>
          <cell r="B12846" t="str">
            <v xml:space="preserve">3000-16C-29/32"     </v>
          </cell>
          <cell r="C12846" t="str">
            <v xml:space="preserve">TULEJA ZACISKOWA 16C                        </v>
          </cell>
        </row>
        <row r="12847">
          <cell r="A12847" t="str">
            <v>0642830008511</v>
          </cell>
          <cell r="B12847" t="str">
            <v xml:space="preserve">3000-16C-59/64"     </v>
          </cell>
          <cell r="C12847" t="str">
            <v xml:space="preserve">TULEJA ZACISKOWA 16C                        </v>
          </cell>
        </row>
        <row r="12848">
          <cell r="A12848" t="str">
            <v>0642830008524</v>
          </cell>
          <cell r="B12848" t="str">
            <v xml:space="preserve">3000-16C-15/16"     </v>
          </cell>
          <cell r="C12848" t="str">
            <v xml:space="preserve">TULEJA ZACISKOWA 16C                        </v>
          </cell>
        </row>
        <row r="12849">
          <cell r="A12849" t="str">
            <v>0642830008537</v>
          </cell>
          <cell r="B12849" t="str">
            <v xml:space="preserve">3000-16C-61/64"     </v>
          </cell>
          <cell r="C12849" t="str">
            <v xml:space="preserve">TULEJA ZACISKOWA 16C                        </v>
          </cell>
        </row>
        <row r="12850">
          <cell r="A12850" t="str">
            <v>0642830008540</v>
          </cell>
          <cell r="B12850" t="str">
            <v xml:space="preserve">3000-16C-31/32"     </v>
          </cell>
          <cell r="C12850" t="str">
            <v xml:space="preserve">TULEJA ZACISKOWA 16C                        </v>
          </cell>
        </row>
        <row r="12851">
          <cell r="A12851" t="str">
            <v>0642830008552</v>
          </cell>
          <cell r="B12851" t="str">
            <v xml:space="preserve">3000-16C-63/64"     </v>
          </cell>
          <cell r="C12851" t="str">
            <v xml:space="preserve">TULEJA ZACISKOWA 16C                        </v>
          </cell>
        </row>
        <row r="12852">
          <cell r="A12852" t="str">
            <v>0642830008565</v>
          </cell>
          <cell r="B12852" t="str">
            <v xml:space="preserve">3000-16C-1"         </v>
          </cell>
          <cell r="C12852" t="str">
            <v xml:space="preserve">TULEJA ZACISKOWA 16C                        </v>
          </cell>
        </row>
        <row r="12853">
          <cell r="A12853" t="str">
            <v>0642830008578</v>
          </cell>
          <cell r="B12853" t="str">
            <v xml:space="preserve">3000-16C-1.1/64"    </v>
          </cell>
          <cell r="C12853" t="str">
            <v xml:space="preserve">TULEJA ZACISKOWA 16C                        </v>
          </cell>
        </row>
        <row r="12854">
          <cell r="A12854" t="str">
            <v>0642830008580</v>
          </cell>
          <cell r="B12854" t="str">
            <v xml:space="preserve">3000-16C-1.1/32"    </v>
          </cell>
          <cell r="C12854" t="str">
            <v xml:space="preserve">TULEJA ZACISKOWA 16C                        </v>
          </cell>
        </row>
        <row r="12855">
          <cell r="A12855" t="str">
            <v>0642830008593</v>
          </cell>
          <cell r="B12855" t="str">
            <v xml:space="preserve">3000-16C-1.3/64"    </v>
          </cell>
          <cell r="C12855" t="str">
            <v xml:space="preserve">TULEJA ZACISKOWA 16C                        </v>
          </cell>
        </row>
        <row r="12856">
          <cell r="A12856" t="str">
            <v>0642830008600</v>
          </cell>
          <cell r="B12856" t="str">
            <v xml:space="preserve">3000-16C-1.1/16"    </v>
          </cell>
          <cell r="C12856" t="str">
            <v xml:space="preserve">TULEJA ZACISKOWA 16C                        </v>
          </cell>
        </row>
        <row r="12857">
          <cell r="A12857" t="str">
            <v>0642830008613</v>
          </cell>
          <cell r="B12857" t="str">
            <v xml:space="preserve">3000-16C-1.5/64"    </v>
          </cell>
          <cell r="C12857" t="str">
            <v xml:space="preserve">TULEJA ZACISKOWA 16C                        </v>
          </cell>
        </row>
        <row r="12858">
          <cell r="A12858" t="str">
            <v>0642830008626</v>
          </cell>
          <cell r="B12858" t="str">
            <v xml:space="preserve">3000-16C-1.3/32"    </v>
          </cell>
          <cell r="C12858" t="str">
            <v xml:space="preserve">TULEJA ZACISKOWA 16C                        </v>
          </cell>
        </row>
        <row r="12859">
          <cell r="A12859" t="str">
            <v>0642830008639</v>
          </cell>
          <cell r="B12859" t="str">
            <v xml:space="preserve">3000-16C-1.7/64"    </v>
          </cell>
          <cell r="C12859" t="str">
            <v xml:space="preserve">TULEJA ZACISKOWA 16C                        </v>
          </cell>
        </row>
        <row r="12860">
          <cell r="A12860" t="str">
            <v>0642830008641</v>
          </cell>
          <cell r="B12860" t="str">
            <v xml:space="preserve">3000-16C-1.1/8"     </v>
          </cell>
          <cell r="C12860" t="str">
            <v xml:space="preserve">TULEJA ZACISKOWA 16C                        </v>
          </cell>
        </row>
        <row r="12861">
          <cell r="A12861" t="str">
            <v>0642830008654</v>
          </cell>
          <cell r="B12861" t="str">
            <v xml:space="preserve">3000-16C-1.9/64"    </v>
          </cell>
          <cell r="C12861" t="str">
            <v xml:space="preserve">TULEJA ZACISKOWA 16C                        </v>
          </cell>
        </row>
        <row r="12862">
          <cell r="A12862" t="str">
            <v>0642830008667</v>
          </cell>
          <cell r="B12862" t="str">
            <v xml:space="preserve">3000-16C-1.5/32"    </v>
          </cell>
          <cell r="C12862" t="str">
            <v xml:space="preserve">TULEJA ZACISKOWA 16C                        </v>
          </cell>
        </row>
        <row r="12863">
          <cell r="A12863" t="str">
            <v>0642830008670</v>
          </cell>
          <cell r="B12863" t="str">
            <v xml:space="preserve">3000-16C-1.11/64"   </v>
          </cell>
          <cell r="C12863" t="str">
            <v xml:space="preserve">TULEJA ZACISKOWA 16C                        </v>
          </cell>
        </row>
        <row r="12864">
          <cell r="A12864" t="str">
            <v>0642830008682</v>
          </cell>
          <cell r="B12864" t="str">
            <v xml:space="preserve">3000-16C-1.3/16"    </v>
          </cell>
          <cell r="C12864" t="str">
            <v xml:space="preserve">TULEJA ZACISKOWA 16C                        </v>
          </cell>
        </row>
        <row r="12865">
          <cell r="A12865" t="str">
            <v>0642830008695</v>
          </cell>
          <cell r="B12865" t="str">
            <v xml:space="preserve">3000-16C-1.13/64"   </v>
          </cell>
          <cell r="C12865" t="str">
            <v xml:space="preserve">TULEJA ZACISKOWA 16C                        </v>
          </cell>
        </row>
        <row r="12866">
          <cell r="A12866" t="str">
            <v>0642830008702</v>
          </cell>
          <cell r="B12866" t="str">
            <v xml:space="preserve">3000-16C-1.7/32"    </v>
          </cell>
          <cell r="C12866" t="str">
            <v xml:space="preserve">TULEJA ZACISKOWA 16C                        </v>
          </cell>
        </row>
        <row r="12867">
          <cell r="A12867" t="str">
            <v>0642830008715</v>
          </cell>
          <cell r="B12867" t="str">
            <v xml:space="preserve">3000-16C-1.15/64"   </v>
          </cell>
          <cell r="C12867" t="str">
            <v xml:space="preserve">TULEJA ZACISKOWA 16C                        </v>
          </cell>
        </row>
        <row r="12868">
          <cell r="A12868" t="str">
            <v>0642830008728</v>
          </cell>
          <cell r="B12868" t="str">
            <v xml:space="preserve">3000-16C-1.1/4"     </v>
          </cell>
          <cell r="C12868" t="str">
            <v xml:space="preserve">TULEJA ZACISKOWA 16C                        </v>
          </cell>
        </row>
        <row r="12869">
          <cell r="A12869" t="str">
            <v>0642830008730</v>
          </cell>
          <cell r="B12869" t="str">
            <v xml:space="preserve">3000-16C-1.17/64"   </v>
          </cell>
          <cell r="C12869" t="str">
            <v xml:space="preserve">TULEJA ZACISKOWA 16C                        </v>
          </cell>
        </row>
        <row r="12870">
          <cell r="A12870" t="str">
            <v>0642830008743</v>
          </cell>
          <cell r="B12870" t="str">
            <v xml:space="preserve">3000-16C-1.9/32"    </v>
          </cell>
          <cell r="C12870" t="str">
            <v xml:space="preserve">TULEJA ZACISKOWA 16C                        </v>
          </cell>
        </row>
        <row r="12871">
          <cell r="A12871" t="str">
            <v>0642830008756</v>
          </cell>
          <cell r="B12871" t="str">
            <v xml:space="preserve">3000-16C-1.19/64"   </v>
          </cell>
          <cell r="C12871" t="str">
            <v xml:space="preserve">TULEJA ZACISKOWA 16C                        </v>
          </cell>
        </row>
        <row r="12872">
          <cell r="A12872" t="str">
            <v>0642830008769</v>
          </cell>
          <cell r="B12872" t="str">
            <v xml:space="preserve">3000-16C-1.5/16"    </v>
          </cell>
          <cell r="C12872" t="str">
            <v xml:space="preserve">TULEJA ZACISKOWA 16C                        </v>
          </cell>
        </row>
        <row r="12873">
          <cell r="A12873" t="str">
            <v>0642830008771</v>
          </cell>
          <cell r="B12873" t="str">
            <v xml:space="preserve">3000-16C-1.21/64"   </v>
          </cell>
          <cell r="C12873" t="str">
            <v xml:space="preserve">TULEJA ZACISKOWA 16C                        </v>
          </cell>
        </row>
        <row r="12874">
          <cell r="A12874" t="str">
            <v>0642830008784</v>
          </cell>
          <cell r="B12874" t="str">
            <v xml:space="preserve">3000-16C-1.11/32"   </v>
          </cell>
          <cell r="C12874" t="str">
            <v xml:space="preserve">TULEJA ZACISKOWA 16C                        </v>
          </cell>
        </row>
        <row r="12875">
          <cell r="A12875" t="str">
            <v>0642830008797</v>
          </cell>
          <cell r="B12875" t="str">
            <v xml:space="preserve">3000-16C-1.23/64"   </v>
          </cell>
          <cell r="C12875" t="str">
            <v xml:space="preserve">TULEJA ZACISKOWA 16C                        </v>
          </cell>
        </row>
        <row r="12876">
          <cell r="A12876" t="str">
            <v>0642830008804</v>
          </cell>
          <cell r="B12876" t="str">
            <v xml:space="preserve">3000-16C-1.3/8"     </v>
          </cell>
          <cell r="C12876" t="str">
            <v xml:space="preserve">TULEJA ZACISKOWA 16C                        </v>
          </cell>
        </row>
        <row r="12877">
          <cell r="A12877" t="str">
            <v>0642830008817</v>
          </cell>
          <cell r="B12877" t="str">
            <v xml:space="preserve">3000-16C-1.25/64"   </v>
          </cell>
          <cell r="C12877" t="str">
            <v xml:space="preserve">TULEJA ZACISKOWA 16C                        </v>
          </cell>
        </row>
        <row r="12878">
          <cell r="A12878" t="str">
            <v>0642830008820</v>
          </cell>
          <cell r="B12878" t="str">
            <v xml:space="preserve">3000-16C-1.13/32"   </v>
          </cell>
          <cell r="C12878" t="str">
            <v xml:space="preserve">TULEJA ZACISKOWA 16C                        </v>
          </cell>
        </row>
        <row r="12879">
          <cell r="A12879" t="str">
            <v>0642830008832</v>
          </cell>
          <cell r="B12879" t="str">
            <v xml:space="preserve">3000-16C-1.27/64"   </v>
          </cell>
          <cell r="C12879" t="str">
            <v xml:space="preserve">TULEJA ZACISKOWA 16C                        </v>
          </cell>
        </row>
        <row r="12880">
          <cell r="A12880" t="str">
            <v>0642830008845</v>
          </cell>
          <cell r="B12880" t="str">
            <v xml:space="preserve">3000-16C-1.7/16"    </v>
          </cell>
          <cell r="C12880" t="str">
            <v xml:space="preserve">TULEJA ZACISKOWA 16C                        </v>
          </cell>
        </row>
        <row r="12881">
          <cell r="A12881" t="str">
            <v>0642830008858</v>
          </cell>
          <cell r="B12881" t="str">
            <v xml:space="preserve">3000-16C-1.29/64"   </v>
          </cell>
          <cell r="C12881" t="str">
            <v xml:space="preserve">TULEJA ZACISKOWA 16C                        </v>
          </cell>
        </row>
        <row r="12882">
          <cell r="A12882" t="str">
            <v>0642830008860</v>
          </cell>
          <cell r="B12882" t="str">
            <v xml:space="preserve">3000-16C-1.15/32"   </v>
          </cell>
          <cell r="C12882" t="str">
            <v xml:space="preserve">TULEJA ZACISKOWA 16C                        </v>
          </cell>
        </row>
        <row r="12883">
          <cell r="A12883" t="str">
            <v>0642830008873</v>
          </cell>
          <cell r="B12883" t="str">
            <v xml:space="preserve">3000-16C-1.31/64"   </v>
          </cell>
          <cell r="C12883" t="str">
            <v xml:space="preserve">TULEJA ZACISKOWA 16C                        </v>
          </cell>
        </row>
        <row r="12884">
          <cell r="A12884" t="str">
            <v>0642830008886</v>
          </cell>
          <cell r="B12884" t="str">
            <v xml:space="preserve">3000-16C-1.1/2"     </v>
          </cell>
          <cell r="C12884" t="str">
            <v xml:space="preserve">TULEJA ZACISKOWA 16C                        </v>
          </cell>
        </row>
        <row r="12885">
          <cell r="A12885" t="str">
            <v>0642830008899</v>
          </cell>
          <cell r="B12885" t="str">
            <v xml:space="preserve">3000-16C-1.33/64"   </v>
          </cell>
          <cell r="C12885" t="str">
            <v xml:space="preserve">TULEJA ZACISKOWA 16C                        </v>
          </cell>
        </row>
        <row r="12886">
          <cell r="A12886" t="str">
            <v>0642830008906</v>
          </cell>
          <cell r="B12886" t="str">
            <v xml:space="preserve">3000-16C-1.17/32"   </v>
          </cell>
          <cell r="C12886" t="str">
            <v xml:space="preserve">TULEJA ZACISKOWA 16C                        </v>
          </cell>
        </row>
        <row r="12887">
          <cell r="A12887" t="str">
            <v>0642830008919</v>
          </cell>
          <cell r="B12887" t="str">
            <v xml:space="preserve">3000-16C-1.35/64"   </v>
          </cell>
          <cell r="C12887" t="str">
            <v xml:space="preserve">TULEJA ZACISKOWA 16C                        </v>
          </cell>
        </row>
        <row r="12888">
          <cell r="A12888" t="str">
            <v>0642830008921</v>
          </cell>
          <cell r="B12888" t="str">
            <v xml:space="preserve">3000-16C-1.9/16"    </v>
          </cell>
          <cell r="C12888" t="str">
            <v xml:space="preserve">TULEJA ZACISKOWA 16C                        </v>
          </cell>
        </row>
        <row r="12889">
          <cell r="A12889" t="str">
            <v>0642830008934</v>
          </cell>
          <cell r="B12889" t="str">
            <v xml:space="preserve">3000-16C-1.37/64"   </v>
          </cell>
          <cell r="C12889" t="str">
            <v xml:space="preserve">TULEJA ZACISKOWA 16C                        </v>
          </cell>
        </row>
        <row r="12890">
          <cell r="A12890" t="str">
            <v>0642830008947</v>
          </cell>
          <cell r="B12890" t="str">
            <v xml:space="preserve">3000-16C-1.19/32"   </v>
          </cell>
          <cell r="C12890" t="str">
            <v xml:space="preserve">TULEJA ZACISKOWA 16C                        </v>
          </cell>
        </row>
        <row r="12891">
          <cell r="A12891" t="str">
            <v>0642830008950</v>
          </cell>
          <cell r="B12891" t="str">
            <v xml:space="preserve">3000-16C-1.39/64"   </v>
          </cell>
          <cell r="C12891" t="str">
            <v xml:space="preserve">TULEJA ZACISKOWA 16C                        </v>
          </cell>
        </row>
        <row r="12892">
          <cell r="A12892" t="str">
            <v>0642830008962</v>
          </cell>
          <cell r="B12892" t="str">
            <v xml:space="preserve">3000-16C-1.5/8"     </v>
          </cell>
          <cell r="C12892" t="str">
            <v xml:space="preserve">TULEJA ZACISKOWA 16C                        </v>
          </cell>
        </row>
        <row r="12893">
          <cell r="A12893" t="str">
            <v>0642830008975</v>
          </cell>
          <cell r="B12893" t="str">
            <v xml:space="preserve">3000-16C-1.41/64"   </v>
          </cell>
          <cell r="C12893" t="str">
            <v xml:space="preserve">TULEJA ZACISKOWA 16C                        </v>
          </cell>
        </row>
        <row r="12894">
          <cell r="A12894" t="str">
            <v>0642830008988</v>
          </cell>
          <cell r="B12894" t="str">
            <v xml:space="preserve">3000-16C-1.21/32"   </v>
          </cell>
          <cell r="C12894" t="str">
            <v xml:space="preserve">TULEJA ZACISKOWA 16C                        </v>
          </cell>
        </row>
        <row r="12895">
          <cell r="A12895" t="str">
            <v>0642830008990</v>
          </cell>
          <cell r="B12895" t="str">
            <v xml:space="preserve">3000-16C-1.43/64"   </v>
          </cell>
          <cell r="C12895" t="str">
            <v xml:space="preserve">TULEJA ZACISKOWA 16C                        </v>
          </cell>
        </row>
        <row r="12896">
          <cell r="A12896" t="str">
            <v>0642830009000</v>
          </cell>
          <cell r="B12896" t="str">
            <v xml:space="preserve">3000-16C-1.11/16"   </v>
          </cell>
          <cell r="C12896" t="str">
            <v xml:space="preserve">TULEJA ZACISKOWA 16C                        </v>
          </cell>
        </row>
        <row r="12897">
          <cell r="A12897" t="str">
            <v>0642830009013</v>
          </cell>
          <cell r="B12897" t="str">
            <v xml:space="preserve">3000-16C-1.45/64"   </v>
          </cell>
          <cell r="C12897" t="str">
            <v xml:space="preserve">TULEJA ZACISKOWA 16C                        </v>
          </cell>
        </row>
        <row r="12898">
          <cell r="A12898" t="str">
            <v>0642830009026</v>
          </cell>
          <cell r="B12898" t="str">
            <v xml:space="preserve">3000-16C-1.23/32"   </v>
          </cell>
          <cell r="C12898" t="str">
            <v xml:space="preserve">TULEJA ZACISKOWA 16C                        </v>
          </cell>
        </row>
        <row r="12899">
          <cell r="A12899" t="str">
            <v>0642830009039</v>
          </cell>
          <cell r="B12899" t="str">
            <v xml:space="preserve">3000-16C-1.47/64"   </v>
          </cell>
          <cell r="C12899" t="str">
            <v xml:space="preserve">TULEJA ZACISKOWA 16C                        </v>
          </cell>
        </row>
        <row r="12900">
          <cell r="A12900" t="str">
            <v>0642830009041</v>
          </cell>
          <cell r="B12900" t="str">
            <v xml:space="preserve">3000-16C-1.3/4"     </v>
          </cell>
          <cell r="C12900" t="str">
            <v xml:space="preserve">TULEJA ZACISKOWA 16C                        </v>
          </cell>
        </row>
        <row r="12901">
          <cell r="A12901" t="str">
            <v>0642830102103</v>
          </cell>
          <cell r="B12901" t="str">
            <v xml:space="preserve">3010-48-1 EG        </v>
          </cell>
          <cell r="C12901" t="str">
            <v xml:space="preserve">TULEJA ZACISKOWA DIN6343-173E CYL. GŁADKA   </v>
          </cell>
        </row>
        <row r="12902">
          <cell r="A12902" t="str">
            <v>0642830102129</v>
          </cell>
          <cell r="B12902" t="str">
            <v xml:space="preserve">3010-48-2 EG        </v>
          </cell>
          <cell r="C12902" t="str">
            <v xml:space="preserve">TULEJA ZACISKOWA DIN6343-173E CYL. GŁADKA   </v>
          </cell>
        </row>
        <row r="12903">
          <cell r="A12903" t="str">
            <v>0642830102185</v>
          </cell>
          <cell r="B12903" t="str">
            <v xml:space="preserve">3010-48-3 EO        </v>
          </cell>
          <cell r="C12903" t="str">
            <v>TULEJA ZACISKOWA DIN6343-173E CYL. ROWKOWANA</v>
          </cell>
        </row>
        <row r="12904">
          <cell r="A12904" t="str">
            <v>0642830102205</v>
          </cell>
          <cell r="B12904" t="str">
            <v xml:space="preserve">3010-48-3 EG        </v>
          </cell>
          <cell r="C12904" t="str">
            <v xml:space="preserve">TULEJA ZACISKOWA DIN6343-173E CYL. GŁADKA   </v>
          </cell>
        </row>
        <row r="12905">
          <cell r="A12905" t="str">
            <v>0642830102220</v>
          </cell>
          <cell r="B12905" t="str">
            <v xml:space="preserve">3010-48-4 EG        </v>
          </cell>
          <cell r="C12905" t="str">
            <v xml:space="preserve">TULEJA ZACISKOWA DIN6343-173E CYL. GŁADKA   </v>
          </cell>
        </row>
        <row r="12906">
          <cell r="A12906" t="str">
            <v>0642830102246</v>
          </cell>
          <cell r="B12906" t="str">
            <v xml:space="preserve">3010-48-5 EG        </v>
          </cell>
          <cell r="C12906" t="str">
            <v xml:space="preserve">TULEJA ZACISKOWA DIN6343-173E CYL. GŁADKA   </v>
          </cell>
        </row>
        <row r="12907">
          <cell r="A12907" t="str">
            <v>0642830102259</v>
          </cell>
          <cell r="B12907" t="str">
            <v xml:space="preserve">3010-48-6 EO        </v>
          </cell>
          <cell r="C12907" t="str">
            <v>TULEJA ZACISKOWA DIN6343-173E CYL. ROWKOWANA</v>
          </cell>
        </row>
        <row r="12908">
          <cell r="A12908" t="str">
            <v>0642830102261</v>
          </cell>
          <cell r="B12908" t="str">
            <v xml:space="preserve">3010-48-6 EG        </v>
          </cell>
          <cell r="C12908" t="str">
            <v xml:space="preserve">TULEJA ZACISKOWA DIN6343-173E CYL. GŁADKA   </v>
          </cell>
        </row>
        <row r="12909">
          <cell r="A12909" t="str">
            <v>0642830102287</v>
          </cell>
          <cell r="B12909" t="str">
            <v xml:space="preserve">3010-48-7 EG        </v>
          </cell>
          <cell r="C12909" t="str">
            <v xml:space="preserve">TULEJA ZACISKOWA DIN6343-173E CYL. GŁADKA   </v>
          </cell>
        </row>
        <row r="12910">
          <cell r="A12910" t="str">
            <v>0642830102307</v>
          </cell>
          <cell r="B12910" t="str">
            <v xml:space="preserve">3010-48-8 EO        </v>
          </cell>
          <cell r="C12910" t="str">
            <v>TULEJA ZACISKOWA DIN6343-173E CYL. ROWKOWANA</v>
          </cell>
        </row>
        <row r="12911">
          <cell r="A12911" t="str">
            <v>0642830102310</v>
          </cell>
          <cell r="B12911" t="str">
            <v xml:space="preserve">3010-48-8 EG        </v>
          </cell>
          <cell r="C12911" t="str">
            <v xml:space="preserve">TULEJA ZACISKOWA DIN6343-173E CYL. GŁADKA   </v>
          </cell>
        </row>
        <row r="12912">
          <cell r="A12912" t="str">
            <v>0642830102322</v>
          </cell>
          <cell r="B12912" t="str">
            <v xml:space="preserve">3010-48-9 EO        </v>
          </cell>
          <cell r="C12912" t="str">
            <v>TULEJA ZACISKOWA DIN6343-173E CYL. ROWKOWANA</v>
          </cell>
        </row>
        <row r="12913">
          <cell r="A12913" t="str">
            <v>0642830102335</v>
          </cell>
          <cell r="B12913" t="str">
            <v xml:space="preserve">3010-48-9 EG        </v>
          </cell>
          <cell r="C12913" t="str">
            <v xml:space="preserve">TULEJA ZACISKOWA DIN6343-173E CYL. GŁADKA   </v>
          </cell>
        </row>
        <row r="12914">
          <cell r="A12914" t="str">
            <v>0642830102348</v>
          </cell>
          <cell r="B12914" t="str">
            <v xml:space="preserve">3010-48-10 EO       </v>
          </cell>
          <cell r="C12914" t="str">
            <v>TULEJA ZACISKOWA DIN6343-173E CYL. ROWKOWANA</v>
          </cell>
        </row>
        <row r="12915">
          <cell r="A12915" t="str">
            <v>0642830102350</v>
          </cell>
          <cell r="B12915" t="str">
            <v xml:space="preserve">3010-48-10 EG       </v>
          </cell>
          <cell r="C12915" t="str">
            <v xml:space="preserve">TULEJA ZACISKOWA DIN6343-173E CYL. GŁADKA   </v>
          </cell>
        </row>
        <row r="12916">
          <cell r="A12916" t="str">
            <v>0642830102363</v>
          </cell>
          <cell r="B12916" t="str">
            <v xml:space="preserve">3010-48-11 EO       </v>
          </cell>
          <cell r="C12916" t="str">
            <v>TULEJA ZACISKOWA DIN6343-173E CYL. ROWKOWANA</v>
          </cell>
        </row>
        <row r="12917">
          <cell r="A12917" t="str">
            <v>0642830102389</v>
          </cell>
          <cell r="B12917" t="str">
            <v xml:space="preserve">3010-48-12 EO       </v>
          </cell>
          <cell r="C12917" t="str">
            <v>TULEJA ZACISKOWA DIN6343-173E CYL. ROWKOWANA</v>
          </cell>
        </row>
        <row r="12918">
          <cell r="A12918" t="str">
            <v>0642830102391</v>
          </cell>
          <cell r="B12918" t="str">
            <v xml:space="preserve">3010-48-12 EG       </v>
          </cell>
          <cell r="C12918" t="str">
            <v xml:space="preserve">TULEJA ZACISKOWA DIN6343-173E CYL. GŁADKA   </v>
          </cell>
        </row>
        <row r="12919">
          <cell r="A12919" t="str">
            <v>0642830102409</v>
          </cell>
          <cell r="B12919" t="str">
            <v xml:space="preserve">3010-48-13 EO       </v>
          </cell>
          <cell r="C12919" t="str">
            <v>TULEJA ZACISKOWA DIN6343-173E CYL. ROWKOWANA</v>
          </cell>
        </row>
        <row r="12920">
          <cell r="A12920" t="str">
            <v>0642830102424</v>
          </cell>
          <cell r="B12920" t="str">
            <v xml:space="preserve">3010-48-14 EO       </v>
          </cell>
          <cell r="C12920" t="str">
            <v>TULEJA ZACISKOWA DIN6343-173E CYL. ROWKOWANA</v>
          </cell>
        </row>
        <row r="12921">
          <cell r="A12921" t="str">
            <v>0642830102437</v>
          </cell>
          <cell r="B12921" t="str">
            <v xml:space="preserve">3010-48-14 EG       </v>
          </cell>
          <cell r="C12921" t="str">
            <v xml:space="preserve">TULEJA ZACISKOWA DIN6343-173E CYL. GŁADKA   </v>
          </cell>
        </row>
        <row r="12922">
          <cell r="A12922" t="str">
            <v>0642830102440</v>
          </cell>
          <cell r="B12922" t="str">
            <v xml:space="preserve">3010-48-15 EO       </v>
          </cell>
          <cell r="C12922" t="str">
            <v>TULEJA ZACISKOWA DIN6343-173E CYL. ROWKOWANA</v>
          </cell>
        </row>
        <row r="12923">
          <cell r="A12923" t="str">
            <v>0642830102452</v>
          </cell>
          <cell r="B12923" t="str">
            <v xml:space="preserve">3010-48-15 EG       </v>
          </cell>
          <cell r="C12923" t="str">
            <v xml:space="preserve">TULEJA ZACISKOWA DIN6343-173E CYL. GŁADKA   </v>
          </cell>
        </row>
        <row r="12924">
          <cell r="A12924" t="str">
            <v>0642830102465</v>
          </cell>
          <cell r="B12924" t="str">
            <v xml:space="preserve">3010-48-16 EO       </v>
          </cell>
          <cell r="C12924" t="str">
            <v>TULEJA ZACISKOWA DIN6343-173E CYL. ROWKOWANA</v>
          </cell>
        </row>
        <row r="12925">
          <cell r="A12925" t="str">
            <v>0642830102478</v>
          </cell>
          <cell r="B12925" t="str">
            <v xml:space="preserve">3010-48-16 EG       </v>
          </cell>
          <cell r="C12925" t="str">
            <v xml:space="preserve">TULEJA ZACISKOWA DIN6343-173E CYL. GŁADKA   </v>
          </cell>
        </row>
        <row r="12926">
          <cell r="A12926" t="str">
            <v>0642830102480</v>
          </cell>
          <cell r="B12926" t="str">
            <v xml:space="preserve">3010-48-17 EO       </v>
          </cell>
          <cell r="C12926" t="str">
            <v>TULEJA ZACISKOWA DIN6343-173E CYL. ROWKOWANA</v>
          </cell>
        </row>
        <row r="12927">
          <cell r="A12927" t="str">
            <v>0642830102500</v>
          </cell>
          <cell r="B12927" t="str">
            <v xml:space="preserve">3010-48-18 EO       </v>
          </cell>
          <cell r="C12927" t="str">
            <v>TULEJA ZACISKOWA DIN6343-173E CYL. ROWKOWANA</v>
          </cell>
        </row>
        <row r="12928">
          <cell r="A12928" t="str">
            <v>0642830102513</v>
          </cell>
          <cell r="B12928" t="str">
            <v xml:space="preserve">3010-48-18 EG       </v>
          </cell>
          <cell r="C12928" t="str">
            <v xml:space="preserve">TULEJA ZACISKOWA DIN6343-173E CYL. GŁADKA   </v>
          </cell>
        </row>
        <row r="12929">
          <cell r="A12929" t="str">
            <v>0642830102526</v>
          </cell>
          <cell r="B12929" t="str">
            <v xml:space="preserve">3010-48-19 EO       </v>
          </cell>
          <cell r="C12929" t="str">
            <v>TULEJA ZACISKOWA DIN6343-173E CYL. ROWKOWANA</v>
          </cell>
        </row>
        <row r="12930">
          <cell r="A12930" t="str">
            <v>0642830102539</v>
          </cell>
          <cell r="B12930" t="str">
            <v xml:space="preserve">3010-48-19 EG       </v>
          </cell>
          <cell r="C12930" t="str">
            <v xml:space="preserve">TULEJA ZACISKOWA DIN6343-173E CYL. GŁADKA   </v>
          </cell>
        </row>
        <row r="12931">
          <cell r="A12931" t="str">
            <v>0642830102541</v>
          </cell>
          <cell r="B12931" t="str">
            <v xml:space="preserve">3010-48-20 EO       </v>
          </cell>
          <cell r="C12931" t="str">
            <v>TULEJA ZACISKOWA DIN6343-173E CYL. ROWKOWANA</v>
          </cell>
        </row>
        <row r="12932">
          <cell r="A12932" t="str">
            <v>0642830102554</v>
          </cell>
          <cell r="B12932" t="str">
            <v xml:space="preserve">3010-48-20 EG       </v>
          </cell>
          <cell r="C12932" t="str">
            <v xml:space="preserve">TULEJA ZACISKOWA DIN6343-173E CYL. GŁADKA   </v>
          </cell>
        </row>
        <row r="12933">
          <cell r="A12933" t="str">
            <v>0642830102567</v>
          </cell>
          <cell r="B12933" t="str">
            <v xml:space="preserve">3010-48-21 EO       </v>
          </cell>
          <cell r="C12933" t="str">
            <v>TULEJA ZACISKOWA DIN6343-173E CYL. ROWKOWANA</v>
          </cell>
        </row>
        <row r="12934">
          <cell r="A12934" t="str">
            <v>0642830102570</v>
          </cell>
          <cell r="B12934" t="str">
            <v xml:space="preserve">3010-48-21 EG       </v>
          </cell>
          <cell r="C12934" t="str">
            <v xml:space="preserve">TULEJA ZACISKOWA DIN6343-173E CYL. GŁADKA   </v>
          </cell>
        </row>
        <row r="12935">
          <cell r="A12935" t="str">
            <v>0642830102582</v>
          </cell>
          <cell r="B12935" t="str">
            <v xml:space="preserve">3010-48-22 EO       </v>
          </cell>
          <cell r="C12935" t="str">
            <v>TULEJA ZACISKOWA DIN6343-173E CYL. ROWKOWANA</v>
          </cell>
        </row>
        <row r="12936">
          <cell r="A12936" t="str">
            <v>0642830102595</v>
          </cell>
          <cell r="B12936" t="str">
            <v xml:space="preserve">3010-48-22 EG       </v>
          </cell>
          <cell r="C12936" t="str">
            <v xml:space="preserve">TULEJA ZACISKOWA DIN6343-173E CYL. GŁADKA   </v>
          </cell>
        </row>
        <row r="12937">
          <cell r="A12937" t="str">
            <v>0642830102602</v>
          </cell>
          <cell r="B12937" t="str">
            <v xml:space="preserve">3010-48-23 EO       </v>
          </cell>
          <cell r="C12937" t="str">
            <v>TULEJA ZACISKOWA DIN6343-173E CYL. ROWKOWANA</v>
          </cell>
        </row>
        <row r="12938">
          <cell r="A12938" t="str">
            <v>0642830102615</v>
          </cell>
          <cell r="B12938" t="str">
            <v xml:space="preserve">3010-48-23 EG       </v>
          </cell>
          <cell r="C12938" t="str">
            <v xml:space="preserve">TULEJA ZACISKOWA DIN6343-173E CYL. GŁADKA   </v>
          </cell>
        </row>
        <row r="12939">
          <cell r="A12939" t="str">
            <v>0642830102628</v>
          </cell>
          <cell r="B12939" t="str">
            <v xml:space="preserve">3010-48-24 EO       </v>
          </cell>
          <cell r="C12939" t="str">
            <v>TULEJA ZACISKOWA DIN6343-173E CYL. ROWKOWANA</v>
          </cell>
        </row>
        <row r="12940">
          <cell r="A12940" t="str">
            <v>0642830102630</v>
          </cell>
          <cell r="B12940" t="str">
            <v xml:space="preserve">3010-48-24 EG       </v>
          </cell>
          <cell r="C12940" t="str">
            <v xml:space="preserve">TULEJA ZACISKOWA DIN6343-173E CYL. GŁADKA   </v>
          </cell>
        </row>
        <row r="12941">
          <cell r="A12941" t="str">
            <v>0642830102643</v>
          </cell>
          <cell r="B12941" t="str">
            <v xml:space="preserve">3010-48-25 EO       </v>
          </cell>
          <cell r="C12941" t="str">
            <v>TULEJA ZACISKOWA DIN6343-173E CYL. ROWKOWANA</v>
          </cell>
        </row>
        <row r="12942">
          <cell r="A12942" t="str">
            <v>0642830102656</v>
          </cell>
          <cell r="B12942" t="str">
            <v xml:space="preserve">3010-48-25 EG       </v>
          </cell>
          <cell r="C12942" t="str">
            <v xml:space="preserve">TULEJA ZACISKOWA DIN6343-173E CYL. GŁADKA   </v>
          </cell>
        </row>
        <row r="12943">
          <cell r="A12943" t="str">
            <v>0642830102669</v>
          </cell>
          <cell r="B12943" t="str">
            <v xml:space="preserve">3010-48-26 EO       </v>
          </cell>
          <cell r="C12943" t="str">
            <v>TULEJA ZACISKOWA DIN6343-173E CYL. ROWKOWANA</v>
          </cell>
        </row>
        <row r="12944">
          <cell r="A12944" t="str">
            <v>0642830102671</v>
          </cell>
          <cell r="B12944" t="str">
            <v xml:space="preserve">3010-48-26 EG       </v>
          </cell>
          <cell r="C12944" t="str">
            <v xml:space="preserve">TULEJA ZACISKOWA DIN6343-173E CYL. GŁADKA   </v>
          </cell>
        </row>
        <row r="12945">
          <cell r="A12945" t="str">
            <v>0642830102684</v>
          </cell>
          <cell r="B12945" t="str">
            <v xml:space="preserve">3010-48-27 EO       </v>
          </cell>
          <cell r="C12945" t="str">
            <v>TULEJA ZACISKOWA DIN6343-173E CYL. ROWKOWANA</v>
          </cell>
        </row>
        <row r="12946">
          <cell r="A12946" t="str">
            <v>0642830102697</v>
          </cell>
          <cell r="B12946" t="str">
            <v xml:space="preserve">3010-48-27 EG       </v>
          </cell>
          <cell r="C12946" t="str">
            <v xml:space="preserve">TULEJA ZACISKOWA DIN6343-173E CYL. GŁADKA   </v>
          </cell>
        </row>
        <row r="12947">
          <cell r="A12947" t="str">
            <v>0642830102704</v>
          </cell>
          <cell r="B12947" t="str">
            <v xml:space="preserve">3010-48-28 EO       </v>
          </cell>
          <cell r="C12947" t="str">
            <v>TULEJA ZACISKOWA DIN6343-173E CYL. ROWKOWANA</v>
          </cell>
        </row>
        <row r="12948">
          <cell r="A12948" t="str">
            <v>0642830102717</v>
          </cell>
          <cell r="B12948" t="str">
            <v xml:space="preserve">3010-48-28 EG       </v>
          </cell>
          <cell r="C12948" t="str">
            <v xml:space="preserve">TULEJA ZACISKOWA DIN6343-173E CYL. GŁADKA   </v>
          </cell>
        </row>
        <row r="12949">
          <cell r="A12949" t="str">
            <v>0642830102720</v>
          </cell>
          <cell r="B12949" t="str">
            <v xml:space="preserve">3010-48-29 EO       </v>
          </cell>
          <cell r="C12949" t="str">
            <v>TULEJA ZACISKOWA DIN6343-173E CYL. ROWKOWANA</v>
          </cell>
        </row>
        <row r="12950">
          <cell r="A12950" t="str">
            <v>0642830102732</v>
          </cell>
          <cell r="B12950" t="str">
            <v xml:space="preserve">3010-48-29 EG       </v>
          </cell>
          <cell r="C12950" t="str">
            <v xml:space="preserve">TULEJA ZACISKOWA DIN6343-173E CYL. GŁADKA   </v>
          </cell>
        </row>
        <row r="12951">
          <cell r="A12951" t="str">
            <v>0642830102745</v>
          </cell>
          <cell r="B12951" t="str">
            <v xml:space="preserve">3010-48-30 EO       </v>
          </cell>
          <cell r="C12951" t="str">
            <v>TULEJA ZACISKOWA DIN6343-173E CYL. ROWKOWANA</v>
          </cell>
        </row>
        <row r="12952">
          <cell r="A12952" t="str">
            <v>0642830102758</v>
          </cell>
          <cell r="B12952" t="str">
            <v xml:space="preserve">3010-48-30 EG       </v>
          </cell>
          <cell r="C12952" t="str">
            <v xml:space="preserve">TULEJA ZACISKOWA DIN6343-173E CYL. GŁADKA   </v>
          </cell>
        </row>
        <row r="12953">
          <cell r="A12953" t="str">
            <v>0642830102760</v>
          </cell>
          <cell r="B12953" t="str">
            <v xml:space="preserve">3010-48-31 EO       </v>
          </cell>
          <cell r="C12953" t="str">
            <v>TULEJA ZACISKOWA DIN6343-173E CYL. ROWKOWANA</v>
          </cell>
        </row>
        <row r="12954">
          <cell r="A12954" t="str">
            <v>0642830102786</v>
          </cell>
          <cell r="B12954" t="str">
            <v xml:space="preserve">3010-48-32 EO       </v>
          </cell>
          <cell r="C12954" t="str">
            <v>TULEJA ZACISKOWA DIN6343-173E CYL. ROWKOWANA</v>
          </cell>
        </row>
        <row r="12955">
          <cell r="A12955" t="str">
            <v>0642830102799</v>
          </cell>
          <cell r="B12955" t="str">
            <v xml:space="preserve">3010-48-32 EG       </v>
          </cell>
          <cell r="C12955" t="str">
            <v xml:space="preserve">TULEJA ZACISKOWA DIN6343-173E CYL. GŁADKA   </v>
          </cell>
        </row>
        <row r="12956">
          <cell r="A12956" t="str">
            <v>0642830102806</v>
          </cell>
          <cell r="B12956" t="str">
            <v xml:space="preserve">3010-48-33 EO       </v>
          </cell>
          <cell r="C12956" t="str">
            <v>TULEJA ZACISKOWA DIN6343-173E CYL. ROWKOWANA</v>
          </cell>
        </row>
        <row r="12957">
          <cell r="A12957" t="str">
            <v>0642830102819</v>
          </cell>
          <cell r="B12957" t="str">
            <v xml:space="preserve">3010-48-33 EG       </v>
          </cell>
          <cell r="C12957" t="str">
            <v xml:space="preserve">TULEJA ZACISKOWA DIN6343-173E CYL. GŁADKA   </v>
          </cell>
        </row>
        <row r="12958">
          <cell r="A12958" t="str">
            <v>0642830102821</v>
          </cell>
          <cell r="B12958" t="str">
            <v xml:space="preserve">3010-48-34 EO       </v>
          </cell>
          <cell r="C12958" t="str">
            <v>TULEJA ZACISKOWA DIN6343-173E CYL. ROWKOWANA</v>
          </cell>
        </row>
        <row r="12959">
          <cell r="A12959" t="str">
            <v>0642830102834</v>
          </cell>
          <cell r="B12959" t="str">
            <v xml:space="preserve">3010-48-34 EG       </v>
          </cell>
          <cell r="C12959" t="str">
            <v xml:space="preserve">TULEJA ZACISKOWA DIN6343-173E CYL. GŁADKA   </v>
          </cell>
        </row>
        <row r="12960">
          <cell r="A12960" t="str">
            <v>0642830102847</v>
          </cell>
          <cell r="B12960" t="str">
            <v xml:space="preserve">3010-48-35 EO       </v>
          </cell>
          <cell r="C12960" t="str">
            <v>TULEJA ZACISKOWA DIN6343-173E CYL. ROWKOWANA</v>
          </cell>
        </row>
        <row r="12961">
          <cell r="A12961" t="str">
            <v>0642830102850</v>
          </cell>
          <cell r="B12961" t="str">
            <v xml:space="preserve">3010-48-35 EG       </v>
          </cell>
          <cell r="C12961" t="str">
            <v xml:space="preserve">TULEJA ZACISKOWA DIN6343-173E CYL. GŁADKA   </v>
          </cell>
        </row>
        <row r="12962">
          <cell r="A12962" t="str">
            <v>0642830102862</v>
          </cell>
          <cell r="B12962" t="str">
            <v xml:space="preserve">3010-48-36 EO       </v>
          </cell>
          <cell r="C12962" t="str">
            <v>TULEJA ZACISKOWA DIN6443-173E CYL. ROWKOWANA</v>
          </cell>
        </row>
        <row r="12963">
          <cell r="A12963" t="str">
            <v>0642830102875</v>
          </cell>
          <cell r="B12963" t="str">
            <v xml:space="preserve">3010-48-36 EG       </v>
          </cell>
          <cell r="C12963" t="str">
            <v xml:space="preserve">TULEJA ZACISKOWA DIN6343-173E CYL. GŁADKA   </v>
          </cell>
        </row>
        <row r="12964">
          <cell r="A12964" t="str">
            <v>0642830102888</v>
          </cell>
          <cell r="B12964" t="str">
            <v xml:space="preserve">3010-48-37 EO       </v>
          </cell>
          <cell r="C12964" t="str">
            <v>TULEJA ZACISKOWA DIN6343-173E CYL. ROWKOWANA</v>
          </cell>
        </row>
        <row r="12965">
          <cell r="A12965" t="str">
            <v>0642830102890</v>
          </cell>
          <cell r="B12965" t="str">
            <v xml:space="preserve">3010-48-37 EG       </v>
          </cell>
          <cell r="C12965" t="str">
            <v xml:space="preserve">TULEJA ZACISKOWA DIN6343-173E CYL. GŁADKA   </v>
          </cell>
        </row>
        <row r="12966">
          <cell r="A12966" t="str">
            <v>0642830102908</v>
          </cell>
          <cell r="B12966" t="str">
            <v xml:space="preserve">3010-48-38 EO       </v>
          </cell>
          <cell r="C12966" t="str">
            <v>TULEJA ZACISKOWA DIN6343-173E CYL. ROWKOWANA</v>
          </cell>
        </row>
        <row r="12967">
          <cell r="A12967" t="str">
            <v>0642830102910</v>
          </cell>
          <cell r="B12967" t="str">
            <v xml:space="preserve">3010-48-38 EG       </v>
          </cell>
          <cell r="C12967" t="str">
            <v xml:space="preserve">TULEJA ZACISKOWA DIN6343-173E CYL. GŁADKA   </v>
          </cell>
        </row>
        <row r="12968">
          <cell r="A12968" t="str">
            <v>0642830102923</v>
          </cell>
          <cell r="B12968" t="str">
            <v xml:space="preserve">3010-48-39 EO       </v>
          </cell>
          <cell r="C12968" t="str">
            <v>TULEJA ZACISKOWA DIN6343-173E CYL. ROWKOWANA</v>
          </cell>
        </row>
        <row r="12969">
          <cell r="A12969" t="str">
            <v>0642830102936</v>
          </cell>
          <cell r="B12969" t="str">
            <v xml:space="preserve">3010-48-39 EG       </v>
          </cell>
          <cell r="C12969" t="str">
            <v xml:space="preserve">TULEJA ZACISKOWA DIN6343-173E CYL. GŁADKA   </v>
          </cell>
        </row>
        <row r="12970">
          <cell r="A12970" t="str">
            <v>0642830102949</v>
          </cell>
          <cell r="B12970" t="str">
            <v xml:space="preserve">3010-48-40 EO       </v>
          </cell>
          <cell r="C12970" t="str">
            <v>TULEJA ZACISKOWA DIN6343-173E CYL. ROWKOWANA</v>
          </cell>
        </row>
        <row r="12971">
          <cell r="A12971" t="str">
            <v>0642830102951</v>
          </cell>
          <cell r="B12971" t="str">
            <v xml:space="preserve">3010-48-40 EG       </v>
          </cell>
          <cell r="C12971" t="str">
            <v xml:space="preserve">TULEJA ZACISKOWA DIN6343-173E CYL. GŁADKA   </v>
          </cell>
        </row>
        <row r="12972">
          <cell r="A12972" t="str">
            <v>0642830102964</v>
          </cell>
          <cell r="B12972" t="str">
            <v xml:space="preserve">3010-48-41 EO       </v>
          </cell>
          <cell r="C12972" t="str">
            <v>TULEJA ZACISKOWA DIN6343-173E CYL. ROWKOWANA</v>
          </cell>
        </row>
        <row r="12973">
          <cell r="A12973" t="str">
            <v>0642830102977</v>
          </cell>
          <cell r="B12973" t="str">
            <v xml:space="preserve">3010-48-41 EG       </v>
          </cell>
          <cell r="C12973" t="str">
            <v xml:space="preserve">TULEJA ZACISKOWA DIN6343-173E CYL. GŁADKA   </v>
          </cell>
        </row>
        <row r="12974">
          <cell r="A12974" t="str">
            <v>0642830102980</v>
          </cell>
          <cell r="B12974" t="str">
            <v xml:space="preserve">3010-48-42 EO       </v>
          </cell>
          <cell r="C12974" t="str">
            <v>TULEJA ZACISKOWA DIN6343-173E CYL. ROWKOWANA</v>
          </cell>
        </row>
        <row r="12975">
          <cell r="A12975" t="str">
            <v>0642830102992</v>
          </cell>
          <cell r="B12975" t="str">
            <v xml:space="preserve">3010-48-42 EG       </v>
          </cell>
          <cell r="C12975" t="str">
            <v xml:space="preserve">TULEJA ZACISKOWA DIN6343-173E CYL. GŁADKA   </v>
          </cell>
        </row>
        <row r="12976">
          <cell r="A12976" t="str">
            <v>0642830103336</v>
          </cell>
          <cell r="B12976" t="str">
            <v xml:space="preserve">3010-66-2 EG        </v>
          </cell>
          <cell r="C12976" t="str">
            <v xml:space="preserve">TULEJA ZACISKOWA DIN6343-185E CYL. GŁADKA   </v>
          </cell>
        </row>
        <row r="12977">
          <cell r="A12977" t="str">
            <v>0642830103364</v>
          </cell>
          <cell r="B12977" t="str">
            <v xml:space="preserve">3010-66-3 EG        </v>
          </cell>
          <cell r="C12977" t="str">
            <v xml:space="preserve">TULEJA ZACISKOWA DIN6343-185E CYL. GŁADKA   </v>
          </cell>
        </row>
        <row r="12978">
          <cell r="A12978" t="str">
            <v>0642830103400</v>
          </cell>
          <cell r="B12978" t="str">
            <v xml:space="preserve">3010-66-4 EG        </v>
          </cell>
          <cell r="C12978" t="str">
            <v xml:space="preserve">TULEJA ZACISKOWA DIN6343-185E CYL. GŁADKA   </v>
          </cell>
        </row>
        <row r="12979">
          <cell r="A12979" t="str">
            <v>0642830103425</v>
          </cell>
          <cell r="B12979" t="str">
            <v xml:space="preserve">3010-66-5 EG        </v>
          </cell>
          <cell r="C12979" t="str">
            <v xml:space="preserve">TULEJA ZACISKOWA DIN6343-185E CYL. GŁADKA   </v>
          </cell>
        </row>
        <row r="12980">
          <cell r="A12980" t="str">
            <v>0642830103440</v>
          </cell>
          <cell r="B12980" t="str">
            <v xml:space="preserve">3010-66-6 EG        </v>
          </cell>
          <cell r="C12980" t="str">
            <v xml:space="preserve">TULEJA ZACISKOWA DIN6343-185E CYL. GŁADKA   </v>
          </cell>
        </row>
        <row r="12981">
          <cell r="A12981" t="str">
            <v>0642830103466</v>
          </cell>
          <cell r="B12981" t="str">
            <v xml:space="preserve">3010-66-7 EG        </v>
          </cell>
          <cell r="C12981" t="str">
            <v xml:space="preserve">TULEJA ZACISKOWA DIN6343-185E CYL. GŁADKA   </v>
          </cell>
        </row>
        <row r="12982">
          <cell r="A12982" t="str">
            <v>0642830103494</v>
          </cell>
          <cell r="B12982" t="str">
            <v xml:space="preserve">3010-66-8 EG        </v>
          </cell>
          <cell r="C12982" t="str">
            <v xml:space="preserve">TULEJA ZACISKOWA DIN6343-185E CYL. GŁADKA   </v>
          </cell>
        </row>
        <row r="12983">
          <cell r="A12983" t="str">
            <v>0642830103501</v>
          </cell>
          <cell r="B12983" t="str">
            <v xml:space="preserve">3010-66-9 EO        </v>
          </cell>
          <cell r="C12983" t="str">
            <v>TULEJA ZACISKOWA DIN6343-185E CYL. ROWKOWANA</v>
          </cell>
        </row>
        <row r="12984">
          <cell r="A12984" t="str">
            <v>0642830103514</v>
          </cell>
          <cell r="B12984" t="str">
            <v xml:space="preserve">3010-66-9 EG        </v>
          </cell>
          <cell r="C12984" t="str">
            <v xml:space="preserve">TULEJA ZACISKOWA DIN6343-185E CYL. GŁADKA   </v>
          </cell>
        </row>
        <row r="12985">
          <cell r="A12985" t="str">
            <v>0642830103527</v>
          </cell>
          <cell r="B12985" t="str">
            <v xml:space="preserve">3010-66-10 EO       </v>
          </cell>
          <cell r="C12985" t="str">
            <v>TULEJA ZACISKOWA DIN6343-185E CYL. ROWKOWANA</v>
          </cell>
        </row>
        <row r="12986">
          <cell r="A12986" t="str">
            <v>0642830103530</v>
          </cell>
          <cell r="B12986" t="str">
            <v xml:space="preserve">3010-66-10 EG       </v>
          </cell>
          <cell r="C12986" t="str">
            <v xml:space="preserve">TULEJA ZACISKOWA DIN6343-185E CYL. GŁADKA   </v>
          </cell>
        </row>
        <row r="12987">
          <cell r="A12987" t="str">
            <v>0642830103542</v>
          </cell>
          <cell r="B12987" t="str">
            <v xml:space="preserve">3010-66-11 EO       </v>
          </cell>
          <cell r="C12987" t="str">
            <v>TULEJA ZACISKOWA DIN6343-185E CYL. ROWKOWANA</v>
          </cell>
        </row>
        <row r="12988">
          <cell r="A12988" t="str">
            <v>0642830103568</v>
          </cell>
          <cell r="B12988" t="str">
            <v xml:space="preserve">3010-66-12 EO       </v>
          </cell>
          <cell r="C12988" t="str">
            <v>TULEJA ZACISKOWA DIN6343-185E CYL. ROWKOWANA</v>
          </cell>
        </row>
        <row r="12989">
          <cell r="A12989" t="str">
            <v>0642830103570</v>
          </cell>
          <cell r="B12989" t="str">
            <v xml:space="preserve">3010-66-12 EG       </v>
          </cell>
          <cell r="C12989" t="str">
            <v xml:space="preserve">TULEJA ZACISKOWA DIN6343-185E CYL. GŁADKA   </v>
          </cell>
        </row>
        <row r="12990">
          <cell r="A12990" t="str">
            <v>0642830103583</v>
          </cell>
          <cell r="B12990" t="str">
            <v xml:space="preserve">3010-66-13 EO       </v>
          </cell>
          <cell r="C12990" t="str">
            <v>TULEJA ZACISKOWA DIN6343-185E CYL. ROWKOWANA</v>
          </cell>
        </row>
        <row r="12991">
          <cell r="A12991" t="str">
            <v>0642830103596</v>
          </cell>
          <cell r="B12991" t="str">
            <v xml:space="preserve">3010-66-13 EG       </v>
          </cell>
          <cell r="C12991" t="str">
            <v xml:space="preserve">TULEJA ZACISKOWA DIN6343-185E CYL. GŁADKA   </v>
          </cell>
        </row>
        <row r="12992">
          <cell r="A12992" t="str">
            <v>0642830103603</v>
          </cell>
          <cell r="B12992" t="str">
            <v xml:space="preserve">3010-66-14 EO       </v>
          </cell>
          <cell r="C12992" t="str">
            <v>TULEJA ZACISKOWA DIN6343-185E CYL. ROWKOWANA</v>
          </cell>
        </row>
        <row r="12993">
          <cell r="A12993" t="str">
            <v>0642830103616</v>
          </cell>
          <cell r="B12993" t="str">
            <v xml:space="preserve">3010-66-14 EG       </v>
          </cell>
          <cell r="C12993" t="str">
            <v xml:space="preserve">TULEJA ZACISKOWA DIN6343-185E CYL. GŁADKA   </v>
          </cell>
        </row>
        <row r="12994">
          <cell r="A12994" t="str">
            <v>0642830103629</v>
          </cell>
          <cell r="B12994" t="str">
            <v xml:space="preserve">3010-66-15 EO       </v>
          </cell>
          <cell r="C12994" t="str">
            <v>TULEJA ZACISKOWA DIN6343-185E CYL. ROWKOWANA</v>
          </cell>
        </row>
        <row r="12995">
          <cell r="A12995" t="str">
            <v>0642830103631</v>
          </cell>
          <cell r="B12995" t="str">
            <v xml:space="preserve">3010-66-15 EG       </v>
          </cell>
          <cell r="C12995" t="str">
            <v xml:space="preserve">TULEJA ZACISKOWA DIN6343-185E CYL. GŁADKA   </v>
          </cell>
        </row>
        <row r="12996">
          <cell r="A12996" t="str">
            <v>0642830103644</v>
          </cell>
          <cell r="B12996" t="str">
            <v xml:space="preserve">3010-66-16 EO       </v>
          </cell>
          <cell r="C12996" t="str">
            <v>TULEJA ZACISKOWA DIN6343-185E CYL. ROWKOWANA</v>
          </cell>
        </row>
        <row r="12997">
          <cell r="A12997" t="str">
            <v>0642830103657</v>
          </cell>
          <cell r="B12997" t="str">
            <v xml:space="preserve">3010-66-16 EG       </v>
          </cell>
          <cell r="C12997" t="str">
            <v xml:space="preserve">TULEJA ZACISKOWA DIN6343-185E CYL. GŁADKA   </v>
          </cell>
        </row>
        <row r="12998">
          <cell r="A12998" t="str">
            <v>0642830103660</v>
          </cell>
          <cell r="B12998" t="str">
            <v xml:space="preserve">3010-66-17 EO       </v>
          </cell>
          <cell r="C12998" t="str">
            <v>TULEJA ZACISKOWA DIN6343-185E CYL. ROWKOWANA</v>
          </cell>
        </row>
        <row r="12999">
          <cell r="A12999" t="str">
            <v>0642830103672</v>
          </cell>
          <cell r="B12999" t="str">
            <v xml:space="preserve">3010-66-17 EG       </v>
          </cell>
          <cell r="C12999" t="str">
            <v xml:space="preserve">TULEJA ZACISKOWA DIN6343-185E CYL. GŁADKA   </v>
          </cell>
        </row>
        <row r="13000">
          <cell r="A13000" t="str">
            <v>0642830103685</v>
          </cell>
          <cell r="B13000" t="str">
            <v xml:space="preserve">3010-66-18 EO       </v>
          </cell>
          <cell r="C13000" t="str">
            <v>TULEJA ZACISKOWA DIN6343-185E CYL. ROWKOWANA</v>
          </cell>
        </row>
        <row r="13001">
          <cell r="A13001" t="str">
            <v>0642830103698</v>
          </cell>
          <cell r="B13001" t="str">
            <v xml:space="preserve">3010-66-18 EG       </v>
          </cell>
          <cell r="C13001" t="str">
            <v xml:space="preserve">TULEJA ZACISKOWA DIN6343-185E CYL. GŁADKA   </v>
          </cell>
        </row>
        <row r="13002">
          <cell r="A13002" t="str">
            <v>0642830103705</v>
          </cell>
          <cell r="B13002" t="str">
            <v xml:space="preserve">3010-66-19 EO       </v>
          </cell>
          <cell r="C13002" t="str">
            <v>TULEJA ZACISKOWA DIN6343-185E CYL. ROWKOWANA</v>
          </cell>
        </row>
        <row r="13003">
          <cell r="A13003" t="str">
            <v>0642830103718</v>
          </cell>
          <cell r="B13003" t="str">
            <v xml:space="preserve">3010-66-19 EG       </v>
          </cell>
          <cell r="C13003" t="str">
            <v xml:space="preserve">TULEJA ZACISKOWA DIN6343-185E CYL. GŁADKA   </v>
          </cell>
        </row>
        <row r="13004">
          <cell r="A13004" t="str">
            <v>0642830103720</v>
          </cell>
          <cell r="B13004" t="str">
            <v xml:space="preserve">3010-66-20 EO       </v>
          </cell>
          <cell r="C13004" t="str">
            <v>TULEJA ZACISKOWA DIN6343-185E CYL. ROWKOWANA</v>
          </cell>
        </row>
        <row r="13005">
          <cell r="A13005" t="str">
            <v>0642830103733</v>
          </cell>
          <cell r="B13005" t="str">
            <v xml:space="preserve">3010-66-20 EG       </v>
          </cell>
          <cell r="C13005" t="str">
            <v xml:space="preserve">TULEJA ZACISKOWA DIN6343-185E CYL. GŁADKA   </v>
          </cell>
        </row>
        <row r="13006">
          <cell r="A13006" t="str">
            <v>0642830103746</v>
          </cell>
          <cell r="B13006" t="str">
            <v xml:space="preserve">3010-66-21 EO       </v>
          </cell>
          <cell r="C13006" t="str">
            <v>TULEJA ZACISKOWA DIN6343-185E CYL. ROWKOWANA</v>
          </cell>
        </row>
        <row r="13007">
          <cell r="A13007" t="str">
            <v>0642830103759</v>
          </cell>
          <cell r="B13007" t="str">
            <v xml:space="preserve">3010-66-21 EG       </v>
          </cell>
          <cell r="C13007" t="str">
            <v xml:space="preserve">TULEJA ZACISKOWA DIN6343-185E CYL. GŁADKA   </v>
          </cell>
        </row>
        <row r="13008">
          <cell r="A13008" t="str">
            <v>0642830103761</v>
          </cell>
          <cell r="B13008" t="str">
            <v xml:space="preserve">3010-66-22 EO       </v>
          </cell>
          <cell r="C13008" t="str">
            <v>TULEJA ZACISKOWA DIN6343-185E CYL. ROWKOWANA</v>
          </cell>
        </row>
        <row r="13009">
          <cell r="A13009" t="str">
            <v>0642830103774</v>
          </cell>
          <cell r="B13009" t="str">
            <v xml:space="preserve">3010-66-22 EG       </v>
          </cell>
          <cell r="C13009" t="str">
            <v xml:space="preserve">TULEJA ZACISKOWA DIN6343-185E CYL. GŁADKA   </v>
          </cell>
        </row>
        <row r="13010">
          <cell r="A13010" t="str">
            <v>0642830103787</v>
          </cell>
          <cell r="B13010" t="str">
            <v xml:space="preserve">3010-66-23 EO       </v>
          </cell>
          <cell r="C13010" t="str">
            <v>TULEJA ZACISKOWA DIN6343-185E CYL. ROWKOWANA</v>
          </cell>
        </row>
        <row r="13011">
          <cell r="A13011" t="str">
            <v>0642830103790</v>
          </cell>
          <cell r="B13011" t="str">
            <v xml:space="preserve">3010-66-23 EG       </v>
          </cell>
          <cell r="C13011" t="str">
            <v xml:space="preserve">TULEJA ZACISKOWA DIN6343-185E CYL. GŁADKA   </v>
          </cell>
        </row>
        <row r="13012">
          <cell r="A13012" t="str">
            <v>0642830103807</v>
          </cell>
          <cell r="B13012" t="str">
            <v xml:space="preserve">3010-66-24 EO       </v>
          </cell>
          <cell r="C13012" t="str">
            <v>TULEJA ZACISKOWA DIN6343-185E CYL. ROWKOWANA</v>
          </cell>
        </row>
        <row r="13013">
          <cell r="A13013" t="str">
            <v>0642830103810</v>
          </cell>
          <cell r="B13013" t="str">
            <v xml:space="preserve">3010-66-24 EG       </v>
          </cell>
          <cell r="C13013" t="str">
            <v xml:space="preserve">TULEJA ZACISKOWA DIN6343-185E CYL. GŁADKA   </v>
          </cell>
        </row>
        <row r="13014">
          <cell r="A13014" t="str">
            <v>0642830103822</v>
          </cell>
          <cell r="B13014" t="str">
            <v xml:space="preserve">3010-66-25 EO       </v>
          </cell>
          <cell r="C13014" t="str">
            <v>TULEJA ZACISKOWA DIN6343-185E CYL. ROWKOWANA</v>
          </cell>
        </row>
        <row r="13015">
          <cell r="A13015" t="str">
            <v>0642830103835</v>
          </cell>
          <cell r="B13015" t="str">
            <v xml:space="preserve">3010-66-25 EG       </v>
          </cell>
          <cell r="C13015" t="str">
            <v xml:space="preserve">TULEJA ZACISKOWA DIN6343-185E CYL. GŁADKA   </v>
          </cell>
        </row>
        <row r="13016">
          <cell r="A13016" t="str">
            <v>0642830103848</v>
          </cell>
          <cell r="B13016" t="str">
            <v xml:space="preserve">3010-66-26 EO       </v>
          </cell>
          <cell r="C13016" t="str">
            <v>TULEJA ZACISKOWA DIN6343-185E CYL. ROWKOWANA</v>
          </cell>
        </row>
        <row r="13017">
          <cell r="A13017" t="str">
            <v>0642830103850</v>
          </cell>
          <cell r="B13017" t="str">
            <v xml:space="preserve">3010-66-26 EG       </v>
          </cell>
          <cell r="C13017" t="str">
            <v xml:space="preserve">TULEJA ZACISKOWA DIN6343-185E CYL. GŁADKA   </v>
          </cell>
        </row>
        <row r="13018">
          <cell r="A13018" t="str">
            <v>0642830103863</v>
          </cell>
          <cell r="B13018" t="str">
            <v xml:space="preserve">3010-66-27 EO       </v>
          </cell>
          <cell r="C13018" t="str">
            <v>TULEJA ZACISKOWA DIN6343-185E CYL. ROWKOWANA</v>
          </cell>
        </row>
        <row r="13019">
          <cell r="A13019" t="str">
            <v>0642830103876</v>
          </cell>
          <cell r="B13019" t="str">
            <v xml:space="preserve">3010-66-27 EG       </v>
          </cell>
          <cell r="C13019" t="str">
            <v xml:space="preserve">TULEJA ZACISKOWA DIN6343-185E CYL. GŁADKA   </v>
          </cell>
        </row>
        <row r="13020">
          <cell r="A13020" t="str">
            <v>0642830103889</v>
          </cell>
          <cell r="B13020" t="str">
            <v xml:space="preserve">3010-66-28 EO       </v>
          </cell>
          <cell r="C13020" t="str">
            <v>TULEJA ZACISKOWA DIN6343-185E CYL. ROWKOWANA</v>
          </cell>
        </row>
        <row r="13021">
          <cell r="A13021" t="str">
            <v>0642830103891</v>
          </cell>
          <cell r="B13021" t="str">
            <v xml:space="preserve">3010-66-28 EG       </v>
          </cell>
          <cell r="C13021" t="str">
            <v xml:space="preserve">TULEJA ZACISKOWA DIN6343-185E CYL. GŁADKA   </v>
          </cell>
        </row>
        <row r="13022">
          <cell r="A13022" t="str">
            <v>0642830103909</v>
          </cell>
          <cell r="B13022" t="str">
            <v xml:space="preserve">3010-66-29 EO       </v>
          </cell>
          <cell r="C13022" t="str">
            <v>TULEJA ZACISKOWA DIN6343-185E CYL. ROWKOWANA</v>
          </cell>
        </row>
        <row r="13023">
          <cell r="A13023" t="str">
            <v>0642830103911</v>
          </cell>
          <cell r="B13023" t="str">
            <v xml:space="preserve">3010-66-29 EG       </v>
          </cell>
          <cell r="C13023" t="str">
            <v xml:space="preserve">TULEJA ZACISKOWA DIN6343-185E CYL. GŁADKA   </v>
          </cell>
        </row>
        <row r="13024">
          <cell r="A13024" t="str">
            <v>0642830103924</v>
          </cell>
          <cell r="B13024" t="str">
            <v xml:space="preserve">3010-66-30 EO       </v>
          </cell>
          <cell r="C13024" t="str">
            <v>TULEJA ZACISKOWA DIN6343-185E CYL. ROWKOWANA</v>
          </cell>
        </row>
        <row r="13025">
          <cell r="A13025" t="str">
            <v>0642830103937</v>
          </cell>
          <cell r="B13025" t="str">
            <v xml:space="preserve">3010-66-30 EG       </v>
          </cell>
          <cell r="C13025" t="str">
            <v xml:space="preserve">TULEJA ZACISKOWA DIN6343-185E CYL. GŁADKA   </v>
          </cell>
        </row>
        <row r="13026">
          <cell r="A13026" t="str">
            <v>0642830103940</v>
          </cell>
          <cell r="B13026" t="str">
            <v xml:space="preserve">3010-66-31 EO       </v>
          </cell>
          <cell r="C13026" t="str">
            <v>TULEJA ZACISKOWA DIN6343-185E CYL. ROWKOWANA</v>
          </cell>
        </row>
        <row r="13027">
          <cell r="A13027" t="str">
            <v>0642830103952</v>
          </cell>
          <cell r="B13027" t="str">
            <v xml:space="preserve">3010-66-31 EG       </v>
          </cell>
          <cell r="C13027" t="str">
            <v xml:space="preserve">TULEJA ZACISKOWA DIN6343-185E CYL. GŁADKA   </v>
          </cell>
        </row>
        <row r="13028">
          <cell r="A13028" t="str">
            <v>0642830103965</v>
          </cell>
          <cell r="B13028" t="str">
            <v xml:space="preserve">3010-66-32 EO       </v>
          </cell>
          <cell r="C13028" t="str">
            <v>TULEJA ZACISKOWA DIN6343-185E CYL. ROWKOWANA</v>
          </cell>
        </row>
        <row r="13029">
          <cell r="A13029" t="str">
            <v>0642830103978</v>
          </cell>
          <cell r="B13029" t="str">
            <v xml:space="preserve">3010-66-32 EG       </v>
          </cell>
          <cell r="C13029" t="str">
            <v xml:space="preserve">TULEJA ZACISKOWA DIN6343-185E CYL. GŁADKA   </v>
          </cell>
        </row>
        <row r="13030">
          <cell r="A13030" t="str">
            <v>0642830103980</v>
          </cell>
          <cell r="B13030" t="str">
            <v xml:space="preserve">3010-66-33 EO       </v>
          </cell>
          <cell r="C13030" t="str">
            <v>TULEJA ZACISKOWA DIN6343-185E CYL. ROWKOWANA</v>
          </cell>
        </row>
        <row r="13031">
          <cell r="A13031" t="str">
            <v>0642830103993</v>
          </cell>
          <cell r="B13031" t="str">
            <v xml:space="preserve">3010-66-33 EG       </v>
          </cell>
          <cell r="C13031" t="str">
            <v xml:space="preserve">TULEJA ZACISKOWA DIN6343-185E CYL. GŁADKA   </v>
          </cell>
        </row>
        <row r="13032">
          <cell r="A13032" t="str">
            <v>0642830104003</v>
          </cell>
          <cell r="B13032" t="str">
            <v xml:space="preserve">3010-66-34 EO       </v>
          </cell>
          <cell r="C13032" t="str">
            <v>TULEJA ZACISKOWA DIN6343-185E CYL. ROWKOWANA</v>
          </cell>
        </row>
        <row r="13033">
          <cell r="A13033" t="str">
            <v>0642830104016</v>
          </cell>
          <cell r="B13033" t="str">
            <v xml:space="preserve">3010-66-34 EG       </v>
          </cell>
          <cell r="C13033" t="str">
            <v xml:space="preserve">TULEJA ZACISKOWA DIN6343-185E CYL. GŁADKA   </v>
          </cell>
        </row>
        <row r="13034">
          <cell r="A13034" t="str">
            <v>0642830104029</v>
          </cell>
          <cell r="B13034" t="str">
            <v xml:space="preserve">3010-66-35 EO       </v>
          </cell>
          <cell r="C13034" t="str">
            <v>TULEJA ZACISKOWA DIN6343-185E CYL. ROWKOWANA</v>
          </cell>
        </row>
        <row r="13035">
          <cell r="A13035" t="str">
            <v>0642830104031</v>
          </cell>
          <cell r="B13035" t="str">
            <v xml:space="preserve">3010-66-35 EG       </v>
          </cell>
          <cell r="C13035" t="str">
            <v xml:space="preserve">TULEJA ZACISKOWA DIN6343-185E CYL. GŁADKA   </v>
          </cell>
        </row>
        <row r="13036">
          <cell r="A13036" t="str">
            <v>0642830104044</v>
          </cell>
          <cell r="B13036" t="str">
            <v xml:space="preserve">3010-66-36 EO       </v>
          </cell>
          <cell r="C13036" t="str">
            <v>TULEJA ZACISKOWA DIN6343-185E CYL. ROWKOWANA</v>
          </cell>
        </row>
        <row r="13037">
          <cell r="A13037" t="str">
            <v>0642830104057</v>
          </cell>
          <cell r="B13037" t="str">
            <v xml:space="preserve">3010-66-36 EG       </v>
          </cell>
          <cell r="C13037" t="str">
            <v xml:space="preserve">TULEJA ZACISKOWA DIN6343-185E CYL. GŁADKA   </v>
          </cell>
        </row>
        <row r="13038">
          <cell r="A13038" t="str">
            <v>0642830104060</v>
          </cell>
          <cell r="B13038" t="str">
            <v xml:space="preserve">3010-66-37 EO       </v>
          </cell>
          <cell r="C13038" t="str">
            <v>TULEJA ZACISKOWA DIN6343-185E CYL. ROWKOWANA</v>
          </cell>
        </row>
        <row r="13039">
          <cell r="A13039" t="str">
            <v>0642830104072</v>
          </cell>
          <cell r="B13039" t="str">
            <v xml:space="preserve">3010-66-37 EG       </v>
          </cell>
          <cell r="C13039" t="str">
            <v xml:space="preserve">TULEJA ZACISKOWA DIN6343-185E CYL. GŁADKA   </v>
          </cell>
        </row>
        <row r="13040">
          <cell r="A13040" t="str">
            <v>0642830104085</v>
          </cell>
          <cell r="B13040" t="str">
            <v xml:space="preserve">3010-66-38 EO       </v>
          </cell>
          <cell r="C13040" t="str">
            <v>TULEJA ZACISKOWA DIN6343-185E CYL. ROWKOWANA</v>
          </cell>
        </row>
        <row r="13041">
          <cell r="A13041" t="str">
            <v>0642830104098</v>
          </cell>
          <cell r="B13041" t="str">
            <v xml:space="preserve">3010-66-38 EG       </v>
          </cell>
          <cell r="C13041" t="str">
            <v xml:space="preserve">TULEJA ZACISKOWA DIN6343-185E CYL. GŁADKA   </v>
          </cell>
        </row>
        <row r="13042">
          <cell r="A13042" t="str">
            <v>0642830104105</v>
          </cell>
          <cell r="B13042" t="str">
            <v xml:space="preserve">3010-66-39 EO       </v>
          </cell>
          <cell r="C13042" t="str">
            <v>TULEJA ZACISKOWA DIN6343-185E CYL. ROWKOWANA</v>
          </cell>
        </row>
        <row r="13043">
          <cell r="A13043" t="str">
            <v>0642830104120</v>
          </cell>
          <cell r="B13043" t="str">
            <v xml:space="preserve">3010-66-40 EO       </v>
          </cell>
          <cell r="C13043" t="str">
            <v>TULEJA ZACISKOWA DIN6343-185E CYL. ROWKOWANA</v>
          </cell>
        </row>
        <row r="13044">
          <cell r="A13044" t="str">
            <v>0642830104133</v>
          </cell>
          <cell r="B13044" t="str">
            <v xml:space="preserve">3010-66-40 EG       </v>
          </cell>
          <cell r="C13044" t="str">
            <v xml:space="preserve">TULEJA ZACISKOWA DIN6343-185E CYL. GŁADKA   </v>
          </cell>
        </row>
        <row r="13045">
          <cell r="A13045" t="str">
            <v>0642830104146</v>
          </cell>
          <cell r="B13045" t="str">
            <v xml:space="preserve">3010-66-41 EO       </v>
          </cell>
          <cell r="C13045" t="str">
            <v>TULEJA ZACISKOWA DIN6343-185E CYL. ROWKOWANA</v>
          </cell>
        </row>
        <row r="13046">
          <cell r="A13046" t="str">
            <v>0642830104161</v>
          </cell>
          <cell r="B13046" t="str">
            <v xml:space="preserve">3010-66-42 EO       </v>
          </cell>
          <cell r="C13046" t="str">
            <v>TULEJA ZACISKOWA DIN6343-185E CYL. ROWKOWANA</v>
          </cell>
        </row>
        <row r="13047">
          <cell r="A13047" t="str">
            <v>0642830104174</v>
          </cell>
          <cell r="B13047" t="str">
            <v xml:space="preserve">3010-66-42 EG       </v>
          </cell>
          <cell r="C13047" t="str">
            <v xml:space="preserve">TULEJA ZACISKOWA DIN6343-185E CYL. GŁADKA   </v>
          </cell>
        </row>
        <row r="13048">
          <cell r="A13048" t="str">
            <v>0642830104187</v>
          </cell>
          <cell r="B13048" t="str">
            <v xml:space="preserve">3010-66-43 EO       </v>
          </cell>
          <cell r="C13048" t="str">
            <v>TULEJA ZACISKOWA DIN6343-185E CYL. ROWKOWANA</v>
          </cell>
        </row>
        <row r="13049">
          <cell r="A13049" t="str">
            <v>0642830104207</v>
          </cell>
          <cell r="B13049" t="str">
            <v xml:space="preserve">3010-66-44 EO       </v>
          </cell>
          <cell r="C13049" t="str">
            <v>TULEJA ZACISKOWA DIN6343-185E CYL. ROWKOWANA</v>
          </cell>
        </row>
        <row r="13050">
          <cell r="A13050" t="str">
            <v>0642830104222</v>
          </cell>
          <cell r="B13050" t="str">
            <v xml:space="preserve">3010-66-45 EO       </v>
          </cell>
          <cell r="C13050" t="str">
            <v>TULEJA ZACISKOWA DIN6343-185E CYL. ROWKOWANA</v>
          </cell>
        </row>
        <row r="13051">
          <cell r="A13051" t="str">
            <v>0642830104235</v>
          </cell>
          <cell r="B13051" t="str">
            <v xml:space="preserve">3010-66-45 EG       </v>
          </cell>
          <cell r="C13051" t="str">
            <v xml:space="preserve">TULEJA ZACISKOWA DIN6343-185E CYL. GŁADKA   </v>
          </cell>
        </row>
        <row r="13052">
          <cell r="A13052" t="str">
            <v>0642830104248</v>
          </cell>
          <cell r="B13052" t="str">
            <v xml:space="preserve">3010-66-46 EO       </v>
          </cell>
          <cell r="C13052" t="str">
            <v>TULEJA ZACISKOWA DIN6343-185E CYL. ROWKOWANA</v>
          </cell>
        </row>
        <row r="13053">
          <cell r="A13053" t="str">
            <v>0642830104263</v>
          </cell>
          <cell r="B13053" t="str">
            <v xml:space="preserve">3010-66-47 EO       </v>
          </cell>
          <cell r="C13053" t="str">
            <v>TULEJA ZACISKOWA DIN6343-185E CYL. ROWKOWANA</v>
          </cell>
        </row>
        <row r="13054">
          <cell r="A13054" t="str">
            <v>0642830104289</v>
          </cell>
          <cell r="B13054" t="str">
            <v xml:space="preserve">3010-66-48 EO       </v>
          </cell>
          <cell r="C13054" t="str">
            <v>TULEJA ZACISKOWA DIN6343-185E CYL. ROWKOWANA</v>
          </cell>
        </row>
        <row r="13055">
          <cell r="A13055" t="str">
            <v>0642830104291</v>
          </cell>
          <cell r="B13055" t="str">
            <v xml:space="preserve">3010-66-48 EG       </v>
          </cell>
          <cell r="C13055" t="str">
            <v xml:space="preserve">TULEJA ZACISKOWA DIN6343-185E CYL. GŁADKA   </v>
          </cell>
        </row>
        <row r="13056">
          <cell r="A13056" t="str">
            <v>0642830104309</v>
          </cell>
          <cell r="B13056" t="str">
            <v xml:space="preserve">3010-66-49 EO       </v>
          </cell>
          <cell r="C13056" t="str">
            <v>TULEJA ZACISKOWA DIN6343-185E CYL. ROWKOWANA</v>
          </cell>
        </row>
        <row r="13057">
          <cell r="A13057" t="str">
            <v>0642830104324</v>
          </cell>
          <cell r="B13057" t="str">
            <v xml:space="preserve">3010-66-50 EO       </v>
          </cell>
          <cell r="C13057" t="str">
            <v>TULEJA ZACISKOWA DIN6343-185E CYL. ROWKOWANA</v>
          </cell>
        </row>
        <row r="13058">
          <cell r="A13058" t="str">
            <v>0642830104337</v>
          </cell>
          <cell r="B13058" t="str">
            <v xml:space="preserve">3010-66-50 EG       </v>
          </cell>
          <cell r="C13058" t="str">
            <v xml:space="preserve">TULEJA ZACISKOWA DIN6343-185E CYL. GŁADKA   </v>
          </cell>
        </row>
        <row r="13059">
          <cell r="A13059" t="str">
            <v>0642830104340</v>
          </cell>
          <cell r="B13059" t="str">
            <v xml:space="preserve">3010-66-51 EO       </v>
          </cell>
          <cell r="C13059" t="str">
            <v>TULEJA ZACISKOWA DIN6343-185E CYL. ROWKOWANA</v>
          </cell>
        </row>
        <row r="13060">
          <cell r="A13060" t="str">
            <v>0642830104365</v>
          </cell>
          <cell r="B13060" t="str">
            <v xml:space="preserve">3010-66-52 EO       </v>
          </cell>
          <cell r="C13060" t="str">
            <v>TULEJA ZACISKOWA DIN6343-185E CYL. ROWKOWANA</v>
          </cell>
        </row>
        <row r="13061">
          <cell r="A13061" t="str">
            <v>0642830104378</v>
          </cell>
          <cell r="B13061" t="str">
            <v xml:space="preserve">3010-66-52 EG       </v>
          </cell>
          <cell r="C13061" t="str">
            <v xml:space="preserve">TULEJA ZACISKOWA DIN6343-185E CYL. GŁADKA   </v>
          </cell>
        </row>
        <row r="13062">
          <cell r="A13062" t="str">
            <v>0642830104380</v>
          </cell>
          <cell r="B13062" t="str">
            <v xml:space="preserve">3010-66-53 EO       </v>
          </cell>
          <cell r="C13062" t="str">
            <v>TULEJA ZACISKOWA DIN6343-185E CYL. ROWKOWANA</v>
          </cell>
        </row>
        <row r="13063">
          <cell r="A13063" t="str">
            <v>0642830104400</v>
          </cell>
          <cell r="B13063" t="str">
            <v xml:space="preserve">3010-66-54 EO       </v>
          </cell>
          <cell r="C13063" t="str">
            <v>TULEJA ZACISKOWA DIN6343-185E CYL. ROWKOWANA</v>
          </cell>
        </row>
        <row r="13064">
          <cell r="A13064" t="str">
            <v>0642830104426</v>
          </cell>
          <cell r="B13064" t="str">
            <v xml:space="preserve">3010-66-55 EO       </v>
          </cell>
          <cell r="C13064" t="str">
            <v>TULEJA ZACISKOWA DIN6343-185E CYL. ROWKOWANA</v>
          </cell>
        </row>
        <row r="13065">
          <cell r="A13065" t="str">
            <v>0642830104439</v>
          </cell>
          <cell r="B13065" t="str">
            <v xml:space="preserve">3010-66-55 EG       </v>
          </cell>
          <cell r="C13065" t="str">
            <v xml:space="preserve">TULEJA ZACISKOWA DIN6343-185E CYL. GŁADKA   </v>
          </cell>
        </row>
        <row r="13066">
          <cell r="A13066" t="str">
            <v>0642830104441</v>
          </cell>
          <cell r="B13066" t="str">
            <v xml:space="preserve">3010-66-56 EO       </v>
          </cell>
          <cell r="C13066" t="str">
            <v>TULEJA ZACISKOWA DIN6343-185E CYL. ROWKOWANA</v>
          </cell>
        </row>
        <row r="13067">
          <cell r="A13067" t="str">
            <v>0642830104467</v>
          </cell>
          <cell r="B13067" t="str">
            <v xml:space="preserve">3010-66-57 EO       </v>
          </cell>
          <cell r="C13067" t="str">
            <v>TULEJA ZACISKOWA DIN6343-185E CYL. ROWKOWANA</v>
          </cell>
        </row>
        <row r="13068">
          <cell r="A13068" t="str">
            <v>0642830104482</v>
          </cell>
          <cell r="B13068" t="str">
            <v xml:space="preserve">3010-66-58 EO       </v>
          </cell>
          <cell r="C13068" t="str">
            <v>TULEJA ZACISKOWA DIN6343-185E CYL. ROWKOWANA</v>
          </cell>
        </row>
        <row r="13069">
          <cell r="A13069" t="str">
            <v>0642830104495</v>
          </cell>
          <cell r="B13069" t="str">
            <v xml:space="preserve">3010-66-58 EG       </v>
          </cell>
          <cell r="C13069" t="str">
            <v xml:space="preserve">TULEJA ZACISKOWA DIN6343-185E CYL. GŁADKA   </v>
          </cell>
        </row>
        <row r="13070">
          <cell r="A13070" t="str">
            <v>0642830104502</v>
          </cell>
          <cell r="B13070" t="str">
            <v xml:space="preserve">3010-66-59 EO       </v>
          </cell>
          <cell r="C13070" t="str">
            <v>TULEJA ZACISKOWA DIN6343-185E CYL. ROWKOWANA</v>
          </cell>
        </row>
        <row r="13071">
          <cell r="A13071" t="str">
            <v>0642830104528</v>
          </cell>
          <cell r="B13071" t="str">
            <v xml:space="preserve">3010-66-60 EO       </v>
          </cell>
          <cell r="C13071" t="str">
            <v>TULEJA ZACISKOWA DIN6343-185E CYL. ROWKOWANA</v>
          </cell>
        </row>
        <row r="13072">
          <cell r="A13072" t="str">
            <v>0642830104530</v>
          </cell>
          <cell r="B13072" t="str">
            <v xml:space="preserve">3010-66-60 EG       </v>
          </cell>
          <cell r="C13072" t="str">
            <v xml:space="preserve">TULEJA ZACISKOWA DIN6343-185E CYL. GŁADKA   </v>
          </cell>
        </row>
        <row r="13073">
          <cell r="A13073" t="str">
            <v>0642830105004</v>
          </cell>
          <cell r="B13073" t="str">
            <v xml:space="preserve">3010-48-4 S         </v>
          </cell>
          <cell r="C13073" t="str">
            <v xml:space="preserve">TULEJA ZACISKOWA DIN6343-173E 6-KT.         </v>
          </cell>
        </row>
        <row r="13074">
          <cell r="A13074" t="str">
            <v>0642830105020</v>
          </cell>
          <cell r="B13074" t="str">
            <v xml:space="preserve">3010-48-5 S         </v>
          </cell>
          <cell r="C13074" t="str">
            <v xml:space="preserve">TULEJA ZACISKOWA DIN6343-173E 6-KT.         </v>
          </cell>
        </row>
        <row r="13075">
          <cell r="A13075" t="str">
            <v>0642830105045</v>
          </cell>
          <cell r="B13075" t="str">
            <v xml:space="preserve">3010-48-6 S         </v>
          </cell>
          <cell r="C13075" t="str">
            <v xml:space="preserve">TULEJA ZACISKOWA DIN6343-173E 6-KT.         </v>
          </cell>
        </row>
        <row r="13076">
          <cell r="A13076" t="str">
            <v>0642830105060</v>
          </cell>
          <cell r="B13076" t="str">
            <v xml:space="preserve">3010-48-7 S         </v>
          </cell>
          <cell r="C13076" t="str">
            <v xml:space="preserve">TULEJA ZACISKOWA DIN6343-173E 6-KT.         </v>
          </cell>
        </row>
        <row r="13077">
          <cell r="A13077" t="str">
            <v>0642830105086</v>
          </cell>
          <cell r="B13077" t="str">
            <v xml:space="preserve">3010-48-8 S         </v>
          </cell>
          <cell r="C13077" t="str">
            <v xml:space="preserve">TULEJA ZACISKOWA DIN6343-173E 6-KT.         </v>
          </cell>
        </row>
        <row r="13078">
          <cell r="A13078" t="str">
            <v>0642830105106</v>
          </cell>
          <cell r="B13078" t="str">
            <v xml:space="preserve">3010-48-9 S         </v>
          </cell>
          <cell r="C13078" t="str">
            <v xml:space="preserve">TULEJA ZACISKOWA DIN6343-173E 6-KT.         </v>
          </cell>
        </row>
        <row r="13079">
          <cell r="A13079" t="str">
            <v>0642830105121</v>
          </cell>
          <cell r="B13079" t="str">
            <v xml:space="preserve">3010-48-10 S        </v>
          </cell>
          <cell r="C13079" t="str">
            <v xml:space="preserve">TULEJA ZACISKOWA DIN6343-173E 6-KT.         </v>
          </cell>
        </row>
        <row r="13080">
          <cell r="A13080" t="str">
            <v>0642830105147</v>
          </cell>
          <cell r="B13080" t="str">
            <v xml:space="preserve">3010-48-11 S        </v>
          </cell>
          <cell r="C13080" t="str">
            <v xml:space="preserve">TULEJA ZACISKOWA DIN6343-173E 6-KT.         </v>
          </cell>
        </row>
        <row r="13081">
          <cell r="A13081" t="str">
            <v>0642830105162</v>
          </cell>
          <cell r="B13081" t="str">
            <v xml:space="preserve">3010-48-12 S        </v>
          </cell>
          <cell r="C13081" t="str">
            <v xml:space="preserve">TULEJA ZACISKOWA DIN6343-173E 6-KT.         </v>
          </cell>
        </row>
        <row r="13082">
          <cell r="A13082" t="str">
            <v>0642830105188</v>
          </cell>
          <cell r="B13082" t="str">
            <v xml:space="preserve">3010-48-13 S        </v>
          </cell>
          <cell r="C13082" t="str">
            <v xml:space="preserve">TULEJA ZACISKOWA DIN6343-173E 6-KT.         </v>
          </cell>
        </row>
        <row r="13083">
          <cell r="A13083" t="str">
            <v>0642830105208</v>
          </cell>
          <cell r="B13083" t="str">
            <v xml:space="preserve">3010-48-14 S        </v>
          </cell>
          <cell r="C13083" t="str">
            <v xml:space="preserve">TULEJA ZACISKOWA DIN6343-173E 6-KT.         </v>
          </cell>
        </row>
        <row r="13084">
          <cell r="A13084" t="str">
            <v>0642830105223</v>
          </cell>
          <cell r="B13084" t="str">
            <v xml:space="preserve">3010-48-15 S        </v>
          </cell>
          <cell r="C13084" t="str">
            <v xml:space="preserve">TULEJA ZACISKOWA DIN6343-173E 6-KT.         </v>
          </cell>
        </row>
        <row r="13085">
          <cell r="A13085" t="str">
            <v>0642830105249</v>
          </cell>
          <cell r="B13085" t="str">
            <v xml:space="preserve">3010-48-16 S        </v>
          </cell>
          <cell r="C13085" t="str">
            <v xml:space="preserve">TULEJA ZACISKOWA DIN6343-173E 6-KT.         </v>
          </cell>
        </row>
        <row r="13086">
          <cell r="A13086" t="str">
            <v>0642830105264</v>
          </cell>
          <cell r="B13086" t="str">
            <v xml:space="preserve">3010-48-17 S        </v>
          </cell>
          <cell r="C13086" t="str">
            <v xml:space="preserve">TULEJA ZACISKOWA DIN6343-173E 6-KT.         </v>
          </cell>
        </row>
        <row r="13087">
          <cell r="A13087" t="str">
            <v>0642830105300</v>
          </cell>
          <cell r="B13087" t="str">
            <v xml:space="preserve">3010-48-19 S        </v>
          </cell>
          <cell r="C13087" t="str">
            <v xml:space="preserve">TULEJA ZACISKOWA DIN6343-173E 6-KT.         </v>
          </cell>
        </row>
        <row r="13088">
          <cell r="A13088" t="str">
            <v>0642830105353</v>
          </cell>
          <cell r="B13088" t="str">
            <v xml:space="preserve">3010-48-21 S        </v>
          </cell>
          <cell r="C13088" t="str">
            <v xml:space="preserve">TULEJA ZACISKOWA DIN6343-173E 6-KT.         </v>
          </cell>
        </row>
        <row r="13089">
          <cell r="A13089" t="str">
            <v>0642830105366</v>
          </cell>
          <cell r="B13089" t="str">
            <v xml:space="preserve">3010-48-22 S        </v>
          </cell>
          <cell r="C13089" t="str">
            <v xml:space="preserve">TULEJA ZACISKOWA DIN6343-173E 6-KT.         </v>
          </cell>
        </row>
        <row r="13090">
          <cell r="A13090" t="str">
            <v>0642830105381</v>
          </cell>
          <cell r="B13090" t="str">
            <v xml:space="preserve">3010-48-23 S        </v>
          </cell>
          <cell r="C13090" t="str">
            <v xml:space="preserve">TULEJA ZACISKOWA DIN6343-173E 6-KT.         </v>
          </cell>
        </row>
        <row r="13091">
          <cell r="A13091" t="str">
            <v>0642830105401</v>
          </cell>
          <cell r="B13091" t="str">
            <v xml:space="preserve">3010-48-24 S        </v>
          </cell>
          <cell r="C13091" t="str">
            <v xml:space="preserve">TULEJA ZACISKOWA DIN6343-173E 6-KT.         </v>
          </cell>
        </row>
        <row r="13092">
          <cell r="A13092" t="str">
            <v>0642830105468</v>
          </cell>
          <cell r="B13092" t="str">
            <v xml:space="preserve">3010-48-27 S        </v>
          </cell>
          <cell r="C13092" t="str">
            <v xml:space="preserve">TULEJA ZACISKOWA DIN6343-173E 6-KT.         </v>
          </cell>
        </row>
        <row r="13093">
          <cell r="A13093" t="str">
            <v>0642830105529</v>
          </cell>
          <cell r="B13093" t="str">
            <v xml:space="preserve">3010-48-30 S        </v>
          </cell>
          <cell r="C13093" t="str">
            <v xml:space="preserve">TULEJA ZACISKOWA DIN6343-173E 6-KT.         </v>
          </cell>
        </row>
        <row r="13094">
          <cell r="A13094" t="str">
            <v>0642830105560</v>
          </cell>
          <cell r="B13094" t="str">
            <v xml:space="preserve">3010-48-32 S        </v>
          </cell>
          <cell r="C13094" t="str">
            <v xml:space="preserve">TULEJA ZACISKOWA DIN6343-173E 6-KT.         </v>
          </cell>
        </row>
        <row r="13095">
          <cell r="A13095" t="str">
            <v>0642830105646</v>
          </cell>
          <cell r="B13095" t="str">
            <v xml:space="preserve">3010-48-36 S        </v>
          </cell>
          <cell r="C13095" t="str">
            <v xml:space="preserve">TULEJA ZACISKOWA DIN6343-173E 6-KT.         </v>
          </cell>
        </row>
        <row r="13096">
          <cell r="A13096" t="str">
            <v>0642830106005</v>
          </cell>
          <cell r="B13096" t="str">
            <v xml:space="preserve">3010-48-4 K         </v>
          </cell>
          <cell r="C13096" t="str">
            <v xml:space="preserve">TULEJA ZACISKOWA DIN6343-173E KWADRAT       </v>
          </cell>
        </row>
        <row r="13097">
          <cell r="A13097" t="str">
            <v>0642830106020</v>
          </cell>
          <cell r="B13097" t="str">
            <v xml:space="preserve">3010-48-5 K         </v>
          </cell>
          <cell r="C13097" t="str">
            <v xml:space="preserve">TULEJA ZACISKOWA DIN6343-173E KWADRAT       </v>
          </cell>
        </row>
        <row r="13098">
          <cell r="A13098" t="str">
            <v>0642830106046</v>
          </cell>
          <cell r="B13098" t="str">
            <v xml:space="preserve">3010-48-6 K         </v>
          </cell>
          <cell r="C13098" t="str">
            <v xml:space="preserve">TULEJA ZACISKOWA DIN6343-173E KWADRAT       </v>
          </cell>
        </row>
        <row r="13099">
          <cell r="A13099" t="str">
            <v>0642830106061</v>
          </cell>
          <cell r="B13099" t="str">
            <v xml:space="preserve">3010-48-7 K         </v>
          </cell>
          <cell r="C13099" t="str">
            <v xml:space="preserve">TULEJA ZACISKOWA DIN6343-173E KWADRAT       </v>
          </cell>
        </row>
        <row r="13100">
          <cell r="A13100" t="str">
            <v>0642830106087</v>
          </cell>
          <cell r="B13100" t="str">
            <v xml:space="preserve">3010-48-8 K         </v>
          </cell>
          <cell r="C13100" t="str">
            <v xml:space="preserve">TULEJA ZACISKOWA DIN6343-173E KWADRAT       </v>
          </cell>
        </row>
        <row r="13101">
          <cell r="A13101" t="str">
            <v>0642830106107</v>
          </cell>
          <cell r="B13101" t="str">
            <v xml:space="preserve">3010-48-9 K         </v>
          </cell>
          <cell r="C13101" t="str">
            <v xml:space="preserve">TULEJA ZACISKOWA DIN6343-173E KWADRAT       </v>
          </cell>
        </row>
        <row r="13102">
          <cell r="A13102" t="str">
            <v>0642830106122</v>
          </cell>
          <cell r="B13102" t="str">
            <v xml:space="preserve">3010-48-10 K        </v>
          </cell>
          <cell r="C13102" t="str">
            <v xml:space="preserve">TULEJA ZACISKOWA DIN6343-173E KWADRAT       </v>
          </cell>
        </row>
        <row r="13103">
          <cell r="A13103" t="str">
            <v>0642830106148</v>
          </cell>
          <cell r="B13103" t="str">
            <v xml:space="preserve">3010-48-11 K        </v>
          </cell>
          <cell r="C13103" t="str">
            <v xml:space="preserve">TULEJA ZACISKOWA DIN6343-173E KWADRAT       </v>
          </cell>
        </row>
        <row r="13104">
          <cell r="A13104" t="str">
            <v>0642830106163</v>
          </cell>
          <cell r="B13104" t="str">
            <v xml:space="preserve">3010-48-12 K        </v>
          </cell>
          <cell r="C13104" t="str">
            <v xml:space="preserve">TULEJA ZACISKOWA DIN6343-173E KWADRAT       </v>
          </cell>
        </row>
        <row r="13105">
          <cell r="A13105" t="str">
            <v>0642830106189</v>
          </cell>
          <cell r="B13105" t="str">
            <v xml:space="preserve">3010-48-13 K        </v>
          </cell>
          <cell r="C13105" t="str">
            <v xml:space="preserve">TULEJA ZACISKOWA DIN6343-173E KWADRAT       </v>
          </cell>
        </row>
        <row r="13106">
          <cell r="A13106" t="str">
            <v>0642830106209</v>
          </cell>
          <cell r="B13106" t="str">
            <v xml:space="preserve">3010-48-14 K        </v>
          </cell>
          <cell r="C13106" t="str">
            <v xml:space="preserve">TULEJA ZACISKOWA DIN6343-173E KWADRAT       </v>
          </cell>
        </row>
        <row r="13107">
          <cell r="A13107" t="str">
            <v>0642830106224</v>
          </cell>
          <cell r="B13107" t="str">
            <v xml:space="preserve">3010-48-16 K        </v>
          </cell>
          <cell r="C13107" t="str">
            <v xml:space="preserve">TULEJA ZACISKOWA DIN6343-173E KWADRAT       </v>
          </cell>
        </row>
        <row r="13108">
          <cell r="A13108" t="str">
            <v>0642830106237</v>
          </cell>
          <cell r="B13108" t="str">
            <v xml:space="preserve">3010-48-17 K        </v>
          </cell>
          <cell r="C13108" t="str">
            <v xml:space="preserve">TULEJA ZACISKOWA DIN6343-173E KWADRAT       </v>
          </cell>
        </row>
        <row r="13109">
          <cell r="A13109" t="str">
            <v>0642830106240</v>
          </cell>
          <cell r="B13109" t="str">
            <v xml:space="preserve">3010-48-18 K        </v>
          </cell>
          <cell r="C13109" t="str">
            <v xml:space="preserve">TULEJA ZACISKOWA DIN6343-173E KWADRAT       </v>
          </cell>
        </row>
        <row r="13110">
          <cell r="A13110" t="str">
            <v>0642830106265</v>
          </cell>
          <cell r="B13110" t="str">
            <v xml:space="preserve">3010-48-20 K        </v>
          </cell>
          <cell r="C13110" t="str">
            <v xml:space="preserve">TULEJA ZACISKOWA DIN6343-173E KWADRAT       </v>
          </cell>
        </row>
        <row r="13111">
          <cell r="A13111" t="str">
            <v>0642830106280</v>
          </cell>
          <cell r="B13111" t="str">
            <v xml:space="preserve">3010-48-22 K        </v>
          </cell>
          <cell r="C13111" t="str">
            <v xml:space="preserve">TULEJA ZACISKOWA DIN6343-173E KWADRAT       </v>
          </cell>
        </row>
        <row r="13112">
          <cell r="A13112" t="str">
            <v>0642830106300</v>
          </cell>
          <cell r="B13112" t="str">
            <v xml:space="preserve">3010-48-24 K        </v>
          </cell>
          <cell r="C13112" t="str">
            <v xml:space="preserve">TULEJA ZACISKOWA DIN6343-173E KWADRAT       </v>
          </cell>
        </row>
        <row r="13113">
          <cell r="A13113" t="str">
            <v>0642830106326</v>
          </cell>
          <cell r="B13113" t="str">
            <v xml:space="preserve">3010-48-25 K        </v>
          </cell>
          <cell r="C13113" t="str">
            <v xml:space="preserve">TULEJA ZACISKOWA DIN6343-173E KWADRAT       </v>
          </cell>
        </row>
        <row r="13114">
          <cell r="A13114" t="str">
            <v>0642830106341</v>
          </cell>
          <cell r="B13114" t="str">
            <v xml:space="preserve">3010-48-28 K        </v>
          </cell>
          <cell r="C13114" t="str">
            <v xml:space="preserve">TULEJA ZACISKOWA DIN6343-173E KWADRAT       </v>
          </cell>
        </row>
        <row r="13115">
          <cell r="A13115" t="str">
            <v>0642830106367</v>
          </cell>
          <cell r="B13115" t="str">
            <v xml:space="preserve">3010-48-30 K        </v>
          </cell>
          <cell r="C13115" t="str">
            <v xml:space="preserve">TULEJA ZACISKOWA DIN6343-173E KWADRAT       </v>
          </cell>
        </row>
        <row r="13116">
          <cell r="A13116" t="str">
            <v>0642830107006</v>
          </cell>
          <cell r="B13116" t="str">
            <v xml:space="preserve">3010-66-4 S         </v>
          </cell>
          <cell r="C13116" t="str">
            <v xml:space="preserve">TULEJA ZACISKOWA DIN6343-185E 6-KT.         </v>
          </cell>
        </row>
        <row r="13117">
          <cell r="A13117" t="str">
            <v>0642830107021</v>
          </cell>
          <cell r="B13117" t="str">
            <v xml:space="preserve">3010-66-5 S         </v>
          </cell>
          <cell r="C13117" t="str">
            <v xml:space="preserve">TULEJA ZACISKOWA DIN6343-185E 6-KT.         </v>
          </cell>
        </row>
        <row r="13118">
          <cell r="A13118" t="str">
            <v>0642830107047</v>
          </cell>
          <cell r="B13118" t="str">
            <v xml:space="preserve">3010-66-6 S         </v>
          </cell>
          <cell r="C13118" t="str">
            <v xml:space="preserve">TULEJA ZACISKOWA DIN6343-185E 6-KT.         </v>
          </cell>
        </row>
        <row r="13119">
          <cell r="A13119" t="str">
            <v>0642830107062</v>
          </cell>
          <cell r="B13119" t="str">
            <v xml:space="preserve">3010-66-7 S         </v>
          </cell>
          <cell r="C13119" t="str">
            <v xml:space="preserve">TULEJA ZACISKOWA DIN6343-185E 6-KT.         </v>
          </cell>
        </row>
        <row r="13120">
          <cell r="A13120" t="str">
            <v>0642830107088</v>
          </cell>
          <cell r="B13120" t="str">
            <v xml:space="preserve">3010-66-8 S         </v>
          </cell>
          <cell r="C13120" t="str">
            <v xml:space="preserve">TULEJA ZACISKOWA DIN6343-185E 6-KT.         </v>
          </cell>
        </row>
        <row r="13121">
          <cell r="A13121" t="str">
            <v>0642830107108</v>
          </cell>
          <cell r="B13121" t="str">
            <v xml:space="preserve">3010-66-9 S         </v>
          </cell>
          <cell r="C13121" t="str">
            <v xml:space="preserve">TULEJA ZACISKOWA DIN6343-185E 6-KT.         </v>
          </cell>
        </row>
        <row r="13122">
          <cell r="A13122" t="str">
            <v>0642830107123</v>
          </cell>
          <cell r="B13122" t="str">
            <v xml:space="preserve">3010-66-10 S        </v>
          </cell>
          <cell r="C13122" t="str">
            <v xml:space="preserve">TULEJA ZACISKOWA DIN6343-185E 6-KT.         </v>
          </cell>
        </row>
        <row r="13123">
          <cell r="A13123" t="str">
            <v>0642830107149</v>
          </cell>
          <cell r="B13123" t="str">
            <v xml:space="preserve">3010-66-11 S        </v>
          </cell>
          <cell r="C13123" t="str">
            <v xml:space="preserve">TULEJA ZACISKOWA DIN6343-185E 6-KT.         </v>
          </cell>
        </row>
        <row r="13124">
          <cell r="A13124" t="str">
            <v>0642830107164</v>
          </cell>
          <cell r="B13124" t="str">
            <v xml:space="preserve">3010-66-12 S        </v>
          </cell>
          <cell r="C13124" t="str">
            <v xml:space="preserve">TULEJA ZACISKOWA DIN6343-185E 6-KT.         </v>
          </cell>
        </row>
        <row r="13125">
          <cell r="A13125" t="str">
            <v>0642830107180</v>
          </cell>
          <cell r="B13125" t="str">
            <v xml:space="preserve">3010-66-13 S        </v>
          </cell>
          <cell r="C13125" t="str">
            <v xml:space="preserve">TULEJA ZACISKOWA DIN6343-185E 6-KT.         </v>
          </cell>
        </row>
        <row r="13126">
          <cell r="A13126" t="str">
            <v>0642830107200</v>
          </cell>
          <cell r="B13126" t="str">
            <v xml:space="preserve">3010-66-14 S        </v>
          </cell>
          <cell r="C13126" t="str">
            <v xml:space="preserve">TULEJA ZACISKOWA DIN6343-185E 6-KT.         </v>
          </cell>
        </row>
        <row r="13127">
          <cell r="A13127" t="str">
            <v>0642830107225</v>
          </cell>
          <cell r="B13127" t="str">
            <v xml:space="preserve">3010-66-15 S        </v>
          </cell>
          <cell r="C13127" t="str">
            <v xml:space="preserve">TULEJA ZACISKOWA DIN6343-185E 6-KT.         </v>
          </cell>
        </row>
        <row r="13128">
          <cell r="A13128" t="str">
            <v>0642830107240</v>
          </cell>
          <cell r="B13128" t="str">
            <v xml:space="preserve">3010-66-16 S        </v>
          </cell>
          <cell r="C13128" t="str">
            <v xml:space="preserve">TULEJA ZACISKOWA DIN6343-185E 6-KT.         </v>
          </cell>
        </row>
        <row r="13129">
          <cell r="A13129" t="str">
            <v>0642830107266</v>
          </cell>
          <cell r="B13129" t="str">
            <v xml:space="preserve">3010-66-17 S        </v>
          </cell>
          <cell r="C13129" t="str">
            <v xml:space="preserve">TULEJA ZACISKOWA DIN6343-185E 6-KT.         </v>
          </cell>
        </row>
        <row r="13130">
          <cell r="A13130" t="str">
            <v>0642830107281</v>
          </cell>
          <cell r="B13130" t="str">
            <v xml:space="preserve">3010-66-19 S        </v>
          </cell>
          <cell r="C13130" t="str">
            <v xml:space="preserve">TULEJA ZACISKOWA DIN6343-185E 6-KT.         </v>
          </cell>
        </row>
        <row r="13131">
          <cell r="A13131" t="str">
            <v>0642830107294</v>
          </cell>
          <cell r="B13131" t="str">
            <v xml:space="preserve">3010-66-20 S        </v>
          </cell>
          <cell r="C13131" t="str">
            <v xml:space="preserve">TULEJA ZACISKOWA DIN6343-185E 6-KT.         </v>
          </cell>
        </row>
        <row r="13132">
          <cell r="A13132" t="str">
            <v>0642830107301</v>
          </cell>
          <cell r="B13132" t="str">
            <v xml:space="preserve">3010-66-22 S        </v>
          </cell>
          <cell r="C13132" t="str">
            <v xml:space="preserve">TULEJA ZACISKOWA DIN6343-185E 6-KT.         </v>
          </cell>
        </row>
        <row r="13133">
          <cell r="A13133" t="str">
            <v>0642830107327</v>
          </cell>
          <cell r="B13133" t="str">
            <v xml:space="preserve">3010-66-24 S        </v>
          </cell>
          <cell r="C13133" t="str">
            <v xml:space="preserve">TULEJA ZACISKOWA DIN6343-185E 6-KT.         </v>
          </cell>
        </row>
        <row r="13134">
          <cell r="A13134" t="str">
            <v>0642830107342</v>
          </cell>
          <cell r="B13134" t="str">
            <v xml:space="preserve">3010-66-27 S        </v>
          </cell>
          <cell r="C13134" t="str">
            <v xml:space="preserve">TULEJA ZACISKOWA DIN6343-185E 6-KT.         </v>
          </cell>
        </row>
        <row r="13135">
          <cell r="A13135" t="str">
            <v>0642830107368</v>
          </cell>
          <cell r="B13135" t="str">
            <v xml:space="preserve">3010-66-30 S        </v>
          </cell>
          <cell r="C13135" t="str">
            <v xml:space="preserve">TULEJA ZACISKOWA DIN6343-185E 6-KT.         </v>
          </cell>
        </row>
        <row r="13136">
          <cell r="A13136" t="str">
            <v>0642830107383</v>
          </cell>
          <cell r="B13136" t="str">
            <v xml:space="preserve">3010-66-32 S        </v>
          </cell>
          <cell r="C13136" t="str">
            <v xml:space="preserve">TULEJA ZACISKOWA DIN6343-185E 6-KT.         </v>
          </cell>
        </row>
        <row r="13137">
          <cell r="A13137" t="str">
            <v>0642830107403</v>
          </cell>
          <cell r="B13137" t="str">
            <v xml:space="preserve">3010-66-36 S        </v>
          </cell>
          <cell r="C13137" t="str">
            <v xml:space="preserve">TULEJA ZACISKOWA DIN6343-185E 6-KT.         </v>
          </cell>
        </row>
        <row r="13138">
          <cell r="A13138" t="str">
            <v>0642830107429</v>
          </cell>
          <cell r="B13138" t="str">
            <v xml:space="preserve">3010-66-38 S        </v>
          </cell>
          <cell r="C13138" t="str">
            <v xml:space="preserve">TULEJA ZACISKOWA DIN6343-185E 6-KT.         </v>
          </cell>
        </row>
        <row r="13139">
          <cell r="A13139" t="str">
            <v>0642830107444</v>
          </cell>
          <cell r="B13139" t="str">
            <v xml:space="preserve">3010-66-41 S        </v>
          </cell>
          <cell r="C13139" t="str">
            <v xml:space="preserve">TULEJA ZACISKOWA DIN6343-185E 6-KT.         </v>
          </cell>
        </row>
        <row r="13140">
          <cell r="A13140" t="str">
            <v>0642830107460</v>
          </cell>
          <cell r="B13140" t="str">
            <v xml:space="preserve">3010-66-46 S        </v>
          </cell>
          <cell r="C13140" t="str">
            <v xml:space="preserve">TULEJA ZACISKOWA DIN6343-185E 6-KT.         </v>
          </cell>
        </row>
        <row r="13141">
          <cell r="A13141" t="str">
            <v>0642830107485</v>
          </cell>
          <cell r="B13141" t="str">
            <v xml:space="preserve">3010-66-50 S        </v>
          </cell>
          <cell r="C13141" t="str">
            <v xml:space="preserve">TULEJA ZACISKOWA DIN6343-185E 6-KT.         </v>
          </cell>
        </row>
        <row r="13142">
          <cell r="A13142" t="str">
            <v>0642830108007</v>
          </cell>
          <cell r="B13142" t="str">
            <v xml:space="preserve">3010-66-4 K         </v>
          </cell>
          <cell r="C13142" t="str">
            <v xml:space="preserve">TULEJA ZACISKOWA DIN6343-185E KWADRAT       </v>
          </cell>
        </row>
        <row r="13143">
          <cell r="A13143" t="str">
            <v>0642830108022</v>
          </cell>
          <cell r="B13143" t="str">
            <v xml:space="preserve">3010-66-5 K         </v>
          </cell>
          <cell r="C13143" t="str">
            <v xml:space="preserve">TULEJA ZACISKOWA DIN6343-185E KWADRAT       </v>
          </cell>
        </row>
        <row r="13144">
          <cell r="A13144" t="str">
            <v>0642830108048</v>
          </cell>
          <cell r="B13144" t="str">
            <v xml:space="preserve">3010-66-6 K         </v>
          </cell>
          <cell r="C13144" t="str">
            <v xml:space="preserve">TULEJA ZACISKOWA DIN6343-185E KWADRAT       </v>
          </cell>
        </row>
        <row r="13145">
          <cell r="A13145" t="str">
            <v>0642830108063</v>
          </cell>
          <cell r="B13145" t="str">
            <v xml:space="preserve">3010-66-7 K         </v>
          </cell>
          <cell r="C13145" t="str">
            <v xml:space="preserve">TULEJA ZACISKOWA DIN6343-185E KWADRAT       </v>
          </cell>
        </row>
        <row r="13146">
          <cell r="A13146" t="str">
            <v>0642830108089</v>
          </cell>
          <cell r="B13146" t="str">
            <v xml:space="preserve">3010-66-8 K         </v>
          </cell>
          <cell r="C13146" t="str">
            <v xml:space="preserve">TULEJA ZACISKOWA DIN6343-185E KWADRAT       </v>
          </cell>
        </row>
        <row r="13147">
          <cell r="A13147" t="str">
            <v>0642830108109</v>
          </cell>
          <cell r="B13147" t="str">
            <v xml:space="preserve">3010-66-9 K         </v>
          </cell>
          <cell r="C13147" t="str">
            <v xml:space="preserve">TULEJA ZACISKOWA DIN6343-185E KWADRAT       </v>
          </cell>
        </row>
        <row r="13148">
          <cell r="A13148" t="str">
            <v>0642830108124</v>
          </cell>
          <cell r="B13148" t="str">
            <v xml:space="preserve">3010-66-10 K        </v>
          </cell>
          <cell r="C13148" t="str">
            <v xml:space="preserve">TULEJA ZACISKOWA DIN6343-185E KWADRAT       </v>
          </cell>
        </row>
        <row r="13149">
          <cell r="A13149" t="str">
            <v>0642830108140</v>
          </cell>
          <cell r="B13149" t="str">
            <v xml:space="preserve">3010-66-11 K        </v>
          </cell>
          <cell r="C13149" t="str">
            <v xml:space="preserve">TULEJA ZACISKOWA DIN6343-185E KWADRAT       </v>
          </cell>
        </row>
        <row r="13150">
          <cell r="A13150" t="str">
            <v>0642830108165</v>
          </cell>
          <cell r="B13150" t="str">
            <v xml:space="preserve">3010-66-12 K        </v>
          </cell>
          <cell r="C13150" t="str">
            <v xml:space="preserve">TULEJA ZACISKOWA DIN6343-185E KWADRAT       </v>
          </cell>
        </row>
        <row r="13151">
          <cell r="A13151" t="str">
            <v>0642830108180</v>
          </cell>
          <cell r="B13151" t="str">
            <v xml:space="preserve">3010-66-13 K        </v>
          </cell>
          <cell r="C13151" t="str">
            <v xml:space="preserve">TULEJA ZACISKOWA DIN6343-185E KWADRAT       </v>
          </cell>
        </row>
        <row r="13152">
          <cell r="A13152" t="str">
            <v>0642830108200</v>
          </cell>
          <cell r="B13152" t="str">
            <v xml:space="preserve">3010-66-14 K        </v>
          </cell>
          <cell r="C13152" t="str">
            <v xml:space="preserve">TULEJA ZACISKOWA DIN6343-185E KWADRAT       </v>
          </cell>
        </row>
        <row r="13153">
          <cell r="A13153" t="str">
            <v>0642830108226</v>
          </cell>
          <cell r="B13153" t="str">
            <v xml:space="preserve">3010-66-16 K        </v>
          </cell>
          <cell r="C13153" t="str">
            <v xml:space="preserve">TULEJA ZACISKOWA DIN6343-185E KWADRAT       </v>
          </cell>
        </row>
        <row r="13154">
          <cell r="A13154" t="str">
            <v>0642830108241</v>
          </cell>
          <cell r="B13154" t="str">
            <v xml:space="preserve">3010-66-18 K        </v>
          </cell>
          <cell r="C13154" t="str">
            <v xml:space="preserve">TULEJA ZACISKOWA DIN6343-185E KWADRAT       </v>
          </cell>
        </row>
        <row r="13155">
          <cell r="A13155" t="str">
            <v>0642830108254</v>
          </cell>
          <cell r="B13155" t="str">
            <v xml:space="preserve">3010-66-19 K        </v>
          </cell>
          <cell r="C13155" t="str">
            <v xml:space="preserve">TULEJA ZACISKOWA DIN6343-185E KWADRAT       </v>
          </cell>
        </row>
        <row r="13156">
          <cell r="A13156" t="str">
            <v>0642830108267</v>
          </cell>
          <cell r="B13156" t="str">
            <v xml:space="preserve">3010-66-20 K        </v>
          </cell>
          <cell r="C13156" t="str">
            <v xml:space="preserve">TULEJA ZACISKOWA DIN6343-185E KWADRAT       </v>
          </cell>
        </row>
        <row r="13157">
          <cell r="A13157" t="str">
            <v>0642830108282</v>
          </cell>
          <cell r="B13157" t="str">
            <v xml:space="preserve">3010-66-22 K        </v>
          </cell>
          <cell r="C13157" t="str">
            <v xml:space="preserve">TULEJA ZACISKOWA DIN6343-185E KWADRAT       </v>
          </cell>
        </row>
        <row r="13158">
          <cell r="A13158" t="str">
            <v>0642830108302</v>
          </cell>
          <cell r="B13158" t="str">
            <v xml:space="preserve">3010-66-24 K        </v>
          </cell>
          <cell r="C13158" t="str">
            <v xml:space="preserve">TULEJA ZACISKOWA DIN6343-185E KWADRAT       </v>
          </cell>
        </row>
        <row r="13159">
          <cell r="A13159" t="str">
            <v>0642830108328</v>
          </cell>
          <cell r="B13159" t="str">
            <v xml:space="preserve">3010-66-25 K        </v>
          </cell>
          <cell r="C13159" t="str">
            <v xml:space="preserve">TULEJA ZACISKOWA DIN6343-185E KWADRAT       </v>
          </cell>
        </row>
        <row r="13160">
          <cell r="A13160" t="str">
            <v>0642830108343</v>
          </cell>
          <cell r="B13160" t="str">
            <v xml:space="preserve">3010-66-28 K        </v>
          </cell>
          <cell r="C13160" t="str">
            <v xml:space="preserve">TULEJA ZACISKOWA DIN6343-185E KWADRAT       </v>
          </cell>
        </row>
        <row r="13161">
          <cell r="A13161" t="str">
            <v>0642830108369</v>
          </cell>
          <cell r="B13161" t="str">
            <v xml:space="preserve">3010-66-30 K        </v>
          </cell>
          <cell r="C13161" t="str">
            <v xml:space="preserve">TULEJA ZACISKOWA DIN6343-185E KWADRAT       </v>
          </cell>
        </row>
        <row r="13162">
          <cell r="A13162" t="str">
            <v>0642830108384</v>
          </cell>
          <cell r="B13162" t="str">
            <v xml:space="preserve">3010-66-32 K        </v>
          </cell>
          <cell r="C13162" t="str">
            <v xml:space="preserve">TULEJA ZACISKOWA DIN6343-185E KWADRAT       </v>
          </cell>
        </row>
        <row r="13163">
          <cell r="A13163" t="str">
            <v>0642830108404</v>
          </cell>
          <cell r="B13163" t="str">
            <v xml:space="preserve">3010-66-36 K        </v>
          </cell>
          <cell r="C13163" t="str">
            <v xml:space="preserve">TULEJA ZACISKOWA DIN6343-185E KWADRAT       </v>
          </cell>
        </row>
        <row r="13164">
          <cell r="A13164" t="str">
            <v>0642830108420</v>
          </cell>
          <cell r="B13164" t="str">
            <v xml:space="preserve">3010-66-40 K        </v>
          </cell>
          <cell r="C13164" t="str">
            <v xml:space="preserve">TULEJA ZACISKOWA DIN6343-185E KWADRAT       </v>
          </cell>
        </row>
        <row r="13165">
          <cell r="A13165" t="str">
            <v>0642911151103</v>
          </cell>
          <cell r="B13165" t="str">
            <v xml:space="preserve">1115-30-DIN-BT-CAT  </v>
          </cell>
          <cell r="C13165" t="str">
            <v xml:space="preserve">PODSTAWA MONTAŻOWA                          </v>
          </cell>
        </row>
        <row r="13166">
          <cell r="A13166" t="str">
            <v>0642911151205</v>
          </cell>
          <cell r="B13166" t="str">
            <v xml:space="preserve">1115-40-DIN-CAT     </v>
          </cell>
          <cell r="C13166" t="str">
            <v xml:space="preserve">PODSTAWA MONTAŻOWA                          </v>
          </cell>
        </row>
        <row r="13167">
          <cell r="A13167" t="str">
            <v>0642911151307</v>
          </cell>
          <cell r="B13167" t="str">
            <v xml:space="preserve">1115-40-BT          </v>
          </cell>
          <cell r="C13167" t="str">
            <v xml:space="preserve">PODSTAWA MONTAŻOWA                          </v>
          </cell>
        </row>
        <row r="13168">
          <cell r="A13168" t="str">
            <v>0642911151409</v>
          </cell>
          <cell r="B13168" t="str">
            <v xml:space="preserve">1115-50-DIN-CAT     </v>
          </cell>
          <cell r="C13168" t="str">
            <v xml:space="preserve">PODSTAWA MONTAŻOWA                          </v>
          </cell>
        </row>
        <row r="13169">
          <cell r="A13169" t="str">
            <v>0642911151500</v>
          </cell>
          <cell r="B13169" t="str">
            <v xml:space="preserve">1115-50-BT          </v>
          </cell>
          <cell r="C13169" t="str">
            <v xml:space="preserve">PODSTAWA MONTAŻOWA                          </v>
          </cell>
        </row>
        <row r="13170">
          <cell r="A13170" t="str">
            <v>0642911171100</v>
          </cell>
          <cell r="B13170" t="str">
            <v xml:space="preserve">1117-40             </v>
          </cell>
          <cell r="C13170" t="str">
            <v xml:space="preserve">PODSTAWA MONTAŻOWA OBROTOWA                 </v>
          </cell>
        </row>
        <row r="13171">
          <cell r="A13171" t="str">
            <v>0642911171201</v>
          </cell>
          <cell r="B13171" t="str">
            <v xml:space="preserve">1117-50             </v>
          </cell>
          <cell r="C13171" t="str">
            <v xml:space="preserve">PODSTAWA MONTAŻOWA OBROTOWA                 </v>
          </cell>
        </row>
        <row r="13172">
          <cell r="A13172" t="str">
            <v>0642919110202</v>
          </cell>
          <cell r="B13172" t="str">
            <v xml:space="preserve">1911-20X157         </v>
          </cell>
          <cell r="C13172" t="str">
            <v xml:space="preserve">CZUJNIK DOTYKOWY                            </v>
          </cell>
        </row>
        <row r="13173">
          <cell r="A13173" t="str">
            <v>0642919111203</v>
          </cell>
          <cell r="B13173" t="str">
            <v xml:space="preserve">1911-20X116         </v>
          </cell>
          <cell r="C13173" t="str">
            <v xml:space="preserve">CZUJNIK DOTYKOWY                            </v>
          </cell>
        </row>
        <row r="13174">
          <cell r="A13174" t="str">
            <v>0642919150103</v>
          </cell>
          <cell r="B13174" t="str">
            <v xml:space="preserve">1915-MK1            </v>
          </cell>
          <cell r="C13174" t="str">
            <v xml:space="preserve">WYCIERAK STOŻKOWY                           </v>
          </cell>
        </row>
        <row r="13175">
          <cell r="A13175" t="str">
            <v>0642919150205</v>
          </cell>
          <cell r="B13175" t="str">
            <v xml:space="preserve">1915-MK2            </v>
          </cell>
          <cell r="C13175" t="str">
            <v xml:space="preserve">WYCIERAK STOŻKOWY                           </v>
          </cell>
        </row>
        <row r="13176">
          <cell r="A13176" t="str">
            <v>0642919150307</v>
          </cell>
          <cell r="B13176" t="str">
            <v xml:space="preserve">1915-MK3            </v>
          </cell>
          <cell r="C13176" t="str">
            <v xml:space="preserve">WYCIERAK STOŻKOWY                           </v>
          </cell>
        </row>
        <row r="13177">
          <cell r="A13177" t="str">
            <v>0642919150409</v>
          </cell>
          <cell r="B13177" t="str">
            <v xml:space="preserve">1915-MK4            </v>
          </cell>
          <cell r="C13177" t="str">
            <v xml:space="preserve">WYCIERAK STOŻKOWY                           </v>
          </cell>
        </row>
        <row r="13178">
          <cell r="A13178" t="str">
            <v>0642919150500</v>
          </cell>
          <cell r="B13178" t="str">
            <v xml:space="preserve">1915-MK5            </v>
          </cell>
          <cell r="C13178" t="str">
            <v xml:space="preserve">WYCIERAK STOŻKOWY                           </v>
          </cell>
        </row>
        <row r="13179">
          <cell r="A13179" t="str">
            <v>0642919150602</v>
          </cell>
          <cell r="B13179" t="str">
            <v xml:space="preserve">1915-SK30           </v>
          </cell>
          <cell r="C13179" t="str">
            <v xml:space="preserve">WYCIERAK STOŻKOWY                           </v>
          </cell>
        </row>
        <row r="13180">
          <cell r="A13180" t="str">
            <v>0642919150704</v>
          </cell>
          <cell r="B13180" t="str">
            <v xml:space="preserve">1915-SK40           </v>
          </cell>
          <cell r="C13180" t="str">
            <v xml:space="preserve">WYCIERAK STOŻKOWY                           </v>
          </cell>
        </row>
        <row r="13181">
          <cell r="A13181" t="str">
            <v>0642919150806</v>
          </cell>
          <cell r="B13181" t="str">
            <v xml:space="preserve">1915-SK50           </v>
          </cell>
          <cell r="C13181" t="str">
            <v xml:space="preserve">WYCIERAK STOŻKOWY                           </v>
          </cell>
        </row>
        <row r="13182">
          <cell r="A13182" t="str">
            <v>0642919150908</v>
          </cell>
          <cell r="B13182" t="str">
            <v xml:space="preserve">1915-HSK63 A        </v>
          </cell>
          <cell r="C13182" t="str">
            <v xml:space="preserve">WYCIERAK STOŻKOWY                           </v>
          </cell>
        </row>
        <row r="13183">
          <cell r="A13183" t="str">
            <v>0642981160109</v>
          </cell>
          <cell r="B13183" t="str">
            <v xml:space="preserve">U-0652/0            </v>
          </cell>
          <cell r="C13183" t="str">
            <v xml:space="preserve">WKRET DOCISKOWY M6X6                        </v>
          </cell>
        </row>
        <row r="13184">
          <cell r="A13184" t="str">
            <v>0642981160302</v>
          </cell>
          <cell r="B13184" t="str">
            <v xml:space="preserve">U-7381/0            </v>
          </cell>
          <cell r="C13184" t="str">
            <v xml:space="preserve">WKRET M8X6                                  </v>
          </cell>
        </row>
        <row r="13185">
          <cell r="A13185" t="str">
            <v>0642981160506</v>
          </cell>
          <cell r="B13185" t="str">
            <v xml:space="preserve">U-7382/0            </v>
          </cell>
          <cell r="C13185" t="str">
            <v xml:space="preserve">WKRET M10X10                                </v>
          </cell>
        </row>
        <row r="13186">
          <cell r="A13186" t="str">
            <v>0642981164102</v>
          </cell>
          <cell r="B13186" t="str">
            <v xml:space="preserve">U-1353/0            </v>
          </cell>
          <cell r="C13186" t="str">
            <v xml:space="preserve">SRUBA 7/16"-20X40                           </v>
          </cell>
        </row>
        <row r="13187">
          <cell r="A13187" t="str">
            <v>0642981165513</v>
          </cell>
          <cell r="B13187" t="str">
            <v xml:space="preserve">U-6284/0            </v>
          </cell>
          <cell r="C13187" t="str">
            <v xml:space="preserve">WKRETKA M24 X 10 Z OTWOREM 13,5             </v>
          </cell>
        </row>
        <row r="13188">
          <cell r="A13188" t="str">
            <v>0642981165526</v>
          </cell>
          <cell r="B13188" t="str">
            <v xml:space="preserve">U-8332/0            </v>
          </cell>
          <cell r="C13188" t="str">
            <v xml:space="preserve">WKRETKA M24 X 10 Z OTWOREM 8                </v>
          </cell>
        </row>
        <row r="13189">
          <cell r="A13189" t="str">
            <v>0642981166002</v>
          </cell>
          <cell r="B13189" t="str">
            <v xml:space="preserve">W-1197/0            </v>
          </cell>
          <cell r="C13189" t="str">
            <v xml:space="preserve">SRUBA SPECJALNA M 16 X 80                   </v>
          </cell>
        </row>
        <row r="13190">
          <cell r="A13190" t="str">
            <v>0642981166117</v>
          </cell>
          <cell r="B13190" t="str">
            <v xml:space="preserve">U-4368/0            </v>
          </cell>
          <cell r="C13190" t="str">
            <v xml:space="preserve">WKRETKA M16 X 8 Z OTWOREM 8                 </v>
          </cell>
        </row>
        <row r="13191">
          <cell r="A13191" t="str">
            <v>0642981166186</v>
          </cell>
          <cell r="B13191" t="str">
            <v xml:space="preserve">W-1348/0            </v>
          </cell>
          <cell r="C13191" t="str">
            <v xml:space="preserve">SRUBA SPECJALNA M6X20 Z GN. 6-KAT           </v>
          </cell>
        </row>
        <row r="13192">
          <cell r="A13192" t="str">
            <v>0642981166206</v>
          </cell>
          <cell r="B13192" t="str">
            <v xml:space="preserve">U-3661/2            </v>
          </cell>
          <cell r="C13192" t="str">
            <v xml:space="preserve">SRUBA M10X35                                </v>
          </cell>
        </row>
        <row r="13193">
          <cell r="A13193" t="str">
            <v>0642981166807</v>
          </cell>
          <cell r="B13193" t="str">
            <v xml:space="preserve">U-5984/0            </v>
          </cell>
          <cell r="C13193" t="str">
            <v xml:space="preserve">SRUBA M16X40                                </v>
          </cell>
        </row>
        <row r="13194">
          <cell r="A13194" t="str">
            <v>0642981167105</v>
          </cell>
          <cell r="B13194" t="str">
            <v xml:space="preserve">U-7962/0            </v>
          </cell>
          <cell r="C13194" t="str">
            <v xml:space="preserve">SRUBA SPECJALNA M10                         </v>
          </cell>
        </row>
        <row r="13195">
          <cell r="A13195" t="str">
            <v>0642981167207</v>
          </cell>
          <cell r="B13195" t="str">
            <v xml:space="preserve">U-7790/0            </v>
          </cell>
          <cell r="C13195" t="str">
            <v xml:space="preserve">SRUBA SPECJALNA M12X35                      </v>
          </cell>
        </row>
        <row r="13196">
          <cell r="A13196" t="str">
            <v>0642981167604</v>
          </cell>
          <cell r="B13196" t="str">
            <v xml:space="preserve">U-6056/0            </v>
          </cell>
          <cell r="C13196" t="str">
            <v xml:space="preserve">SRUBA M16                                   </v>
          </cell>
        </row>
        <row r="13197">
          <cell r="A13197" t="str">
            <v>0642981168106</v>
          </cell>
          <cell r="B13197" t="str">
            <v xml:space="preserve">U-6057/0            </v>
          </cell>
          <cell r="C13197" t="str">
            <v xml:space="preserve">SRUBA M20                                   </v>
          </cell>
        </row>
        <row r="13198">
          <cell r="A13198" t="str">
            <v>0642981168430</v>
          </cell>
          <cell r="B13198" t="str">
            <v xml:space="preserve">W-1091/0            </v>
          </cell>
          <cell r="C13198" t="str">
            <v xml:space="preserve">SRUBA SPECJALNA M6X25 Z GN. 6-KAT           </v>
          </cell>
        </row>
        <row r="13199">
          <cell r="A13199" t="str">
            <v>0642981168442</v>
          </cell>
          <cell r="B13199" t="str">
            <v xml:space="preserve">W-1092/0            </v>
          </cell>
          <cell r="C13199" t="str">
            <v xml:space="preserve">SRUBA SPECJALNA M10X25 Z GN. 6-KAT          </v>
          </cell>
        </row>
        <row r="13200">
          <cell r="A13200" t="str">
            <v>0642981168455</v>
          </cell>
          <cell r="B13200" t="str">
            <v xml:space="preserve">W-1093/0            </v>
          </cell>
          <cell r="C13200" t="str">
            <v xml:space="preserve">SRUBA SPECJALNA M12X35 Z GN. 6-KAT          </v>
          </cell>
        </row>
        <row r="13201">
          <cell r="A13201" t="str">
            <v>0642981168468</v>
          </cell>
          <cell r="B13201" t="str">
            <v xml:space="preserve">W-1094/0            </v>
          </cell>
          <cell r="C13201" t="str">
            <v xml:space="preserve">SRUBA SPECJALNA M16X40 Z GN. 6-KAT          </v>
          </cell>
        </row>
        <row r="13202">
          <cell r="A13202" t="str">
            <v>0642981168483</v>
          </cell>
          <cell r="B13202" t="str">
            <v xml:space="preserve">W-1095/0            </v>
          </cell>
          <cell r="C13202" t="str">
            <v xml:space="preserve">SRUBA SPECJALNA M10X30 Z GN. 6-KAT          </v>
          </cell>
        </row>
        <row r="13203">
          <cell r="A13203" t="str">
            <v>0642981168496</v>
          </cell>
          <cell r="B13203" t="str">
            <v xml:space="preserve">W-1096/0            </v>
          </cell>
          <cell r="C13203" t="str">
            <v xml:space="preserve">SRUBA SPECJALNA M12X40 Z GN. 6-KAT          </v>
          </cell>
        </row>
        <row r="13204">
          <cell r="A13204" t="str">
            <v>0642981168503</v>
          </cell>
          <cell r="B13204" t="str">
            <v xml:space="preserve">W-1097/0            </v>
          </cell>
          <cell r="C13204" t="str">
            <v xml:space="preserve">SRUBA SPECJALNA M16X40 Z GN. 6-KAT          </v>
          </cell>
        </row>
        <row r="13205">
          <cell r="A13205" t="str">
            <v>0642981168516</v>
          </cell>
          <cell r="B13205" t="str">
            <v xml:space="preserve">W-1098/0            </v>
          </cell>
          <cell r="C13205" t="str">
            <v xml:space="preserve">SRUBA SPECJALNA M20X50 Z GN. 6-KAT          </v>
          </cell>
        </row>
        <row r="13206">
          <cell r="A13206" t="str">
            <v>0642981168557</v>
          </cell>
          <cell r="B13206" t="str">
            <v xml:space="preserve">W-1091/1            </v>
          </cell>
          <cell r="C13206" t="str">
            <v>ŚRUBA SPECJALNA LEWA M6X25 Z GN. 6-KT. ROSJA</v>
          </cell>
        </row>
        <row r="13207">
          <cell r="A13207" t="str">
            <v>0642981168560</v>
          </cell>
          <cell r="B13207" t="str">
            <v xml:space="preserve">W-1095/1            </v>
          </cell>
          <cell r="C13207" t="str">
            <v>ŚRUBA SPECJALNA LEWA M10X30 Z GN.6-KT. ROSJA</v>
          </cell>
        </row>
        <row r="13208">
          <cell r="A13208" t="str">
            <v>0642981168572</v>
          </cell>
          <cell r="B13208" t="str">
            <v xml:space="preserve">W-1096/1            </v>
          </cell>
          <cell r="C13208" t="str">
            <v>ŚRUBA SPECJALNA LEWA M12X40 Z GN.6-KT. ROSJA</v>
          </cell>
        </row>
        <row r="13209">
          <cell r="A13209" t="str">
            <v>0642981168585</v>
          </cell>
          <cell r="B13209" t="str">
            <v xml:space="preserve">W-1097/1            </v>
          </cell>
          <cell r="C13209" t="str">
            <v>ŚRUBA SPECJALNA LEWA M16X40 Z GN.6-KT. ROSJA</v>
          </cell>
        </row>
        <row r="13210">
          <cell r="A13210" t="str">
            <v>0642981168598</v>
          </cell>
          <cell r="B13210" t="str">
            <v xml:space="preserve">W-1098/1            </v>
          </cell>
          <cell r="C13210" t="str">
            <v>ŚRUBA SPECJALNA LEWA M20X50 Z GN.6-KT. ROSJA</v>
          </cell>
        </row>
        <row r="13211">
          <cell r="A13211" t="str">
            <v>0642981168646</v>
          </cell>
          <cell r="B13211" t="str">
            <v xml:space="preserve">W-1087/0            </v>
          </cell>
          <cell r="C13211" t="str">
            <v xml:space="preserve">WKRETKA M16 X 7 Z OTWOREM 11                </v>
          </cell>
        </row>
        <row r="13212">
          <cell r="A13212" t="str">
            <v>0642981168659</v>
          </cell>
          <cell r="B13212" t="str">
            <v xml:space="preserve">W-1088/0            </v>
          </cell>
          <cell r="C13212" t="str">
            <v xml:space="preserve">WKRETKA M20 X 1,5                           </v>
          </cell>
        </row>
        <row r="13213">
          <cell r="A13213" t="str">
            <v>0642981168661</v>
          </cell>
          <cell r="B13213" t="str">
            <v xml:space="preserve">W-1089/0            </v>
          </cell>
          <cell r="C13213" t="str">
            <v xml:space="preserve">WKRETKA M26 X 1,5                           </v>
          </cell>
        </row>
        <row r="13214">
          <cell r="A13214" t="str">
            <v>0642981168710</v>
          </cell>
          <cell r="B13214" t="str">
            <v xml:space="preserve">W-1090/0            </v>
          </cell>
          <cell r="C13214" t="str">
            <v xml:space="preserve">WKRETKA M36 X 1,5                           </v>
          </cell>
        </row>
        <row r="13215">
          <cell r="A13215" t="str">
            <v>0642981169606</v>
          </cell>
          <cell r="B13215" t="str">
            <v xml:space="preserve">U-6567/0            </v>
          </cell>
          <cell r="C13215" t="str">
            <v xml:space="preserve">SRUBA SPECJALNA M16                         </v>
          </cell>
        </row>
        <row r="13216">
          <cell r="A13216" t="str">
            <v>0642981170018</v>
          </cell>
          <cell r="B13216" t="str">
            <v xml:space="preserve">U-6566/0            </v>
          </cell>
          <cell r="C13216" t="str">
            <v xml:space="preserve">SRUBA SPECJALNA M20                         </v>
          </cell>
        </row>
        <row r="13217">
          <cell r="A13217" t="str">
            <v>0642981173100</v>
          </cell>
          <cell r="B13217" t="str">
            <v xml:space="preserve">U-6227/0            </v>
          </cell>
          <cell r="C13217" t="str">
            <v xml:space="preserve">KAMIEN ZABIERAJACY                          </v>
          </cell>
        </row>
        <row r="13218">
          <cell r="A13218" t="str">
            <v>0642981180003</v>
          </cell>
          <cell r="B13218" t="str">
            <v xml:space="preserve">U-0098/1            </v>
          </cell>
          <cell r="C13218" t="str">
            <v xml:space="preserve">WPUST CZOŁENKOWY                            </v>
          </cell>
        </row>
        <row r="13219">
          <cell r="A13219" t="str">
            <v>0642981183006</v>
          </cell>
          <cell r="B13219" t="str">
            <v xml:space="preserve">W-0553/0            </v>
          </cell>
          <cell r="C13219" t="str">
            <v xml:space="preserve">WKRET M6X5                                  </v>
          </cell>
        </row>
        <row r="13220">
          <cell r="A13220" t="str">
            <v>0642981280102</v>
          </cell>
          <cell r="B13220" t="str">
            <v xml:space="preserve">U-6064/0            </v>
          </cell>
          <cell r="C13220" t="str">
            <v xml:space="preserve">KAMIEN ZABIERAJACY                          </v>
          </cell>
        </row>
        <row r="13221">
          <cell r="A13221" t="str">
            <v>0642981280204</v>
          </cell>
          <cell r="B13221" t="str">
            <v xml:space="preserve">U-6065/0            </v>
          </cell>
          <cell r="C13221" t="str">
            <v xml:space="preserve">KAMIEN ZABIERAJACY                          </v>
          </cell>
        </row>
        <row r="13222">
          <cell r="A13222" t="str">
            <v>0642981280306</v>
          </cell>
          <cell r="B13222" t="str">
            <v xml:space="preserve">U-6066/0            </v>
          </cell>
          <cell r="C13222" t="str">
            <v xml:space="preserve">KAMIEN ZABIERAJACY                          </v>
          </cell>
        </row>
        <row r="13223">
          <cell r="A13223" t="str">
            <v>0642981283105</v>
          </cell>
          <cell r="B13223" t="str">
            <v xml:space="preserve">U-4983/0            </v>
          </cell>
          <cell r="C13223" t="str">
            <v xml:space="preserve">PIERSCIEN TARNAMIDOWY                       </v>
          </cell>
        </row>
        <row r="13224">
          <cell r="A13224" t="str">
            <v>0642981283207</v>
          </cell>
          <cell r="B13224" t="str">
            <v xml:space="preserve">U-4984/0            </v>
          </cell>
          <cell r="C13224" t="str">
            <v xml:space="preserve">PIERSCIEN TARNAMIDOWY                       </v>
          </cell>
        </row>
        <row r="13225">
          <cell r="A13225" t="str">
            <v>0642981300002</v>
          </cell>
          <cell r="B13225" t="str">
            <v xml:space="preserve">TR 16 X 1,5         </v>
          </cell>
          <cell r="C13225" t="str">
            <v xml:space="preserve">NAKRETKA                                    </v>
          </cell>
        </row>
        <row r="13226">
          <cell r="A13226" t="str">
            <v>0642981300104</v>
          </cell>
          <cell r="B13226" t="str">
            <v xml:space="preserve">TR 20 X 2           </v>
          </cell>
          <cell r="C13226" t="str">
            <v xml:space="preserve">NAKRETKA                                    </v>
          </cell>
        </row>
        <row r="13227">
          <cell r="A13227" t="str">
            <v>0642981300206</v>
          </cell>
          <cell r="B13227" t="str">
            <v xml:space="preserve">TR 25 X 2           </v>
          </cell>
          <cell r="C13227" t="str">
            <v xml:space="preserve">NAKRETKA                                    </v>
          </cell>
        </row>
        <row r="13228">
          <cell r="A13228" t="str">
            <v>0642981300308</v>
          </cell>
          <cell r="B13228" t="str">
            <v xml:space="preserve">TR 28 X 2           </v>
          </cell>
          <cell r="C13228" t="str">
            <v xml:space="preserve">NAKRETKA                                    </v>
          </cell>
        </row>
        <row r="13229">
          <cell r="A13229" t="str">
            <v>0642981300400</v>
          </cell>
          <cell r="B13229" t="str">
            <v xml:space="preserve">TR 36 X 2           </v>
          </cell>
          <cell r="C13229" t="str">
            <v xml:space="preserve">NAKRETKA                                    </v>
          </cell>
        </row>
        <row r="13230">
          <cell r="A13230" t="str">
            <v>0642981300501</v>
          </cell>
          <cell r="B13230" t="str">
            <v xml:space="preserve">TR 48 X 2           </v>
          </cell>
          <cell r="C13230" t="str">
            <v xml:space="preserve">NAKRETKA                                    </v>
          </cell>
        </row>
        <row r="13231">
          <cell r="A13231" t="str">
            <v>0642981440002</v>
          </cell>
          <cell r="B13231" t="str">
            <v xml:space="preserve">U-5505/1            </v>
          </cell>
          <cell r="C13231" t="str">
            <v xml:space="preserve">DOCISK                                      </v>
          </cell>
        </row>
        <row r="13232">
          <cell r="A13232" t="str">
            <v>0642981440104</v>
          </cell>
          <cell r="B13232" t="str">
            <v xml:space="preserve">U-5505/0            </v>
          </cell>
          <cell r="C13232" t="str">
            <v xml:space="preserve">DOCISK                                      </v>
          </cell>
        </row>
        <row r="13233">
          <cell r="A13233" t="str">
            <v>0642981440206</v>
          </cell>
          <cell r="B13233" t="str">
            <v xml:space="preserve">U-6859/0            </v>
          </cell>
          <cell r="C13233" t="str">
            <v xml:space="preserve">DOCISK                                      </v>
          </cell>
        </row>
        <row r="13234">
          <cell r="A13234" t="str">
            <v>0642981440308</v>
          </cell>
          <cell r="B13234" t="str">
            <v xml:space="preserve">U-6174/0            </v>
          </cell>
          <cell r="C13234" t="str">
            <v xml:space="preserve">DACISK                                      </v>
          </cell>
        </row>
        <row r="13235">
          <cell r="A13235" t="str">
            <v>0642981440400</v>
          </cell>
          <cell r="B13235" t="str">
            <v xml:space="preserve">U-5756/0            </v>
          </cell>
          <cell r="C13235" t="str">
            <v xml:space="preserve">DOCISK                                      </v>
          </cell>
        </row>
        <row r="13236">
          <cell r="A13236" t="str">
            <v>0642981440501</v>
          </cell>
          <cell r="B13236" t="str">
            <v xml:space="preserve">U-6867/0            </v>
          </cell>
          <cell r="C13236" t="str">
            <v xml:space="preserve">DOCISK                                      </v>
          </cell>
        </row>
        <row r="13237">
          <cell r="A13237" t="str">
            <v>0642981441003</v>
          </cell>
          <cell r="B13237" t="str">
            <v xml:space="preserve">U-5507/1            </v>
          </cell>
          <cell r="C13237" t="str">
            <v xml:space="preserve">MIMOSROD                                    </v>
          </cell>
        </row>
        <row r="13238">
          <cell r="A13238" t="str">
            <v>0642981441105</v>
          </cell>
          <cell r="B13238" t="str">
            <v xml:space="preserve">U-5507/0            </v>
          </cell>
          <cell r="C13238" t="str">
            <v xml:space="preserve">MOMOSROD                                    </v>
          </cell>
        </row>
        <row r="13239">
          <cell r="A13239" t="str">
            <v>0642981441207</v>
          </cell>
          <cell r="B13239" t="str">
            <v xml:space="preserve">U-6860/0            </v>
          </cell>
          <cell r="C13239" t="str">
            <v xml:space="preserve">MIMOSROD                                    </v>
          </cell>
        </row>
        <row r="13240">
          <cell r="A13240" t="str">
            <v>0642981441309</v>
          </cell>
          <cell r="B13240" t="str">
            <v xml:space="preserve">U-6175/0            </v>
          </cell>
          <cell r="C13240" t="str">
            <v xml:space="preserve">MIMOSROD                                    </v>
          </cell>
        </row>
        <row r="13241">
          <cell r="A13241" t="str">
            <v>0642981441400</v>
          </cell>
          <cell r="B13241" t="str">
            <v xml:space="preserve">U-5757/0            </v>
          </cell>
          <cell r="C13241" t="str">
            <v xml:space="preserve">MIMOSROD                                    </v>
          </cell>
        </row>
        <row r="13242">
          <cell r="A13242" t="str">
            <v>0642981441502</v>
          </cell>
          <cell r="B13242" t="str">
            <v xml:space="preserve">U-6868/0            </v>
          </cell>
          <cell r="C13242" t="str">
            <v xml:space="preserve">MIMOSROD                                    </v>
          </cell>
        </row>
        <row r="13243">
          <cell r="A13243" t="str">
            <v>0642981442208</v>
          </cell>
          <cell r="B13243" t="str">
            <v xml:space="preserve">U-7485/0            </v>
          </cell>
          <cell r="C13243" t="str">
            <v xml:space="preserve">KOŁEK USTALAJACY                            </v>
          </cell>
        </row>
        <row r="13244">
          <cell r="A13244" t="str">
            <v>0642981442300</v>
          </cell>
          <cell r="B13244" t="str">
            <v xml:space="preserve">U-6863/0            </v>
          </cell>
          <cell r="C13244" t="str">
            <v xml:space="preserve">KOŁEK                                       </v>
          </cell>
        </row>
        <row r="13245">
          <cell r="A13245" t="str">
            <v>0642981442401</v>
          </cell>
          <cell r="B13245" t="str">
            <v xml:space="preserve">U-5760/0            </v>
          </cell>
          <cell r="C13245" t="str">
            <v xml:space="preserve">KOŁEK USTALAJACY                            </v>
          </cell>
        </row>
        <row r="13246">
          <cell r="A13246" t="str">
            <v>0642981442503</v>
          </cell>
          <cell r="B13246" t="str">
            <v xml:space="preserve">U-6871/0            </v>
          </cell>
          <cell r="C13246" t="str">
            <v xml:space="preserve">KOŁEK USTALAJACY                            </v>
          </cell>
        </row>
        <row r="13247">
          <cell r="A13247" t="str">
            <v>0642981442605</v>
          </cell>
          <cell r="B13247" t="str">
            <v xml:space="preserve">U-7487/0            </v>
          </cell>
          <cell r="C13247" t="str">
            <v xml:space="preserve">KOŁEK USTALAJACY                            </v>
          </cell>
        </row>
        <row r="13248">
          <cell r="A13248" t="str">
            <v>0642981443005</v>
          </cell>
          <cell r="B13248" t="str">
            <v xml:space="preserve">U-5510/0            </v>
          </cell>
          <cell r="C13248" t="str">
            <v xml:space="preserve">SPREZYNA                                    </v>
          </cell>
        </row>
        <row r="13249">
          <cell r="A13249" t="str">
            <v>0642981443107</v>
          </cell>
          <cell r="B13249" t="str">
            <v xml:space="preserve">U-6862/0            </v>
          </cell>
          <cell r="C13249" t="str">
            <v xml:space="preserve">SPREZYNA                                    </v>
          </cell>
        </row>
        <row r="13250">
          <cell r="A13250" t="str">
            <v>0642981443209</v>
          </cell>
          <cell r="B13250" t="str">
            <v xml:space="preserve">U-5759/0            </v>
          </cell>
          <cell r="C13250" t="str">
            <v xml:space="preserve">SPREZYNA                                    </v>
          </cell>
        </row>
        <row r="13251">
          <cell r="A13251" t="str">
            <v>0642981443300</v>
          </cell>
          <cell r="B13251" t="str">
            <v xml:space="preserve">U-6870/0            </v>
          </cell>
          <cell r="C13251" t="str">
            <v xml:space="preserve">SPREZYNA                                    </v>
          </cell>
        </row>
        <row r="13252">
          <cell r="A13252" t="str">
            <v>0642981444108</v>
          </cell>
          <cell r="B13252" t="str">
            <v xml:space="preserve">U-5506/0            </v>
          </cell>
          <cell r="C13252" t="str">
            <v xml:space="preserve">SRUBA                                       </v>
          </cell>
        </row>
        <row r="13253">
          <cell r="A13253" t="str">
            <v>0642981445109</v>
          </cell>
          <cell r="B13253" t="str">
            <v xml:space="preserve">U-5509/0            </v>
          </cell>
          <cell r="C13253" t="str">
            <v xml:space="preserve">PODKŁADKA                                   </v>
          </cell>
        </row>
        <row r="13254">
          <cell r="A13254" t="str">
            <v>0642981445200</v>
          </cell>
          <cell r="B13254" t="str">
            <v xml:space="preserve">U-6861/0            </v>
          </cell>
          <cell r="C13254" t="str">
            <v xml:space="preserve">PODKŁADKA                                   </v>
          </cell>
        </row>
        <row r="13255">
          <cell r="A13255" t="str">
            <v>0642981445302</v>
          </cell>
          <cell r="B13255" t="str">
            <v xml:space="preserve">U-6176/0            </v>
          </cell>
          <cell r="C13255" t="str">
            <v xml:space="preserve">PODKŁADKA                                   </v>
          </cell>
        </row>
        <row r="13256">
          <cell r="A13256" t="str">
            <v>0642981445404</v>
          </cell>
          <cell r="B13256" t="str">
            <v xml:space="preserve">U-6869/0            </v>
          </cell>
          <cell r="C13256" t="str">
            <v xml:space="preserve">PODKŁADKA                                   </v>
          </cell>
        </row>
        <row r="13257">
          <cell r="A13257" t="str">
            <v>0642981446008</v>
          </cell>
          <cell r="B13257" t="str">
            <v xml:space="preserve">U-5511/0            </v>
          </cell>
          <cell r="C13257" t="str">
            <v xml:space="preserve">KLUCZ                                       </v>
          </cell>
        </row>
        <row r="13258">
          <cell r="A13258" t="str">
            <v>0642981446100</v>
          </cell>
          <cell r="B13258" t="str">
            <v xml:space="preserve">U-6866/0            </v>
          </cell>
          <cell r="C13258" t="str">
            <v xml:space="preserve">KLUCZ FAJKOWY                               </v>
          </cell>
        </row>
        <row r="13259">
          <cell r="A13259" t="str">
            <v>0642981446201</v>
          </cell>
          <cell r="B13259" t="str">
            <v xml:space="preserve">U-6178/0            </v>
          </cell>
          <cell r="C13259" t="str">
            <v xml:space="preserve">KLUCZ FAJKOWY                               </v>
          </cell>
        </row>
        <row r="13260">
          <cell r="A13260" t="str">
            <v>0642981446303</v>
          </cell>
          <cell r="B13260" t="str">
            <v xml:space="preserve">U-6874/0            </v>
          </cell>
          <cell r="C13260" t="str">
            <v xml:space="preserve">KLUCZ FAJKOWY                               </v>
          </cell>
        </row>
        <row r="13261">
          <cell r="A13261" t="str">
            <v>0642981447100</v>
          </cell>
          <cell r="B13261" t="str">
            <v xml:space="preserve">U-5508/0            </v>
          </cell>
          <cell r="C13261" t="str">
            <v xml:space="preserve">NAKRETKA                                    </v>
          </cell>
        </row>
        <row r="13262">
          <cell r="A13262" t="str">
            <v>0642981448000</v>
          </cell>
          <cell r="B13262" t="str">
            <v xml:space="preserve">W-0282/0            </v>
          </cell>
          <cell r="C13262" t="str">
            <v xml:space="preserve">KLUCZ Z REKOJESCIA 14                       </v>
          </cell>
        </row>
        <row r="13263">
          <cell r="A13263" t="str">
            <v>0642981449000</v>
          </cell>
          <cell r="B13263" t="str">
            <v xml:space="preserve">U-5514/0            </v>
          </cell>
          <cell r="C13263" t="str">
            <v xml:space="preserve">TULEJA                                      </v>
          </cell>
        </row>
        <row r="13264">
          <cell r="A13264" t="str">
            <v>0642981449013</v>
          </cell>
          <cell r="B13264" t="str">
            <v xml:space="preserve">U-5514/1            </v>
          </cell>
          <cell r="C13264" t="str">
            <v xml:space="preserve">TULEJA (CZERNIONA)                          </v>
          </cell>
        </row>
        <row r="13265">
          <cell r="A13265" t="str">
            <v>0642981449102</v>
          </cell>
          <cell r="B13265" t="str">
            <v xml:space="preserve">U-6876/0            </v>
          </cell>
          <cell r="C13265" t="str">
            <v xml:space="preserve">TULEJKA                                     </v>
          </cell>
        </row>
        <row r="13266">
          <cell r="A13266" t="str">
            <v>0642981449115</v>
          </cell>
          <cell r="B13266" t="str">
            <v xml:space="preserve">U-6878/0            </v>
          </cell>
          <cell r="C13266" t="str">
            <v xml:space="preserve">WKRET M8 X 35                               </v>
          </cell>
        </row>
        <row r="13267">
          <cell r="A13267" t="str">
            <v>0642981449204</v>
          </cell>
          <cell r="B13267" t="str">
            <v xml:space="preserve">U-5762/0            </v>
          </cell>
          <cell r="C13267" t="str">
            <v xml:space="preserve">TULEJA                                      </v>
          </cell>
        </row>
        <row r="13268">
          <cell r="A13268" t="str">
            <v>0642981449306</v>
          </cell>
          <cell r="B13268" t="str">
            <v xml:space="preserve">U-6880/0            </v>
          </cell>
          <cell r="C13268" t="str">
            <v xml:space="preserve">TULEJKA                                     </v>
          </cell>
        </row>
        <row r="13269">
          <cell r="A13269" t="str">
            <v>0642981449601</v>
          </cell>
          <cell r="B13269" t="str">
            <v xml:space="preserve">U-5520/0            </v>
          </cell>
          <cell r="C13269" t="str">
            <v xml:space="preserve">DOCISK KLINOWY                              </v>
          </cell>
        </row>
        <row r="13270">
          <cell r="A13270" t="str">
            <v>0642981449614</v>
          </cell>
          <cell r="B13270" t="str">
            <v xml:space="preserve">U-5520/1            </v>
          </cell>
          <cell r="C13270" t="str">
            <v xml:space="preserve">DOCISK KLINOWY                              </v>
          </cell>
        </row>
        <row r="13271">
          <cell r="A13271" t="str">
            <v>0642981449805</v>
          </cell>
          <cell r="B13271" t="str">
            <v xml:space="preserve">U-6889/0            </v>
          </cell>
          <cell r="C13271" t="str">
            <v xml:space="preserve">DOCISK KLINOWY                              </v>
          </cell>
        </row>
        <row r="13272">
          <cell r="A13272" t="str">
            <v>0642981450000</v>
          </cell>
          <cell r="B13272" t="str">
            <v xml:space="preserve">U-5768/0            </v>
          </cell>
          <cell r="C13272" t="str">
            <v xml:space="preserve">DOCISK KLINOWY                              </v>
          </cell>
        </row>
        <row r="13273">
          <cell r="A13273" t="str">
            <v>0642981450102</v>
          </cell>
          <cell r="B13273" t="str">
            <v xml:space="preserve">U-6893/0            </v>
          </cell>
          <cell r="C13273" t="str">
            <v xml:space="preserve">DOCISK KLINOWY                              </v>
          </cell>
        </row>
        <row r="13274">
          <cell r="A13274" t="str">
            <v>0642981500007</v>
          </cell>
          <cell r="B13274" t="str">
            <v>5133-10; 5134-13 EKO</v>
          </cell>
          <cell r="C13274" t="str">
            <v xml:space="preserve">SZCZEKA (KOMPLET 3 SZT.)                    </v>
          </cell>
        </row>
        <row r="13275">
          <cell r="A13275" t="str">
            <v>0642981500109</v>
          </cell>
          <cell r="B13275" t="str">
            <v xml:space="preserve">5133-13             </v>
          </cell>
          <cell r="C13275" t="str">
            <v xml:space="preserve">SZCZEKA (KOMPLET 3 SZT.)                    </v>
          </cell>
        </row>
        <row r="13276">
          <cell r="A13276" t="str">
            <v>0642981500200</v>
          </cell>
          <cell r="B13276" t="str">
            <v xml:space="preserve">5133-16             </v>
          </cell>
          <cell r="C13276" t="str">
            <v xml:space="preserve">SZCZEKA (KOMPLET 3 SZT.)                    </v>
          </cell>
        </row>
        <row r="13277">
          <cell r="A13277" t="str">
            <v>0642981500302</v>
          </cell>
          <cell r="B13277" t="str">
            <v xml:space="preserve">5134-10 EKO         </v>
          </cell>
          <cell r="C13277" t="str">
            <v xml:space="preserve">SZCZEKA (KOMPLET 3 SZT.)                    </v>
          </cell>
        </row>
        <row r="13278">
          <cell r="A13278" t="str">
            <v>0642981500404</v>
          </cell>
          <cell r="B13278" t="str">
            <v xml:space="preserve">5134-16 EKO         </v>
          </cell>
          <cell r="C13278" t="str">
            <v xml:space="preserve">SZCZEKA (KOMPLET 3 SZT.)                    </v>
          </cell>
        </row>
        <row r="13279">
          <cell r="A13279" t="str">
            <v>0642981519003</v>
          </cell>
          <cell r="B13279" t="str">
            <v xml:space="preserve">W-0852/0            </v>
          </cell>
          <cell r="C13279" t="str">
            <v xml:space="preserve">RDZEŃ DO UCHWYTU 5133-13                    </v>
          </cell>
        </row>
        <row r="13280">
          <cell r="A13280" t="str">
            <v>0642981530103</v>
          </cell>
          <cell r="B13280" t="str">
            <v xml:space="preserve">W-0853/0            </v>
          </cell>
          <cell r="C13280" t="str">
            <v xml:space="preserve">SRUBA                                       </v>
          </cell>
        </row>
        <row r="13281">
          <cell r="A13281" t="str">
            <v>0642981530205</v>
          </cell>
          <cell r="B13281" t="str">
            <v xml:space="preserve">W-0859/0            </v>
          </cell>
          <cell r="C13281" t="str">
            <v xml:space="preserve">SRUBA                                       </v>
          </cell>
        </row>
        <row r="13282">
          <cell r="A13282" t="str">
            <v>0642981530307</v>
          </cell>
          <cell r="B13282" t="str">
            <v xml:space="preserve">W-2078/0            </v>
          </cell>
          <cell r="C13282" t="str">
            <v xml:space="preserve">SRUBA                                       </v>
          </cell>
        </row>
        <row r="13283">
          <cell r="A13283" t="str">
            <v>0642981530409</v>
          </cell>
          <cell r="B13283" t="str">
            <v xml:space="preserve">W-3041/0            </v>
          </cell>
          <cell r="C13283" t="str">
            <v xml:space="preserve">SRUBA                                       </v>
          </cell>
        </row>
        <row r="13284">
          <cell r="A13284" t="str">
            <v>0642981530500</v>
          </cell>
          <cell r="B13284" t="str">
            <v xml:space="preserve">W-3049/0            </v>
          </cell>
          <cell r="C13284" t="str">
            <v xml:space="preserve">SRUBA                                       </v>
          </cell>
        </row>
        <row r="13285">
          <cell r="A13285" t="str">
            <v>0642981540000</v>
          </cell>
          <cell r="B13285" t="str">
            <v xml:space="preserve">S-0880/0            </v>
          </cell>
          <cell r="C13285" t="str">
            <v xml:space="preserve">ZABIERAK                                    </v>
          </cell>
        </row>
        <row r="13286">
          <cell r="A13286" t="str">
            <v>0642981540101</v>
          </cell>
          <cell r="B13286" t="str">
            <v xml:space="preserve">S-0883/0            </v>
          </cell>
          <cell r="C13286" t="str">
            <v xml:space="preserve">ZABIERAK                                    </v>
          </cell>
        </row>
        <row r="13287">
          <cell r="A13287" t="str">
            <v>0642981540203</v>
          </cell>
          <cell r="B13287" t="str">
            <v xml:space="preserve">S-0886/0            </v>
          </cell>
          <cell r="C13287" t="str">
            <v xml:space="preserve">ZABIERAK                                    </v>
          </cell>
        </row>
        <row r="13288">
          <cell r="A13288" t="str">
            <v>0642981540305</v>
          </cell>
          <cell r="B13288" t="str">
            <v xml:space="preserve">S-0890/0            </v>
          </cell>
          <cell r="C13288" t="str">
            <v xml:space="preserve">ZABIERAK                                    </v>
          </cell>
        </row>
        <row r="13289">
          <cell r="A13289" t="str">
            <v>0642981540407</v>
          </cell>
          <cell r="B13289" t="str">
            <v xml:space="preserve">S-0893/0            </v>
          </cell>
          <cell r="C13289" t="str">
            <v xml:space="preserve">ZABIERAK                                    </v>
          </cell>
        </row>
        <row r="13290">
          <cell r="A13290" t="str">
            <v>0642981540509</v>
          </cell>
          <cell r="B13290" t="str">
            <v xml:space="preserve">S-0896/0            </v>
          </cell>
          <cell r="C13290" t="str">
            <v xml:space="preserve">ZABIERAK                                    </v>
          </cell>
        </row>
        <row r="13291">
          <cell r="A13291" t="str">
            <v>0642981540600</v>
          </cell>
          <cell r="B13291" t="str">
            <v xml:space="preserve">S-0900/0            </v>
          </cell>
          <cell r="C13291" t="str">
            <v xml:space="preserve">ZABIERAK                                    </v>
          </cell>
        </row>
        <row r="13292">
          <cell r="A13292" t="str">
            <v>0642981540702</v>
          </cell>
          <cell r="B13292" t="str">
            <v xml:space="preserve">S-0904/0            </v>
          </cell>
          <cell r="C13292" t="str">
            <v xml:space="preserve">ZABIERAK                                    </v>
          </cell>
        </row>
        <row r="13293">
          <cell r="A13293" t="str">
            <v>0642981540804</v>
          </cell>
          <cell r="B13293" t="str">
            <v xml:space="preserve">S-0908/0            </v>
          </cell>
          <cell r="C13293" t="str">
            <v xml:space="preserve">ZABIERAK                                    </v>
          </cell>
        </row>
        <row r="13294">
          <cell r="A13294" t="str">
            <v>0642981541000</v>
          </cell>
          <cell r="B13294" t="str">
            <v xml:space="preserve">S-0881/0            </v>
          </cell>
          <cell r="C13294" t="str">
            <v xml:space="preserve">NAKRETKA M12X1                              </v>
          </cell>
        </row>
        <row r="13295">
          <cell r="A13295" t="str">
            <v>0642981541102</v>
          </cell>
          <cell r="B13295" t="str">
            <v xml:space="preserve">S-0884/0            </v>
          </cell>
          <cell r="C13295" t="str">
            <v xml:space="preserve">NAKRETKA M16X1,5                            </v>
          </cell>
        </row>
        <row r="13296">
          <cell r="A13296" t="str">
            <v>0642981541204</v>
          </cell>
          <cell r="B13296" t="str">
            <v xml:space="preserve">S-0887/0            </v>
          </cell>
          <cell r="C13296" t="str">
            <v xml:space="preserve">NAKRETKA M20X1,5                            </v>
          </cell>
        </row>
        <row r="13297">
          <cell r="A13297" t="str">
            <v>0642981541306</v>
          </cell>
          <cell r="B13297" t="str">
            <v xml:space="preserve">S-0891/0            </v>
          </cell>
          <cell r="C13297" t="str">
            <v xml:space="preserve">NAKRETKA M22X1,5                            </v>
          </cell>
        </row>
        <row r="13298">
          <cell r="A13298" t="str">
            <v>0642981541408</v>
          </cell>
          <cell r="B13298" t="str">
            <v xml:space="preserve">S-0894/0            </v>
          </cell>
          <cell r="C13298" t="str">
            <v xml:space="preserve">NAKRETKA M27X2                              </v>
          </cell>
        </row>
        <row r="13299">
          <cell r="A13299" t="str">
            <v>0642981541500</v>
          </cell>
          <cell r="B13299" t="str">
            <v xml:space="preserve">S-0897/0            </v>
          </cell>
          <cell r="C13299" t="str">
            <v xml:space="preserve">NAKRETKA M30X2                              </v>
          </cell>
        </row>
        <row r="13300">
          <cell r="A13300" t="str">
            <v>0642981541601</v>
          </cell>
          <cell r="B13300" t="str">
            <v xml:space="preserve">S-0901/0            </v>
          </cell>
          <cell r="C13300" t="str">
            <v xml:space="preserve">NAKRETKA M36X3                              </v>
          </cell>
        </row>
        <row r="13301">
          <cell r="A13301" t="str">
            <v>0642981541703</v>
          </cell>
          <cell r="B13301" t="str">
            <v xml:space="preserve">S-0905/0            </v>
          </cell>
          <cell r="C13301" t="str">
            <v xml:space="preserve">NAKRETKA M45X3                              </v>
          </cell>
        </row>
        <row r="13302">
          <cell r="A13302" t="str">
            <v>0642981541805</v>
          </cell>
          <cell r="B13302" t="str">
            <v xml:space="preserve">S-0909/0            </v>
          </cell>
          <cell r="C13302" t="str">
            <v xml:space="preserve">NAKRETKA M52X3                              </v>
          </cell>
        </row>
        <row r="13303">
          <cell r="A13303" t="str">
            <v>0642981541907</v>
          </cell>
          <cell r="B13303" t="str">
            <v xml:space="preserve">U-1500/0            </v>
          </cell>
          <cell r="C13303" t="str">
            <v xml:space="preserve">NAKRETKA M16 X 1,5                          </v>
          </cell>
        </row>
        <row r="13304">
          <cell r="A13304" t="str">
            <v>0642981541910</v>
          </cell>
          <cell r="B13304" t="str">
            <v xml:space="preserve">U-1501/0            </v>
          </cell>
          <cell r="C13304" t="str">
            <v xml:space="preserve">NAKRETKA M20 X 2                            </v>
          </cell>
        </row>
        <row r="13305">
          <cell r="A13305" t="str">
            <v>0642981541922</v>
          </cell>
          <cell r="B13305" t="str">
            <v xml:space="preserve">U-1502/0            </v>
          </cell>
          <cell r="C13305" t="str">
            <v xml:space="preserve">NAKRETKA M24 X 2                            </v>
          </cell>
        </row>
        <row r="13306">
          <cell r="A13306" t="str">
            <v>0642981541935</v>
          </cell>
          <cell r="B13306" t="str">
            <v xml:space="preserve">U-1503/0            </v>
          </cell>
          <cell r="C13306" t="str">
            <v xml:space="preserve">NAKRETKA M27 X 2                            </v>
          </cell>
        </row>
        <row r="13307">
          <cell r="A13307" t="str">
            <v>0642981541948</v>
          </cell>
          <cell r="B13307" t="str">
            <v xml:space="preserve">U-1504/0            </v>
          </cell>
          <cell r="C13307" t="str">
            <v xml:space="preserve">NAKRETKA  M33 X 2                           </v>
          </cell>
        </row>
        <row r="13308">
          <cell r="A13308" t="str">
            <v>0642981541950</v>
          </cell>
          <cell r="B13308" t="str">
            <v xml:space="preserve">U-1505/0            </v>
          </cell>
          <cell r="C13308" t="str">
            <v xml:space="preserve">NAKRETKA M39 X 3                            </v>
          </cell>
        </row>
        <row r="13309">
          <cell r="A13309" t="str">
            <v>0642981541963</v>
          </cell>
          <cell r="B13309" t="str">
            <v xml:space="preserve">U-1809/0            </v>
          </cell>
          <cell r="C13309" t="str">
            <v xml:space="preserve">NAKRETKA M45 X 3                            </v>
          </cell>
        </row>
        <row r="13310">
          <cell r="A13310" t="str">
            <v>0642981542001</v>
          </cell>
          <cell r="B13310" t="str">
            <v xml:space="preserve">U-0097/0            </v>
          </cell>
          <cell r="C13310" t="str">
            <v xml:space="preserve">WPUST CZOŁENKOWY                            </v>
          </cell>
        </row>
        <row r="13311">
          <cell r="A13311" t="str">
            <v>0642981542103</v>
          </cell>
          <cell r="B13311" t="str">
            <v xml:space="preserve">U-0648/0            </v>
          </cell>
          <cell r="C13311" t="str">
            <v xml:space="preserve">WPUST CZOŁENKOWY 4X5                        </v>
          </cell>
        </row>
        <row r="13312">
          <cell r="A13312" t="str">
            <v>0642981542116</v>
          </cell>
          <cell r="B13312" t="str">
            <v xml:space="preserve">U-0098/0            </v>
          </cell>
          <cell r="C13312" t="str">
            <v xml:space="preserve">WPUST                                       </v>
          </cell>
        </row>
        <row r="13313">
          <cell r="A13313" t="str">
            <v>0642981542157</v>
          </cell>
          <cell r="B13313" t="str">
            <v xml:space="preserve">S-0898/0            </v>
          </cell>
          <cell r="C13313" t="str">
            <v xml:space="preserve">WPUST CZOŁENKOWY 6 X 9                      </v>
          </cell>
        </row>
        <row r="13314">
          <cell r="A13314" t="str">
            <v>0642981542205</v>
          </cell>
          <cell r="B13314" t="str">
            <v xml:space="preserve">U-0649/0            </v>
          </cell>
          <cell r="C13314" t="str">
            <v xml:space="preserve">WPUST CZOŁENKOWY 8X11                       </v>
          </cell>
        </row>
        <row r="13315">
          <cell r="A13315" t="str">
            <v>0642981542307</v>
          </cell>
          <cell r="B13315" t="str">
            <v xml:space="preserve">U-0650/0            </v>
          </cell>
          <cell r="C13315" t="str">
            <v xml:space="preserve">WPUST CZOŁENKOWY 10X16                      </v>
          </cell>
        </row>
        <row r="13316">
          <cell r="A13316" t="str">
            <v>0642981542409</v>
          </cell>
          <cell r="B13316" t="str">
            <v xml:space="preserve">U-0106/0            </v>
          </cell>
          <cell r="C13316" t="str">
            <v xml:space="preserve">WPUST CZOŁENKOWY 12 X 19                    </v>
          </cell>
        </row>
        <row r="13317">
          <cell r="A13317" t="str">
            <v>0642981543002</v>
          </cell>
          <cell r="B13317" t="str">
            <v xml:space="preserve">U-0630/0            </v>
          </cell>
          <cell r="C13317" t="str">
            <v xml:space="preserve">ZABIERAK                                    </v>
          </cell>
        </row>
        <row r="13318">
          <cell r="A13318" t="str">
            <v>0642981543104</v>
          </cell>
          <cell r="B13318" t="str">
            <v xml:space="preserve">U-0631/0            </v>
          </cell>
          <cell r="C13318" t="str">
            <v xml:space="preserve">ZABIERAK                                    </v>
          </cell>
        </row>
        <row r="13319">
          <cell r="A13319" t="str">
            <v>0642981543206</v>
          </cell>
          <cell r="B13319" t="str">
            <v xml:space="preserve">U-0632/0            </v>
          </cell>
          <cell r="C13319" t="str">
            <v xml:space="preserve">ZABIERAK                                    </v>
          </cell>
        </row>
        <row r="13320">
          <cell r="A13320" t="str">
            <v>0642981543308</v>
          </cell>
          <cell r="B13320" t="str">
            <v xml:space="preserve">U-0633/0            </v>
          </cell>
          <cell r="C13320" t="str">
            <v xml:space="preserve">ZABIERAK                                    </v>
          </cell>
        </row>
        <row r="13321">
          <cell r="A13321" t="str">
            <v>0642981543400</v>
          </cell>
          <cell r="B13321" t="str">
            <v xml:space="preserve">U-0634/0            </v>
          </cell>
          <cell r="C13321" t="str">
            <v xml:space="preserve">ZABIERAK                                    </v>
          </cell>
        </row>
        <row r="13322">
          <cell r="A13322" t="str">
            <v>0642981543501</v>
          </cell>
          <cell r="B13322" t="str">
            <v xml:space="preserve">U-0635/0            </v>
          </cell>
          <cell r="C13322" t="str">
            <v xml:space="preserve">ZABIERAK                                    </v>
          </cell>
        </row>
        <row r="13323">
          <cell r="A13323" t="str">
            <v>0642981543603</v>
          </cell>
          <cell r="B13323" t="str">
            <v xml:space="preserve">U-0636/0            </v>
          </cell>
          <cell r="C13323" t="str">
            <v xml:space="preserve">ZABIERAK                                    </v>
          </cell>
        </row>
        <row r="13324">
          <cell r="A13324" t="str">
            <v>0642981543705</v>
          </cell>
          <cell r="B13324" t="str">
            <v xml:space="preserve">U-0637/0            </v>
          </cell>
          <cell r="C13324" t="str">
            <v xml:space="preserve">ZABIERAK                                    </v>
          </cell>
        </row>
        <row r="13325">
          <cell r="A13325" t="str">
            <v>0642981543807</v>
          </cell>
          <cell r="B13325" t="str">
            <v xml:space="preserve">U-0638/0            </v>
          </cell>
          <cell r="C13325" t="str">
            <v xml:space="preserve">ZABIERAK                                    </v>
          </cell>
        </row>
        <row r="13326">
          <cell r="A13326" t="str">
            <v>0642981544003</v>
          </cell>
          <cell r="B13326" t="str">
            <v xml:space="preserve">U-0639/0            </v>
          </cell>
          <cell r="C13326" t="str">
            <v xml:space="preserve">NAKRETKA                                    </v>
          </cell>
        </row>
        <row r="13327">
          <cell r="A13327" t="str">
            <v>0642981544105</v>
          </cell>
          <cell r="B13327" t="str">
            <v xml:space="preserve">U-0640/0            </v>
          </cell>
          <cell r="C13327" t="str">
            <v xml:space="preserve">NAKRETKA                                    </v>
          </cell>
        </row>
        <row r="13328">
          <cell r="A13328" t="str">
            <v>0642981544207</v>
          </cell>
          <cell r="B13328" t="str">
            <v xml:space="preserve">U-0641/0            </v>
          </cell>
          <cell r="C13328" t="str">
            <v xml:space="preserve">NAKRETKA                                    </v>
          </cell>
        </row>
        <row r="13329">
          <cell r="A13329" t="str">
            <v>0642981544309</v>
          </cell>
          <cell r="B13329" t="str">
            <v xml:space="preserve">U-0642/0            </v>
          </cell>
          <cell r="C13329" t="str">
            <v xml:space="preserve">NAKRETKA                                    </v>
          </cell>
        </row>
        <row r="13330">
          <cell r="A13330" t="str">
            <v>0642981544400</v>
          </cell>
          <cell r="B13330" t="str">
            <v xml:space="preserve">U-0643/0            </v>
          </cell>
          <cell r="C13330" t="str">
            <v xml:space="preserve">NAKRETKA                                    </v>
          </cell>
        </row>
        <row r="13331">
          <cell r="A13331" t="str">
            <v>0642981544502</v>
          </cell>
          <cell r="B13331" t="str">
            <v xml:space="preserve">U-0644/0            </v>
          </cell>
          <cell r="C13331" t="str">
            <v xml:space="preserve">NAKRETKA                                    </v>
          </cell>
        </row>
        <row r="13332">
          <cell r="A13332" t="str">
            <v>0642981544604</v>
          </cell>
          <cell r="B13332" t="str">
            <v xml:space="preserve">U-0645/0            </v>
          </cell>
          <cell r="C13332" t="str">
            <v xml:space="preserve">NAKRETKA                                    </v>
          </cell>
        </row>
        <row r="13333">
          <cell r="A13333" t="str">
            <v>0642981544706</v>
          </cell>
          <cell r="B13333" t="str">
            <v xml:space="preserve">U-0646/0            </v>
          </cell>
          <cell r="C13333" t="str">
            <v xml:space="preserve">NAKRETKA                                    </v>
          </cell>
        </row>
        <row r="13334">
          <cell r="A13334" t="str">
            <v>0642981544808</v>
          </cell>
          <cell r="B13334" t="str">
            <v xml:space="preserve">U-0647/0            </v>
          </cell>
          <cell r="C13334" t="str">
            <v xml:space="preserve">NAKRETKA                                    </v>
          </cell>
        </row>
        <row r="13335">
          <cell r="A13335" t="str">
            <v>0642981701104</v>
          </cell>
          <cell r="B13335" t="str">
            <v xml:space="preserve">U-0802/0            </v>
          </cell>
          <cell r="C13335" t="str">
            <v xml:space="preserve">NAKRETKA 7/8"-14                            </v>
          </cell>
        </row>
        <row r="13336">
          <cell r="A13336" t="str">
            <v>0642981701206</v>
          </cell>
          <cell r="B13336" t="str">
            <v xml:space="preserve">U-1224/0            </v>
          </cell>
          <cell r="C13336" t="str">
            <v xml:space="preserve">NAKRETKA 1"-14                              </v>
          </cell>
        </row>
        <row r="13337">
          <cell r="A13337" t="str">
            <v>0642981701308</v>
          </cell>
          <cell r="B13337" t="str">
            <v xml:space="preserve">U-1225/0            </v>
          </cell>
          <cell r="C13337" t="str">
            <v xml:space="preserve">NAKRETKA 1.1/4"-12                          </v>
          </cell>
        </row>
        <row r="13338">
          <cell r="A13338" t="str">
            <v>0642981701400</v>
          </cell>
          <cell r="B13338" t="str">
            <v xml:space="preserve">U-1226/0            </v>
          </cell>
          <cell r="C13338" t="str">
            <v xml:space="preserve">NAKRETKA 1.1/2"-12                          </v>
          </cell>
        </row>
        <row r="13339">
          <cell r="A13339" t="str">
            <v>0642981701501</v>
          </cell>
          <cell r="B13339" t="str">
            <v xml:space="preserve">U-1227/0            </v>
          </cell>
          <cell r="C13339" t="str">
            <v xml:space="preserve">NAKRETKA 2"-12                              </v>
          </cell>
        </row>
        <row r="13340">
          <cell r="A13340" t="str">
            <v>0642981701603</v>
          </cell>
          <cell r="B13340" t="str">
            <v xml:space="preserve">U-1518/0            </v>
          </cell>
          <cell r="C13340" t="str">
            <v xml:space="preserve">NAKRETKA 2.1/2"12                           </v>
          </cell>
        </row>
        <row r="13341">
          <cell r="A13341" t="str">
            <v>0642981702706</v>
          </cell>
          <cell r="B13341" t="str">
            <v xml:space="preserve">U-1685/0            </v>
          </cell>
          <cell r="C13341" t="str">
            <v xml:space="preserve">WPUST 6,35X6X40                             </v>
          </cell>
        </row>
        <row r="13342">
          <cell r="A13342" t="str">
            <v>0642981702808</v>
          </cell>
          <cell r="B13342" t="str">
            <v xml:space="preserve">U-1684/0            </v>
          </cell>
          <cell r="C13342" t="str">
            <v xml:space="preserve">WPUST 7,94X7,5X40                           </v>
          </cell>
        </row>
        <row r="13343">
          <cell r="A13343" t="str">
            <v>0642981720008</v>
          </cell>
          <cell r="B13343" t="str">
            <v xml:space="preserve">W-1945/0            </v>
          </cell>
          <cell r="C13343" t="str">
            <v xml:space="preserve">KAMIEN ZABIERAJACY D16                      </v>
          </cell>
        </row>
        <row r="13344">
          <cell r="A13344" t="str">
            <v>0642981720010</v>
          </cell>
          <cell r="B13344" t="str">
            <v xml:space="preserve">W-1946/0            </v>
          </cell>
          <cell r="C13344" t="str">
            <v xml:space="preserve">KAMIEN ZABIERAJACY D22                      </v>
          </cell>
        </row>
        <row r="13345">
          <cell r="A13345" t="str">
            <v>0642981720023</v>
          </cell>
          <cell r="B13345" t="str">
            <v xml:space="preserve">W-1947/0            </v>
          </cell>
          <cell r="C13345" t="str">
            <v xml:space="preserve">KAMIEN ZABIERAJACY D27                      </v>
          </cell>
        </row>
        <row r="13346">
          <cell r="A13346" t="str">
            <v>0642981720036</v>
          </cell>
          <cell r="B13346" t="str">
            <v xml:space="preserve">W-1948/0            </v>
          </cell>
          <cell r="C13346" t="str">
            <v xml:space="preserve">KAMIEN ZABIERAJACY D32                      </v>
          </cell>
        </row>
        <row r="13347">
          <cell r="A13347" t="str">
            <v>0642981720049</v>
          </cell>
          <cell r="B13347" t="str">
            <v xml:space="preserve">W-1949/0            </v>
          </cell>
          <cell r="C13347" t="str">
            <v xml:space="preserve">KAMIEN ZABIERAJACY D40                      </v>
          </cell>
        </row>
        <row r="13348">
          <cell r="A13348" t="str">
            <v>0642981720051</v>
          </cell>
          <cell r="B13348" t="str">
            <v xml:space="preserve">W-3649/0            </v>
          </cell>
          <cell r="C13348" t="str">
            <v xml:space="preserve">KAMIEN ZABIERAJACY D32                      </v>
          </cell>
        </row>
        <row r="13349">
          <cell r="A13349" t="str">
            <v>0642981720064</v>
          </cell>
          <cell r="B13349" t="str">
            <v xml:space="preserve">W-3651/0            </v>
          </cell>
          <cell r="C13349" t="str">
            <v xml:space="preserve">KAMIEN ZABIERAJACY D40                      </v>
          </cell>
        </row>
        <row r="13350">
          <cell r="A13350" t="str">
            <v>0642981730006</v>
          </cell>
          <cell r="B13350" t="str">
            <v xml:space="preserve">S-2112/0            </v>
          </cell>
          <cell r="C13350" t="str">
            <v xml:space="preserve">SRUBA                                       </v>
          </cell>
        </row>
        <row r="13351">
          <cell r="A13351" t="str">
            <v>0642981730019</v>
          </cell>
          <cell r="B13351" t="str">
            <v xml:space="preserve">S-2115/0            </v>
          </cell>
          <cell r="C13351" t="str">
            <v xml:space="preserve">SRUBA                                       </v>
          </cell>
        </row>
        <row r="13352">
          <cell r="A13352" t="str">
            <v>0642981730021</v>
          </cell>
          <cell r="B13352" t="str">
            <v xml:space="preserve">S-2118/0            </v>
          </cell>
          <cell r="C13352" t="str">
            <v xml:space="preserve">SRUBA                                       </v>
          </cell>
        </row>
        <row r="13353">
          <cell r="A13353" t="str">
            <v>0642981730034</v>
          </cell>
          <cell r="B13353" t="str">
            <v xml:space="preserve">S-2122/0            </v>
          </cell>
          <cell r="C13353" t="str">
            <v xml:space="preserve">SRUBA                                       </v>
          </cell>
        </row>
        <row r="13354">
          <cell r="A13354" t="str">
            <v>0642981730047</v>
          </cell>
          <cell r="B13354" t="str">
            <v xml:space="preserve">S-2125/0            </v>
          </cell>
          <cell r="C13354" t="str">
            <v xml:space="preserve">SRUBA                                       </v>
          </cell>
        </row>
        <row r="13355">
          <cell r="A13355" t="str">
            <v>0642981730050</v>
          </cell>
          <cell r="B13355" t="str">
            <v xml:space="preserve">U-5975/0            </v>
          </cell>
          <cell r="C13355" t="str">
            <v xml:space="preserve">SRUBA                                       </v>
          </cell>
        </row>
        <row r="13356">
          <cell r="A13356" t="str">
            <v>0642981730108</v>
          </cell>
          <cell r="B13356" t="str">
            <v xml:space="preserve">U-5936/0            </v>
          </cell>
          <cell r="C13356" t="str">
            <v xml:space="preserve">KAMIEN ZABIERAJACY                          </v>
          </cell>
        </row>
        <row r="13357">
          <cell r="A13357" t="str">
            <v>0642981730200</v>
          </cell>
          <cell r="B13357" t="str">
            <v xml:space="preserve">U-5937/0            </v>
          </cell>
          <cell r="C13357" t="str">
            <v xml:space="preserve">SRUBA MOCUJACA                              </v>
          </cell>
        </row>
        <row r="13358">
          <cell r="A13358" t="str">
            <v>0642981730403</v>
          </cell>
          <cell r="B13358" t="str">
            <v xml:space="preserve">U-2749/0            </v>
          </cell>
          <cell r="C13358" t="str">
            <v xml:space="preserve">KAMIEN ZABIERAJACY                          </v>
          </cell>
        </row>
        <row r="13359">
          <cell r="A13359" t="str">
            <v>0642981730505</v>
          </cell>
          <cell r="B13359" t="str">
            <v xml:space="preserve">U-2750/0            </v>
          </cell>
          <cell r="C13359" t="str">
            <v xml:space="preserve">KAMIEN ZABIERAJACY                          </v>
          </cell>
        </row>
        <row r="13360">
          <cell r="A13360" t="str">
            <v>0642981730607</v>
          </cell>
          <cell r="B13360" t="str">
            <v xml:space="preserve">U-2751/0            </v>
          </cell>
          <cell r="C13360" t="str">
            <v xml:space="preserve">KAMIEN ZABIERAJACY                          </v>
          </cell>
        </row>
        <row r="13361">
          <cell r="A13361" t="str">
            <v>0642981731007</v>
          </cell>
          <cell r="B13361" t="str">
            <v xml:space="preserve">S-2117/0            </v>
          </cell>
          <cell r="C13361" t="str">
            <v xml:space="preserve">KAMIEN ZABIERAJACY                          </v>
          </cell>
        </row>
        <row r="13362">
          <cell r="A13362" t="str">
            <v>0642981731109</v>
          </cell>
          <cell r="B13362" t="str">
            <v xml:space="preserve">S-2121/0            </v>
          </cell>
          <cell r="C13362" t="str">
            <v xml:space="preserve">KAMIEN ZABIERAJACY                          </v>
          </cell>
        </row>
        <row r="13363">
          <cell r="A13363" t="str">
            <v>0642981731200</v>
          </cell>
          <cell r="B13363" t="str">
            <v xml:space="preserve">S-2111/0            </v>
          </cell>
          <cell r="C13363" t="str">
            <v xml:space="preserve">KAMIEN ZABIERAJACY                          </v>
          </cell>
        </row>
        <row r="13364">
          <cell r="A13364" t="str">
            <v>0642981731302</v>
          </cell>
          <cell r="B13364" t="str">
            <v xml:space="preserve">S-2114/0            </v>
          </cell>
          <cell r="C13364" t="str">
            <v xml:space="preserve">KAMIEN ZABIERAJACY                          </v>
          </cell>
        </row>
        <row r="13365">
          <cell r="A13365" t="str">
            <v>0642981731903</v>
          </cell>
          <cell r="B13365" t="str">
            <v xml:space="preserve">U-5974/0            </v>
          </cell>
          <cell r="C13365" t="str">
            <v xml:space="preserve">KAMIEN ZABIERAJACY                          </v>
          </cell>
        </row>
        <row r="13366">
          <cell r="A13366" t="str">
            <v>0642981732008</v>
          </cell>
          <cell r="B13366" t="str">
            <v xml:space="preserve">U-6510/0            </v>
          </cell>
          <cell r="C13366" t="str">
            <v xml:space="preserve">DOCISK                                      </v>
          </cell>
        </row>
        <row r="13367">
          <cell r="A13367" t="str">
            <v>0642981732010</v>
          </cell>
          <cell r="B13367" t="str">
            <v xml:space="preserve">U-6510/1            </v>
          </cell>
          <cell r="C13367" t="str">
            <v xml:space="preserve">DOCISK KATOWY 45 ST                         </v>
          </cell>
        </row>
        <row r="13368">
          <cell r="A13368" t="str">
            <v>0642981732100</v>
          </cell>
          <cell r="B13368" t="str">
            <v xml:space="preserve">U-6511/0            </v>
          </cell>
          <cell r="C13368" t="str">
            <v xml:space="preserve">DOCISK                                      </v>
          </cell>
        </row>
        <row r="13369">
          <cell r="A13369" t="str">
            <v>0642981732112</v>
          </cell>
          <cell r="B13369" t="str">
            <v xml:space="preserve">U-6511/1            </v>
          </cell>
          <cell r="C13369" t="str">
            <v xml:space="preserve">DOCISK KATOWY 45 ST                         </v>
          </cell>
        </row>
        <row r="13370">
          <cell r="A13370" t="str">
            <v>0642981732201</v>
          </cell>
          <cell r="B13370" t="str">
            <v xml:space="preserve">U-6512/0            </v>
          </cell>
          <cell r="C13370" t="str">
            <v xml:space="preserve">DOCISK                                      </v>
          </cell>
        </row>
        <row r="13371">
          <cell r="A13371" t="str">
            <v>0642981732214</v>
          </cell>
          <cell r="B13371" t="str">
            <v xml:space="preserve">U-6512/1            </v>
          </cell>
          <cell r="C13371" t="str">
            <v xml:space="preserve">DOCISK KATOWY 45 ST                         </v>
          </cell>
        </row>
        <row r="13372">
          <cell r="A13372" t="str">
            <v>0642981732303</v>
          </cell>
          <cell r="B13372" t="str">
            <v xml:space="preserve">U-6513/0            </v>
          </cell>
          <cell r="C13372" t="str">
            <v xml:space="preserve">DOCISK                                      </v>
          </cell>
        </row>
        <row r="13373">
          <cell r="A13373" t="str">
            <v>0642981732316</v>
          </cell>
          <cell r="B13373" t="str">
            <v xml:space="preserve">U-6513/1            </v>
          </cell>
          <cell r="C13373" t="str">
            <v xml:space="preserve">DOCISK KATOWY 45 ST                         </v>
          </cell>
        </row>
        <row r="13374">
          <cell r="A13374" t="str">
            <v>0642981732405</v>
          </cell>
          <cell r="B13374" t="str">
            <v xml:space="preserve">U-6514/0            </v>
          </cell>
          <cell r="C13374" t="str">
            <v xml:space="preserve">DOCISK                                      </v>
          </cell>
        </row>
        <row r="13375">
          <cell r="A13375" t="str">
            <v>0642981732418</v>
          </cell>
          <cell r="B13375" t="str">
            <v xml:space="preserve">U-6514/1            </v>
          </cell>
          <cell r="C13375" t="str">
            <v xml:space="preserve">DOCISK KATOWY 45 ST                         </v>
          </cell>
        </row>
        <row r="13376">
          <cell r="A13376" t="str">
            <v>0642981732507</v>
          </cell>
          <cell r="B13376" t="str">
            <v xml:space="preserve">U-6515/0            </v>
          </cell>
          <cell r="C13376" t="str">
            <v xml:space="preserve">DOCISK                                      </v>
          </cell>
        </row>
        <row r="13377">
          <cell r="A13377" t="str">
            <v>0642981732510</v>
          </cell>
          <cell r="B13377" t="str">
            <v xml:space="preserve">U-6515/1            </v>
          </cell>
          <cell r="C13377" t="str">
            <v xml:space="preserve">DOCISK KATOWY 45 ST                         </v>
          </cell>
        </row>
        <row r="13378">
          <cell r="A13378" t="str">
            <v>0642981732609</v>
          </cell>
          <cell r="B13378" t="str">
            <v xml:space="preserve">U-6516/0            </v>
          </cell>
          <cell r="C13378" t="str">
            <v xml:space="preserve">DOCISK                                      </v>
          </cell>
        </row>
        <row r="13379">
          <cell r="A13379" t="str">
            <v>0642981732611</v>
          </cell>
          <cell r="B13379" t="str">
            <v xml:space="preserve">U-6516/1            </v>
          </cell>
          <cell r="C13379" t="str">
            <v xml:space="preserve">DOCISK KATOWY 45 ST                         </v>
          </cell>
        </row>
        <row r="13380">
          <cell r="A13380" t="str">
            <v>0642981732700</v>
          </cell>
          <cell r="B13380" t="str">
            <v xml:space="preserve">U-6517/0            </v>
          </cell>
          <cell r="C13380" t="str">
            <v xml:space="preserve">DOCISK                                      </v>
          </cell>
        </row>
        <row r="13381">
          <cell r="A13381" t="str">
            <v>0642981732713</v>
          </cell>
          <cell r="B13381" t="str">
            <v xml:space="preserve">U-6517/1            </v>
          </cell>
          <cell r="C13381" t="str">
            <v xml:space="preserve">DOCISK KATOWY 45 ST                         </v>
          </cell>
        </row>
        <row r="13382">
          <cell r="A13382" t="str">
            <v>0642981732802</v>
          </cell>
          <cell r="B13382" t="str">
            <v xml:space="preserve">U-6518/0            </v>
          </cell>
          <cell r="C13382" t="str">
            <v xml:space="preserve">DOCISK                                      </v>
          </cell>
        </row>
        <row r="13383">
          <cell r="A13383" t="str">
            <v>0642981732815</v>
          </cell>
          <cell r="B13383" t="str">
            <v xml:space="preserve">U-6518/1            </v>
          </cell>
          <cell r="C13383" t="str">
            <v xml:space="preserve">DOCISK KATOWY 45 ST                         </v>
          </cell>
        </row>
        <row r="13384">
          <cell r="A13384" t="str">
            <v>0642981732904</v>
          </cell>
          <cell r="B13384" t="str">
            <v xml:space="preserve">U-6519/0            </v>
          </cell>
          <cell r="C13384" t="str">
            <v xml:space="preserve">DOCISK                                      </v>
          </cell>
        </row>
        <row r="13385">
          <cell r="A13385" t="str">
            <v>0642981732917</v>
          </cell>
          <cell r="B13385" t="str">
            <v xml:space="preserve">U-6519/1            </v>
          </cell>
          <cell r="C13385" t="str">
            <v xml:space="preserve">DOCISK KATOWY 45 ST                         </v>
          </cell>
        </row>
        <row r="13386">
          <cell r="A13386" t="str">
            <v>0642981733009</v>
          </cell>
          <cell r="B13386" t="str">
            <v xml:space="preserve">U-6526/0            </v>
          </cell>
          <cell r="C13386" t="str">
            <v xml:space="preserve">WPUST                                       </v>
          </cell>
        </row>
        <row r="13387">
          <cell r="A13387" t="str">
            <v>0642981733100</v>
          </cell>
          <cell r="B13387" t="str">
            <v xml:space="preserve">U-6527/0            </v>
          </cell>
          <cell r="C13387" t="str">
            <v xml:space="preserve">WPUST                                       </v>
          </cell>
        </row>
        <row r="13388">
          <cell r="A13388" t="str">
            <v>0642981733202</v>
          </cell>
          <cell r="B13388" t="str">
            <v xml:space="preserve">U-6528/0            </v>
          </cell>
          <cell r="C13388" t="str">
            <v xml:space="preserve">WPUST                                       </v>
          </cell>
        </row>
        <row r="13389">
          <cell r="A13389" t="str">
            <v>0642981733304</v>
          </cell>
          <cell r="B13389" t="str">
            <v xml:space="preserve">U-6529/0            </v>
          </cell>
          <cell r="C13389" t="str">
            <v xml:space="preserve">WPUST                                       </v>
          </cell>
        </row>
        <row r="13390">
          <cell r="A13390" t="str">
            <v>0642981733406</v>
          </cell>
          <cell r="B13390" t="str">
            <v xml:space="preserve">U-6530/0            </v>
          </cell>
          <cell r="C13390" t="str">
            <v xml:space="preserve">WPUST                                       </v>
          </cell>
        </row>
        <row r="13391">
          <cell r="A13391" t="str">
            <v>0642981733508</v>
          </cell>
          <cell r="B13391" t="str">
            <v xml:space="preserve">U-6531/0            </v>
          </cell>
          <cell r="C13391" t="str">
            <v xml:space="preserve">WPUST                                       </v>
          </cell>
        </row>
        <row r="13392">
          <cell r="A13392" t="str">
            <v>0642981733600</v>
          </cell>
          <cell r="B13392" t="str">
            <v xml:space="preserve">U-6532/0            </v>
          </cell>
          <cell r="C13392" t="str">
            <v xml:space="preserve">WPUST                                       </v>
          </cell>
        </row>
        <row r="13393">
          <cell r="A13393" t="str">
            <v>0642981733701</v>
          </cell>
          <cell r="B13393" t="str">
            <v xml:space="preserve">U-6533/0            </v>
          </cell>
          <cell r="C13393" t="str">
            <v xml:space="preserve">WPUST                                       </v>
          </cell>
        </row>
        <row r="13394">
          <cell r="A13394" t="str">
            <v>0642981733803</v>
          </cell>
          <cell r="B13394" t="str">
            <v xml:space="preserve">U-6534/0            </v>
          </cell>
          <cell r="C13394" t="str">
            <v xml:space="preserve">WPUST                                       </v>
          </cell>
        </row>
        <row r="13395">
          <cell r="A13395" t="str">
            <v>0642981733905</v>
          </cell>
          <cell r="B13395" t="str">
            <v xml:space="preserve">U-6535/0            </v>
          </cell>
          <cell r="C13395" t="str">
            <v xml:space="preserve">WPUST                                       </v>
          </cell>
        </row>
        <row r="13396">
          <cell r="A13396" t="str">
            <v>0642981734305</v>
          </cell>
          <cell r="B13396" t="str">
            <v xml:space="preserve">U-6523/0            </v>
          </cell>
          <cell r="C13396" t="str">
            <v xml:space="preserve">SRUBA SPECJALNA                             </v>
          </cell>
        </row>
        <row r="13397">
          <cell r="A13397" t="str">
            <v>0642981735000</v>
          </cell>
          <cell r="B13397" t="str">
            <v xml:space="preserve">S-2614/0            </v>
          </cell>
          <cell r="C13397" t="str">
            <v xml:space="preserve">KOŁEK ZABIERAKOWY                           </v>
          </cell>
        </row>
        <row r="13398">
          <cell r="A13398" t="str">
            <v>0642981735102</v>
          </cell>
          <cell r="B13398" t="str">
            <v xml:space="preserve">S-2618/0            </v>
          </cell>
          <cell r="C13398" t="str">
            <v xml:space="preserve">KOŁEK ZABIERAKOWY                           </v>
          </cell>
        </row>
        <row r="13399">
          <cell r="A13399" t="str">
            <v>0642981736001</v>
          </cell>
          <cell r="B13399" t="str">
            <v xml:space="preserve">U-7901/0            </v>
          </cell>
          <cell r="C13399" t="str">
            <v xml:space="preserve">KAMIEN ZABIERAJACY                          </v>
          </cell>
        </row>
        <row r="13400">
          <cell r="A13400" t="str">
            <v>0642981736103</v>
          </cell>
          <cell r="B13400" t="str">
            <v xml:space="preserve">U-7902/0            </v>
          </cell>
          <cell r="C13400" t="str">
            <v xml:space="preserve">KAMIEN ZABIERAJACY                          </v>
          </cell>
        </row>
        <row r="13401">
          <cell r="A13401" t="str">
            <v>0642981736205</v>
          </cell>
          <cell r="B13401" t="str">
            <v xml:space="preserve">U-7903/0            </v>
          </cell>
          <cell r="C13401" t="str">
            <v xml:space="preserve">KAMIEN ZABIERAJACY                          </v>
          </cell>
        </row>
        <row r="13402">
          <cell r="A13402" t="str">
            <v>0642981736307</v>
          </cell>
          <cell r="B13402" t="str">
            <v xml:space="preserve">U-7904/0            </v>
          </cell>
          <cell r="C13402" t="str">
            <v xml:space="preserve">KAMIEN ZABIERAJACY                          </v>
          </cell>
        </row>
        <row r="13403">
          <cell r="A13403" t="str">
            <v>0642981737002</v>
          </cell>
          <cell r="B13403" t="str">
            <v xml:space="preserve">S-2124/0            </v>
          </cell>
          <cell r="C13403" t="str">
            <v xml:space="preserve">KAMIEN ZABIERAJACY                          </v>
          </cell>
        </row>
        <row r="13404">
          <cell r="A13404" t="str">
            <v>0642981737104</v>
          </cell>
          <cell r="B13404" t="str">
            <v xml:space="preserve">W-0223/0            </v>
          </cell>
          <cell r="C13404" t="str">
            <v xml:space="preserve">KAMIEN ZABIERAJACY                          </v>
          </cell>
        </row>
        <row r="13405">
          <cell r="A13405" t="str">
            <v>0642981737206</v>
          </cell>
          <cell r="B13405" t="str">
            <v xml:space="preserve">W-0225/0            </v>
          </cell>
          <cell r="C13405" t="str">
            <v xml:space="preserve">KAMIEN ZABIERAJACY                          </v>
          </cell>
        </row>
        <row r="13406">
          <cell r="A13406" t="str">
            <v>0642981737308</v>
          </cell>
          <cell r="B13406" t="str">
            <v xml:space="preserve">W-0227/0            </v>
          </cell>
          <cell r="C13406" t="str">
            <v xml:space="preserve">KAMIEN ZABIERAJACY                          </v>
          </cell>
        </row>
        <row r="13407">
          <cell r="A13407" t="str">
            <v>0642981737400</v>
          </cell>
          <cell r="B13407" t="str">
            <v xml:space="preserve">W-0229/0            </v>
          </cell>
          <cell r="C13407" t="str">
            <v xml:space="preserve">KAMIEN ZABIERAJACY                          </v>
          </cell>
        </row>
        <row r="13408">
          <cell r="A13408" t="str">
            <v>0642981737501</v>
          </cell>
          <cell r="B13408" t="str">
            <v xml:space="preserve">W-0231/0            </v>
          </cell>
          <cell r="C13408" t="str">
            <v xml:space="preserve">KAMIEN ZABIERAJACY                          </v>
          </cell>
        </row>
        <row r="13409">
          <cell r="A13409" t="str">
            <v>0642981737603</v>
          </cell>
          <cell r="B13409" t="str">
            <v xml:space="preserve">W-0243/0            </v>
          </cell>
          <cell r="C13409" t="str">
            <v xml:space="preserve">KAMIEN ZABIERAJACY                          </v>
          </cell>
        </row>
        <row r="13410">
          <cell r="A13410" t="str">
            <v>0642981738003</v>
          </cell>
          <cell r="B13410" t="str">
            <v xml:space="preserve">W-0995/0            </v>
          </cell>
          <cell r="C13410" t="str">
            <v xml:space="preserve">DOCISK 5/8" X 1,77                          </v>
          </cell>
        </row>
        <row r="13411">
          <cell r="A13411" t="str">
            <v>0642981738105</v>
          </cell>
          <cell r="B13411" t="str">
            <v xml:space="preserve">W-0996/0            </v>
          </cell>
          <cell r="C13411" t="str">
            <v xml:space="preserve">WPUST 3,162 X 3,162 X 45                    </v>
          </cell>
        </row>
        <row r="13412">
          <cell r="A13412" t="str">
            <v>0642981738207</v>
          </cell>
          <cell r="B13412" t="str">
            <v xml:space="preserve">W-0998/0            </v>
          </cell>
          <cell r="C13412" t="str">
            <v xml:space="preserve">DOCISK 1" X 1,77                            </v>
          </cell>
        </row>
        <row r="13413">
          <cell r="A13413" t="str">
            <v>0642981738309</v>
          </cell>
          <cell r="B13413" t="str">
            <v xml:space="preserve">W-0999/0            </v>
          </cell>
          <cell r="C13413" t="str">
            <v xml:space="preserve">WPUST 6,339 X 6,339 X 45                    </v>
          </cell>
        </row>
        <row r="13414">
          <cell r="A13414" t="str">
            <v>0642981738400</v>
          </cell>
          <cell r="B13414" t="str">
            <v xml:space="preserve">W-1001/0            </v>
          </cell>
          <cell r="C13414" t="str">
            <v xml:space="preserve">DOCISK 1.1/4" X 1,77                        </v>
          </cell>
        </row>
        <row r="13415">
          <cell r="A13415" t="str">
            <v>0642981738502</v>
          </cell>
          <cell r="B13415" t="str">
            <v xml:space="preserve">W-1002/0            </v>
          </cell>
          <cell r="C13415" t="str">
            <v xml:space="preserve">WPUST 7,925 X 7,925 X 45                    </v>
          </cell>
        </row>
        <row r="13416">
          <cell r="A13416" t="str">
            <v>0642981738604</v>
          </cell>
          <cell r="B13416" t="str">
            <v xml:space="preserve">W-1005/0            </v>
          </cell>
          <cell r="C13416" t="str">
            <v xml:space="preserve">DOCISK 1.1/4" X 3                           </v>
          </cell>
        </row>
        <row r="13417">
          <cell r="A13417" t="str">
            <v>0642981738706</v>
          </cell>
          <cell r="B13417" t="str">
            <v xml:space="preserve">W-1006/0            </v>
          </cell>
          <cell r="C13417" t="str">
            <v xml:space="preserve">WPUST 7,925 X 7,925 X 76                    </v>
          </cell>
        </row>
        <row r="13418">
          <cell r="A13418" t="str">
            <v>0642981738808</v>
          </cell>
          <cell r="B13418" t="str">
            <v xml:space="preserve">W-1009/0            </v>
          </cell>
          <cell r="C13418" t="str">
            <v xml:space="preserve">DOCISK 1" X 3                               </v>
          </cell>
        </row>
        <row r="13419">
          <cell r="A13419" t="str">
            <v>0642981738900</v>
          </cell>
          <cell r="B13419" t="str">
            <v xml:space="preserve">W-1010/0            </v>
          </cell>
          <cell r="C13419" t="str">
            <v xml:space="preserve">WPUST 6,339 X 6,339 X 76                    </v>
          </cell>
        </row>
        <row r="13420">
          <cell r="A13420" t="str">
            <v>0642981740106</v>
          </cell>
          <cell r="B13420" t="str">
            <v xml:space="preserve">SS 16               </v>
          </cell>
          <cell r="C13420" t="str">
            <v xml:space="preserve">SRUBA PTCG-16                               </v>
          </cell>
        </row>
        <row r="13421">
          <cell r="A13421" t="str">
            <v>0642981740208</v>
          </cell>
          <cell r="B13421" t="str">
            <v xml:space="preserve">SS 22               </v>
          </cell>
          <cell r="C13421" t="str">
            <v xml:space="preserve">SRUBA PTCG-22                               </v>
          </cell>
        </row>
        <row r="13422">
          <cell r="A13422" t="str">
            <v>0642981740300</v>
          </cell>
          <cell r="B13422" t="str">
            <v xml:space="preserve">SS 27               </v>
          </cell>
          <cell r="C13422" t="str">
            <v xml:space="preserve">SRUBA PTCG-27                               </v>
          </cell>
        </row>
        <row r="13423">
          <cell r="A13423" t="str">
            <v>0642981740401</v>
          </cell>
          <cell r="B13423" t="str">
            <v xml:space="preserve">SS 32               </v>
          </cell>
          <cell r="C13423" t="str">
            <v xml:space="preserve">SRUBA PTCG-32                               </v>
          </cell>
        </row>
        <row r="13424">
          <cell r="A13424" t="str">
            <v>0642981740503</v>
          </cell>
          <cell r="B13424" t="str">
            <v xml:space="preserve">SS 40               </v>
          </cell>
          <cell r="C13424" t="str">
            <v xml:space="preserve">SRUBA PTCG-40                               </v>
          </cell>
        </row>
        <row r="13425">
          <cell r="A13425" t="str">
            <v>0642981740605</v>
          </cell>
          <cell r="B13425" t="str">
            <v xml:space="preserve">SS 50               </v>
          </cell>
          <cell r="C13425" t="str">
            <v xml:space="preserve">SRUBA PTCG-50                               </v>
          </cell>
        </row>
        <row r="13426">
          <cell r="A13426" t="str">
            <v>0642981741107</v>
          </cell>
          <cell r="B13426" t="str">
            <v xml:space="preserve">U-1364/0            </v>
          </cell>
          <cell r="C13426" t="str">
            <v xml:space="preserve">ZABIERAK                                    </v>
          </cell>
        </row>
        <row r="13427">
          <cell r="A13427" t="str">
            <v>0642981741209</v>
          </cell>
          <cell r="B13427" t="str">
            <v xml:space="preserve">U-1365/0            </v>
          </cell>
          <cell r="C13427" t="str">
            <v xml:space="preserve">ZABIERAK                                    </v>
          </cell>
        </row>
        <row r="13428">
          <cell r="A13428" t="str">
            <v>0642981741300</v>
          </cell>
          <cell r="B13428" t="str">
            <v xml:space="preserve">U-1366/0            </v>
          </cell>
          <cell r="C13428" t="str">
            <v xml:space="preserve">ZABIERAK                                    </v>
          </cell>
        </row>
        <row r="13429">
          <cell r="A13429" t="str">
            <v>0642981741402</v>
          </cell>
          <cell r="B13429" t="str">
            <v xml:space="preserve">U-1367/0            </v>
          </cell>
          <cell r="C13429" t="str">
            <v xml:space="preserve">ZABIERAK                                    </v>
          </cell>
        </row>
        <row r="13430">
          <cell r="A13430" t="str">
            <v>0642981741504</v>
          </cell>
          <cell r="B13430" t="str">
            <v xml:space="preserve">U-1368/0            </v>
          </cell>
          <cell r="C13430" t="str">
            <v xml:space="preserve">ZABIERAK                                    </v>
          </cell>
        </row>
        <row r="13431">
          <cell r="A13431" t="str">
            <v>0642981741606</v>
          </cell>
          <cell r="B13431" t="str">
            <v xml:space="preserve">U-1369/0            </v>
          </cell>
          <cell r="C13431" t="str">
            <v xml:space="preserve">ZABIERAK                                    </v>
          </cell>
        </row>
        <row r="13432">
          <cell r="A13432" t="str">
            <v>0642981742108</v>
          </cell>
          <cell r="B13432" t="str">
            <v xml:space="preserve">U-0620/0            </v>
          </cell>
          <cell r="C13432" t="str">
            <v xml:space="preserve">SRUBA TRZPIENIA FREZARSKIEGO M8             </v>
          </cell>
        </row>
        <row r="13433">
          <cell r="A13433" t="str">
            <v>0642981742200</v>
          </cell>
          <cell r="B13433" t="str">
            <v xml:space="preserve">U-0621/0            </v>
          </cell>
          <cell r="C13433" t="str">
            <v xml:space="preserve">SRUBA TRZPIENIA FREZARSKIEGO M10            </v>
          </cell>
        </row>
        <row r="13434">
          <cell r="A13434" t="str">
            <v>0642981742301</v>
          </cell>
          <cell r="B13434" t="str">
            <v xml:space="preserve">U-0622/0            </v>
          </cell>
          <cell r="C13434" t="str">
            <v xml:space="preserve">SRUBA TRZPIENIA FREZARSKIEGO M12            </v>
          </cell>
        </row>
        <row r="13435">
          <cell r="A13435" t="str">
            <v>0642981742403</v>
          </cell>
          <cell r="B13435" t="str">
            <v xml:space="preserve">U-0623/0            </v>
          </cell>
          <cell r="C13435" t="str">
            <v xml:space="preserve">SRUBA TRZPIENIA FREZARSKIEGO M16            </v>
          </cell>
        </row>
        <row r="13436">
          <cell r="A13436" t="str">
            <v>0642981742505</v>
          </cell>
          <cell r="B13436" t="str">
            <v xml:space="preserve">U-0624/0            </v>
          </cell>
          <cell r="C13436" t="str">
            <v xml:space="preserve">SRUBA TRZPIENIA FREZARSKIEGO M20            </v>
          </cell>
        </row>
        <row r="13437">
          <cell r="A13437" t="str">
            <v>0642981742607</v>
          </cell>
          <cell r="B13437" t="str">
            <v xml:space="preserve">U-0625/0            </v>
          </cell>
          <cell r="C13437" t="str">
            <v xml:space="preserve">SRUBA TRZPIENIA FREZARSKIEGO M24            </v>
          </cell>
        </row>
        <row r="13438">
          <cell r="A13438" t="str">
            <v>0642981745100</v>
          </cell>
          <cell r="B13438" t="str">
            <v xml:space="preserve">S-0733/0            </v>
          </cell>
          <cell r="C13438" t="str">
            <v xml:space="preserve">NAKRETKA M4X0,5                             </v>
          </cell>
        </row>
        <row r="13439">
          <cell r="A13439" t="str">
            <v>0642981745202</v>
          </cell>
          <cell r="B13439" t="str">
            <v xml:space="preserve">S-0735/0            </v>
          </cell>
          <cell r="C13439" t="str">
            <v xml:space="preserve">NAKRETKA M6X0,75                            </v>
          </cell>
        </row>
        <row r="13440">
          <cell r="A13440" t="str">
            <v>0642981745304</v>
          </cell>
          <cell r="B13440" t="str">
            <v xml:space="preserve">U-2049/0            </v>
          </cell>
          <cell r="C13440" t="str">
            <v xml:space="preserve">NAKRETKA M10X1                              </v>
          </cell>
        </row>
        <row r="13441">
          <cell r="A13441" t="str">
            <v>0642981745406</v>
          </cell>
          <cell r="B13441" t="str">
            <v xml:space="preserve">S-0739/0            </v>
          </cell>
          <cell r="C13441" t="str">
            <v xml:space="preserve">NAKRETKA                                    </v>
          </cell>
        </row>
        <row r="13442">
          <cell r="A13442" t="str">
            <v>0642981745508</v>
          </cell>
          <cell r="B13442" t="str">
            <v xml:space="preserve">U-2051/0            </v>
          </cell>
          <cell r="C13442" t="str">
            <v xml:space="preserve">NAKRETKA M14X1                              </v>
          </cell>
        </row>
        <row r="13443">
          <cell r="A13443" t="str">
            <v>0642981745600</v>
          </cell>
          <cell r="B13443" t="str">
            <v xml:space="preserve">U-2357/0            </v>
          </cell>
          <cell r="C13443" t="str">
            <v xml:space="preserve">NAKRETKA M18X1                              </v>
          </cell>
        </row>
        <row r="13444">
          <cell r="A13444" t="str">
            <v>0642981745701</v>
          </cell>
          <cell r="B13444" t="str">
            <v xml:space="preserve">U-2053/0            </v>
          </cell>
          <cell r="C13444" t="str">
            <v xml:space="preserve">NAKRETKA M24X1,5                            </v>
          </cell>
        </row>
        <row r="13445">
          <cell r="A13445" t="str">
            <v>0642981745803</v>
          </cell>
          <cell r="B13445" t="str">
            <v xml:space="preserve">U-2358/0            </v>
          </cell>
          <cell r="C13445" t="str">
            <v xml:space="preserve">NAKRETKA M27X1,5                            </v>
          </cell>
        </row>
        <row r="13446">
          <cell r="A13446" t="str">
            <v>0642981745905</v>
          </cell>
          <cell r="B13446" t="str">
            <v xml:space="preserve">S-0749/0            </v>
          </cell>
          <cell r="C13446" t="str">
            <v xml:space="preserve">NAKRETKA M36X2                              </v>
          </cell>
        </row>
        <row r="13447">
          <cell r="A13447" t="str">
            <v>0642981745918</v>
          </cell>
          <cell r="B13447" t="str">
            <v xml:space="preserve">S-1927/0            </v>
          </cell>
          <cell r="C13447" t="str">
            <v xml:space="preserve">NAKRETKA M45X2                              </v>
          </cell>
        </row>
        <row r="13448">
          <cell r="A13448" t="str">
            <v>0642981746101</v>
          </cell>
          <cell r="B13448" t="str">
            <v xml:space="preserve">S-0732/0            </v>
          </cell>
          <cell r="C13448" t="str">
            <v xml:space="preserve">PODKŁADKA                                   </v>
          </cell>
        </row>
        <row r="13449">
          <cell r="A13449" t="str">
            <v>0642981746203</v>
          </cell>
          <cell r="B13449" t="str">
            <v xml:space="preserve">S-0734/0            </v>
          </cell>
          <cell r="C13449" t="str">
            <v xml:space="preserve">PODKŁADKA                                   </v>
          </cell>
        </row>
        <row r="13450">
          <cell r="A13450" t="str">
            <v>0642981746305</v>
          </cell>
          <cell r="B13450" t="str">
            <v xml:space="preserve">U-2048/0            </v>
          </cell>
          <cell r="C13450" t="str">
            <v xml:space="preserve">PODKŁADKA                                   </v>
          </cell>
        </row>
        <row r="13451">
          <cell r="A13451" t="str">
            <v>0642981746407</v>
          </cell>
          <cell r="B13451" t="str">
            <v xml:space="preserve">S-0738/0            </v>
          </cell>
          <cell r="C13451" t="str">
            <v xml:space="preserve">PODKŁADKA                                   </v>
          </cell>
        </row>
        <row r="13452">
          <cell r="A13452" t="str">
            <v>0642981746509</v>
          </cell>
          <cell r="B13452" t="str">
            <v xml:space="preserve">U-2050/0            </v>
          </cell>
          <cell r="C13452" t="str">
            <v xml:space="preserve">PODKŁADKA                                   </v>
          </cell>
        </row>
        <row r="13453">
          <cell r="A13453" t="str">
            <v>0642981746600</v>
          </cell>
          <cell r="B13453" t="str">
            <v xml:space="preserve">U-2355/0            </v>
          </cell>
          <cell r="C13453" t="str">
            <v xml:space="preserve">PODKŁADKA                                   </v>
          </cell>
        </row>
        <row r="13454">
          <cell r="A13454" t="str">
            <v>0642981746702</v>
          </cell>
          <cell r="B13454" t="str">
            <v xml:space="preserve">U-2052/0            </v>
          </cell>
          <cell r="C13454" t="str">
            <v xml:space="preserve">PODKŁADKA                                   </v>
          </cell>
        </row>
        <row r="13455">
          <cell r="A13455" t="str">
            <v>0642981746804</v>
          </cell>
          <cell r="B13455" t="str">
            <v xml:space="preserve">U-2356/0            </v>
          </cell>
          <cell r="C13455" t="str">
            <v xml:space="preserve">PODKŁADKA                                   </v>
          </cell>
        </row>
        <row r="13456">
          <cell r="A13456" t="str">
            <v>0642981746906</v>
          </cell>
          <cell r="B13456" t="str">
            <v xml:space="preserve">S-0748/0            </v>
          </cell>
          <cell r="C13456" t="str">
            <v xml:space="preserve">PODKŁADKA                                   </v>
          </cell>
        </row>
        <row r="13457">
          <cell r="A13457" t="str">
            <v>0642981746919</v>
          </cell>
          <cell r="B13457" t="str">
            <v xml:space="preserve">S-1926/0            </v>
          </cell>
          <cell r="C13457" t="str">
            <v xml:space="preserve">PODKŁADKA                                   </v>
          </cell>
        </row>
        <row r="13458">
          <cell r="A13458" t="str">
            <v>0642981748001</v>
          </cell>
          <cell r="B13458" t="str">
            <v xml:space="preserve">U-1355/0            </v>
          </cell>
          <cell r="C13458" t="str">
            <v xml:space="preserve">WPUST PRYZMATYCZNY A4X4X20                  </v>
          </cell>
        </row>
        <row r="13459">
          <cell r="A13459" t="str">
            <v>0642981748103</v>
          </cell>
          <cell r="B13459" t="str">
            <v xml:space="preserve">U-1356/0            </v>
          </cell>
          <cell r="C13459" t="str">
            <v xml:space="preserve">WPUST PRYZMATYCZNY A6X6X25                  </v>
          </cell>
        </row>
        <row r="13460">
          <cell r="A13460" t="str">
            <v>0642981748205</v>
          </cell>
          <cell r="B13460" t="str">
            <v xml:space="preserve">U-1357/0            </v>
          </cell>
          <cell r="C13460" t="str">
            <v xml:space="preserve">WPUST PRYZMATYCZNY A7X7X25                  </v>
          </cell>
        </row>
        <row r="13461">
          <cell r="A13461" t="str">
            <v>0642981748307</v>
          </cell>
          <cell r="B13461" t="str">
            <v xml:space="preserve">U-1358/0            </v>
          </cell>
          <cell r="C13461" t="str">
            <v xml:space="preserve">WPUST PRYZMATYCZNY A8X7X32                  </v>
          </cell>
        </row>
        <row r="13462">
          <cell r="A13462" t="str">
            <v>0642981748409</v>
          </cell>
          <cell r="B13462" t="str">
            <v xml:space="preserve">U-1359/0            </v>
          </cell>
          <cell r="C13462" t="str">
            <v xml:space="preserve">WPUST PRYZMATYCZNY A10X8X32                 </v>
          </cell>
        </row>
        <row r="13463">
          <cell r="A13463" t="str">
            <v>0642981748500</v>
          </cell>
          <cell r="B13463" t="str">
            <v xml:space="preserve">U-1360/0            </v>
          </cell>
          <cell r="C13463" t="str">
            <v xml:space="preserve">WPUST PRYZMZTYCZNY A12X8X36                 </v>
          </cell>
        </row>
        <row r="13464">
          <cell r="A13464" t="str">
            <v>0642981749002</v>
          </cell>
          <cell r="B13464" t="str">
            <v xml:space="preserve">U-1273/0            </v>
          </cell>
          <cell r="C13464" t="str">
            <v xml:space="preserve">WPUST 4 X 4 X 45                            </v>
          </cell>
        </row>
        <row r="13465">
          <cell r="A13465" t="str">
            <v>0642981749015</v>
          </cell>
          <cell r="B13465" t="str">
            <v xml:space="preserve">U-0120/0            </v>
          </cell>
          <cell r="C13465" t="str">
            <v xml:space="preserve">WPUST 6 X 6 X 50                            </v>
          </cell>
        </row>
        <row r="13466">
          <cell r="A13466" t="str">
            <v>0642981749028</v>
          </cell>
          <cell r="B13466" t="str">
            <v xml:space="preserve">U-0121/0            </v>
          </cell>
          <cell r="C13466" t="str">
            <v xml:space="preserve">WPUST 7 X 7 X 50                            </v>
          </cell>
        </row>
        <row r="13467">
          <cell r="A13467" t="str">
            <v>0642981749030</v>
          </cell>
          <cell r="B13467" t="str">
            <v xml:space="preserve">U-0122/0            </v>
          </cell>
          <cell r="C13467" t="str">
            <v xml:space="preserve">WPUST 8 X 7 X 63                            </v>
          </cell>
        </row>
        <row r="13468">
          <cell r="A13468" t="str">
            <v>0642981749043</v>
          </cell>
          <cell r="B13468" t="str">
            <v xml:space="preserve">U-0237/0            </v>
          </cell>
          <cell r="C13468" t="str">
            <v xml:space="preserve">WPUST 10 X 8 X 80                           </v>
          </cell>
        </row>
        <row r="13469">
          <cell r="A13469" t="str">
            <v>0642981749056</v>
          </cell>
          <cell r="B13469" t="str">
            <v xml:space="preserve">U-1301/0            </v>
          </cell>
          <cell r="C13469" t="str">
            <v xml:space="preserve">WPUST 12 X 8 X 80                           </v>
          </cell>
        </row>
        <row r="13470">
          <cell r="A13470" t="str">
            <v>0642981749069</v>
          </cell>
          <cell r="B13470" t="str">
            <v xml:space="preserve">U-1810/0            </v>
          </cell>
          <cell r="C13470" t="str">
            <v xml:space="preserve">WPUST 14 X 9 X 80                           </v>
          </cell>
        </row>
        <row r="13471">
          <cell r="A13471" t="str">
            <v>0642981751003</v>
          </cell>
          <cell r="B13471" t="str">
            <v xml:space="preserve">U-6355/0            </v>
          </cell>
          <cell r="C13471" t="str">
            <v xml:space="preserve">WPUST A8X7X28                               </v>
          </cell>
        </row>
        <row r="13472">
          <cell r="A13472" t="str">
            <v>0642981752004</v>
          </cell>
          <cell r="B13472" t="str">
            <v xml:space="preserve">U-4202/0            </v>
          </cell>
          <cell r="C13472" t="str">
            <v xml:space="preserve">PIERSCIEN 1/2"-1/8"                         </v>
          </cell>
        </row>
        <row r="13473">
          <cell r="A13473" t="str">
            <v>0642981752106</v>
          </cell>
          <cell r="B13473" t="str">
            <v xml:space="preserve">U-4203/0            </v>
          </cell>
          <cell r="C13473" t="str">
            <v xml:space="preserve">PIERSCIEN 1/2"-1/4"                         </v>
          </cell>
        </row>
        <row r="13474">
          <cell r="A13474" t="str">
            <v>0642981752208</v>
          </cell>
          <cell r="B13474" t="str">
            <v xml:space="preserve">U-4204/0            </v>
          </cell>
          <cell r="C13474" t="str">
            <v xml:space="preserve">PIERSCIEN 1/2"-1/2"                         </v>
          </cell>
        </row>
        <row r="13475">
          <cell r="A13475" t="str">
            <v>0642981752300</v>
          </cell>
          <cell r="B13475" t="str">
            <v xml:space="preserve">U-4205/0            </v>
          </cell>
          <cell r="C13475" t="str">
            <v xml:space="preserve">PIERSCIEN 5/8"-1/8"                         </v>
          </cell>
        </row>
        <row r="13476">
          <cell r="A13476" t="str">
            <v>0642981752401</v>
          </cell>
          <cell r="B13476" t="str">
            <v xml:space="preserve">U-4206/0            </v>
          </cell>
          <cell r="C13476" t="str">
            <v xml:space="preserve">PIERSCIEN 5/8"-1/4"                         </v>
          </cell>
        </row>
        <row r="13477">
          <cell r="A13477" t="str">
            <v>0642981752503</v>
          </cell>
          <cell r="B13477" t="str">
            <v xml:space="preserve">U-4207/0            </v>
          </cell>
          <cell r="C13477" t="str">
            <v xml:space="preserve">PIERSCIEN 5/8"-1/2"                         </v>
          </cell>
        </row>
        <row r="13478">
          <cell r="A13478" t="str">
            <v>0642981752605</v>
          </cell>
          <cell r="B13478" t="str">
            <v xml:space="preserve">U-4208/0            </v>
          </cell>
          <cell r="C13478" t="str">
            <v xml:space="preserve">PIERSCIEN 3/4"-1/8"                         </v>
          </cell>
        </row>
        <row r="13479">
          <cell r="A13479" t="str">
            <v>0642981752707</v>
          </cell>
          <cell r="B13479" t="str">
            <v xml:space="preserve">U-4209/0            </v>
          </cell>
          <cell r="C13479" t="str">
            <v xml:space="preserve">PIERSCIEN 3/4"-1/4"                         </v>
          </cell>
        </row>
        <row r="13480">
          <cell r="A13480" t="str">
            <v>0642981752809</v>
          </cell>
          <cell r="B13480" t="str">
            <v xml:space="preserve">U-4210/0            </v>
          </cell>
          <cell r="C13480" t="str">
            <v xml:space="preserve">PIERSCIEN 3/4"-1/2"                         </v>
          </cell>
        </row>
        <row r="13481">
          <cell r="A13481" t="str">
            <v>0642981752900</v>
          </cell>
          <cell r="B13481" t="str">
            <v xml:space="preserve">U-4211/0            </v>
          </cell>
          <cell r="C13481" t="str">
            <v xml:space="preserve">PIERSCIEN 7/8"-1/8"                         </v>
          </cell>
        </row>
        <row r="13482">
          <cell r="A13482" t="str">
            <v>0642981753005</v>
          </cell>
          <cell r="B13482" t="str">
            <v xml:space="preserve">U-4212/0            </v>
          </cell>
          <cell r="C13482" t="str">
            <v xml:space="preserve">PIERSCIEN 7/8"-1/4"                         </v>
          </cell>
        </row>
        <row r="13483">
          <cell r="A13483" t="str">
            <v>0642981753107</v>
          </cell>
          <cell r="B13483" t="str">
            <v xml:space="preserve">U-4213/0            </v>
          </cell>
          <cell r="C13483" t="str">
            <v xml:space="preserve">PIERSCIEN 7/8"-1/2"                         </v>
          </cell>
        </row>
        <row r="13484">
          <cell r="A13484" t="str">
            <v>0642981753209</v>
          </cell>
          <cell r="B13484" t="str">
            <v xml:space="preserve">U-4214/0            </v>
          </cell>
          <cell r="C13484" t="str">
            <v xml:space="preserve">PIERSCIEN 1"-1/8"                           </v>
          </cell>
        </row>
        <row r="13485">
          <cell r="A13485" t="str">
            <v>0642981753300</v>
          </cell>
          <cell r="B13485" t="str">
            <v xml:space="preserve">U-4215/0            </v>
          </cell>
          <cell r="C13485" t="str">
            <v xml:space="preserve">PIERSCIEN 1"-1/4"                           </v>
          </cell>
        </row>
        <row r="13486">
          <cell r="A13486" t="str">
            <v>0642981753402</v>
          </cell>
          <cell r="B13486" t="str">
            <v xml:space="preserve">U-4216/0            </v>
          </cell>
          <cell r="C13486" t="str">
            <v xml:space="preserve">PIERSCIEN 1"-1/2"                           </v>
          </cell>
        </row>
        <row r="13487">
          <cell r="A13487" t="str">
            <v>0642981753504</v>
          </cell>
          <cell r="B13487" t="str">
            <v xml:space="preserve">U-4217/0            </v>
          </cell>
          <cell r="C13487" t="str">
            <v xml:space="preserve">PIERSCIEN 1.1/4"-1/8"                       </v>
          </cell>
        </row>
        <row r="13488">
          <cell r="A13488" t="str">
            <v>0642981753606</v>
          </cell>
          <cell r="B13488" t="str">
            <v xml:space="preserve">U-4218/0            </v>
          </cell>
          <cell r="C13488" t="str">
            <v xml:space="preserve">PIERSCIEN 1.1/4"-1/4"                       </v>
          </cell>
        </row>
        <row r="13489">
          <cell r="A13489" t="str">
            <v>0642981753708</v>
          </cell>
          <cell r="B13489" t="str">
            <v xml:space="preserve">U-4219/0            </v>
          </cell>
          <cell r="C13489" t="str">
            <v xml:space="preserve">PIERSCIEN 1.1/4"-1/2"                       </v>
          </cell>
        </row>
        <row r="13490">
          <cell r="A13490" t="str">
            <v>0642981755007</v>
          </cell>
          <cell r="B13490" t="str">
            <v xml:space="preserve">U-4197/0            </v>
          </cell>
          <cell r="C13490" t="str">
            <v xml:space="preserve">NAKRETKA 1/2"-20                            </v>
          </cell>
        </row>
        <row r="13491">
          <cell r="A13491" t="str">
            <v>0642981755109</v>
          </cell>
          <cell r="B13491" t="str">
            <v xml:space="preserve">U-4198/0            </v>
          </cell>
          <cell r="C13491" t="str">
            <v xml:space="preserve">NAKRETKA 5/8"-18                            </v>
          </cell>
        </row>
        <row r="13492">
          <cell r="A13492" t="str">
            <v>0642981755200</v>
          </cell>
          <cell r="B13492" t="str">
            <v xml:space="preserve">U-4199/0            </v>
          </cell>
          <cell r="C13492" t="str">
            <v xml:space="preserve">NAKRETKA 3/4"-16                            </v>
          </cell>
        </row>
        <row r="13493">
          <cell r="A13493" t="str">
            <v>0642981755302</v>
          </cell>
          <cell r="B13493" t="str">
            <v xml:space="preserve">U-4200/0            </v>
          </cell>
          <cell r="C13493" t="str">
            <v xml:space="preserve">NAKRETKA 7/8"-14                            </v>
          </cell>
        </row>
        <row r="13494">
          <cell r="A13494" t="str">
            <v>0642981755404</v>
          </cell>
          <cell r="B13494" t="str">
            <v xml:space="preserve">U-4201/0            </v>
          </cell>
          <cell r="C13494" t="str">
            <v xml:space="preserve">NAKRETKA 1"-12                              </v>
          </cell>
        </row>
        <row r="13495">
          <cell r="A13495" t="str">
            <v>0642981756008</v>
          </cell>
          <cell r="B13495" t="str">
            <v xml:space="preserve">S-2575/0            </v>
          </cell>
          <cell r="C13495" t="str">
            <v xml:space="preserve">PIERSCIEN                                   </v>
          </cell>
        </row>
        <row r="13496">
          <cell r="A13496" t="str">
            <v>0642981756100</v>
          </cell>
          <cell r="B13496" t="str">
            <v xml:space="preserve">S-2576/0            </v>
          </cell>
          <cell r="C13496" t="str">
            <v xml:space="preserve">PIERSCIEN                                   </v>
          </cell>
        </row>
        <row r="13497">
          <cell r="A13497" t="str">
            <v>0642981756201</v>
          </cell>
          <cell r="B13497" t="str">
            <v xml:space="preserve">S-2577/0            </v>
          </cell>
          <cell r="C13497" t="str">
            <v xml:space="preserve">PIERSCIEN                                   </v>
          </cell>
        </row>
        <row r="13498">
          <cell r="A13498" t="str">
            <v>0642981756303</v>
          </cell>
          <cell r="B13498" t="str">
            <v xml:space="preserve">S-2579/0            </v>
          </cell>
          <cell r="C13498" t="str">
            <v xml:space="preserve">PIERSCIEN                                   </v>
          </cell>
        </row>
        <row r="13499">
          <cell r="A13499" t="str">
            <v>0642981756405</v>
          </cell>
          <cell r="B13499" t="str">
            <v xml:space="preserve">S-2580/0            </v>
          </cell>
          <cell r="C13499" t="str">
            <v xml:space="preserve">PIERSCIEN                                   </v>
          </cell>
        </row>
        <row r="13500">
          <cell r="A13500" t="str">
            <v>0642981756507</v>
          </cell>
          <cell r="B13500" t="str">
            <v xml:space="preserve">S-2581/0            </v>
          </cell>
          <cell r="C13500" t="str">
            <v xml:space="preserve">PIERSCIEN                                   </v>
          </cell>
        </row>
        <row r="13501">
          <cell r="A13501" t="str">
            <v>0642981756609</v>
          </cell>
          <cell r="B13501" t="str">
            <v xml:space="preserve">S-2583/0            </v>
          </cell>
          <cell r="C13501" t="str">
            <v xml:space="preserve">PIERSCIEN                                   </v>
          </cell>
        </row>
        <row r="13502">
          <cell r="A13502" t="str">
            <v>0642981756700</v>
          </cell>
          <cell r="B13502" t="str">
            <v xml:space="preserve">S-2584/0            </v>
          </cell>
          <cell r="C13502" t="str">
            <v xml:space="preserve">PIERSCIEN                                   </v>
          </cell>
        </row>
        <row r="13503">
          <cell r="A13503" t="str">
            <v>0642981756802</v>
          </cell>
          <cell r="B13503" t="str">
            <v xml:space="preserve">S-2585/0            </v>
          </cell>
          <cell r="C13503" t="str">
            <v xml:space="preserve">PIERSCIEN                                   </v>
          </cell>
        </row>
        <row r="13504">
          <cell r="A13504" t="str">
            <v>0642981756904</v>
          </cell>
          <cell r="B13504" t="str">
            <v xml:space="preserve">S-2587/0            </v>
          </cell>
          <cell r="C13504" t="str">
            <v xml:space="preserve">PIERSCIEN                                   </v>
          </cell>
        </row>
        <row r="13505">
          <cell r="A13505" t="str">
            <v>0642981757009</v>
          </cell>
          <cell r="B13505" t="str">
            <v xml:space="preserve">S-2588/0            </v>
          </cell>
          <cell r="C13505" t="str">
            <v xml:space="preserve">PIERSCIEN                                   </v>
          </cell>
        </row>
        <row r="13506">
          <cell r="A13506" t="str">
            <v>0642981757100</v>
          </cell>
          <cell r="B13506" t="str">
            <v xml:space="preserve">S-2589/0            </v>
          </cell>
          <cell r="C13506" t="str">
            <v xml:space="preserve">PIERSCIEN                                   </v>
          </cell>
        </row>
        <row r="13507">
          <cell r="A13507" t="str">
            <v>0642981758000</v>
          </cell>
          <cell r="B13507" t="str">
            <v xml:space="preserve">S-2578/0            </v>
          </cell>
          <cell r="C13507" t="str">
            <v xml:space="preserve">NAKRETKA M10X1                              </v>
          </cell>
        </row>
        <row r="13508">
          <cell r="A13508" t="str">
            <v>0642981758101</v>
          </cell>
          <cell r="B13508" t="str">
            <v xml:space="preserve">S-2582/0            </v>
          </cell>
          <cell r="C13508" t="str">
            <v xml:space="preserve">NAKRETKA M12X1,5                            </v>
          </cell>
        </row>
        <row r="13509">
          <cell r="A13509" t="str">
            <v>0642981758203</v>
          </cell>
          <cell r="B13509" t="str">
            <v xml:space="preserve">S-2586/0            </v>
          </cell>
          <cell r="C13509" t="str">
            <v xml:space="preserve">NAKRETKA M16X1,5                            </v>
          </cell>
        </row>
        <row r="13510">
          <cell r="A13510" t="str">
            <v>0642981758305</v>
          </cell>
          <cell r="B13510" t="str">
            <v xml:space="preserve">S-2590/0            </v>
          </cell>
          <cell r="C13510" t="str">
            <v xml:space="preserve">NAKRETKA M20X2                              </v>
          </cell>
        </row>
        <row r="13511">
          <cell r="A13511" t="str">
            <v>0642981759000</v>
          </cell>
          <cell r="B13511" t="str">
            <v xml:space="preserve">U-0293/0            </v>
          </cell>
          <cell r="C13511" t="str">
            <v xml:space="preserve">WKRET OPOROWY M8 X 16                       </v>
          </cell>
        </row>
        <row r="13512">
          <cell r="A13512" t="str">
            <v>0642981759013</v>
          </cell>
          <cell r="B13512" t="str">
            <v xml:space="preserve">U-0757/0            </v>
          </cell>
          <cell r="C13512" t="str">
            <v xml:space="preserve">WKRET OPOROWY M10 X 20                      </v>
          </cell>
        </row>
        <row r="13513">
          <cell r="A13513" t="str">
            <v>0642981759026</v>
          </cell>
          <cell r="B13513" t="str">
            <v xml:space="preserve">U-1599/0            </v>
          </cell>
          <cell r="C13513" t="str">
            <v xml:space="preserve">WKRET OPOROWY M5 X 12                       </v>
          </cell>
        </row>
        <row r="13514">
          <cell r="A13514" t="str">
            <v>0642981759039</v>
          </cell>
          <cell r="B13514" t="str">
            <v xml:space="preserve">U-6317/0            </v>
          </cell>
          <cell r="C13514" t="str">
            <v xml:space="preserve">WKRET OPOROWY M6 X 14                       </v>
          </cell>
        </row>
        <row r="13515">
          <cell r="A13515" t="str">
            <v>0642981759041</v>
          </cell>
          <cell r="B13515" t="str">
            <v xml:space="preserve">U-6318/0            </v>
          </cell>
          <cell r="C13515" t="str">
            <v xml:space="preserve">WKRET OPOROWY M12 X 22                      </v>
          </cell>
        </row>
        <row r="13516">
          <cell r="A13516" t="str">
            <v>0642981759054</v>
          </cell>
          <cell r="B13516" t="str">
            <v xml:space="preserve">U-6793/0            </v>
          </cell>
          <cell r="C13516" t="str">
            <v xml:space="preserve">WKRET OPOROWY M16 X 20                      </v>
          </cell>
        </row>
        <row r="13517">
          <cell r="A13517" t="str">
            <v>0642981759067</v>
          </cell>
          <cell r="B13517" t="str">
            <v xml:space="preserve">U-6794/0            </v>
          </cell>
          <cell r="C13517" t="str">
            <v xml:space="preserve">WKRET OPOROWY M20 X 18                      </v>
          </cell>
        </row>
        <row r="13518">
          <cell r="A13518" t="str">
            <v>0642981759204</v>
          </cell>
          <cell r="B13518" t="str">
            <v xml:space="preserve">W-0414/0            </v>
          </cell>
          <cell r="C13518" t="str">
            <v xml:space="preserve">WKRET OPOROWY M10 X 11 LH                   </v>
          </cell>
        </row>
        <row r="13519">
          <cell r="A13519" t="str">
            <v>0642981759217</v>
          </cell>
          <cell r="B13519" t="str">
            <v xml:space="preserve">W-0415/0            </v>
          </cell>
          <cell r="C13519" t="str">
            <v xml:space="preserve">WKRET OPOROWY M12X1,5 X 14 LH               </v>
          </cell>
        </row>
        <row r="13520">
          <cell r="A13520" t="str">
            <v>0642981759220</v>
          </cell>
          <cell r="B13520" t="str">
            <v xml:space="preserve">W-0416/0            </v>
          </cell>
          <cell r="C13520" t="str">
            <v xml:space="preserve">WKRET OPOROWY M16X1,5 X 17 LH               </v>
          </cell>
        </row>
        <row r="13521">
          <cell r="A13521" t="str">
            <v>0642981759232</v>
          </cell>
          <cell r="B13521" t="str">
            <v xml:space="preserve">W-0417/0            </v>
          </cell>
          <cell r="C13521" t="str">
            <v xml:space="preserve">WKRET OPOROWY M18X1,5 X 19 LH               </v>
          </cell>
        </row>
        <row r="13522">
          <cell r="A13522" t="str">
            <v>0642981759245</v>
          </cell>
          <cell r="B13522" t="str">
            <v xml:space="preserve">W-0418/0            </v>
          </cell>
          <cell r="C13522" t="str">
            <v xml:space="preserve">WKRET OPOROWY M22X1,5 X 24 LH               </v>
          </cell>
        </row>
        <row r="13523">
          <cell r="A13523" t="str">
            <v>0642981759258</v>
          </cell>
          <cell r="B13523" t="str">
            <v xml:space="preserve">W-0419/0            </v>
          </cell>
          <cell r="C13523" t="str">
            <v xml:space="preserve">WKRET OPOROWY M28X1,5 X 30 LH               </v>
          </cell>
        </row>
        <row r="13524">
          <cell r="A13524" t="str">
            <v>0642981759260</v>
          </cell>
          <cell r="B13524" t="str">
            <v xml:space="preserve">W-0893/0            </v>
          </cell>
          <cell r="C13524" t="str">
            <v xml:space="preserve">WKRET OPOROWY M28X1,5 X 10 LH               </v>
          </cell>
        </row>
        <row r="13525">
          <cell r="A13525" t="str">
            <v>0642981759273</v>
          </cell>
          <cell r="B13525" t="str">
            <v xml:space="preserve">W-0938/0            </v>
          </cell>
          <cell r="C13525" t="str">
            <v xml:space="preserve">WKRET OPOROWY M35X1,5 X 12 LH               </v>
          </cell>
        </row>
        <row r="13526">
          <cell r="A13526" t="str">
            <v>0642981759286</v>
          </cell>
          <cell r="B13526" t="str">
            <v xml:space="preserve">W-0990/0            </v>
          </cell>
          <cell r="C13526" t="str">
            <v xml:space="preserve">WKRET OPOROWY M18X1,5 X 8 LH                </v>
          </cell>
        </row>
        <row r="13527">
          <cell r="A13527" t="str">
            <v>0642981760000</v>
          </cell>
          <cell r="B13527" t="str">
            <v xml:space="preserve">U-7694/0            </v>
          </cell>
          <cell r="C13527" t="str">
            <v xml:space="preserve">WKRET 1/4"-28X8                             </v>
          </cell>
        </row>
        <row r="13528">
          <cell r="A13528" t="str">
            <v>0642981760102</v>
          </cell>
          <cell r="B13528" t="str">
            <v xml:space="preserve">U-7695/0            </v>
          </cell>
          <cell r="C13528" t="str">
            <v xml:space="preserve">WKRET 7/16"-20X12                           </v>
          </cell>
        </row>
        <row r="13529">
          <cell r="A13529" t="str">
            <v>0642981760204</v>
          </cell>
          <cell r="B13529" t="str">
            <v xml:space="preserve">U-7696/0            </v>
          </cell>
          <cell r="C13529" t="str">
            <v xml:space="preserve">WKRET 9/16"- 18 X 12                        </v>
          </cell>
        </row>
        <row r="13530">
          <cell r="A13530" t="str">
            <v>0642981760306</v>
          </cell>
          <cell r="B13530" t="str">
            <v xml:space="preserve">U-7697/0            </v>
          </cell>
          <cell r="C13530" t="str">
            <v xml:space="preserve">WKRET 5/8"-18X21                            </v>
          </cell>
        </row>
        <row r="13531">
          <cell r="A13531" t="str">
            <v>0642981760408</v>
          </cell>
          <cell r="B13531" t="str">
            <v xml:space="preserve">U-7698/0            </v>
          </cell>
          <cell r="C13531" t="str">
            <v xml:space="preserve">WKRET 5/8"-18X38                            </v>
          </cell>
        </row>
        <row r="13532">
          <cell r="A13532" t="str">
            <v>0642981760500</v>
          </cell>
          <cell r="B13532" t="str">
            <v xml:space="preserve">U-7699/0            </v>
          </cell>
          <cell r="C13532" t="str">
            <v xml:space="preserve">WKRET 3/4"-16X15                            </v>
          </cell>
        </row>
        <row r="13533">
          <cell r="A13533" t="str">
            <v>0642981760601</v>
          </cell>
          <cell r="B13533" t="str">
            <v xml:space="preserve">U-7700/0            </v>
          </cell>
          <cell r="C13533" t="str">
            <v xml:space="preserve">WKRET 3/4"-16X16                            </v>
          </cell>
        </row>
        <row r="13534">
          <cell r="A13534" t="str">
            <v>0642981760703</v>
          </cell>
          <cell r="B13534" t="str">
            <v xml:space="preserve">U-7701/0            </v>
          </cell>
          <cell r="C13534" t="str">
            <v xml:space="preserve">WKRET 3/4"-16X30                            </v>
          </cell>
        </row>
        <row r="13535">
          <cell r="A13535" t="str">
            <v>0642981760805</v>
          </cell>
          <cell r="B13535" t="str">
            <v xml:space="preserve">U-7702/0            </v>
          </cell>
          <cell r="C13535" t="str">
            <v xml:space="preserve">WKRET 3/4"-16X32                            </v>
          </cell>
        </row>
        <row r="13536">
          <cell r="A13536" t="str">
            <v>0642981760907</v>
          </cell>
          <cell r="B13536" t="str">
            <v xml:space="preserve">U-7703/0            </v>
          </cell>
          <cell r="C13536" t="str">
            <v xml:space="preserve">WKRET 3/4"-16X36                            </v>
          </cell>
        </row>
        <row r="13537">
          <cell r="A13537" t="str">
            <v>0642981761001</v>
          </cell>
          <cell r="B13537" t="str">
            <v xml:space="preserve">S-2628/0            </v>
          </cell>
          <cell r="C13537" t="str">
            <v xml:space="preserve">WKRET M14X7                                 </v>
          </cell>
        </row>
        <row r="13538">
          <cell r="A13538" t="str">
            <v>0642981761103</v>
          </cell>
          <cell r="B13538" t="str">
            <v xml:space="preserve">U-4131/0            </v>
          </cell>
          <cell r="C13538" t="str">
            <v xml:space="preserve">WKRET M6X10                                 </v>
          </cell>
        </row>
        <row r="13539">
          <cell r="A13539" t="str">
            <v>0642981761205</v>
          </cell>
          <cell r="B13539" t="str">
            <v xml:space="preserve">U-4132/0            </v>
          </cell>
          <cell r="C13539" t="str">
            <v xml:space="preserve">WKRET M8X10                                 </v>
          </cell>
        </row>
        <row r="13540">
          <cell r="A13540" t="str">
            <v>0642981761307</v>
          </cell>
          <cell r="B13540" t="str">
            <v xml:space="preserve">U-4133/0            </v>
          </cell>
          <cell r="C13540" t="str">
            <v xml:space="preserve">WKRET M10X12                                </v>
          </cell>
        </row>
        <row r="13541">
          <cell r="A13541" t="str">
            <v>0642981761409</v>
          </cell>
          <cell r="B13541" t="str">
            <v xml:space="preserve">U-4134/0            </v>
          </cell>
          <cell r="C13541" t="str">
            <v xml:space="preserve">WKRET M12X16                                </v>
          </cell>
        </row>
        <row r="13542">
          <cell r="A13542" t="str">
            <v>0642981761500</v>
          </cell>
          <cell r="B13542" t="str">
            <v xml:space="preserve">U-4135/0            </v>
          </cell>
          <cell r="C13542" t="str">
            <v xml:space="preserve">WKRET M14X16                                </v>
          </cell>
        </row>
        <row r="13543">
          <cell r="A13543" t="str">
            <v>0642981761602</v>
          </cell>
          <cell r="B13543" t="str">
            <v xml:space="preserve">U-4136/0            </v>
          </cell>
          <cell r="C13543" t="str">
            <v xml:space="preserve">WKRET M16X16                                </v>
          </cell>
        </row>
        <row r="13544">
          <cell r="A13544" t="str">
            <v>0642981762002</v>
          </cell>
          <cell r="B13544" t="str">
            <v xml:space="preserve">U-4137/0            </v>
          </cell>
          <cell r="C13544" t="str">
            <v xml:space="preserve">WKRET M18X2-20                              </v>
          </cell>
        </row>
        <row r="13545">
          <cell r="A13545" t="str">
            <v>0642981762104</v>
          </cell>
          <cell r="B13545" t="str">
            <v xml:space="preserve">U-4138/0            </v>
          </cell>
          <cell r="C13545" t="str">
            <v xml:space="preserve">WKRET M20X2-20                              </v>
          </cell>
        </row>
        <row r="13546">
          <cell r="A13546" t="str">
            <v>0642981762206</v>
          </cell>
          <cell r="B13546" t="str">
            <v xml:space="preserve">U-4139/0            </v>
          </cell>
          <cell r="C13546" t="str">
            <v xml:space="preserve">WKRET M24X2-25                              </v>
          </cell>
        </row>
        <row r="13547">
          <cell r="A13547" t="str">
            <v>0642981762308</v>
          </cell>
          <cell r="B13547" t="str">
            <v xml:space="preserve">U-5870/0            </v>
          </cell>
          <cell r="C13547" t="str">
            <v xml:space="preserve">WKRET M20X2-25                              </v>
          </cell>
        </row>
        <row r="13548">
          <cell r="A13548" t="str">
            <v>0642981762400</v>
          </cell>
          <cell r="B13548" t="str">
            <v xml:space="preserve">U-6755/0            </v>
          </cell>
          <cell r="C13548" t="str">
            <v xml:space="preserve">WKRET M16X1                                 </v>
          </cell>
        </row>
        <row r="13549">
          <cell r="A13549" t="str">
            <v>0642981763003</v>
          </cell>
          <cell r="B13549" t="str">
            <v xml:space="preserve">U-5888/0            </v>
          </cell>
          <cell r="C13549" t="str">
            <v xml:space="preserve">WKRET M16X13                                </v>
          </cell>
        </row>
        <row r="13550">
          <cell r="A13550" t="str">
            <v>0642981763105</v>
          </cell>
          <cell r="B13550" t="str">
            <v xml:space="preserve">U-6756/0            </v>
          </cell>
          <cell r="C13550" t="str">
            <v xml:space="preserve">WKRET M16X10                                </v>
          </cell>
        </row>
        <row r="13551">
          <cell r="A13551" t="str">
            <v>0642981763207</v>
          </cell>
          <cell r="B13551" t="str">
            <v xml:space="preserve">U-6757/0            </v>
          </cell>
          <cell r="C13551" t="str">
            <v xml:space="preserve">WKRET M18X2                                 </v>
          </cell>
        </row>
        <row r="13552">
          <cell r="A13552" t="str">
            <v>0642981763309</v>
          </cell>
          <cell r="B13552" t="str">
            <v xml:space="preserve">U-9352/0            </v>
          </cell>
          <cell r="C13552" t="str">
            <v xml:space="preserve">WKRET M4X8                                  </v>
          </cell>
        </row>
        <row r="13553">
          <cell r="A13553" t="str">
            <v>0642981763337</v>
          </cell>
          <cell r="B13553" t="str">
            <v xml:space="preserve">U-1997/0            </v>
          </cell>
          <cell r="C13553" t="str">
            <v xml:space="preserve">WKRET DOCISKOWY M6X6                        </v>
          </cell>
        </row>
        <row r="13554">
          <cell r="A13554" t="str">
            <v>0642981764004</v>
          </cell>
          <cell r="B13554" t="str">
            <v xml:space="preserve">U-5887/0            </v>
          </cell>
          <cell r="C13554" t="str">
            <v xml:space="preserve">WKRET M14X14                                </v>
          </cell>
        </row>
        <row r="13555">
          <cell r="A13555" t="str">
            <v>0642981765005</v>
          </cell>
          <cell r="B13555" t="str">
            <v xml:space="preserve">U-7685/0            </v>
          </cell>
          <cell r="C13555" t="str">
            <v xml:space="preserve">WKRET DOCISKOWY 1/4"-28X7                   </v>
          </cell>
        </row>
        <row r="13556">
          <cell r="A13556" t="str">
            <v>0642981765087</v>
          </cell>
          <cell r="B13556" t="str">
            <v xml:space="preserve">W-3696/0            </v>
          </cell>
          <cell r="C13556" t="str">
            <v xml:space="preserve">WKRET DOCISKOWY 3/8"-24X8                   </v>
          </cell>
        </row>
        <row r="13557">
          <cell r="A13557" t="str">
            <v>0642981765107</v>
          </cell>
          <cell r="B13557" t="str">
            <v xml:space="preserve">U-7686/0            </v>
          </cell>
          <cell r="C13557" t="str">
            <v xml:space="preserve">WKRET DOCISKOWY 3/8"-24X10                  </v>
          </cell>
        </row>
        <row r="13558">
          <cell r="A13558" t="str">
            <v>0642981765176</v>
          </cell>
          <cell r="B13558" t="str">
            <v xml:space="preserve">W-3697/0            </v>
          </cell>
          <cell r="C13558" t="str">
            <v xml:space="preserve">WKRET DOCISKOWY 7/16"-20X10                 </v>
          </cell>
        </row>
        <row r="13559">
          <cell r="A13559" t="str">
            <v>0642981765209</v>
          </cell>
          <cell r="B13559" t="str">
            <v xml:space="preserve">U-7687/0            </v>
          </cell>
          <cell r="C13559" t="str">
            <v xml:space="preserve">WKRET DOCISKOWY 7/16"-20X16                 </v>
          </cell>
        </row>
        <row r="13560">
          <cell r="A13560" t="str">
            <v>0642981765300</v>
          </cell>
          <cell r="B13560" t="str">
            <v xml:space="preserve">U-7688/0            </v>
          </cell>
          <cell r="C13560" t="str">
            <v xml:space="preserve">WKRET DOCISKOWY 9/16"-18X14                 </v>
          </cell>
        </row>
        <row r="13561">
          <cell r="A13561" t="str">
            <v>0642981765382</v>
          </cell>
          <cell r="B13561" t="str">
            <v xml:space="preserve">W-2925/0            </v>
          </cell>
          <cell r="C13561" t="str">
            <v xml:space="preserve">WKRET DOCISKOWY 5/8-18X6                    </v>
          </cell>
        </row>
        <row r="13562">
          <cell r="A13562" t="str">
            <v>0642981765402</v>
          </cell>
          <cell r="B13562" t="str">
            <v xml:space="preserve">U-7689/0            </v>
          </cell>
          <cell r="C13562" t="str">
            <v xml:space="preserve">WKRET DOCISKOWY 5/8"-18X13                  </v>
          </cell>
        </row>
        <row r="13563">
          <cell r="A13563" t="str">
            <v>0642981765504</v>
          </cell>
          <cell r="B13563" t="str">
            <v xml:space="preserve">U-7690/0            </v>
          </cell>
          <cell r="C13563" t="str">
            <v xml:space="preserve">WKRET DOCISKOWY 5/8"-18X15                  </v>
          </cell>
        </row>
        <row r="13564">
          <cell r="A13564" t="str">
            <v>0642981765560</v>
          </cell>
          <cell r="B13564" t="str">
            <v xml:space="preserve">W-2926/0            </v>
          </cell>
          <cell r="C13564" t="str">
            <v xml:space="preserve">WKRET DOCISKOWY 3/4-16X9                    </v>
          </cell>
        </row>
        <row r="13565">
          <cell r="A13565" t="str">
            <v>0642981765586</v>
          </cell>
          <cell r="B13565" t="str">
            <v xml:space="preserve">W-3698/0            </v>
          </cell>
          <cell r="C13565" t="str">
            <v xml:space="preserve">WKRET DOCISKOWY 3/4"-16X11                  </v>
          </cell>
        </row>
        <row r="13566">
          <cell r="A13566" t="str">
            <v>0642981765606</v>
          </cell>
          <cell r="B13566" t="str">
            <v xml:space="preserve">U-7691/0            </v>
          </cell>
          <cell r="C13566" t="str">
            <v xml:space="preserve">WKRET DOCISKOWY 3/4"-16X18                  </v>
          </cell>
        </row>
        <row r="13567">
          <cell r="A13567" t="str">
            <v>0642981765708</v>
          </cell>
          <cell r="B13567" t="str">
            <v xml:space="preserve">U-7692/0            </v>
          </cell>
          <cell r="C13567" t="str">
            <v xml:space="preserve">WKRET DOCISKOWY 3/4"-16X20                  </v>
          </cell>
        </row>
        <row r="13568">
          <cell r="A13568" t="str">
            <v>0642981765777</v>
          </cell>
          <cell r="B13568" t="str">
            <v xml:space="preserve">W-3699/0            </v>
          </cell>
          <cell r="C13568" t="str">
            <v xml:space="preserve">WKRET DOCISKOWY 1"-14X21                    </v>
          </cell>
        </row>
        <row r="13569">
          <cell r="A13569" t="str">
            <v>0642981765800</v>
          </cell>
          <cell r="B13569" t="str">
            <v xml:space="preserve">U-7693/0            </v>
          </cell>
          <cell r="C13569" t="str">
            <v xml:space="preserve">WKRET DOCISKOWY 1"-14X24                    </v>
          </cell>
        </row>
        <row r="13570">
          <cell r="A13570" t="str">
            <v>0642981765901</v>
          </cell>
          <cell r="B13570" t="str">
            <v xml:space="preserve">W-0263/0            </v>
          </cell>
          <cell r="C13570" t="str">
            <v xml:space="preserve">WKRET 5/16"-24X7                            </v>
          </cell>
        </row>
        <row r="13571">
          <cell r="A13571" t="str">
            <v>0642981766006</v>
          </cell>
          <cell r="B13571" t="str">
            <v xml:space="preserve">W-0271/0            </v>
          </cell>
          <cell r="C13571" t="str">
            <v xml:space="preserve">KORPUS                                      </v>
          </cell>
        </row>
        <row r="13572">
          <cell r="A13572" t="str">
            <v>0642981766050</v>
          </cell>
          <cell r="B13572" t="str">
            <v xml:space="preserve">TC40.H100.DCK13CHP  </v>
          </cell>
          <cell r="C13572" t="str">
            <v xml:space="preserve">KORPUS CAPORALI                             </v>
          </cell>
        </row>
        <row r="13573">
          <cell r="A13573" t="str">
            <v>0642981766108</v>
          </cell>
          <cell r="B13573" t="str">
            <v xml:space="preserve">W-0272/0            </v>
          </cell>
          <cell r="C13573" t="str">
            <v xml:space="preserve">KORPUS                                      </v>
          </cell>
        </row>
        <row r="13574">
          <cell r="A13574" t="str">
            <v>0642981766151</v>
          </cell>
          <cell r="B13574" t="str">
            <v xml:space="preserve">TC40.H115.DCK16CHP  </v>
          </cell>
          <cell r="C13574" t="str">
            <v xml:space="preserve">KORPUS CAPORALI                             </v>
          </cell>
        </row>
        <row r="13575">
          <cell r="A13575" t="str">
            <v>0642981766200</v>
          </cell>
          <cell r="B13575" t="str">
            <v xml:space="preserve">W-0273/0            </v>
          </cell>
          <cell r="C13575" t="str">
            <v xml:space="preserve">KORPUS                                      </v>
          </cell>
        </row>
        <row r="13576">
          <cell r="A13576" t="str">
            <v>0642981766253</v>
          </cell>
          <cell r="B13576" t="str">
            <v xml:space="preserve">TC50.H....DCK13...  </v>
          </cell>
          <cell r="C13576" t="str">
            <v xml:space="preserve">KORPUS CAPORALI                             </v>
          </cell>
        </row>
        <row r="13577">
          <cell r="A13577" t="str">
            <v>0642981766301</v>
          </cell>
          <cell r="B13577" t="str">
            <v xml:space="preserve">W-0274/0            </v>
          </cell>
          <cell r="C13577" t="str">
            <v xml:space="preserve">KORPUS                                      </v>
          </cell>
        </row>
        <row r="13578">
          <cell r="A13578" t="str">
            <v>0642981766355</v>
          </cell>
          <cell r="B13578" t="str">
            <v xml:space="preserve">TC50.H105.DCK16     </v>
          </cell>
          <cell r="C13578" t="str">
            <v xml:space="preserve">KORPUS CAPORALI                             </v>
          </cell>
        </row>
        <row r="13579">
          <cell r="A13579" t="str">
            <v>0642981767007</v>
          </cell>
          <cell r="B13579" t="str">
            <v xml:space="preserve">W-0275/0            </v>
          </cell>
          <cell r="C13579" t="str">
            <v xml:space="preserve">KORPUS                                      </v>
          </cell>
        </row>
        <row r="13580">
          <cell r="A13580" t="str">
            <v>0642981767050</v>
          </cell>
          <cell r="B13580" t="str">
            <v xml:space="preserve">BT40.H100.DCK13CHP  </v>
          </cell>
          <cell r="C13580" t="str">
            <v xml:space="preserve">KORPUS CAPORALI                             </v>
          </cell>
        </row>
        <row r="13581">
          <cell r="A13581" t="str">
            <v>0642981767109</v>
          </cell>
          <cell r="B13581" t="str">
            <v xml:space="preserve">W-0276/0            </v>
          </cell>
          <cell r="C13581" t="str">
            <v xml:space="preserve">KORPUS                                      </v>
          </cell>
        </row>
        <row r="13582">
          <cell r="A13582" t="str">
            <v>0642981767152</v>
          </cell>
          <cell r="B13582" t="str">
            <v xml:space="preserve">BT40.H105.DCK16     </v>
          </cell>
          <cell r="C13582" t="str">
            <v xml:space="preserve">KORPUS CAPORALI                             </v>
          </cell>
        </row>
        <row r="13583">
          <cell r="A13583" t="str">
            <v>0642981767200</v>
          </cell>
          <cell r="B13583" t="str">
            <v xml:space="preserve">W-0277/0            </v>
          </cell>
          <cell r="C13583" t="str">
            <v xml:space="preserve">KORPUS                                      </v>
          </cell>
        </row>
        <row r="13584">
          <cell r="A13584" t="str">
            <v>0642981767254</v>
          </cell>
          <cell r="B13584" t="str">
            <v xml:space="preserve">BT50.H110.DCK13CHP  </v>
          </cell>
          <cell r="C13584" t="str">
            <v xml:space="preserve">KORPUS CAPORALI                             </v>
          </cell>
        </row>
        <row r="13585">
          <cell r="A13585" t="str">
            <v>0642981767302</v>
          </cell>
          <cell r="B13585" t="str">
            <v xml:space="preserve">W-0278/0            </v>
          </cell>
          <cell r="C13585" t="str">
            <v xml:space="preserve">KORPUS                                      </v>
          </cell>
        </row>
        <row r="13586">
          <cell r="A13586" t="str">
            <v>0642981767356</v>
          </cell>
          <cell r="B13586" t="str">
            <v xml:space="preserve">BT50.H110.DCK16CHP  </v>
          </cell>
          <cell r="C13586" t="str">
            <v xml:space="preserve">KORPUS CAPORALI                             </v>
          </cell>
        </row>
        <row r="13587">
          <cell r="A13587" t="str">
            <v>0642981768008</v>
          </cell>
          <cell r="B13587" t="str">
            <v xml:space="preserve">W-0318/0            </v>
          </cell>
          <cell r="C13587" t="str">
            <v xml:space="preserve">KORPUS                                      </v>
          </cell>
        </row>
        <row r="13588">
          <cell r="A13588" t="str">
            <v>0642981768100</v>
          </cell>
          <cell r="B13588" t="str">
            <v xml:space="preserve">W-0319/0            </v>
          </cell>
          <cell r="C13588" t="str">
            <v xml:space="preserve">KORPUS                                      </v>
          </cell>
        </row>
        <row r="13589">
          <cell r="A13589" t="str">
            <v>0642981768201</v>
          </cell>
          <cell r="B13589" t="str">
            <v xml:space="preserve">W-0320/0            </v>
          </cell>
          <cell r="C13589" t="str">
            <v xml:space="preserve">KORPUS                                      </v>
          </cell>
        </row>
        <row r="13590">
          <cell r="A13590" t="str">
            <v>0642981768303</v>
          </cell>
          <cell r="B13590" t="str">
            <v xml:space="preserve">W-0321/0            </v>
          </cell>
          <cell r="C13590" t="str">
            <v xml:space="preserve">KORPUS                                      </v>
          </cell>
        </row>
        <row r="13591">
          <cell r="A13591" t="str">
            <v>0642981768405</v>
          </cell>
          <cell r="B13591" t="str">
            <v xml:space="preserve">W-3891/0            </v>
          </cell>
          <cell r="C13591" t="str">
            <v xml:space="preserve">KORPUS                                      </v>
          </cell>
        </row>
        <row r="13592">
          <cell r="A13592" t="str">
            <v>0642981768507</v>
          </cell>
          <cell r="B13592" t="str">
            <v xml:space="preserve">W-3892/0            </v>
          </cell>
          <cell r="C13592" t="str">
            <v xml:space="preserve">KORPUS                                      </v>
          </cell>
        </row>
        <row r="13593">
          <cell r="A13593" t="str">
            <v>0642981768609</v>
          </cell>
          <cell r="B13593" t="str">
            <v xml:space="preserve">W-3893/0            </v>
          </cell>
          <cell r="C13593" t="str">
            <v xml:space="preserve">KORPUS                                      </v>
          </cell>
        </row>
        <row r="13594">
          <cell r="A13594" t="str">
            <v>0642981768700</v>
          </cell>
          <cell r="B13594" t="str">
            <v xml:space="preserve">W-3894/0            </v>
          </cell>
          <cell r="C13594" t="str">
            <v xml:space="preserve">KORPUS                                      </v>
          </cell>
        </row>
        <row r="13595">
          <cell r="A13595" t="str">
            <v>0642981769009</v>
          </cell>
          <cell r="B13595" t="str">
            <v xml:space="preserve">W-0326/0            </v>
          </cell>
          <cell r="C13595" t="str">
            <v xml:space="preserve">KORPUS                                      </v>
          </cell>
        </row>
        <row r="13596">
          <cell r="A13596" t="str">
            <v>0642981769100</v>
          </cell>
          <cell r="B13596" t="str">
            <v xml:space="preserve">W-0327/0            </v>
          </cell>
          <cell r="C13596" t="str">
            <v xml:space="preserve">KORPUS                                      </v>
          </cell>
        </row>
        <row r="13597">
          <cell r="A13597" t="str">
            <v>0642981769202</v>
          </cell>
          <cell r="B13597" t="str">
            <v xml:space="preserve">W-0328/0            </v>
          </cell>
          <cell r="C13597" t="str">
            <v xml:space="preserve">KORPUS                                      </v>
          </cell>
        </row>
        <row r="13598">
          <cell r="A13598" t="str">
            <v>0642981769304</v>
          </cell>
          <cell r="B13598" t="str">
            <v xml:space="preserve">W-0329/0            </v>
          </cell>
          <cell r="C13598" t="str">
            <v xml:space="preserve">KORPUS                                      </v>
          </cell>
        </row>
        <row r="13599">
          <cell r="A13599" t="str">
            <v>0642981771715</v>
          </cell>
          <cell r="B13599" t="str">
            <v xml:space="preserve">9838-100 (TR48X2)   </v>
          </cell>
          <cell r="C13599" t="str">
            <v xml:space="preserve">NAKRETKA TG METRYCZNA                       </v>
          </cell>
        </row>
        <row r="13600">
          <cell r="A13600" t="str">
            <v>0642981771804</v>
          </cell>
          <cell r="B13600" t="str">
            <v xml:space="preserve">ER-16               </v>
          </cell>
          <cell r="C13600" t="str">
            <v xml:space="preserve">KLUCZ PŁASKI DO ER-16 (4-Z)                 </v>
          </cell>
        </row>
        <row r="13601">
          <cell r="A13601" t="str">
            <v>0642981771817</v>
          </cell>
          <cell r="B13601" t="str">
            <v xml:space="preserve">ER-20               </v>
          </cell>
          <cell r="C13601" t="str">
            <v xml:space="preserve">KLUCZ PŁASKI DO ER-20 (4-Z)                 </v>
          </cell>
        </row>
        <row r="13602">
          <cell r="A13602" t="str">
            <v>0642981771820</v>
          </cell>
          <cell r="B13602" t="str">
            <v xml:space="preserve">ER-25               </v>
          </cell>
          <cell r="C13602" t="str">
            <v xml:space="preserve">KLUCZ PŁASKI DO ER-25 (4-Z)                 </v>
          </cell>
        </row>
        <row r="13603">
          <cell r="A13603" t="str">
            <v>0642981771832</v>
          </cell>
          <cell r="B13603" t="str">
            <v xml:space="preserve">ER-32               </v>
          </cell>
          <cell r="C13603" t="str">
            <v xml:space="preserve">KLUCZ PŁASKI DO ER-32 (4-Z)                 </v>
          </cell>
        </row>
        <row r="13604">
          <cell r="A13604" t="str">
            <v>0642981771845</v>
          </cell>
          <cell r="B13604" t="str">
            <v xml:space="preserve">ER-40               </v>
          </cell>
          <cell r="C13604" t="str">
            <v xml:space="preserve">KLUCZ PŁASKI DO ER-40 (4-Z)                 </v>
          </cell>
        </row>
        <row r="13605">
          <cell r="A13605" t="str">
            <v>0642981771858</v>
          </cell>
          <cell r="B13605" t="str">
            <v xml:space="preserve">ER-50               </v>
          </cell>
          <cell r="C13605" t="str">
            <v xml:space="preserve">KLUCZ PŁASKI DO ER-50 (4-Z)                 </v>
          </cell>
        </row>
        <row r="13606">
          <cell r="A13606" t="str">
            <v>0642981771921</v>
          </cell>
          <cell r="B13606" t="str">
            <v xml:space="preserve">W-2558/0            </v>
          </cell>
          <cell r="C13606" t="str">
            <v xml:space="preserve">KLUCZ PLASKI DO NAKRETKI 9833-11D (RWPA-17) </v>
          </cell>
        </row>
        <row r="13607">
          <cell r="A13607" t="str">
            <v>0642981771934</v>
          </cell>
          <cell r="B13607" t="str">
            <v xml:space="preserve">W-2265/0            </v>
          </cell>
          <cell r="C13607" t="str">
            <v>KLUCZ PLASKI DO NAKRETKI DA 9836-18 (RWPA-36</v>
          </cell>
        </row>
        <row r="13608">
          <cell r="A13608" t="str">
            <v>0642981771950</v>
          </cell>
          <cell r="B13608" t="str">
            <v xml:space="preserve">W-3984/0            </v>
          </cell>
          <cell r="C13608" t="str">
            <v xml:space="preserve">KLUCZ PŁASKI DO NAKRETKI 9833-16D (RWPA-25) </v>
          </cell>
        </row>
        <row r="13609">
          <cell r="A13609" t="str">
            <v>0642981771975</v>
          </cell>
          <cell r="B13609" t="str">
            <v xml:space="preserve">W-0638/0            </v>
          </cell>
          <cell r="C13609" t="str">
            <v xml:space="preserve">KLUCZ PLASKI DO NAKRETKI 9833-20D (RWPA-30) </v>
          </cell>
        </row>
        <row r="13610">
          <cell r="A13610" t="str">
            <v>0642981772000</v>
          </cell>
          <cell r="B13610" t="str">
            <v xml:space="preserve">U-4804/0            </v>
          </cell>
          <cell r="C13610" t="str">
            <v xml:space="preserve">KLUCZ RWPG 34-36 (ER-16 ER-20) HAKOWY       </v>
          </cell>
        </row>
        <row r="13611">
          <cell r="A13611" t="str">
            <v>0642981772013</v>
          </cell>
          <cell r="B13611" t="str">
            <v xml:space="preserve">U-4805/0            </v>
          </cell>
          <cell r="C13611" t="str">
            <v xml:space="preserve">KLUCZ RWPG 38-45 (ER-25 DIN-16) HAKOWY      </v>
          </cell>
        </row>
        <row r="13612">
          <cell r="A13612" t="str">
            <v>0642981772026</v>
          </cell>
          <cell r="B13612" t="str">
            <v xml:space="preserve">U-5735/0            </v>
          </cell>
          <cell r="C13612" t="str">
            <v xml:space="preserve">KLUCZ RWPG 48-52 (ER-32 DIN-20) HAKOWY      </v>
          </cell>
        </row>
        <row r="13613">
          <cell r="A13613" t="str">
            <v>0642981772039</v>
          </cell>
          <cell r="B13613" t="str">
            <v xml:space="preserve">U-4806/0            </v>
          </cell>
          <cell r="C13613" t="str">
            <v xml:space="preserve">KLUCZ RWPG 55-62 (DIN-25) HAKOWY            </v>
          </cell>
        </row>
        <row r="13614">
          <cell r="A13614" t="str">
            <v>0642981772041</v>
          </cell>
          <cell r="B13614" t="str">
            <v xml:space="preserve">U-4807/0            </v>
          </cell>
          <cell r="C13614" t="str">
            <v>KLUCZ RWPG 65-72 (ER-40 DIN-32 TG-100)HAKOWY</v>
          </cell>
        </row>
        <row r="13615">
          <cell r="A13615" t="str">
            <v>0642981772054</v>
          </cell>
          <cell r="B13615" t="str">
            <v xml:space="preserve">W-5009/0            </v>
          </cell>
          <cell r="C13615" t="str">
            <v xml:space="preserve">KLUCZ HAKOWY 82 (8815-4F)                   </v>
          </cell>
        </row>
        <row r="13616">
          <cell r="A13616" t="str">
            <v>0642981772067</v>
          </cell>
          <cell r="B13616" t="str">
            <v xml:space="preserve">U-4809/0            </v>
          </cell>
          <cell r="C13616" t="str">
            <v xml:space="preserve">KLUCZ RWPG 85-95 (DIN-40 TG-150) HAKOWY     </v>
          </cell>
        </row>
        <row r="13617">
          <cell r="A13617" t="str">
            <v>0642981772070</v>
          </cell>
          <cell r="B13617" t="str">
            <v xml:space="preserve">W-5010/0            </v>
          </cell>
          <cell r="C13617" t="str">
            <v xml:space="preserve">KLUCZ HAKOWY 87 (8815-5F)                   </v>
          </cell>
        </row>
        <row r="13618">
          <cell r="A13618" t="str">
            <v>0642981772082</v>
          </cell>
          <cell r="B13618" t="str">
            <v xml:space="preserve">W-3239/0            </v>
          </cell>
          <cell r="C13618" t="str">
            <v xml:space="preserve">KLUCZ SPECJALNY 48-52 DO UCHW. WIERTARSKICH </v>
          </cell>
        </row>
        <row r="13619">
          <cell r="A13619" t="str">
            <v>0642981773205</v>
          </cell>
          <cell r="B13619" t="str">
            <v xml:space="preserve">W-2279/0            </v>
          </cell>
          <cell r="C13619" t="str">
            <v xml:space="preserve">SPREZYNA D 7,6 X 1,2 X 45                   </v>
          </cell>
        </row>
        <row r="13620">
          <cell r="A13620" t="str">
            <v>0642981782202</v>
          </cell>
          <cell r="B13620" t="str">
            <v xml:space="preserve">Z-1432/0            </v>
          </cell>
          <cell r="C13620" t="str">
            <v xml:space="preserve">ZŁACZE RUROWE DO HSK-A                      </v>
          </cell>
        </row>
        <row r="13621">
          <cell r="A13621" t="str">
            <v>0642981840001</v>
          </cell>
          <cell r="B13621" t="str">
            <v xml:space="preserve">S-2083/0            </v>
          </cell>
          <cell r="C13621" t="str">
            <v xml:space="preserve">KIEŁ                                        </v>
          </cell>
        </row>
        <row r="13622">
          <cell r="A13622" t="str">
            <v>0642981840103</v>
          </cell>
          <cell r="B13622" t="str">
            <v xml:space="preserve">S-2030/0            </v>
          </cell>
          <cell r="C13622" t="str">
            <v xml:space="preserve">KIEŁ                                        </v>
          </cell>
        </row>
        <row r="13623">
          <cell r="A13623" t="str">
            <v>0642981840205</v>
          </cell>
          <cell r="B13623" t="str">
            <v xml:space="preserve">S-2040/0            </v>
          </cell>
          <cell r="C13623" t="str">
            <v xml:space="preserve">KIEŁ                                        </v>
          </cell>
        </row>
        <row r="13624">
          <cell r="A13624" t="str">
            <v>0642981841002</v>
          </cell>
          <cell r="B13624" t="str">
            <v xml:space="preserve">S-2084/0            </v>
          </cell>
          <cell r="C13624" t="str">
            <v xml:space="preserve">OSTRZE PRAWE (KOMPLET - 3 SZT)              </v>
          </cell>
        </row>
        <row r="13625">
          <cell r="A13625" t="str">
            <v>0642981841015</v>
          </cell>
          <cell r="B13625" t="str">
            <v xml:space="preserve">S-2084/1            </v>
          </cell>
          <cell r="C13625" t="str">
            <v xml:space="preserve">OSTRZE LEWE  (KOMPLET - 3 SZT)              </v>
          </cell>
        </row>
        <row r="13626">
          <cell r="A13626" t="str">
            <v>0642981841104</v>
          </cell>
          <cell r="B13626" t="str">
            <v xml:space="preserve">S-2031/0            </v>
          </cell>
          <cell r="C13626" t="str">
            <v xml:space="preserve">OSTRZE PRAWE (KOMPLET - 3 SZT)              </v>
          </cell>
        </row>
        <row r="13627">
          <cell r="A13627" t="str">
            <v>0642981841117</v>
          </cell>
          <cell r="B13627" t="str">
            <v xml:space="preserve">S-2031/1            </v>
          </cell>
          <cell r="C13627" t="str">
            <v xml:space="preserve">OSTRZE LEWE  (KOMPLET - 3 SZT)              </v>
          </cell>
        </row>
        <row r="13628">
          <cell r="A13628" t="str">
            <v>0642981841206</v>
          </cell>
          <cell r="B13628" t="str">
            <v xml:space="preserve">S-2041/0            </v>
          </cell>
          <cell r="C13628" t="str">
            <v xml:space="preserve">OSTRZE PRAWE (KOMPLET - 3 SZT)              </v>
          </cell>
        </row>
        <row r="13629">
          <cell r="A13629" t="str">
            <v>0642981841219</v>
          </cell>
          <cell r="B13629" t="str">
            <v xml:space="preserve">S-2041/1            </v>
          </cell>
          <cell r="C13629" t="str">
            <v xml:space="preserve">OSTRZE LEWE  (KOMPLET - 3 SZT)              </v>
          </cell>
        </row>
        <row r="13630">
          <cell r="A13630" t="str">
            <v>0642981841308</v>
          </cell>
          <cell r="B13630" t="str">
            <v xml:space="preserve">S-2242/0            </v>
          </cell>
          <cell r="C13630" t="str">
            <v xml:space="preserve">OSTRZE PRAWE (KOMPLET - 3 SZT)              </v>
          </cell>
        </row>
        <row r="13631">
          <cell r="A13631" t="str">
            <v>0642981841310</v>
          </cell>
          <cell r="B13631" t="str">
            <v xml:space="preserve">S-2243/0            </v>
          </cell>
          <cell r="C13631" t="str">
            <v xml:space="preserve">OSTRZE LEWE  (KOMPLET - 3 SZT)              </v>
          </cell>
        </row>
        <row r="13632">
          <cell r="A13632" t="str">
            <v>0642981841438</v>
          </cell>
          <cell r="B13632" t="str">
            <v xml:space="preserve">S-2037/0            </v>
          </cell>
          <cell r="C13632" t="str">
            <v xml:space="preserve">SPREZYNA D 15,0 X 63,0                      </v>
          </cell>
        </row>
        <row r="13633">
          <cell r="A13633" t="str">
            <v>0642981841440</v>
          </cell>
          <cell r="B13633" t="str">
            <v xml:space="preserve">S-2044/0            </v>
          </cell>
          <cell r="C13633" t="str">
            <v xml:space="preserve">SPREZYNA D 20,0 X 74,0                      </v>
          </cell>
        </row>
        <row r="13634">
          <cell r="A13634" t="str">
            <v>0642981841501</v>
          </cell>
          <cell r="B13634" t="str">
            <v>8410-40-4; 8410-40-5</v>
          </cell>
          <cell r="C13634" t="str">
            <v xml:space="preserve">KOMPLET USZCZELEK DO ZABIERAKA CZOŁOWEGO    </v>
          </cell>
        </row>
        <row r="13635">
          <cell r="A13635" t="str">
            <v>0642981851408</v>
          </cell>
          <cell r="B13635" t="str">
            <v xml:space="preserve">W-3240/0            </v>
          </cell>
          <cell r="C13635" t="str">
            <v xml:space="preserve">OSTRZE (KOMPLET - 6 SZT)                    </v>
          </cell>
        </row>
        <row r="13636">
          <cell r="A13636" t="str">
            <v>0642981880004</v>
          </cell>
          <cell r="B13636" t="str">
            <v xml:space="preserve">U-4958/0            </v>
          </cell>
          <cell r="C13636" t="str">
            <v xml:space="preserve">WRZECIONO                                   </v>
          </cell>
        </row>
        <row r="13637">
          <cell r="A13637" t="str">
            <v>0642981880058</v>
          </cell>
          <cell r="B13637" t="str">
            <v xml:space="preserve">C-0455/0            </v>
          </cell>
          <cell r="C13637" t="str">
            <v xml:space="preserve">WRZECIONO                                   </v>
          </cell>
        </row>
        <row r="13638">
          <cell r="A13638" t="str">
            <v>0642981880106</v>
          </cell>
          <cell r="B13638" t="str">
            <v xml:space="preserve">U-4960/0            </v>
          </cell>
          <cell r="C13638" t="str">
            <v xml:space="preserve">WRZECIONO                                   </v>
          </cell>
        </row>
        <row r="13639">
          <cell r="A13639" t="str">
            <v>0642981880150</v>
          </cell>
          <cell r="B13639" t="str">
            <v xml:space="preserve">C-0456/0            </v>
          </cell>
          <cell r="C13639" t="str">
            <v xml:space="preserve">WRZECIONO                                   </v>
          </cell>
        </row>
        <row r="13640">
          <cell r="A13640" t="str">
            <v>0642981880208</v>
          </cell>
          <cell r="B13640" t="str">
            <v xml:space="preserve">U-4962/0            </v>
          </cell>
          <cell r="C13640" t="str">
            <v xml:space="preserve">WRZECIONO                                   </v>
          </cell>
        </row>
        <row r="13641">
          <cell r="A13641" t="str">
            <v>0642981880251</v>
          </cell>
          <cell r="B13641" t="str">
            <v xml:space="preserve">C-0457/0            </v>
          </cell>
          <cell r="C13641" t="str">
            <v xml:space="preserve">WRZECIONO                                   </v>
          </cell>
        </row>
        <row r="13642">
          <cell r="A13642" t="str">
            <v>0642981880300</v>
          </cell>
          <cell r="B13642" t="str">
            <v xml:space="preserve">U-4964/0            </v>
          </cell>
          <cell r="C13642" t="str">
            <v xml:space="preserve">WRZECIONO                                   </v>
          </cell>
        </row>
        <row r="13643">
          <cell r="A13643" t="str">
            <v>0642981880353</v>
          </cell>
          <cell r="B13643" t="str">
            <v xml:space="preserve">C-0458/0            </v>
          </cell>
          <cell r="C13643" t="str">
            <v xml:space="preserve">WRZECIONO                                   </v>
          </cell>
        </row>
        <row r="13644">
          <cell r="A13644" t="str">
            <v>0642981880401</v>
          </cell>
          <cell r="B13644" t="str">
            <v xml:space="preserve">U-4966/0            </v>
          </cell>
          <cell r="C13644" t="str">
            <v xml:space="preserve">WRZECIONO                                   </v>
          </cell>
        </row>
        <row r="13645">
          <cell r="A13645" t="str">
            <v>0642981880455</v>
          </cell>
          <cell r="B13645" t="str">
            <v xml:space="preserve">C-0459/0            </v>
          </cell>
          <cell r="C13645" t="str">
            <v xml:space="preserve">WRZECIONO                                   </v>
          </cell>
        </row>
        <row r="13646">
          <cell r="A13646" t="str">
            <v>0642981880503</v>
          </cell>
          <cell r="B13646" t="str">
            <v xml:space="preserve">U-4968/0            </v>
          </cell>
          <cell r="C13646" t="str">
            <v xml:space="preserve">WRZECIONO                                   </v>
          </cell>
        </row>
        <row r="13647">
          <cell r="A13647" t="str">
            <v>0642981880557</v>
          </cell>
          <cell r="B13647" t="str">
            <v xml:space="preserve">W-4217/0            </v>
          </cell>
          <cell r="C13647" t="str">
            <v xml:space="preserve">WRZECIONO                                   </v>
          </cell>
        </row>
        <row r="13648">
          <cell r="A13648" t="str">
            <v>0642981880659</v>
          </cell>
          <cell r="B13648" t="str">
            <v xml:space="preserve">C-0460/0            </v>
          </cell>
          <cell r="C13648" t="str">
            <v xml:space="preserve">WRZECIONO                                   </v>
          </cell>
        </row>
        <row r="13649">
          <cell r="A13649" t="str">
            <v>0642981880707</v>
          </cell>
          <cell r="B13649" t="str">
            <v xml:space="preserve">C-0379/0            </v>
          </cell>
          <cell r="C13649" t="str">
            <v xml:space="preserve">WRZECIONO                                   </v>
          </cell>
        </row>
        <row r="13650">
          <cell r="A13650" t="str">
            <v>0642981880722</v>
          </cell>
          <cell r="B13650" t="str">
            <v xml:space="preserve">C-0382/0            </v>
          </cell>
          <cell r="C13650" t="str">
            <v xml:space="preserve">WRZECIONO                                   </v>
          </cell>
        </row>
        <row r="13651">
          <cell r="A13651" t="str">
            <v>0642981880748</v>
          </cell>
          <cell r="B13651" t="str">
            <v xml:space="preserve">C-0367/0            </v>
          </cell>
          <cell r="C13651" t="str">
            <v xml:space="preserve">WRZECIONO                                   </v>
          </cell>
        </row>
        <row r="13652">
          <cell r="A13652" t="str">
            <v>0642981880763</v>
          </cell>
          <cell r="B13652" t="str">
            <v xml:space="preserve">C-0422/0            </v>
          </cell>
          <cell r="C13652" t="str">
            <v xml:space="preserve">WRZECIONO                                   </v>
          </cell>
        </row>
        <row r="13653">
          <cell r="A13653" t="str">
            <v>0642981880789</v>
          </cell>
          <cell r="B13653" t="str">
            <v xml:space="preserve">C-0439/0            </v>
          </cell>
          <cell r="C13653" t="str">
            <v xml:space="preserve">WRZECIONO                                   </v>
          </cell>
        </row>
        <row r="13654">
          <cell r="A13654" t="str">
            <v>0642981880809</v>
          </cell>
          <cell r="B13654" t="str">
            <v xml:space="preserve">C-0378/0            </v>
          </cell>
          <cell r="C13654" t="str">
            <v xml:space="preserve">WRZECIONO                                   </v>
          </cell>
        </row>
        <row r="13655">
          <cell r="A13655" t="str">
            <v>0642981880824</v>
          </cell>
          <cell r="B13655" t="str">
            <v xml:space="preserve">C-0381/0            </v>
          </cell>
          <cell r="C13655" t="str">
            <v xml:space="preserve">WRZECIONO                                   </v>
          </cell>
        </row>
        <row r="13656">
          <cell r="A13656" t="str">
            <v>0642981880840</v>
          </cell>
          <cell r="B13656" t="str">
            <v xml:space="preserve">C-0156/0            </v>
          </cell>
          <cell r="C13656" t="str">
            <v xml:space="preserve">WRZECIONO                                   </v>
          </cell>
        </row>
        <row r="13657">
          <cell r="A13657" t="str">
            <v>0642981880865</v>
          </cell>
          <cell r="B13657" t="str">
            <v xml:space="preserve">C-0421/0            </v>
          </cell>
          <cell r="C13657" t="str">
            <v xml:space="preserve">WRZECIONO                                   </v>
          </cell>
        </row>
        <row r="13658">
          <cell r="A13658" t="str">
            <v>0642981880880</v>
          </cell>
          <cell r="B13658" t="str">
            <v xml:space="preserve">C-0432/0            </v>
          </cell>
          <cell r="C13658" t="str">
            <v xml:space="preserve">WRZECIONO                                   </v>
          </cell>
        </row>
        <row r="13659">
          <cell r="A13659" t="str">
            <v>0642981881005</v>
          </cell>
          <cell r="B13659" t="str">
            <v xml:space="preserve">U-4957/0            </v>
          </cell>
          <cell r="C13659" t="str">
            <v xml:space="preserve">WRZECIONO                                   </v>
          </cell>
        </row>
        <row r="13660">
          <cell r="A13660" t="str">
            <v>0642981881059</v>
          </cell>
          <cell r="B13660" t="str">
            <v xml:space="preserve">C-0461/0            </v>
          </cell>
          <cell r="C13660" t="str">
            <v xml:space="preserve">WRZECIONO                                   </v>
          </cell>
        </row>
        <row r="13661">
          <cell r="A13661" t="str">
            <v>0642981881107</v>
          </cell>
          <cell r="B13661" t="str">
            <v xml:space="preserve">U-4959/0            </v>
          </cell>
          <cell r="C13661" t="str">
            <v xml:space="preserve">WRZECIONO                                   </v>
          </cell>
        </row>
        <row r="13662">
          <cell r="A13662" t="str">
            <v>0642981881150</v>
          </cell>
          <cell r="B13662" t="str">
            <v xml:space="preserve">C-0462/0            </v>
          </cell>
          <cell r="C13662" t="str">
            <v xml:space="preserve">WRZECIONO                                   </v>
          </cell>
        </row>
        <row r="13663">
          <cell r="A13663" t="str">
            <v>0642981881209</v>
          </cell>
          <cell r="B13663" t="str">
            <v xml:space="preserve">U-4961/0            </v>
          </cell>
          <cell r="C13663" t="str">
            <v xml:space="preserve">WRZECIONO                                   </v>
          </cell>
        </row>
        <row r="13664">
          <cell r="A13664" t="str">
            <v>0642981881252</v>
          </cell>
          <cell r="B13664" t="str">
            <v xml:space="preserve">C-0463/0            </v>
          </cell>
          <cell r="C13664" t="str">
            <v xml:space="preserve">WRZECIONO                                   </v>
          </cell>
        </row>
        <row r="13665">
          <cell r="A13665" t="str">
            <v>0642981881300</v>
          </cell>
          <cell r="B13665" t="str">
            <v xml:space="preserve">U-4963/0            </v>
          </cell>
          <cell r="C13665" t="str">
            <v xml:space="preserve">WRZECIONO                                   </v>
          </cell>
        </row>
        <row r="13666">
          <cell r="A13666" t="str">
            <v>0642981881354</v>
          </cell>
          <cell r="B13666" t="str">
            <v xml:space="preserve">C-0464/0            </v>
          </cell>
          <cell r="C13666" t="str">
            <v xml:space="preserve">WRZECIONO                                   </v>
          </cell>
        </row>
        <row r="13667">
          <cell r="A13667" t="str">
            <v>0642981881402</v>
          </cell>
          <cell r="B13667" t="str">
            <v xml:space="preserve">U-4965/0            </v>
          </cell>
          <cell r="C13667" t="str">
            <v xml:space="preserve">WRZECIONO                                   </v>
          </cell>
        </row>
        <row r="13668">
          <cell r="A13668" t="str">
            <v>0642981881456</v>
          </cell>
          <cell r="B13668" t="str">
            <v xml:space="preserve">C-0465/0            </v>
          </cell>
          <cell r="C13668" t="str">
            <v xml:space="preserve">WRZECIONO                                   </v>
          </cell>
        </row>
        <row r="13669">
          <cell r="A13669" t="str">
            <v>0642981881504</v>
          </cell>
          <cell r="B13669" t="str">
            <v xml:space="preserve">U-4967/0            </v>
          </cell>
          <cell r="C13669" t="str">
            <v xml:space="preserve">WRZECIONO                                   </v>
          </cell>
        </row>
        <row r="13670">
          <cell r="A13670" t="str">
            <v>0642981881558</v>
          </cell>
          <cell r="B13670" t="str">
            <v xml:space="preserve">C-0071/0            </v>
          </cell>
          <cell r="C13670" t="str">
            <v xml:space="preserve">WRZECIONO                                   </v>
          </cell>
        </row>
        <row r="13671">
          <cell r="A13671" t="str">
            <v>0642981881662</v>
          </cell>
          <cell r="B13671" t="str">
            <v xml:space="preserve">C-0466/0            </v>
          </cell>
          <cell r="C13671" t="str">
            <v xml:space="preserve">WRZECIONO                                   </v>
          </cell>
        </row>
        <row r="13672">
          <cell r="A13672" t="str">
            <v>0642981881708</v>
          </cell>
          <cell r="B13672" t="str">
            <v xml:space="preserve">C-0451/0            </v>
          </cell>
          <cell r="C13672" t="str">
            <v xml:space="preserve">WRZECIONO                                   </v>
          </cell>
        </row>
        <row r="13673">
          <cell r="A13673" t="str">
            <v>0642981881723</v>
          </cell>
          <cell r="B13673" t="str">
            <v xml:space="preserve">C-0452/0            </v>
          </cell>
          <cell r="C13673" t="str">
            <v xml:space="preserve">WRZECIONO                                   </v>
          </cell>
        </row>
        <row r="13674">
          <cell r="A13674" t="str">
            <v>0642981881749</v>
          </cell>
          <cell r="B13674" t="str">
            <v xml:space="preserve">C-0453/0            </v>
          </cell>
          <cell r="C13674" t="str">
            <v xml:space="preserve">WRZECIONO                                   </v>
          </cell>
        </row>
        <row r="13675">
          <cell r="A13675" t="str">
            <v>0642981881764</v>
          </cell>
          <cell r="B13675" t="str">
            <v xml:space="preserve">C-0454/0            </v>
          </cell>
          <cell r="C13675" t="str">
            <v xml:space="preserve">WRZECIONO                                   </v>
          </cell>
        </row>
        <row r="13676">
          <cell r="A13676" t="str">
            <v>0642981881800</v>
          </cell>
          <cell r="B13676" t="str">
            <v xml:space="preserve">C-0467/0            </v>
          </cell>
          <cell r="C13676" t="str">
            <v xml:space="preserve">WRZECIONO                                   </v>
          </cell>
        </row>
        <row r="13677">
          <cell r="A13677" t="str">
            <v>0642981881825</v>
          </cell>
          <cell r="B13677" t="str">
            <v xml:space="preserve">C-0468/0            </v>
          </cell>
          <cell r="C13677" t="str">
            <v xml:space="preserve">WRZECIONO                                   </v>
          </cell>
        </row>
        <row r="13678">
          <cell r="A13678" t="str">
            <v>0642981881840</v>
          </cell>
          <cell r="B13678" t="str">
            <v xml:space="preserve">C-0469/0            </v>
          </cell>
          <cell r="C13678" t="str">
            <v xml:space="preserve">WRZECIONO                                   </v>
          </cell>
        </row>
        <row r="13679">
          <cell r="A13679" t="str">
            <v>0642981881866</v>
          </cell>
          <cell r="B13679" t="str">
            <v xml:space="preserve">C-0470/0            </v>
          </cell>
          <cell r="C13679" t="str">
            <v xml:space="preserve">WRZECIONO                                   </v>
          </cell>
        </row>
        <row r="13680">
          <cell r="A13680" t="str">
            <v>0642981882006</v>
          </cell>
          <cell r="B13680" t="str">
            <v xml:space="preserve">U-3155/0            </v>
          </cell>
          <cell r="C13680" t="str">
            <v xml:space="preserve">WRZECIONO                                   </v>
          </cell>
        </row>
        <row r="13681">
          <cell r="A13681" t="str">
            <v>0642981882019</v>
          </cell>
          <cell r="B13681" t="str">
            <v xml:space="preserve">W-4201/0            </v>
          </cell>
          <cell r="C13681" t="str">
            <v xml:space="preserve">WRZECIONO                                   </v>
          </cell>
        </row>
        <row r="13682">
          <cell r="A13682" t="str">
            <v>0642981882108</v>
          </cell>
          <cell r="B13682" t="str">
            <v xml:space="preserve">U-3148/0            </v>
          </cell>
          <cell r="C13682" t="str">
            <v xml:space="preserve">WRZECIONO                                   </v>
          </cell>
        </row>
        <row r="13683">
          <cell r="A13683" t="str">
            <v>0642981882123</v>
          </cell>
          <cell r="B13683" t="str">
            <v xml:space="preserve">W-4141/0            </v>
          </cell>
          <cell r="C13683" t="str">
            <v xml:space="preserve">WRZECIONO                                   </v>
          </cell>
        </row>
        <row r="13684">
          <cell r="A13684" t="str">
            <v>0642981882200</v>
          </cell>
          <cell r="B13684" t="str">
            <v xml:space="preserve">S-1983/0            </v>
          </cell>
          <cell r="C13684" t="str">
            <v xml:space="preserve">WRZECIONO                                   </v>
          </cell>
        </row>
        <row r="13685">
          <cell r="A13685" t="str">
            <v>0642981882212</v>
          </cell>
          <cell r="B13685" t="str">
            <v xml:space="preserve">W-4224/0            </v>
          </cell>
          <cell r="C13685" t="str">
            <v xml:space="preserve">WRZECIONO                                   </v>
          </cell>
        </row>
        <row r="13686">
          <cell r="A13686" t="str">
            <v>0642981882301</v>
          </cell>
          <cell r="B13686" t="str">
            <v xml:space="preserve">U-3142/0            </v>
          </cell>
          <cell r="C13686" t="str">
            <v xml:space="preserve">WRZECIONO                                   </v>
          </cell>
        </row>
        <row r="13687">
          <cell r="A13687" t="str">
            <v>0642981882314</v>
          </cell>
          <cell r="B13687" t="str">
            <v xml:space="preserve">W-4133/0            </v>
          </cell>
          <cell r="C13687" t="str">
            <v xml:space="preserve">WRZECIONO                                   </v>
          </cell>
        </row>
        <row r="13688">
          <cell r="A13688" t="str">
            <v>0642981882403</v>
          </cell>
          <cell r="B13688" t="str">
            <v xml:space="preserve">U-3135/0            </v>
          </cell>
          <cell r="C13688" t="str">
            <v xml:space="preserve">WRZECIONO                                   </v>
          </cell>
        </row>
        <row r="13689">
          <cell r="A13689" t="str">
            <v>0642981882416</v>
          </cell>
          <cell r="B13689" t="str">
            <v xml:space="preserve">W-4117/0            </v>
          </cell>
          <cell r="C13689" t="str">
            <v xml:space="preserve">WRZECIONO                                   </v>
          </cell>
        </row>
        <row r="13690">
          <cell r="A13690" t="str">
            <v>0642981882431</v>
          </cell>
          <cell r="B13690" t="str">
            <v xml:space="preserve">W-4122/0            </v>
          </cell>
          <cell r="C13690" t="str">
            <v xml:space="preserve">ŁOŻYSKO KULKOWE SKOŚNE DWURZĘDOWE 3205 SKF  </v>
          </cell>
        </row>
        <row r="13691">
          <cell r="A13691" t="str">
            <v>0642981882444</v>
          </cell>
          <cell r="B13691" t="str">
            <v xml:space="preserve">W-1223/0            </v>
          </cell>
          <cell r="C13691" t="str">
            <v xml:space="preserve">ŁOŻYSKO WALCOWE NJ205                       </v>
          </cell>
        </row>
        <row r="13692">
          <cell r="A13692" t="str">
            <v>0642981882457</v>
          </cell>
          <cell r="B13692" t="str">
            <v xml:space="preserve">W-4121/0            </v>
          </cell>
          <cell r="C13692" t="str">
            <v xml:space="preserve">ŁOŻYSKO KULKOWE WZDŁUŻNE 51205              </v>
          </cell>
        </row>
        <row r="13693">
          <cell r="A13693" t="str">
            <v>0642981882460</v>
          </cell>
          <cell r="B13693" t="str">
            <v xml:space="preserve">U-1625/0            </v>
          </cell>
          <cell r="C13693" t="str">
            <v xml:space="preserve">ŁOŻYSKO KULKOWE WZDŁUŻNE 51205 Z PODCIĘCIEM </v>
          </cell>
        </row>
        <row r="13694">
          <cell r="A13694" t="str">
            <v>0642981882472</v>
          </cell>
          <cell r="B13694" t="str">
            <v xml:space="preserve">U-1622/1            </v>
          </cell>
          <cell r="C13694" t="str">
            <v xml:space="preserve">ŁOŻYSKO KULKOWE WZDŁUŻNE 51206X             </v>
          </cell>
        </row>
        <row r="13695">
          <cell r="A13695" t="str">
            <v>0642981882485</v>
          </cell>
          <cell r="B13695" t="str">
            <v xml:space="preserve">U-3111/0            </v>
          </cell>
          <cell r="C13695" t="str">
            <v xml:space="preserve">ŁOŻYSKO KULKOWE WZDŁUŻNE 51306              </v>
          </cell>
        </row>
        <row r="13696">
          <cell r="A13696" t="str">
            <v>0642981882498</v>
          </cell>
          <cell r="B13696" t="str">
            <v xml:space="preserve">U-3110/0            </v>
          </cell>
          <cell r="C13696" t="str">
            <v xml:space="preserve">ŁOŻYSKO WALCOWE NJ306                       </v>
          </cell>
        </row>
        <row r="13697">
          <cell r="A13697" t="str">
            <v>0642981882505</v>
          </cell>
          <cell r="B13697" t="str">
            <v xml:space="preserve">U-3107/0            </v>
          </cell>
          <cell r="C13697" t="str">
            <v xml:space="preserve">WRZECIONO                                   </v>
          </cell>
        </row>
        <row r="13698">
          <cell r="A13698" t="str">
            <v>0642981882518</v>
          </cell>
          <cell r="B13698" t="str">
            <v xml:space="preserve">W-4125/0            </v>
          </cell>
          <cell r="C13698" t="str">
            <v xml:space="preserve">WRZECIONO                                   </v>
          </cell>
        </row>
        <row r="13699">
          <cell r="A13699" t="str">
            <v>0642981882520</v>
          </cell>
          <cell r="B13699" t="str">
            <v xml:space="preserve">U-3107/1            </v>
          </cell>
          <cell r="C13699" t="str">
            <v xml:space="preserve">WRZECIONO 90 ST.                            </v>
          </cell>
        </row>
        <row r="13700">
          <cell r="A13700" t="str">
            <v>0642981882533</v>
          </cell>
          <cell r="B13700" t="str">
            <v xml:space="preserve">W-4123/0            </v>
          </cell>
          <cell r="C13700" t="str">
            <v xml:space="preserve">ŁOŻYSKO IGIEŁKOWE INA NK 8/16               </v>
          </cell>
        </row>
        <row r="13701">
          <cell r="A13701" t="str">
            <v>0642981882546</v>
          </cell>
          <cell r="B13701" t="str">
            <v xml:space="preserve">W-4129/0            </v>
          </cell>
          <cell r="C13701" t="str">
            <v xml:space="preserve">ŁOŻYSKO KULKOWE DWURZĘDOWE SKOŚNE           </v>
          </cell>
        </row>
        <row r="13702">
          <cell r="A13702" t="str">
            <v>0642981882559</v>
          </cell>
          <cell r="B13702" t="str">
            <v xml:space="preserve">W-4130/0            </v>
          </cell>
          <cell r="C13702" t="str">
            <v xml:space="preserve">ŁOŻYSKO IGIEŁKOWE INA NK 14/20              </v>
          </cell>
        </row>
        <row r="13703">
          <cell r="A13703" t="str">
            <v>0642981882561</v>
          </cell>
          <cell r="B13703" t="str">
            <v xml:space="preserve">W-4124/0            </v>
          </cell>
          <cell r="C13703" t="str">
            <v xml:space="preserve">KORPUS                                      </v>
          </cell>
        </row>
        <row r="13704">
          <cell r="A13704" t="str">
            <v>0642981882574</v>
          </cell>
          <cell r="B13704" t="str">
            <v xml:space="preserve">W-4126/0            </v>
          </cell>
          <cell r="C13704" t="str">
            <v xml:space="preserve">POKRYWA                                     </v>
          </cell>
        </row>
        <row r="13705">
          <cell r="A13705" t="str">
            <v>0642981882587</v>
          </cell>
          <cell r="B13705" t="str">
            <v xml:space="preserve">W-4127/0            </v>
          </cell>
          <cell r="C13705" t="str">
            <v xml:space="preserve">WKŁADKA                                     </v>
          </cell>
        </row>
        <row r="13706">
          <cell r="A13706" t="str">
            <v>0642981882590</v>
          </cell>
          <cell r="B13706" t="str">
            <v xml:space="preserve">C-0435/0            </v>
          </cell>
          <cell r="C13706" t="str">
            <v xml:space="preserve">ŁOŻYSKO WZDŁUŻNE                            </v>
          </cell>
        </row>
        <row r="13707">
          <cell r="A13707" t="str">
            <v>0642981882607</v>
          </cell>
          <cell r="B13707" t="str">
            <v xml:space="preserve">U-3114/0            </v>
          </cell>
          <cell r="C13707" t="str">
            <v xml:space="preserve">WRZECIONO                                   </v>
          </cell>
        </row>
        <row r="13708">
          <cell r="A13708" t="str">
            <v>0642981882610</v>
          </cell>
          <cell r="B13708" t="str">
            <v xml:space="preserve">C-0056/0            </v>
          </cell>
          <cell r="C13708" t="str">
            <v xml:space="preserve">WRZECIONO                                   </v>
          </cell>
        </row>
        <row r="13709">
          <cell r="A13709" t="str">
            <v>0642981882650</v>
          </cell>
          <cell r="B13709" t="str">
            <v xml:space="preserve">W-4208/0            </v>
          </cell>
          <cell r="C13709" t="str">
            <v xml:space="preserve">WRZECIONO                                   </v>
          </cell>
        </row>
        <row r="13710">
          <cell r="A13710" t="str">
            <v>0642981882709</v>
          </cell>
          <cell r="B13710" t="str">
            <v xml:space="preserve">S-2303/0            </v>
          </cell>
          <cell r="C13710" t="str">
            <v xml:space="preserve">WRZECIONO                                   </v>
          </cell>
        </row>
        <row r="13711">
          <cell r="A13711" t="str">
            <v>0642981883007</v>
          </cell>
          <cell r="B13711" t="str">
            <v xml:space="preserve">U-4949/0            </v>
          </cell>
          <cell r="C13711" t="str">
            <v xml:space="preserve">WRZECIONO                                   </v>
          </cell>
        </row>
        <row r="13712">
          <cell r="A13712" t="str">
            <v>0642981883109</v>
          </cell>
          <cell r="B13712" t="str">
            <v xml:space="preserve">U-4950/0            </v>
          </cell>
          <cell r="C13712" t="str">
            <v xml:space="preserve">WRZECIONO                                   </v>
          </cell>
        </row>
        <row r="13713">
          <cell r="A13713" t="str">
            <v>0642981883200</v>
          </cell>
          <cell r="B13713" t="str">
            <v xml:space="preserve">U-4951/0            </v>
          </cell>
          <cell r="C13713" t="str">
            <v xml:space="preserve">WRZECIONO                                   </v>
          </cell>
        </row>
        <row r="13714">
          <cell r="A13714" t="str">
            <v>0642981883254</v>
          </cell>
          <cell r="B13714" t="str">
            <v xml:space="preserve">C-0205/0            </v>
          </cell>
          <cell r="C13714" t="str">
            <v xml:space="preserve">WRZECIONO                                   </v>
          </cell>
        </row>
        <row r="13715">
          <cell r="A13715" t="str">
            <v>0642981883302</v>
          </cell>
          <cell r="B13715" t="str">
            <v xml:space="preserve">U-9415/0            </v>
          </cell>
          <cell r="C13715" t="str">
            <v xml:space="preserve">WRZECIONO                                   </v>
          </cell>
        </row>
        <row r="13716">
          <cell r="A13716" t="str">
            <v>0642981883404</v>
          </cell>
          <cell r="B13716" t="str">
            <v xml:space="preserve">U-4952/0            </v>
          </cell>
          <cell r="C13716" t="str">
            <v xml:space="preserve">WRZECIONO                                   </v>
          </cell>
        </row>
        <row r="13717">
          <cell r="A13717" t="str">
            <v>0642981883506</v>
          </cell>
          <cell r="B13717" t="str">
            <v xml:space="preserve">U-9420/0            </v>
          </cell>
          <cell r="C13717" t="str">
            <v xml:space="preserve">WRZECIONO                                   </v>
          </cell>
        </row>
        <row r="13718">
          <cell r="A13718" t="str">
            <v>0642981883608</v>
          </cell>
          <cell r="B13718" t="str">
            <v xml:space="preserve">U-4953/0            </v>
          </cell>
          <cell r="C13718" t="str">
            <v xml:space="preserve">WRZECIONO                                   </v>
          </cell>
        </row>
        <row r="13719">
          <cell r="A13719" t="str">
            <v>0642981883700</v>
          </cell>
          <cell r="B13719" t="str">
            <v xml:space="preserve">W-3357/0            </v>
          </cell>
          <cell r="C13719" t="str">
            <v xml:space="preserve">WRZECIONO KŁA 8815-3F                       </v>
          </cell>
        </row>
        <row r="13720">
          <cell r="A13720" t="str">
            <v>0642981883801</v>
          </cell>
          <cell r="B13720" t="str">
            <v xml:space="preserve">W-3673/0            </v>
          </cell>
          <cell r="C13720" t="str">
            <v xml:space="preserve">WRZECIONO KŁA 8815-4F                       </v>
          </cell>
        </row>
        <row r="13721">
          <cell r="A13721" t="str">
            <v>0642981883903</v>
          </cell>
          <cell r="B13721" t="str">
            <v xml:space="preserve">W-4696/0            </v>
          </cell>
          <cell r="C13721" t="str">
            <v xml:space="preserve">WRZECIONO KŁA 8815-5F                       </v>
          </cell>
        </row>
        <row r="13722">
          <cell r="A13722" t="str">
            <v>0642981883916</v>
          </cell>
          <cell r="B13722" t="str">
            <v xml:space="preserve">S-2278/0            </v>
          </cell>
          <cell r="C13722" t="str">
            <v xml:space="preserve">POKRYWA KŁA 8823-5                          </v>
          </cell>
        </row>
        <row r="13723">
          <cell r="A13723" t="str">
            <v>0642981883929</v>
          </cell>
          <cell r="B13723" t="str">
            <v xml:space="preserve">W-4147/0            </v>
          </cell>
          <cell r="C13723" t="str">
            <v xml:space="preserve">USZCZELKA G20 X 26 X 4 INA                  </v>
          </cell>
        </row>
        <row r="13724">
          <cell r="A13724" t="str">
            <v>0642981883931</v>
          </cell>
          <cell r="B13724" t="str">
            <v xml:space="preserve">W-3360/0            </v>
          </cell>
          <cell r="C13724" t="str">
            <v xml:space="preserve">USZCZELKA G22 X 28 X 4 INA                  </v>
          </cell>
        </row>
        <row r="13725">
          <cell r="A13725" t="str">
            <v>0642981883957</v>
          </cell>
          <cell r="B13725" t="str">
            <v xml:space="preserve">W-3678/0            </v>
          </cell>
          <cell r="C13725" t="str">
            <v xml:space="preserve">USZCZELKA G32 X 42 X 4 INA                  </v>
          </cell>
        </row>
        <row r="13726">
          <cell r="A13726" t="str">
            <v>0642981883972</v>
          </cell>
          <cell r="B13726" t="str">
            <v xml:space="preserve">S-2281/0            </v>
          </cell>
          <cell r="C13726" t="str">
            <v xml:space="preserve">USZCZELKA G50 X 58 X 4 INA                  </v>
          </cell>
        </row>
        <row r="13727">
          <cell r="A13727" t="str">
            <v>0642981883985</v>
          </cell>
          <cell r="B13727" t="str">
            <v xml:space="preserve">U-9423/0            </v>
          </cell>
          <cell r="C13727" t="str">
            <v xml:space="preserve">USZCZELKA G40 X 47 X 4 INA                  </v>
          </cell>
        </row>
        <row r="13728">
          <cell r="A13728" t="str">
            <v>0642981883998</v>
          </cell>
          <cell r="B13728" t="str">
            <v xml:space="preserve">U-3887/0            </v>
          </cell>
          <cell r="C13728" t="str">
            <v xml:space="preserve">USZCZELKA 6210RSR DO KŁA 8811-6; 8832-6     </v>
          </cell>
        </row>
        <row r="13729">
          <cell r="A13729" t="str">
            <v>0642981884008</v>
          </cell>
          <cell r="B13729" t="str">
            <v xml:space="preserve">U-4985/0            </v>
          </cell>
          <cell r="C13729" t="str">
            <v xml:space="preserve">NAKRETKA M38X1,5                            </v>
          </cell>
        </row>
        <row r="13730">
          <cell r="A13730" t="str">
            <v>0642981884100</v>
          </cell>
          <cell r="B13730" t="str">
            <v xml:space="preserve">U-4986/0            </v>
          </cell>
          <cell r="C13730" t="str">
            <v xml:space="preserve">NAKRETKA M40X1,5                            </v>
          </cell>
        </row>
        <row r="13731">
          <cell r="A13731" t="str">
            <v>0642981884201</v>
          </cell>
          <cell r="B13731" t="str">
            <v xml:space="preserve">U-4987/0            </v>
          </cell>
          <cell r="C13731" t="str">
            <v xml:space="preserve">NAKRETKA M56X2                              </v>
          </cell>
        </row>
        <row r="13732">
          <cell r="A13732" t="str">
            <v>0642981884303</v>
          </cell>
          <cell r="B13732" t="str">
            <v xml:space="preserve">U-4988/0            </v>
          </cell>
          <cell r="C13732" t="str">
            <v xml:space="preserve">NAKRETKA M64X2                              </v>
          </cell>
        </row>
        <row r="13733">
          <cell r="A13733" t="str">
            <v>0642981884405</v>
          </cell>
          <cell r="B13733" t="str">
            <v xml:space="preserve">U-4989/0            </v>
          </cell>
          <cell r="C13733" t="str">
            <v xml:space="preserve">NAKRETKA M85X2                              </v>
          </cell>
        </row>
        <row r="13734">
          <cell r="A13734" t="str">
            <v>0642981884507</v>
          </cell>
          <cell r="B13734" t="str">
            <v xml:space="preserve">U-4990/0            </v>
          </cell>
          <cell r="C13734" t="str">
            <v xml:space="preserve">NAKRETKA M130X2                             </v>
          </cell>
        </row>
        <row r="13735">
          <cell r="A13735" t="str">
            <v>0642981885009</v>
          </cell>
          <cell r="B13735" t="str">
            <v xml:space="preserve">S-2381/0            </v>
          </cell>
          <cell r="C13735" t="str">
            <v xml:space="preserve">WRZECIONO                                   </v>
          </cell>
        </row>
        <row r="13736">
          <cell r="A13736" t="str">
            <v>0642981885100</v>
          </cell>
          <cell r="B13736" t="str">
            <v xml:space="preserve">S-2382/0            </v>
          </cell>
          <cell r="C13736" t="str">
            <v xml:space="preserve">WRZECIONO                                   </v>
          </cell>
        </row>
        <row r="13737">
          <cell r="A13737" t="str">
            <v>0642981885202</v>
          </cell>
          <cell r="B13737" t="str">
            <v xml:space="preserve">S-2383/0            </v>
          </cell>
          <cell r="C13737" t="str">
            <v xml:space="preserve">WRZECIONO                                   </v>
          </cell>
        </row>
        <row r="13738">
          <cell r="A13738" t="str">
            <v>0642981885304</v>
          </cell>
          <cell r="B13738" t="str">
            <v xml:space="preserve">S-2384/0            </v>
          </cell>
          <cell r="C13738" t="str">
            <v xml:space="preserve">WRZECIONO                                   </v>
          </cell>
        </row>
        <row r="13739">
          <cell r="A13739" t="str">
            <v>0642981885406</v>
          </cell>
          <cell r="B13739" t="str">
            <v xml:space="preserve">S-2385/0            </v>
          </cell>
          <cell r="C13739" t="str">
            <v xml:space="preserve">WRZECIONO                                   </v>
          </cell>
        </row>
        <row r="13740">
          <cell r="A13740" t="str">
            <v>0642981886000</v>
          </cell>
          <cell r="B13740" t="str">
            <v xml:space="preserve">S-2259/0            </v>
          </cell>
          <cell r="C13740" t="str">
            <v xml:space="preserve">WRZECIONO                                   </v>
          </cell>
        </row>
        <row r="13741">
          <cell r="A13741" t="str">
            <v>0642981886101</v>
          </cell>
          <cell r="B13741" t="str">
            <v xml:space="preserve">S-2265/0            </v>
          </cell>
          <cell r="C13741" t="str">
            <v xml:space="preserve">WRZECIONO                                   </v>
          </cell>
        </row>
        <row r="13742">
          <cell r="A13742" t="str">
            <v>0642981886203</v>
          </cell>
          <cell r="B13742" t="str">
            <v xml:space="preserve">S-2271/0            </v>
          </cell>
          <cell r="C13742" t="str">
            <v xml:space="preserve">WRZECIONO                                   </v>
          </cell>
        </row>
        <row r="13743">
          <cell r="A13743" t="str">
            <v>0642981886305</v>
          </cell>
          <cell r="B13743" t="str">
            <v xml:space="preserve">S-2277/0            </v>
          </cell>
          <cell r="C13743" t="str">
            <v xml:space="preserve">WRZECIONO                                   </v>
          </cell>
        </row>
        <row r="13744">
          <cell r="A13744" t="str">
            <v>0642981886407</v>
          </cell>
          <cell r="B13744" t="str">
            <v xml:space="preserve">S-2283/0            </v>
          </cell>
          <cell r="C13744" t="str">
            <v xml:space="preserve">WRZECIONO                                   </v>
          </cell>
        </row>
        <row r="13745">
          <cell r="A13745" t="str">
            <v>0642981886509</v>
          </cell>
          <cell r="B13745" t="str">
            <v xml:space="preserve">C-0076/0            </v>
          </cell>
          <cell r="C13745" t="str">
            <v xml:space="preserve">WRZECIONO KLA 8814-1R                       </v>
          </cell>
        </row>
        <row r="13746">
          <cell r="A13746" t="str">
            <v>0642981886511</v>
          </cell>
          <cell r="B13746" t="str">
            <v xml:space="preserve">C-0077/0            </v>
          </cell>
          <cell r="C13746" t="str">
            <v xml:space="preserve">WRZECIONO KLA 8814-2R                       </v>
          </cell>
        </row>
        <row r="13747">
          <cell r="A13747" t="str">
            <v>0642981886524</v>
          </cell>
          <cell r="B13747" t="str">
            <v xml:space="preserve">C-0078/0            </v>
          </cell>
          <cell r="C13747" t="str">
            <v xml:space="preserve">WRZECIONO KLA 8814-3R                       </v>
          </cell>
        </row>
        <row r="13748">
          <cell r="A13748" t="str">
            <v>0642981886537</v>
          </cell>
          <cell r="B13748" t="str">
            <v xml:space="preserve">C-0079/0            </v>
          </cell>
          <cell r="C13748" t="str">
            <v xml:space="preserve">WRZECIONO KLA 8814-4R                       </v>
          </cell>
        </row>
        <row r="13749">
          <cell r="A13749" t="str">
            <v>0642981886540</v>
          </cell>
          <cell r="B13749" t="str">
            <v xml:space="preserve">W-4218/0            </v>
          </cell>
          <cell r="C13749" t="str">
            <v xml:space="preserve">WRZECIONO KLA 8814-5R                       </v>
          </cell>
        </row>
        <row r="13750">
          <cell r="A13750" t="str">
            <v>0642981886552</v>
          </cell>
          <cell r="B13750" t="str">
            <v xml:space="preserve">C-0080/0            </v>
          </cell>
          <cell r="C13750" t="str">
            <v xml:space="preserve">WRZECIONO KLA 8814-6R                       </v>
          </cell>
        </row>
        <row r="13751">
          <cell r="A13751" t="str">
            <v>0642981887000</v>
          </cell>
          <cell r="B13751" t="str">
            <v xml:space="preserve">S-2429/0            </v>
          </cell>
          <cell r="C13751" t="str">
            <v xml:space="preserve">WRZECIONO                                   </v>
          </cell>
        </row>
        <row r="13752">
          <cell r="A13752" t="str">
            <v>0642981887102</v>
          </cell>
          <cell r="B13752" t="str">
            <v xml:space="preserve">S-2431/0            </v>
          </cell>
          <cell r="C13752" t="str">
            <v xml:space="preserve">WRZECIONO                                   </v>
          </cell>
        </row>
        <row r="13753">
          <cell r="A13753" t="str">
            <v>0642981887204</v>
          </cell>
          <cell r="B13753" t="str">
            <v xml:space="preserve">S-2434/0            </v>
          </cell>
          <cell r="C13753" t="str">
            <v xml:space="preserve">WRZECIONO                                   </v>
          </cell>
        </row>
        <row r="13754">
          <cell r="A13754" t="str">
            <v>0642981887306</v>
          </cell>
          <cell r="B13754" t="str">
            <v xml:space="preserve">S-2436/0            </v>
          </cell>
          <cell r="C13754" t="str">
            <v xml:space="preserve">WRZECIONO                                   </v>
          </cell>
        </row>
        <row r="13755">
          <cell r="A13755" t="str">
            <v>0642981887408</v>
          </cell>
          <cell r="B13755" t="str">
            <v xml:space="preserve">S-2440/0            </v>
          </cell>
          <cell r="C13755" t="str">
            <v xml:space="preserve">WRZECIONO                                   </v>
          </cell>
        </row>
        <row r="13756">
          <cell r="A13756" t="str">
            <v>0642981887500</v>
          </cell>
          <cell r="B13756" t="str">
            <v xml:space="preserve">S-2442/0            </v>
          </cell>
          <cell r="C13756" t="str">
            <v xml:space="preserve">WRZECIONO                                   </v>
          </cell>
        </row>
        <row r="13757">
          <cell r="A13757" t="str">
            <v>0642981887601</v>
          </cell>
          <cell r="B13757" t="str">
            <v xml:space="preserve">S-2443/0            </v>
          </cell>
          <cell r="C13757" t="str">
            <v xml:space="preserve">WRZECIONO                                   </v>
          </cell>
        </row>
        <row r="13758">
          <cell r="A13758" t="str">
            <v>0642981887805</v>
          </cell>
          <cell r="B13758" t="str">
            <v xml:space="preserve">S-2444/0            </v>
          </cell>
          <cell r="C13758" t="str">
            <v xml:space="preserve">WRZECIONO                                   </v>
          </cell>
        </row>
        <row r="13759">
          <cell r="A13759" t="str">
            <v>0642981888001</v>
          </cell>
          <cell r="B13759" t="str">
            <v xml:space="preserve">U-8164/0            </v>
          </cell>
          <cell r="C13759" t="str">
            <v xml:space="preserve">WRZECIONO                                   </v>
          </cell>
        </row>
        <row r="13760">
          <cell r="A13760" t="str">
            <v>0642981889002</v>
          </cell>
          <cell r="B13760" t="str">
            <v xml:space="preserve">U-3225/0            </v>
          </cell>
          <cell r="C13760" t="str">
            <v xml:space="preserve">WRZECIONO                                   </v>
          </cell>
        </row>
        <row r="13761">
          <cell r="A13761" t="str">
            <v>0642981889104</v>
          </cell>
          <cell r="B13761" t="str">
            <v xml:space="preserve">U-3225/1            </v>
          </cell>
          <cell r="C13761" t="str">
            <v xml:space="preserve">WRZECIONO                                   </v>
          </cell>
        </row>
        <row r="13762">
          <cell r="A13762" t="str">
            <v>0642981889206</v>
          </cell>
          <cell r="B13762" t="str">
            <v xml:space="preserve">U-3226/0            </v>
          </cell>
          <cell r="C13762" t="str">
            <v xml:space="preserve">WRZECIONO                                   </v>
          </cell>
        </row>
        <row r="13763">
          <cell r="A13763" t="str">
            <v>0642981889308</v>
          </cell>
          <cell r="B13763" t="str">
            <v xml:space="preserve">U-3227/0            </v>
          </cell>
          <cell r="C13763" t="str">
            <v xml:space="preserve">WRZECIONO                                   </v>
          </cell>
        </row>
        <row r="13764">
          <cell r="A13764" t="str">
            <v>0642981889400</v>
          </cell>
          <cell r="B13764" t="str">
            <v xml:space="preserve">U-3228/0            </v>
          </cell>
          <cell r="C13764" t="str">
            <v xml:space="preserve">WRZECIONO                                   </v>
          </cell>
        </row>
        <row r="13765">
          <cell r="A13765" t="str">
            <v>0642981889501</v>
          </cell>
          <cell r="B13765" t="str">
            <v xml:space="preserve">U-3229/0            </v>
          </cell>
          <cell r="C13765" t="str">
            <v xml:space="preserve">WRZECIONO                                   </v>
          </cell>
        </row>
        <row r="13766">
          <cell r="A13766" t="str">
            <v>0642981890104</v>
          </cell>
          <cell r="B13766" t="str">
            <v xml:space="preserve">U-4830/0            </v>
          </cell>
          <cell r="C13766" t="str">
            <v xml:space="preserve">WRZECIONO                                   </v>
          </cell>
        </row>
        <row r="13767">
          <cell r="A13767" t="str">
            <v>0642981890206</v>
          </cell>
          <cell r="B13767" t="str">
            <v xml:space="preserve">U-4826/0            </v>
          </cell>
          <cell r="C13767" t="str">
            <v xml:space="preserve">WRZECIONO                                   </v>
          </cell>
        </row>
        <row r="13768">
          <cell r="A13768" t="str">
            <v>0642981890308</v>
          </cell>
          <cell r="B13768" t="str">
            <v xml:space="preserve">U-4828/0            </v>
          </cell>
          <cell r="C13768" t="str">
            <v xml:space="preserve">WRZECIONO                                   </v>
          </cell>
        </row>
        <row r="13769">
          <cell r="A13769" t="str">
            <v>0642981890400</v>
          </cell>
          <cell r="B13769" t="str">
            <v xml:space="preserve">U-4829/0            </v>
          </cell>
          <cell r="C13769" t="str">
            <v xml:space="preserve">WRZECIONO                                   </v>
          </cell>
        </row>
        <row r="13770">
          <cell r="A13770" t="str">
            <v>0642981891502</v>
          </cell>
          <cell r="B13770" t="str">
            <v xml:space="preserve">U-3877/0            </v>
          </cell>
          <cell r="C13770" t="str">
            <v xml:space="preserve">ŁOZYSKO 6209 RS                             </v>
          </cell>
        </row>
        <row r="13771">
          <cell r="A13771" t="str">
            <v>0642981891528</v>
          </cell>
          <cell r="B13771" t="str">
            <v xml:space="preserve">U-3878/0            </v>
          </cell>
          <cell r="C13771" t="str">
            <v xml:space="preserve">ŁOZYSKO 6206                                </v>
          </cell>
        </row>
        <row r="13772">
          <cell r="A13772" t="str">
            <v>0642981891530</v>
          </cell>
          <cell r="B13772" t="str">
            <v xml:space="preserve">U-6091/0            </v>
          </cell>
          <cell r="C13772" t="str">
            <v xml:space="preserve">ZŁOŻENIE IGIEŁKOWE K32X39X16                </v>
          </cell>
        </row>
        <row r="13773">
          <cell r="A13773" t="str">
            <v>0642981891543</v>
          </cell>
          <cell r="B13773" t="str">
            <v xml:space="preserve">S-2273/0            </v>
          </cell>
          <cell r="C13773" t="str">
            <v xml:space="preserve">PIERŚCIEŃ                                   </v>
          </cell>
        </row>
        <row r="13774">
          <cell r="A13774" t="str">
            <v>0642981891556</v>
          </cell>
          <cell r="B13774" t="str">
            <v xml:space="preserve">U-1799/0            </v>
          </cell>
          <cell r="C13774" t="str">
            <v xml:space="preserve">ŁOŻYSKO KULKOWE WZDŁUŻNE                    </v>
          </cell>
        </row>
        <row r="13775">
          <cell r="A13775" t="str">
            <v>0642981891569</v>
          </cell>
          <cell r="B13775" t="str">
            <v xml:space="preserve">U-6098/0            </v>
          </cell>
          <cell r="C13775" t="str">
            <v xml:space="preserve">ŁOŻYSKO KULKOWE POPRZECZNE                  </v>
          </cell>
        </row>
        <row r="13776">
          <cell r="A13776" t="str">
            <v>0642981892099</v>
          </cell>
          <cell r="B13776" t="str">
            <v xml:space="preserve">U-2369/0            </v>
          </cell>
          <cell r="C13776" t="str">
            <v xml:space="preserve">SRUBA M 6 X 35                              </v>
          </cell>
        </row>
        <row r="13777">
          <cell r="A13777" t="str">
            <v>0642981892106</v>
          </cell>
          <cell r="B13777" t="str">
            <v xml:space="preserve">U-7682/0            </v>
          </cell>
          <cell r="C13777" t="str">
            <v xml:space="preserve">SRUBA M 6 X 35                              </v>
          </cell>
        </row>
        <row r="13778">
          <cell r="A13778" t="str">
            <v>0642981892119</v>
          </cell>
          <cell r="B13778" t="str">
            <v xml:space="preserve">U-6520/0            </v>
          </cell>
          <cell r="C13778" t="str">
            <v xml:space="preserve">SRUBA M 8 X 70                              </v>
          </cell>
        </row>
        <row r="13779">
          <cell r="A13779" t="str">
            <v>0642981892121</v>
          </cell>
          <cell r="B13779" t="str">
            <v xml:space="preserve">U-5335/0            </v>
          </cell>
          <cell r="C13779" t="str">
            <v xml:space="preserve">SRUBA M 8 X 40                              </v>
          </cell>
        </row>
        <row r="13780">
          <cell r="A13780" t="str">
            <v>0642981892134</v>
          </cell>
          <cell r="B13780" t="str">
            <v xml:space="preserve">U-7683/0            </v>
          </cell>
          <cell r="C13780" t="str">
            <v xml:space="preserve">SRUBA M 10 X 40                             </v>
          </cell>
        </row>
        <row r="13781">
          <cell r="A13781" t="str">
            <v>0642981892147</v>
          </cell>
          <cell r="B13781" t="str">
            <v xml:space="preserve">U-6524/0            </v>
          </cell>
          <cell r="C13781" t="str">
            <v xml:space="preserve">SRUBA M 10 X 80                             </v>
          </cell>
        </row>
        <row r="13782">
          <cell r="A13782" t="str">
            <v>0642981892162</v>
          </cell>
          <cell r="B13782" t="str">
            <v xml:space="preserve">U-1414/0            </v>
          </cell>
          <cell r="C13782" t="str">
            <v xml:space="preserve">SRUBA M 12 X 40                             </v>
          </cell>
        </row>
        <row r="13783">
          <cell r="A13783" t="str">
            <v>0642982105304</v>
          </cell>
          <cell r="B13783" t="str">
            <v xml:space="preserve">1250 55-40-150 L    </v>
          </cell>
          <cell r="C13783" t="str">
            <v xml:space="preserve">KPL WSP                                     </v>
          </cell>
        </row>
        <row r="13784">
          <cell r="A13784" t="str">
            <v>0642982105508</v>
          </cell>
          <cell r="B13784" t="str">
            <v xml:space="preserve">1240-175 L          </v>
          </cell>
          <cell r="C13784" t="str">
            <v xml:space="preserve">KPL WS                                      </v>
          </cell>
        </row>
        <row r="13785">
          <cell r="A13785" t="str">
            <v>0642982575619</v>
          </cell>
          <cell r="B13785" t="str">
            <v xml:space="preserve">5911-200 8"         </v>
          </cell>
          <cell r="C13785" t="str">
            <v xml:space="preserve">WYM TARCZA PODZ Z=13 WTP                    </v>
          </cell>
        </row>
        <row r="13786">
          <cell r="A13786" t="str">
            <v>0642982575621</v>
          </cell>
          <cell r="B13786" t="str">
            <v xml:space="preserve">5911-200 8"         </v>
          </cell>
          <cell r="C13786" t="str">
            <v xml:space="preserve">WYM TARCZA PODZ Z=14 WTP                    </v>
          </cell>
        </row>
        <row r="13787">
          <cell r="A13787" t="str">
            <v>0642982575634</v>
          </cell>
          <cell r="B13787" t="str">
            <v xml:space="preserve">5911-200 8"         </v>
          </cell>
          <cell r="C13787" t="str">
            <v xml:space="preserve">WYM TARCZA PODZ Z=15 WTP                    </v>
          </cell>
        </row>
        <row r="13788">
          <cell r="A13788" t="str">
            <v>0642982575647</v>
          </cell>
          <cell r="B13788" t="str">
            <v xml:space="preserve">5911-200 8"         </v>
          </cell>
          <cell r="C13788" t="str">
            <v xml:space="preserve">WYM TARCZA PODZ Z=16 WTP                    </v>
          </cell>
        </row>
        <row r="13789">
          <cell r="A13789" t="str">
            <v>0642982575650</v>
          </cell>
          <cell r="B13789" t="str">
            <v xml:space="preserve">5911-200 8"         </v>
          </cell>
          <cell r="C13789" t="str">
            <v xml:space="preserve">WYM TARCZA PODZ Z=17 WTP                    </v>
          </cell>
        </row>
        <row r="13790">
          <cell r="A13790" t="str">
            <v>0642982575662</v>
          </cell>
          <cell r="B13790" t="str">
            <v xml:space="preserve">5911-200 8"         </v>
          </cell>
          <cell r="C13790" t="str">
            <v xml:space="preserve">WYM TARCZA PODZ Z=18 WTP                    </v>
          </cell>
        </row>
        <row r="13791">
          <cell r="A13791" t="str">
            <v>0642982575675</v>
          </cell>
          <cell r="B13791" t="str">
            <v xml:space="preserve">5911-200 8"         </v>
          </cell>
          <cell r="C13791" t="str">
            <v xml:space="preserve">WYM TARCZA PODZ Z=19 WTP                    </v>
          </cell>
        </row>
        <row r="13792">
          <cell r="A13792" t="str">
            <v>0642982575690</v>
          </cell>
          <cell r="B13792" t="str">
            <v xml:space="preserve">5911-200 8"         </v>
          </cell>
          <cell r="C13792" t="str">
            <v xml:space="preserve">WYM TARCZA PODZ Z=21 WTP                    </v>
          </cell>
        </row>
        <row r="13793">
          <cell r="A13793" t="str">
            <v>0642982575710</v>
          </cell>
          <cell r="B13793" t="str">
            <v xml:space="preserve">5911-200 8"         </v>
          </cell>
          <cell r="C13793" t="str">
            <v xml:space="preserve">WYM TARCZA PODZ Z=23 WTP                    </v>
          </cell>
        </row>
        <row r="13794">
          <cell r="A13794" t="str">
            <v>0642982591405</v>
          </cell>
          <cell r="B13794" t="str">
            <v xml:space="preserve">8298-400            </v>
          </cell>
          <cell r="C13794" t="str">
            <v xml:space="preserve">TRZPIEN TM 8293                             </v>
          </cell>
        </row>
        <row r="13795">
          <cell r="A13795" t="str">
            <v>0642982605955</v>
          </cell>
          <cell r="B13795" t="str">
            <v xml:space="preserve">6516-125            </v>
          </cell>
          <cell r="C13795" t="str">
            <v xml:space="preserve">KPL WSG 6515                                </v>
          </cell>
        </row>
        <row r="13796">
          <cell r="A13796" t="str">
            <v>0642982632109</v>
          </cell>
          <cell r="B13796" t="str">
            <v xml:space="preserve">30-100              </v>
          </cell>
          <cell r="C13796" t="str">
            <v xml:space="preserve">KPL WS                                      </v>
          </cell>
        </row>
        <row r="13797">
          <cell r="A13797" t="str">
            <v>0642982632404</v>
          </cell>
          <cell r="B13797" t="str">
            <v xml:space="preserve">6537-200            </v>
          </cell>
          <cell r="C13797" t="str">
            <v xml:space="preserve">KTL WSZDM                                   </v>
          </cell>
        </row>
        <row r="13798">
          <cell r="A13798" t="str">
            <v>0642982633100</v>
          </cell>
          <cell r="B13798" t="str">
            <v xml:space="preserve">6530-100            </v>
          </cell>
          <cell r="C13798" t="str">
            <v xml:space="preserve">KPL WSP 6512                                </v>
          </cell>
        </row>
        <row r="13799">
          <cell r="A13799" t="str">
            <v>0642982633700</v>
          </cell>
          <cell r="B13799" t="str">
            <v xml:space="preserve">6518-125            </v>
          </cell>
          <cell r="C13799" t="str">
            <v xml:space="preserve">KPL WSP 6517                                </v>
          </cell>
        </row>
        <row r="13800">
          <cell r="A13800" t="str">
            <v>0642982634905</v>
          </cell>
          <cell r="B13800" t="str">
            <v xml:space="preserve">6518-200            </v>
          </cell>
          <cell r="C13800" t="str">
            <v xml:space="preserve">WSK 6517                                    </v>
          </cell>
        </row>
        <row r="13801">
          <cell r="A13801" t="str">
            <v>0642982637570</v>
          </cell>
          <cell r="B13801" t="str">
            <v xml:space="preserve">12/18               </v>
          </cell>
          <cell r="C13801" t="str">
            <v xml:space="preserve">WPUST UST                                   </v>
          </cell>
        </row>
        <row r="13802">
          <cell r="A13802" t="str">
            <v>0642982667520</v>
          </cell>
          <cell r="B13802" t="str">
            <v xml:space="preserve">6620-100            </v>
          </cell>
          <cell r="C13802" t="str">
            <v xml:space="preserve">KPL WSZS                                    </v>
          </cell>
        </row>
        <row r="13803">
          <cell r="A13803" t="str">
            <v>0642982667610</v>
          </cell>
          <cell r="B13803" t="str">
            <v xml:space="preserve">6620-125            </v>
          </cell>
          <cell r="C13803" t="str">
            <v xml:space="preserve">KPL WS                                      </v>
          </cell>
        </row>
        <row r="13804">
          <cell r="A13804" t="str">
            <v>0642982700201</v>
          </cell>
          <cell r="B13804" t="str">
            <v xml:space="preserve">Z-1281/0            </v>
          </cell>
          <cell r="C13804" t="str">
            <v xml:space="preserve">KLUCZ Z GNIAZDEM KWADRATOWYM  T1 T1X        </v>
          </cell>
        </row>
        <row r="13805">
          <cell r="A13805" t="str">
            <v>0642982700507</v>
          </cell>
          <cell r="B13805" t="str">
            <v xml:space="preserve">Z-0971/0            </v>
          </cell>
          <cell r="C13805" t="str">
            <v xml:space="preserve">KLUCZ Z GNIAZDEM KWADRATOWYM  T2 T2T        </v>
          </cell>
        </row>
        <row r="13806">
          <cell r="A13806" t="str">
            <v>0642982700802</v>
          </cell>
          <cell r="B13806" t="str">
            <v xml:space="preserve">Z-1282/0            </v>
          </cell>
          <cell r="C13806" t="str">
            <v xml:space="preserve">KLUCZ Z GNIAZDEM KWADRATOWYM  T3 T3HX       </v>
          </cell>
        </row>
        <row r="13807">
          <cell r="A13807" t="str">
            <v>0642982701100</v>
          </cell>
          <cell r="B13807" t="str">
            <v xml:space="preserve">U-6877/1            </v>
          </cell>
          <cell r="C13807" t="str">
            <v xml:space="preserve">SRUBA DOCISKOWA Z ŁBEM KWADRATOWYM M8X25F   </v>
          </cell>
        </row>
        <row r="13808">
          <cell r="A13808" t="str">
            <v>0642982701304</v>
          </cell>
          <cell r="B13808" t="str">
            <v xml:space="preserve">U-7386/1            </v>
          </cell>
          <cell r="C13808" t="str">
            <v xml:space="preserve">SRUBA DOCISKOWA Z ŁBEM KWADRATOWYM M10X30F  </v>
          </cell>
        </row>
        <row r="13809">
          <cell r="A13809" t="str">
            <v>0642982701508</v>
          </cell>
          <cell r="B13809" t="str">
            <v xml:space="preserve">U-6881/1            </v>
          </cell>
          <cell r="C13809" t="str">
            <v xml:space="preserve">SRUBA DOCISKOWA Z ŁBEM KWADRATOWYM M12X40F  </v>
          </cell>
        </row>
        <row r="13810">
          <cell r="A13810" t="str">
            <v>0642982701701</v>
          </cell>
          <cell r="B13810" t="str">
            <v xml:space="preserve">U-5516/1            </v>
          </cell>
          <cell r="C13810" t="str">
            <v xml:space="preserve">SRUBA KONTRUJACA M5X20 DO IMAKA T.00M       </v>
          </cell>
        </row>
        <row r="13811">
          <cell r="A13811" t="str">
            <v>0642982701905</v>
          </cell>
          <cell r="B13811" t="str">
            <v xml:space="preserve">U-5517/1            </v>
          </cell>
          <cell r="C13811" t="str">
            <v xml:space="preserve">SRUBA DOCISKOWA M5X16 DO IMAKA T.00M        </v>
          </cell>
        </row>
        <row r="13812">
          <cell r="A13812" t="str">
            <v>0642982702000</v>
          </cell>
          <cell r="B13812" t="str">
            <v xml:space="preserve">U-5515/1            </v>
          </cell>
          <cell r="C13812" t="str">
            <v xml:space="preserve">WKRET M5X35 DO IMAKA T.00M                  </v>
          </cell>
        </row>
        <row r="13813">
          <cell r="A13813" t="str">
            <v>0642982702203</v>
          </cell>
          <cell r="B13813" t="str">
            <v xml:space="preserve">U-8578/0            </v>
          </cell>
          <cell r="C13813" t="str">
            <v xml:space="preserve">WKRET M8X35 DO IMAKA T0 T1 T1X              </v>
          </cell>
        </row>
        <row r="13814">
          <cell r="A13814" t="str">
            <v>0642982702305</v>
          </cell>
          <cell r="B13814" t="str">
            <v xml:space="preserve">U-5754/0            </v>
          </cell>
          <cell r="C13814" t="str">
            <v xml:space="preserve">WKRET M10X40 DO IMAKA T2 T2T                </v>
          </cell>
        </row>
        <row r="13815">
          <cell r="A13815" t="str">
            <v>0642982702407</v>
          </cell>
          <cell r="B13815" t="str">
            <v xml:space="preserve">U-5997/0            </v>
          </cell>
          <cell r="C13815" t="str">
            <v xml:space="preserve">WKRET M12X50 DO IMAKA T3 T3HX               </v>
          </cell>
        </row>
        <row r="13816">
          <cell r="A13816" t="str">
            <v>0642985260318</v>
          </cell>
          <cell r="B13816" t="str">
            <v xml:space="preserve">2500-400-140 AL     </v>
          </cell>
          <cell r="C13816" t="str">
            <v xml:space="preserve">URZADZENIE KONTROLNE UK                     </v>
          </cell>
        </row>
        <row r="13817">
          <cell r="A13817" t="str">
            <v>0642985307900</v>
          </cell>
          <cell r="B13817" t="str">
            <v xml:space="preserve">3105-400            </v>
          </cell>
          <cell r="C13817" t="str">
            <v xml:space="preserve">KPL SP                                      </v>
          </cell>
        </row>
        <row r="13818">
          <cell r="A13818" t="str">
            <v>0642985330501</v>
          </cell>
          <cell r="B13818" t="str">
            <v xml:space="preserve">3200 3500-250       </v>
          </cell>
          <cell r="C13818" t="str">
            <v xml:space="preserve">KPL SGM                                     </v>
          </cell>
        </row>
        <row r="13819">
          <cell r="A13819" t="str">
            <v>0642985335830</v>
          </cell>
          <cell r="B13819" t="str">
            <v xml:space="preserve">U-2042/0            </v>
          </cell>
          <cell r="C13819" t="str">
            <v xml:space="preserve">SRUBA M16X50 8.8                            </v>
          </cell>
        </row>
        <row r="13820">
          <cell r="A13820" t="str">
            <v>0642985335842</v>
          </cell>
          <cell r="B13820" t="str">
            <v xml:space="preserve">U-0185/0            </v>
          </cell>
          <cell r="C13820" t="str">
            <v xml:space="preserve">SRUBA M 8 X 20                              </v>
          </cell>
        </row>
        <row r="13821">
          <cell r="A13821" t="str">
            <v>0642985335855</v>
          </cell>
          <cell r="B13821" t="str">
            <v xml:space="preserve">U-0587/0            </v>
          </cell>
          <cell r="C13821" t="str">
            <v xml:space="preserve">SRUBA M 4 X 10                              </v>
          </cell>
        </row>
        <row r="13822">
          <cell r="A13822" t="str">
            <v>0642985335868</v>
          </cell>
          <cell r="B13822" t="str">
            <v xml:space="preserve">U-1170/0            </v>
          </cell>
          <cell r="C13822" t="str">
            <v xml:space="preserve">SRUBA M 6 X 16                              </v>
          </cell>
        </row>
        <row r="13823">
          <cell r="A13823" t="str">
            <v>0642985335870</v>
          </cell>
          <cell r="B13823" t="str">
            <v xml:space="preserve">S-2119/0            </v>
          </cell>
          <cell r="C13823" t="str">
            <v xml:space="preserve">SRUBA M 3 X 8                               </v>
          </cell>
        </row>
        <row r="13824">
          <cell r="A13824" t="str">
            <v>0642985335883</v>
          </cell>
          <cell r="B13824" t="str">
            <v xml:space="preserve">U-7874/0            </v>
          </cell>
          <cell r="C13824" t="str">
            <v xml:space="preserve">SRUBA M 2,5 X 8 Z GNIAZDEM                  </v>
          </cell>
        </row>
        <row r="13825">
          <cell r="A13825" t="str">
            <v>0642985340805</v>
          </cell>
          <cell r="B13825" t="str">
            <v xml:space="preserve">3500-250            </v>
          </cell>
          <cell r="C13825" t="str">
            <v xml:space="preserve">KLUCZ KL                                    </v>
          </cell>
        </row>
        <row r="13826">
          <cell r="A13826" t="str">
            <v>0642985340818</v>
          </cell>
          <cell r="B13826" t="str">
            <v xml:space="preserve">3500-400            </v>
          </cell>
          <cell r="C13826" t="str">
            <v xml:space="preserve">KLUCZ KL H=215                              </v>
          </cell>
        </row>
        <row r="13827">
          <cell r="A13827" t="str">
            <v>0642985350508</v>
          </cell>
          <cell r="B13827" t="str">
            <v xml:space="preserve">3200 3500-250       </v>
          </cell>
          <cell r="C13827" t="str">
            <v xml:space="preserve">KPL SJZ                                     </v>
          </cell>
        </row>
        <row r="13828">
          <cell r="A13828" t="str">
            <v>0642985350701</v>
          </cell>
          <cell r="B13828" t="str">
            <v xml:space="preserve">3200-400            </v>
          </cell>
          <cell r="C13828" t="str">
            <v xml:space="preserve">KPL SJZ 3500                                </v>
          </cell>
        </row>
        <row r="13829">
          <cell r="A13829" t="str">
            <v>0642985351702</v>
          </cell>
          <cell r="B13829" t="str">
            <v xml:space="preserve">3200-400            </v>
          </cell>
          <cell r="C13829" t="str">
            <v xml:space="preserve">KPL SJW                                     </v>
          </cell>
        </row>
        <row r="13830">
          <cell r="A13830" t="str">
            <v>0642985354002</v>
          </cell>
          <cell r="B13830" t="str">
            <v xml:space="preserve">3200-800            </v>
          </cell>
          <cell r="C13830" t="str">
            <v xml:space="preserve">KPL SDT                                     </v>
          </cell>
        </row>
        <row r="13831">
          <cell r="A13831" t="str">
            <v>0642985355324</v>
          </cell>
          <cell r="B13831" t="str">
            <v xml:space="preserve">CTOO-160 F4 5 ABP   </v>
          </cell>
          <cell r="C13831" t="str">
            <v xml:space="preserve">KPL SDM                                     </v>
          </cell>
        </row>
        <row r="13832">
          <cell r="A13832" t="str">
            <v>0642985357300</v>
          </cell>
          <cell r="B13832" t="str">
            <v xml:space="preserve">3200 3500-160       </v>
          </cell>
          <cell r="C13832" t="str">
            <v xml:space="preserve">KPL SP                                      </v>
          </cell>
        </row>
        <row r="13833">
          <cell r="A13833" t="str">
            <v>0642985358607</v>
          </cell>
          <cell r="B13833" t="str">
            <v xml:space="preserve">CTOO-315            </v>
          </cell>
          <cell r="C13833" t="str">
            <v xml:space="preserve">KPL SP                                      </v>
          </cell>
        </row>
        <row r="13834">
          <cell r="A13834" t="str">
            <v>0642985360302</v>
          </cell>
          <cell r="B13834" t="str">
            <v xml:space="preserve">3200 3500-160       </v>
          </cell>
          <cell r="C13834" t="str">
            <v xml:space="preserve">KPL SJM                                     </v>
          </cell>
        </row>
        <row r="13835">
          <cell r="A13835" t="str">
            <v>0642985363305</v>
          </cell>
          <cell r="B13835" t="str">
            <v xml:space="preserve">3500-160            </v>
          </cell>
          <cell r="C13835" t="str">
            <v xml:space="preserve">SEGMENT SG                                  </v>
          </cell>
        </row>
        <row r="13836">
          <cell r="A13836" t="str">
            <v>0642985363509</v>
          </cell>
          <cell r="B13836" t="str">
            <v xml:space="preserve">3500-250            </v>
          </cell>
          <cell r="C13836" t="str">
            <v xml:space="preserve">SEGMENT SG                                  </v>
          </cell>
        </row>
        <row r="13837">
          <cell r="A13837" t="str">
            <v>0642985364306</v>
          </cell>
          <cell r="B13837" t="str">
            <v xml:space="preserve">3500-160            </v>
          </cell>
          <cell r="C13837" t="str">
            <v xml:space="preserve">TULEJA TU                                   </v>
          </cell>
        </row>
        <row r="13838">
          <cell r="A13838" t="str">
            <v>0642985364500</v>
          </cell>
          <cell r="B13838" t="str">
            <v xml:space="preserve">3500-250            </v>
          </cell>
          <cell r="C13838" t="str">
            <v xml:space="preserve">TULEJA TU                                   </v>
          </cell>
        </row>
        <row r="13839">
          <cell r="A13839" t="str">
            <v>0642985391705</v>
          </cell>
          <cell r="B13839" t="str">
            <v xml:space="preserve">3700-400            </v>
          </cell>
          <cell r="C13839" t="str">
            <v xml:space="preserve">KPL SJW 3600                                </v>
          </cell>
        </row>
        <row r="13840">
          <cell r="A13840" t="str">
            <v>0642985392706</v>
          </cell>
          <cell r="B13840" t="str">
            <v xml:space="preserve">3700-400            </v>
          </cell>
          <cell r="C13840" t="str">
            <v xml:space="preserve">KPL SDT 3600                                </v>
          </cell>
        </row>
        <row r="13841">
          <cell r="A13841" t="str">
            <v>0642985398701</v>
          </cell>
          <cell r="B13841" t="str">
            <v xml:space="preserve">3600-400            </v>
          </cell>
          <cell r="C13841" t="str">
            <v xml:space="preserve">KPL SJM                                     </v>
          </cell>
        </row>
        <row r="13842">
          <cell r="A13842" t="str">
            <v>0642985731308</v>
          </cell>
          <cell r="B13842" t="str">
            <v xml:space="preserve">4304-250            </v>
          </cell>
          <cell r="C13842" t="str">
            <v xml:space="preserve">KPL SJT                                     </v>
          </cell>
        </row>
        <row r="13843">
          <cell r="A13843" t="str">
            <v>0642985731400</v>
          </cell>
          <cell r="B13843" t="str">
            <v xml:space="preserve">4304-315            </v>
          </cell>
          <cell r="C13843" t="str">
            <v xml:space="preserve">KPL SJT                                     </v>
          </cell>
        </row>
        <row r="13844">
          <cell r="A13844" t="str">
            <v>0642985751600</v>
          </cell>
          <cell r="B13844" t="str">
            <v xml:space="preserve">4705-250 10"        </v>
          </cell>
          <cell r="C13844" t="str">
            <v xml:space="preserve">KPL SJT 4505                                </v>
          </cell>
        </row>
        <row r="13845">
          <cell r="A13845" t="str">
            <v>0642985752305</v>
          </cell>
          <cell r="B13845" t="str">
            <v xml:space="preserve">4705-200            </v>
          </cell>
          <cell r="C13845" t="str">
            <v xml:space="preserve">KPL SP 4505                                 </v>
          </cell>
        </row>
        <row r="13846">
          <cell r="A13846" t="str">
            <v>0642985752407</v>
          </cell>
          <cell r="B13846" t="str">
            <v xml:space="preserve">4705-250            </v>
          </cell>
          <cell r="C13846" t="str">
            <v xml:space="preserve">KPL SP 4505                                 </v>
          </cell>
        </row>
        <row r="13847">
          <cell r="A13847" t="str">
            <v>0642985753500</v>
          </cell>
          <cell r="B13847" t="str">
            <v xml:space="preserve">4805-250            </v>
          </cell>
          <cell r="C13847" t="str">
            <v xml:space="preserve">KPL SP 4605                                 </v>
          </cell>
        </row>
        <row r="13848">
          <cell r="A13848" t="str">
            <v>0642985756502</v>
          </cell>
          <cell r="B13848" t="str">
            <v xml:space="preserve">4705-400            </v>
          </cell>
          <cell r="C13848" t="str">
            <v xml:space="preserve">KPL SP 4505                                 </v>
          </cell>
        </row>
        <row r="13849">
          <cell r="A13849" t="str">
            <v xml:space="preserve">064298575675 </v>
          </cell>
          <cell r="B13849" t="str">
            <v xml:space="preserve">5911-200 8"         </v>
          </cell>
          <cell r="C13849" t="str">
            <v xml:space="preserve">WYM TARCZA PODZ Z=19 WTP                    </v>
          </cell>
        </row>
        <row r="13850">
          <cell r="A13850" t="str">
            <v>0642985840506</v>
          </cell>
          <cell r="B13850" t="str">
            <v xml:space="preserve">W-3117/0            </v>
          </cell>
          <cell r="C13850" t="str">
            <v xml:space="preserve">KIEŁ                                        </v>
          </cell>
        </row>
        <row r="13851">
          <cell r="A13851" t="str">
            <v>0642985870001</v>
          </cell>
          <cell r="B13851" t="str">
            <v xml:space="preserve">S-0772/0            </v>
          </cell>
          <cell r="C13851" t="str">
            <v xml:space="preserve">NAKRETKA M12X1,5                            </v>
          </cell>
        </row>
        <row r="13852">
          <cell r="A13852" t="str">
            <v>0642985870103</v>
          </cell>
          <cell r="B13852" t="str">
            <v xml:space="preserve">S-0774/0            </v>
          </cell>
          <cell r="C13852" t="str">
            <v xml:space="preserve">NAKRETKA M16X1,5                            </v>
          </cell>
        </row>
        <row r="13853">
          <cell r="A13853" t="str">
            <v>0642985870205</v>
          </cell>
          <cell r="B13853" t="str">
            <v xml:space="preserve">S-0776/0            </v>
          </cell>
          <cell r="C13853" t="str">
            <v xml:space="preserve">NAKRETKA M22X1,5                            </v>
          </cell>
        </row>
        <row r="13854">
          <cell r="A13854" t="str">
            <v>0642985870307</v>
          </cell>
          <cell r="B13854" t="str">
            <v xml:space="preserve">S-0778/0            </v>
          </cell>
          <cell r="C13854" t="str">
            <v xml:space="preserve">NAKRETKA M27X1,5                            </v>
          </cell>
        </row>
        <row r="13855">
          <cell r="A13855" t="str">
            <v>0642985870409</v>
          </cell>
          <cell r="B13855" t="str">
            <v xml:space="preserve">S-0780/0            </v>
          </cell>
          <cell r="C13855" t="str">
            <v xml:space="preserve">NAKRETKA M36X1,5                            </v>
          </cell>
        </row>
        <row r="13856">
          <cell r="A13856" t="str">
            <v>0642985870500</v>
          </cell>
          <cell r="B13856" t="str">
            <v xml:space="preserve">S-0782/0            </v>
          </cell>
          <cell r="C13856" t="str">
            <v xml:space="preserve">NAKRETKA M48X1,5                            </v>
          </cell>
        </row>
        <row r="13857">
          <cell r="A13857" t="str">
            <v>0642985870602</v>
          </cell>
          <cell r="B13857" t="str">
            <v xml:space="preserve">S-0784/0            </v>
          </cell>
          <cell r="C13857" t="str">
            <v xml:space="preserve">NAKRETKA M68X1,5                            </v>
          </cell>
        </row>
        <row r="13858">
          <cell r="A13858" t="str">
            <v>16421718/8430</v>
          </cell>
          <cell r="B13858" t="str">
            <v xml:space="preserve">7188-50-40-1000     </v>
          </cell>
          <cell r="C13858" t="str">
            <v xml:space="preserve">TRZPIEN FREZARSKI DLUGI                     </v>
          </cell>
        </row>
        <row r="13859">
          <cell r="A13859" t="str">
            <v>1642588111106</v>
          </cell>
          <cell r="B13859" t="str">
            <v xml:space="preserve">8811-1 PRECISION    </v>
          </cell>
          <cell r="C13859" t="str">
            <v xml:space="preserve">KIEŁ TOKARSKI OBROTOWY ZWYKŁY               </v>
          </cell>
        </row>
        <row r="13860">
          <cell r="A13860" t="str">
            <v>1642588111208</v>
          </cell>
          <cell r="B13860" t="str">
            <v xml:space="preserve">8811-1              </v>
          </cell>
          <cell r="C13860" t="str">
            <v xml:space="preserve">KIEŁ TOKARSKI OBROTOWY ZWYKŁY               </v>
          </cell>
        </row>
        <row r="13861">
          <cell r="A13861" t="str">
            <v>1642588112107</v>
          </cell>
          <cell r="B13861" t="str">
            <v xml:space="preserve">8811-2 PRECISION    </v>
          </cell>
          <cell r="C13861" t="str">
            <v xml:space="preserve">KIEŁ TOKARSKI OBROTOWY ZWYKŁY               </v>
          </cell>
        </row>
        <row r="13862">
          <cell r="A13862" t="str">
            <v>1642588112209</v>
          </cell>
          <cell r="B13862" t="str">
            <v xml:space="preserve">8811-2              </v>
          </cell>
          <cell r="C13862" t="str">
            <v xml:space="preserve">KIEŁ TOKARSKI OBROTOWY ZWYKŁY               </v>
          </cell>
        </row>
        <row r="13863">
          <cell r="A13863" t="str">
            <v>1642588113108</v>
          </cell>
          <cell r="B13863" t="str">
            <v xml:space="preserve">8811-3 PRECISION    </v>
          </cell>
          <cell r="C13863" t="str">
            <v xml:space="preserve">KIEŁ TOKARSKI OBROTOWY ZWYKŁY               </v>
          </cell>
        </row>
        <row r="13864">
          <cell r="A13864" t="str">
            <v>1642588113200</v>
          </cell>
          <cell r="B13864" t="str">
            <v xml:space="preserve">8811-3              </v>
          </cell>
          <cell r="C13864" t="str">
            <v xml:space="preserve">KIEŁ TOKARSKI OBROTOWY ZWYKŁY               </v>
          </cell>
        </row>
        <row r="13865">
          <cell r="A13865" t="str">
            <v>1642588114109</v>
          </cell>
          <cell r="B13865" t="str">
            <v xml:space="preserve">8811-4 PRECISION    </v>
          </cell>
          <cell r="C13865" t="str">
            <v xml:space="preserve">KIEŁ TOKARSKI OBROTOWY ZWYKŁY               </v>
          </cell>
        </row>
        <row r="13866">
          <cell r="A13866" t="str">
            <v>1642588114200</v>
          </cell>
          <cell r="B13866" t="str">
            <v xml:space="preserve">8811-4              </v>
          </cell>
          <cell r="C13866" t="str">
            <v xml:space="preserve">KIEŁ TOKARSKI OBROTOWY ZWYKŁY               </v>
          </cell>
        </row>
        <row r="13867">
          <cell r="A13867" t="str">
            <v>1642588115100</v>
          </cell>
          <cell r="B13867" t="str">
            <v xml:space="preserve">8811-5 PRECISION    </v>
          </cell>
          <cell r="C13867" t="str">
            <v xml:space="preserve">KIEŁ TOKARSKI OBROTOWY ZWYKŁY               </v>
          </cell>
        </row>
        <row r="13868">
          <cell r="A13868" t="str">
            <v>1642588115201</v>
          </cell>
          <cell r="B13868" t="str">
            <v xml:space="preserve">8811-5              </v>
          </cell>
          <cell r="C13868" t="str">
            <v xml:space="preserve">KIEŁ TOKARSKI OBROTOWY ZWYKŁY               </v>
          </cell>
        </row>
        <row r="13869">
          <cell r="A13869" t="str">
            <v>1642588116100</v>
          </cell>
          <cell r="B13869" t="str">
            <v xml:space="preserve">8811-6 PRECISION    </v>
          </cell>
          <cell r="C13869" t="str">
            <v xml:space="preserve">KIEŁ TOKARSKI OBROTOWY ZWYKŁY               </v>
          </cell>
        </row>
        <row r="13870">
          <cell r="A13870" t="str">
            <v>1642588116202</v>
          </cell>
          <cell r="B13870" t="str">
            <v xml:space="preserve">8811-6              </v>
          </cell>
          <cell r="C13870" t="str">
            <v xml:space="preserve">KIEŁ TOKARSKI OBROTOWY ZWYKŁY               </v>
          </cell>
        </row>
        <row r="13871">
          <cell r="A13871" t="str">
            <v>1642588117101</v>
          </cell>
          <cell r="B13871" t="str">
            <v xml:space="preserve">8811-7 PRECISION    </v>
          </cell>
          <cell r="C13871" t="str">
            <v xml:space="preserve">KIEŁ TOKARSKI OBROTOWY ZWYKŁY               </v>
          </cell>
        </row>
        <row r="13872">
          <cell r="A13872" t="str">
            <v>1642588117203</v>
          </cell>
          <cell r="B13872" t="str">
            <v xml:space="preserve">8811-7              </v>
          </cell>
          <cell r="C13872" t="str">
            <v xml:space="preserve">KIEŁ TOKARSKI OBROTOWY ZWYKŁY               </v>
          </cell>
        </row>
        <row r="13873">
          <cell r="A13873" t="str">
            <v>8800000000015</v>
          </cell>
          <cell r="B13873" t="str">
            <v xml:space="preserve">7617-40-32-70 AD+B  </v>
          </cell>
          <cell r="C13873" t="str">
            <v xml:space="preserve">WYWAZANIE G2,5/25000                        </v>
          </cell>
        </row>
        <row r="13874">
          <cell r="A13874" t="str">
            <v>8800000000028</v>
          </cell>
          <cell r="B13874" t="str">
            <v xml:space="preserve">7626-40-32-70       </v>
          </cell>
          <cell r="C13874" t="str">
            <v xml:space="preserve">WYWAZANIE G6,3/15000                        </v>
          </cell>
        </row>
        <row r="13875">
          <cell r="A13875" t="str">
            <v>8800000000030</v>
          </cell>
          <cell r="B13875" t="str">
            <v xml:space="preserve">7626-40-32-70       </v>
          </cell>
          <cell r="C13875" t="str">
            <v xml:space="preserve">WYWAZANIE G2,5/25000                        </v>
          </cell>
        </row>
        <row r="13876">
          <cell r="A13876" t="str">
            <v>9642444151603</v>
          </cell>
          <cell r="B13876" t="str">
            <v xml:space="preserve">4415-62-63 (T1)     </v>
          </cell>
          <cell r="C13876" t="str">
            <v xml:space="preserve">IMAK TOKARSKI                               </v>
          </cell>
        </row>
        <row r="13877">
          <cell r="A13877" t="str">
            <v>9642444152719</v>
          </cell>
          <cell r="B13877" t="str">
            <v xml:space="preserve">4415-82-76 FMT      </v>
          </cell>
          <cell r="C13877" t="str">
            <v xml:space="preserve">IMAK TOKARSKI                               </v>
          </cell>
        </row>
        <row r="13878">
          <cell r="A13878" t="str">
            <v>9642587123300</v>
          </cell>
          <cell r="B13878" t="str">
            <v xml:space="preserve">8712-3              </v>
          </cell>
          <cell r="C13878" t="str">
            <v xml:space="preserve">KIEŁ STAŁY 60° ZEWNETRZNY                   </v>
          </cell>
        </row>
        <row r="13879">
          <cell r="A13879" t="str">
            <v>9914030029174</v>
          </cell>
          <cell r="B13879" t="str">
            <v xml:space="preserve">HSK-100-60-835      </v>
          </cell>
          <cell r="C13879" t="str">
            <v xml:space="preserve">ZLECENIE 9914030029173                      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lrod" refreshedDate="43063.468291203702" createdVersion="6" refreshedVersion="6" minRefreshableVersion="3" recordCount="4010" xr:uid="{FD69ABC5-E4B6-469A-90DE-24679CF2FD2B}">
  <cacheSource type="worksheet">
    <worksheetSource ref="B1:H3993" sheet="Cennik2018"/>
  </cacheSource>
  <cacheFields count="8">
    <cacheField name="Nr" numFmtId="0">
      <sharedItems containsSemiMixedTypes="0" containsString="0" containsNumber="1" containsInteger="1" minValue="1" maxValue="4011"/>
    </cacheField>
    <cacheField name="KTM_13" numFmtId="0">
      <sharedItems/>
    </cacheField>
    <cacheField name="KTM_9" numFmtId="0">
      <sharedItems containsMixedTypes="1" containsNumber="1" containsInteger="1" minValue="116811300" maxValue="981883801"/>
    </cacheField>
    <cacheField name="Typowymiar" numFmtId="0">
      <sharedItems/>
    </cacheField>
    <cacheField name="Typ" numFmtId="0">
      <sharedItems count="200">
        <s v="1117"/>
        <s v="1226"/>
        <s v="1246"/>
        <s v="1247"/>
        <s v="1248"/>
        <s v="1249"/>
        <s v="1313"/>
        <s v="1606"/>
        <s v="1613"/>
        <s v="1616"/>
        <s v="1650"/>
        <s v="1653"/>
        <s v="1655"/>
        <s v="1657"/>
        <s v="1660"/>
        <s v="1661"/>
        <s v="1663"/>
        <s v="1676"/>
        <s v="1679"/>
        <s v="1681"/>
        <s v="1682"/>
        <s v="1684"/>
        <s v="1694"/>
        <s v="1695"/>
        <s v="1699"/>
        <s v="1721"/>
        <s v="1751"/>
        <s v="1752"/>
        <s v="1754"/>
        <s v="1761"/>
        <s v="1762"/>
        <s v="1764"/>
        <s v="1765"/>
        <s v="1770"/>
        <s v="1774"/>
        <s v="1775"/>
        <s v="1830"/>
        <s v="1831"/>
        <s v="1833"/>
        <s v="1875"/>
        <s v="1911"/>
        <s v="2190"/>
        <s v="2191"/>
        <s v="2192"/>
        <s v="2824"/>
        <s v="2826"/>
        <s v="2827"/>
        <s v="2850"/>
        <s v="2852"/>
        <s v="2854"/>
        <s v="2856"/>
        <s v="2858"/>
        <s v="3000"/>
        <s v="3010"/>
        <s v="4414"/>
        <s v="4494"/>
        <s v="4495"/>
        <s v="4496"/>
        <s v="4497"/>
        <s v="4498"/>
        <s v="4499"/>
        <s v="5133"/>
        <s v="5134"/>
        <s v="5216"/>
        <s v="5217"/>
        <s v="5219"/>
        <s v="5310"/>
        <s v="5348"/>
        <s v="5361"/>
        <s v="5362"/>
        <s v="5363"/>
        <s v="5365"/>
        <s v="5366"/>
        <s v="5367"/>
        <s v="5370"/>
        <s v="5373"/>
        <s v="5374"/>
        <s v="5390"/>
        <s v="5391"/>
        <s v="5392"/>
        <s v="6610"/>
        <s v="6680"/>
        <s v="7175"/>
        <s v="7178"/>
        <s v="7181"/>
        <s v="7184"/>
        <s v="7186"/>
        <s v="7188"/>
        <s v="7272"/>
        <s v="7275"/>
        <s v="7285"/>
        <s v="7301"/>
        <s v="7311"/>
        <s v="7314"/>
        <s v="7332"/>
        <s v="7350"/>
        <s v="7361"/>
        <s v="7369"/>
        <s v="7372"/>
        <s v="7373"/>
        <s v="7388"/>
        <s v="7430"/>
        <s v="7450"/>
        <s v="7510"/>
        <s v="7520"/>
        <s v="7616"/>
        <s v="7617"/>
        <s v="7618"/>
        <s v="7620"/>
        <s v="7622"/>
        <s v="7624"/>
        <s v="7625"/>
        <s v="7626"/>
        <s v="7627"/>
        <s v="7628"/>
        <s v="7629"/>
        <s v="7630"/>
        <s v="7632"/>
        <s v="7634"/>
        <s v="7655"/>
        <s v="7656"/>
        <s v="7657"/>
        <s v="7660"/>
        <s v="7661"/>
        <s v="7662"/>
        <s v="7668"/>
        <s v="7669"/>
        <s v="7711"/>
        <s v="7720"/>
        <s v="7721"/>
        <s v="7812"/>
        <s v="7813"/>
        <s v="7815"/>
        <s v="7872"/>
        <s v="7885"/>
        <s v="7886"/>
        <s v="7887"/>
        <s v="7888"/>
        <s v="7889"/>
        <s v="7890"/>
        <s v="7891"/>
        <s v="7892"/>
        <s v="7895"/>
        <s v="8410"/>
        <s v="8500"/>
        <s v="8711"/>
        <s v="8712"/>
        <s v="8720"/>
        <s v="8721"/>
        <s v="8725"/>
        <s v="8726"/>
        <s v="8727"/>
        <s v="8728"/>
        <s v="8730"/>
        <s v="8731"/>
        <s v="8735"/>
        <s v="8740"/>
        <s v="8809"/>
        <s v="8810"/>
        <s v="8811"/>
        <s v="8811R"/>
        <s v="8812R"/>
        <s v="8813R"/>
        <s v="8814"/>
        <s v="8814NC"/>
        <s v="8814R"/>
        <s v="8815"/>
        <s v="8815F"/>
        <s v="8815NC"/>
        <s v="8816"/>
        <s v="8823"/>
        <s v="8824"/>
        <s v="8825"/>
        <s v="8831"/>
        <s v="8832"/>
        <s v="8841"/>
        <s v="8842"/>
        <s v="8843"/>
        <s v="8844"/>
        <s v="8845"/>
        <s v="8846"/>
        <s v="8847"/>
        <s v="8848"/>
        <s v="8849"/>
        <s v="8850"/>
        <s v="8851"/>
        <s v="8852"/>
        <s v="8853"/>
        <s v="8854"/>
        <s v="8855"/>
        <s v="8882"/>
        <s v="8883"/>
        <s v="9157"/>
        <s v="9833"/>
        <s v="9836"/>
        <s v="9876"/>
        <s v="9877"/>
        <s v="9882"/>
        <s v="9883"/>
        <s v="CZAM"/>
      </sharedItems>
    </cacheField>
    <cacheField name="Wielkość" numFmtId="0">
      <sharedItems/>
    </cacheField>
    <cacheField name="Dostępność" numFmtId="0">
      <sharedItems containsBlank="1"/>
    </cacheField>
    <cacheField name="CENY 2018" numFmtId="0">
      <sharedItems containsString="0" containsBlank="1" containsNumber="1" containsInteger="1" minValue="2" maxValue="43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10">
  <r>
    <n v="1"/>
    <s v="0642911171100"/>
    <n v="911171100"/>
    <s v="1117-40"/>
    <x v="0"/>
    <s v="40"/>
    <m/>
    <m/>
  </r>
  <r>
    <n v="2"/>
    <s v="0642911171201"/>
    <n v="981171201"/>
    <s v="1117-50"/>
    <x v="0"/>
    <s v="50"/>
    <m/>
    <m/>
  </r>
  <r>
    <n v="3"/>
    <s v="0642412260000"/>
    <s v="412260000"/>
    <s v="1226-20-8-50"/>
    <x v="1"/>
    <s v="20-8-50"/>
    <s v="A"/>
    <n v="70"/>
  </r>
  <r>
    <n v="4"/>
    <s v="0642412260038"/>
    <s v="412260038"/>
    <s v="1226-20-8-60"/>
    <x v="1"/>
    <s v="20-8-60"/>
    <s v="A"/>
    <n v="81"/>
  </r>
  <r>
    <n v="5"/>
    <s v="0642412260012"/>
    <s v="412260012"/>
    <s v="1226-20-10-50"/>
    <x v="1"/>
    <s v="20-10-50"/>
    <s v="A"/>
    <n v="70"/>
  </r>
  <r>
    <n v="6"/>
    <s v="0642412260040"/>
    <s v="412260040"/>
    <s v="1226-20-10-60"/>
    <x v="1"/>
    <s v="20-10-60"/>
    <s v="A"/>
    <n v="81"/>
  </r>
  <r>
    <n v="7"/>
    <s v="0642412260025"/>
    <s v="412260025"/>
    <s v="1226-20-12-50"/>
    <x v="1"/>
    <s v="20-12-50"/>
    <s v="A"/>
    <n v="70"/>
  </r>
  <r>
    <n v="8"/>
    <s v="0642412260053"/>
    <s v="412260053"/>
    <s v="1226-20-12-60"/>
    <x v="1"/>
    <s v="20-12-60"/>
    <s v="B"/>
    <n v="81"/>
  </r>
  <r>
    <n v="9"/>
    <s v="0642412260101"/>
    <s v="412260101"/>
    <s v="1226-25-8-50"/>
    <x v="1"/>
    <s v="25-8-50"/>
    <s v="A"/>
    <n v="75"/>
  </r>
  <r>
    <n v="10"/>
    <s v="0642412260142"/>
    <s v="412260142"/>
    <s v="1226-25-8-60"/>
    <x v="1"/>
    <s v="25-8-60"/>
    <s v="A"/>
    <n v="81"/>
  </r>
  <r>
    <n v="11"/>
    <s v="0642412260114"/>
    <s v="412260114"/>
    <s v="1226-25-10-50"/>
    <x v="1"/>
    <s v="25-10-50"/>
    <s v="A"/>
    <n v="75"/>
  </r>
  <r>
    <n v="12"/>
    <s v="0642412260155"/>
    <s v="412260155"/>
    <s v="1226-25-10-60"/>
    <x v="1"/>
    <s v="25-10-60"/>
    <s v="B"/>
    <n v="81"/>
  </r>
  <r>
    <n v="13"/>
    <s v="0642412260127"/>
    <s v="412260127"/>
    <s v="1226-25-12-50"/>
    <x v="1"/>
    <s v="25-12-50"/>
    <s v="A"/>
    <n v="75"/>
  </r>
  <r>
    <n v="14"/>
    <s v="0642412260168"/>
    <s v="412260168"/>
    <s v="1226-25-12-60"/>
    <x v="1"/>
    <s v="25-12-60"/>
    <s v="A"/>
    <n v="81"/>
  </r>
  <r>
    <n v="15"/>
    <s v="0642412260183"/>
    <s v="412260183"/>
    <s v="1226-25-12-75"/>
    <x v="1"/>
    <s v="25-12-75"/>
    <s v="A"/>
    <n v="81"/>
  </r>
  <r>
    <n v="16"/>
    <s v="0642412260130"/>
    <s v="412260130"/>
    <s v="1226-25-16-50"/>
    <x v="1"/>
    <s v="25-16-50"/>
    <s v="A"/>
    <n v="75"/>
  </r>
  <r>
    <n v="17"/>
    <s v="0642412260170"/>
    <s v="412260170"/>
    <s v="1226-25-16-60"/>
    <x v="1"/>
    <s v="25-16-60"/>
    <s v="A"/>
    <n v="81"/>
  </r>
  <r>
    <n v="18"/>
    <s v="0642412260196"/>
    <s v="412260196"/>
    <s v="1226-25-16-75"/>
    <x v="1"/>
    <s v="25-16-75"/>
    <s v="A"/>
    <n v="81"/>
  </r>
  <r>
    <n v="19"/>
    <s v="0642412260203"/>
    <s v="412260203"/>
    <s v="1226-32-8-60"/>
    <x v="1"/>
    <s v="32-8-60"/>
    <s v="A"/>
    <n v="81"/>
  </r>
  <r>
    <n v="20"/>
    <s v="0642412260216"/>
    <s v="412260216"/>
    <s v="1226-32-10-60"/>
    <x v="1"/>
    <s v="32-10-60"/>
    <s v="A"/>
    <n v="81"/>
  </r>
  <r>
    <n v="21"/>
    <s v="0642412260229"/>
    <s v="412260229"/>
    <s v="1226-32-12-60"/>
    <x v="1"/>
    <s v="32-12-60"/>
    <s v="A"/>
    <n v="81"/>
  </r>
  <r>
    <n v="22"/>
    <s v="0642412260260"/>
    <s v="412260260"/>
    <s v="1226-32-12-75"/>
    <x v="1"/>
    <s v="32-12-75"/>
    <s v="B"/>
    <n v="86"/>
  </r>
  <r>
    <n v="23"/>
    <s v="0642412260231"/>
    <s v="412260231"/>
    <s v="1226-32-16-60"/>
    <x v="1"/>
    <s v="32-16-60"/>
    <s v="A"/>
    <n v="81"/>
  </r>
  <r>
    <n v="24"/>
    <s v="0642412260272"/>
    <s v="412260272"/>
    <s v="1226-32-16-75"/>
    <x v="1"/>
    <s v="32-16-75"/>
    <s v="B"/>
    <n v="86"/>
  </r>
  <r>
    <n v="25"/>
    <s v="0642412260244"/>
    <s v="412260244"/>
    <s v="1226-32-20-60"/>
    <x v="1"/>
    <s v="32-20-60"/>
    <s v="A"/>
    <n v="81"/>
  </r>
  <r>
    <n v="26"/>
    <s v="0642412260285"/>
    <s v="412260285"/>
    <s v="1226-32-20-75"/>
    <x v="1"/>
    <s v="32-20-75"/>
    <s v="B"/>
    <n v="86"/>
  </r>
  <r>
    <n v="27"/>
    <s v="0642412260257"/>
    <s v="412260257"/>
    <s v="1226-32-25-60"/>
    <x v="1"/>
    <s v="32-25-60"/>
    <s v="A"/>
    <n v="81"/>
  </r>
  <r>
    <n v="28"/>
    <s v="0642412260298"/>
    <s v="412260298"/>
    <s v="1226-32-25-75"/>
    <x v="1"/>
    <s v="32-25-75"/>
    <s v="B"/>
    <n v="86"/>
  </r>
  <r>
    <n v="29"/>
    <s v="0642412260359"/>
    <s v="412260359"/>
    <s v="1226-40-8-75"/>
    <x v="1"/>
    <s v="40-8-75"/>
    <s v="B"/>
    <n v="134"/>
  </r>
  <r>
    <n v="30"/>
    <s v="0642412260361"/>
    <s v="412260361"/>
    <s v="1226-40-10-75"/>
    <x v="1"/>
    <s v="40-10-75"/>
    <s v="B"/>
    <n v="134"/>
  </r>
  <r>
    <n v="31"/>
    <s v="0642412260305"/>
    <s v="412260305"/>
    <s v="1226-40-12-75"/>
    <x v="1"/>
    <s v="40-12-75"/>
    <s v="A"/>
    <n v="134"/>
  </r>
  <r>
    <n v="32"/>
    <s v="0642412260318"/>
    <s v="412260318"/>
    <s v="1226-40-16-75"/>
    <x v="1"/>
    <s v="40-16-75"/>
    <s v="A"/>
    <n v="134"/>
  </r>
  <r>
    <n v="33"/>
    <s v="0642412260320"/>
    <s v="412260320"/>
    <s v="1226-40-20-75"/>
    <x v="1"/>
    <s v="40-20-75"/>
    <s v="A"/>
    <n v="134"/>
  </r>
  <r>
    <n v="34"/>
    <s v="0642412260333"/>
    <s v="412260333"/>
    <s v="1226-40-25-75"/>
    <x v="1"/>
    <s v="40-25-75"/>
    <s v="A"/>
    <n v="134"/>
  </r>
  <r>
    <n v="35"/>
    <s v="0642412260346"/>
    <s v="412260346"/>
    <s v="1226-40-32-75"/>
    <x v="1"/>
    <s v="40-32-75"/>
    <s v="A"/>
    <n v="134"/>
  </r>
  <r>
    <n v="36"/>
    <s v="0642412260407"/>
    <s v="412260407"/>
    <s v="1226-50-12-75"/>
    <x v="1"/>
    <s v="50-12-75"/>
    <s v="B"/>
    <n v="140"/>
  </r>
  <r>
    <n v="37"/>
    <s v="0642412260410"/>
    <s v="412260410"/>
    <s v="1226-50-16-75"/>
    <x v="1"/>
    <s v="50-16-75"/>
    <s v="B"/>
    <n v="140"/>
  </r>
  <r>
    <n v="38"/>
    <s v="0642412260422"/>
    <s v="412260422"/>
    <s v="1226-50-20-75"/>
    <x v="1"/>
    <s v="50-20-75"/>
    <s v="A"/>
    <n v="140"/>
  </r>
  <r>
    <n v="39"/>
    <s v="0642412260435"/>
    <s v="412260435"/>
    <s v="1226-50-25-75"/>
    <x v="1"/>
    <s v="50-25-75"/>
    <s v="A"/>
    <n v="140"/>
  </r>
  <r>
    <n v="40"/>
    <s v="0642412260448"/>
    <s v="412260448"/>
    <s v="1226-50-32-75"/>
    <x v="1"/>
    <s v="50-32-75"/>
    <s v="A"/>
    <n v="140"/>
  </r>
  <r>
    <n v="41"/>
    <s v="0642412260450"/>
    <s v="412260450"/>
    <s v="1226-50-40-75"/>
    <x v="1"/>
    <s v="50-40-75"/>
    <s v="B"/>
    <n v="140"/>
  </r>
  <r>
    <n v="42"/>
    <s v="0642412461107"/>
    <s v="412461107"/>
    <s v="1246-20-6"/>
    <x v="2"/>
    <s v="20-6"/>
    <s v="C"/>
    <n v="91"/>
  </r>
  <r>
    <n v="43"/>
    <s v="0642412461209"/>
    <s v="412461209"/>
    <s v="1246-20-8"/>
    <x v="2"/>
    <s v="20-8"/>
    <s v="C"/>
    <n v="91"/>
  </r>
  <r>
    <n v="44"/>
    <s v="0642412461300"/>
    <s v="412461300"/>
    <s v="1246-20-10"/>
    <x v="2"/>
    <s v="20-10"/>
    <s v="C"/>
    <n v="91"/>
  </r>
  <r>
    <n v="45"/>
    <s v="0642412461402"/>
    <s v="412461402"/>
    <s v="1246-20-12"/>
    <x v="2"/>
    <s v="20-12"/>
    <s v="C"/>
    <n v="91"/>
  </r>
  <r>
    <n v="46"/>
    <s v="0642412461504"/>
    <s v="412461504"/>
    <s v="1246-20-14"/>
    <x v="2"/>
    <s v="20-14"/>
    <s v="C"/>
    <n v="91"/>
  </r>
  <r>
    <n v="47"/>
    <s v="0642412461606"/>
    <s v="412461606"/>
    <s v="1246-20-16"/>
    <x v="2"/>
    <s v="20-16"/>
    <s v="C"/>
    <n v="91"/>
  </r>
  <r>
    <n v="48"/>
    <s v="0642412462108"/>
    <s v="412462108"/>
    <s v="1246-25-6"/>
    <x v="2"/>
    <s v="25-6"/>
    <s v="C"/>
    <n v="123"/>
  </r>
  <r>
    <n v="49"/>
    <s v="0642412462200"/>
    <s v="412462200"/>
    <s v="1246-25-8"/>
    <x v="2"/>
    <s v="25-8"/>
    <s v="C"/>
    <n v="123"/>
  </r>
  <r>
    <n v="50"/>
    <s v="0642412462301"/>
    <s v="412462301"/>
    <s v="1246-25-10"/>
    <x v="2"/>
    <s v="25-10"/>
    <s v="C"/>
    <n v="123"/>
  </r>
  <r>
    <n v="51"/>
    <s v="0642412462403"/>
    <s v="412462403"/>
    <s v="1246-25-12"/>
    <x v="2"/>
    <s v="25-12"/>
    <s v="C"/>
    <n v="123"/>
  </r>
  <r>
    <n v="52"/>
    <s v="0642412462505"/>
    <s v="412462505"/>
    <s v="1246-25-14"/>
    <x v="2"/>
    <s v="25-14"/>
    <s v="C"/>
    <n v="123"/>
  </r>
  <r>
    <n v="53"/>
    <s v="0642412462607"/>
    <s v="412462607"/>
    <s v="1246-25-16"/>
    <x v="2"/>
    <s v="25-16"/>
    <s v="C"/>
    <n v="123"/>
  </r>
  <r>
    <n v="54"/>
    <s v="0642412462709"/>
    <s v="412462709"/>
    <s v="1246-25-20"/>
    <x v="2"/>
    <s v="25-20"/>
    <s v="C"/>
    <n v="123"/>
  </r>
  <r>
    <n v="55"/>
    <s v="0642412463109"/>
    <s v="412463109"/>
    <s v="1246-32-6"/>
    <x v="2"/>
    <s v="32-6"/>
    <s v="C"/>
    <n v="123"/>
  </r>
  <r>
    <n v="56"/>
    <s v="0642412463200"/>
    <s v="412463200"/>
    <s v="1246-32-8"/>
    <x v="2"/>
    <s v="32-8"/>
    <s v="C"/>
    <n v="123"/>
  </r>
  <r>
    <n v="57"/>
    <s v="0642412463302"/>
    <s v="412463302"/>
    <s v="1246-32-10"/>
    <x v="2"/>
    <s v="32-10"/>
    <s v="C"/>
    <n v="123"/>
  </r>
  <r>
    <n v="58"/>
    <s v="0642412463404"/>
    <s v="412463404"/>
    <s v="1246-32-12"/>
    <x v="2"/>
    <s v="32-12"/>
    <s v="C"/>
    <n v="123"/>
  </r>
  <r>
    <n v="59"/>
    <s v="0642412463506"/>
    <s v="412463506"/>
    <s v="1246-32-14"/>
    <x v="2"/>
    <s v="32-14"/>
    <s v="C"/>
    <n v="123"/>
  </r>
  <r>
    <n v="60"/>
    <s v="0642412463608"/>
    <s v="412463608"/>
    <s v="1246-32-16"/>
    <x v="2"/>
    <s v="32-16"/>
    <s v="C"/>
    <n v="123"/>
  </r>
  <r>
    <n v="61"/>
    <s v="0642412463700"/>
    <s v="412463700"/>
    <s v="1246-32-20"/>
    <x v="2"/>
    <s v="32-20"/>
    <s v="C"/>
    <n v="123"/>
  </r>
  <r>
    <n v="62"/>
    <s v="0642412463801"/>
    <s v="412463801"/>
    <s v="1246-32-25"/>
    <x v="2"/>
    <s v="32-25"/>
    <s v="C"/>
    <n v="123"/>
  </r>
  <r>
    <n v="63"/>
    <s v="0642412464100"/>
    <s v="412464100"/>
    <s v="1246-40-6"/>
    <x v="2"/>
    <s v="40-6"/>
    <s v="C"/>
    <n v="137"/>
  </r>
  <r>
    <n v="64"/>
    <s v="0642412464201"/>
    <s v="412464201"/>
    <s v="1246-40-8"/>
    <x v="2"/>
    <s v="40-8"/>
    <s v="C"/>
    <n v="137"/>
  </r>
  <r>
    <n v="65"/>
    <s v="0642412464303"/>
    <s v="412464303"/>
    <s v="1246-40-10"/>
    <x v="2"/>
    <s v="40-10"/>
    <s v="C"/>
    <n v="137"/>
  </r>
  <r>
    <n v="66"/>
    <s v="0642412464405"/>
    <s v="412464405"/>
    <s v="1246-40-12"/>
    <x v="2"/>
    <s v="40-12"/>
    <s v="C"/>
    <n v="137"/>
  </r>
  <r>
    <n v="67"/>
    <s v="0642412464609"/>
    <s v="412464609"/>
    <s v="1246-40-16"/>
    <x v="2"/>
    <s v="40-16"/>
    <s v="C"/>
    <n v="137"/>
  </r>
  <r>
    <n v="68"/>
    <s v="0642412464700"/>
    <s v="412464700"/>
    <s v="1246-40-20"/>
    <x v="2"/>
    <s v="40-20"/>
    <s v="C"/>
    <n v="137"/>
  </r>
  <r>
    <n v="69"/>
    <s v="0642412464802"/>
    <s v="412464802"/>
    <s v="1246-40-25"/>
    <x v="2"/>
    <s v="40-25"/>
    <s v="C"/>
    <n v="137"/>
  </r>
  <r>
    <n v="70"/>
    <s v="0642412464904"/>
    <s v="412464904"/>
    <s v="1246-40-32"/>
    <x v="2"/>
    <s v="40-32"/>
    <s v="C"/>
    <n v="137"/>
  </r>
  <r>
    <n v="71"/>
    <s v="0642412465202"/>
    <s v="412465202"/>
    <s v="1246-50-8"/>
    <x v="2"/>
    <s v="50-8"/>
    <s v="C"/>
    <n v="146"/>
  </r>
  <r>
    <n v="72"/>
    <s v="0642412465304"/>
    <s v="412465304"/>
    <s v="1246-50-10"/>
    <x v="2"/>
    <s v="50-10"/>
    <s v="C"/>
    <n v="146"/>
  </r>
  <r>
    <n v="73"/>
    <s v="0642412465600"/>
    <s v="412465600"/>
    <s v="1246-50-16"/>
    <x v="2"/>
    <s v="50-16"/>
    <s v="C"/>
    <n v="146"/>
  </r>
  <r>
    <n v="74"/>
    <s v="0642412465701"/>
    <s v="412465701"/>
    <s v="1246-50-20"/>
    <x v="2"/>
    <s v="50-20"/>
    <s v="C"/>
    <n v="146"/>
  </r>
  <r>
    <n v="75"/>
    <s v="0642412465803"/>
    <s v="412465803"/>
    <s v="1246-50-25"/>
    <x v="2"/>
    <s v="50-25"/>
    <s v="C"/>
    <n v="146"/>
  </r>
  <r>
    <n v="76"/>
    <s v="0642412465905"/>
    <s v="412465905"/>
    <s v="1246-50-32"/>
    <x v="2"/>
    <s v="50-32"/>
    <s v="C"/>
    <n v="146"/>
  </r>
  <r>
    <n v="77"/>
    <s v="0642412465959"/>
    <s v="412465959"/>
    <s v="1246-50-40"/>
    <x v="2"/>
    <s v="50-40"/>
    <s v="C"/>
    <n v="146"/>
  </r>
  <r>
    <n v="78"/>
    <s v="0642412471105"/>
    <s v="412471105"/>
    <s v="1247-32-10"/>
    <x v="3"/>
    <s v="32-10"/>
    <s v="B"/>
    <n v="149"/>
  </r>
  <r>
    <n v="79"/>
    <s v="0642412471207"/>
    <s v="412471207"/>
    <s v="1247-32-12"/>
    <x v="3"/>
    <s v="32-12"/>
    <s v="B"/>
    <n v="149"/>
  </r>
  <r>
    <n v="80"/>
    <s v="0642412471309"/>
    <s v="412471309"/>
    <s v="1247-32-16"/>
    <x v="3"/>
    <s v="32-16"/>
    <s v="B"/>
    <n v="149"/>
  </r>
  <r>
    <n v="81"/>
    <s v="0642412471400"/>
    <s v="412471400"/>
    <s v="1247-32-20"/>
    <x v="3"/>
    <s v="32-20"/>
    <s v="B"/>
    <n v="149"/>
  </r>
  <r>
    <n v="82"/>
    <s v="0642412471502"/>
    <s v="412471502"/>
    <s v="1247-32-25"/>
    <x v="3"/>
    <s v="32-25"/>
    <s v="B"/>
    <n v="149"/>
  </r>
  <r>
    <n v="83"/>
    <s v="0642412472106"/>
    <s v="412472106"/>
    <s v="1247-40-10"/>
    <x v="3"/>
    <s v="40-10"/>
    <s v="B"/>
    <n v="149"/>
  </r>
  <r>
    <n v="84"/>
    <s v="0642412472208"/>
    <s v="412472208"/>
    <s v="1247-40-12"/>
    <x v="3"/>
    <s v="40-12"/>
    <s v="B"/>
    <n v="149"/>
  </r>
  <r>
    <n v="85"/>
    <s v="0642412472300"/>
    <s v="412472300"/>
    <s v="1247-40-16"/>
    <x v="3"/>
    <s v="40-16"/>
    <s v="B"/>
    <n v="149"/>
  </r>
  <r>
    <n v="86"/>
    <s v="0642412472401"/>
    <s v="412472401"/>
    <s v="1247-40-20"/>
    <x v="3"/>
    <s v="40-20"/>
    <s v="B"/>
    <n v="149"/>
  </r>
  <r>
    <n v="87"/>
    <s v="0642412472503"/>
    <s v="412472503"/>
    <s v="1247-40-25"/>
    <x v="3"/>
    <s v="40-25"/>
    <s v="B"/>
    <n v="149"/>
  </r>
  <r>
    <n v="88"/>
    <s v="0642412472605"/>
    <s v="412472605"/>
    <s v="1247-40-32"/>
    <x v="3"/>
    <s v="40-32"/>
    <s v="B"/>
    <n v="149"/>
  </r>
  <r>
    <n v="89"/>
    <s v="0642412480204"/>
    <s v="412480204"/>
    <s v="1248-32-12"/>
    <x v="4"/>
    <s v="32-12"/>
    <s v="A"/>
    <n v="76"/>
  </r>
  <r>
    <n v="90"/>
    <s v="0642412480217"/>
    <s v="412480217"/>
    <s v="1248-32-16"/>
    <x v="4"/>
    <s v="32-16"/>
    <s v="A"/>
    <n v="76"/>
  </r>
  <r>
    <n v="91"/>
    <s v="0642412480220"/>
    <s v="412480220"/>
    <s v="1248-32-20"/>
    <x v="4"/>
    <s v="32-20"/>
    <s v="A"/>
    <n v="76"/>
  </r>
  <r>
    <n v="92"/>
    <s v="0642412480232"/>
    <s v="412480232"/>
    <s v="1248-32-25"/>
    <x v="4"/>
    <s v="32-25"/>
    <s v="A"/>
    <n v="76"/>
  </r>
  <r>
    <n v="93"/>
    <s v="0642412490100"/>
    <s v="412490100"/>
    <s v="1249-20-8"/>
    <x v="5"/>
    <s v="20-8"/>
    <s v="B"/>
    <n v="75"/>
  </r>
  <r>
    <n v="94"/>
    <s v="0642412490113"/>
    <s v="412490113"/>
    <s v="1249-20-10"/>
    <x v="5"/>
    <s v="20-10"/>
    <s v="A"/>
    <n v="75"/>
  </r>
  <r>
    <n v="95"/>
    <s v="0642412490126"/>
    <s v="412490126"/>
    <s v="1249-20-12"/>
    <x v="5"/>
    <s v="20-12"/>
    <s v="B"/>
    <n v="75"/>
  </r>
  <r>
    <n v="96"/>
    <s v="0642412490139"/>
    <s v="412490139"/>
    <s v="1249-20-16"/>
    <x v="5"/>
    <s v="20-16"/>
    <s v="A"/>
    <n v="75"/>
  </r>
  <r>
    <n v="97"/>
    <s v="0642412490141"/>
    <s v="412490141"/>
    <s v="1249-25-5"/>
    <x v="5"/>
    <s v="25-5"/>
    <s v="B"/>
    <n v="75"/>
  </r>
  <r>
    <n v="98"/>
    <s v="0642412490167"/>
    <s v="412490167"/>
    <s v="1249-25-8"/>
    <x v="5"/>
    <s v="25-8"/>
    <s v="A"/>
    <n v="75"/>
  </r>
  <r>
    <n v="99"/>
    <s v="0642412490170"/>
    <s v="412490170"/>
    <s v="1249-25-10"/>
    <x v="5"/>
    <s v="25-10"/>
    <s v="B"/>
    <n v="75"/>
  </r>
  <r>
    <n v="100"/>
    <s v="0642412490182"/>
    <s v="412490182"/>
    <s v="1249-25-12"/>
    <x v="5"/>
    <s v="25-12"/>
    <s v="A"/>
    <n v="75"/>
  </r>
  <r>
    <n v="101"/>
    <s v="0642412490195"/>
    <s v="412490195"/>
    <s v="1249-25-16"/>
    <x v="5"/>
    <s v="25-16"/>
    <s v="A"/>
    <n v="75"/>
  </r>
  <r>
    <n v="102"/>
    <s v="0642412490154"/>
    <s v="412490154"/>
    <s v="1249-25-18"/>
    <x v="5"/>
    <s v="25-18"/>
    <s v="C"/>
    <n v="75"/>
  </r>
  <r>
    <n v="103"/>
    <s v="0642412490202"/>
    <s v="412490202"/>
    <s v="1249-25-20"/>
    <x v="5"/>
    <s v="25-20"/>
    <s v="A"/>
    <n v="75"/>
  </r>
  <r>
    <n v="104"/>
    <s v="0642813130104"/>
    <s v="813130104"/>
    <s v="1313-63"/>
    <x v="6"/>
    <s v="63"/>
    <s v="A"/>
    <n v="27"/>
  </r>
  <r>
    <n v="105"/>
    <s v="0642813130308"/>
    <s v="813130308"/>
    <s v="1313-100"/>
    <x v="6"/>
    <s v="100"/>
    <s v="B"/>
    <n v="50"/>
  </r>
  <r>
    <n v="106"/>
    <s v="0642116060404"/>
    <s v="116060404"/>
    <s v="1606-40-16-75"/>
    <x v="7"/>
    <s v="40-16-75"/>
    <s v="C"/>
    <n v="239"/>
  </r>
  <r>
    <n v="107"/>
    <s v="0642116060506"/>
    <s v="116060506"/>
    <s v="1606-40-20-80"/>
    <x v="7"/>
    <s v="40-20-80"/>
    <s v="C"/>
    <n v="239"/>
  </r>
  <r>
    <n v="108"/>
    <s v="0642116060608"/>
    <s v="116060608"/>
    <s v="1606-40-28-100"/>
    <x v="7"/>
    <s v="40-28-100"/>
    <s v="C"/>
    <n v="262"/>
  </r>
  <r>
    <n v="109"/>
    <s v="0642116060700"/>
    <s v="116060700"/>
    <s v="1606-40-36-115"/>
    <x v="7"/>
    <s v="40-36-115"/>
    <s v="C"/>
    <n v="271"/>
  </r>
  <r>
    <n v="110"/>
    <s v="0642116060801"/>
    <s v="116060801"/>
    <s v="1606-50-16-85"/>
    <x v="7"/>
    <s v="50-16-85"/>
    <s v="C"/>
    <n v="329"/>
  </r>
  <r>
    <n v="111"/>
    <s v="0642116060903"/>
    <s v="116060903"/>
    <s v="1606-50-20-85"/>
    <x v="7"/>
    <s v="50-20-85"/>
    <s v="B"/>
    <n v="329"/>
  </r>
  <r>
    <n v="112"/>
    <s v="0642116061008"/>
    <s v="116061008"/>
    <s v="1606-50-28-100"/>
    <x v="7"/>
    <s v="50-28-100"/>
    <s v="B"/>
    <n v="338"/>
  </r>
  <r>
    <n v="113"/>
    <s v="0642116061100"/>
    <s v="116061100"/>
    <s v="1606-50-36-100"/>
    <x v="7"/>
    <s v="50-36-100"/>
    <s v="B"/>
    <n v="338"/>
  </r>
  <r>
    <n v="114"/>
    <s v="0642116061201"/>
    <s v="116061201"/>
    <s v="1606-50-48-105"/>
    <x v="7"/>
    <s v="50-48-105"/>
    <s v="B"/>
    <n v="338"/>
  </r>
  <r>
    <n v="115"/>
    <s v="0642116136107"/>
    <s v="116136107"/>
    <s v="1613-40-16-75"/>
    <x v="8"/>
    <s v="40-16-75"/>
    <s v="C"/>
    <n v="239"/>
  </r>
  <r>
    <n v="116"/>
    <s v="0642116136209"/>
    <s v="116136209"/>
    <s v="1613-40-20-80"/>
    <x v="8"/>
    <s v="40-20-80"/>
    <s v="C"/>
    <n v="239"/>
  </r>
  <r>
    <n v="117"/>
    <s v="0642116136300"/>
    <s v="116136300"/>
    <s v="1613-40-28-100"/>
    <x v="8"/>
    <s v="40-28-100"/>
    <s v="A"/>
    <n v="262"/>
  </r>
  <r>
    <n v="118"/>
    <s v="0642116136402"/>
    <s v="116136402"/>
    <s v="1613-40-36-115"/>
    <x v="8"/>
    <s v="40-36-115"/>
    <s v="C"/>
    <n v="271"/>
  </r>
  <r>
    <n v="119"/>
    <s v="0642116137108"/>
    <s v="116137108"/>
    <s v="1613-50-16-85"/>
    <x v="8"/>
    <s v="50-16-85"/>
    <s v="B"/>
    <n v="329"/>
  </r>
  <r>
    <n v="120"/>
    <s v="0642116137200"/>
    <s v="116137200"/>
    <s v="1613-50-20-85"/>
    <x v="8"/>
    <s v="50-20-85"/>
    <s v="C"/>
    <n v="329"/>
  </r>
  <r>
    <n v="121"/>
    <s v="0642116137301"/>
    <s v="116137301"/>
    <s v="1613-50-28-100"/>
    <x v="8"/>
    <s v="50-28-100"/>
    <s v="B"/>
    <n v="338"/>
  </r>
  <r>
    <n v="122"/>
    <s v="0642116137403"/>
    <s v="116137403"/>
    <s v="1613-50-36-100"/>
    <x v="8"/>
    <s v="50-36-100"/>
    <s v="A"/>
    <n v="338"/>
  </r>
  <r>
    <n v="123"/>
    <s v="0642116137505"/>
    <s v="116137505"/>
    <s v="1613-50-48-105"/>
    <x v="8"/>
    <s v="50-48-105"/>
    <s v="A"/>
    <n v="338"/>
  </r>
  <r>
    <n v="124"/>
    <s v="0642116160401"/>
    <s v="116160401"/>
    <s v="1616-40-16-60"/>
    <x v="9"/>
    <s v="40-16-60"/>
    <s v="C"/>
    <n v="239"/>
  </r>
  <r>
    <n v="125"/>
    <s v="0642116160503"/>
    <s v="116160503"/>
    <s v="1616-40-20-60"/>
    <x v="9"/>
    <s v="40-20-60"/>
    <s v="B"/>
    <n v="239"/>
  </r>
  <r>
    <n v="126"/>
    <s v="0642116160605"/>
    <s v="116160605"/>
    <s v="1616-40-28-100"/>
    <x v="9"/>
    <s v="40-28-100"/>
    <s v="C"/>
    <n v="262"/>
  </r>
  <r>
    <n v="127"/>
    <s v="0642116160707"/>
    <s v="116160707"/>
    <s v="1616-40-36-120"/>
    <x v="9"/>
    <s v="40-36-120"/>
    <s v="C"/>
    <n v="271"/>
  </r>
  <r>
    <n v="128"/>
    <s v="0642116160809"/>
    <s v="116160809"/>
    <s v="1616-50-16-60"/>
    <x v="9"/>
    <s v="50-16-60"/>
    <s v="B"/>
    <n v="329"/>
  </r>
  <r>
    <n v="129"/>
    <s v="0642116160900"/>
    <s v="116160900"/>
    <s v="1616-50-20-60"/>
    <x v="9"/>
    <s v="50-20-60"/>
    <s v="C"/>
    <n v="329"/>
  </r>
  <r>
    <n v="130"/>
    <s v="0642116161005"/>
    <s v="116161005"/>
    <s v="1616-50-28-100"/>
    <x v="9"/>
    <s v="50-28-100"/>
    <s v="C"/>
    <n v="338"/>
  </r>
  <r>
    <n v="131"/>
    <s v="0642116161107"/>
    <s v="116161107"/>
    <s v="1616-50-36-100"/>
    <x v="9"/>
    <s v="50-36-100"/>
    <s v="A"/>
    <n v="338"/>
  </r>
  <r>
    <n v="132"/>
    <s v="0642116161209"/>
    <s v="116161209"/>
    <s v="1616-50-48-100"/>
    <x v="9"/>
    <s v="50-48-100"/>
    <s v="B"/>
    <n v="338"/>
  </r>
  <r>
    <n v="133"/>
    <s v="0642116501005"/>
    <s v="116501005"/>
    <s v="1650-40-30"/>
    <x v="10"/>
    <s v="40-30"/>
    <s v="A"/>
    <n v="163"/>
  </r>
  <r>
    <n v="134"/>
    <s v="0642116503007"/>
    <s v="116503007"/>
    <s v="1650-50-30"/>
    <x v="10"/>
    <s v="50-30"/>
    <s v="B"/>
    <n v="229"/>
  </r>
  <r>
    <n v="135"/>
    <s v="0642116503109"/>
    <s v="116503109"/>
    <s v="1650-50-40"/>
    <x v="10"/>
    <s v="50-40"/>
    <s v="A"/>
    <n v="236"/>
  </r>
  <r>
    <n v="136"/>
    <s v="0642116531305"/>
    <s v="116531305"/>
    <s v="1653-40-3-38"/>
    <x v="11"/>
    <s v="40-3-38"/>
    <s v="B"/>
    <n v="146"/>
  </r>
  <r>
    <n v="137"/>
    <s v="0642116531407"/>
    <s v="116531407"/>
    <s v="1653-40-4-61"/>
    <x v="11"/>
    <s v="40-4-61"/>
    <s v="B"/>
    <n v="146"/>
  </r>
  <r>
    <n v="138"/>
    <s v="0642116533307"/>
    <s v="116533307"/>
    <s v="1653-50-3-16"/>
    <x v="11"/>
    <s v="50-3-16"/>
    <s v="B"/>
    <n v="181"/>
  </r>
  <r>
    <n v="139"/>
    <s v="0642116533409"/>
    <s v="116533409"/>
    <s v="1653-50-4-22"/>
    <x v="11"/>
    <s v="50-4-22"/>
    <s v="B"/>
    <n v="192"/>
  </r>
  <r>
    <n v="140"/>
    <s v="0642116533500"/>
    <s v="116533500"/>
    <s v="1653-50-5-51"/>
    <x v="11"/>
    <s v="50-5-51"/>
    <s v="B"/>
    <n v="210"/>
  </r>
  <r>
    <n v="141"/>
    <s v="0642116550209"/>
    <s v="116550209"/>
    <s v="1655-30-2-18"/>
    <x v="12"/>
    <s v="30-2-18"/>
    <s v="B"/>
    <n v="104"/>
  </r>
  <r>
    <n v="142"/>
    <s v="0642116550300"/>
    <s v="116550300"/>
    <s v="1655-30-3-72"/>
    <x v="12"/>
    <s v="30-3-72"/>
    <s v="B"/>
    <n v="104"/>
  </r>
  <r>
    <n v="143"/>
    <s v="0642116555101"/>
    <s v="116555101"/>
    <s v="1655-40-1-14"/>
    <x v="12"/>
    <s v="40-1-14"/>
    <s v="A"/>
    <n v="125"/>
  </r>
  <r>
    <n v="144"/>
    <s v="0642116555203"/>
    <s v="116555203"/>
    <s v="1655-40-2-14"/>
    <x v="12"/>
    <s v="40-2-14"/>
    <s v="A"/>
    <n v="121"/>
  </r>
  <r>
    <n v="145"/>
    <s v="0642116555305"/>
    <s v="116555305"/>
    <s v="1655-40-3-14"/>
    <x v="12"/>
    <s v="40-3-14"/>
    <s v="A"/>
    <n v="117"/>
  </r>
  <r>
    <n v="146"/>
    <s v="0642116555407"/>
    <s v="116555407"/>
    <s v="1655-40-4-43"/>
    <x v="12"/>
    <s v="40-4-43"/>
    <s v="A"/>
    <n v="115"/>
  </r>
  <r>
    <n v="147"/>
    <s v="0642116555509"/>
    <s v="116555509"/>
    <s v="1655-40-4-67"/>
    <x v="12"/>
    <s v="40-4-67"/>
    <s v="A"/>
    <n v="134"/>
  </r>
  <r>
    <n v="148"/>
    <s v="0642116556102"/>
    <s v="116556102"/>
    <s v="1655-50-1-17"/>
    <x v="12"/>
    <s v="50-1-17"/>
    <s v="A"/>
    <n v="218"/>
  </r>
  <r>
    <n v="149"/>
    <s v="0642116556204"/>
    <s v="116556204"/>
    <s v="1655-50-2-21"/>
    <x v="12"/>
    <s v="50-2-21"/>
    <s v="A"/>
    <n v="210"/>
  </r>
  <r>
    <n v="150"/>
    <s v="0642116556306"/>
    <s v="116556306"/>
    <s v="1655-50-3-21"/>
    <x v="12"/>
    <s v="50-3-21"/>
    <s v="A"/>
    <n v="207"/>
  </r>
  <r>
    <n v="151"/>
    <s v="0642116556408"/>
    <s v="116556408"/>
    <s v="1655-50-4-21"/>
    <x v="12"/>
    <s v="50-4-21"/>
    <s v="B"/>
    <n v="206"/>
  </r>
  <r>
    <n v="152"/>
    <s v="0642116556500"/>
    <s v="116556500"/>
    <s v="1655-50-5-65"/>
    <x v="12"/>
    <s v="50-5-65"/>
    <s v="B"/>
    <n v="236"/>
  </r>
  <r>
    <n v="153"/>
    <s v="0642116570103"/>
    <s v="116570103"/>
    <s v="1657-30-1-50"/>
    <x v="13"/>
    <s v="30-1-50"/>
    <s v="B"/>
    <n v="129"/>
  </r>
  <r>
    <n v="154"/>
    <s v="0642116570205"/>
    <s v="116570205"/>
    <s v="1657-30-2-57"/>
    <x v="13"/>
    <s v="30-2-57"/>
    <s v="B"/>
    <n v="129"/>
  </r>
  <r>
    <n v="155"/>
    <s v="0642116570307"/>
    <s v="116570307"/>
    <s v="1657-30-3-72"/>
    <x v="13"/>
    <s v="30-3-72"/>
    <s v="A"/>
    <n v="129"/>
  </r>
  <r>
    <n v="156"/>
    <s v="0642116577100"/>
    <s v="116577100"/>
    <s v="1657-40-1-50"/>
    <x v="13"/>
    <s v="40-1-50"/>
    <s v="A"/>
    <n v="139"/>
  </r>
  <r>
    <n v="157"/>
    <s v="0642116577201"/>
    <s v="116577201"/>
    <s v="1657-40-2-50"/>
    <x v="13"/>
    <s v="40-2-50"/>
    <s v="A"/>
    <n v="139"/>
  </r>
  <r>
    <n v="158"/>
    <s v="0642116577303"/>
    <s v="116577303"/>
    <s v="1657-40-3-65"/>
    <x v="13"/>
    <s v="40-3-65"/>
    <s v="A"/>
    <n v="139"/>
  </r>
  <r>
    <n v="159"/>
    <s v="0642116577405"/>
    <s v="116577405"/>
    <s v="1657-40-4-95"/>
    <x v="13"/>
    <s v="40-4-95"/>
    <s v="A"/>
    <n v="157"/>
  </r>
  <r>
    <n v="160"/>
    <s v="0642116571002"/>
    <s v="116571002"/>
    <s v="1657-40-5-170"/>
    <x v="13"/>
    <s v="40-5-170"/>
    <s v="A"/>
    <n v="223"/>
  </r>
  <r>
    <n v="161"/>
    <s v="0642116571206"/>
    <s v="116571206"/>
    <s v="1657-50-2-23"/>
    <x v="13"/>
    <s v="50-2-23"/>
    <s v="A"/>
    <n v="223"/>
  </r>
  <r>
    <n v="162"/>
    <s v="0642116571308"/>
    <s v="116571308"/>
    <s v="1657-50-3-33"/>
    <x v="13"/>
    <s v="50-3-33"/>
    <s v="A"/>
    <n v="223"/>
  </r>
  <r>
    <n v="163"/>
    <s v="0642116571400"/>
    <s v="116571400"/>
    <s v="1657-50-4-53"/>
    <x v="13"/>
    <s v="50-4-53"/>
    <s v="A"/>
    <n v="223"/>
  </r>
  <r>
    <n v="164"/>
    <s v="0642116571501"/>
    <s v="116571501"/>
    <s v="1657-50-5-86"/>
    <x v="13"/>
    <s v="50-5-86"/>
    <s v="A"/>
    <n v="242"/>
  </r>
  <r>
    <n v="165"/>
    <s v="0642116605505"/>
    <s v="116605505"/>
    <s v="1660-50-40-80"/>
    <x v="14"/>
    <s v="50-40-80"/>
    <s v="A"/>
    <n v="291"/>
  </r>
  <r>
    <n v="166"/>
    <s v="0642116617108"/>
    <s v="116617108"/>
    <s v="1661-30-1-50"/>
    <x v="15"/>
    <s v="30-1-50"/>
    <s v="B"/>
    <n v="126"/>
  </r>
  <r>
    <n v="167"/>
    <s v="0642116617200"/>
    <s v="116617200"/>
    <s v="1661-30-2-60"/>
    <x v="15"/>
    <s v="30-2-60"/>
    <s v="A"/>
    <n v="121"/>
  </r>
  <r>
    <n v="168"/>
    <s v="0642116617301"/>
    <s v="116617301"/>
    <s v="1661-30-3-79"/>
    <x v="15"/>
    <s v="30-3-79"/>
    <s v="A"/>
    <n v="121"/>
  </r>
  <r>
    <n v="169"/>
    <s v="0642116613104"/>
    <s v="116613104"/>
    <s v="1661-40-1-50"/>
    <x v="15"/>
    <s v="40-1-50"/>
    <s v="A"/>
    <n v="140"/>
  </r>
  <r>
    <n v="170"/>
    <s v="0642116613501"/>
    <s v="116613501"/>
    <s v="1661-40-1-120"/>
    <x v="15"/>
    <s v="40-1-120"/>
    <s v="A"/>
    <n v="184"/>
  </r>
  <r>
    <n v="171"/>
    <s v="0642116613206"/>
    <s v="116613206"/>
    <s v="1661-40-2-50"/>
    <x v="15"/>
    <s v="40-2-50"/>
    <s v="A"/>
    <n v="140"/>
  </r>
  <r>
    <n v="172"/>
    <s v="0642116613603"/>
    <s v="116613603"/>
    <s v="1661-40-2-120"/>
    <x v="15"/>
    <s v="40-2-120"/>
    <s v="A"/>
    <n v="166"/>
  </r>
  <r>
    <n v="173"/>
    <s v="0642116613308"/>
    <s v="116613308"/>
    <s v="1661-40-3-70"/>
    <x v="15"/>
    <s v="40-3-70"/>
    <s v="A"/>
    <n v="140"/>
  </r>
  <r>
    <n v="174"/>
    <s v="0642116613705"/>
    <s v="116613705"/>
    <s v="1661-40-3-135"/>
    <x v="15"/>
    <s v="40-3-135"/>
    <s v="A"/>
    <n v="179"/>
  </r>
  <r>
    <n v="175"/>
    <s v="0642116613400"/>
    <s v="116613400"/>
    <s v="1661-40-4-95"/>
    <x v="15"/>
    <s v="40-4-95"/>
    <s v="A"/>
    <n v="158"/>
  </r>
  <r>
    <n v="176"/>
    <s v="0642116613807"/>
    <s v="116613807"/>
    <s v="1661-40-4-165"/>
    <x v="15"/>
    <s v="40-4-165"/>
    <s v="B"/>
    <n v="193"/>
  </r>
  <r>
    <n v="177"/>
    <s v="0642116614105"/>
    <s v="116614105"/>
    <s v="1661-50-1-45"/>
    <x v="15"/>
    <s v="50-1-45"/>
    <s v="A"/>
    <n v="220"/>
  </r>
  <r>
    <n v="178"/>
    <s v="0642116614604"/>
    <s v="116614604"/>
    <s v="1661-50-1-120"/>
    <x v="15"/>
    <s v="50-1-120"/>
    <s v="A"/>
    <n v="315"/>
  </r>
  <r>
    <n v="179"/>
    <s v="0642116614207"/>
    <s v="116614207"/>
    <s v="1661-50-2-60"/>
    <x v="15"/>
    <s v="50-2-60"/>
    <s v="A"/>
    <n v="220"/>
  </r>
  <r>
    <n v="180"/>
    <s v="0642116614706"/>
    <s v="116614706"/>
    <s v="1661-50-2-135"/>
    <x v="15"/>
    <s v="50-2-135"/>
    <s v="A"/>
    <n v="307"/>
  </r>
  <r>
    <n v="181"/>
    <s v="0642116614309"/>
    <s v="116614309"/>
    <s v="1661-50-3-65"/>
    <x v="15"/>
    <s v="50-3-65"/>
    <s v="A"/>
    <n v="220"/>
  </r>
  <r>
    <n v="182"/>
    <s v="0642116614808"/>
    <s v="116614808"/>
    <s v="1661-50-3-155"/>
    <x v="15"/>
    <s v="50-3-155"/>
    <s v="A"/>
    <n v="315"/>
  </r>
  <r>
    <n v="183"/>
    <s v="0642116614400"/>
    <s v="116614400"/>
    <s v="1661-50-4-95"/>
    <x v="15"/>
    <s v="50-4-95"/>
    <s v="A"/>
    <n v="220"/>
  </r>
  <r>
    <n v="184"/>
    <s v="0642116614900"/>
    <s v="116614900"/>
    <s v="1661-50-4-180"/>
    <x v="15"/>
    <s v="50-4-180"/>
    <s v="A"/>
    <n v="331"/>
  </r>
  <r>
    <n v="185"/>
    <s v="0642116614502"/>
    <s v="116614502"/>
    <s v="1661-50-5-105"/>
    <x v="15"/>
    <s v="50-5-105"/>
    <s v="A"/>
    <n v="238"/>
  </r>
  <r>
    <n v="186"/>
    <s v="0642116615106"/>
    <s v="116615106"/>
    <s v="1661-50-5-215"/>
    <x v="15"/>
    <s v="50-5-215"/>
    <s v="A"/>
    <n v="359"/>
  </r>
  <r>
    <n v="187"/>
    <s v="0642116615223"/>
    <s v="116615223"/>
    <s v="1661-40-2-50 AD+B"/>
    <x v="15"/>
    <s v="40-2-50 AD+B"/>
    <s v="C"/>
    <n v="160"/>
  </r>
  <r>
    <n v="188"/>
    <s v="0642116615249"/>
    <s v="116615249"/>
    <s v="1661-40-3-70 AD+B"/>
    <x v="15"/>
    <s v="40-3-70 AD+B"/>
    <s v="B"/>
    <n v="160"/>
  </r>
  <r>
    <n v="189"/>
    <s v="0642116615264"/>
    <s v="116615264"/>
    <s v="1661-40-4-95 AD+B"/>
    <x v="15"/>
    <s v="40-4-95 AD+B"/>
    <s v="C"/>
    <n v="197"/>
  </r>
  <r>
    <n v="190"/>
    <s v="0642116615427"/>
    <s v="116615427"/>
    <s v="1661-50-2-60 AD+B"/>
    <x v="15"/>
    <s v="50-2-60 AD+B"/>
    <s v="C"/>
    <n v="266"/>
  </r>
  <r>
    <n v="191"/>
    <s v="0642116615442"/>
    <s v="116615442"/>
    <s v="1661-50-3-65 AD+B"/>
    <x v="15"/>
    <s v="50-3-65 AD+B"/>
    <s v="C"/>
    <n v="266"/>
  </r>
  <r>
    <n v="192"/>
    <s v="0642116615468"/>
    <s v="116615468"/>
    <s v="1661-50-4-95 AD+B"/>
    <x v="15"/>
    <s v="50-4-95 AD+B"/>
    <s v="B"/>
    <n v="285"/>
  </r>
  <r>
    <n v="193"/>
    <s v="0642116615483"/>
    <s v="116615483"/>
    <s v="1661-50-5-120 AD+B"/>
    <x v="15"/>
    <s v="50-5-120 AD+B"/>
    <s v="B"/>
    <n v="334"/>
  </r>
  <r>
    <n v="194"/>
    <s v="0642116634101"/>
    <s v="116634101"/>
    <s v="1663-30-1-45"/>
    <x v="16"/>
    <s v="30-1-45"/>
    <s v="C"/>
    <n v="115"/>
  </r>
  <r>
    <n v="195"/>
    <s v="0642116634203"/>
    <s v="116634203"/>
    <s v="1663-30-2-60"/>
    <x v="16"/>
    <s v="30-2-60"/>
    <s v="C"/>
    <n v="115"/>
  </r>
  <r>
    <n v="196"/>
    <s v="0642116635102"/>
    <s v="116635102"/>
    <s v="1663-40-1-45"/>
    <x v="16"/>
    <s v="40-1-45"/>
    <s v="B"/>
    <n v="132"/>
  </r>
  <r>
    <n v="197"/>
    <s v="0642116635204"/>
    <s v="116635204"/>
    <s v="1663-40-2-60"/>
    <x v="16"/>
    <s v="40-2-60"/>
    <s v="B"/>
    <n v="136"/>
  </r>
  <r>
    <n v="198"/>
    <s v="0642116635306"/>
    <s v="116635306"/>
    <s v="1663-40-3-75"/>
    <x v="16"/>
    <s v="40-3-75"/>
    <s v="B"/>
    <n v="136"/>
  </r>
  <r>
    <n v="199"/>
    <s v="0642116635408"/>
    <s v="116635408"/>
    <s v="1663-40-4-85"/>
    <x v="16"/>
    <s v="40-4-85"/>
    <s v="A"/>
    <n v="146"/>
  </r>
  <r>
    <n v="200"/>
    <s v="0642116636103"/>
    <s v="116636103"/>
    <s v="1663-50-1-45"/>
    <x v="16"/>
    <s v="50-1-45"/>
    <s v="C"/>
    <n v="229"/>
  </r>
  <r>
    <n v="201"/>
    <s v="0642116636205"/>
    <s v="116636205"/>
    <s v="1663-50-2-45"/>
    <x v="16"/>
    <s v="50-2-45"/>
    <s v="B"/>
    <n v="229"/>
  </r>
  <r>
    <n v="202"/>
    <s v="0642116636307"/>
    <s v="116636307"/>
    <s v="1663-50-3-60"/>
    <x v="16"/>
    <s v="50-3-60"/>
    <s v="A"/>
    <n v="247"/>
  </r>
  <r>
    <n v="203"/>
    <s v="0642116636409"/>
    <s v="116636409"/>
    <s v="1663-50-4-75"/>
    <x v="16"/>
    <s v="50-4-75"/>
    <s v="A"/>
    <n v="247"/>
  </r>
  <r>
    <n v="204"/>
    <s v="0642116636500"/>
    <s v="116636500"/>
    <s v="1663-50-5-75"/>
    <x v="16"/>
    <s v="50-5-75"/>
    <s v="B"/>
    <n v="247"/>
  </r>
  <r>
    <n v="205"/>
    <s v="0642116761100"/>
    <s v="116761100"/>
    <s v="1676-30-1-50"/>
    <x v="17"/>
    <s v="30-1-50"/>
    <s v="B"/>
    <n v="119"/>
  </r>
  <r>
    <n v="206"/>
    <s v="0642116761202"/>
    <s v="116761202"/>
    <s v="1676-30-2-50"/>
    <x v="17"/>
    <s v="30-2-50"/>
    <s v="A"/>
    <n v="119"/>
  </r>
  <r>
    <n v="207"/>
    <s v="0642116761304"/>
    <s v="116761304"/>
    <s v="1676-30-3-78"/>
    <x v="17"/>
    <s v="30-3-78"/>
    <s v="A"/>
    <n v="121"/>
  </r>
  <r>
    <n v="208"/>
    <s v="0642116760100"/>
    <s v="116760100"/>
    <s v="1676-40-1-50"/>
    <x v="17"/>
    <s v="40-1-50"/>
    <s v="A"/>
    <n v="132"/>
  </r>
  <r>
    <n v="209"/>
    <s v="0642116760201"/>
    <s v="116760201"/>
    <s v="1676-40-2-50"/>
    <x v="17"/>
    <s v="40-2-50"/>
    <s v="A"/>
    <n v="130"/>
  </r>
  <r>
    <n v="210"/>
    <s v="0642116760303"/>
    <s v="116760303"/>
    <s v="1676-40-3-65"/>
    <x v="17"/>
    <s v="40-3-65"/>
    <s v="A"/>
    <n v="154"/>
  </r>
  <r>
    <n v="211"/>
    <s v="0642116760405"/>
    <s v="116760405"/>
    <s v="1676-40-4-95"/>
    <x v="17"/>
    <s v="40-4-95"/>
    <s v="A"/>
    <n v="164"/>
  </r>
  <r>
    <n v="212"/>
    <s v="0642116760507"/>
    <s v="116760507"/>
    <s v="1676-50-1-45"/>
    <x v="17"/>
    <s v="50-1-45"/>
    <s v="A"/>
    <n v="247"/>
  </r>
  <r>
    <n v="213"/>
    <s v="0642116760609"/>
    <s v="116760609"/>
    <s v="1676-50-2-60"/>
    <x v="17"/>
    <s v="50-2-60"/>
    <s v="A"/>
    <n v="246"/>
  </r>
  <r>
    <n v="214"/>
    <s v="0642116760700"/>
    <s v="116760700"/>
    <s v="1676-50-3-65"/>
    <x v="17"/>
    <s v="50-3-65"/>
    <s v="A"/>
    <n v="258"/>
  </r>
  <r>
    <n v="215"/>
    <s v="0642116760802"/>
    <s v="116760802"/>
    <s v="1676-50-4-65"/>
    <x v="17"/>
    <s v="50-4-65"/>
    <s v="A"/>
    <n v="263"/>
  </r>
  <r>
    <n v="216"/>
    <s v="0642116760904"/>
    <s v="116760904"/>
    <s v="1676-50-5-120"/>
    <x v="17"/>
    <s v="50-5-120"/>
    <s v="A"/>
    <n v="318"/>
  </r>
  <r>
    <n v="217"/>
    <s v="0642116794915"/>
    <s v="116794915"/>
    <s v="1679-30-1-50"/>
    <x v="18"/>
    <s v="30-1-50"/>
    <s v="A"/>
    <n v="129"/>
  </r>
  <r>
    <n v="218"/>
    <s v="0642116794928"/>
    <s v="116794928"/>
    <s v="1679-30-2-50"/>
    <x v="18"/>
    <s v="30-2-50"/>
    <s v="A"/>
    <n v="123"/>
  </r>
  <r>
    <n v="219"/>
    <s v="0642116794930"/>
    <s v="116794930"/>
    <s v="1679-30-3-72"/>
    <x v="18"/>
    <s v="30-3-72"/>
    <s v="A"/>
    <n v="121"/>
  </r>
  <r>
    <n v="220"/>
    <s v="0642116795109"/>
    <s v="116795109"/>
    <s v="1679-40-1-50"/>
    <x v="18"/>
    <s v="40-1-50"/>
    <s v="A"/>
    <n v="141"/>
  </r>
  <r>
    <n v="221"/>
    <s v="0642116791105"/>
    <s v="116791105"/>
    <s v="1679-40-1-92"/>
    <x v="18"/>
    <s v="40-1-92"/>
    <s v="B"/>
    <n v="162"/>
  </r>
  <r>
    <n v="222"/>
    <s v="0642116795200"/>
    <s v="116795200"/>
    <s v="1679-40-2-50"/>
    <x v="18"/>
    <s v="40-2-50"/>
    <s v="A"/>
    <n v="141"/>
  </r>
  <r>
    <n v="223"/>
    <s v="0642116791207"/>
    <s v="116791207"/>
    <s v="1679-40-2-109"/>
    <x v="18"/>
    <s v="40-2-109"/>
    <s v="B"/>
    <n v="165"/>
  </r>
  <r>
    <n v="224"/>
    <s v="0642116795302"/>
    <s v="116795302"/>
    <s v="1679-40-3-65"/>
    <x v="18"/>
    <s v="40-3-65"/>
    <s v="A"/>
    <n v="141"/>
  </r>
  <r>
    <n v="225"/>
    <s v="0642116791309"/>
    <s v="116791309"/>
    <s v="1679-40-3-129"/>
    <x v="18"/>
    <s v="40-3-129"/>
    <s v="A"/>
    <n v="171"/>
  </r>
  <r>
    <n v="226"/>
    <s v="0642116795404"/>
    <s v="116795404"/>
    <s v="1679-40-4-95"/>
    <x v="18"/>
    <s v="40-4-95"/>
    <s v="A"/>
    <n v="160"/>
  </r>
  <r>
    <n v="227"/>
    <s v="0642116791400"/>
    <s v="116791400"/>
    <s v="1679-40-4-152"/>
    <x v="18"/>
    <s v="40-4-152"/>
    <s v="A"/>
    <n v="188"/>
  </r>
  <r>
    <n v="228"/>
    <s v="0642116796100"/>
    <s v="116796100"/>
    <s v="1679-50-1-45"/>
    <x v="18"/>
    <s v="50-1-45"/>
    <s v="A"/>
    <n v="222"/>
  </r>
  <r>
    <n v="229"/>
    <s v="0642116792106"/>
    <s v="116792106"/>
    <s v="1679-50-1-96"/>
    <x v="18"/>
    <s v="50-1-96"/>
    <s v="B"/>
    <n v="308"/>
  </r>
  <r>
    <n v="230"/>
    <s v="0642116796201"/>
    <s v="116796201"/>
    <s v="1679-50-2-60"/>
    <x v="18"/>
    <s v="50-2-60"/>
    <s v="A"/>
    <n v="222"/>
  </r>
  <r>
    <n v="231"/>
    <s v="0642116792208"/>
    <s v="116792208"/>
    <s v="1679-50-2-113"/>
    <x v="18"/>
    <s v="50-2-113"/>
    <s v="A"/>
    <n v="305"/>
  </r>
  <r>
    <n v="232"/>
    <s v="0642116796303"/>
    <s v="116796303"/>
    <s v="1679-50-3-65"/>
    <x v="18"/>
    <s v="50-3-65"/>
    <s v="A"/>
    <n v="222"/>
  </r>
  <r>
    <n v="233"/>
    <s v="0642116792300"/>
    <s v="116792300"/>
    <s v="1679-50-3-133"/>
    <x v="18"/>
    <s v="50-3-133"/>
    <s v="A"/>
    <n v="312"/>
  </r>
  <r>
    <n v="234"/>
    <s v="0642116796405"/>
    <s v="116796405"/>
    <s v="1679-50-4-70"/>
    <x v="18"/>
    <s v="50-4-70"/>
    <s v="A"/>
    <n v="222"/>
  </r>
  <r>
    <n v="235"/>
    <s v="0642116792401"/>
    <s v="116792401"/>
    <s v="1679-50-4-163"/>
    <x v="18"/>
    <s v="50-4-163"/>
    <s v="A"/>
    <n v="332"/>
  </r>
  <r>
    <n v="236"/>
    <s v="0642116796507"/>
    <s v="116796507"/>
    <s v="1679-50-5-105"/>
    <x v="18"/>
    <s v="50-5-105"/>
    <s v="A"/>
    <n v="240"/>
  </r>
  <r>
    <n v="237"/>
    <s v="0642116792503"/>
    <s v="116792503"/>
    <s v="1679-50-5-193"/>
    <x v="18"/>
    <s v="50-5-193"/>
    <s v="A"/>
    <n v="354"/>
  </r>
  <r>
    <n v="238"/>
    <s v="0642116798114"/>
    <s v="116798114"/>
    <s v="1679-30-1-50 QC"/>
    <x v="18"/>
    <s v="30-1-50 QC"/>
    <s v="B"/>
    <n v="129"/>
  </r>
  <r>
    <n v="239"/>
    <s v="0642116798127"/>
    <s v="116798127"/>
    <s v="1679-30-2-50 QC"/>
    <x v="18"/>
    <s v="30-2-50 QC"/>
    <s v="B"/>
    <n v="129"/>
  </r>
  <r>
    <n v="240"/>
    <s v="0642116798130"/>
    <s v="116798130"/>
    <s v="1679-30-3-72 QC"/>
    <x v="18"/>
    <s v="30-3-72 QC"/>
    <s v="B"/>
    <n v="129"/>
  </r>
  <r>
    <n v="241"/>
    <s v="0642116798216"/>
    <s v="116798216"/>
    <s v="1679-40-1-50 QC"/>
    <x v="18"/>
    <s v="40-1-50 QC"/>
    <s v="B"/>
    <n v="136"/>
  </r>
  <r>
    <n v="242"/>
    <s v="0642116798229"/>
    <s v="116798229"/>
    <s v="1679-40-1-92 QC"/>
    <x v="18"/>
    <s v="40-1-92 QC"/>
    <s v="C"/>
    <n v="214"/>
  </r>
  <r>
    <n v="243"/>
    <s v="0642116798318"/>
    <s v="116798318"/>
    <s v="1679-40-2-50 QC"/>
    <x v="18"/>
    <s v="40-2-50 QC"/>
    <s v="B"/>
    <n v="136"/>
  </r>
  <r>
    <n v="244"/>
    <s v="0642116798320"/>
    <s v="116798320"/>
    <s v="1679-40-2-109 QC"/>
    <x v="18"/>
    <s v="40-2-109 QC"/>
    <s v="B"/>
    <n v="214"/>
  </r>
  <r>
    <n v="245"/>
    <s v="0642116798410"/>
    <s v="116798410"/>
    <s v="1679-40-3-65 QC"/>
    <x v="18"/>
    <s v="40-3-65 QC"/>
    <s v="B"/>
    <n v="136"/>
  </r>
  <r>
    <n v="246"/>
    <s v="0642116798422"/>
    <s v="116798422"/>
    <s v="1679-40-3-129 QC"/>
    <x v="18"/>
    <s v="40-3-129 QC"/>
    <s v="B"/>
    <n v="214"/>
  </r>
  <r>
    <n v="247"/>
    <s v="0642116798511"/>
    <s v="116798511"/>
    <s v="1679-40-4-95 QC"/>
    <x v="18"/>
    <s v="40-4-95 QC"/>
    <s v="B"/>
    <n v="154"/>
  </r>
  <r>
    <n v="248"/>
    <s v="0642116798524"/>
    <s v="116798524"/>
    <s v="1679-40-4-160 QC"/>
    <x v="18"/>
    <s v="40-4-160 QC"/>
    <s v="B"/>
    <n v="242"/>
  </r>
  <r>
    <n v="249"/>
    <s v="0642116810119"/>
    <s v="116810119"/>
    <s v="1681-30-1-50"/>
    <x v="19"/>
    <s v="30-1-50"/>
    <s v="A"/>
    <n v="136"/>
  </r>
  <r>
    <n v="250"/>
    <s v="0642116810210"/>
    <s v="116810210"/>
    <s v="1681-30-2-60"/>
    <x v="19"/>
    <s v="30-2-60"/>
    <s v="A"/>
    <n v="134"/>
  </r>
  <r>
    <n v="251"/>
    <s v="0642116810312"/>
    <s v="116810312"/>
    <s v="1681-30-3-80"/>
    <x v="19"/>
    <s v="30-3-80"/>
    <s v="A"/>
    <n v="130"/>
  </r>
  <r>
    <n v="252"/>
    <s v="0642116810106"/>
    <s v="116810106"/>
    <s v="1681-40-1-50"/>
    <x v="19"/>
    <s v="40-1-50"/>
    <s v="A"/>
    <n v="142"/>
  </r>
  <r>
    <n v="253"/>
    <s v="0642116810503"/>
    <s v="116810503"/>
    <s v="1681-40-1-120"/>
    <x v="19"/>
    <s v="40-1-120"/>
    <s v="A"/>
    <n v="186"/>
  </r>
  <r>
    <n v="254"/>
    <s v="0642116810208"/>
    <s v="116810208"/>
    <s v="1681-40-2-50"/>
    <x v="19"/>
    <s v="40-2-50"/>
    <s v="A"/>
    <n v="142"/>
  </r>
  <r>
    <n v="255"/>
    <s v="0642116810605"/>
    <s v="116810605"/>
    <s v="1681-40-2-120"/>
    <x v="19"/>
    <s v="40-2-120"/>
    <s v="A"/>
    <n v="184"/>
  </r>
  <r>
    <n v="256"/>
    <s v="0642116810300"/>
    <s v="116810300"/>
    <s v="1681-40-3-70"/>
    <x v="19"/>
    <s v="40-3-70"/>
    <s v="A"/>
    <n v="142"/>
  </r>
  <r>
    <n v="257"/>
    <s v="0642116810707"/>
    <s v="116810707"/>
    <s v="1681-40-3-135"/>
    <x v="19"/>
    <s v="40-3-135"/>
    <s v="A"/>
    <n v="196"/>
  </r>
  <r>
    <n v="258"/>
    <s v="0642116810401"/>
    <s v="116810401"/>
    <s v="1681-40-4-95"/>
    <x v="19"/>
    <s v="40-4-95"/>
    <s v="A"/>
    <n v="161"/>
  </r>
  <r>
    <n v="259"/>
    <s v="0642116810809"/>
    <s v="116810809"/>
    <s v="1681-40-4-165"/>
    <x v="19"/>
    <s v="40-4-165"/>
    <s v="A"/>
    <n v="208"/>
  </r>
  <r>
    <n v="260"/>
    <s v="0642116811107"/>
    <s v="116811107"/>
    <s v="1681-50-1-45"/>
    <x v="19"/>
    <s v="50-1-45"/>
    <s v="A"/>
    <n v="224"/>
  </r>
  <r>
    <n v="261"/>
    <s v="0642116811606"/>
    <s v="116811606"/>
    <s v="1681-50-1-120"/>
    <x v="19"/>
    <s v="50-1-120"/>
    <s v="A"/>
    <n v="310"/>
  </r>
  <r>
    <n v="262"/>
    <s v="0642116811209"/>
    <s v="116811209"/>
    <s v="1681-50-2-60"/>
    <x v="19"/>
    <s v="50-2-60"/>
    <s v="A"/>
    <n v="224"/>
  </r>
  <r>
    <n v="263"/>
    <s v="0642116811708"/>
    <s v="116811708"/>
    <s v="1681-50-2-135"/>
    <x v="19"/>
    <s v="50-2-135"/>
    <s v="A"/>
    <n v="307"/>
  </r>
  <r>
    <n v="264"/>
    <s v="0642116811300"/>
    <n v="116811300"/>
    <s v="1681-50-3-65"/>
    <x v="19"/>
    <s v="50-3-65"/>
    <m/>
    <m/>
  </r>
  <r>
    <n v="265"/>
    <s v="0642116811800"/>
    <s v="116811800"/>
    <s v="1681-50-3-155"/>
    <x v="19"/>
    <s v="50-3-155"/>
    <s v="A"/>
    <n v="307"/>
  </r>
  <r>
    <n v="266"/>
    <s v="0642116811402"/>
    <s v="116811402"/>
    <s v="1681-50-4-95"/>
    <x v="19"/>
    <s v="50-4-95"/>
    <s v="A"/>
    <n v="224"/>
  </r>
  <r>
    <n v="267"/>
    <s v="0642116811901"/>
    <s v="116811901"/>
    <s v="1681-50-4-180"/>
    <x v="19"/>
    <s v="50-4-180"/>
    <s v="A"/>
    <n v="326"/>
  </r>
  <r>
    <n v="268"/>
    <s v="0642116811504"/>
    <s v="116811504"/>
    <s v="1681-50-5-105"/>
    <x v="19"/>
    <s v="50-5-105"/>
    <s v="A"/>
    <n v="242"/>
  </r>
  <r>
    <n v="269"/>
    <s v="0642116812108"/>
    <s v="116812108"/>
    <s v="1681-50-5-215"/>
    <x v="19"/>
    <s v="50-5-215"/>
    <s v="A"/>
    <n v="351"/>
  </r>
  <r>
    <n v="270"/>
    <s v="0642116818307"/>
    <s v="116818307"/>
    <s v="1681-40-2-50 AD+B"/>
    <x v="19"/>
    <s v="40-2-50 AD+B"/>
    <s v="B"/>
    <n v="168"/>
  </r>
  <r>
    <n v="271"/>
    <s v="0642116818409"/>
    <s v="116818409"/>
    <s v="1681-40-3-70 AD+B"/>
    <x v="19"/>
    <s v="40-3-70 AD+B"/>
    <s v="B"/>
    <n v="168"/>
  </r>
  <r>
    <n v="272"/>
    <s v="0642116818500"/>
    <s v="116818500"/>
    <s v="1681-40-4-95 AD+B"/>
    <x v="19"/>
    <s v="40-4-95 AD+B"/>
    <s v="B"/>
    <n v="206"/>
  </r>
  <r>
    <n v="273"/>
    <s v="0642116819308"/>
    <s v="116819308"/>
    <s v="1681-50-2-60 AD+B"/>
    <x v="19"/>
    <s v="50-2-60 AD+B"/>
    <s v="C"/>
    <n v="279"/>
  </r>
  <r>
    <n v="274"/>
    <s v="0642116819400"/>
    <s v="116819400"/>
    <s v="1681-50-3-65 AD+B"/>
    <x v="19"/>
    <s v="50-3-65 AD+B"/>
    <s v="A"/>
    <n v="279"/>
  </r>
  <r>
    <n v="275"/>
    <s v="0642116819501"/>
    <s v="116819501"/>
    <s v="1681-50-4-95 AD+B"/>
    <x v="19"/>
    <s v="50-4-95 AD+B"/>
    <s v="C"/>
    <n v="299"/>
  </r>
  <r>
    <n v="276"/>
    <s v="0642116819603"/>
    <s v="116819603"/>
    <s v="1681-50-5-120 AD+B"/>
    <x v="19"/>
    <s v="50-5-120 AD+B"/>
    <s v="C"/>
    <n v="350"/>
  </r>
  <r>
    <n v="277"/>
    <s v="0642116820104"/>
    <s v="116820104"/>
    <s v="1682-40-1-45"/>
    <x v="20"/>
    <s v="40-1-45"/>
    <s v="A"/>
    <n v="136"/>
  </r>
  <r>
    <n v="278"/>
    <s v="0642116820206"/>
    <s v="116820206"/>
    <s v="1682-40-2-60"/>
    <x v="20"/>
    <s v="40-2-60"/>
    <s v="A"/>
    <n v="131"/>
  </r>
  <r>
    <n v="279"/>
    <s v="0642116820308"/>
    <s v="116820308"/>
    <s v="1682-40-3-75"/>
    <x v="20"/>
    <s v="40-3-75"/>
    <s v="B"/>
    <n v="131"/>
  </r>
  <r>
    <n v="280"/>
    <s v="0642116820400"/>
    <s v="116820400"/>
    <s v="1682-40-4-85"/>
    <x v="20"/>
    <s v="40-4-85"/>
    <s v="A"/>
    <n v="141"/>
  </r>
  <r>
    <n v="281"/>
    <s v="0642116821105"/>
    <s v="116821105"/>
    <s v="1682-50-1-45"/>
    <x v="20"/>
    <s v="50-1-45"/>
    <s v="A"/>
    <n v="236"/>
  </r>
  <r>
    <n v="282"/>
    <s v="0642116821207"/>
    <s v="116821207"/>
    <s v="1682-50-2-45"/>
    <x v="20"/>
    <s v="50-2-45"/>
    <s v="A"/>
    <n v="236"/>
  </r>
  <r>
    <n v="283"/>
    <s v="0642116821309"/>
    <s v="116821309"/>
    <s v="1682-50-3-60"/>
    <x v="20"/>
    <s v="50-3-60"/>
    <s v="A"/>
    <n v="253"/>
  </r>
  <r>
    <n v="284"/>
    <s v="0642116821400"/>
    <s v="116821400"/>
    <s v="1682-50-4-75"/>
    <x v="20"/>
    <s v="50-4-75"/>
    <s v="A"/>
    <n v="253"/>
  </r>
  <r>
    <n v="285"/>
    <s v="0642116821502"/>
    <s v="116821502"/>
    <s v="1682-50-5-75"/>
    <x v="20"/>
    <s v="50-5-75"/>
    <s v="A"/>
    <n v="253"/>
  </r>
  <r>
    <n v="286"/>
    <s v="0642116840508"/>
    <s v="116840508"/>
    <s v="1684-50-40-80"/>
    <x v="21"/>
    <s v="50-40-80"/>
    <s v="A"/>
    <n v="296"/>
  </r>
  <r>
    <n v="287"/>
    <s v="0642116942100"/>
    <s v="116942100"/>
    <s v="1694-30-1-50"/>
    <x v="22"/>
    <s v="30-1-50"/>
    <s v="B"/>
    <n v="125"/>
  </r>
  <r>
    <n v="288"/>
    <s v="0642116942201"/>
    <s v="116942201"/>
    <s v="1694-30-2-62"/>
    <x v="22"/>
    <s v="30-2-62"/>
    <s v="B"/>
    <n v="125"/>
  </r>
  <r>
    <n v="289"/>
    <s v="0642116942303"/>
    <s v="116942303"/>
    <s v="1694-30-3-82"/>
    <x v="22"/>
    <s v="30-3-82"/>
    <s v="B"/>
    <n v="125"/>
  </r>
  <r>
    <n v="290"/>
    <s v="0642116940108"/>
    <s v="116940108"/>
    <s v="1694-40-1-50"/>
    <x v="22"/>
    <s v="40-1-50"/>
    <s v="A"/>
    <n v="159"/>
  </r>
  <r>
    <n v="291"/>
    <s v="0642116940200"/>
    <s v="116940200"/>
    <s v="1694-40-2-50"/>
    <x v="22"/>
    <s v="40-2-50"/>
    <s v="A"/>
    <n v="148"/>
  </r>
  <r>
    <n v="292"/>
    <s v="0642116940301"/>
    <s v="116940301"/>
    <s v="1694-40-3-70"/>
    <x v="22"/>
    <s v="40-3-70"/>
    <s v="A"/>
    <n v="159"/>
  </r>
  <r>
    <n v="293"/>
    <s v="0642116940403"/>
    <s v="116940403"/>
    <s v="1694-40-4-95"/>
    <x v="22"/>
    <s v="40-4-95"/>
    <s v="A"/>
    <n v="177"/>
  </r>
  <r>
    <n v="294"/>
    <s v="0642116941109"/>
    <s v="116941109"/>
    <s v="1694-50-1-45"/>
    <x v="22"/>
    <s v="50-1-45"/>
    <s v="A"/>
    <n v="265"/>
  </r>
  <r>
    <n v="295"/>
    <s v="0642116941200"/>
    <s v="116941200"/>
    <s v="1694-50-2-60"/>
    <x v="22"/>
    <s v="50-2-60"/>
    <s v="A"/>
    <n v="265"/>
  </r>
  <r>
    <n v="296"/>
    <s v="0642116941302"/>
    <s v="116941302"/>
    <s v="1694-50-3-65"/>
    <x v="22"/>
    <s v="50-3-65"/>
    <s v="A"/>
    <n v="265"/>
  </r>
  <r>
    <n v="297"/>
    <s v="0642116941404"/>
    <s v="116941404"/>
    <s v="1694-50-4-90"/>
    <x v="22"/>
    <s v="50-4-90"/>
    <s v="A"/>
    <n v="288"/>
  </r>
  <r>
    <n v="298"/>
    <s v="0642116941506"/>
    <s v="116941506"/>
    <s v="1694-50-5-120"/>
    <x v="22"/>
    <s v="50-5-120"/>
    <s v="A"/>
    <n v="317"/>
  </r>
  <r>
    <n v="299"/>
    <s v="0642116945306"/>
    <s v="116945306"/>
    <s v="1694-40-2-50 AD+B"/>
    <x v="22"/>
    <s v="40-2-50 AD+B"/>
    <s v="B"/>
    <n v="188"/>
  </r>
  <r>
    <n v="300"/>
    <s v="0642116945408"/>
    <s v="116945408"/>
    <s v="1694-40-3-70 AD+B"/>
    <x v="22"/>
    <s v="40-3-70 AD+B"/>
    <s v="B"/>
    <n v="188"/>
  </r>
  <r>
    <n v="301"/>
    <s v="0642116945500"/>
    <s v="116945500"/>
    <s v="1694-40-4-95 AD+B"/>
    <x v="22"/>
    <s v="40-4-95 AD+B"/>
    <s v="B"/>
    <n v="225"/>
  </r>
  <r>
    <n v="302"/>
    <s v="0642116946307"/>
    <s v="116946307"/>
    <s v="1694-50-2-60 AD+B"/>
    <x v="22"/>
    <s v="50-2-60 AD+B"/>
    <s v="B"/>
    <n v="285"/>
  </r>
  <r>
    <n v="303"/>
    <s v="0642116946409"/>
    <s v="116946409"/>
    <s v="1694-50-3-65 AD+B"/>
    <x v="22"/>
    <s v="50-3-65 AD+B"/>
    <s v="B"/>
    <n v="285"/>
  </r>
  <r>
    <n v="304"/>
    <s v="0642116946500"/>
    <s v="116946500"/>
    <s v="1694-50-4-95 AD+B"/>
    <x v="22"/>
    <s v="50-4-95 AD+B"/>
    <s v="B"/>
    <n v="313"/>
  </r>
  <r>
    <n v="305"/>
    <s v="0642116946602"/>
    <s v="116946602"/>
    <s v="1694-50-5-120 AD+B"/>
    <x v="22"/>
    <s v="50-5-120 AD+B"/>
    <s v="B"/>
    <n v="354"/>
  </r>
  <r>
    <n v="306"/>
    <s v="0642116955304"/>
    <s v="116955304"/>
    <s v="1695-40-2-50 AD+B"/>
    <x v="23"/>
    <s v="40-2-50 AD+B"/>
    <s v="B"/>
    <n v="197"/>
  </r>
  <r>
    <n v="307"/>
    <s v="0642116955406"/>
    <s v="116955406"/>
    <s v="1695-40-3-70 AD+B"/>
    <x v="23"/>
    <s v="40-3-70 AD+B"/>
    <s v="B"/>
    <n v="197"/>
  </r>
  <r>
    <n v="308"/>
    <s v="0642116955508"/>
    <s v="116955508"/>
    <s v="1695-40-4-95 AD+B"/>
    <x v="23"/>
    <s v="40-4-95 AD+B"/>
    <s v="B"/>
    <n v="236"/>
  </r>
  <r>
    <n v="309"/>
    <s v="0642116956305"/>
    <s v="116956305"/>
    <s v="1695-50-2-60 AD+B"/>
    <x v="23"/>
    <s v="50-2-60 AD+B"/>
    <s v="B"/>
    <n v="299"/>
  </r>
  <r>
    <n v="310"/>
    <s v="0642116956407"/>
    <s v="116956407"/>
    <s v="1695-50-3-65 AD+B"/>
    <x v="23"/>
    <s v="50-3-65 AD+B"/>
    <s v="B"/>
    <n v="299"/>
  </r>
  <r>
    <n v="311"/>
    <s v="0642116956509"/>
    <s v="116956509"/>
    <s v="1695-50-4-95 AD+B"/>
    <x v="23"/>
    <s v="50-4-95 AD+B"/>
    <s v="B"/>
    <n v="328"/>
  </r>
  <r>
    <n v="312"/>
    <s v="0642116956600"/>
    <s v="116956600"/>
    <s v="1695-50-5-120 AD+B"/>
    <x v="23"/>
    <s v="50-5-120 AD+B"/>
    <s v="B"/>
    <n v="371"/>
  </r>
  <r>
    <n v="313"/>
    <s v="0642116952108"/>
    <s v="116952108"/>
    <s v="1695-30-1-50"/>
    <x v="23"/>
    <s v="30-1-50"/>
    <s v="C"/>
    <n v="132"/>
  </r>
  <r>
    <n v="314"/>
    <s v="0642116952200"/>
    <s v="116952200"/>
    <s v="1695-30-2-60"/>
    <x v="23"/>
    <s v="30-2-60"/>
    <s v="B"/>
    <n v="132"/>
  </r>
  <r>
    <n v="315"/>
    <s v="0642116952301"/>
    <s v="116952301"/>
    <s v="1695-30-3-85"/>
    <x v="23"/>
    <s v="30-3-85"/>
    <s v="A"/>
    <n v="132"/>
  </r>
  <r>
    <n v="316"/>
    <s v="0642116950106"/>
    <s v="116950106"/>
    <s v="1695-40-1-50"/>
    <x v="23"/>
    <s v="40-1-50"/>
    <s v="A"/>
    <n v="137"/>
  </r>
  <r>
    <n v="317"/>
    <s v="0642116950208"/>
    <s v="116950208"/>
    <s v="1695-40-2-50"/>
    <x v="23"/>
    <s v="40-2-50"/>
    <s v="A"/>
    <n v="137"/>
  </r>
  <r>
    <n v="318"/>
    <s v="0642116950300"/>
    <s v="116950300"/>
    <s v="1695-40-3-70"/>
    <x v="23"/>
    <s v="40-3-70"/>
    <s v="A"/>
    <n v="151"/>
  </r>
  <r>
    <n v="319"/>
    <s v="0642116950401"/>
    <s v="116950401"/>
    <s v="1695-40-4-95"/>
    <x v="23"/>
    <s v="40-4-95"/>
    <s v="A"/>
    <n v="160"/>
  </r>
  <r>
    <n v="320"/>
    <s v="0642116951107"/>
    <s v="116951107"/>
    <s v="1695-50-1-45"/>
    <x v="23"/>
    <s v="50-1-45"/>
    <s v="A"/>
    <n v="237"/>
  </r>
  <r>
    <n v="321"/>
    <s v="0642116951209"/>
    <s v="116951209"/>
    <s v="1695-50-2-60"/>
    <x v="23"/>
    <s v="50-2-60"/>
    <s v="A"/>
    <n v="237"/>
  </r>
  <r>
    <n v="322"/>
    <s v="0642116951300"/>
    <s v="116951300"/>
    <s v="1695-50-3-65"/>
    <x v="23"/>
    <s v="50-3-65"/>
    <s v="A"/>
    <n v="249"/>
  </r>
  <r>
    <n v="323"/>
    <s v="0642116951402"/>
    <s v="116951402"/>
    <s v="1695-50-4-95"/>
    <x v="23"/>
    <s v="50-4-95"/>
    <s v="A"/>
    <n v="261"/>
  </r>
  <r>
    <n v="324"/>
    <s v="0642116951504"/>
    <s v="116951504"/>
    <s v="1695-50-5-120"/>
    <x v="23"/>
    <s v="50-5-120"/>
    <s v="A"/>
    <n v="291"/>
  </r>
  <r>
    <n v="325"/>
    <s v="0642116991100"/>
    <s v="116991100"/>
    <s v="1699-50/40-27"/>
    <x v="24"/>
    <s v="50/40-27"/>
    <s v="A"/>
    <n v="251"/>
  </r>
  <r>
    <n v="326"/>
    <s v="0642116991507"/>
    <s v="116991507"/>
    <s v="1699-50/40-65"/>
    <x v="24"/>
    <s v="50/40-65"/>
    <s v="A"/>
    <n v="281"/>
  </r>
  <r>
    <n v="327"/>
    <s v="0642117212304"/>
    <s v="117212304"/>
    <s v="1721-2-40"/>
    <x v="25"/>
    <s v="2-40"/>
    <s v="A"/>
    <n v="271"/>
  </r>
  <r>
    <n v="328"/>
    <s v="0642117213305"/>
    <s v="117213305"/>
    <s v="1721-3-40"/>
    <x v="25"/>
    <s v="3-40"/>
    <s v="A"/>
    <n v="290"/>
  </r>
  <r>
    <n v="329"/>
    <s v="0642117214306"/>
    <s v="117214306"/>
    <s v="1721-4-40"/>
    <x v="25"/>
    <s v="4-40"/>
    <s v="A"/>
    <n v="309"/>
  </r>
  <r>
    <n v="330"/>
    <s v="0642117214408"/>
    <s v="117214408"/>
    <s v="1721-4-51"/>
    <x v="25"/>
    <s v="4-51"/>
    <s v="A"/>
    <n v="361"/>
  </r>
  <r>
    <n v="331"/>
    <s v="0642117215409"/>
    <s v="117215409"/>
    <s v="1721-5-51"/>
    <x v="25"/>
    <s v="5-51"/>
    <s v="A"/>
    <n v="380"/>
  </r>
  <r>
    <n v="332"/>
    <s v="0642117501103"/>
    <s v="117501103"/>
    <s v="1751-1-0"/>
    <x v="26"/>
    <s v="1-0"/>
    <s v="A"/>
    <n v="55"/>
  </r>
  <r>
    <n v="333"/>
    <s v="0642117510100"/>
    <s v="117510100"/>
    <s v="1751-2-1"/>
    <x v="26"/>
    <s v="2-1"/>
    <s v="A"/>
    <n v="42"/>
  </r>
  <r>
    <n v="334"/>
    <s v="0642117510202"/>
    <s v="117510202"/>
    <s v="1751-3-1"/>
    <x v="26"/>
    <s v="3-1"/>
    <s v="A"/>
    <n v="44"/>
  </r>
  <r>
    <n v="335"/>
    <s v="0642117510304"/>
    <s v="117510304"/>
    <s v="1751-3-2"/>
    <x v="26"/>
    <s v="3-2"/>
    <s v="A"/>
    <n v="47"/>
  </r>
  <r>
    <n v="336"/>
    <s v="0642117510406"/>
    <s v="117510406"/>
    <s v="1751-4-1"/>
    <x v="26"/>
    <s v="4-1"/>
    <s v="A"/>
    <n v="59"/>
  </r>
  <r>
    <n v="337"/>
    <s v="0642117510508"/>
    <s v="117510508"/>
    <s v="1751-4-2"/>
    <x v="26"/>
    <s v="4-2"/>
    <s v="A"/>
    <n v="59"/>
  </r>
  <r>
    <n v="338"/>
    <s v="0642117510600"/>
    <s v="117510600"/>
    <s v="1751-4-3"/>
    <x v="26"/>
    <s v="4-3"/>
    <s v="A"/>
    <n v="60"/>
  </r>
  <r>
    <n v="339"/>
    <s v="0642117510701"/>
    <s v="117510701"/>
    <s v="1751-5-1"/>
    <x v="26"/>
    <s v="5-1"/>
    <s v="A"/>
    <n v="109"/>
  </r>
  <r>
    <n v="340"/>
    <s v="0642117510803"/>
    <s v="117510803"/>
    <s v="1751-5-2"/>
    <x v="26"/>
    <s v="5-2"/>
    <s v="A"/>
    <n v="109"/>
  </r>
  <r>
    <n v="341"/>
    <s v="0642117510905"/>
    <s v="117510905"/>
    <s v="1751-5-3"/>
    <x v="26"/>
    <s v="5-3"/>
    <s v="A"/>
    <n v="109"/>
  </r>
  <r>
    <n v="342"/>
    <s v="0642117511000"/>
    <s v="117511000"/>
    <s v="1751-5-4"/>
    <x v="26"/>
    <s v="5-4"/>
    <s v="A"/>
    <n v="109"/>
  </r>
  <r>
    <n v="343"/>
    <s v="0642117511203"/>
    <s v="117511203"/>
    <s v="1751-6-2"/>
    <x v="26"/>
    <s v="6-2"/>
    <s v="A"/>
    <n v="238"/>
  </r>
  <r>
    <n v="344"/>
    <s v="0642117511305"/>
    <s v="117511305"/>
    <s v="1751-6-3"/>
    <x v="26"/>
    <s v="6-3"/>
    <s v="A"/>
    <n v="238"/>
  </r>
  <r>
    <n v="345"/>
    <s v="0642117511407"/>
    <s v="117511407"/>
    <s v="1751-6-4"/>
    <x v="26"/>
    <s v="6-4"/>
    <s v="A"/>
    <n v="238"/>
  </r>
  <r>
    <n v="346"/>
    <s v="0642117511509"/>
    <s v="117511509"/>
    <s v="1751-6-5"/>
    <x v="26"/>
    <s v="6-5"/>
    <s v="A"/>
    <n v="238"/>
  </r>
  <r>
    <n v="347"/>
    <s v="0642117511600"/>
    <s v="117511600"/>
    <s v="1751-7-6"/>
    <x v="26"/>
    <s v="7-6"/>
    <s v="A"/>
    <n v="553"/>
  </r>
  <r>
    <n v="348"/>
    <s v="0642117520109"/>
    <s v="117520109"/>
    <s v="1752-2-1"/>
    <x v="27"/>
    <s v="2-1"/>
    <s v="A"/>
    <n v="42"/>
  </r>
  <r>
    <n v="349"/>
    <s v="0642117520200"/>
    <s v="117520200"/>
    <s v="1752-3-1"/>
    <x v="27"/>
    <s v="3-1"/>
    <s v="B"/>
    <n v="44"/>
  </r>
  <r>
    <n v="350"/>
    <s v="0642117520302"/>
    <s v="117520302"/>
    <s v="1752-3-2"/>
    <x v="27"/>
    <s v="3-2"/>
    <s v="A"/>
    <n v="47"/>
  </r>
  <r>
    <n v="351"/>
    <s v="0642117520404"/>
    <s v="117520404"/>
    <s v="1752-4-1"/>
    <x v="27"/>
    <s v="4-1"/>
    <s v="A"/>
    <n v="59"/>
  </r>
  <r>
    <n v="352"/>
    <s v="0642117520506"/>
    <s v="117520506"/>
    <s v="1752-4-2"/>
    <x v="27"/>
    <s v="4-2"/>
    <s v="A"/>
    <n v="59"/>
  </r>
  <r>
    <n v="353"/>
    <s v="0642117520608"/>
    <s v="117520608"/>
    <s v="1752-4-3"/>
    <x v="27"/>
    <s v="4-3"/>
    <s v="A"/>
    <n v="60"/>
  </r>
  <r>
    <n v="354"/>
    <s v="0642117520700"/>
    <s v="117520700"/>
    <s v="1752-5-1"/>
    <x v="27"/>
    <s v="5-1"/>
    <s v="A"/>
    <n v="109"/>
  </r>
  <r>
    <n v="355"/>
    <s v="0642117520801"/>
    <s v="117520801"/>
    <s v="1752-5-2"/>
    <x v="27"/>
    <s v="5-2"/>
    <s v="B"/>
    <n v="109"/>
  </r>
  <r>
    <n v="356"/>
    <s v="0642117520903"/>
    <s v="117520903"/>
    <s v="1752-5-3"/>
    <x v="27"/>
    <s v="5-3"/>
    <s v="C"/>
    <n v="109"/>
  </r>
  <r>
    <n v="357"/>
    <s v="0642117521008"/>
    <s v="117521008"/>
    <s v="1752-5-4"/>
    <x v="27"/>
    <s v="5-4"/>
    <s v="A"/>
    <n v="109"/>
  </r>
  <r>
    <n v="358"/>
    <s v="0642117521201"/>
    <s v="117521201"/>
    <s v="1752-6-2"/>
    <x v="27"/>
    <s v="6-2"/>
    <s v="C"/>
    <n v="238"/>
  </r>
  <r>
    <n v="359"/>
    <s v="0642117521303"/>
    <s v="117521303"/>
    <s v="1752-6-3"/>
    <x v="27"/>
    <s v="6-3"/>
    <s v="C"/>
    <n v="238"/>
  </r>
  <r>
    <n v="360"/>
    <s v="0642117521405"/>
    <s v="117521405"/>
    <s v="1752-6-4"/>
    <x v="27"/>
    <s v="6-4"/>
    <s v="B"/>
    <n v="238"/>
  </r>
  <r>
    <n v="361"/>
    <s v="0642117521507"/>
    <s v="117521507"/>
    <s v="1752-6-5"/>
    <x v="27"/>
    <s v="6-5"/>
    <s v="B"/>
    <n v="238"/>
  </r>
  <r>
    <n v="362"/>
    <s v="0642117540105"/>
    <s v="117540105"/>
    <s v="1754-2/1"/>
    <x v="28"/>
    <s v="2/1"/>
    <s v="A"/>
    <n v="156"/>
  </r>
  <r>
    <n v="363"/>
    <s v="0642117540309"/>
    <s v="117540309"/>
    <s v="1754-3/1"/>
    <x v="28"/>
    <s v="3/1"/>
    <s v="C"/>
    <n v="156"/>
  </r>
  <r>
    <n v="364"/>
    <s v="0642117540400"/>
    <s v="117540400"/>
    <s v="1754-3/2"/>
    <x v="28"/>
    <s v="3/2"/>
    <s v="A"/>
    <n v="156"/>
  </r>
  <r>
    <n v="365"/>
    <s v="0642117540604"/>
    <s v="117540604"/>
    <s v="1754-4/1"/>
    <x v="28"/>
    <s v="4/1"/>
    <s v="B"/>
    <n v="185"/>
  </r>
  <r>
    <n v="366"/>
    <s v="0642117540706"/>
    <s v="117540706"/>
    <s v="1754-4/2"/>
    <x v="28"/>
    <s v="4/2"/>
    <s v="A"/>
    <n v="185"/>
  </r>
  <r>
    <n v="367"/>
    <s v="0642117540808"/>
    <s v="117540808"/>
    <s v="1754-4/3"/>
    <x v="28"/>
    <s v="4/3"/>
    <s v="A"/>
    <n v="185"/>
  </r>
  <r>
    <n v="368"/>
    <s v="0642117541106"/>
    <s v="117541106"/>
    <s v="1754-5/2"/>
    <x v="28"/>
    <s v="5/2"/>
    <s v="B"/>
    <n v="225"/>
  </r>
  <r>
    <n v="369"/>
    <s v="0642117541208"/>
    <s v="117541208"/>
    <s v="1754-5/3"/>
    <x v="28"/>
    <s v="5/3"/>
    <s v="A"/>
    <n v="225"/>
  </r>
  <r>
    <n v="370"/>
    <s v="0642117541300"/>
    <s v="117541300"/>
    <s v="1754-5/4"/>
    <x v="28"/>
    <s v="5/4"/>
    <s v="A"/>
    <n v="225"/>
  </r>
  <r>
    <n v="371"/>
    <s v="0642117541503"/>
    <s v="117541503"/>
    <s v="1754-6/3"/>
    <x v="28"/>
    <s v="6/3"/>
    <s v="C"/>
    <n v="477"/>
  </r>
  <r>
    <n v="372"/>
    <s v="0642117541605"/>
    <s v="117541605"/>
    <s v="1754-6/4"/>
    <x v="28"/>
    <s v="6/4"/>
    <s v="B"/>
    <n v="477"/>
  </r>
  <r>
    <n v="373"/>
    <s v="0642117541707"/>
    <s v="117541707"/>
    <s v="1754-6/5"/>
    <x v="28"/>
    <s v="6/5"/>
    <s v="B"/>
    <n v="477"/>
  </r>
  <r>
    <n v="374"/>
    <s v="0642117610108"/>
    <s v="117610108"/>
    <s v="1761-1-1"/>
    <x v="29"/>
    <s v="1-1"/>
    <s v="A"/>
    <n v="62"/>
  </r>
  <r>
    <n v="375"/>
    <s v="0642117610200"/>
    <s v="117610200"/>
    <s v="1761-1-2"/>
    <x v="29"/>
    <s v="1-2"/>
    <s v="A"/>
    <n v="89"/>
  </r>
  <r>
    <n v="376"/>
    <s v="0642117610301"/>
    <s v="117610301"/>
    <s v="1761-1-3"/>
    <x v="29"/>
    <s v="1-3"/>
    <s v="A"/>
    <n v="91"/>
  </r>
  <r>
    <n v="377"/>
    <s v="0642117610403"/>
    <s v="117610403"/>
    <s v="1761-2-1"/>
    <x v="29"/>
    <s v="2-1"/>
    <s v="A"/>
    <n v="73"/>
  </r>
  <r>
    <n v="378"/>
    <s v="0642117610505"/>
    <s v="117610505"/>
    <s v="1761-2-2"/>
    <x v="29"/>
    <s v="2-2"/>
    <s v="A"/>
    <n v="82"/>
  </r>
  <r>
    <n v="379"/>
    <s v="0642117610607"/>
    <s v="117610607"/>
    <s v="1761-2-3"/>
    <x v="29"/>
    <s v="2-3"/>
    <s v="A"/>
    <n v="119"/>
  </r>
  <r>
    <n v="380"/>
    <s v="0642117610709"/>
    <s v="117610709"/>
    <s v="1761-2-4"/>
    <x v="29"/>
    <s v="2-4"/>
    <s v="A"/>
    <n v="150"/>
  </r>
  <r>
    <n v="381"/>
    <s v="0642117610800"/>
    <s v="117610800"/>
    <s v="1761-3-1"/>
    <x v="29"/>
    <s v="3-1"/>
    <s v="A"/>
    <n v="82"/>
  </r>
  <r>
    <n v="382"/>
    <s v="0642117610902"/>
    <s v="117610902"/>
    <s v="1761-3-2"/>
    <x v="29"/>
    <s v="3-2"/>
    <s v="A"/>
    <n v="84"/>
  </r>
  <r>
    <n v="383"/>
    <s v="0642117611007"/>
    <s v="117611007"/>
    <s v="1761-3-3"/>
    <x v="29"/>
    <s v="3-3"/>
    <s v="A"/>
    <n v="124"/>
  </r>
  <r>
    <n v="384"/>
    <s v="0642117611109"/>
    <s v="117611109"/>
    <s v="1761-3-4"/>
    <x v="29"/>
    <s v="3-4"/>
    <s v="A"/>
    <n v="198"/>
  </r>
  <r>
    <n v="385"/>
    <s v="0642117611200"/>
    <s v="117611200"/>
    <s v="1761-3-5"/>
    <x v="29"/>
    <s v="3-5"/>
    <s v="A"/>
    <n v="301"/>
  </r>
  <r>
    <n v="386"/>
    <s v="0642117611302"/>
    <s v="117611302"/>
    <s v="1761-4-1"/>
    <x v="29"/>
    <s v="4-1"/>
    <s v="A"/>
    <n v="119"/>
  </r>
  <r>
    <n v="387"/>
    <s v="0642117611404"/>
    <s v="117611404"/>
    <s v="1761-4-2"/>
    <x v="29"/>
    <s v="4-2"/>
    <s v="A"/>
    <n v="116"/>
  </r>
  <r>
    <n v="388"/>
    <s v="0642117611506"/>
    <s v="117611506"/>
    <s v="1761-4-3"/>
    <x v="29"/>
    <s v="4-3"/>
    <s v="A"/>
    <n v="120"/>
  </r>
  <r>
    <n v="389"/>
    <s v="0642117611608"/>
    <s v="117611608"/>
    <s v="1761-4-4"/>
    <x v="29"/>
    <s v="4-4"/>
    <s v="A"/>
    <n v="198"/>
  </r>
  <r>
    <n v="390"/>
    <s v="0642117611700"/>
    <s v="117611700"/>
    <s v="1761-4-5"/>
    <x v="29"/>
    <s v="4-5"/>
    <s v="A"/>
    <n v="333"/>
  </r>
  <r>
    <n v="391"/>
    <s v="0642117611801"/>
    <s v="117611801"/>
    <s v="1761-4-6"/>
    <x v="29"/>
    <s v="4-6"/>
    <s v="A"/>
    <n v="590"/>
  </r>
  <r>
    <n v="392"/>
    <s v="0642117611903"/>
    <s v="117611903"/>
    <s v="1761-5-1"/>
    <x v="29"/>
    <s v="5-1"/>
    <s v="A"/>
    <n v="198"/>
  </r>
  <r>
    <n v="393"/>
    <s v="0642117612008"/>
    <s v="117612008"/>
    <s v="1761-5-2"/>
    <x v="29"/>
    <s v="5-2"/>
    <s v="A"/>
    <n v="186"/>
  </r>
  <r>
    <n v="394"/>
    <s v="0642117612100"/>
    <s v="117612100"/>
    <s v="1761-5-3"/>
    <x v="29"/>
    <s v="5-3"/>
    <s v="A"/>
    <n v="197"/>
  </r>
  <r>
    <n v="395"/>
    <s v="0642117612201"/>
    <s v="117612201"/>
    <s v="1761-5-4"/>
    <x v="29"/>
    <s v="5-4"/>
    <s v="A"/>
    <n v="197"/>
  </r>
  <r>
    <n v="396"/>
    <s v="0642117612303"/>
    <s v="117612303"/>
    <s v="1761-5-5"/>
    <x v="29"/>
    <s v="5-5"/>
    <s v="A"/>
    <n v="365"/>
  </r>
  <r>
    <n v="397"/>
    <s v="0642117612405"/>
    <s v="117612405"/>
    <s v="1761-5-6"/>
    <x v="29"/>
    <s v="5-6"/>
    <s v="A"/>
    <n v="610"/>
  </r>
  <r>
    <n v="398"/>
    <s v="0642117612507"/>
    <s v="117612507"/>
    <s v="1761-6-1"/>
    <x v="29"/>
    <s v="6-1"/>
    <s v="B"/>
    <n v="327"/>
  </r>
  <r>
    <n v="399"/>
    <s v="0642117612609"/>
    <s v="117612609"/>
    <s v="1761-6-2"/>
    <x v="29"/>
    <s v="6-2"/>
    <s v="A"/>
    <n v="327"/>
  </r>
  <r>
    <n v="400"/>
    <s v="0642117612700"/>
    <s v="117612700"/>
    <s v="1761-6-3"/>
    <x v="29"/>
    <s v="6-3"/>
    <s v="A"/>
    <n v="327"/>
  </r>
  <r>
    <n v="401"/>
    <s v="0642117612802"/>
    <s v="117612802"/>
    <s v="1761-6-4"/>
    <x v="29"/>
    <s v="6-4"/>
    <s v="A"/>
    <n v="353"/>
  </r>
  <r>
    <n v="402"/>
    <s v="0642117612904"/>
    <s v="117612904"/>
    <s v="1761-6-5"/>
    <x v="29"/>
    <s v="6-5"/>
    <s v="A"/>
    <n v="408"/>
  </r>
  <r>
    <n v="403"/>
    <s v="0642117613009"/>
    <s v="117613009"/>
    <s v="1761-6-6"/>
    <x v="29"/>
    <s v="6-6"/>
    <s v="A"/>
    <n v="806"/>
  </r>
  <r>
    <n v="404"/>
    <s v="0642117620106"/>
    <s v="117620106"/>
    <s v="1762-1-1"/>
    <x v="30"/>
    <s v="1-1"/>
    <s v="C"/>
    <n v="62"/>
  </r>
  <r>
    <n v="405"/>
    <s v="0642117620208"/>
    <s v="117620208"/>
    <s v="1762-1-2"/>
    <x v="30"/>
    <s v="1-2"/>
    <s v="C"/>
    <n v="89"/>
  </r>
  <r>
    <n v="406"/>
    <s v="0642117620300"/>
    <s v="117620300"/>
    <s v="1762-1-3"/>
    <x v="30"/>
    <s v="1-3"/>
    <s v="B"/>
    <n v="91"/>
  </r>
  <r>
    <n v="407"/>
    <s v="0642117620401"/>
    <s v="117620401"/>
    <s v="1762-2-1"/>
    <x v="30"/>
    <s v="2-1"/>
    <s v="C"/>
    <n v="73"/>
  </r>
  <r>
    <n v="408"/>
    <s v="0642117620503"/>
    <s v="117620503"/>
    <s v="1762-2-2"/>
    <x v="30"/>
    <s v="2-2"/>
    <s v="A"/>
    <n v="82"/>
  </r>
  <r>
    <n v="409"/>
    <s v="0642117620605"/>
    <s v="117620605"/>
    <s v="1762-2-3"/>
    <x v="30"/>
    <s v="2-3"/>
    <s v="B"/>
    <n v="119"/>
  </r>
  <r>
    <n v="410"/>
    <s v="0642117620707"/>
    <s v="117620707"/>
    <s v="1762-2-4"/>
    <x v="30"/>
    <s v="2-4"/>
    <s v="C"/>
    <n v="150"/>
  </r>
  <r>
    <n v="411"/>
    <s v="0642117620809"/>
    <s v="117620809"/>
    <s v="1762-3-1"/>
    <x v="30"/>
    <s v="3-1"/>
    <s v="B"/>
    <n v="82"/>
  </r>
  <r>
    <n v="412"/>
    <s v="0642117620900"/>
    <s v="117620900"/>
    <s v="1762-3-2"/>
    <x v="30"/>
    <s v="3-2"/>
    <s v="C"/>
    <n v="84"/>
  </r>
  <r>
    <n v="413"/>
    <s v="0642117621005"/>
    <s v="117621005"/>
    <s v="1762-3-3"/>
    <x v="30"/>
    <s v="3-3"/>
    <s v="C"/>
    <n v="124"/>
  </r>
  <r>
    <n v="414"/>
    <s v="0642117621107"/>
    <s v="117621107"/>
    <s v="1762-3-4"/>
    <x v="30"/>
    <s v="3-4"/>
    <s v="C"/>
    <n v="198"/>
  </r>
  <r>
    <n v="415"/>
    <s v="0642117621209"/>
    <s v="117621209"/>
    <s v="1762-3-5"/>
    <x v="30"/>
    <s v="3-5"/>
    <s v="C"/>
    <n v="301"/>
  </r>
  <r>
    <n v="416"/>
    <s v="0642117621300"/>
    <s v="117621300"/>
    <s v="1762-4-1"/>
    <x v="30"/>
    <s v="4-1"/>
    <s v="C"/>
    <n v="119"/>
  </r>
  <r>
    <n v="417"/>
    <s v="0642117621402"/>
    <s v="117621402"/>
    <s v="1762-4-2"/>
    <x v="30"/>
    <s v="4-2"/>
    <s v="C"/>
    <n v="116"/>
  </r>
  <r>
    <n v="418"/>
    <s v="0642117621504"/>
    <s v="117621504"/>
    <s v="1762-4-3"/>
    <x v="30"/>
    <s v="4-3"/>
    <s v="C"/>
    <n v="120"/>
  </r>
  <r>
    <n v="419"/>
    <s v="0642117621606"/>
    <s v="117621606"/>
    <s v="1762-4-4"/>
    <x v="30"/>
    <s v="4-4"/>
    <s v="C"/>
    <n v="198"/>
  </r>
  <r>
    <n v="420"/>
    <s v="0642117621708"/>
    <s v="117621708"/>
    <s v="1762-4-5"/>
    <x v="30"/>
    <s v="4-5"/>
    <s v="B"/>
    <n v="333"/>
  </r>
  <r>
    <n v="421"/>
    <s v="0642117621800"/>
    <s v="117621800"/>
    <s v="1762-4-6"/>
    <x v="30"/>
    <s v="4-6"/>
    <s v="C"/>
    <n v="590"/>
  </r>
  <r>
    <n v="422"/>
    <s v="0642117621901"/>
    <s v="117621901"/>
    <s v="1762-5-1"/>
    <x v="30"/>
    <s v="5-1"/>
    <s v="C"/>
    <n v="198"/>
  </r>
  <r>
    <n v="423"/>
    <s v="0642117622006"/>
    <s v="117622006"/>
    <s v="1762-5-2"/>
    <x v="30"/>
    <s v="5-2"/>
    <s v="C"/>
    <n v="186"/>
  </r>
  <r>
    <n v="424"/>
    <s v="0642117622108"/>
    <s v="117622108"/>
    <s v="1762-5-3"/>
    <x v="30"/>
    <s v="5-3"/>
    <s v="C"/>
    <n v="197"/>
  </r>
  <r>
    <n v="425"/>
    <s v="0642117622200"/>
    <s v="117622200"/>
    <s v="1762-5-4"/>
    <x v="30"/>
    <s v="5-4"/>
    <s v="C"/>
    <n v="197"/>
  </r>
  <r>
    <n v="426"/>
    <s v="0642117622301"/>
    <s v="117622301"/>
    <s v="1762-5-5"/>
    <x v="30"/>
    <s v="5-5"/>
    <s v="B"/>
    <n v="365"/>
  </r>
  <r>
    <n v="427"/>
    <s v="0642117622403"/>
    <s v="117622403"/>
    <s v="1762-5-6"/>
    <x v="30"/>
    <s v="5-6"/>
    <s v="C"/>
    <n v="610"/>
  </r>
  <r>
    <n v="428"/>
    <s v="0642117622505"/>
    <s v="117622505"/>
    <s v="1762-6-1"/>
    <x v="30"/>
    <s v="6-1"/>
    <s v="C"/>
    <n v="327"/>
  </r>
  <r>
    <n v="429"/>
    <s v="0642117622607"/>
    <s v="117622607"/>
    <s v="1762-6-2"/>
    <x v="30"/>
    <s v="6-2"/>
    <s v="B"/>
    <n v="327"/>
  </r>
  <r>
    <n v="430"/>
    <s v="0642117622709"/>
    <s v="117622709"/>
    <s v="1762-6-3"/>
    <x v="30"/>
    <s v="6-3"/>
    <s v="C"/>
    <n v="327"/>
  </r>
  <r>
    <n v="431"/>
    <s v="0642117622800"/>
    <s v="117622800"/>
    <s v="1762-6-4"/>
    <x v="30"/>
    <s v="6-4"/>
    <s v="C"/>
    <n v="353"/>
  </r>
  <r>
    <n v="432"/>
    <s v="0642117622902"/>
    <s v="117622902"/>
    <s v="1762-6-5"/>
    <x v="30"/>
    <s v="6-5"/>
    <s v="C"/>
    <n v="408"/>
  </r>
  <r>
    <n v="433"/>
    <s v="0642117623007"/>
    <s v="117623007"/>
    <s v="1762-6-6"/>
    <x v="30"/>
    <s v="6-6"/>
    <s v="C"/>
    <n v="806"/>
  </r>
  <r>
    <n v="434"/>
    <s v="0642117645107"/>
    <s v="117645107"/>
    <s v="1764-1-1-200"/>
    <x v="31"/>
    <s v="1-1-200"/>
    <s v="A"/>
    <n v="81"/>
  </r>
  <r>
    <n v="435"/>
    <s v="0642117645209"/>
    <s v="117645209"/>
    <s v="1764-1-1-250"/>
    <x v="31"/>
    <s v="1-1-250"/>
    <s v="A"/>
    <n v="98"/>
  </r>
  <r>
    <n v="436"/>
    <s v="0642117645300"/>
    <s v="117645300"/>
    <s v="1764-1-1-300"/>
    <x v="31"/>
    <s v="1-1-300"/>
    <s v="B"/>
    <n v="108"/>
  </r>
  <r>
    <n v="437"/>
    <s v="0642117645402"/>
    <s v="117645402"/>
    <s v="1764-1-1-350"/>
    <x v="31"/>
    <s v="1-1-350"/>
    <s v="B"/>
    <n v="119"/>
  </r>
  <r>
    <n v="438"/>
    <s v="0642117645504"/>
    <s v="117645504"/>
    <s v="1764-1-1-400"/>
    <x v="31"/>
    <s v="1-1-400"/>
    <s v="B"/>
    <n v="140"/>
  </r>
  <r>
    <n v="439"/>
    <s v="0642117645606"/>
    <s v="117645606"/>
    <s v="1764-1-1-450"/>
    <x v="31"/>
    <s v="1-1-450"/>
    <s v="B"/>
    <n v="152"/>
  </r>
  <r>
    <n v="440"/>
    <s v="0642117645708"/>
    <s v="117645708"/>
    <s v="1764-1-1-500"/>
    <x v="31"/>
    <s v="1-1-500"/>
    <s v="C"/>
    <n v="167"/>
  </r>
  <r>
    <n v="441"/>
    <s v="0642117646108"/>
    <s v="117646108"/>
    <s v="1764-2-2-200"/>
    <x v="31"/>
    <s v="2-2-200"/>
    <s v="A"/>
    <n v="121"/>
  </r>
  <r>
    <n v="442"/>
    <s v="0642117646200"/>
    <s v="117646200"/>
    <s v="1764-2-2-250"/>
    <x v="31"/>
    <s v="2-2-250"/>
    <s v="A"/>
    <n v="128"/>
  </r>
  <r>
    <n v="443"/>
    <s v="0642117646301"/>
    <s v="117646301"/>
    <s v="1764-2-2-300"/>
    <x v="31"/>
    <s v="2-2-300"/>
    <s v="B"/>
    <n v="147"/>
  </r>
  <r>
    <n v="444"/>
    <s v="0642117646403"/>
    <s v="117646403"/>
    <s v="1764-2-2-350"/>
    <x v="31"/>
    <s v="2-2-350"/>
    <s v="A"/>
    <n v="166"/>
  </r>
  <r>
    <n v="445"/>
    <s v="0642117646505"/>
    <s v="117646505"/>
    <s v="1764-2-2-400"/>
    <x v="31"/>
    <s v="2-2-400"/>
    <s v="A"/>
    <n v="190"/>
  </r>
  <r>
    <n v="446"/>
    <s v="0642117646607"/>
    <s v="117646607"/>
    <s v="1764-2-2-450"/>
    <x v="31"/>
    <s v="2-2-450"/>
    <s v="B"/>
    <n v="214"/>
  </r>
  <r>
    <n v="447"/>
    <s v="0642117646709"/>
    <s v="117646709"/>
    <s v="1764-2-2-500"/>
    <x v="31"/>
    <s v="2-2-500"/>
    <s v="B"/>
    <n v="239"/>
  </r>
  <r>
    <n v="448"/>
    <s v="0642117646800"/>
    <s v="117646800"/>
    <s v="1764-2-2-600"/>
    <x v="31"/>
    <s v="2-2-600"/>
    <s v="A"/>
    <n v="325"/>
  </r>
  <r>
    <n v="449"/>
    <s v="0642117647109"/>
    <s v="117647109"/>
    <s v="1764-3-3-250"/>
    <x v="31"/>
    <s v="3-3-250"/>
    <s v="B"/>
    <n v="176"/>
  </r>
  <r>
    <n v="450"/>
    <s v="0642117647200"/>
    <s v="117647200"/>
    <s v="1764-3-3-300"/>
    <x v="31"/>
    <s v="3-3-300"/>
    <s v="B"/>
    <n v="187"/>
  </r>
  <r>
    <n v="451"/>
    <s v="0642117647302"/>
    <s v="117647302"/>
    <s v="1764-3-3-350"/>
    <x v="31"/>
    <s v="3-3-350"/>
    <s v="A"/>
    <n v="202"/>
  </r>
  <r>
    <n v="452"/>
    <s v="0642117647404"/>
    <s v="117647404"/>
    <s v="1764-3-3-400"/>
    <x v="31"/>
    <s v="3-3-400"/>
    <s v="B"/>
    <n v="234"/>
  </r>
  <r>
    <n v="453"/>
    <s v="0642117647506"/>
    <s v="117647506"/>
    <s v="1764-3-3-450"/>
    <x v="31"/>
    <s v="3-3-450"/>
    <s v="A"/>
    <n v="263"/>
  </r>
  <r>
    <n v="454"/>
    <s v="0642117647608"/>
    <s v="117647608"/>
    <s v="1764-3-3-500"/>
    <x v="31"/>
    <s v="3-3-500"/>
    <s v="B"/>
    <n v="339"/>
  </r>
  <r>
    <n v="455"/>
    <s v="0642117647700"/>
    <s v="117647700"/>
    <s v="1764-3-3-600"/>
    <x v="31"/>
    <s v="3-3-600"/>
    <s v="B"/>
    <n v="387"/>
  </r>
  <r>
    <n v="456"/>
    <s v="0642117648100"/>
    <s v="117648100"/>
    <s v="1764-4-4-300"/>
    <x v="31"/>
    <s v="4-4-300"/>
    <s v="A"/>
    <n v="260"/>
  </r>
  <r>
    <n v="457"/>
    <s v="0642117648201"/>
    <s v="117648201"/>
    <s v="1764-4-4-350"/>
    <x v="31"/>
    <s v="4-4-350"/>
    <s v="C"/>
    <n v="277"/>
  </r>
  <r>
    <n v="458"/>
    <s v="0642117648303"/>
    <s v="117648303"/>
    <s v="1764-4-4-400"/>
    <x v="31"/>
    <s v="4-4-400"/>
    <s v="A"/>
    <n v="298"/>
  </r>
  <r>
    <n v="459"/>
    <s v="0642117648405"/>
    <s v="117648405"/>
    <s v="1764-4-4-450"/>
    <x v="31"/>
    <s v="4-4-450"/>
    <s v="B"/>
    <n v="332"/>
  </r>
  <r>
    <n v="460"/>
    <s v="0642117648507"/>
    <s v="117648507"/>
    <s v="1764-4-4-500"/>
    <x v="31"/>
    <s v="4-4-500"/>
    <s v="B"/>
    <n v="355"/>
  </r>
  <r>
    <n v="461"/>
    <s v="0642117648609"/>
    <s v="117648609"/>
    <s v="1764-4-4-600"/>
    <x v="31"/>
    <s v="4-4-600"/>
    <s v="A"/>
    <n v="454"/>
  </r>
  <r>
    <n v="462"/>
    <s v="0642117655105"/>
    <s v="117655105"/>
    <s v="1765-1-1-200"/>
    <x v="32"/>
    <s v="1-1-200"/>
    <s v="C"/>
    <n v="81"/>
  </r>
  <r>
    <n v="463"/>
    <s v="0642117655207"/>
    <s v="117655207"/>
    <s v="1765-1-1-250"/>
    <x v="32"/>
    <s v="1-1-250"/>
    <s v="A"/>
    <n v="98"/>
  </r>
  <r>
    <n v="464"/>
    <s v="0642117655309"/>
    <s v="117655309"/>
    <s v="1765-1-1-300"/>
    <x v="32"/>
    <s v="1-1-300"/>
    <s v="A"/>
    <n v="108"/>
  </r>
  <r>
    <n v="465"/>
    <s v="0642117655400"/>
    <s v="117655400"/>
    <s v="1765-1-1-350"/>
    <x v="32"/>
    <s v="1-1-350"/>
    <s v="A"/>
    <n v="119"/>
  </r>
  <r>
    <n v="466"/>
    <s v="0642117655502"/>
    <s v="117655502"/>
    <s v="1765-1-1-400"/>
    <x v="32"/>
    <s v="1-1-400"/>
    <s v="B"/>
    <n v="140"/>
  </r>
  <r>
    <n v="467"/>
    <s v="0642117655604"/>
    <s v="117655604"/>
    <s v="1765-1-1-450"/>
    <x v="32"/>
    <s v="1-1-450"/>
    <s v="C"/>
    <n v="152"/>
  </r>
  <r>
    <n v="468"/>
    <s v="0642117655706"/>
    <s v="117655706"/>
    <s v="1765-1-1-500"/>
    <x v="32"/>
    <s v="1-1-500"/>
    <s v="C"/>
    <n v="167"/>
  </r>
  <r>
    <n v="469"/>
    <s v="0642117656106"/>
    <s v="117656106"/>
    <s v="1765-2-2-200"/>
    <x v="32"/>
    <s v="2-2-200"/>
    <s v="B"/>
    <n v="121"/>
  </r>
  <r>
    <n v="470"/>
    <s v="0642117656208"/>
    <s v="117656208"/>
    <s v="1765-2-2-250"/>
    <x v="32"/>
    <s v="2-2-250"/>
    <s v="A"/>
    <n v="128"/>
  </r>
  <r>
    <n v="471"/>
    <s v="0642117656300"/>
    <s v="117656300"/>
    <s v="1765-2-2-300"/>
    <x v="32"/>
    <s v="2-2-300"/>
    <s v="A"/>
    <n v="147"/>
  </r>
  <r>
    <n v="472"/>
    <s v="0642117656401"/>
    <s v="117656401"/>
    <s v="1765-2-2-350"/>
    <x v="32"/>
    <s v="2-2-350"/>
    <s v="A"/>
    <n v="166"/>
  </r>
  <r>
    <n v="473"/>
    <s v="0642117656503"/>
    <s v="117656503"/>
    <s v="1765-2-2-400"/>
    <x v="32"/>
    <s v="2-2-400"/>
    <s v="A"/>
    <n v="190"/>
  </r>
  <r>
    <n v="474"/>
    <s v="0642117656605"/>
    <s v="117656605"/>
    <s v="1765-2-2-450"/>
    <x v="32"/>
    <s v="2-2-450"/>
    <s v="A"/>
    <n v="214"/>
  </r>
  <r>
    <n v="475"/>
    <s v="0642117656707"/>
    <s v="117656707"/>
    <s v="1765-2-2-500"/>
    <x v="32"/>
    <s v="2-2-500"/>
    <s v="A"/>
    <n v="239"/>
  </r>
  <r>
    <n v="476"/>
    <s v="0642117656809"/>
    <s v="117656809"/>
    <s v="1765-2-2-600"/>
    <x v="32"/>
    <s v="2-2-600"/>
    <s v="A"/>
    <n v="325"/>
  </r>
  <r>
    <n v="477"/>
    <s v="0642117657107"/>
    <s v="117657107"/>
    <s v="1765-3-3-250"/>
    <x v="32"/>
    <s v="3-3-250"/>
    <s v="A"/>
    <n v="176"/>
  </r>
  <r>
    <n v="478"/>
    <s v="0642117657209"/>
    <s v="117657209"/>
    <s v="1765-3-3-300"/>
    <x v="32"/>
    <s v="3-3-300"/>
    <s v="B"/>
    <n v="187"/>
  </r>
  <r>
    <n v="479"/>
    <s v="0642117657300"/>
    <s v="117657300"/>
    <s v="1765-3-3-350"/>
    <x v="32"/>
    <s v="3-3-350"/>
    <s v="B"/>
    <n v="202"/>
  </r>
  <r>
    <n v="480"/>
    <s v="0642117657402"/>
    <s v="117657402"/>
    <s v="1765-3-3-400"/>
    <x v="32"/>
    <s v="3-3-400"/>
    <s v="B"/>
    <n v="234"/>
  </r>
  <r>
    <n v="481"/>
    <s v="0642117657504"/>
    <s v="117657504"/>
    <s v="1765-3-3-450"/>
    <x v="32"/>
    <s v="3-3-450"/>
    <s v="A"/>
    <n v="263"/>
  </r>
  <r>
    <n v="482"/>
    <s v="0642117657606"/>
    <s v="117657606"/>
    <s v="1765-3-3-500"/>
    <x v="32"/>
    <s v="3-3-500"/>
    <s v="B"/>
    <n v="339"/>
  </r>
  <r>
    <n v="483"/>
    <s v="0642117657708"/>
    <s v="117657708"/>
    <s v="1765-3-3-600"/>
    <x v="32"/>
    <s v="3-3-600"/>
    <s v="B"/>
    <n v="387"/>
  </r>
  <r>
    <n v="484"/>
    <s v="0642117658108"/>
    <s v="117658108"/>
    <s v="1765-4-4-300"/>
    <x v="32"/>
    <s v="4-4-300"/>
    <s v="A"/>
    <n v="260"/>
  </r>
  <r>
    <n v="485"/>
    <s v="0642117658200"/>
    <s v="117658200"/>
    <s v="1765-4-4-350"/>
    <x v="32"/>
    <s v="4-4-350"/>
    <s v="B"/>
    <n v="277"/>
  </r>
  <r>
    <n v="486"/>
    <s v="0642117658301"/>
    <s v="117658301"/>
    <s v="1765-4-4-400"/>
    <x v="32"/>
    <s v="4-4-400"/>
    <s v="A"/>
    <n v="298"/>
  </r>
  <r>
    <n v="487"/>
    <s v="0642117658403"/>
    <s v="117658403"/>
    <s v="1765-4-4-450"/>
    <x v="32"/>
    <s v="4-4-450"/>
    <s v="C"/>
    <n v="332"/>
  </r>
  <r>
    <n v="488"/>
    <s v="0642117658505"/>
    <s v="117658505"/>
    <s v="1765-4-4-500"/>
    <x v="32"/>
    <s v="4-4-500"/>
    <s v="A"/>
    <n v="355"/>
  </r>
  <r>
    <n v="489"/>
    <s v="0642117658607"/>
    <s v="117658607"/>
    <s v="1765-4-4-600"/>
    <x v="32"/>
    <s v="4-4-600"/>
    <s v="C"/>
    <n v="454"/>
  </r>
  <r>
    <n v="490"/>
    <s v="0642117700209"/>
    <s v="117700209"/>
    <s v="1770-2/1"/>
    <x v="33"/>
    <s v="2/1"/>
    <s v="A"/>
    <n v="43"/>
  </r>
  <r>
    <n v="491"/>
    <s v="0642117700300"/>
    <s v="117700300"/>
    <s v="1770-3/1"/>
    <x v="33"/>
    <s v="3/1"/>
    <s v="A"/>
    <n v="50"/>
  </r>
  <r>
    <n v="492"/>
    <s v="0642117700402"/>
    <s v="117700402"/>
    <s v="1770-3/2"/>
    <x v="33"/>
    <s v="3/2"/>
    <s v="A"/>
    <n v="50"/>
  </r>
  <r>
    <n v="493"/>
    <s v="0642117700606"/>
    <s v="117700606"/>
    <s v="1770-4/2"/>
    <x v="33"/>
    <s v="4/2"/>
    <s v="A"/>
    <n v="70"/>
  </r>
  <r>
    <n v="494"/>
    <s v="0642117700708"/>
    <s v="117700708"/>
    <s v="1770-4/3"/>
    <x v="33"/>
    <s v="4/3"/>
    <s v="A"/>
    <n v="70"/>
  </r>
  <r>
    <n v="495"/>
    <s v="0642117701200"/>
    <s v="117701200"/>
    <s v="1770-5/2"/>
    <x v="33"/>
    <s v="5/2"/>
    <s v="A"/>
    <n v="101"/>
  </r>
  <r>
    <n v="496"/>
    <s v="0642117701301"/>
    <s v="117701301"/>
    <s v="1770-5/3"/>
    <x v="33"/>
    <s v="5/3"/>
    <s v="A"/>
    <n v="101"/>
  </r>
  <r>
    <n v="497"/>
    <s v="0642117701403"/>
    <s v="117701403"/>
    <s v="1770-5/4"/>
    <x v="33"/>
    <s v="5/4"/>
    <s v="A"/>
    <n v="101"/>
  </r>
  <r>
    <n v="498"/>
    <s v="0642117701800"/>
    <s v="117701800"/>
    <s v="1770-6/3"/>
    <x v="33"/>
    <s v="6/3"/>
    <s v="A"/>
    <n v="200"/>
  </r>
  <r>
    <n v="499"/>
    <s v="0642117701902"/>
    <s v="117701902"/>
    <s v="1770-6/4"/>
    <x v="33"/>
    <s v="6/4"/>
    <s v="A"/>
    <n v="200"/>
  </r>
  <r>
    <n v="500"/>
    <s v="0642117702007"/>
    <s v="117702007"/>
    <s v="1770-6/5"/>
    <x v="33"/>
    <s v="6/5"/>
    <s v="A"/>
    <n v="200"/>
  </r>
  <r>
    <n v="501"/>
    <s v="0642117702109"/>
    <s v="117702109"/>
    <s v="1770-7-6"/>
    <x v="33"/>
    <s v="7-6"/>
    <s v="A"/>
    <n v="328"/>
  </r>
  <r>
    <n v="502"/>
    <s v="0642117702506"/>
    <s v="117702506"/>
    <s v="1770-80/5"/>
    <x v="33"/>
    <s v="80/5"/>
    <s v="A"/>
    <n v="365"/>
  </r>
  <r>
    <n v="503"/>
    <s v="0642117702608"/>
    <s v="117702608"/>
    <s v="1770-80/6"/>
    <x v="33"/>
    <s v="80/6"/>
    <s v="A"/>
    <n v="365"/>
  </r>
  <r>
    <n v="504"/>
    <s v="0642117703100"/>
    <s v="117703100"/>
    <s v="1770-100/5"/>
    <x v="33"/>
    <s v="100/5"/>
    <s v="A"/>
    <n v="639"/>
  </r>
  <r>
    <n v="505"/>
    <s v="0642117703201"/>
    <s v="117703201"/>
    <s v="1770-100/6"/>
    <x v="33"/>
    <s v="100/6"/>
    <s v="A"/>
    <n v="639"/>
  </r>
  <r>
    <n v="506"/>
    <s v="0642117741100"/>
    <s v="117741100"/>
    <s v="1774-3/2"/>
    <x v="34"/>
    <s v="3/2"/>
    <s v="A"/>
    <n v="113"/>
  </r>
  <r>
    <n v="507"/>
    <s v="0642117741304"/>
    <s v="117741304"/>
    <s v="1774-4/2"/>
    <x v="34"/>
    <s v="4/2"/>
    <s v="A"/>
    <n v="132"/>
  </r>
  <r>
    <n v="508"/>
    <s v="0642117741406"/>
    <s v="117741406"/>
    <s v="1774-4/3"/>
    <x v="34"/>
    <s v="4/3"/>
    <s v="A"/>
    <n v="132"/>
  </r>
  <r>
    <n v="509"/>
    <s v="0642117741600"/>
    <s v="117741600"/>
    <s v="1774-5/2"/>
    <x v="34"/>
    <s v="5/2"/>
    <s v="A"/>
    <n v="169"/>
  </r>
  <r>
    <n v="510"/>
    <s v="0642117741701"/>
    <s v="117741701"/>
    <s v="1774-5/3"/>
    <x v="34"/>
    <s v="5/3"/>
    <s v="A"/>
    <n v="169"/>
  </r>
  <r>
    <n v="511"/>
    <s v="0642117741803"/>
    <s v="117741803"/>
    <s v="1774-5/4"/>
    <x v="34"/>
    <s v="5/4"/>
    <s v="A"/>
    <n v="188"/>
  </r>
  <r>
    <n v="512"/>
    <s v="0642117742101"/>
    <s v="117742101"/>
    <s v="1774-6/3"/>
    <x v="34"/>
    <s v="6/3"/>
    <s v="C"/>
    <n v="263"/>
  </r>
  <r>
    <n v="513"/>
    <s v="0642117742203"/>
    <s v="117742203"/>
    <s v="1774-6/4"/>
    <x v="34"/>
    <s v="6/4"/>
    <s v="C"/>
    <n v="263"/>
  </r>
  <r>
    <n v="514"/>
    <s v="0642117742305"/>
    <s v="117742305"/>
    <s v="1774-6/5"/>
    <x v="34"/>
    <s v="6/5"/>
    <s v="B"/>
    <n v="281"/>
  </r>
  <r>
    <n v="515"/>
    <s v="0642117750108"/>
    <s v="117750108"/>
    <s v="1775-2-1"/>
    <x v="35"/>
    <s v="2-1"/>
    <s v="A"/>
    <n v="162"/>
  </r>
  <r>
    <n v="516"/>
    <s v="0642117750301"/>
    <s v="117750301"/>
    <s v="1775-3-1"/>
    <x v="35"/>
    <s v="3-1"/>
    <s v="B"/>
    <n v="162"/>
  </r>
  <r>
    <n v="517"/>
    <s v="0642117750403"/>
    <s v="117750403"/>
    <s v="1775-3-2"/>
    <x v="35"/>
    <s v="3-2"/>
    <s v="A"/>
    <n v="162"/>
  </r>
  <r>
    <n v="518"/>
    <s v="0642117750607"/>
    <s v="117750607"/>
    <s v="1775-4-1"/>
    <x v="35"/>
    <s v="4-1"/>
    <s v="A"/>
    <n v="188"/>
  </r>
  <r>
    <n v="519"/>
    <s v="0642117750709"/>
    <s v="117750709"/>
    <s v="1775-4-2"/>
    <x v="35"/>
    <s v="4-2"/>
    <s v="A"/>
    <n v="188"/>
  </r>
  <r>
    <n v="520"/>
    <s v="0642117750800"/>
    <s v="117750800"/>
    <s v="1775-4-3"/>
    <x v="35"/>
    <s v="4-3"/>
    <s v="A"/>
    <n v="188"/>
  </r>
  <r>
    <n v="521"/>
    <s v="0642117751109"/>
    <s v="117751109"/>
    <s v="1775-5-2"/>
    <x v="35"/>
    <s v="5-2"/>
    <s v="B"/>
    <n v="244"/>
  </r>
  <r>
    <n v="522"/>
    <s v="0642117751200"/>
    <s v="117751200"/>
    <s v="1775-5-3"/>
    <x v="35"/>
    <s v="5-3"/>
    <s v="B"/>
    <n v="244"/>
  </r>
  <r>
    <n v="523"/>
    <s v="0642117751302"/>
    <s v="117751302"/>
    <s v="1775-5-4"/>
    <x v="35"/>
    <s v="5-4"/>
    <s v="A"/>
    <n v="244"/>
  </r>
  <r>
    <n v="524"/>
    <s v="0642117751608"/>
    <s v="117751608"/>
    <s v="1775-6-3"/>
    <x v="35"/>
    <s v="6-3"/>
    <s v="C"/>
    <n v="656"/>
  </r>
  <r>
    <n v="525"/>
    <s v="0642117751700"/>
    <s v="117751700"/>
    <s v="1775-6-4"/>
    <x v="35"/>
    <s v="6-4"/>
    <s v="B"/>
    <n v="656"/>
  </r>
  <r>
    <n v="526"/>
    <s v="0642117751801"/>
    <s v="117751801"/>
    <s v="1775-6-5"/>
    <x v="35"/>
    <s v="6-5"/>
    <s v="C"/>
    <n v="656"/>
  </r>
  <r>
    <n v="527"/>
    <s v="0642118300117"/>
    <s v="118300117"/>
    <s v="1830-16/1-K"/>
    <x v="36"/>
    <s v="16/1-K"/>
    <s v="A"/>
    <n v="169"/>
  </r>
  <r>
    <n v="528"/>
    <s v="0642118300219"/>
    <s v="118300219"/>
    <s v="1830-20/1-K"/>
    <x v="36"/>
    <s v="20/1-K"/>
    <s v="B"/>
    <n v="169"/>
  </r>
  <r>
    <n v="529"/>
    <s v="0642118300514"/>
    <s v="118300514"/>
    <s v="1830-28/1-K"/>
    <x v="36"/>
    <s v="28/1-K"/>
    <s v="C"/>
    <n v="169"/>
  </r>
  <r>
    <n v="530"/>
    <s v="0642118300616"/>
    <s v="118300616"/>
    <s v="1830-28/2-K"/>
    <x v="36"/>
    <s v="28/2-K"/>
    <s v="B"/>
    <n v="169"/>
  </r>
  <r>
    <n v="531"/>
    <s v="0642118300718"/>
    <s v="118300718"/>
    <s v="1830-36/1-K"/>
    <x v="36"/>
    <s v="36/1-K"/>
    <s v="A"/>
    <n v="169"/>
  </r>
  <r>
    <n v="532"/>
    <s v="0642118300810"/>
    <s v="118300810"/>
    <s v="1830-36/2-K"/>
    <x v="36"/>
    <s v="36/2-K"/>
    <s v="A"/>
    <n v="169"/>
  </r>
  <r>
    <n v="533"/>
    <s v="0642118300911"/>
    <s v="118300911"/>
    <s v="1830-36/3-K"/>
    <x v="36"/>
    <s v="36/3-K"/>
    <s v="A"/>
    <n v="169"/>
  </r>
  <r>
    <n v="534"/>
    <s v="0642118301016"/>
    <s v="118301016"/>
    <s v="1830-48/1-K"/>
    <x v="36"/>
    <s v="48/1-K"/>
    <s v="C"/>
    <n v="203"/>
  </r>
  <r>
    <n v="535"/>
    <s v="0642118301118"/>
    <s v="118301118"/>
    <s v="1830-48/2-K"/>
    <x v="36"/>
    <s v="48/2-K"/>
    <s v="A"/>
    <n v="203"/>
  </r>
  <r>
    <n v="536"/>
    <s v="0642118301210"/>
    <s v="118301210"/>
    <s v="1830-48/3-K"/>
    <x v="36"/>
    <s v="48/3-K"/>
    <s v="A"/>
    <n v="203"/>
  </r>
  <r>
    <n v="537"/>
    <s v="0642118301311"/>
    <s v="118301311"/>
    <s v="1830-48/4-K"/>
    <x v="36"/>
    <s v="48/4-K"/>
    <s v="A"/>
    <n v="203"/>
  </r>
  <r>
    <n v="538"/>
    <s v="0642118311116"/>
    <s v="118311116"/>
    <s v="1831-16/1-K"/>
    <x v="37"/>
    <s v="16/1-K"/>
    <s v="C"/>
    <n v="169"/>
  </r>
  <r>
    <n v="539"/>
    <s v="0642118311218"/>
    <s v="118311218"/>
    <s v="1831-16/2-K"/>
    <x v="37"/>
    <s v="16/2-K"/>
    <s v="C"/>
    <n v="169"/>
  </r>
  <r>
    <n v="540"/>
    <s v="0642118311910"/>
    <s v="118311910"/>
    <s v="1831-20/2-K"/>
    <x v="37"/>
    <s v="20/2-K"/>
    <s v="C"/>
    <n v="169"/>
  </r>
  <r>
    <n v="541"/>
    <s v="0642118313810"/>
    <s v="118313810"/>
    <s v="1831-28/3-K"/>
    <x v="37"/>
    <s v="28/3-K"/>
    <s v="C"/>
    <n v="169"/>
  </r>
  <r>
    <n v="542"/>
    <s v="0642118315211"/>
    <s v="118315211"/>
    <s v="1831-36/4-K"/>
    <x v="37"/>
    <s v="36/4-K"/>
    <s v="B"/>
    <n v="214"/>
  </r>
  <r>
    <n v="543"/>
    <s v="0642118330200"/>
    <s v="118330200"/>
    <s v="1833-16-1-25"/>
    <x v="38"/>
    <s v="16-1-25"/>
    <s v="B"/>
    <n v="146"/>
  </r>
  <r>
    <n v="544"/>
    <s v="0642118330302"/>
    <s v="118330302"/>
    <s v="1833-16-1-50"/>
    <x v="38"/>
    <s v="16-1-50"/>
    <s v="B"/>
    <n v="152"/>
  </r>
  <r>
    <n v="545"/>
    <s v="0642118330404"/>
    <s v="118330404"/>
    <s v="1833-16-1-75"/>
    <x v="38"/>
    <s v="16-1-75"/>
    <s v="B"/>
    <n v="163"/>
  </r>
  <r>
    <n v="546"/>
    <s v="0642118330506"/>
    <s v="118330506"/>
    <s v="1833-16-1-100"/>
    <x v="38"/>
    <s v="16-1-100"/>
    <s v="B"/>
    <n v="169"/>
  </r>
  <r>
    <n v="547"/>
    <s v="0642118331201"/>
    <s v="118331201"/>
    <s v="1833-20-1-25"/>
    <x v="38"/>
    <s v="20-1-25"/>
    <s v="C"/>
    <n v="146"/>
  </r>
  <r>
    <n v="548"/>
    <s v="0642118331303"/>
    <s v="118331303"/>
    <s v="1833-20-1-50"/>
    <x v="38"/>
    <s v="20-1-50"/>
    <s v="A"/>
    <n v="152"/>
  </r>
  <r>
    <n v="549"/>
    <s v="0642118331405"/>
    <s v="118331405"/>
    <s v="1833-20-1-75"/>
    <x v="38"/>
    <s v="20-1-75"/>
    <s v="C"/>
    <n v="163"/>
  </r>
  <r>
    <n v="550"/>
    <s v="0642118331507"/>
    <s v="118331507"/>
    <s v="1833-20-1-100"/>
    <x v="38"/>
    <s v="20-1-100"/>
    <s v="C"/>
    <n v="169"/>
  </r>
  <r>
    <n v="551"/>
    <s v="0642118332202"/>
    <s v="118332202"/>
    <s v="1833-28-1-25"/>
    <x v="38"/>
    <s v="28-1-25"/>
    <s v="A"/>
    <n v="146"/>
  </r>
  <r>
    <n v="552"/>
    <s v="0642118332304"/>
    <s v="118332304"/>
    <s v="1833-28-1-50"/>
    <x v="38"/>
    <s v="28-1-50"/>
    <s v="C"/>
    <n v="152"/>
  </r>
  <r>
    <n v="553"/>
    <s v="0642118332406"/>
    <s v="118332406"/>
    <s v="1833-28-1-75"/>
    <x v="38"/>
    <s v="28-1-75"/>
    <s v="C"/>
    <n v="163"/>
  </r>
  <r>
    <n v="554"/>
    <s v="0642118332508"/>
    <s v="118332508"/>
    <s v="1833-28-1-100"/>
    <x v="38"/>
    <s v="28-1-100"/>
    <s v="B"/>
    <n v="169"/>
  </r>
  <r>
    <n v="555"/>
    <s v="0642118333203"/>
    <s v="118333203"/>
    <s v="1833-28-2-25"/>
    <x v="38"/>
    <s v="28-2-25"/>
    <s v="A"/>
    <n v="146"/>
  </r>
  <r>
    <n v="556"/>
    <s v="0642118333305"/>
    <s v="118333305"/>
    <s v="1833-28-2-50"/>
    <x v="38"/>
    <s v="28-2-50"/>
    <s v="A"/>
    <n v="152"/>
  </r>
  <r>
    <n v="557"/>
    <s v="0642118333407"/>
    <s v="118333407"/>
    <s v="1833-28-2-75"/>
    <x v="38"/>
    <s v="28-2-75"/>
    <s v="C"/>
    <n v="163"/>
  </r>
  <r>
    <n v="558"/>
    <s v="0642118333509"/>
    <s v="118333509"/>
    <s v="1833-28-2-100"/>
    <x v="38"/>
    <s v="28-2-100"/>
    <s v="A"/>
    <n v="169"/>
  </r>
  <r>
    <n v="559"/>
    <s v="0642118334204"/>
    <s v="118334204"/>
    <s v="1833-36-2-30"/>
    <x v="38"/>
    <s v="36-2-30"/>
    <s v="A"/>
    <n v="190"/>
  </r>
  <r>
    <n v="560"/>
    <s v="0642118334306"/>
    <s v="118334306"/>
    <s v="1833-36-2-60"/>
    <x v="38"/>
    <s v="36-2-60"/>
    <s v="A"/>
    <n v="190"/>
  </r>
  <r>
    <n v="561"/>
    <s v="0642118334408"/>
    <s v="118334408"/>
    <s v="1833-36-2-90"/>
    <x v="38"/>
    <s v="36-2-90"/>
    <s v="B"/>
    <n v="193"/>
  </r>
  <r>
    <n v="562"/>
    <s v="0642118334500"/>
    <s v="118334500"/>
    <s v="1833-36-2-120"/>
    <x v="38"/>
    <s v="36-2-120"/>
    <s v="B"/>
    <n v="196"/>
  </r>
  <r>
    <n v="563"/>
    <s v="0642118335205"/>
    <s v="118335205"/>
    <s v="1833-36-3-30"/>
    <x v="38"/>
    <s v="36-3-30"/>
    <s v="A"/>
    <n v="193"/>
  </r>
  <r>
    <n v="564"/>
    <s v="0642118335307"/>
    <s v="118335307"/>
    <s v="1833-36-3-60"/>
    <x v="38"/>
    <s v="36-3-60"/>
    <s v="A"/>
    <n v="193"/>
  </r>
  <r>
    <n v="565"/>
    <s v="0642118335409"/>
    <s v="118335409"/>
    <s v="1833-36-3-90"/>
    <x v="38"/>
    <s v="36-3-90"/>
    <s v="A"/>
    <n v="200"/>
  </r>
  <r>
    <n v="566"/>
    <s v="0642118335500"/>
    <s v="118335500"/>
    <s v="1833-36-3-120"/>
    <x v="38"/>
    <s v="36-3-120"/>
    <s v="B"/>
    <n v="206"/>
  </r>
  <r>
    <n v="567"/>
    <s v="0642118336206"/>
    <s v="118336206"/>
    <s v="1833-48-3-40"/>
    <x v="38"/>
    <s v="48-3-40"/>
    <s v="C"/>
    <n v="247"/>
  </r>
  <r>
    <n v="568"/>
    <s v="0642118336308"/>
    <s v="118336308"/>
    <s v="1833-48-3-80"/>
    <x v="38"/>
    <s v="48-3-80"/>
    <s v="C"/>
    <n v="284"/>
  </r>
  <r>
    <n v="569"/>
    <s v="0642118336400"/>
    <s v="118336400"/>
    <s v="1833-48-3-120"/>
    <x v="38"/>
    <s v="48-3-120"/>
    <s v="C"/>
    <n v="301"/>
  </r>
  <r>
    <n v="570"/>
    <s v="0642118336501"/>
    <s v="118336501"/>
    <s v="1833-48-3-160"/>
    <x v="38"/>
    <s v="48-3-160"/>
    <s v="C"/>
    <n v="315"/>
  </r>
  <r>
    <n v="571"/>
    <s v="0642118337207"/>
    <s v="118337207"/>
    <s v="1833-48-4-40"/>
    <x v="38"/>
    <s v="48-4-40"/>
    <s v="A"/>
    <n v="247"/>
  </r>
  <r>
    <n v="572"/>
    <s v="0642118337309"/>
    <s v="118337309"/>
    <s v="1833-48-4-80"/>
    <x v="38"/>
    <s v="48-4-80"/>
    <s v="A"/>
    <n v="284"/>
  </r>
  <r>
    <n v="573"/>
    <s v="0642118337400"/>
    <s v="118337400"/>
    <s v="1833-48-4-120"/>
    <x v="38"/>
    <s v="48-4-120"/>
    <s v="C"/>
    <n v="301"/>
  </r>
  <r>
    <n v="574"/>
    <s v="0642118337502"/>
    <s v="118337502"/>
    <s v="1833-48-4-160"/>
    <x v="38"/>
    <s v="48-4-160"/>
    <s v="C"/>
    <n v="315"/>
  </r>
  <r>
    <n v="575"/>
    <s v="0642118753107"/>
    <s v="118753107"/>
    <s v="1875-25-1-75"/>
    <x v="39"/>
    <s v="25-1-75"/>
    <s v="A"/>
    <n v="93"/>
  </r>
  <r>
    <n v="576"/>
    <s v="0642118754607"/>
    <s v="118754607"/>
    <s v="1875-25-1-89"/>
    <x v="39"/>
    <s v="25-1-89"/>
    <s v="C"/>
    <n v="93"/>
  </r>
  <r>
    <n v="577"/>
    <s v="0642118753209"/>
    <s v="118753209"/>
    <s v="1875-25-2-75"/>
    <x v="39"/>
    <s v="25-2-75"/>
    <s v="A"/>
    <n v="93"/>
  </r>
  <r>
    <n v="578"/>
    <s v="0642118754709"/>
    <s v="118754709"/>
    <s v="1875-25-2-100"/>
    <x v="39"/>
    <s v="25-2-100"/>
    <s v="C"/>
    <n v="93"/>
  </r>
  <r>
    <n v="579"/>
    <s v="0642118754800"/>
    <s v="118754800"/>
    <s v="1875-32-1-89"/>
    <x v="39"/>
    <s v="32-1-89"/>
    <s v="C"/>
    <n v="93"/>
  </r>
  <r>
    <n v="580"/>
    <s v="0642118753300"/>
    <s v="118753300"/>
    <s v="1875-32-2-100"/>
    <x v="39"/>
    <s v="32-2-100"/>
    <s v="A"/>
    <n v="93"/>
  </r>
  <r>
    <n v="581"/>
    <s v="0642118753402"/>
    <s v="118753402"/>
    <s v="1875-32-3-100"/>
    <x v="39"/>
    <s v="32-3-100"/>
    <s v="A"/>
    <n v="93"/>
  </r>
  <r>
    <n v="582"/>
    <s v="0642118754108"/>
    <s v="118754108"/>
    <s v="1875-32-3-120"/>
    <x v="39"/>
    <s v="32-3-120"/>
    <s v="C"/>
    <n v="93"/>
  </r>
  <r>
    <n v="583"/>
    <s v="0642118754902"/>
    <s v="118754902"/>
    <s v="1875-40-1-89"/>
    <x v="39"/>
    <s v="40-1-89"/>
    <s v="C"/>
    <n v="112"/>
  </r>
  <r>
    <n v="584"/>
    <s v="0642118753504"/>
    <s v="118753504"/>
    <s v="1875-40-2-100"/>
    <x v="39"/>
    <s v="40-2-100"/>
    <s v="A"/>
    <n v="112"/>
  </r>
  <r>
    <n v="585"/>
    <s v="0642118753606"/>
    <s v="118753606"/>
    <s v="1875-40-3-100"/>
    <x v="39"/>
    <s v="40-3-100"/>
    <s v="A"/>
    <n v="112"/>
  </r>
  <r>
    <n v="586"/>
    <s v="0642118754200"/>
    <s v="118754200"/>
    <s v="1875-40-3-120"/>
    <x v="39"/>
    <s v="40-3-120"/>
    <s v="A"/>
    <n v="112"/>
  </r>
  <r>
    <n v="587"/>
    <s v="0642118753708"/>
    <s v="118753708"/>
    <s v="1875-40-4-120"/>
    <x v="39"/>
    <s v="40-4-120"/>
    <s v="A"/>
    <n v="130"/>
  </r>
  <r>
    <n v="588"/>
    <s v="0642118754301"/>
    <s v="118754301"/>
    <s v="1875-40-4-152"/>
    <x v="39"/>
    <s v="40-4-152"/>
    <s v="B"/>
    <n v="130"/>
  </r>
  <r>
    <n v="589"/>
    <s v="0642118755109"/>
    <s v="118755109"/>
    <s v="1875-50-2-100"/>
    <x v="39"/>
    <s v="50-2-100"/>
    <s v="C"/>
    <n v="130"/>
  </r>
  <r>
    <n v="590"/>
    <s v="0642118754403"/>
    <s v="118754403"/>
    <s v="1875-50-3-120"/>
    <x v="39"/>
    <s v="50-3-120"/>
    <s v="C"/>
    <n v="130"/>
  </r>
  <r>
    <n v="591"/>
    <s v="0642118754505"/>
    <s v="118754505"/>
    <s v="1875-50-4-152"/>
    <x v="39"/>
    <s v="50-4-152"/>
    <s v="B"/>
    <n v="149"/>
  </r>
  <r>
    <n v="592"/>
    <s v="0642118753005"/>
    <s v="118753005"/>
    <s v="1875-20-1-75"/>
    <x v="39"/>
    <s v="20-1-75"/>
    <s v="A"/>
    <n v="85"/>
  </r>
  <r>
    <n v="593"/>
    <s v="0642118753252"/>
    <s v="118753252"/>
    <s v="1875-32-1-100"/>
    <x v="39"/>
    <s v="32-1-100"/>
    <s v="A"/>
    <n v="112"/>
  </r>
  <r>
    <n v="594"/>
    <s v="0642118753456"/>
    <s v="118753456"/>
    <s v="1875-40-1-100"/>
    <x v="39"/>
    <s v="40-1-100"/>
    <s v="B"/>
    <n v="112"/>
  </r>
  <r>
    <n v="595"/>
    <s v="0642919110202"/>
    <s v="919110202"/>
    <s v="1911- LS 20x157"/>
    <x v="40"/>
    <s v=" LS 20x157"/>
    <s v="A"/>
    <n v="512"/>
  </r>
  <r>
    <n v="596"/>
    <s v="0642121900109"/>
    <s v="121900109"/>
    <s v="2190-40-40-250"/>
    <x v="41"/>
    <s v="40-40-250"/>
    <s v="C"/>
    <n v="271"/>
  </r>
  <r>
    <n v="597"/>
    <s v="0642121900200"/>
    <s v="121900200"/>
    <s v="2190-40-40-280"/>
    <x v="41"/>
    <s v="40-40-280"/>
    <s v="B"/>
    <n v="235"/>
  </r>
  <r>
    <n v="598"/>
    <s v="0642121900315"/>
    <s v="121900315"/>
    <s v="2190-40-63-160"/>
    <x v="41"/>
    <s v="40-63-160"/>
    <s v="C"/>
    <n v="236"/>
  </r>
  <r>
    <n v="599"/>
    <s v="0642121900111"/>
    <s v="121900111"/>
    <s v="2190-40-63-250"/>
    <x v="41"/>
    <s v="40-63-250"/>
    <s v="C"/>
    <n v="271"/>
  </r>
  <r>
    <n v="600"/>
    <s v="0642121900302"/>
    <s v="121900302"/>
    <s v="2190-40-63-280"/>
    <x v="41"/>
    <s v="40-63-280"/>
    <s v="A"/>
    <n v="258"/>
  </r>
  <r>
    <n v="601"/>
    <s v="0642121900404"/>
    <s v="121900404"/>
    <s v="2190-40-80-270"/>
    <x v="41"/>
    <s v="40-80-270"/>
    <s v="C"/>
    <n v="326"/>
  </r>
  <r>
    <n v="602"/>
    <s v="0642121901201"/>
    <s v="121901201"/>
    <s v="2190-50-50-330"/>
    <x v="41"/>
    <s v="50-50-330"/>
    <s v="A"/>
    <n v="396"/>
  </r>
  <r>
    <n v="603"/>
    <s v="0642121901230"/>
    <s v="121901230"/>
    <s v="2190-50-63-250"/>
    <x v="41"/>
    <s v="50-63-250"/>
    <s v="B"/>
    <n v="470"/>
  </r>
  <r>
    <n v="604"/>
    <s v="0642121901303"/>
    <s v="121901303"/>
    <s v="2190-50-80-330"/>
    <x v="41"/>
    <s v="50-80-330"/>
    <s v="A"/>
    <n v="524"/>
  </r>
  <r>
    <n v="605"/>
    <s v="0642121901344"/>
    <s v="121901344"/>
    <s v="2190-50-80-600"/>
    <x v="41"/>
    <s v="50-80-600"/>
    <s v="C"/>
    <n v="992"/>
  </r>
  <r>
    <n v="606"/>
    <s v="0642121901405"/>
    <s v="121901405"/>
    <s v="2190-50-95-250"/>
    <x v="41"/>
    <s v="50-95-250"/>
    <s v="B"/>
    <n v="470"/>
  </r>
  <r>
    <n v="607"/>
    <s v="0642121901433"/>
    <s v="121901433"/>
    <s v="2190-50-97-250"/>
    <x v="41"/>
    <s v="50-97-250"/>
    <s v="C"/>
    <n v="470"/>
  </r>
  <r>
    <n v="608"/>
    <s v="0642121901461"/>
    <s v="121901461"/>
    <s v="2190-50-97-315"/>
    <x v="41"/>
    <s v="50-97-315"/>
    <s v="C"/>
    <n v="524"/>
  </r>
  <r>
    <n v="609"/>
    <s v="0642121910107"/>
    <s v="121910107"/>
    <s v="2191-40-40-250"/>
    <x v="42"/>
    <s v="40-40-250"/>
    <s v="B"/>
    <n v="271"/>
  </r>
  <r>
    <n v="610"/>
    <s v="0642121910209"/>
    <s v="121910209"/>
    <s v="2191-40-40-280"/>
    <x v="42"/>
    <s v="40-40-280"/>
    <s v="A"/>
    <n v="261"/>
  </r>
  <r>
    <n v="611"/>
    <s v="0642121910313"/>
    <s v="121910313"/>
    <s v="2191-40-63-160"/>
    <x v="42"/>
    <s v="40-63-160"/>
    <s v="B"/>
    <n v="236"/>
  </r>
  <r>
    <n v="612"/>
    <s v="0642121910110"/>
    <s v="121910110"/>
    <s v="2191-40-63-250"/>
    <x v="42"/>
    <s v="40-63-250"/>
    <s v="A"/>
    <n v="271"/>
  </r>
  <r>
    <n v="613"/>
    <s v="0642121910300"/>
    <s v="121910300"/>
    <s v="2191-40-63-280"/>
    <x v="42"/>
    <s v="40-63-280"/>
    <s v="A"/>
    <n v="270"/>
  </r>
  <r>
    <n v="614"/>
    <s v="0642121910402"/>
    <s v="121910402"/>
    <s v="2191-40-80-270"/>
    <x v="42"/>
    <s v="40-80-270"/>
    <s v="B"/>
    <n v="326"/>
  </r>
  <r>
    <n v="615"/>
    <s v="0642121911200"/>
    <s v="121911200"/>
    <s v="2191-50-50-330"/>
    <x v="42"/>
    <s v="50-50-330"/>
    <s v="A"/>
    <n v="424"/>
  </r>
  <r>
    <n v="616"/>
    <s v="0642121911238"/>
    <s v="121911238"/>
    <s v="2191-50-63-250"/>
    <x v="42"/>
    <s v="50-63-250"/>
    <s v="B"/>
    <n v="470"/>
  </r>
  <r>
    <n v="617"/>
    <s v="0642121911266"/>
    <s v="121911266"/>
    <s v="2191-50-63-315"/>
    <x v="42"/>
    <s v="50-63-315"/>
    <s v="C"/>
    <n v="524"/>
  </r>
  <r>
    <n v="618"/>
    <s v="0642121911301"/>
    <s v="121911301"/>
    <s v="2191-50-80-330"/>
    <x v="42"/>
    <s v="50-80-330"/>
    <s v="A"/>
    <n v="524"/>
  </r>
  <r>
    <n v="619"/>
    <s v="0642121911403"/>
    <s v="121911403"/>
    <s v="2191-50-95-250"/>
    <x v="42"/>
    <s v="50-95-250"/>
    <s v="C"/>
    <n v="470"/>
  </r>
  <r>
    <n v="620"/>
    <s v="0642121911431"/>
    <s v="121911431"/>
    <s v="2191-50-97-250"/>
    <x v="42"/>
    <s v="50-97-250"/>
    <s v="C"/>
    <n v="470"/>
  </r>
  <r>
    <n v="621"/>
    <s v="0642121911460"/>
    <s v="121911460"/>
    <s v="2191-50-97-315"/>
    <x v="42"/>
    <s v="50-97-315"/>
    <s v="B"/>
    <n v="524"/>
  </r>
  <r>
    <n v="622"/>
    <s v="0642121920105"/>
    <s v="121920105"/>
    <s v="2192-40-40-250"/>
    <x v="43"/>
    <s v="40-40-250"/>
    <s v="B"/>
    <n v="271"/>
  </r>
  <r>
    <n v="623"/>
    <s v="0642121920207"/>
    <s v="121920207"/>
    <s v="2192-40-40-280"/>
    <x v="43"/>
    <s v="40-40-280"/>
    <s v="A"/>
    <n v="235"/>
  </r>
  <r>
    <n v="624"/>
    <s v="0642121920311"/>
    <s v="121920311"/>
    <s v="2192-40-63-160"/>
    <x v="43"/>
    <s v="40-63-160"/>
    <s v="C"/>
    <n v="236"/>
  </r>
  <r>
    <n v="625"/>
    <s v="0642121920118"/>
    <s v="121920118"/>
    <s v="2192-40-63-250"/>
    <x v="43"/>
    <s v="40-63-250"/>
    <s v="A"/>
    <n v="271"/>
  </r>
  <r>
    <n v="626"/>
    <s v="0642121920309"/>
    <s v="121920309"/>
    <s v="2192-40-63-280"/>
    <x v="43"/>
    <s v="40-63-280"/>
    <s v="A"/>
    <n v="270"/>
  </r>
  <r>
    <n v="627"/>
    <s v="0642121920400"/>
    <s v="121920400"/>
    <s v="2192-40-80-270"/>
    <x v="43"/>
    <s v="40-80-270"/>
    <s v="C"/>
    <n v="326"/>
  </r>
  <r>
    <n v="628"/>
    <s v="0642121921208"/>
    <s v="121921208"/>
    <s v="2192-50-50-330"/>
    <x v="43"/>
    <s v="50-50-330"/>
    <s v="A"/>
    <n v="403"/>
  </r>
  <r>
    <n v="629"/>
    <s v="0642121921300"/>
    <s v="121921300"/>
    <s v="2192-50-80-330"/>
    <x v="43"/>
    <s v="50-80-330"/>
    <s v="A"/>
    <n v="489"/>
  </r>
  <r>
    <n v="630"/>
    <s v="0642121921312"/>
    <s v="121921312"/>
    <s v="2192-50-95-250"/>
    <x v="43"/>
    <s v="50-95-250"/>
    <s v="C"/>
    <n v="470"/>
  </r>
  <r>
    <n v="631"/>
    <s v="0642121921338"/>
    <s v="121921338"/>
    <s v="2192-50-95-315"/>
    <x v="43"/>
    <s v="50-95-315"/>
    <s v="B"/>
    <n v="524"/>
  </r>
  <r>
    <n v="632"/>
    <s v="0642121921366"/>
    <s v="121921366"/>
    <s v="2192-50-97-250"/>
    <x v="43"/>
    <s v="50-97-250"/>
    <s v="C"/>
    <n v="470"/>
  </r>
  <r>
    <n v="633"/>
    <s v="0642121921381"/>
    <s v="121921381"/>
    <s v="2192-50-97-315"/>
    <x v="43"/>
    <s v="50-97-315"/>
    <s v="B"/>
    <n v="524"/>
  </r>
  <r>
    <n v="634"/>
    <s v="0642128240105"/>
    <s v="128240105"/>
    <s v="2824-40-40"/>
    <x v="44"/>
    <s v="40-40"/>
    <s v="A"/>
    <n v="195"/>
  </r>
  <r>
    <n v="635"/>
    <s v="0642128240207"/>
    <s v="128240207"/>
    <s v="2824-40-50"/>
    <x v="44"/>
    <s v="40-50"/>
    <s v="C"/>
    <n v="264"/>
  </r>
  <r>
    <n v="636"/>
    <s v="0642128240309"/>
    <s v="128240309"/>
    <s v="2824-40-60"/>
    <x v="44"/>
    <s v="40-60"/>
    <s v="A"/>
    <n v="321"/>
  </r>
  <r>
    <n v="637"/>
    <s v="0642128240400"/>
    <s v="128240400"/>
    <s v="2824-50-40"/>
    <x v="44"/>
    <s v="50-40"/>
    <s v="A"/>
    <n v="305"/>
  </r>
  <r>
    <n v="638"/>
    <s v="0642128240502"/>
    <s v="128240502"/>
    <s v="2824-50-50"/>
    <x v="44"/>
    <s v="50-50"/>
    <s v="B"/>
    <n v="333"/>
  </r>
  <r>
    <n v="639"/>
    <s v="0642128240604"/>
    <s v="128240604"/>
    <s v="2824-50-60"/>
    <x v="44"/>
    <s v="50-60"/>
    <s v="A"/>
    <n v="376"/>
  </r>
  <r>
    <n v="640"/>
    <s v="0642128260101"/>
    <s v="128260101"/>
    <s v="2826-40-40"/>
    <x v="45"/>
    <s v="40-40"/>
    <s v="B"/>
    <n v="213"/>
  </r>
  <r>
    <n v="641"/>
    <s v="0642128260000"/>
    <s v="128260000"/>
    <s v="2826-40-60"/>
    <x v="45"/>
    <s v="40-60"/>
    <s v="C"/>
    <n v="318"/>
  </r>
  <r>
    <n v="642"/>
    <s v="0642128260203"/>
    <s v="128260203"/>
    <s v="2826-50-40"/>
    <x v="45"/>
    <s v="50-40"/>
    <s v="A"/>
    <n v="344"/>
  </r>
  <r>
    <n v="643"/>
    <s v="0642128260305"/>
    <s v="128260305"/>
    <s v="2826-50-60"/>
    <x v="45"/>
    <s v="50-60"/>
    <s v="A"/>
    <n v="385"/>
  </r>
  <r>
    <n v="644"/>
    <s v="0642128270100"/>
    <s v="128270100"/>
    <s v="2827-40-40"/>
    <x v="46"/>
    <s v="40-40"/>
    <s v="C"/>
    <n v="233"/>
  </r>
  <r>
    <n v="645"/>
    <s v="0642128270008"/>
    <s v="128270008"/>
    <s v="2827-40-60"/>
    <x v="46"/>
    <s v="40-60"/>
    <s v="B"/>
    <n v="302"/>
  </r>
  <r>
    <n v="646"/>
    <s v="0642128270201"/>
    <s v="128270201"/>
    <s v="2827-50-40"/>
    <x v="46"/>
    <s v="50-40"/>
    <s v="A"/>
    <n v="327"/>
  </r>
  <r>
    <n v="647"/>
    <s v="0642128270303"/>
    <s v="128270303"/>
    <s v="2827-50-60"/>
    <x v="46"/>
    <s v="50-60"/>
    <s v="A"/>
    <n v="366"/>
  </r>
  <r>
    <n v="648"/>
    <s v="0642128501003"/>
    <s v="128501003"/>
    <s v="2850-40-40-300"/>
    <x v="47"/>
    <s v="40-40-300"/>
    <s v="B"/>
    <n v="640"/>
  </r>
  <r>
    <n v="649"/>
    <s v="0642128502004"/>
    <s v="128502004"/>
    <s v="2850-50-50-300"/>
    <x v="47"/>
    <s v="50-50-300"/>
    <s v="B"/>
    <n v="850"/>
  </r>
  <r>
    <n v="650"/>
    <s v="0642128521000"/>
    <s v="128521000"/>
    <s v="2852-40-40-300"/>
    <x v="48"/>
    <s v="40-40-300"/>
    <s v="A"/>
    <n v="666"/>
  </r>
  <r>
    <n v="651"/>
    <s v="0642128522000"/>
    <s v="128522000"/>
    <s v="2852-50-50-300"/>
    <x v="48"/>
    <s v="50-50-300"/>
    <s v="A"/>
    <n v="884"/>
  </r>
  <r>
    <n v="652"/>
    <s v="0642128541006"/>
    <s v="128541006"/>
    <s v="2854-40-40-300"/>
    <x v="49"/>
    <s v="40-40-300"/>
    <s v="B"/>
    <n v="666"/>
  </r>
  <r>
    <n v="653"/>
    <s v="0642128542007"/>
    <s v="128542007"/>
    <s v="2854-50-50-300"/>
    <x v="49"/>
    <s v="50-50-300"/>
    <s v="B"/>
    <n v="884"/>
  </r>
  <r>
    <n v="654"/>
    <s v="0642128561002"/>
    <s v="128561002"/>
    <s v="2856-63-40-300"/>
    <x v="50"/>
    <s v="63-40-300"/>
    <s v="B"/>
    <n v="775"/>
  </r>
  <r>
    <n v="655"/>
    <s v="0642128562003"/>
    <s v="128562003"/>
    <s v="2856-100-50-300"/>
    <x v="50"/>
    <s v="100-50-300"/>
    <s v="B"/>
    <n v="1056"/>
  </r>
  <r>
    <n v="656"/>
    <s v="0642128581009"/>
    <s v="128581009"/>
    <s v="2858-4-40-300"/>
    <x v="51"/>
    <s v="4-40-300"/>
    <s v="B"/>
    <n v="533"/>
  </r>
  <r>
    <n v="657"/>
    <s v="0642128582000"/>
    <s v="128582000"/>
    <s v="2858-5-50-300"/>
    <x v="51"/>
    <s v="5-50-300"/>
    <s v="B"/>
    <n v="678"/>
  </r>
  <r>
    <n v="658"/>
    <s v="0642830000002"/>
    <s v="830000002"/>
    <s v="3000-3000-5C-3"/>
    <x v="52"/>
    <s v="3000-5C-3"/>
    <s v="B"/>
    <n v="78"/>
  </r>
  <r>
    <n v="659"/>
    <s v="0642830000015"/>
    <s v="830000015"/>
    <s v="3000-3000-5C-3,5"/>
    <x v="52"/>
    <s v="3000-5C-3,5"/>
    <s v="B"/>
    <n v="78"/>
  </r>
  <r>
    <n v="660"/>
    <s v="0642830000104"/>
    <s v="830000104"/>
    <s v="3000-3000-5C-4"/>
    <x v="52"/>
    <s v="3000-5C-4"/>
    <s v="B"/>
    <n v="78"/>
  </r>
  <r>
    <n v="661"/>
    <s v="0642830000117"/>
    <s v="830000117"/>
    <s v="3000-3000-5C-4,5"/>
    <x v="52"/>
    <s v="3000-5C-4,5"/>
    <s v="B"/>
    <n v="78"/>
  </r>
  <r>
    <n v="662"/>
    <s v="0642830000186"/>
    <s v="830000186"/>
    <s v="3000-3000-5C-5"/>
    <x v="52"/>
    <s v="3000-5C-5"/>
    <s v="B"/>
    <n v="78"/>
  </r>
  <r>
    <n v="663"/>
    <s v="0642830000199"/>
    <s v="830000199"/>
    <s v="3000-3000-5C-5,5"/>
    <x v="52"/>
    <s v="3000-5C-5,5"/>
    <s v="B"/>
    <n v="78"/>
  </r>
  <r>
    <n v="664"/>
    <s v="0642830000262"/>
    <s v="830000262"/>
    <s v="3000-3000-5C-6"/>
    <x v="52"/>
    <s v="3000-5C-6"/>
    <s v="B"/>
    <n v="78"/>
  </r>
  <r>
    <n v="665"/>
    <s v="0642830000275"/>
    <s v="830000275"/>
    <s v="3000-3000-5C-6,5"/>
    <x v="52"/>
    <s v="3000-5C-6,5"/>
    <s v="B"/>
    <n v="78"/>
  </r>
  <r>
    <n v="666"/>
    <s v="0642830000400"/>
    <s v="830000400"/>
    <s v="3000-3000-5C-7"/>
    <x v="52"/>
    <s v="3000-5C-7"/>
    <s v="B"/>
    <n v="78"/>
  </r>
  <r>
    <n v="667"/>
    <s v="0642830000412"/>
    <s v="830000412"/>
    <s v="3000-3000-5C-7,5"/>
    <x v="52"/>
    <s v="3000-5C-7,5"/>
    <s v="B"/>
    <n v="78"/>
  </r>
  <r>
    <n v="668"/>
    <s v="0642830000440"/>
    <s v="830000440"/>
    <s v="3000-3000-5C-8"/>
    <x v="52"/>
    <s v="3000-5C-8"/>
    <s v="B"/>
    <n v="78"/>
  </r>
  <r>
    <n v="669"/>
    <s v="0642830000453"/>
    <s v="830000453"/>
    <s v="3000-3000-5C-8,5"/>
    <x v="52"/>
    <s v="3000-5C-8,5"/>
    <s v="B"/>
    <n v="78"/>
  </r>
  <r>
    <n v="670"/>
    <s v="0642830000481"/>
    <s v="830000481"/>
    <s v="3000-3000-5C-9"/>
    <x v="52"/>
    <s v="3000-5C-9"/>
    <s v="B"/>
    <n v="78"/>
  </r>
  <r>
    <n v="671"/>
    <s v="0642830000494"/>
    <s v="830000494"/>
    <s v="3000-3000-5C-9,5"/>
    <x v="52"/>
    <s v="3000-5C-9,5"/>
    <s v="B"/>
    <n v="78"/>
  </r>
  <r>
    <n v="672"/>
    <s v="0642830000542"/>
    <s v="830000542"/>
    <s v="3000-3000-5C-10"/>
    <x v="52"/>
    <s v="3000-5C-10"/>
    <s v="B"/>
    <n v="78"/>
  </r>
  <r>
    <n v="673"/>
    <s v="0642830000555"/>
    <s v="830000555"/>
    <s v="3000-3000-5C-10,5"/>
    <x v="52"/>
    <s v="3000-5C-10,5"/>
    <s v="B"/>
    <n v="78"/>
  </r>
  <r>
    <n v="674"/>
    <s v="0642830000603"/>
    <s v="830000603"/>
    <s v="3000-3000-5C-11"/>
    <x v="52"/>
    <s v="3000-5C-11"/>
    <s v="B"/>
    <n v="78"/>
  </r>
  <r>
    <n v="675"/>
    <s v="0642830000616"/>
    <s v="830000616"/>
    <s v="3000-3000-5C-11,5"/>
    <x v="52"/>
    <s v="3000-5C-11,5"/>
    <s v="B"/>
    <n v="78"/>
  </r>
  <r>
    <n v="676"/>
    <s v="0642830000644"/>
    <s v="830000644"/>
    <s v="3000-3000-5C-12"/>
    <x v="52"/>
    <s v="3000-5C-12"/>
    <s v="B"/>
    <n v="78"/>
  </r>
  <r>
    <n v="677"/>
    <s v="0642830000657"/>
    <s v="830000657"/>
    <s v="3000-3000-5C-12,5"/>
    <x v="52"/>
    <s v="3000-5C-12,5"/>
    <s v="B"/>
    <n v="78"/>
  </r>
  <r>
    <n v="678"/>
    <s v="0642830000685"/>
    <s v="830000685"/>
    <s v="3000-3000-5C-13"/>
    <x v="52"/>
    <s v="3000-5C-13"/>
    <s v="B"/>
    <n v="78"/>
  </r>
  <r>
    <n v="679"/>
    <s v="0642830000698"/>
    <s v="830000698"/>
    <s v="3000-3000-5C-13,5"/>
    <x v="52"/>
    <s v="3000-5C-13,5"/>
    <s v="B"/>
    <n v="78"/>
  </r>
  <r>
    <n v="680"/>
    <s v="0642830000720"/>
    <s v="830000720"/>
    <s v="3000-3000-5C-14"/>
    <x v="52"/>
    <s v="3000-5C-14"/>
    <s v="B"/>
    <n v="78"/>
  </r>
  <r>
    <n v="681"/>
    <s v="0642830000733"/>
    <s v="830000733"/>
    <s v="3000-3000-5C-14,5"/>
    <x v="52"/>
    <s v="3000-5C-14,5"/>
    <s v="B"/>
    <n v="78"/>
  </r>
  <r>
    <n v="682"/>
    <s v="0642830000761"/>
    <s v="830000761"/>
    <s v="3000-3000-5C-15"/>
    <x v="52"/>
    <s v="3000-5C-15"/>
    <s v="B"/>
    <n v="78"/>
  </r>
  <r>
    <n v="683"/>
    <s v="0642830000774"/>
    <s v="830000774"/>
    <s v="3000-3000-5C-15,5"/>
    <x v="52"/>
    <s v="3000-5C-15,5"/>
    <s v="B"/>
    <n v="78"/>
  </r>
  <r>
    <n v="684"/>
    <s v="0642830000807"/>
    <s v="830000807"/>
    <s v="3000-3000-5C-16"/>
    <x v="52"/>
    <s v="3000-5C-16"/>
    <s v="B"/>
    <n v="78"/>
  </r>
  <r>
    <n v="685"/>
    <s v="0642830000822"/>
    <s v="830000822"/>
    <s v="3000-3000-5C-16,5"/>
    <x v="52"/>
    <s v="3000-5C-16,5"/>
    <s v="B"/>
    <n v="78"/>
  </r>
  <r>
    <n v="686"/>
    <s v="0642830000848"/>
    <s v="830000848"/>
    <s v="3000-3000-5C-17"/>
    <x v="52"/>
    <s v="3000-5C-17"/>
    <s v="B"/>
    <n v="78"/>
  </r>
  <r>
    <n v="687"/>
    <s v="0642830000863"/>
    <s v="830000863"/>
    <s v="3000-3000-5C-17,5"/>
    <x v="52"/>
    <s v="3000-5C-17,5"/>
    <s v="B"/>
    <n v="78"/>
  </r>
  <r>
    <n v="688"/>
    <s v="0642830000889"/>
    <s v="830000889"/>
    <s v="3000-3000-5C-18"/>
    <x v="52"/>
    <s v="3000-5C-18"/>
    <s v="B"/>
    <n v="78"/>
  </r>
  <r>
    <n v="689"/>
    <s v="0642830000909"/>
    <s v="830000909"/>
    <s v="3000-3000-5C-18,5"/>
    <x v="52"/>
    <s v="3000-5C-18,5"/>
    <s v="B"/>
    <n v="78"/>
  </r>
  <r>
    <n v="690"/>
    <s v="0642830000924"/>
    <s v="830000924"/>
    <s v="3000-3000-5C-19"/>
    <x v="52"/>
    <s v="3000-5C-19"/>
    <s v="B"/>
    <n v="78"/>
  </r>
  <r>
    <n v="691"/>
    <s v="0642830000937"/>
    <s v="830000937"/>
    <s v="3000-3000-5C-19,5"/>
    <x v="52"/>
    <s v="3000-5C-19,5"/>
    <s v="B"/>
    <n v="78"/>
  </r>
  <r>
    <n v="692"/>
    <s v="0642830000965"/>
    <s v="830000965"/>
    <s v="3000-3000-5C-20"/>
    <x v="52"/>
    <s v="3000-5C-20"/>
    <s v="B"/>
    <n v="78"/>
  </r>
  <r>
    <n v="693"/>
    <s v="0642830000978"/>
    <s v="830000978"/>
    <s v="3000-3000-5C-20,5"/>
    <x v="52"/>
    <s v="3000-5C-20,5"/>
    <s v="B"/>
    <n v="78"/>
  </r>
  <r>
    <n v="694"/>
    <s v="0642830001003"/>
    <s v="830001003"/>
    <s v="3000-3000-5C-21"/>
    <x v="52"/>
    <s v="3000-5C-21"/>
    <s v="B"/>
    <n v="78"/>
  </r>
  <r>
    <n v="695"/>
    <s v="0642830001016"/>
    <s v="830001016"/>
    <s v="3000-3000-5C-21,5"/>
    <x v="52"/>
    <s v="3000-5C-21,5"/>
    <s v="B"/>
    <n v="78"/>
  </r>
  <r>
    <n v="696"/>
    <s v="0642830001044"/>
    <s v="830001044"/>
    <s v="3000-3000-5C-22"/>
    <x v="52"/>
    <s v="3000-5C-22"/>
    <s v="B"/>
    <n v="78"/>
  </r>
  <r>
    <n v="697"/>
    <s v="0642830001057"/>
    <s v="830001057"/>
    <s v="3000-3000-5C-22,5"/>
    <x v="52"/>
    <s v="3000-5C-22,5"/>
    <s v="B"/>
    <n v="78"/>
  </r>
  <r>
    <n v="698"/>
    <s v="0642830001085"/>
    <s v="830001085"/>
    <s v="3000-3000-5C-23"/>
    <x v="52"/>
    <s v="3000-5C-23"/>
    <s v="B"/>
    <n v="78"/>
  </r>
  <r>
    <n v="699"/>
    <s v="0642830001098"/>
    <s v="830001098"/>
    <s v="3000-3000-5C-23,5"/>
    <x v="52"/>
    <s v="3000-5C-23,5"/>
    <s v="B"/>
    <n v="78"/>
  </r>
  <r>
    <n v="700"/>
    <s v="0642830001120"/>
    <s v="830001120"/>
    <s v="3000-3000-5C-24"/>
    <x v="52"/>
    <s v="3000-5C-24"/>
    <s v="B"/>
    <n v="78"/>
  </r>
  <r>
    <n v="701"/>
    <s v="0642830001133"/>
    <s v="830001133"/>
    <s v="3000-3000-5C-24,5"/>
    <x v="52"/>
    <s v="3000-5C-24,5"/>
    <s v="B"/>
    <n v="78"/>
  </r>
  <r>
    <n v="702"/>
    <s v="0642830001161"/>
    <s v="830001161"/>
    <s v="3000-3000-5C-25"/>
    <x v="52"/>
    <s v="3000-5C-25"/>
    <s v="B"/>
    <n v="78"/>
  </r>
  <r>
    <n v="703"/>
    <s v="0642830001174"/>
    <s v="830001174"/>
    <s v="3000-5C-25,5"/>
    <x v="52"/>
    <s v="5C-25,5"/>
    <s v="E"/>
    <n v="78"/>
  </r>
  <r>
    <n v="704"/>
    <s v="0642830001207"/>
    <s v="830001207"/>
    <s v="3000-5C-26"/>
    <x v="52"/>
    <s v="5C-26"/>
    <s v="E"/>
    <n v="78"/>
  </r>
  <r>
    <n v="705"/>
    <s v="0642830004403"/>
    <s v="830004403"/>
    <s v="3000-3000-5C…26 KPL (24 szt.)"/>
    <x v="52"/>
    <s v="3000-5C…26 KPL (24 szt.)"/>
    <s v="B"/>
    <n v="1976"/>
  </r>
  <r>
    <n v="706"/>
    <s v="0642830004505"/>
    <s v="830004505"/>
    <s v="3000-3000-5C…25 KPL (45 szt)"/>
    <x v="52"/>
    <s v="3000-5C…25 KPL (45 szt)"/>
    <s v="B"/>
    <n v="3536"/>
  </r>
  <r>
    <n v="707"/>
    <s v="0642830102103"/>
    <s v="830102103"/>
    <s v="3010-48-1 EG"/>
    <x v="53"/>
    <s v="48-1 EG"/>
    <s v="B"/>
    <n v="148"/>
  </r>
  <r>
    <n v="708"/>
    <s v="0642830102129"/>
    <s v="830102129"/>
    <s v="3010-48-2 EG"/>
    <x v="53"/>
    <s v="48-2 EG"/>
    <s v="B"/>
    <n v="148"/>
  </r>
  <r>
    <n v="709"/>
    <s v="0642830102205"/>
    <s v="830102205"/>
    <s v="3010-48-3 EG"/>
    <x v="53"/>
    <s v="48-3 EG"/>
    <s v="B"/>
    <n v="148"/>
  </r>
  <r>
    <n v="710"/>
    <s v="0642830102220"/>
    <s v="830102220"/>
    <s v="3010-48-4 EG"/>
    <x v="53"/>
    <s v="48-4 EG"/>
    <s v="B"/>
    <n v="148"/>
  </r>
  <r>
    <n v="711"/>
    <s v="0642830102246"/>
    <s v="830102246"/>
    <s v="3010-48-5 EG"/>
    <x v="53"/>
    <s v="48-5 EG"/>
    <s v="B"/>
    <n v="148"/>
  </r>
  <r>
    <n v="712"/>
    <s v="0642830102261"/>
    <s v="830102261"/>
    <s v="3010-48-6 EG"/>
    <x v="53"/>
    <s v="48-6 EG"/>
    <s v="B"/>
    <n v="148"/>
  </r>
  <r>
    <n v="713"/>
    <s v="0642830102287"/>
    <s v="830102287"/>
    <s v="3010-48-7 EG"/>
    <x v="53"/>
    <s v="48-7 EG"/>
    <s v="B"/>
    <n v="148"/>
  </r>
  <r>
    <n v="714"/>
    <s v="0642830102310"/>
    <s v="830102310"/>
    <s v="3010-48-8 EG"/>
    <x v="53"/>
    <s v="48-8 EG"/>
    <s v="B"/>
    <n v="148"/>
  </r>
  <r>
    <n v="715"/>
    <s v="0642830102335"/>
    <s v="830102335"/>
    <s v="3010-48-9 EG"/>
    <x v="53"/>
    <s v="48-9 EG"/>
    <s v="B"/>
    <n v="148"/>
  </r>
  <r>
    <n v="716"/>
    <s v="0642830102630"/>
    <s v="830102630"/>
    <s v="3010-48-24 EG"/>
    <x v="53"/>
    <s v="48-24 EG"/>
    <s v="B"/>
    <n v="148"/>
  </r>
  <r>
    <n v="717"/>
    <s v="0642830103364"/>
    <s v="830103364"/>
    <s v="3010-66-3 EG"/>
    <x v="53"/>
    <s v="66-3 EG"/>
    <s v="B"/>
    <n v="311"/>
  </r>
  <r>
    <n v="718"/>
    <s v="0642830103400"/>
    <s v="830103400"/>
    <s v="3010-66-4 EG"/>
    <x v="53"/>
    <s v="66-4 EG"/>
    <s v="B"/>
    <n v="311"/>
  </r>
  <r>
    <n v="719"/>
    <s v="0642830103425"/>
    <s v="830103425"/>
    <s v="3010-66-5 EG"/>
    <x v="53"/>
    <s v="66-5 EG"/>
    <s v="B"/>
    <n v="311"/>
  </r>
  <r>
    <n v="720"/>
    <s v="0642830103440"/>
    <s v="830103440"/>
    <s v="3010-66-6 EG"/>
    <x v="53"/>
    <s v="66-6 EG"/>
    <s v="B"/>
    <n v="311"/>
  </r>
  <r>
    <n v="721"/>
    <s v="0642830103466"/>
    <s v="830103466"/>
    <s v="3010-66-7 EG"/>
    <x v="53"/>
    <s v="66-7 EG"/>
    <s v="B"/>
    <n v="311"/>
  </r>
  <r>
    <n v="722"/>
    <s v="0642830103494"/>
    <s v="830103494"/>
    <s v="3010-66-8 EG"/>
    <x v="53"/>
    <s v="66-8 EG"/>
    <s v="B"/>
    <n v="311"/>
  </r>
  <r>
    <n v="723"/>
    <s v="0642830103514"/>
    <s v="830103514"/>
    <s v="3010-66-9 EG"/>
    <x v="53"/>
    <s v="66-9 EG"/>
    <s v="B"/>
    <n v="311"/>
  </r>
  <r>
    <n v="724"/>
    <s v="0642830102322"/>
    <s v="830102322"/>
    <s v="3010-48-9 EO"/>
    <x v="53"/>
    <s v="48-9 EO"/>
    <s v="B"/>
    <n v="148"/>
  </r>
  <r>
    <n v="725"/>
    <s v="0642830102348"/>
    <s v="830102348"/>
    <s v="3010-48-10 EO"/>
    <x v="53"/>
    <s v="48-10 EO"/>
    <s v="B"/>
    <n v="148"/>
  </r>
  <r>
    <n v="726"/>
    <s v="0642830102363"/>
    <s v="830102363"/>
    <s v="3010-48-11 EO"/>
    <x v="53"/>
    <s v="48-11 EO"/>
    <s v="B"/>
    <n v="148"/>
  </r>
  <r>
    <n v="727"/>
    <s v="0642830102389"/>
    <s v="830102389"/>
    <s v="3010-48-12 EO"/>
    <x v="53"/>
    <s v="48-12 EO"/>
    <s v="B"/>
    <n v="148"/>
  </r>
  <r>
    <n v="728"/>
    <s v="0642830102409"/>
    <s v="830102409"/>
    <s v="3010-48-13 EO"/>
    <x v="53"/>
    <s v="48-13 EO"/>
    <s v="B"/>
    <n v="148"/>
  </r>
  <r>
    <n v="729"/>
    <s v="0642830102424"/>
    <s v="830102424"/>
    <s v="3010-48-14 EO"/>
    <x v="53"/>
    <s v="48-14 EO"/>
    <s v="B"/>
    <n v="148"/>
  </r>
  <r>
    <n v="730"/>
    <s v="0642830102440"/>
    <s v="830102440"/>
    <s v="3010-48-15 EO"/>
    <x v="53"/>
    <s v="48-15 EO"/>
    <s v="B"/>
    <n v="148"/>
  </r>
  <r>
    <n v="731"/>
    <s v="0642830102465"/>
    <s v="830102465"/>
    <s v="3010-48-16 EO"/>
    <x v="53"/>
    <s v="48-16 EO"/>
    <s v="B"/>
    <n v="148"/>
  </r>
  <r>
    <n v="732"/>
    <s v="0642830102480"/>
    <s v="830102480"/>
    <s v="3010-48-17 EO"/>
    <x v="53"/>
    <s v="48-17 EO"/>
    <s v="B"/>
    <n v="148"/>
  </r>
  <r>
    <n v="733"/>
    <s v="0642830102500"/>
    <s v="830102500"/>
    <s v="3010-48-18 EO"/>
    <x v="53"/>
    <s v="48-18 EO"/>
    <s v="B"/>
    <n v="148"/>
  </r>
  <r>
    <n v="734"/>
    <s v="0642830102526"/>
    <s v="830102526"/>
    <s v="3010-48-19 EO"/>
    <x v="53"/>
    <s v="48-19 EO"/>
    <s v="B"/>
    <n v="148"/>
  </r>
  <r>
    <n v="735"/>
    <s v="0642830102541"/>
    <s v="830102541"/>
    <s v="3010-48-20 EO"/>
    <x v="53"/>
    <s v="48-20 EO"/>
    <s v="B"/>
    <n v="148"/>
  </r>
  <r>
    <n v="736"/>
    <s v="0642830102567"/>
    <s v="830102567"/>
    <s v="3010-48-21 EO"/>
    <x v="53"/>
    <s v="48-21 EO"/>
    <s v="B"/>
    <n v="148"/>
  </r>
  <r>
    <n v="737"/>
    <s v="0642830102582"/>
    <s v="830102582"/>
    <s v="3010-48-22 EO"/>
    <x v="53"/>
    <s v="48-22 EO"/>
    <s v="B"/>
    <n v="148"/>
  </r>
  <r>
    <n v="738"/>
    <s v="0642830102602"/>
    <s v="830102602"/>
    <s v="3010-48-23 EO"/>
    <x v="53"/>
    <s v="48-23 EO"/>
    <s v="B"/>
    <n v="148"/>
  </r>
  <r>
    <n v="739"/>
    <s v="0642830102628"/>
    <s v="830102628"/>
    <s v="3010-48-24 EO"/>
    <x v="53"/>
    <s v="48-24 EO"/>
    <s v="B"/>
    <n v="148"/>
  </r>
  <r>
    <n v="740"/>
    <s v="0642830102643"/>
    <s v="830102643"/>
    <s v="3010-48-25 EO"/>
    <x v="53"/>
    <s v="48-25 EO"/>
    <s v="B"/>
    <n v="148"/>
  </r>
  <r>
    <n v="741"/>
    <s v="0642830102669"/>
    <s v="830102669"/>
    <s v="3010-48-26 EO"/>
    <x v="53"/>
    <s v="48-26 EO"/>
    <s v="B"/>
    <n v="148"/>
  </r>
  <r>
    <n v="742"/>
    <s v="0642830102684"/>
    <s v="830102684"/>
    <s v="3010-48-27 EO"/>
    <x v="53"/>
    <s v="48-27 EO"/>
    <s v="B"/>
    <n v="148"/>
  </r>
  <r>
    <n v="743"/>
    <s v="0642830102704"/>
    <s v="830102704"/>
    <s v="3010-48-28 EO"/>
    <x v="53"/>
    <s v="48-28 EO"/>
    <s v="B"/>
    <n v="148"/>
  </r>
  <r>
    <n v="744"/>
    <s v="0642830102720"/>
    <s v="830102720"/>
    <s v="3010-48-29 EO"/>
    <x v="53"/>
    <s v="48-29 EO"/>
    <s v="B"/>
    <n v="148"/>
  </r>
  <r>
    <n v="745"/>
    <s v="0642830102745"/>
    <s v="830102745"/>
    <s v="3010-48-30 EO"/>
    <x v="53"/>
    <s v="48-30 EO"/>
    <s v="B"/>
    <n v="148"/>
  </r>
  <r>
    <n v="746"/>
    <s v="0642830102760"/>
    <s v="830102760"/>
    <s v="3010-48-31 EO"/>
    <x v="53"/>
    <s v="48-31 EO"/>
    <s v="B"/>
    <n v="148"/>
  </r>
  <r>
    <n v="747"/>
    <s v="0642830102786"/>
    <s v="830102786"/>
    <s v="3010-48-32 EO"/>
    <x v="53"/>
    <s v="48-32 EO"/>
    <s v="B"/>
    <n v="148"/>
  </r>
  <r>
    <n v="748"/>
    <s v="0642830102806"/>
    <s v="830102806"/>
    <s v="3010-48-33 EO"/>
    <x v="53"/>
    <s v="48-33 EO"/>
    <s v="B"/>
    <n v="148"/>
  </r>
  <r>
    <n v="749"/>
    <s v="0642830102821"/>
    <s v="830102821"/>
    <s v="3010-48-34 EO"/>
    <x v="53"/>
    <s v="48-34 EO"/>
    <s v="B"/>
    <n v="148"/>
  </r>
  <r>
    <n v="750"/>
    <s v="0642830102847"/>
    <s v="830102847"/>
    <s v="3010-48-35 EO"/>
    <x v="53"/>
    <s v="48-35 EO"/>
    <s v="B"/>
    <n v="148"/>
  </r>
  <r>
    <n v="751"/>
    <s v="0642830102862"/>
    <s v="830102862"/>
    <s v="3010-48-36 EO"/>
    <x v="53"/>
    <s v="48-36 EO"/>
    <s v="B"/>
    <n v="148"/>
  </r>
  <r>
    <n v="752"/>
    <s v="0642830102888"/>
    <s v="830102888"/>
    <s v="3010-48-37 EO"/>
    <x v="53"/>
    <s v="48-37 EO"/>
    <s v="B"/>
    <n v="148"/>
  </r>
  <r>
    <n v="753"/>
    <s v="0642830102908"/>
    <s v="830102908"/>
    <s v="3010-48-38 EO"/>
    <x v="53"/>
    <s v="48-38 EO"/>
    <s v="B"/>
    <n v="148"/>
  </r>
  <r>
    <n v="754"/>
    <s v="0642830102923"/>
    <s v="830102923"/>
    <s v="3010-48-39 EO"/>
    <x v="53"/>
    <s v="48-39 EO"/>
    <s v="B"/>
    <n v="148"/>
  </r>
  <r>
    <n v="755"/>
    <s v="0642830102949"/>
    <s v="830102949"/>
    <s v="3010-48-40 EO"/>
    <x v="53"/>
    <s v="48-40 EO"/>
    <s v="B"/>
    <n v="148"/>
  </r>
  <r>
    <n v="756"/>
    <s v="0642830102964"/>
    <s v="830102964"/>
    <s v="3010-48-41 EO"/>
    <x v="53"/>
    <s v="48-41 EO"/>
    <s v="B"/>
    <n v="148"/>
  </r>
  <r>
    <n v="757"/>
    <s v="0642830102980"/>
    <s v="830102980"/>
    <s v="3010-48-42 EO"/>
    <x v="53"/>
    <s v="48-42 EO"/>
    <s v="B"/>
    <n v="148"/>
  </r>
  <r>
    <n v="758"/>
    <s v="0642830103501"/>
    <s v="830103501"/>
    <s v="3010-66-9 EO"/>
    <x v="53"/>
    <s v="66-9 EO"/>
    <s v="B"/>
    <n v="311"/>
  </r>
  <r>
    <n v="759"/>
    <s v="0642830103527"/>
    <s v="830103527"/>
    <s v="3010-66-10 EO"/>
    <x v="53"/>
    <s v="66-10 EO"/>
    <s v="B"/>
    <n v="311"/>
  </r>
  <r>
    <n v="760"/>
    <s v="0642830103542"/>
    <s v="830103542"/>
    <s v="3010-66-11 EO"/>
    <x v="53"/>
    <s v="66-11 EO"/>
    <s v="B"/>
    <n v="311"/>
  </r>
  <r>
    <n v="761"/>
    <s v="0642830103568"/>
    <s v="830103568"/>
    <s v="3010-66-12 EO"/>
    <x v="53"/>
    <s v="66-12 EO"/>
    <s v="B"/>
    <n v="311"/>
  </r>
  <r>
    <n v="762"/>
    <s v="0642830103583"/>
    <s v="830103583"/>
    <s v="3010-66-13 EO"/>
    <x v="53"/>
    <s v="66-13 EO"/>
    <s v="B"/>
    <n v="311"/>
  </r>
  <r>
    <n v="763"/>
    <s v="0642830103603"/>
    <s v="830103603"/>
    <s v="3010-66-14 EO"/>
    <x v="53"/>
    <s v="66-14 EO"/>
    <s v="B"/>
    <n v="311"/>
  </r>
  <r>
    <n v="764"/>
    <s v="0642830103629"/>
    <s v="830103629"/>
    <s v="3010-66-15 EO"/>
    <x v="53"/>
    <s v="66-15 EO"/>
    <s v="B"/>
    <n v="311"/>
  </r>
  <r>
    <n v="765"/>
    <s v="0642830103644"/>
    <s v="830103644"/>
    <s v="3010-66-16 EO"/>
    <x v="53"/>
    <s v="66-16 EO"/>
    <s v="B"/>
    <n v="311"/>
  </r>
  <r>
    <n v="766"/>
    <s v="0642830103660"/>
    <s v="830103660"/>
    <s v="3010-66-17 EO"/>
    <x v="53"/>
    <s v="66-17 EO"/>
    <s v="B"/>
    <n v="311"/>
  </r>
  <r>
    <n v="767"/>
    <s v="0642830103685"/>
    <s v="830103685"/>
    <s v="3010-66-18 EO"/>
    <x v="53"/>
    <s v="66-18 EO"/>
    <s v="B"/>
    <n v="311"/>
  </r>
  <r>
    <n v="768"/>
    <s v="0642830103705"/>
    <s v="830103705"/>
    <s v="3010-66-19 EO"/>
    <x v="53"/>
    <s v="66-19 EO"/>
    <s v="B"/>
    <n v="311"/>
  </r>
  <r>
    <n v="769"/>
    <s v="0642830103720"/>
    <s v="830103720"/>
    <s v="3010-66-20 EO"/>
    <x v="53"/>
    <s v="66-20 EO"/>
    <s v="B"/>
    <n v="311"/>
  </r>
  <r>
    <n v="770"/>
    <s v="0642830103746"/>
    <s v="830103746"/>
    <s v="3010-66-21 EO"/>
    <x v="53"/>
    <s v="66-21 EO"/>
    <s v="B"/>
    <n v="311"/>
  </r>
  <r>
    <n v="771"/>
    <s v="0642830103761"/>
    <s v="830103761"/>
    <s v="3010-66-22 EO"/>
    <x v="53"/>
    <s v="66-22 EO"/>
    <s v="B"/>
    <n v="311"/>
  </r>
  <r>
    <n v="772"/>
    <s v="0642830103787"/>
    <s v="830103787"/>
    <s v="3010-66-23 EO"/>
    <x v="53"/>
    <s v="66-23 EO"/>
    <s v="B"/>
    <n v="311"/>
  </r>
  <r>
    <n v="773"/>
    <s v="0642830103807"/>
    <s v="830103807"/>
    <s v="3010-66-24 EO"/>
    <x v="53"/>
    <s v="66-24 EO"/>
    <s v="B"/>
    <n v="311"/>
  </r>
  <r>
    <n v="774"/>
    <s v="0642830103822"/>
    <s v="830103822"/>
    <s v="3010-66-25 EO"/>
    <x v="53"/>
    <s v="66-25 EO"/>
    <s v="B"/>
    <n v="311"/>
  </r>
  <r>
    <n v="775"/>
    <s v="0642830103848"/>
    <s v="830103848"/>
    <s v="3010-66-26 EO"/>
    <x v="53"/>
    <s v="66-26 EO"/>
    <s v="B"/>
    <n v="311"/>
  </r>
  <r>
    <n v="776"/>
    <s v="0642830103863"/>
    <s v="830103863"/>
    <s v="3010-66-27 EO"/>
    <x v="53"/>
    <s v="66-27 EO"/>
    <s v="B"/>
    <n v="311"/>
  </r>
  <r>
    <n v="777"/>
    <s v="0642830103889"/>
    <s v="830103889"/>
    <s v="3010-66-28 EO"/>
    <x v="53"/>
    <s v="66-28 EO"/>
    <s v="B"/>
    <n v="311"/>
  </r>
  <r>
    <n v="778"/>
    <s v="0642830103909"/>
    <s v="830103909"/>
    <s v="3010-66-29 EO"/>
    <x v="53"/>
    <s v="66-29 EO"/>
    <s v="B"/>
    <n v="311"/>
  </r>
  <r>
    <n v="779"/>
    <s v="0642830103924"/>
    <s v="830103924"/>
    <s v="3010-66-30 EO"/>
    <x v="53"/>
    <s v="66-30 EO"/>
    <s v="B"/>
    <n v="311"/>
  </r>
  <r>
    <n v="780"/>
    <s v="0642830103940"/>
    <s v="830103940"/>
    <s v="3010-66-31 EO"/>
    <x v="53"/>
    <s v="66-31 EO"/>
    <s v="B"/>
    <n v="311"/>
  </r>
  <r>
    <n v="781"/>
    <s v="0642830103965"/>
    <s v="830103965"/>
    <s v="3010-66-32 EO"/>
    <x v="53"/>
    <s v="66-32 EO"/>
    <s v="B"/>
    <n v="311"/>
  </r>
  <r>
    <n v="782"/>
    <s v="0642830103980"/>
    <s v="830103980"/>
    <s v="3010-66-33 EO"/>
    <x v="53"/>
    <s v="66-33 EO"/>
    <s v="B"/>
    <n v="311"/>
  </r>
  <r>
    <n v="783"/>
    <s v="0642830104003"/>
    <s v="830104003"/>
    <s v="3010-66-34 EO"/>
    <x v="53"/>
    <s v="66-34 EO"/>
    <s v="B"/>
    <n v="311"/>
  </r>
  <r>
    <n v="784"/>
    <s v="0642830104029"/>
    <s v="830104029"/>
    <s v="3010-66-35 EO"/>
    <x v="53"/>
    <s v="66-35 EO"/>
    <s v="B"/>
    <n v="311"/>
  </r>
  <r>
    <n v="785"/>
    <s v="0642830104044"/>
    <s v="830104044"/>
    <s v="3010-66-36 EO"/>
    <x v="53"/>
    <s v="66-36 EO"/>
    <s v="B"/>
    <n v="311"/>
  </r>
  <r>
    <n v="786"/>
    <s v="0642830104060"/>
    <s v="830104060"/>
    <s v="3010-66-37 EO"/>
    <x v="53"/>
    <s v="66-37 EO"/>
    <s v="B"/>
    <n v="311"/>
  </r>
  <r>
    <n v="787"/>
    <s v="0642830104085"/>
    <s v="830104085"/>
    <s v="3010-66-38 EO"/>
    <x v="53"/>
    <s v="66-38 EO"/>
    <s v="B"/>
    <n v="311"/>
  </r>
  <r>
    <n v="788"/>
    <s v="0642830104105"/>
    <s v="830104105"/>
    <s v="3010-66-39 EO"/>
    <x v="53"/>
    <s v="66-39 EO"/>
    <s v="B"/>
    <n v="311"/>
  </r>
  <r>
    <n v="789"/>
    <s v="0642830104120"/>
    <s v="830104120"/>
    <s v="3010-66-40 EO"/>
    <x v="53"/>
    <s v="66-40 EO"/>
    <s v="B"/>
    <n v="311"/>
  </r>
  <r>
    <n v="790"/>
    <s v="0642830104146"/>
    <s v="830104146"/>
    <s v="3010-66-41 EO"/>
    <x v="53"/>
    <s v="66-41 EO"/>
    <s v="B"/>
    <n v="311"/>
  </r>
  <r>
    <n v="791"/>
    <s v="0642830104161"/>
    <s v="830104161"/>
    <s v="3010-66-42 EO"/>
    <x v="53"/>
    <s v="66-42 EO"/>
    <s v="B"/>
    <n v="311"/>
  </r>
  <r>
    <n v="792"/>
    <s v="0642830104187"/>
    <s v="830104187"/>
    <s v="3010-66-43 EO"/>
    <x v="53"/>
    <s v="66-43 EO"/>
    <s v="B"/>
    <n v="311"/>
  </r>
  <r>
    <n v="793"/>
    <s v="0642830104207"/>
    <s v="830104207"/>
    <s v="3010-66-44 EO"/>
    <x v="53"/>
    <s v="66-44 EO"/>
    <s v="B"/>
    <n v="311"/>
  </r>
  <r>
    <n v="794"/>
    <s v="0642830104222"/>
    <s v="830104222"/>
    <s v="3010-66-45 EO"/>
    <x v="53"/>
    <s v="66-45 EO"/>
    <s v="B"/>
    <n v="311"/>
  </r>
  <r>
    <n v="795"/>
    <s v="0642830104248"/>
    <s v="830104248"/>
    <s v="3010-66-46 EO"/>
    <x v="53"/>
    <s v="66-46 EO"/>
    <s v="B"/>
    <n v="311"/>
  </r>
  <r>
    <n v="796"/>
    <s v="0642830104263"/>
    <s v="830104263"/>
    <s v="3010-66-47 EO"/>
    <x v="53"/>
    <s v="66-47 EO"/>
    <s v="B"/>
    <n v="311"/>
  </r>
  <r>
    <n v="797"/>
    <s v="0642830104289"/>
    <s v="830104289"/>
    <s v="3010-66-48 EO"/>
    <x v="53"/>
    <s v="66-48 EO"/>
    <s v="B"/>
    <n v="311"/>
  </r>
  <r>
    <n v="798"/>
    <s v="0642830104309"/>
    <s v="830104309"/>
    <s v="3010-66-49 EO"/>
    <x v="53"/>
    <s v="66-49 EO"/>
    <s v="B"/>
    <n v="311"/>
  </r>
  <r>
    <n v="799"/>
    <s v="0642830104324"/>
    <s v="830104324"/>
    <s v="3010-66-50 EO"/>
    <x v="53"/>
    <s v="66-50 EO"/>
    <s v="B"/>
    <n v="311"/>
  </r>
  <r>
    <n v="800"/>
    <s v="0642830104340"/>
    <s v="830104340"/>
    <s v="3010-66-51 EO"/>
    <x v="53"/>
    <s v="66-51 EO"/>
    <s v="B"/>
    <n v="311"/>
  </r>
  <r>
    <n v="801"/>
    <s v="0642830104365"/>
    <s v="830104365"/>
    <s v="3010-66-52 EO"/>
    <x v="53"/>
    <s v="66-52 EO"/>
    <s v="B"/>
    <n v="311"/>
  </r>
  <r>
    <n v="802"/>
    <s v="0642830104380"/>
    <s v="830104380"/>
    <s v="3010-66-53 EO"/>
    <x v="53"/>
    <s v="66-53 EO"/>
    <s v="B"/>
    <n v="311"/>
  </r>
  <r>
    <n v="803"/>
    <s v="0642830104400"/>
    <s v="830104400"/>
    <s v="3010-66-54 EO"/>
    <x v="53"/>
    <s v="66-54 EO"/>
    <s v="B"/>
    <n v="311"/>
  </r>
  <r>
    <n v="804"/>
    <s v="0642830104426"/>
    <s v="830104426"/>
    <s v="3010-66-55 EO"/>
    <x v="53"/>
    <s v="66-55 EO"/>
    <s v="B"/>
    <n v="311"/>
  </r>
  <r>
    <n v="805"/>
    <s v="0642830104441"/>
    <s v="830104441"/>
    <s v="3010-66-56 EO"/>
    <x v="53"/>
    <s v="66-56 EO"/>
    <s v="B"/>
    <n v="311"/>
  </r>
  <r>
    <n v="806"/>
    <s v="0642830104467"/>
    <s v="830104467"/>
    <s v="3010-66-57 EO"/>
    <x v="53"/>
    <s v="66-57 EO"/>
    <s v="B"/>
    <n v="311"/>
  </r>
  <r>
    <n v="807"/>
    <s v="0642830104482"/>
    <s v="830104482"/>
    <s v="3010-66-58 EO"/>
    <x v="53"/>
    <s v="66-58 EO"/>
    <s v="B"/>
    <n v="311"/>
  </r>
  <r>
    <n v="808"/>
    <s v="0642830104502"/>
    <s v="830104502"/>
    <s v="3010-66-59 EO"/>
    <x v="53"/>
    <s v="66-59 EO"/>
    <s v="B"/>
    <n v="311"/>
  </r>
  <r>
    <n v="809"/>
    <s v="0642830104528"/>
    <s v="830104528"/>
    <s v="3010-66-60 EO"/>
    <x v="53"/>
    <s v="66-60 EO"/>
    <s v="B"/>
    <n v="311"/>
  </r>
  <r>
    <n v="810"/>
    <s v="0642830106005"/>
    <s v="830106005"/>
    <s v="3010-48-4 K"/>
    <x v="53"/>
    <s v="48-4 K"/>
    <s v="B"/>
    <n v="229"/>
  </r>
  <r>
    <n v="811"/>
    <s v="0642830106020"/>
    <s v="830106020"/>
    <s v="3010-48-5 K"/>
    <x v="53"/>
    <s v="48-5 K"/>
    <s v="B"/>
    <n v="229"/>
  </r>
  <r>
    <n v="812"/>
    <s v="0642830106046"/>
    <s v="830106046"/>
    <s v="3010-48-6 K"/>
    <x v="53"/>
    <s v="48-6 K"/>
    <s v="B"/>
    <n v="229"/>
  </r>
  <r>
    <n v="813"/>
    <s v="0642830106061"/>
    <s v="830106061"/>
    <s v="3010-48-7 K"/>
    <x v="53"/>
    <s v="48-7 K"/>
    <s v="B"/>
    <n v="229"/>
  </r>
  <r>
    <n v="814"/>
    <s v="0642830106087"/>
    <s v="830106087"/>
    <s v="3010-48-8 K"/>
    <x v="53"/>
    <s v="48-8 K"/>
    <s v="B"/>
    <n v="229"/>
  </r>
  <r>
    <n v="815"/>
    <s v="0642830106107"/>
    <s v="830106107"/>
    <s v="3010-48-9 K"/>
    <x v="53"/>
    <s v="48-9 K"/>
    <s v="B"/>
    <n v="229"/>
  </r>
  <r>
    <n v="816"/>
    <s v="0642830106122"/>
    <s v="830106122"/>
    <s v="3010-48-10 K"/>
    <x v="53"/>
    <s v="48-10 K"/>
    <s v="B"/>
    <n v="229"/>
  </r>
  <r>
    <n v="817"/>
    <s v="0642830106148"/>
    <s v="830106148"/>
    <s v="3010-48-11 K"/>
    <x v="53"/>
    <s v="48-11 K"/>
    <s v="B"/>
    <n v="229"/>
  </r>
  <r>
    <n v="818"/>
    <s v="0642830106163"/>
    <s v="830106163"/>
    <s v="3010-48-12 K"/>
    <x v="53"/>
    <s v="48-12 K"/>
    <s v="B"/>
    <n v="229"/>
  </r>
  <r>
    <n v="819"/>
    <s v="0642830106189"/>
    <s v="830106189"/>
    <s v="3010-48-13 K"/>
    <x v="53"/>
    <s v="48-13 K"/>
    <s v="B"/>
    <n v="229"/>
  </r>
  <r>
    <n v="820"/>
    <s v="0642830106209"/>
    <s v="830106209"/>
    <s v="3010-48-14 K"/>
    <x v="53"/>
    <s v="48-14 K"/>
    <s v="B"/>
    <n v="229"/>
  </r>
  <r>
    <n v="821"/>
    <s v="0642830106224"/>
    <s v="830106224"/>
    <s v="3010-48-16 K"/>
    <x v="53"/>
    <s v="48-16 K"/>
    <s v="B"/>
    <n v="229"/>
  </r>
  <r>
    <n v="822"/>
    <s v="0642830106237"/>
    <s v="830106237"/>
    <s v="3010-48-17 K"/>
    <x v="53"/>
    <s v="48-17 K"/>
    <s v="B"/>
    <n v="229"/>
  </r>
  <r>
    <n v="823"/>
    <s v="0642830106240"/>
    <s v="830106240"/>
    <s v="3010-48-18 K"/>
    <x v="53"/>
    <s v="48-18 K"/>
    <s v="B"/>
    <n v="229"/>
  </r>
  <r>
    <n v="824"/>
    <s v="0642830106265"/>
    <s v="830106265"/>
    <s v="3010-48-20 K"/>
    <x v="53"/>
    <s v="48-20 K"/>
    <s v="B"/>
    <n v="229"/>
  </r>
  <r>
    <n v="825"/>
    <s v="0642830106280"/>
    <s v="830106280"/>
    <s v="3010-48-22 K"/>
    <x v="53"/>
    <s v="48-22 K"/>
    <s v="B"/>
    <n v="229"/>
  </r>
  <r>
    <n v="826"/>
    <s v="0642830106300"/>
    <s v="830106300"/>
    <s v="3010-48-24 K"/>
    <x v="53"/>
    <s v="48-24 K"/>
    <s v="B"/>
    <n v="229"/>
  </r>
  <r>
    <n v="827"/>
    <s v="0642830106326"/>
    <s v="830106326"/>
    <s v="3010-48-25 K"/>
    <x v="53"/>
    <s v="48-25 K"/>
    <s v="B"/>
    <n v="229"/>
  </r>
  <r>
    <n v="828"/>
    <s v="0642830106341"/>
    <s v="830106341"/>
    <s v="3010-48-28 K"/>
    <x v="53"/>
    <s v="48-28 K"/>
    <s v="B"/>
    <n v="229"/>
  </r>
  <r>
    <n v="829"/>
    <s v="0642830106367"/>
    <s v="830106367"/>
    <s v="3010-48-30 K"/>
    <x v="53"/>
    <s v="48-30 K"/>
    <s v="B"/>
    <n v="229"/>
  </r>
  <r>
    <n v="830"/>
    <s v="0642830108007"/>
    <s v="830108007"/>
    <s v="3010-66-4 K"/>
    <x v="53"/>
    <s v="66-4 K"/>
    <s v="B"/>
    <n v="443"/>
  </r>
  <r>
    <n v="831"/>
    <s v="0642830108022"/>
    <s v="830108022"/>
    <s v="3010-66-5 K"/>
    <x v="53"/>
    <s v="66-5 K"/>
    <s v="B"/>
    <n v="443"/>
  </r>
  <r>
    <n v="832"/>
    <s v="0642830108048"/>
    <s v="830108048"/>
    <s v="3010-66-6 K"/>
    <x v="53"/>
    <s v="66-6 K"/>
    <s v="B"/>
    <n v="443"/>
  </r>
  <r>
    <n v="833"/>
    <s v="0642830108063"/>
    <s v="830108063"/>
    <s v="3010-66-7 K"/>
    <x v="53"/>
    <s v="66-7 K"/>
    <s v="B"/>
    <n v="443"/>
  </r>
  <r>
    <n v="834"/>
    <s v="0642830108089"/>
    <s v="830108089"/>
    <s v="3010-66-8 K"/>
    <x v="53"/>
    <s v="66-8 K"/>
    <s v="B"/>
    <n v="443"/>
  </r>
  <r>
    <n v="835"/>
    <s v="0642830108109"/>
    <s v="830108109"/>
    <s v="3010-66-9 K"/>
    <x v="53"/>
    <s v="66-9 K"/>
    <s v="B"/>
    <n v="443"/>
  </r>
  <r>
    <n v="836"/>
    <s v="0642830108124"/>
    <s v="830108124"/>
    <s v="3010-66-10 K"/>
    <x v="53"/>
    <s v="66-10 K"/>
    <s v="B"/>
    <n v="443"/>
  </r>
  <r>
    <n v="837"/>
    <s v="0642830108140"/>
    <s v="830108140"/>
    <s v="3010-66-11 K"/>
    <x v="53"/>
    <s v="66-11 K"/>
    <s v="B"/>
    <n v="443"/>
  </r>
  <r>
    <n v="838"/>
    <s v="0642830108165"/>
    <s v="830108165"/>
    <s v="3010-66-12 K"/>
    <x v="53"/>
    <s v="66-12 K"/>
    <s v="B"/>
    <n v="443"/>
  </r>
  <r>
    <n v="839"/>
    <s v="0642830108180"/>
    <s v="830108180"/>
    <s v="3010-66-13 K"/>
    <x v="53"/>
    <s v="66-13 K"/>
    <s v="B"/>
    <n v="443"/>
  </r>
  <r>
    <n v="840"/>
    <s v="0642830108200"/>
    <s v="830108200"/>
    <s v="3010-66-14 K"/>
    <x v="53"/>
    <s v="66-14 K"/>
    <s v="B"/>
    <n v="443"/>
  </r>
  <r>
    <n v="841"/>
    <s v="0642830108226"/>
    <s v="830108226"/>
    <s v="3010-66-16 K"/>
    <x v="53"/>
    <s v="66-16 K"/>
    <s v="B"/>
    <n v="443"/>
  </r>
  <r>
    <n v="842"/>
    <s v="0642830108241"/>
    <s v="830108241"/>
    <s v="3010-66-18 K"/>
    <x v="53"/>
    <s v="66-18 K"/>
    <s v="B"/>
    <n v="443"/>
  </r>
  <r>
    <n v="843"/>
    <s v="0642830108254"/>
    <s v="830108254"/>
    <s v="3010-66-19 K"/>
    <x v="53"/>
    <s v="66-19 K"/>
    <s v="B"/>
    <n v="443"/>
  </r>
  <r>
    <n v="844"/>
    <s v="0642830108267"/>
    <s v="830108267"/>
    <s v="3010-66-20 K"/>
    <x v="53"/>
    <s v="66-20 K"/>
    <s v="B"/>
    <n v="443"/>
  </r>
  <r>
    <n v="845"/>
    <s v="0642830108282"/>
    <s v="830108282"/>
    <s v="3010-66-22 K"/>
    <x v="53"/>
    <s v="66-22 K"/>
    <s v="B"/>
    <n v="443"/>
  </r>
  <r>
    <n v="846"/>
    <s v="0642830108302"/>
    <s v="830108302"/>
    <s v="3010-66-24 K"/>
    <x v="53"/>
    <s v="66-24 K"/>
    <s v="B"/>
    <n v="443"/>
  </r>
  <r>
    <n v="847"/>
    <s v="0642830108328"/>
    <s v="830108328"/>
    <s v="3010-66-25 K"/>
    <x v="53"/>
    <s v="66-25 K"/>
    <s v="B"/>
    <n v="443"/>
  </r>
  <r>
    <n v="848"/>
    <s v="0642830108343"/>
    <s v="830108343"/>
    <s v="3010-66-28 K"/>
    <x v="53"/>
    <s v="66-28 K"/>
    <s v="B"/>
    <n v="443"/>
  </r>
  <r>
    <n v="849"/>
    <s v="0642830108369"/>
    <s v="830108369"/>
    <s v="3010-66-30 K"/>
    <x v="53"/>
    <s v="66-30 K"/>
    <s v="B"/>
    <n v="443"/>
  </r>
  <r>
    <n v="850"/>
    <s v="0642830108384"/>
    <s v="830108384"/>
    <s v="3010-66-32 K"/>
    <x v="53"/>
    <s v="66-32 K"/>
    <s v="B"/>
    <n v="443"/>
  </r>
  <r>
    <n v="851"/>
    <s v="0642830108404"/>
    <s v="830108404"/>
    <s v="3010-66-36 K"/>
    <x v="53"/>
    <s v="66-36 K"/>
    <s v="B"/>
    <n v="443"/>
  </r>
  <r>
    <n v="852"/>
    <s v="0642830108420"/>
    <s v="830108420"/>
    <s v="3010-66-40 K"/>
    <x v="53"/>
    <s v="66-40 K"/>
    <s v="B"/>
    <n v="443"/>
  </r>
  <r>
    <n v="853"/>
    <s v="0642830105004"/>
    <s v="830105004"/>
    <s v="3010-48-4 S"/>
    <x v="53"/>
    <s v="48-4 S"/>
    <s v="B"/>
    <n v="229"/>
  </r>
  <r>
    <n v="854"/>
    <s v="0642830105020"/>
    <s v="830105020"/>
    <s v="3010-48-5 S"/>
    <x v="53"/>
    <s v="48-5 S"/>
    <s v="B"/>
    <n v="229"/>
  </r>
  <r>
    <n v="855"/>
    <s v="0642830105045"/>
    <s v="830105045"/>
    <s v="3010-48-6 S"/>
    <x v="53"/>
    <s v="48-6 S"/>
    <s v="B"/>
    <n v="229"/>
  </r>
  <r>
    <n v="856"/>
    <s v="0642830105060"/>
    <s v="830105060"/>
    <s v="3010-48-7 S"/>
    <x v="53"/>
    <s v="48-7 S"/>
    <s v="B"/>
    <n v="229"/>
  </r>
  <r>
    <n v="857"/>
    <s v="0642830105086"/>
    <s v="830105086"/>
    <s v="3010-48-8 S"/>
    <x v="53"/>
    <s v="48-8 S"/>
    <s v="B"/>
    <n v="229"/>
  </r>
  <r>
    <n v="858"/>
    <s v="0642830105106"/>
    <s v="830105106"/>
    <s v="3010-48-9 S"/>
    <x v="53"/>
    <s v="48-9 S"/>
    <s v="B"/>
    <n v="229"/>
  </r>
  <r>
    <n v="859"/>
    <s v="0642830105121"/>
    <s v="830105121"/>
    <s v="3010-48-10 S"/>
    <x v="53"/>
    <s v="48-10 S"/>
    <s v="B"/>
    <n v="229"/>
  </r>
  <r>
    <n v="860"/>
    <s v="0642830105147"/>
    <s v="830105147"/>
    <s v="3010-48-11 S"/>
    <x v="53"/>
    <s v="48-11 S"/>
    <s v="B"/>
    <n v="229"/>
  </r>
  <r>
    <n v="861"/>
    <s v="0642830105162"/>
    <s v="830105162"/>
    <s v="3010-48-12 S"/>
    <x v="53"/>
    <s v="48-12 S"/>
    <s v="B"/>
    <n v="229"/>
  </r>
  <r>
    <n v="862"/>
    <s v="0642830105188"/>
    <s v="830105188"/>
    <s v="3010-48-13 S"/>
    <x v="53"/>
    <s v="48-13 S"/>
    <s v="B"/>
    <n v="229"/>
  </r>
  <r>
    <n v="863"/>
    <s v="0642830105208"/>
    <s v="830105208"/>
    <s v="3010-48-14 S"/>
    <x v="53"/>
    <s v="48-14 S"/>
    <s v="B"/>
    <n v="229"/>
  </r>
  <r>
    <n v="864"/>
    <s v="0642830105223"/>
    <s v="830105223"/>
    <s v="3010-48-15 S"/>
    <x v="53"/>
    <s v="48-15 S"/>
    <s v="B"/>
    <n v="229"/>
  </r>
  <r>
    <n v="865"/>
    <s v="0642830105249"/>
    <s v="830105249"/>
    <s v="3010-48-16 S"/>
    <x v="53"/>
    <s v="48-16 S"/>
    <s v="B"/>
    <n v="229"/>
  </r>
  <r>
    <n v="866"/>
    <s v="0642830105264"/>
    <s v="830105264"/>
    <s v="3010-48-17 S"/>
    <x v="53"/>
    <s v="48-17 S"/>
    <s v="B"/>
    <n v="229"/>
  </r>
  <r>
    <n v="867"/>
    <s v="0642830105300"/>
    <s v="830105300"/>
    <s v="3010-48-19 S"/>
    <x v="53"/>
    <s v="48-19 S"/>
    <s v="B"/>
    <n v="229"/>
  </r>
  <r>
    <n v="868"/>
    <s v="0642830105366"/>
    <s v="830105366"/>
    <s v="3010-48-22 S"/>
    <x v="53"/>
    <s v="48-22 S"/>
    <s v="B"/>
    <n v="229"/>
  </r>
  <r>
    <n v="869"/>
    <s v="0642830105401"/>
    <s v="830105401"/>
    <s v="3010-48-24 S"/>
    <x v="53"/>
    <s v="48-24 S"/>
    <s v="B"/>
    <n v="229"/>
  </r>
  <r>
    <n v="870"/>
    <s v="0642830105468"/>
    <s v="830105468"/>
    <s v="3010-48-27 S"/>
    <x v="53"/>
    <s v="48-27 S"/>
    <s v="B"/>
    <n v="229"/>
  </r>
  <r>
    <n v="871"/>
    <s v="0642830105529"/>
    <s v="830105529"/>
    <s v="3010-48-30 S"/>
    <x v="53"/>
    <s v="48-30 S"/>
    <s v="B"/>
    <n v="229"/>
  </r>
  <r>
    <n v="872"/>
    <s v="0642830105560"/>
    <s v="830105560"/>
    <s v="3010-48-32 S"/>
    <x v="53"/>
    <s v="48-32 S"/>
    <s v="B"/>
    <n v="229"/>
  </r>
  <r>
    <n v="873"/>
    <s v="0642830105646"/>
    <s v="830105646"/>
    <s v="3010-48-36 S"/>
    <x v="53"/>
    <s v="48-36 S"/>
    <s v="B"/>
    <n v="229"/>
  </r>
  <r>
    <n v="874"/>
    <s v="0642830107006"/>
    <s v="830107006"/>
    <s v="3010-66-4 S"/>
    <x v="53"/>
    <s v="66-4 S"/>
    <s v="B"/>
    <n v="385"/>
  </r>
  <r>
    <n v="875"/>
    <s v="0642830107021"/>
    <s v="830107021"/>
    <s v="3010-66-5 S"/>
    <x v="53"/>
    <s v="66-5 S"/>
    <s v="B"/>
    <n v="385"/>
  </r>
  <r>
    <n v="876"/>
    <s v="0642830107047"/>
    <s v="830107047"/>
    <s v="3010-66-6 S"/>
    <x v="53"/>
    <s v="66-6 S"/>
    <s v="B"/>
    <n v="385"/>
  </r>
  <r>
    <n v="877"/>
    <s v="0642830107062"/>
    <s v="830107062"/>
    <s v="3010-66-7 S"/>
    <x v="53"/>
    <s v="66-7 S"/>
    <s v="B"/>
    <n v="385"/>
  </r>
  <r>
    <n v="878"/>
    <s v="0642830107088"/>
    <s v="830107088"/>
    <s v="3010-66-8 S"/>
    <x v="53"/>
    <s v="66-8 S"/>
    <s v="B"/>
    <n v="385"/>
  </r>
  <r>
    <n v="879"/>
    <s v="0642830107108"/>
    <s v="830107108"/>
    <s v="3010-66-9 S"/>
    <x v="53"/>
    <s v="66-9 S"/>
    <s v="B"/>
    <n v="385"/>
  </r>
  <r>
    <n v="880"/>
    <s v="0642830107123"/>
    <s v="830107123"/>
    <s v="3010-66-10 S"/>
    <x v="53"/>
    <s v="66-10 S"/>
    <s v="B"/>
    <n v="385"/>
  </r>
  <r>
    <n v="881"/>
    <s v="0642830107149"/>
    <s v="830107149"/>
    <s v="3010-66-11 S"/>
    <x v="53"/>
    <s v="66-11 S"/>
    <s v="B"/>
    <n v="385"/>
  </r>
  <r>
    <n v="882"/>
    <s v="0642830107164"/>
    <s v="830107164"/>
    <s v="3010-66-12 S"/>
    <x v="53"/>
    <s v="66-12 S"/>
    <s v="B"/>
    <n v="385"/>
  </r>
  <r>
    <n v="883"/>
    <s v="0642830107180"/>
    <s v="830107180"/>
    <s v="3010-66-13 S"/>
    <x v="53"/>
    <s v="66-13 S"/>
    <s v="B"/>
    <n v="385"/>
  </r>
  <r>
    <n v="884"/>
    <s v="0642830107200"/>
    <s v="830107200"/>
    <s v="3010-66-14 S"/>
    <x v="53"/>
    <s v="66-14 S"/>
    <s v="B"/>
    <n v="385"/>
  </r>
  <r>
    <n v="885"/>
    <s v="0642830107225"/>
    <s v="830107225"/>
    <s v="3010-66-15 S"/>
    <x v="53"/>
    <s v="66-15 S"/>
    <s v="B"/>
    <n v="385"/>
  </r>
  <r>
    <n v="886"/>
    <s v="0642830107240"/>
    <s v="830107240"/>
    <s v="3010-66-16 S"/>
    <x v="53"/>
    <s v="66-16 S"/>
    <s v="B"/>
    <n v="385"/>
  </r>
  <r>
    <n v="887"/>
    <s v="0642830107266"/>
    <s v="830107266"/>
    <s v="3010-66-17 S"/>
    <x v="53"/>
    <s v="66-17 S"/>
    <s v="B"/>
    <n v="385"/>
  </r>
  <r>
    <n v="888"/>
    <s v="0642830107281"/>
    <s v="830107281"/>
    <s v="3010-66-19 S"/>
    <x v="53"/>
    <s v="66-19 S"/>
    <s v="B"/>
    <n v="385"/>
  </r>
  <r>
    <n v="889"/>
    <s v="0642830107301"/>
    <s v="830107301"/>
    <s v="3010-66-22 S"/>
    <x v="53"/>
    <s v="66-22 S"/>
    <s v="B"/>
    <n v="385"/>
  </r>
  <r>
    <n v="890"/>
    <s v="0642830107327"/>
    <s v="830107327"/>
    <s v="3010-66-24 S"/>
    <x v="53"/>
    <s v="66-24 S"/>
    <s v="B"/>
    <n v="385"/>
  </r>
  <r>
    <n v="891"/>
    <s v="0642830107342"/>
    <s v="830107342"/>
    <s v="3010-66-27 S"/>
    <x v="53"/>
    <s v="66-27 S"/>
    <s v="B"/>
    <n v="385"/>
  </r>
  <r>
    <n v="892"/>
    <s v="0642830107368"/>
    <s v="830107368"/>
    <s v="3010-66-30 S"/>
    <x v="53"/>
    <s v="66-30 S"/>
    <s v="B"/>
    <n v="385"/>
  </r>
  <r>
    <n v="893"/>
    <s v="0642830107383"/>
    <s v="830107383"/>
    <s v="3010-66-32 S"/>
    <x v="53"/>
    <s v="66-32 S"/>
    <s v="B"/>
    <n v="385"/>
  </r>
  <r>
    <n v="894"/>
    <s v="0642830107403"/>
    <s v="830107403"/>
    <s v="3010-66-36 S"/>
    <x v="53"/>
    <s v="66-36 S"/>
    <s v="B"/>
    <n v="385"/>
  </r>
  <r>
    <n v="895"/>
    <s v="0642830107429"/>
    <s v="830107429"/>
    <s v="3010-66-38 S"/>
    <x v="53"/>
    <s v="66-38 S"/>
    <s v="B"/>
    <n v="385"/>
  </r>
  <r>
    <n v="896"/>
    <s v="0642830107444"/>
    <s v="830107444"/>
    <s v="3010-66-41 S"/>
    <x v="53"/>
    <s v="66-41 S"/>
    <s v="B"/>
    <n v="385"/>
  </r>
  <r>
    <n v="897"/>
    <s v="0642830107460"/>
    <s v="830107460"/>
    <s v="3010-66-46 S"/>
    <x v="53"/>
    <s v="66-46 S"/>
    <s v="B"/>
    <n v="385"/>
  </r>
  <r>
    <n v="898"/>
    <s v="0642830107485"/>
    <s v="830107485"/>
    <s v="3010-66-50 S"/>
    <x v="53"/>
    <s v="66-50 S"/>
    <s v="B"/>
    <n v="385"/>
  </r>
  <r>
    <n v="899"/>
    <s v="0642830102391"/>
    <s v="830102391"/>
    <s v="3010-48-12 EG"/>
    <x v="53"/>
    <s v="48-12 EG"/>
    <s v="B"/>
    <n v="148"/>
  </r>
  <r>
    <n v="900"/>
    <s v="0642830102513"/>
    <s v="830102513"/>
    <s v="3010-48-18 EG"/>
    <x v="53"/>
    <s v="48-18 EG"/>
    <s v="B"/>
    <n v="148"/>
  </r>
  <r>
    <n v="901"/>
    <s v="0642830102936"/>
    <s v="830102936"/>
    <s v="3010-48-39 EG"/>
    <x v="53"/>
    <s v="48-39 EG"/>
    <s v="B"/>
    <n v="148"/>
  </r>
  <r>
    <n v="902"/>
    <s v="0642444141200"/>
    <s v="444141200"/>
    <s v="4414-48x37 (T00M)"/>
    <x v="54"/>
    <s v="48x37 (T00M)"/>
    <s v="C"/>
    <n v="466"/>
  </r>
  <r>
    <n v="903"/>
    <s v="0642444141301"/>
    <s v="444141301"/>
    <s v="4414-48x42 (T00B)"/>
    <x v="54"/>
    <s v="48x42 (T00B)"/>
    <s v="B"/>
    <n v="501"/>
  </r>
  <r>
    <n v="904"/>
    <s v="0642444142109"/>
    <s v="444142109"/>
    <s v="4414-62x51 (T0)"/>
    <x v="54"/>
    <s v="62x51 (T0)"/>
    <s v="A"/>
    <n v="558"/>
  </r>
  <r>
    <n v="905"/>
    <s v="0642444142200"/>
    <s v="444142200"/>
    <s v="4414-62x63 (T1)"/>
    <x v="54"/>
    <s v="62x63 (T1)"/>
    <s v="A"/>
    <n v="687"/>
  </r>
  <r>
    <n v="906"/>
    <s v="0642444142302"/>
    <s v="444142302"/>
    <s v="4414-62x73 (T1X)"/>
    <x v="54"/>
    <s v="62x73 (T1X)"/>
    <s v="A"/>
    <n v="704"/>
  </r>
  <r>
    <n v="907"/>
    <s v="0642444141607"/>
    <s v="444141607"/>
    <s v="4414-82x71 (T2)"/>
    <x v="54"/>
    <s v="82x71 (T2)"/>
    <s v="A"/>
    <n v="890"/>
  </r>
  <r>
    <n v="908"/>
    <s v="0642444141505"/>
    <s v="444141505"/>
    <s v="4414-82x76 (T2T)"/>
    <x v="54"/>
    <s v="82x76 (T2T)"/>
    <s v="A"/>
    <n v="908"/>
  </r>
  <r>
    <n v="909"/>
    <s v="0642444142404"/>
    <s v="444142404"/>
    <s v="4414-100x92 (T3)"/>
    <x v="54"/>
    <s v="100x92 (T3)"/>
    <s v="A"/>
    <n v="1133"/>
  </r>
  <r>
    <n v="910"/>
    <s v="0642444142506"/>
    <s v="444142506"/>
    <s v="4414-100x108 (T3HX)"/>
    <x v="54"/>
    <s v="100x108 (T3HX)"/>
    <s v="A"/>
    <n v="1243"/>
  </r>
  <r>
    <n v="911"/>
    <s v="0642444941106"/>
    <s v="444941106"/>
    <s v="4494-48x42"/>
    <x v="55"/>
    <s v="48x42"/>
    <s v="A"/>
    <n v="115"/>
  </r>
  <r>
    <n v="912"/>
    <s v="0642444942107"/>
    <s v="444942107"/>
    <s v="4494-62 N"/>
    <x v="55"/>
    <s v="62 N"/>
    <s v="A"/>
    <n v="167"/>
  </r>
  <r>
    <n v="913"/>
    <s v="0642444942209"/>
    <s v="444942209"/>
    <s v="4494-62"/>
    <x v="55"/>
    <s v="62"/>
    <s v="A"/>
    <n v="200"/>
  </r>
  <r>
    <n v="914"/>
    <s v="0642444941401"/>
    <s v="444941401"/>
    <s v="4494-82 N"/>
    <x v="55"/>
    <s v="82 N"/>
    <s v="A"/>
    <n v="235"/>
  </r>
  <r>
    <n v="915"/>
    <s v="0642444941300"/>
    <s v="444941300"/>
    <s v="4494-82"/>
    <x v="55"/>
    <s v="82"/>
    <s v="A"/>
    <n v="235"/>
  </r>
  <r>
    <n v="916"/>
    <s v="0642444942300"/>
    <s v="444942300"/>
    <s v="4494-100"/>
    <x v="55"/>
    <s v="100"/>
    <s v="A"/>
    <n v="303"/>
  </r>
  <r>
    <n v="917"/>
    <s v="0642444951104"/>
    <s v="444951104"/>
    <s v="4495-48x42"/>
    <x v="56"/>
    <s v="48x42"/>
    <s v="A"/>
    <n v="116"/>
  </r>
  <r>
    <n v="918"/>
    <s v="0642444952105"/>
    <s v="444952105"/>
    <s v="4495-62 N"/>
    <x v="56"/>
    <s v="62 N"/>
    <s v="A"/>
    <n v="179"/>
  </r>
  <r>
    <n v="919"/>
    <s v="0642444952207"/>
    <s v="444952207"/>
    <s v="4495-62"/>
    <x v="56"/>
    <s v="62"/>
    <s v="A"/>
    <n v="207"/>
  </r>
  <r>
    <n v="920"/>
    <s v="0642444951400"/>
    <s v="444951400"/>
    <s v="4495-82 N"/>
    <x v="56"/>
    <s v="82 N"/>
    <s v="A"/>
    <n v="238"/>
  </r>
  <r>
    <n v="921"/>
    <s v="0642444951308"/>
    <s v="444951308"/>
    <s v="4495-82"/>
    <x v="56"/>
    <s v="82"/>
    <s v="A"/>
    <n v="241"/>
  </r>
  <r>
    <n v="922"/>
    <s v="0642444952309"/>
    <s v="444952309"/>
    <s v="4495-100"/>
    <x v="56"/>
    <s v="100"/>
    <s v="A"/>
    <n v="342"/>
  </r>
  <r>
    <n v="923"/>
    <s v="0642444961102"/>
    <s v="444961102"/>
    <s v="4496-48 T.OOM; T.OOB"/>
    <x v="57"/>
    <s v="48 T.OOM; T.OOB"/>
    <s v="B"/>
    <n v="195"/>
  </r>
  <r>
    <n v="924"/>
    <s v="0642444962205"/>
    <s v="444962205"/>
    <s v="4496-62 T.O;T.1;T.1X"/>
    <x v="57"/>
    <s v="62 T.O;T.1;T.1X"/>
    <s v="A"/>
    <n v="251"/>
  </r>
  <r>
    <n v="925"/>
    <s v="0642444961306"/>
    <s v="444961306"/>
    <s v="4496-82 T.2; T.2T"/>
    <x v="57"/>
    <s v="82 T.2; T.2T"/>
    <s v="B"/>
    <n v="314"/>
  </r>
  <r>
    <n v="926"/>
    <s v="0642444962307"/>
    <s v="444962307"/>
    <s v="4496-100 T.3; T.3HX"/>
    <x v="57"/>
    <s v="100 T.3; T.3HX"/>
    <s v="B"/>
    <n v="422"/>
  </r>
  <r>
    <n v="927"/>
    <s v="0642444972101"/>
    <s v="444972101"/>
    <s v="4497-62/1N"/>
    <x v="58"/>
    <s v="62/1N"/>
    <s v="A"/>
    <n v="235"/>
  </r>
  <r>
    <n v="928"/>
    <s v="0642444972203"/>
    <s v="444972203"/>
    <s v="4497-62/1"/>
    <x v="58"/>
    <s v="62/1"/>
    <s v="A"/>
    <n v="269"/>
  </r>
  <r>
    <n v="929"/>
    <s v="0642444972229"/>
    <s v="444972229"/>
    <s v="4497-62/2"/>
    <x v="58"/>
    <s v="62/2"/>
    <s v="A"/>
    <n v="241"/>
  </r>
  <r>
    <n v="930"/>
    <s v="0642444971406"/>
    <s v="444971406"/>
    <s v="4497-82/3"/>
    <x v="58"/>
    <s v="82/3"/>
    <s v="C"/>
    <n v="165"/>
  </r>
  <r>
    <n v="931"/>
    <s v="0642444971304"/>
    <s v="444971304"/>
    <s v="4497-82"/>
    <x v="58"/>
    <s v="82"/>
    <s v="A"/>
    <n v="307"/>
  </r>
  <r>
    <n v="932"/>
    <s v="0642444972305"/>
    <s v="444972305"/>
    <s v="4497-100/3"/>
    <x v="58"/>
    <s v="100/3"/>
    <s v="A"/>
    <n v="394"/>
  </r>
  <r>
    <n v="933"/>
    <s v="0642444980200"/>
    <s v="444980200"/>
    <s v="4498-62"/>
    <x v="59"/>
    <s v="62"/>
    <s v="B"/>
    <n v="272"/>
  </r>
  <r>
    <n v="934"/>
    <s v="0642444980301"/>
    <s v="444980301"/>
    <s v="4498-82"/>
    <x v="59"/>
    <s v="82"/>
    <s v="A"/>
    <n v="311"/>
  </r>
  <r>
    <n v="935"/>
    <s v="0642444980403"/>
    <s v="444980403"/>
    <s v="4498-82 N"/>
    <x v="59"/>
    <s v="82 N"/>
    <s v="C"/>
    <n v="328"/>
  </r>
  <r>
    <n v="936"/>
    <s v="0642444980505"/>
    <s v="444980505"/>
    <s v="4498-100"/>
    <x v="59"/>
    <s v="100"/>
    <s v="A"/>
    <n v="418"/>
  </r>
  <r>
    <n v="937"/>
    <s v="0642444990208"/>
    <s v="444990208"/>
    <s v="4499-62"/>
    <x v="60"/>
    <s v="62"/>
    <s v="A"/>
    <n v="262"/>
  </r>
  <r>
    <n v="938"/>
    <s v="0642444990300"/>
    <s v="444990300"/>
    <s v="4499-82"/>
    <x v="60"/>
    <s v="82"/>
    <s v="A"/>
    <n v="294"/>
  </r>
  <r>
    <n v="939"/>
    <s v="0642444990401"/>
    <s v="444990401"/>
    <s v="4499-100"/>
    <x v="60"/>
    <s v="100"/>
    <s v="A"/>
    <n v="422"/>
  </r>
  <r>
    <n v="940"/>
    <s v="0642151330300"/>
    <s v="151330300"/>
    <s v="5133-13-3"/>
    <x v="61"/>
    <s v="13-3"/>
    <s v="B"/>
    <n v="262"/>
  </r>
  <r>
    <n v="941"/>
    <s v="0642151330401"/>
    <s v="151330401"/>
    <s v="5133-16-3"/>
    <x v="61"/>
    <s v="16-3"/>
    <s v="B"/>
    <n v="293"/>
  </r>
  <r>
    <n v="942"/>
    <s v="0642151331209"/>
    <s v="151331209"/>
    <s v="5133-10-B12 KL.I"/>
    <x v="61"/>
    <s v="10-B12 KL.I"/>
    <s v="A"/>
    <n v="213"/>
  </r>
  <r>
    <n v="943"/>
    <s v="0642151331211"/>
    <s v="151331211"/>
    <s v="5133-10-B12 KL.II"/>
    <x v="61"/>
    <s v="10-B12 KL.II"/>
    <s v="B"/>
    <n v="165"/>
  </r>
  <r>
    <n v="944"/>
    <s v="0642151331300"/>
    <s v="151331300"/>
    <s v="5133-13-B12 KL.I"/>
    <x v="61"/>
    <s v="13-B12 KL.I"/>
    <s v="A"/>
    <n v="228"/>
  </r>
  <r>
    <n v="945"/>
    <s v="0642151331313"/>
    <s v="151331313"/>
    <s v="5133-13-B12 KL.II"/>
    <x v="61"/>
    <s v="13-B12 KL.II"/>
    <s v="A"/>
    <n v="177"/>
  </r>
  <r>
    <n v="946"/>
    <s v="0642151331402"/>
    <s v="151331402"/>
    <s v="5133-13-B16 KL.I"/>
    <x v="61"/>
    <s v="13-B16 KL.I"/>
    <s v="A"/>
    <n v="228"/>
  </r>
  <r>
    <n v="947"/>
    <s v="0642151331415"/>
    <s v="151331415"/>
    <s v="5133-13-B16 KL.II"/>
    <x v="61"/>
    <s v="13-B16 KL.II"/>
    <s v="A"/>
    <n v="177"/>
  </r>
  <r>
    <n v="948"/>
    <s v="0642151335304"/>
    <s v="151335304"/>
    <s v="5133-16-B16 KL.I"/>
    <x v="61"/>
    <s v="16-B16 KL.I"/>
    <s v="A"/>
    <n v="273"/>
  </r>
  <r>
    <n v="949"/>
    <s v="0642151335317"/>
    <s v="151335317"/>
    <s v="5133-16-B16 KL.II"/>
    <x v="61"/>
    <s v="16-B16 KL.II"/>
    <s v="A"/>
    <n v="210"/>
  </r>
  <r>
    <n v="950"/>
    <s v="0642151335406"/>
    <s v="151335406"/>
    <s v="5133-16-B18 KL.I"/>
    <x v="61"/>
    <s v="16-B18 KL.I"/>
    <s v="A"/>
    <n v="273"/>
  </r>
  <r>
    <n v="951"/>
    <s v="0642151335419"/>
    <s v="151335419"/>
    <s v="5133-16-B18 KL.II"/>
    <x v="61"/>
    <s v="16-B18 KL.II"/>
    <s v="B"/>
    <n v="210"/>
  </r>
  <r>
    <n v="952"/>
    <s v="0642151332200"/>
    <s v="151332200"/>
    <s v="5133-10-J2 KL.I"/>
    <x v="61"/>
    <s v="10-J2 KL.I"/>
    <s v="A"/>
    <n v="213"/>
  </r>
  <r>
    <n v="953"/>
    <s v="0642151332212"/>
    <s v="151332212"/>
    <s v="5133-10-J2 KL.II"/>
    <x v="61"/>
    <s v="10-J2 KL.II"/>
    <s v="B"/>
    <n v="165"/>
  </r>
  <r>
    <n v="954"/>
    <s v="0642151332460"/>
    <s v="151332460"/>
    <s v="5133-10-J33 KL.I"/>
    <x v="61"/>
    <s v="10-J33 KL.I"/>
    <s v="C"/>
    <n v="213"/>
  </r>
  <r>
    <n v="955"/>
    <s v="0642151332472"/>
    <s v="151332472"/>
    <s v="5133-10-J33 KL.II"/>
    <x v="61"/>
    <s v="10-J33 KL.II"/>
    <s v="C"/>
    <n v="165"/>
  </r>
  <r>
    <n v="956"/>
    <s v="0642151332301"/>
    <s v="151332301"/>
    <s v="5133-13-J2 KL.I"/>
    <x v="61"/>
    <s v="13-J2 KL.I"/>
    <s v="B"/>
    <n v="228"/>
  </r>
  <r>
    <n v="957"/>
    <s v="0642151332314"/>
    <s v="151332314"/>
    <s v="5133-13-J2 KL.II"/>
    <x v="61"/>
    <s v="13-J2 KL.II"/>
    <s v="B"/>
    <n v="177"/>
  </r>
  <r>
    <n v="958"/>
    <s v="0642151332505"/>
    <s v="151332505"/>
    <s v="5133-13-J33 KL.I"/>
    <x v="61"/>
    <s v="13-J33 KL.I"/>
    <s v="B"/>
    <n v="228"/>
  </r>
  <r>
    <n v="959"/>
    <s v="0642151332518"/>
    <s v="151332518"/>
    <s v="5133-13-J33 KL.II"/>
    <x v="61"/>
    <s v="13-J33 KL.II"/>
    <s v="C"/>
    <n v="177"/>
  </r>
  <r>
    <n v="960"/>
    <s v="0642151332403"/>
    <s v="151332403"/>
    <s v="5133-13-J6 KL.I"/>
    <x v="61"/>
    <s v="13-J6 KL.I"/>
    <s v="A"/>
    <n v="228"/>
  </r>
  <r>
    <n v="961"/>
    <s v="0642151332416"/>
    <s v="151332416"/>
    <s v="5133-13-J6 KL.II"/>
    <x v="61"/>
    <s v="13-J6 KL.II"/>
    <s v="A"/>
    <n v="177"/>
  </r>
  <r>
    <n v="962"/>
    <s v="0642151336509"/>
    <s v="151336509"/>
    <s v="5133-16-J3 KL.I"/>
    <x v="61"/>
    <s v="16-J3 KL.I"/>
    <s v="C"/>
    <n v="273"/>
  </r>
  <r>
    <n v="963"/>
    <s v="0642151336511"/>
    <s v="151336511"/>
    <s v="5133-16-J3 KL.II"/>
    <x v="61"/>
    <s v="16-J3 KL.II"/>
    <s v="C"/>
    <n v="204"/>
  </r>
  <r>
    <n v="964"/>
    <s v="0642151336407"/>
    <s v="151336407"/>
    <s v="5133-16-J6 KL.I"/>
    <x v="61"/>
    <s v="16-J6 KL.I"/>
    <s v="C"/>
    <n v="273"/>
  </r>
  <r>
    <n v="965"/>
    <s v="0642151336410"/>
    <s v="151336410"/>
    <s v="5133-16-J6 KL.II"/>
    <x v="61"/>
    <s v="16-J6 KL.II"/>
    <s v="C"/>
    <n v="210"/>
  </r>
  <r>
    <n v="966"/>
    <s v="0642981500007"/>
    <s v="981500007"/>
    <s v="5133-10"/>
    <x v="61"/>
    <s v="10"/>
    <s v="B"/>
    <n v="67"/>
  </r>
  <r>
    <n v="967"/>
    <s v="0642981500109"/>
    <s v="981500109"/>
    <s v="5133-13"/>
    <x v="61"/>
    <s v="13"/>
    <s v="B"/>
    <n v="72"/>
  </r>
  <r>
    <n v="968"/>
    <s v="0642981500200"/>
    <s v="981500200"/>
    <s v="5133-16"/>
    <x v="61"/>
    <s v="16"/>
    <s v="B"/>
    <n v="88"/>
  </r>
  <r>
    <n v="969"/>
    <s v="0642151341207"/>
    <s v="151341207"/>
    <s v="5134-10-B12 EKO"/>
    <x v="62"/>
    <s v="10-B12 EKO"/>
    <s v="A"/>
    <n v="107"/>
  </r>
  <r>
    <n v="970"/>
    <s v="0642151341309"/>
    <s v="151341309"/>
    <s v="5134-10-B16 EKO"/>
    <x v="62"/>
    <s v="10-B16 EKO"/>
    <s v="A"/>
    <n v="107"/>
  </r>
  <r>
    <n v="971"/>
    <s v="0642151341400"/>
    <s v="151341400"/>
    <s v="5134-13-B12 EKO"/>
    <x v="62"/>
    <s v="13-B12 EKO"/>
    <s v="A"/>
    <n v="126"/>
  </r>
  <r>
    <n v="972"/>
    <s v="0642151341502"/>
    <s v="151341502"/>
    <s v="5134-13-B16 EKO"/>
    <x v="62"/>
    <s v="13-B16 EKO"/>
    <s v="A"/>
    <n v="126"/>
  </r>
  <r>
    <n v="973"/>
    <s v="0642151341706"/>
    <s v="151341706"/>
    <s v="5134-16-B16 EKO"/>
    <x v="62"/>
    <s v="16-B16 EKO"/>
    <s v="A"/>
    <n v="149"/>
  </r>
  <r>
    <n v="974"/>
    <s v="0642151341808"/>
    <s v="151341808"/>
    <s v="5134-16-B18 EKO"/>
    <x v="62"/>
    <s v="16-B18 EKO"/>
    <s v="A"/>
    <n v="149"/>
  </r>
  <r>
    <n v="975"/>
    <s v="0642151342208"/>
    <s v="151342208"/>
    <s v="5134-10-1/2-20 EKO"/>
    <x v="62"/>
    <s v="10-1/2-20 EKO"/>
    <s v="A"/>
    <n v="107"/>
  </r>
  <r>
    <n v="976"/>
    <s v="0642151342503"/>
    <s v="151342503"/>
    <s v="5134-13-1/2-20 EKO"/>
    <x v="62"/>
    <s v="13-1/2-20 EKO"/>
    <s v="A"/>
    <n v="126"/>
  </r>
  <r>
    <n v="977"/>
    <s v="0642151342401"/>
    <s v="151342401"/>
    <s v="5134-13-3/8-24 EKO"/>
    <x v="62"/>
    <s v="13-3/8-24 EKO"/>
    <s v="B"/>
    <n v="126"/>
  </r>
  <r>
    <n v="978"/>
    <s v="0642151342707"/>
    <s v="151342707"/>
    <s v="5134-16-1/2-20 EKO"/>
    <x v="62"/>
    <s v="16-1/2-20 EKO"/>
    <s v="A"/>
    <n v="149"/>
  </r>
  <r>
    <n v="979"/>
    <s v="0642151342809"/>
    <s v="151342809"/>
    <s v="5134-16-5/8-16 EKO"/>
    <x v="62"/>
    <s v="16-5/8-16 EKO"/>
    <s v="B"/>
    <n v="149"/>
  </r>
  <r>
    <n v="980"/>
    <s v="0642152162104"/>
    <s v="152162104"/>
    <s v="5216-40-1"/>
    <x v="63"/>
    <s v="40-1"/>
    <s v="A"/>
    <n v="167"/>
  </r>
  <r>
    <n v="981"/>
    <s v="0642152162206"/>
    <s v="152162206"/>
    <s v="5216-40-2"/>
    <x v="63"/>
    <s v="40-2"/>
    <s v="A"/>
    <n v="167"/>
  </r>
  <r>
    <n v="982"/>
    <s v="0642152162308"/>
    <s v="152162308"/>
    <s v="5216-40-3"/>
    <x v="63"/>
    <s v="40-3"/>
    <s v="A"/>
    <n v="167"/>
  </r>
  <r>
    <n v="983"/>
    <s v="0642152163105"/>
    <s v="152163105"/>
    <s v="5216-51-1"/>
    <x v="63"/>
    <s v="51-1"/>
    <s v="A"/>
    <n v="194"/>
  </r>
  <r>
    <n v="984"/>
    <s v="0642152163207"/>
    <s v="152163207"/>
    <s v="5216-51-2"/>
    <x v="63"/>
    <s v="51-2"/>
    <s v="A"/>
    <n v="194"/>
  </r>
  <r>
    <n v="985"/>
    <s v="0642152163309"/>
    <s v="152163309"/>
    <s v="5216-51-3"/>
    <x v="63"/>
    <s v="51-3"/>
    <s v="A"/>
    <n v="194"/>
  </r>
  <r>
    <n v="986"/>
    <s v="0642152163400"/>
    <s v="152163400"/>
    <s v="5216-51-4"/>
    <x v="63"/>
    <s v="51-4"/>
    <s v="A"/>
    <n v="194"/>
  </r>
  <r>
    <n v="987"/>
    <s v="0642152170100"/>
    <s v="152170100"/>
    <s v="5217-40-20"/>
    <x v="64"/>
    <s v="40-20"/>
    <s v="A"/>
    <n v="177"/>
  </r>
  <r>
    <n v="988"/>
    <s v="0642152170508"/>
    <s v="152170508"/>
    <s v="5217-51-28"/>
    <x v="64"/>
    <s v="51-28"/>
    <s v="A"/>
    <n v="205"/>
  </r>
  <r>
    <n v="989"/>
    <s v="0642152190300"/>
    <s v="152190300"/>
    <s v="5219-40/2"/>
    <x v="65"/>
    <s v="40/2"/>
    <s v="A"/>
    <n v="167"/>
  </r>
  <r>
    <n v="990"/>
    <s v="0642152190402"/>
    <s v="152190402"/>
    <s v="5219-40/3"/>
    <x v="65"/>
    <s v="40/3"/>
    <s v="A"/>
    <n v="167"/>
  </r>
  <r>
    <n v="991"/>
    <s v="0642152190504"/>
    <s v="152190504"/>
    <s v="5219-51/4"/>
    <x v="65"/>
    <s v="51/4"/>
    <s v="A"/>
    <n v="194"/>
  </r>
  <r>
    <n v="992"/>
    <s v="0642153102101"/>
    <s v="153102101"/>
    <s v="5310-2-10"/>
    <x v="66"/>
    <s v="2-10"/>
    <s v="A"/>
    <n v="101"/>
  </r>
  <r>
    <n v="993"/>
    <s v="0642153103204"/>
    <s v="153103204"/>
    <s v="5310-3-13"/>
    <x v="66"/>
    <s v="3-13"/>
    <s v="A"/>
    <n v="121"/>
  </r>
  <r>
    <n v="994"/>
    <s v="0642153103306"/>
    <s v="153103306"/>
    <s v="5310-3-16"/>
    <x v="66"/>
    <s v="3-16"/>
    <s v="A"/>
    <n v="126"/>
  </r>
  <r>
    <n v="995"/>
    <s v="0642153103408"/>
    <s v="153103408"/>
    <s v="5310-3-19"/>
    <x v="66"/>
    <s v="3-19"/>
    <s v="A"/>
    <n v="133"/>
  </r>
  <r>
    <n v="996"/>
    <s v="0642153103500"/>
    <s v="153103500"/>
    <s v="5310-3-22"/>
    <x v="66"/>
    <s v="3-22"/>
    <s v="A"/>
    <n v="137"/>
  </r>
  <r>
    <n v="997"/>
    <s v="0642153104307"/>
    <s v="153104307"/>
    <s v="5310-4-19"/>
    <x v="66"/>
    <s v="4-19"/>
    <s v="A"/>
    <n v="161"/>
  </r>
  <r>
    <n v="998"/>
    <s v="0642153104409"/>
    <s v="153104409"/>
    <s v="5310-4-22"/>
    <x v="66"/>
    <s v="4-22"/>
    <s v="A"/>
    <n v="161"/>
  </r>
  <r>
    <n v="999"/>
    <s v="0642153104500"/>
    <s v="153104500"/>
    <s v="5310-4-27"/>
    <x v="66"/>
    <s v="4-27"/>
    <s v="A"/>
    <n v="161"/>
  </r>
  <r>
    <n v="1000"/>
    <s v="0642153104602"/>
    <s v="153104602"/>
    <s v="5310-4-32"/>
    <x v="66"/>
    <s v="4-32"/>
    <s v="A"/>
    <n v="202"/>
  </r>
  <r>
    <n v="1001"/>
    <s v="0642153105308"/>
    <s v="153105308"/>
    <s v="5310-5-27"/>
    <x v="66"/>
    <s v="5-27"/>
    <s v="A"/>
    <n v="221"/>
  </r>
  <r>
    <n v="1002"/>
    <s v="0642153105400"/>
    <s v="153105400"/>
    <s v="5310-5-32"/>
    <x v="66"/>
    <s v="5-32"/>
    <s v="A"/>
    <n v="241"/>
  </r>
  <r>
    <n v="1003"/>
    <s v="0642153105501"/>
    <s v="153105501"/>
    <s v="5310-5-40"/>
    <x v="66"/>
    <s v="5-40"/>
    <s v="A"/>
    <n v="262"/>
  </r>
  <r>
    <n v="1004"/>
    <s v="0642153105603"/>
    <s v="153105603"/>
    <s v="5310-5-50"/>
    <x v="66"/>
    <s v="5-50"/>
    <s v="A"/>
    <n v="361"/>
  </r>
  <r>
    <n v="1005"/>
    <s v="0642153480005"/>
    <s v="153480005"/>
    <s v="5348-8X35-B10"/>
    <x v="67"/>
    <s v="8X35-B10"/>
    <s v="A"/>
    <n v="29"/>
  </r>
  <r>
    <n v="1006"/>
    <s v="0642153480300"/>
    <s v="153480300"/>
    <s v="5348-10X48-B12"/>
    <x v="67"/>
    <s v="10X48-B12"/>
    <s v="B"/>
    <n v="29"/>
  </r>
  <r>
    <n v="1007"/>
    <s v="0642153480107"/>
    <s v="153480107"/>
    <s v="5348-10X50-B10"/>
    <x v="67"/>
    <s v="10X50-B10"/>
    <s v="B"/>
    <n v="29"/>
  </r>
  <r>
    <n v="1008"/>
    <s v="0642153480209"/>
    <s v="153480209"/>
    <s v="5348-10X50-B12"/>
    <x v="67"/>
    <s v="10X50-B12"/>
    <s v="A"/>
    <n v="29"/>
  </r>
  <r>
    <n v="1009"/>
    <s v="0642153480211"/>
    <s v="153480211"/>
    <s v="5348-10X50-B16"/>
    <x v="67"/>
    <s v="10X50-B16"/>
    <s v="B"/>
    <n v="32"/>
  </r>
  <r>
    <n v="1010"/>
    <s v="0642153480504"/>
    <s v="153480504"/>
    <s v="5348-12X50-B16"/>
    <x v="67"/>
    <s v="12X50-B16"/>
    <s v="A"/>
    <n v="32"/>
  </r>
  <r>
    <n v="1011"/>
    <s v="0642153480606"/>
    <s v="153480606"/>
    <s v="5348-12X60-B16"/>
    <x v="67"/>
    <s v="12X60-B16"/>
    <s v="A"/>
    <n v="32"/>
  </r>
  <r>
    <n v="1012"/>
    <s v="0642153480708"/>
    <s v="153480708"/>
    <s v="5348-16X50-B16"/>
    <x v="67"/>
    <s v="16X50-B16"/>
    <s v="A"/>
    <n v="32"/>
  </r>
  <r>
    <n v="1013"/>
    <s v="0642153480812"/>
    <s v="153480812"/>
    <s v="5348-16X70-B16"/>
    <x v="67"/>
    <s v="16X70-B16"/>
    <s v="A"/>
    <n v="32"/>
  </r>
  <r>
    <n v="1014"/>
    <s v="0642153480800"/>
    <s v="153480800"/>
    <s v="5348-16X70-B18"/>
    <x v="67"/>
    <s v="16X70-B18"/>
    <s v="B"/>
    <n v="32"/>
  </r>
  <r>
    <n v="1015"/>
    <s v="0642153481108"/>
    <s v="153481108"/>
    <s v="5348-20X30-B16"/>
    <x v="67"/>
    <s v="20X30-B16"/>
    <s v="A"/>
    <n v="32"/>
  </r>
  <r>
    <n v="1016"/>
    <s v="0642153481505"/>
    <s v="153481505"/>
    <s v="5348-20X60-B12"/>
    <x v="67"/>
    <s v="20X60-B12"/>
    <s v="A"/>
    <n v="40"/>
  </r>
  <r>
    <n v="1017"/>
    <s v="0642153481200"/>
    <s v="153481200"/>
    <s v="5348-20X60-B16"/>
    <x v="67"/>
    <s v="20X60-B16"/>
    <s v="A"/>
    <n v="40"/>
  </r>
  <r>
    <n v="1018"/>
    <s v="0642153481607"/>
    <s v="153481607"/>
    <s v="5348-20X60-B18"/>
    <x v="67"/>
    <s v="20X60-B18"/>
    <s v="B"/>
    <n v="40"/>
  </r>
  <r>
    <n v="1019"/>
    <s v="0642153481301"/>
    <s v="153481301"/>
    <s v="5348-25X75-B16"/>
    <x v="67"/>
    <s v="25X75-B16"/>
    <s v="A"/>
    <n v="40"/>
  </r>
  <r>
    <n v="1020"/>
    <s v="0642153481416"/>
    <s v="153481416"/>
    <s v="5348-30X70-B16"/>
    <x v="67"/>
    <s v="30X70-B16"/>
    <s v="C"/>
    <n v="40"/>
  </r>
  <r>
    <n v="1021"/>
    <s v="0642153481403"/>
    <s v="153481403"/>
    <s v="5348-30X70-B18"/>
    <x v="67"/>
    <s v="30X70-B18"/>
    <s v="B"/>
    <n v="40"/>
  </r>
  <r>
    <n v="1022"/>
    <s v="0642153611105"/>
    <s v="153611105"/>
    <s v="5361-1/B10"/>
    <x v="68"/>
    <s v="1/B10"/>
    <s v="A"/>
    <n v="21"/>
  </r>
  <r>
    <n v="1023"/>
    <s v="0642153611207"/>
    <s v="153611207"/>
    <s v="5361-1/B12"/>
    <x v="68"/>
    <s v="1/B12"/>
    <s v="A"/>
    <n v="21"/>
  </r>
  <r>
    <n v="1024"/>
    <s v="0642153611309"/>
    <s v="153611309"/>
    <s v="5361-1/B16"/>
    <x v="68"/>
    <s v="1/B16"/>
    <s v="A"/>
    <n v="21"/>
  </r>
  <r>
    <n v="1025"/>
    <s v="0642153611400"/>
    <s v="153611400"/>
    <s v="5361-1/B18"/>
    <x v="68"/>
    <s v="1/B18"/>
    <s v="A"/>
    <n v="21"/>
  </r>
  <r>
    <n v="1026"/>
    <s v="0642153616507"/>
    <s v="153616507"/>
    <s v="5361-1-B18V"/>
    <x v="68"/>
    <s v="1-B18V"/>
    <s v="B"/>
    <n v="24"/>
  </r>
  <r>
    <n v="1027"/>
    <s v="0642153612106"/>
    <s v="153612106"/>
    <s v="5361-2/B10"/>
    <x v="68"/>
    <s v="2/B10"/>
    <s v="A"/>
    <n v="26"/>
  </r>
  <r>
    <n v="1028"/>
    <s v="0642153612208"/>
    <s v="153612208"/>
    <s v="5361-2/B12"/>
    <x v="68"/>
    <s v="2/B12"/>
    <s v="A"/>
    <n v="26"/>
  </r>
  <r>
    <n v="1029"/>
    <s v="0642153612300"/>
    <s v="153612300"/>
    <s v="5361-2/B16"/>
    <x v="68"/>
    <s v="2/B16"/>
    <s v="A"/>
    <n v="26"/>
  </r>
  <r>
    <n v="1030"/>
    <s v="0642153612401"/>
    <s v="153612401"/>
    <s v="5361-2/B18"/>
    <x v="68"/>
    <s v="2/B18"/>
    <s v="A"/>
    <n v="26"/>
  </r>
  <r>
    <n v="1031"/>
    <s v="0642153616609"/>
    <s v="153616609"/>
    <s v="5361-2/B18V"/>
    <x v="68"/>
    <s v="2/B18V"/>
    <s v="B"/>
    <n v="27"/>
  </r>
  <r>
    <n v="1032"/>
    <s v="0642153612503"/>
    <s v="153612503"/>
    <s v="5361-2/B22"/>
    <x v="68"/>
    <s v="2/B22"/>
    <s v="A"/>
    <n v="26"/>
  </r>
  <r>
    <n v="1033"/>
    <s v="0642153613107"/>
    <s v="153613107"/>
    <s v="5361-3/B10"/>
    <x v="68"/>
    <s v="3/B10"/>
    <s v="A"/>
    <n v="27"/>
  </r>
  <r>
    <n v="1034"/>
    <s v="0642153613209"/>
    <s v="153613209"/>
    <s v="5361-3/B12"/>
    <x v="68"/>
    <s v="3/B12"/>
    <s v="A"/>
    <n v="31"/>
  </r>
  <r>
    <n v="1035"/>
    <s v="0642153613300"/>
    <s v="153613300"/>
    <s v="5361-3/B16"/>
    <x v="68"/>
    <s v="3/B16"/>
    <s v="A"/>
    <n v="31"/>
  </r>
  <r>
    <n v="1036"/>
    <s v="0642153613402"/>
    <s v="153613402"/>
    <s v="5361-3/B18"/>
    <x v="68"/>
    <s v="3/B18"/>
    <s v="A"/>
    <n v="31"/>
  </r>
  <r>
    <n v="1037"/>
    <s v="0642153617406"/>
    <s v="153617406"/>
    <s v="5361-3/B18V"/>
    <x v="68"/>
    <s v="3/B18V"/>
    <s v="B"/>
    <n v="32"/>
  </r>
  <r>
    <n v="1038"/>
    <s v="0642153613504"/>
    <s v="153613504"/>
    <s v="5361-3/B22"/>
    <x v="68"/>
    <s v="3/B22"/>
    <s v="A"/>
    <n v="31"/>
  </r>
  <r>
    <n v="1039"/>
    <s v="0642153613606"/>
    <s v="153613606"/>
    <s v="5361-3/B24"/>
    <x v="68"/>
    <s v="3/B24"/>
    <s v="A"/>
    <n v="40"/>
  </r>
  <r>
    <n v="1040"/>
    <s v="0642153614200"/>
    <s v="153614200"/>
    <s v="5361-4/B12"/>
    <x v="68"/>
    <s v="4/B12"/>
    <s v="A"/>
    <n v="40"/>
  </r>
  <r>
    <n v="1041"/>
    <s v="0642153614301"/>
    <s v="153614301"/>
    <s v="5361-4/B16"/>
    <x v="68"/>
    <s v="4/B16"/>
    <s v="A"/>
    <n v="42"/>
  </r>
  <r>
    <n v="1042"/>
    <s v="0642153614403"/>
    <s v="153614403"/>
    <s v="5361-4/B18"/>
    <x v="68"/>
    <s v="4/B18"/>
    <s v="A"/>
    <n v="42"/>
  </r>
  <r>
    <n v="1043"/>
    <s v="0642153617508"/>
    <s v="153617508"/>
    <s v="5361-4/B18V"/>
    <x v="68"/>
    <s v="4/B18V"/>
    <s v="B"/>
    <n v="44"/>
  </r>
  <r>
    <n v="1044"/>
    <s v="0642153614505"/>
    <s v="153614505"/>
    <s v="5361-4/B22"/>
    <x v="68"/>
    <s v="4/B22"/>
    <s v="A"/>
    <n v="42"/>
  </r>
  <r>
    <n v="1045"/>
    <s v="0642153614607"/>
    <s v="153614607"/>
    <s v="5361-4/B24"/>
    <x v="68"/>
    <s v="4/B24"/>
    <s v="A"/>
    <n v="47"/>
  </r>
  <r>
    <n v="1046"/>
    <s v="0642153615200"/>
    <s v="153615200"/>
    <s v="5361-5/B12"/>
    <x v="68"/>
    <s v="5/B12"/>
    <s v="A"/>
    <n v="82"/>
  </r>
  <r>
    <n v="1047"/>
    <s v="0642153615302"/>
    <s v="153615302"/>
    <s v="5361-5/B16"/>
    <x v="68"/>
    <s v="5/B16"/>
    <s v="A"/>
    <n v="82"/>
  </r>
  <r>
    <n v="1048"/>
    <s v="0642153615404"/>
    <s v="153615404"/>
    <s v="5361-5/B18"/>
    <x v="68"/>
    <s v="5/B18"/>
    <s v="A"/>
    <n v="82"/>
  </r>
  <r>
    <n v="1049"/>
    <s v="0642153617510"/>
    <s v="153617510"/>
    <s v="5361-5-B18V"/>
    <x v="68"/>
    <s v="5-B18V"/>
    <s v="B"/>
    <n v="72"/>
  </r>
  <r>
    <n v="1050"/>
    <s v="0642153615506"/>
    <s v="153615506"/>
    <s v="5361-5/B22"/>
    <x v="68"/>
    <s v="5/B22"/>
    <s v="A"/>
    <n v="82"/>
  </r>
  <r>
    <n v="1051"/>
    <s v="0642153615608"/>
    <s v="153615608"/>
    <s v="5361-5/B24"/>
    <x v="68"/>
    <s v="5/B24"/>
    <s v="C"/>
    <n v="82"/>
  </r>
  <r>
    <n v="1052"/>
    <s v="0642153616008"/>
    <s v="153616008"/>
    <s v="5362-1/J0"/>
    <x v="69"/>
    <s v="1/J0"/>
    <s v="C"/>
    <n v="28"/>
  </r>
  <r>
    <n v="1053"/>
    <s v="0642153616100"/>
    <s v="153616100"/>
    <s v="5362-1/J1"/>
    <x v="69"/>
    <s v="1/J1"/>
    <s v="B"/>
    <n v="28"/>
  </r>
  <r>
    <n v="1054"/>
    <s v="0642153616201"/>
    <s v="153616201"/>
    <s v="5362-1/J2"/>
    <x v="69"/>
    <s v="1/J2"/>
    <s v="C"/>
    <n v="28"/>
  </r>
  <r>
    <n v="1055"/>
    <s v="0642153616405"/>
    <s v="153616405"/>
    <s v="5362-1/J3"/>
    <x v="69"/>
    <s v="1/J3"/>
    <s v="C"/>
    <n v="28"/>
  </r>
  <r>
    <n v="1056"/>
    <s v="0642153616303"/>
    <s v="153616303"/>
    <s v="5362-1/J33"/>
    <x v="69"/>
    <s v="1/J33"/>
    <s v="C"/>
    <n v="28"/>
  </r>
  <r>
    <n v="1057"/>
    <s v="0642153616700"/>
    <s v="153616700"/>
    <s v="5362-1/J6"/>
    <x v="69"/>
    <s v="1/J6"/>
    <s v="C"/>
    <n v="28"/>
  </r>
  <r>
    <n v="1058"/>
    <s v="0642153616904"/>
    <s v="153616904"/>
    <s v="5362-2/JO"/>
    <x v="69"/>
    <s v="2/JO"/>
    <s v="C"/>
    <n v="31"/>
  </r>
  <r>
    <n v="1059"/>
    <s v="0642153617009"/>
    <s v="153617009"/>
    <s v="5362-2/J1"/>
    <x v="69"/>
    <s v="2/J1"/>
    <s v="C"/>
    <n v="31"/>
  </r>
  <r>
    <n v="1060"/>
    <s v="0642153617100"/>
    <s v="153617100"/>
    <s v="5362-2/J2"/>
    <x v="69"/>
    <s v="2/J2"/>
    <s v="C"/>
    <n v="31"/>
  </r>
  <r>
    <n v="1061"/>
    <s v="0642153617304"/>
    <s v="153617304"/>
    <s v="5362-2/J3"/>
    <x v="69"/>
    <s v="2/J3"/>
    <s v="B"/>
    <n v="31"/>
  </r>
  <r>
    <n v="1062"/>
    <s v="0642153617202"/>
    <s v="153617202"/>
    <s v="5362-2/J33"/>
    <x v="69"/>
    <s v="2/J33"/>
    <s v="B"/>
    <n v="31"/>
  </r>
  <r>
    <n v="1063"/>
    <s v="0642153619805"/>
    <s v="153619805"/>
    <s v="5362-2/J4"/>
    <x v="69"/>
    <s v="2/J4"/>
    <s v="C"/>
    <n v="46"/>
  </r>
  <r>
    <n v="1064"/>
    <s v="0642153617600"/>
    <s v="153617600"/>
    <s v="5362-2/J6"/>
    <x v="69"/>
    <s v="2/J6"/>
    <s v="A"/>
    <n v="31"/>
  </r>
  <r>
    <n v="1065"/>
    <s v="0642153617905"/>
    <s v="153617905"/>
    <s v="5362-3-J1"/>
    <x v="69"/>
    <s v="3-J1"/>
    <s v="C"/>
    <n v="34"/>
  </r>
  <r>
    <n v="1066"/>
    <s v="0642153618000"/>
    <s v="153618000"/>
    <s v="5362-3/J2"/>
    <x v="69"/>
    <s v="3/J2"/>
    <s v="B"/>
    <n v="34"/>
  </r>
  <r>
    <n v="1067"/>
    <s v="0642153618305"/>
    <s v="153618305"/>
    <s v="5362-3/J3"/>
    <x v="69"/>
    <s v="3/J3"/>
    <s v="A"/>
    <n v="34"/>
  </r>
  <r>
    <n v="1068"/>
    <s v="0642153618203"/>
    <s v="153618203"/>
    <s v="5362-3/J33"/>
    <x v="69"/>
    <s v="3/J33"/>
    <s v="A"/>
    <n v="34"/>
  </r>
  <r>
    <n v="1069"/>
    <s v="0642153618101"/>
    <s v="153618101"/>
    <s v="5362-3/J4"/>
    <x v="69"/>
    <s v="3/J4"/>
    <s v="A"/>
    <n v="46"/>
  </r>
  <r>
    <n v="1070"/>
    <s v="0642153618407"/>
    <s v="153618407"/>
    <s v="5362-3/J5"/>
    <x v="69"/>
    <s v="3/J5"/>
    <s v="C"/>
    <n v="54"/>
  </r>
  <r>
    <n v="1071"/>
    <s v="0642153618509"/>
    <s v="153618509"/>
    <s v="5362-3/J6"/>
    <x v="69"/>
    <s v="3/J6"/>
    <s v="B"/>
    <n v="34"/>
  </r>
  <r>
    <n v="1072"/>
    <s v="0642153619703"/>
    <s v="153619703"/>
    <s v="5362-4/J2"/>
    <x v="69"/>
    <s v="4/J2"/>
    <s v="A"/>
    <n v="55"/>
  </r>
  <r>
    <n v="1073"/>
    <s v="0642153618702"/>
    <s v="153618702"/>
    <s v="5362-4/J3"/>
    <x v="69"/>
    <s v="4/J3"/>
    <s v="C"/>
    <n v="55"/>
  </r>
  <r>
    <n v="1074"/>
    <s v="0642153618600"/>
    <s v="153618600"/>
    <s v="5362-4/J33"/>
    <x v="69"/>
    <s v="4/J33"/>
    <s v="B"/>
    <n v="55"/>
  </r>
  <r>
    <n v="1075"/>
    <s v="0642153618804"/>
    <s v="153618804"/>
    <s v="5362-4/J4"/>
    <x v="69"/>
    <s v="4/J4"/>
    <s v="A"/>
    <n v="55"/>
  </r>
  <r>
    <n v="1076"/>
    <s v="0642153619000"/>
    <s v="153619000"/>
    <s v="5362-4/J5"/>
    <x v="69"/>
    <s v="4/J5"/>
    <s v="B"/>
    <n v="55"/>
  </r>
  <r>
    <n v="1077"/>
    <s v="0642153618906"/>
    <s v="153618906"/>
    <s v="5362-4/J6"/>
    <x v="69"/>
    <s v="4/J6"/>
    <s v="C"/>
    <n v="55"/>
  </r>
  <r>
    <n v="1078"/>
    <s v="0642153619306"/>
    <s v="153619306"/>
    <s v="5362-5/J3"/>
    <x v="69"/>
    <s v="5/J3"/>
    <s v="B"/>
    <n v="82"/>
  </r>
  <r>
    <n v="1079"/>
    <s v="0642153619204"/>
    <s v="153619204"/>
    <s v="5362-5/J33"/>
    <x v="69"/>
    <s v="5/J33"/>
    <s v="B"/>
    <n v="82"/>
  </r>
  <r>
    <n v="1080"/>
    <s v="0642153619408"/>
    <s v="153619408"/>
    <s v="5362-5/J4"/>
    <x v="69"/>
    <s v="5/J4"/>
    <s v="B"/>
    <n v="82"/>
  </r>
  <r>
    <n v="1081"/>
    <s v="0642153619500"/>
    <s v="153619500"/>
    <s v="5362-5/J5"/>
    <x v="69"/>
    <s v="5/J5"/>
    <s v="B"/>
    <n v="82"/>
  </r>
  <r>
    <n v="1082"/>
    <s v="0642153619601"/>
    <s v="153619601"/>
    <s v="5362-5/J6"/>
    <x v="69"/>
    <s v="5/J6"/>
    <s v="B"/>
    <n v="82"/>
  </r>
  <r>
    <n v="1083"/>
    <s v="0642153631101"/>
    <s v="153631101"/>
    <s v="5363-2-B12"/>
    <x v="70"/>
    <s v="2-B12"/>
    <s v="A"/>
    <n v="31"/>
  </r>
  <r>
    <n v="1084"/>
    <s v="0642153631305"/>
    <s v="153631305"/>
    <s v="5363-2-B16"/>
    <x v="70"/>
    <s v="2-B16"/>
    <s v="A"/>
    <n v="31"/>
  </r>
  <r>
    <n v="1085"/>
    <s v="0642153632306"/>
    <s v="153632306"/>
    <s v="5363-3-B16"/>
    <x v="70"/>
    <s v="3-B16"/>
    <s v="A"/>
    <n v="39"/>
  </r>
  <r>
    <n v="1086"/>
    <s v="0642153633307"/>
    <s v="153633307"/>
    <s v="5363-4-B16"/>
    <x v="70"/>
    <s v="4-B16"/>
    <s v="A"/>
    <n v="42"/>
  </r>
  <r>
    <n v="1087"/>
    <s v="0642153653214"/>
    <s v="153653214"/>
    <s v="5365-20-B12-K"/>
    <x v="71"/>
    <s v="20-B12-K"/>
    <s v="C"/>
    <n v="132"/>
  </r>
  <r>
    <n v="1088"/>
    <s v="0642153653316"/>
    <s v="153653316"/>
    <s v="5365-20-B16-K"/>
    <x v="71"/>
    <s v="20-B16-K"/>
    <s v="C"/>
    <n v="132"/>
  </r>
  <r>
    <n v="1089"/>
    <s v="0642153655216"/>
    <s v="153655216"/>
    <s v="5365-28-B12-K"/>
    <x v="71"/>
    <s v="28-B12-K"/>
    <s v="C"/>
    <n v="132"/>
  </r>
  <r>
    <n v="1090"/>
    <s v="0642153655318"/>
    <s v="153655318"/>
    <s v="5365-28-B16-K"/>
    <x v="71"/>
    <s v="28-B16-K"/>
    <s v="C"/>
    <n v="132"/>
  </r>
  <r>
    <n v="1091"/>
    <s v="0642153655410"/>
    <s v="153655410"/>
    <s v="5365-28-B18-K"/>
    <x v="71"/>
    <s v="28-B18-K"/>
    <s v="B"/>
    <n v="132"/>
  </r>
  <r>
    <n v="1092"/>
    <s v="0642153656319"/>
    <s v="153656319"/>
    <s v="5365-36-B16-K"/>
    <x v="71"/>
    <s v="36-B16-K"/>
    <s v="A"/>
    <n v="150"/>
  </r>
  <r>
    <n v="1093"/>
    <s v="0642153656410"/>
    <s v="153656410"/>
    <s v="5365-36-B18-K"/>
    <x v="71"/>
    <s v="36-B18-K"/>
    <s v="C"/>
    <n v="150"/>
  </r>
  <r>
    <n v="1094"/>
    <s v="0642153656512"/>
    <s v="153656512"/>
    <s v="5365-36-B22-K"/>
    <x v="71"/>
    <s v="36-B22-K"/>
    <s v="C"/>
    <n v="150"/>
  </r>
  <r>
    <n v="1095"/>
    <s v="0642153657310"/>
    <s v="153657310"/>
    <s v="5365-48-B16-K"/>
    <x v="71"/>
    <s v="48-B16-K"/>
    <s v="A"/>
    <n v="206"/>
  </r>
  <r>
    <n v="1096"/>
    <s v="0642153657411"/>
    <s v="153657411"/>
    <s v="5365-48-B18-K"/>
    <x v="71"/>
    <s v="48-B18-K"/>
    <s v="A"/>
    <n v="206"/>
  </r>
  <r>
    <n v="1097"/>
    <s v="0642153657513"/>
    <s v="153657513"/>
    <s v="5365-48-B22-K"/>
    <x v="71"/>
    <s v="48-B22-K"/>
    <s v="C"/>
    <n v="206"/>
  </r>
  <r>
    <n v="1098"/>
    <s v="0642153660105"/>
    <s v="153660105"/>
    <s v="5366-40-B12"/>
    <x v="72"/>
    <s v="40-B12"/>
    <s v="B"/>
    <n v="167"/>
  </r>
  <r>
    <n v="1099"/>
    <s v="0642153660400"/>
    <s v="153660400"/>
    <s v="5366-40-B16"/>
    <x v="72"/>
    <s v="40-B16"/>
    <s v="A"/>
    <n v="167"/>
  </r>
  <r>
    <n v="1100"/>
    <s v="0642153660502"/>
    <s v="153660502"/>
    <s v="5366-51-B16"/>
    <x v="72"/>
    <s v="51-B16"/>
    <s v="A"/>
    <n v="194"/>
  </r>
  <r>
    <n v="1101"/>
    <s v="0642153670409"/>
    <s v="153670409"/>
    <s v="5367-40-60"/>
    <x v="73"/>
    <s v="40-60"/>
    <s v="B"/>
    <n v="167"/>
  </r>
  <r>
    <n v="1102"/>
    <s v="0642153670500"/>
    <s v="153670500"/>
    <s v="5367-51-60"/>
    <x v="73"/>
    <s v="51-60"/>
    <s v="A"/>
    <n v="194"/>
  </r>
  <r>
    <n v="1103"/>
    <s v="0642153700103"/>
    <s v="153700103"/>
    <s v="5370-30-B10-15"/>
    <x v="74"/>
    <s v="30-B10-15"/>
    <s v="C"/>
    <n v="72"/>
  </r>
  <r>
    <n v="1104"/>
    <s v="0642153700205"/>
    <s v="153700205"/>
    <s v="5370-30-B12-15"/>
    <x v="74"/>
    <s v="30-B12-15"/>
    <s v="B"/>
    <n v="73"/>
  </r>
  <r>
    <n v="1105"/>
    <s v="0642153700307"/>
    <s v="153700307"/>
    <s v="5370-30-B16-15"/>
    <x v="74"/>
    <s v="30-B16-15"/>
    <s v="A"/>
    <n v="75"/>
  </r>
  <r>
    <n v="1106"/>
    <s v="0642153700409"/>
    <s v="153700409"/>
    <s v="5370-30-B18-15"/>
    <x v="74"/>
    <s v="30-B18-15"/>
    <s v="A"/>
    <n v="77"/>
  </r>
  <r>
    <n v="1107"/>
    <s v="0642153700500"/>
    <s v="153700500"/>
    <s v="5370-30-B22-15"/>
    <x v="74"/>
    <s v="30-B22-15"/>
    <s v="C"/>
    <n v="80"/>
  </r>
  <r>
    <n v="1108"/>
    <s v="0642153701206"/>
    <s v="153701206"/>
    <s v="5370-40-B12-17"/>
    <x v="74"/>
    <s v="40-B12-17"/>
    <s v="A"/>
    <n v="100"/>
  </r>
  <r>
    <n v="1109"/>
    <s v="0642153707100"/>
    <s v="153707100"/>
    <s v="5370-40-B12-90"/>
    <x v="74"/>
    <s v="40-B12-90"/>
    <s v="B"/>
    <n v="160"/>
  </r>
  <r>
    <n v="1110"/>
    <s v="0642153701308"/>
    <s v="153701308"/>
    <s v="5370-40-B16-17"/>
    <x v="74"/>
    <s v="40-B16-17"/>
    <s v="A"/>
    <n v="102"/>
  </r>
  <r>
    <n v="1111"/>
    <s v="0642153707201"/>
    <s v="153707201"/>
    <s v="5370-40-B16-90"/>
    <x v="74"/>
    <s v="40-B16-90"/>
    <s v="C"/>
    <n v="160"/>
  </r>
  <r>
    <n v="1112"/>
    <s v="0642153701400"/>
    <s v="153701400"/>
    <s v="5370-40-B18-17"/>
    <x v="74"/>
    <s v="40-B18-17"/>
    <s v="A"/>
    <n v="103"/>
  </r>
  <r>
    <n v="1113"/>
    <s v="0642153707303"/>
    <s v="153707303"/>
    <s v="5370-40-B18-90"/>
    <x v="74"/>
    <s v="40-B18-90"/>
    <s v="C"/>
    <n v="160"/>
  </r>
  <r>
    <n v="1114"/>
    <s v="0642153701501"/>
    <s v="153701501"/>
    <s v="5370-40-B22-17"/>
    <x v="74"/>
    <s v="40-B22-17"/>
    <s v="C"/>
    <n v="105"/>
  </r>
  <r>
    <n v="1115"/>
    <s v="0642153701603"/>
    <s v="153701603"/>
    <s v="5370-40-B24-17"/>
    <x v="74"/>
    <s v="40-B24-17"/>
    <s v="C"/>
    <n v="107"/>
  </r>
  <r>
    <n v="1116"/>
    <s v="0642153702309"/>
    <s v="153702309"/>
    <s v="5370-50-B16-20"/>
    <x v="74"/>
    <s v="50-B16-20"/>
    <s v="A"/>
    <n v="204"/>
  </r>
  <r>
    <n v="1117"/>
    <s v="0642153706109"/>
    <s v="153706109"/>
    <s v="5370-50-B16-90"/>
    <x v="74"/>
    <s v="50-B16-90"/>
    <s v="B"/>
    <n v="259"/>
  </r>
  <r>
    <n v="1118"/>
    <s v="0642153702400"/>
    <s v="153702400"/>
    <s v="5370-50-B18-20"/>
    <x v="74"/>
    <s v="50-B18-20"/>
    <s v="A"/>
    <n v="210"/>
  </r>
  <r>
    <n v="1119"/>
    <s v="0642153706200"/>
    <s v="153706200"/>
    <s v="5370-50-B18-90"/>
    <x v="74"/>
    <s v="50-B18-90"/>
    <s v="C"/>
    <n v="259"/>
  </r>
  <r>
    <n v="1120"/>
    <s v="0642153702502"/>
    <s v="153702502"/>
    <s v="5370-50-B22-20"/>
    <x v="74"/>
    <s v="50-B22-20"/>
    <s v="C"/>
    <n v="214"/>
  </r>
  <r>
    <n v="1121"/>
    <s v="0642153702604"/>
    <s v="153702604"/>
    <s v="5370-50-B24-20"/>
    <x v="74"/>
    <s v="50-B24-20"/>
    <s v="C"/>
    <n v="214"/>
  </r>
  <r>
    <n v="1122"/>
    <s v="0642153736103"/>
    <s v="153736103"/>
    <s v="5373-30-B12-30"/>
    <x v="75"/>
    <s v="30-B12-30"/>
    <s v="C"/>
    <n v="86"/>
  </r>
  <r>
    <n v="1123"/>
    <s v="0642153736205"/>
    <s v="153736205"/>
    <s v="5373-30-B16-30"/>
    <x v="75"/>
    <s v="30-B16-30"/>
    <s v="B"/>
    <n v="88"/>
  </r>
  <r>
    <n v="1124"/>
    <s v="0642153733100"/>
    <s v="153733100"/>
    <s v="5373-40-B12-40"/>
    <x v="75"/>
    <s v="40-B12-40"/>
    <s v="A"/>
    <n v="103"/>
  </r>
  <r>
    <n v="1125"/>
    <s v="0642153733600"/>
    <s v="153733600"/>
    <s v="5373-40-B12-90"/>
    <x v="75"/>
    <s v="40-B12-90"/>
    <s v="C"/>
    <n v="154"/>
  </r>
  <r>
    <n v="1126"/>
    <s v="0642153733304"/>
    <s v="153733304"/>
    <s v="5373-40-B16-42"/>
    <x v="75"/>
    <s v="40-B16-42"/>
    <s v="A"/>
    <n v="105"/>
  </r>
  <r>
    <n v="1127"/>
    <s v="0642153733701"/>
    <s v="153733701"/>
    <s v="5373-40-B16-90"/>
    <x v="75"/>
    <s v="40-B16-90"/>
    <s v="B"/>
    <n v="154"/>
  </r>
  <r>
    <n v="1127"/>
    <s v="0642153733701"/>
    <s v="153733701"/>
    <s v="5373-40-B16-90"/>
    <x v="75"/>
    <s v="40-B16-90"/>
    <s v="B"/>
    <n v="154"/>
  </r>
  <r>
    <n v="1128"/>
    <s v="0642153733508"/>
    <s v="153733508"/>
    <s v="5373-40-B18-42"/>
    <x v="75"/>
    <s v="40-B18-42"/>
    <s v="B"/>
    <n v="109"/>
  </r>
  <r>
    <n v="1129"/>
    <s v="0642153734305"/>
    <s v="153734305"/>
    <s v="5373-50-B16-45"/>
    <x v="75"/>
    <s v="50-B16-45"/>
    <s v="B"/>
    <n v="203"/>
  </r>
  <r>
    <n v="1130"/>
    <s v="0642153735306"/>
    <s v="153735306"/>
    <s v="5373-50-B16-90"/>
    <x v="75"/>
    <s v="50-B16-90"/>
    <s v="C"/>
    <n v="249"/>
  </r>
  <r>
    <n v="1131"/>
    <s v="0642153734509"/>
    <s v="153734509"/>
    <s v="5373-50-B18-45"/>
    <x v="75"/>
    <s v="50-B18-45"/>
    <s v="C"/>
    <n v="205"/>
  </r>
  <r>
    <n v="1132"/>
    <s v="0642153735500"/>
    <s v="153735500"/>
    <s v="5373-50-B18-90"/>
    <x v="75"/>
    <s v="50-B18-90"/>
    <s v="C"/>
    <n v="249"/>
  </r>
  <r>
    <n v="1133"/>
    <s v="0642153738400"/>
    <s v="153738400"/>
    <s v="5373-40-J33-42"/>
    <x v="75"/>
    <s v="40-J33-42"/>
    <s v="C"/>
    <n v="204"/>
  </r>
  <r>
    <n v="1134"/>
    <s v="0642153738808"/>
    <s v="153738808"/>
    <s v="5373-40-J6-42"/>
    <x v="75"/>
    <s v="40-J6-42"/>
    <s v="C"/>
    <n v="204"/>
  </r>
  <r>
    <n v="1135"/>
    <s v="0642153737807"/>
    <s v="153737807"/>
    <s v="5373-30-J6-30"/>
    <x v="75"/>
    <s v="30-J6-30"/>
    <s v="C"/>
    <n v="93"/>
  </r>
  <r>
    <n v="1136"/>
    <s v="0642153739401"/>
    <s v="153739401"/>
    <s v="5373-50-J33-45"/>
    <x v="75"/>
    <s v="50-J33-45"/>
    <s v="C"/>
    <n v="221"/>
  </r>
  <r>
    <n v="1137"/>
    <s v="0642153739809"/>
    <s v="153739809"/>
    <s v="5373-50-J6-45"/>
    <x v="75"/>
    <s v="50-J6-45"/>
    <s v="C"/>
    <n v="221"/>
  </r>
  <r>
    <n v="1138"/>
    <s v="0642153742200"/>
    <s v="153742200"/>
    <s v="5374-30-B12-25"/>
    <x v="76"/>
    <s v="30-B12-25"/>
    <s v="A"/>
    <n v="86"/>
  </r>
  <r>
    <n v="1139"/>
    <s v="0642153742301"/>
    <s v="153742301"/>
    <s v="5374-30-B16-25"/>
    <x v="76"/>
    <s v="30-B16-25"/>
    <s v="A"/>
    <n v="88"/>
  </r>
  <r>
    <n v="1140"/>
    <s v="0642153740106"/>
    <s v="153740106"/>
    <s v="5374-40-B12-40"/>
    <x v="76"/>
    <s v="40-B12-40"/>
    <s v="A"/>
    <n v="105"/>
  </r>
  <r>
    <n v="1141"/>
    <s v="0642153740605"/>
    <s v="153740605"/>
    <s v="5374-40-B12-90"/>
    <x v="76"/>
    <s v="40-B12-90"/>
    <s v="B"/>
    <n v="157"/>
  </r>
  <r>
    <n v="1142"/>
    <s v="0642153740300"/>
    <s v="153740300"/>
    <s v="5374-40-B16-40"/>
    <x v="76"/>
    <s v="40-B16-40"/>
    <s v="A"/>
    <n v="112"/>
  </r>
  <r>
    <n v="1143"/>
    <s v="0642153740503"/>
    <s v="153740503"/>
    <s v="5374-40-B18-40"/>
    <x v="76"/>
    <s v="40-B18-40"/>
    <s v="A"/>
    <n v="116"/>
  </r>
  <r>
    <n v="1144"/>
    <s v="0642153740809"/>
    <s v="153740809"/>
    <s v="5374-40-B18-90"/>
    <x v="76"/>
    <s v="40-B18-90"/>
    <s v="C"/>
    <n v="157"/>
  </r>
  <r>
    <n v="1145"/>
    <s v="0642153741300"/>
    <s v="153741300"/>
    <s v="5374-50-B16-40"/>
    <x v="76"/>
    <s v="50-B16-40"/>
    <s v="A"/>
    <n v="207"/>
  </r>
  <r>
    <n v="1146"/>
    <s v="0642153741504"/>
    <s v="153741504"/>
    <s v="5374-50-B16-90"/>
    <x v="76"/>
    <s v="50-B16-90"/>
    <s v="C"/>
    <n v="254"/>
  </r>
  <r>
    <n v="1147"/>
    <s v="0642153741402"/>
    <s v="153741402"/>
    <s v="5374-50-B18-40"/>
    <x v="76"/>
    <s v="50-B18-40"/>
    <s v="A"/>
    <n v="209"/>
  </r>
  <r>
    <n v="1148"/>
    <s v="0642153741606"/>
    <s v="153741606"/>
    <s v="5374-50-B18-90"/>
    <x v="76"/>
    <s v="50-B18-90"/>
    <s v="C"/>
    <n v="254"/>
  </r>
  <r>
    <n v="1149"/>
    <s v="0642153745202"/>
    <s v="153745202"/>
    <s v="5374-40-J33-40"/>
    <x v="76"/>
    <s v="40-J33-40"/>
    <s v="C"/>
    <n v="257"/>
  </r>
  <r>
    <n v="1150"/>
    <s v="0642153745600"/>
    <s v="153745600"/>
    <s v="5374-40-J6-40"/>
    <x v="76"/>
    <s v="40-J6-40"/>
    <s v="C"/>
    <n v="257"/>
  </r>
  <r>
    <n v="1151"/>
    <s v="0642153746203"/>
    <s v="153746203"/>
    <s v="5374-50-J33-40"/>
    <x v="76"/>
    <s v="50-J33-40"/>
    <s v="C"/>
    <n v="279"/>
  </r>
  <r>
    <n v="1152"/>
    <s v="0642153746600"/>
    <s v="153746600"/>
    <s v="5374-50-J6-40"/>
    <x v="76"/>
    <s v="50-J6-40"/>
    <s v="C"/>
    <n v="279"/>
  </r>
  <r>
    <n v="1153"/>
    <s v="0642153908207"/>
    <s v="153908207"/>
    <s v="5390-63-B12-45 HSK"/>
    <x v="77"/>
    <s v="63-B12-45 HSK"/>
    <s v="C"/>
    <n v="227"/>
  </r>
  <r>
    <n v="1154"/>
    <s v="0642153908309"/>
    <s v="153908309"/>
    <s v="5390-63-B16-45 HSK"/>
    <x v="77"/>
    <s v="63-B16-45 HSK"/>
    <s v="B"/>
    <n v="227"/>
  </r>
  <r>
    <n v="1155"/>
    <s v="0642153908400"/>
    <s v="153908400"/>
    <s v="5390-63-B18-45 HSK"/>
    <x v="77"/>
    <s v="63-B18-45 HSK"/>
    <s v="C"/>
    <n v="227"/>
  </r>
  <r>
    <n v="1156"/>
    <s v="0642153907206"/>
    <s v="153907206"/>
    <s v="5390-63-J1-1.75 HSK"/>
    <x v="77"/>
    <s v="63-J1-1.75 HSK"/>
    <s v="C"/>
    <n v="227"/>
  </r>
  <r>
    <n v="1157"/>
    <s v="0642153907308"/>
    <s v="153907308"/>
    <s v="5390-63-J2-1.75 HSK"/>
    <x v="77"/>
    <s v="63-J2-1.75 HSK"/>
    <s v="C"/>
    <n v="227"/>
  </r>
  <r>
    <n v="1158"/>
    <s v="0642153907400"/>
    <s v="153907400"/>
    <s v="5390-63-J3-1.75 HSK"/>
    <x v="77"/>
    <s v="63-J3-1.75 HSK"/>
    <s v="C"/>
    <n v="227"/>
  </r>
  <r>
    <n v="1159"/>
    <s v="0642153907807"/>
    <s v="153907807"/>
    <s v="5390-63-J33-1.75 HSK"/>
    <x v="77"/>
    <s v="63-J33-1.75 HSK"/>
    <s v="C"/>
    <n v="227"/>
  </r>
  <r>
    <n v="1160"/>
    <s v="0642153907501"/>
    <s v="153907501"/>
    <s v="5390-63-J4-1.75 HSK"/>
    <x v="77"/>
    <s v="63-J4-1.75 HSK"/>
    <s v="C"/>
    <n v="227"/>
  </r>
  <r>
    <n v="1161"/>
    <s v="0642153907603"/>
    <s v="153907603"/>
    <s v="5390-63-J5-1.75 HSK"/>
    <x v="77"/>
    <s v="63-J5-1.75 HSK"/>
    <s v="C"/>
    <n v="227"/>
  </r>
  <r>
    <n v="1162"/>
    <s v="0642153907705"/>
    <s v="153907705"/>
    <s v="5390-63-J6-1.75 HSK"/>
    <x v="77"/>
    <s v="63-J6-1.75 HSK"/>
    <s v="C"/>
    <n v="227"/>
  </r>
  <r>
    <n v="1163"/>
    <s v="0642153917204"/>
    <s v="153917204"/>
    <s v="5391-63-13-150 HSK"/>
    <x v="78"/>
    <s v="63-13-150 HSK"/>
    <s v="A"/>
    <n v="480"/>
  </r>
  <r>
    <n v="1164"/>
    <s v="0642153917306"/>
    <s v="153917306"/>
    <s v="5391-63-16-157 HSK"/>
    <x v="78"/>
    <s v="63-16-157 HSK"/>
    <s v="A"/>
    <n v="515"/>
  </r>
  <r>
    <n v="1165"/>
    <s v="0642153920206"/>
    <s v="153920206"/>
    <s v="5392-63-13-163"/>
    <x v="79"/>
    <s v="63-13-163"/>
    <s v="B"/>
    <n v="553"/>
  </r>
  <r>
    <n v="1166"/>
    <s v="0642153920308"/>
    <s v="153920308"/>
    <s v="5392-63-16-163"/>
    <x v="79"/>
    <s v="63-16-163"/>
    <s v="B"/>
    <n v="593"/>
  </r>
  <r>
    <n v="1167"/>
    <s v="0642153921207"/>
    <s v="153921207"/>
    <s v="5392-100-13-170"/>
    <x v="79"/>
    <s v="100-13-170"/>
    <s v="B"/>
    <n v="663"/>
  </r>
  <r>
    <n v="1168"/>
    <s v="0642153921309"/>
    <s v="153921309"/>
    <s v="5392-100-16-170"/>
    <x v="79"/>
    <s v="100-16-170"/>
    <s v="B"/>
    <n v="711"/>
  </r>
  <r>
    <n v="1169"/>
    <s v="0642566100102"/>
    <s v="566100102"/>
    <s v="6610-3/12-14"/>
    <x v="80"/>
    <s v="3/12-14"/>
    <s v="C"/>
    <n v="657"/>
  </r>
  <r>
    <n v="1170"/>
    <s v="0642566100204"/>
    <s v="566100204"/>
    <s v="6610-3/15-18"/>
    <x v="80"/>
    <s v="3/15-18"/>
    <s v="C"/>
    <n v="772"/>
  </r>
  <r>
    <n v="1171"/>
    <s v="0642566100306"/>
    <s v="566100306"/>
    <s v="6610-3/19-22"/>
    <x v="80"/>
    <s v="3/19-22"/>
    <s v="C"/>
    <n v="772"/>
  </r>
  <r>
    <n v="1172"/>
    <s v="0642566100601"/>
    <s v="566100601"/>
    <s v="6610-4/23-27"/>
    <x v="80"/>
    <s v="4/23-27"/>
    <s v="C"/>
    <n v="1042"/>
  </r>
  <r>
    <n v="1173"/>
    <s v="0642566100703"/>
    <s v="566100703"/>
    <s v="6610-4/28-32"/>
    <x v="80"/>
    <s v="4/28-32"/>
    <s v="C"/>
    <n v="1081"/>
  </r>
  <r>
    <n v="1174"/>
    <s v="0642566100805"/>
    <s v="566100805"/>
    <s v="6610-4/33-38"/>
    <x v="80"/>
    <s v="4/33-38"/>
    <s v="C"/>
    <n v="1158"/>
  </r>
  <r>
    <n v="1175"/>
    <s v="0642566101103"/>
    <s v="566101103"/>
    <s v="6610-5/40-45"/>
    <x v="80"/>
    <s v="5/40-45"/>
    <s v="C"/>
    <n v="1158"/>
  </r>
  <r>
    <n v="1176"/>
    <s v="0642566101205"/>
    <s v="566101205"/>
    <s v="6610-5/46-52"/>
    <x v="80"/>
    <s v="5/46-52"/>
    <s v="C"/>
    <n v="1158"/>
  </r>
  <r>
    <n v="1177"/>
    <s v="0642566101307"/>
    <s v="566101307"/>
    <s v="6610-5/55-60"/>
    <x v="80"/>
    <s v="5/55-60"/>
    <s v="C"/>
    <n v="1158"/>
  </r>
  <r>
    <n v="1178"/>
    <s v="0642566101409"/>
    <s v="566101409"/>
    <s v="6610-5/63-70"/>
    <x v="80"/>
    <s v="5/63-70"/>
    <s v="C"/>
    <n v="1389"/>
  </r>
  <r>
    <n v="1179"/>
    <s v="0642566801002"/>
    <s v="566801002"/>
    <s v="6680-20"/>
    <x v="81"/>
    <s v="20"/>
    <s v="C"/>
    <n v="153"/>
  </r>
  <r>
    <n v="1180"/>
    <s v="0642566801104"/>
    <s v="566801104"/>
    <s v="6680-21"/>
    <x v="81"/>
    <s v="21"/>
    <s v="C"/>
    <n v="153"/>
  </r>
  <r>
    <n v="1181"/>
    <s v="0642566801206"/>
    <s v="566801206"/>
    <s v="6680-22"/>
    <x v="81"/>
    <s v="22"/>
    <s v="C"/>
    <n v="153"/>
  </r>
  <r>
    <n v="1182"/>
    <s v="0642566801308"/>
    <s v="566801308"/>
    <s v="6680-23"/>
    <x v="81"/>
    <s v="23"/>
    <s v="C"/>
    <n v="164"/>
  </r>
  <r>
    <n v="1183"/>
    <s v="0642566801400"/>
    <s v="566801400"/>
    <s v="6680-24"/>
    <x v="81"/>
    <s v="24"/>
    <s v="C"/>
    <n v="164"/>
  </r>
  <r>
    <n v="1184"/>
    <s v="0642566801501"/>
    <s v="566801501"/>
    <s v="6680-25"/>
    <x v="81"/>
    <s v="25"/>
    <s v="C"/>
    <n v="184"/>
  </r>
  <r>
    <n v="1185"/>
    <s v="0642566801603"/>
    <s v="566801603"/>
    <s v="6680-26"/>
    <x v="81"/>
    <s v="26"/>
    <s v="C"/>
    <n v="188"/>
  </r>
  <r>
    <n v="1186"/>
    <s v="0642566801705"/>
    <s v="566801705"/>
    <s v="6680-27"/>
    <x v="81"/>
    <s v="27"/>
    <s v="C"/>
    <n v="190"/>
  </r>
  <r>
    <n v="1187"/>
    <s v="0642566801807"/>
    <s v="566801807"/>
    <s v="6680-28"/>
    <x v="81"/>
    <s v="28"/>
    <s v="C"/>
    <n v="190"/>
  </r>
  <r>
    <n v="1188"/>
    <s v="0642566802003"/>
    <s v="566802003"/>
    <s v="6680-30"/>
    <x v="81"/>
    <s v="30"/>
    <s v="C"/>
    <n v="199"/>
  </r>
  <r>
    <n v="1189"/>
    <s v="0642566802207"/>
    <s v="566802207"/>
    <s v="6680-32"/>
    <x v="81"/>
    <s v="32"/>
    <s v="C"/>
    <n v="199"/>
  </r>
  <r>
    <n v="1190"/>
    <s v="0642566802309"/>
    <s v="566802309"/>
    <s v="6680-33"/>
    <x v="81"/>
    <s v="33"/>
    <s v="C"/>
    <n v="199"/>
  </r>
  <r>
    <n v="1191"/>
    <s v="0642566802400"/>
    <s v="566802400"/>
    <s v="6680-34"/>
    <x v="81"/>
    <s v="34"/>
    <s v="C"/>
    <n v="199"/>
  </r>
  <r>
    <n v="1192"/>
    <s v="0642566802502"/>
    <s v="566802502"/>
    <s v="6680-35"/>
    <x v="81"/>
    <s v="35"/>
    <s v="C"/>
    <n v="199"/>
  </r>
  <r>
    <n v="1193"/>
    <s v="0642566802604"/>
    <s v="566802604"/>
    <s v="6680-36"/>
    <x v="81"/>
    <s v="36"/>
    <s v="C"/>
    <n v="199"/>
  </r>
  <r>
    <n v="1194"/>
    <s v="0642566802808"/>
    <s v="566802808"/>
    <s v="6680-38"/>
    <x v="81"/>
    <s v="38"/>
    <s v="C"/>
    <n v="199"/>
  </r>
  <r>
    <n v="1195"/>
    <s v="0642566803004"/>
    <s v="566803004"/>
    <s v="6680-40"/>
    <x v="81"/>
    <s v="40"/>
    <s v="C"/>
    <n v="205"/>
  </r>
  <r>
    <n v="1196"/>
    <s v="0642566800205"/>
    <s v="566800205"/>
    <s v="6680-12"/>
    <x v="81"/>
    <s v="12"/>
    <s v="C"/>
    <n v="142"/>
  </r>
  <r>
    <n v="1197"/>
    <s v="0642566800307"/>
    <s v="566800307"/>
    <s v="6680-13"/>
    <x v="81"/>
    <s v="13"/>
    <s v="C"/>
    <n v="142"/>
  </r>
  <r>
    <n v="1198"/>
    <s v="0642566800409"/>
    <s v="566800409"/>
    <s v="6680-14"/>
    <x v="81"/>
    <s v="14"/>
    <s v="C"/>
    <n v="142"/>
  </r>
  <r>
    <n v="1199"/>
    <s v="0642566800500"/>
    <s v="566800500"/>
    <s v="6680-15"/>
    <x v="81"/>
    <s v="15"/>
    <s v="C"/>
    <n v="142"/>
  </r>
  <r>
    <n v="1200"/>
    <s v="0642566800602"/>
    <s v="566800602"/>
    <s v="6680-16"/>
    <x v="81"/>
    <s v="16"/>
    <s v="C"/>
    <n v="142"/>
  </r>
  <r>
    <n v="1201"/>
    <s v="0642566800704"/>
    <s v="566800704"/>
    <s v="6680-17"/>
    <x v="81"/>
    <s v="17"/>
    <s v="C"/>
    <n v="142"/>
  </r>
  <r>
    <n v="1202"/>
    <s v="0642566800806"/>
    <s v="566800806"/>
    <s v="6680-18"/>
    <x v="81"/>
    <s v="18"/>
    <s v="C"/>
    <n v="142"/>
  </r>
  <r>
    <n v="1203"/>
    <s v="0642566800908"/>
    <s v="566800908"/>
    <s v="6680-19"/>
    <x v="81"/>
    <s v="19"/>
    <s v="C"/>
    <n v="153"/>
  </r>
  <r>
    <n v="1204"/>
    <s v="0642566803208"/>
    <s v="566803208"/>
    <s v="6680-42"/>
    <x v="81"/>
    <s v="42"/>
    <s v="C"/>
    <n v="208"/>
  </r>
  <r>
    <n v="1205"/>
    <s v="0642566803401"/>
    <s v="566803401"/>
    <s v="6680-44"/>
    <x v="81"/>
    <s v="44"/>
    <s v="C"/>
    <n v="208"/>
  </r>
  <r>
    <n v="1206"/>
    <s v="0642566803503"/>
    <s v="566803503"/>
    <s v="6680-45"/>
    <x v="81"/>
    <s v="45"/>
    <s v="C"/>
    <n v="208"/>
  </r>
  <r>
    <n v="1207"/>
    <s v="0642566803605"/>
    <s v="566803605"/>
    <s v="6680-46"/>
    <x v="81"/>
    <s v="46"/>
    <s v="C"/>
    <n v="208"/>
  </r>
  <r>
    <n v="1208"/>
    <s v="0642566803809"/>
    <s v="566803809"/>
    <s v="6680-48"/>
    <x v="81"/>
    <s v="48"/>
    <s v="C"/>
    <n v="208"/>
  </r>
  <r>
    <n v="1209"/>
    <s v="0642566804005"/>
    <s v="566804005"/>
    <s v="6680-50"/>
    <x v="81"/>
    <s v="50"/>
    <s v="C"/>
    <n v="208"/>
  </r>
  <r>
    <n v="1210"/>
    <s v="0642566804209"/>
    <s v="566804209"/>
    <s v="6680-52"/>
    <x v="81"/>
    <s v="52"/>
    <s v="C"/>
    <n v="208"/>
  </r>
  <r>
    <n v="1211"/>
    <s v="0642566804504"/>
    <s v="566804504"/>
    <s v="6680-55"/>
    <x v="81"/>
    <s v="55"/>
    <s v="C"/>
    <n v="208"/>
  </r>
  <r>
    <n v="1212"/>
    <s v="0642566804800"/>
    <s v="566804800"/>
    <s v="6680-58"/>
    <x v="81"/>
    <s v="58"/>
    <s v="C"/>
    <n v="208"/>
  </r>
  <r>
    <n v="1213"/>
    <s v="0642566805006"/>
    <s v="566805006"/>
    <s v="6680-60"/>
    <x v="81"/>
    <s v="60"/>
    <s v="C"/>
    <n v="213"/>
  </r>
  <r>
    <n v="1214"/>
    <s v="0642566805200"/>
    <s v="566805200"/>
    <s v="6680-63"/>
    <x v="81"/>
    <s v="63"/>
    <s v="C"/>
    <n v="213"/>
  </r>
  <r>
    <n v="1215"/>
    <s v="0642566805505"/>
    <s v="566805505"/>
    <s v="6680-65"/>
    <x v="81"/>
    <s v="65"/>
    <s v="C"/>
    <n v="213"/>
  </r>
  <r>
    <n v="1216"/>
    <s v="0642566805800"/>
    <s v="566805800"/>
    <s v="6680-68"/>
    <x v="81"/>
    <s v="68"/>
    <s v="C"/>
    <n v="213"/>
  </r>
  <r>
    <n v="1217"/>
    <s v="0642566806007"/>
    <s v="566806007"/>
    <s v="6680-70"/>
    <x v="81"/>
    <s v="70"/>
    <s v="C"/>
    <n v="213"/>
  </r>
  <r>
    <n v="1218"/>
    <s v="0642171750306"/>
    <s v="171750306"/>
    <s v="7175-30/16/200"/>
    <x v="82"/>
    <s v="30/16/200"/>
    <s v="C"/>
    <n v="300"/>
  </r>
  <r>
    <n v="1219"/>
    <s v="0642171750408"/>
    <s v="171750408"/>
    <s v="7175-30/16/250"/>
    <x v="82"/>
    <s v="30/16/250"/>
    <s v="C"/>
    <n v="408"/>
  </r>
  <r>
    <n v="1220"/>
    <s v="0642171750500"/>
    <s v="171750500"/>
    <s v="7175-30/16/315"/>
    <x v="82"/>
    <s v="30/16/315"/>
    <s v="C"/>
    <n v="496"/>
  </r>
  <r>
    <n v="1221"/>
    <s v="0642171750907"/>
    <s v="171750907"/>
    <s v="7175-30/22/200"/>
    <x v="82"/>
    <s v="30/22/200"/>
    <s v="C"/>
    <n v="326"/>
  </r>
  <r>
    <n v="1222"/>
    <s v="0642171751001"/>
    <s v="171751001"/>
    <s v="7175-30/22/250"/>
    <x v="82"/>
    <s v="30/22/250"/>
    <s v="C"/>
    <n v="439"/>
  </r>
  <r>
    <n v="1223"/>
    <s v="0642171751103"/>
    <s v="171751103"/>
    <s v="7175-30/22/315"/>
    <x v="82"/>
    <s v="30/22/315"/>
    <s v="C"/>
    <n v="538"/>
  </r>
  <r>
    <n v="1224"/>
    <s v="0642171751205"/>
    <s v="171751205"/>
    <s v="7175-30/22/400"/>
    <x v="82"/>
    <s v="30/22/400"/>
    <s v="C"/>
    <n v="642"/>
  </r>
  <r>
    <n v="1225"/>
    <s v="0642171751602"/>
    <s v="171751602"/>
    <s v="7175-30/27/200"/>
    <x v="82"/>
    <s v="30/27/200"/>
    <s v="C"/>
    <n v="366"/>
  </r>
  <r>
    <n v="1226"/>
    <s v="0642171751704"/>
    <s v="171751704"/>
    <s v="7175-30/27/250"/>
    <x v="82"/>
    <s v="30/27/250"/>
    <s v="C"/>
    <n v="492"/>
  </r>
  <r>
    <n v="1227"/>
    <s v="0642171751806"/>
    <s v="171751806"/>
    <s v="7175-30/27/315"/>
    <x v="82"/>
    <s v="30/27/315"/>
    <s v="C"/>
    <n v="579"/>
  </r>
  <r>
    <n v="1228"/>
    <s v="0642171751908"/>
    <s v="171751908"/>
    <s v="7175-30/27/400"/>
    <x v="82"/>
    <s v="30/27/400"/>
    <s v="C"/>
    <n v="690"/>
  </r>
  <r>
    <n v="1229"/>
    <s v="0642171752308"/>
    <s v="171752308"/>
    <s v="7175-40/16/200"/>
    <x v="82"/>
    <s v="40/16/200"/>
    <s v="C"/>
    <n v="397"/>
  </r>
  <r>
    <n v="1230"/>
    <s v="0642171752400"/>
    <s v="171752400"/>
    <s v="7175-40/16/250"/>
    <x v="82"/>
    <s v="40/16/250"/>
    <s v="C"/>
    <n v="502"/>
  </r>
  <r>
    <n v="1231"/>
    <s v="0642171752501"/>
    <s v="171752501"/>
    <s v="7175-40/16/315"/>
    <x v="82"/>
    <s v="40/16/315"/>
    <s v="C"/>
    <n v="602"/>
  </r>
  <r>
    <n v="1232"/>
    <s v="0642171752603"/>
    <s v="171752603"/>
    <s v="7175-40/16/400"/>
    <x v="82"/>
    <s v="40/16/400"/>
    <s v="C"/>
    <n v="710"/>
  </r>
  <r>
    <n v="1233"/>
    <s v="0642171753003"/>
    <s v="171753003"/>
    <s v="7175-40/22/200"/>
    <x v="82"/>
    <s v="40/22/200"/>
    <s v="C"/>
    <n v="435"/>
  </r>
  <r>
    <n v="1234"/>
    <s v="0642171753105"/>
    <s v="171753105"/>
    <s v="7175-40/22/250"/>
    <x v="82"/>
    <s v="40/22/250"/>
    <s v="C"/>
    <n v="544"/>
  </r>
  <r>
    <n v="1235"/>
    <s v="0642171753207"/>
    <s v="171753207"/>
    <s v="7175-40/22/315"/>
    <x v="82"/>
    <s v="40/22/315"/>
    <s v="A"/>
    <n v="642"/>
  </r>
  <r>
    <n v="1236"/>
    <s v="0642171753309"/>
    <s v="171753309"/>
    <s v="7175-40/22/400"/>
    <x v="82"/>
    <s v="40/22/400"/>
    <s v="A"/>
    <n v="752"/>
  </r>
  <r>
    <n v="1237"/>
    <s v="0642171753400"/>
    <s v="171753400"/>
    <s v="7175-40/22/500"/>
    <x v="82"/>
    <s v="40/22/500"/>
    <s v="A"/>
    <n v="867"/>
  </r>
  <r>
    <n v="1238"/>
    <s v="0642171753808"/>
    <s v="171753808"/>
    <s v="7175-40/27/200"/>
    <x v="82"/>
    <s v="40/27/200"/>
    <s v="C"/>
    <n v="475"/>
  </r>
  <r>
    <n v="1239"/>
    <s v="0642171753900"/>
    <s v="171753900"/>
    <s v="7175-40/27/250"/>
    <x v="82"/>
    <s v="40/27/250"/>
    <s v="C"/>
    <n v="579"/>
  </r>
  <r>
    <n v="1240"/>
    <s v="0642171754004"/>
    <s v="171754004"/>
    <s v="7175-40/27/315"/>
    <x v="82"/>
    <s v="40/27/315"/>
    <s v="A"/>
    <n v="680"/>
  </r>
  <r>
    <n v="1241"/>
    <s v="0642171754106"/>
    <s v="171754106"/>
    <s v="7175-40/27/400"/>
    <x v="82"/>
    <s v="40/27/400"/>
    <s v="A"/>
    <n v="794"/>
  </r>
  <r>
    <n v="1242"/>
    <s v="0642171754208"/>
    <s v="171754208"/>
    <s v="7175-40/27/500"/>
    <x v="82"/>
    <s v="40/27/500"/>
    <s v="A"/>
    <n v="907"/>
  </r>
  <r>
    <n v="1243"/>
    <s v="0642171754300"/>
    <s v="171754300"/>
    <s v="7175-40/27/630"/>
    <x v="82"/>
    <s v="40/27/630"/>
    <s v="A"/>
    <n v="1027"/>
  </r>
  <r>
    <n v="1244"/>
    <s v="0642171754605"/>
    <s v="171754605"/>
    <s v="7175-40/32/160"/>
    <x v="82"/>
    <s v="40/32/160"/>
    <s v="C"/>
    <n v="408"/>
  </r>
  <r>
    <n v="1245"/>
    <s v="0642171754809"/>
    <s v="171754809"/>
    <s v="7175-40/32/250"/>
    <x v="82"/>
    <s v="40/32/250"/>
    <s v="C"/>
    <n v="626"/>
  </r>
  <r>
    <n v="1246"/>
    <s v="0642171754900"/>
    <s v="171754900"/>
    <s v="7175-40/32/315"/>
    <x v="82"/>
    <s v="40/32/315"/>
    <s v="A"/>
    <n v="727"/>
  </r>
  <r>
    <n v="1247"/>
    <s v="0642171755005"/>
    <s v="171755005"/>
    <s v="7175-40/32/400"/>
    <x v="82"/>
    <s v="40/32/400"/>
    <s v="A"/>
    <n v="830"/>
  </r>
  <r>
    <n v="1248"/>
    <s v="0642171755107"/>
    <s v="171755107"/>
    <s v="7175-40/32/500"/>
    <x v="82"/>
    <s v="40/32/500"/>
    <s v="A"/>
    <n v="943"/>
  </r>
  <r>
    <n v="1249"/>
    <s v="0642171755209"/>
    <s v="171755209"/>
    <s v="7175-40/32/630"/>
    <x v="82"/>
    <s v="40/32/630"/>
    <s v="A"/>
    <n v="1063"/>
  </r>
  <r>
    <n v="1250"/>
    <s v="0642171755708"/>
    <s v="171755708"/>
    <s v="7175-40/40/315"/>
    <x v="82"/>
    <s v="40/40/315"/>
    <s v="A"/>
    <n v="777"/>
  </r>
  <r>
    <n v="1251"/>
    <s v="0642171755800"/>
    <s v="171755800"/>
    <s v="7175-40/40/400"/>
    <x v="82"/>
    <s v="40/40/400"/>
    <s v="A"/>
    <n v="867"/>
  </r>
  <r>
    <n v="1252"/>
    <s v="0642171755901"/>
    <s v="171755901"/>
    <s v="7175-40/40/500"/>
    <x v="82"/>
    <s v="40/40/500"/>
    <s v="A"/>
    <n v="981"/>
  </r>
  <r>
    <n v="1253"/>
    <s v="0642171756006"/>
    <s v="171756006"/>
    <s v="7175-40/40/630"/>
    <x v="82"/>
    <s v="40/40/630"/>
    <s v="A"/>
    <n v="1115"/>
  </r>
  <r>
    <n v="1254"/>
    <s v="0642171760508"/>
    <s v="171760508"/>
    <s v="7175-50/22/200"/>
    <x v="82"/>
    <s v="50/22/200"/>
    <s v="C"/>
    <n v="596"/>
  </r>
  <r>
    <n v="1255"/>
    <s v="0642171760600"/>
    <s v="171760600"/>
    <s v="7175-50/22/250"/>
    <x v="82"/>
    <s v="50/22/250"/>
    <s v="C"/>
    <n v="694"/>
  </r>
  <r>
    <n v="1256"/>
    <s v="0642171760701"/>
    <s v="171760701"/>
    <s v="7175-50/22/315"/>
    <x v="82"/>
    <s v="50/22/315"/>
    <s v="A"/>
    <n v="803"/>
  </r>
  <r>
    <n v="1257"/>
    <s v="0642171760803"/>
    <s v="171760803"/>
    <s v="7175-50/22/400"/>
    <x v="82"/>
    <s v="50/22/400"/>
    <s v="A"/>
    <n v="907"/>
  </r>
  <r>
    <n v="1258"/>
    <s v="0642171760905"/>
    <s v="171760905"/>
    <s v="7175-50/22/500"/>
    <x v="82"/>
    <s v="50/22/500"/>
    <s v="A"/>
    <n v="1018"/>
  </r>
  <r>
    <n v="1259"/>
    <s v="0642171761000"/>
    <s v="171761000"/>
    <s v="7175-50/22/630"/>
    <x v="82"/>
    <s v="50/22/630"/>
    <s v="A"/>
    <n v="1142"/>
  </r>
  <r>
    <n v="1260"/>
    <s v="0642171761600"/>
    <s v="171761600"/>
    <s v="7175-50/27/315"/>
    <x v="82"/>
    <s v="50/27/315"/>
    <s v="A"/>
    <n v="846"/>
  </r>
  <r>
    <n v="1261"/>
    <s v="0642171761702"/>
    <s v="171761702"/>
    <s v="7175-50/27/400"/>
    <x v="82"/>
    <s v="50/27/400"/>
    <s v="A"/>
    <n v="955"/>
  </r>
  <r>
    <n v="1262"/>
    <s v="0642171761804"/>
    <s v="171761804"/>
    <s v="7175-50/27/500"/>
    <x v="82"/>
    <s v="50/27/500"/>
    <s v="A"/>
    <n v="1079"/>
  </r>
  <r>
    <n v="1263"/>
    <s v="0642171761906"/>
    <s v="171761906"/>
    <s v="7175-50/27/630"/>
    <x v="82"/>
    <s v="50/27/630"/>
    <s v="A"/>
    <n v="1205"/>
  </r>
  <r>
    <n v="1264"/>
    <s v="0642171762000"/>
    <s v="171762000"/>
    <s v="7175-50/27/800"/>
    <x v="82"/>
    <s v="50/27/800"/>
    <s v="C"/>
    <n v="1345"/>
  </r>
  <r>
    <n v="1265"/>
    <s v="0642171762601"/>
    <s v="171762601"/>
    <s v="7175-50/32/315"/>
    <x v="82"/>
    <s v="50/32/315"/>
    <s v="A"/>
    <n v="891"/>
  </r>
  <r>
    <n v="1266"/>
    <s v="0642171762703"/>
    <s v="171762703"/>
    <s v="7175-50/32/400"/>
    <x v="82"/>
    <s v="50/32/400"/>
    <s v="A"/>
    <n v="1002"/>
  </r>
  <r>
    <n v="1267"/>
    <s v="0642171762805"/>
    <s v="171762805"/>
    <s v="7175-50/32/500"/>
    <x v="82"/>
    <s v="50/32/500"/>
    <s v="A"/>
    <n v="1121"/>
  </r>
  <r>
    <n v="1268"/>
    <s v="0642171762907"/>
    <s v="171762907"/>
    <s v="7175-50/32/630"/>
    <x v="82"/>
    <s v="50/32/630"/>
    <s v="A"/>
    <n v="1256"/>
  </r>
  <r>
    <n v="1269"/>
    <s v="0642171763001"/>
    <s v="171763001"/>
    <s v="7175-50/32/800"/>
    <x v="82"/>
    <s v="50/32/800"/>
    <s v="C"/>
    <n v="1391"/>
  </r>
  <r>
    <n v="1270"/>
    <s v="0642171763103"/>
    <s v="171763103"/>
    <s v="7175-50/32/900"/>
    <x v="82"/>
    <s v="50/32/900"/>
    <s v="C"/>
    <n v="1517"/>
  </r>
  <r>
    <n v="1271"/>
    <s v="0642171763806"/>
    <s v="171763806"/>
    <s v="7175-50/40/400"/>
    <x v="82"/>
    <s v="50/40/400"/>
    <s v="A"/>
    <n v="1038"/>
  </r>
  <r>
    <n v="1272"/>
    <s v="0642171763908"/>
    <s v="171763908"/>
    <s v="7175-50/40/500"/>
    <x v="82"/>
    <s v="50/40/500"/>
    <s v="A"/>
    <n v="1158"/>
  </r>
  <r>
    <n v="1273"/>
    <s v="0642171764002"/>
    <s v="171764002"/>
    <s v="7175-50/40/630"/>
    <x v="82"/>
    <s v="50/40/630"/>
    <s v="A"/>
    <n v="1293"/>
  </r>
  <r>
    <n v="1274"/>
    <s v="0642171764104"/>
    <s v="171764104"/>
    <s v="7175-50/40/800"/>
    <x v="82"/>
    <s v="50/40/800"/>
    <s v="C"/>
    <n v="1424"/>
  </r>
  <r>
    <n v="1275"/>
    <s v="0642171764206"/>
    <s v="171764206"/>
    <s v="7175-50/40/900"/>
    <x v="82"/>
    <s v="50/40/900"/>
    <s v="C"/>
    <n v="1560"/>
  </r>
  <r>
    <n v="1276"/>
    <s v="0642171764308"/>
    <s v="171764308"/>
    <s v="7175-50/40/1000"/>
    <x v="82"/>
    <s v="50/40/1000"/>
    <s v="C"/>
    <n v="1673"/>
  </r>
  <r>
    <n v="1277"/>
    <s v="0642171764400"/>
    <s v="171764400"/>
    <s v="7175-50/50/400"/>
    <x v="82"/>
    <s v="50/50/400"/>
    <s v="C"/>
    <n v="1076"/>
  </r>
  <r>
    <n v="1278"/>
    <s v="0642171764501"/>
    <s v="171764501"/>
    <s v="7175-50/50/500"/>
    <x v="82"/>
    <s v="50/50/500"/>
    <s v="C"/>
    <n v="1193"/>
  </r>
  <r>
    <n v="1279"/>
    <s v="0642171764603"/>
    <s v="171764603"/>
    <s v="7175-50/50/630"/>
    <x v="82"/>
    <s v="50/50/630"/>
    <s v="C"/>
    <n v="1330"/>
  </r>
  <r>
    <n v="1280"/>
    <s v="0642171764705"/>
    <s v="171764705"/>
    <s v="7175-50/50/800"/>
    <x v="82"/>
    <s v="50/50/800"/>
    <s v="C"/>
    <n v="1459"/>
  </r>
  <r>
    <n v="1281"/>
    <s v="0642171764807"/>
    <s v="171764807"/>
    <s v="7175-50/50/900"/>
    <x v="82"/>
    <s v="50/50/900"/>
    <s v="C"/>
    <n v="1595"/>
  </r>
  <r>
    <n v="1282"/>
    <s v="0642171764909"/>
    <s v="171764909"/>
    <s v="7175-50/50/1000"/>
    <x v="82"/>
    <s v="50/50/1000"/>
    <s v="C"/>
    <n v="1720"/>
  </r>
  <r>
    <n v="1283"/>
    <s v="0642171765207"/>
    <s v="171765207"/>
    <s v="7175-50/60/630"/>
    <x v="82"/>
    <s v="50/60/630"/>
    <s v="C"/>
    <n v="1330"/>
  </r>
  <r>
    <n v="1284"/>
    <s v="0642171765309"/>
    <s v="171765309"/>
    <s v="7175-50/60/800"/>
    <x v="82"/>
    <s v="50/60/800"/>
    <s v="C"/>
    <n v="1500"/>
  </r>
  <r>
    <n v="1285"/>
    <s v="0642171765400"/>
    <s v="171765400"/>
    <s v="7175-50/60/900"/>
    <x v="82"/>
    <s v="50/60/900"/>
    <s v="C"/>
    <n v="1641"/>
  </r>
  <r>
    <n v="1286"/>
    <s v="0642171765502"/>
    <s v="171765502"/>
    <s v="7175-50/60/1000"/>
    <x v="82"/>
    <s v="50/60/1000"/>
    <s v="C"/>
    <n v="1798"/>
  </r>
  <r>
    <n v="1287"/>
    <s v="0642171763205"/>
    <s v="171763205"/>
    <s v="7175-50/32/1000"/>
    <x v="82"/>
    <s v="50/32/1000"/>
    <s v="C"/>
    <n v="1820"/>
  </r>
  <r>
    <n v="1288"/>
    <s v="0642171780300"/>
    <s v="171780300"/>
    <s v="7178-30/16/200"/>
    <x v="83"/>
    <s v="30/16/200"/>
    <s v="C"/>
    <n v="799"/>
  </r>
  <r>
    <n v="1289"/>
    <s v="0642171780402"/>
    <s v="171780402"/>
    <s v="7178-30/16/250"/>
    <x v="83"/>
    <s v="30/16/250"/>
    <s v="C"/>
    <n v="959"/>
  </r>
  <r>
    <n v="1290"/>
    <s v="0642171780504"/>
    <s v="171780504"/>
    <s v="7178-30/16/315"/>
    <x v="83"/>
    <s v="30/16/315"/>
    <s v="C"/>
    <n v="1124"/>
  </r>
  <r>
    <n v="1291"/>
    <s v="0642171780901"/>
    <s v="171780901"/>
    <s v="7178-30/22/200"/>
    <x v="83"/>
    <s v="30/22/200"/>
    <s v="C"/>
    <n v="778"/>
  </r>
  <r>
    <n v="1292"/>
    <s v="0642171781006"/>
    <s v="171781006"/>
    <s v="7178-30/22/250"/>
    <x v="83"/>
    <s v="30/22/250"/>
    <s v="C"/>
    <n v="988"/>
  </r>
  <r>
    <n v="1293"/>
    <s v="0642171781108"/>
    <s v="171781108"/>
    <s v="7178-30/22/315"/>
    <x v="83"/>
    <s v="30/22/315"/>
    <s v="C"/>
    <n v="1146"/>
  </r>
  <r>
    <n v="1294"/>
    <s v="0642171781200"/>
    <s v="171781200"/>
    <s v="7178-30/22/400"/>
    <x v="83"/>
    <s v="30/22/400"/>
    <s v="C"/>
    <n v="1345"/>
  </r>
  <r>
    <n v="1295"/>
    <s v="0642171781607"/>
    <s v="171781607"/>
    <s v="7178-30/27/200"/>
    <x v="83"/>
    <s v="30/27/200"/>
    <s v="C"/>
    <n v="825"/>
  </r>
  <r>
    <n v="1296"/>
    <s v="0642171781709"/>
    <s v="171781709"/>
    <s v="7178-30/27/250"/>
    <x v="83"/>
    <s v="30/27/250"/>
    <s v="C"/>
    <n v="1036"/>
  </r>
  <r>
    <n v="1297"/>
    <s v="0642171781800"/>
    <s v="171781800"/>
    <s v="7178-30/27/315"/>
    <x v="83"/>
    <s v="30/27/315"/>
    <s v="C"/>
    <n v="1272"/>
  </r>
  <r>
    <n v="1298"/>
    <s v="0642171781902"/>
    <s v="171781902"/>
    <s v="7178-30/27/400"/>
    <x v="83"/>
    <s v="30/27/400"/>
    <s v="C"/>
    <n v="1456"/>
  </r>
  <r>
    <n v="1299"/>
    <s v="0642171782302"/>
    <s v="171782302"/>
    <s v="7178-40/16/200"/>
    <x v="83"/>
    <s v="40/16/200"/>
    <s v="C"/>
    <n v="900"/>
  </r>
  <r>
    <n v="1300"/>
    <s v="0642171782404"/>
    <s v="171782404"/>
    <s v="7178-40/16/250"/>
    <x v="83"/>
    <s v="40/16/250"/>
    <s v="C"/>
    <n v="1015"/>
  </r>
  <r>
    <n v="1301"/>
    <s v="0642171782506"/>
    <s v="171782506"/>
    <s v="7178-40/16/315"/>
    <x v="83"/>
    <s v="40/16/315"/>
    <s v="C"/>
    <n v="1190"/>
  </r>
  <r>
    <n v="1302"/>
    <s v="0642171782608"/>
    <s v="171782608"/>
    <s v="7178-40/16/400"/>
    <x v="83"/>
    <s v="40/16/400"/>
    <s v="C"/>
    <n v="1422"/>
  </r>
  <r>
    <n v="1303"/>
    <s v="0642171783008"/>
    <s v="171783008"/>
    <s v="7178-40/22/200"/>
    <x v="83"/>
    <s v="40/22/200"/>
    <s v="C"/>
    <n v="882"/>
  </r>
  <r>
    <n v="1304"/>
    <s v="0642171783100"/>
    <s v="171783100"/>
    <s v="7178-40/22/250"/>
    <x v="83"/>
    <s v="40/22/250"/>
    <s v="C"/>
    <n v="1062"/>
  </r>
  <r>
    <n v="1305"/>
    <s v="0642171783201"/>
    <s v="171783201"/>
    <s v="7178-40/22/315"/>
    <x v="83"/>
    <s v="40/22/315"/>
    <s v="B"/>
    <n v="1289"/>
  </r>
  <r>
    <n v="1306"/>
    <s v="0642171783303"/>
    <s v="171783303"/>
    <s v="7178-40/22/400"/>
    <x v="83"/>
    <s v="40/22/400"/>
    <s v="B"/>
    <n v="1500"/>
  </r>
  <r>
    <n v="1307"/>
    <s v="0642171783405"/>
    <s v="171783405"/>
    <s v="7178-40/22/500"/>
    <x v="83"/>
    <s v="40/22/500"/>
    <s v="B"/>
    <n v="1781"/>
  </r>
  <r>
    <n v="1308"/>
    <s v="0642171783802"/>
    <s v="171783802"/>
    <s v="7178-40/27/200"/>
    <x v="83"/>
    <s v="40/27/200"/>
    <s v="C"/>
    <n v="922"/>
  </r>
  <r>
    <n v="1309"/>
    <s v="0642171783904"/>
    <s v="171783904"/>
    <s v="7178-40/27/250"/>
    <x v="83"/>
    <s v="40/27/250"/>
    <s v="C"/>
    <n v="1164"/>
  </r>
  <r>
    <n v="1310"/>
    <s v="0642171784009"/>
    <s v="171784009"/>
    <s v="7178-40/27/315"/>
    <x v="83"/>
    <s v="40/27/315"/>
    <s v="B"/>
    <n v="1400"/>
  </r>
  <r>
    <n v="1311"/>
    <s v="0642171784100"/>
    <s v="171784100"/>
    <s v="7178-40/27/400"/>
    <x v="83"/>
    <s v="40/27/400"/>
    <s v="B"/>
    <n v="1476"/>
  </r>
  <r>
    <n v="1312"/>
    <s v="0642171784202"/>
    <s v="171784202"/>
    <s v="7178-40/27/500"/>
    <x v="83"/>
    <s v="40/27/500"/>
    <s v="B"/>
    <n v="1742"/>
  </r>
  <r>
    <n v="1313"/>
    <s v="0642171784304"/>
    <s v="171784304"/>
    <s v="7178-40/27/630"/>
    <x v="83"/>
    <s v="40/27/630"/>
    <s v="B"/>
    <n v="1943"/>
  </r>
  <r>
    <n v="1314"/>
    <s v="0642171784600"/>
    <s v="171784600"/>
    <s v="7178-40/32/160"/>
    <x v="83"/>
    <s v="40/32/160"/>
    <s v="C"/>
    <n v="936"/>
  </r>
  <r>
    <n v="1315"/>
    <s v="0642171784803"/>
    <s v="171784803"/>
    <s v="7178-40/32/250"/>
    <x v="83"/>
    <s v="40/32/250"/>
    <s v="C"/>
    <n v="1181"/>
  </r>
  <r>
    <n v="1316"/>
    <s v="0642171784905"/>
    <s v="171784905"/>
    <s v="7178-40/32/315"/>
    <x v="83"/>
    <s v="40/32/315"/>
    <s v="B"/>
    <n v="1430"/>
  </r>
  <r>
    <n v="1317"/>
    <s v="0642171785000"/>
    <s v="171785000"/>
    <s v="7178-40/32/400"/>
    <x v="83"/>
    <s v="40/32/400"/>
    <s v="B"/>
    <n v="1592"/>
  </r>
  <r>
    <n v="1318"/>
    <s v="0642171785101"/>
    <s v="171785101"/>
    <s v="7178-40/32/500"/>
    <x v="83"/>
    <s v="40/32/500"/>
    <s v="B"/>
    <n v="1867"/>
  </r>
  <r>
    <n v="1319"/>
    <s v="0642171785203"/>
    <s v="171785203"/>
    <s v="7178-40/32/630"/>
    <x v="83"/>
    <s v="40/32/630"/>
    <s v="B"/>
    <n v="2133"/>
  </r>
  <r>
    <n v="1320"/>
    <s v="0642171785702"/>
    <s v="171785702"/>
    <s v="7178-40/40/315"/>
    <x v="83"/>
    <s v="40/40/315"/>
    <s v="B"/>
    <n v="1666"/>
  </r>
  <r>
    <n v="1321"/>
    <s v="0642171785804"/>
    <s v="171785804"/>
    <s v="7178-40/40/400"/>
    <x v="83"/>
    <s v="40/40/400"/>
    <s v="B"/>
    <n v="1816"/>
  </r>
  <r>
    <n v="1322"/>
    <s v="0642171785906"/>
    <s v="171785906"/>
    <s v="7178-40/40/500"/>
    <x v="83"/>
    <s v="40/40/500"/>
    <s v="B"/>
    <n v="2133"/>
  </r>
  <r>
    <n v="1323"/>
    <s v="0642171786000"/>
    <s v="171786000"/>
    <s v="7178-40/40/630"/>
    <x v="83"/>
    <s v="40/40/630"/>
    <s v="B"/>
    <n v="2448"/>
  </r>
  <r>
    <n v="1324"/>
    <s v="0642171790502"/>
    <s v="171790502"/>
    <s v="7178-50/22/200"/>
    <x v="83"/>
    <s v="50/22/200"/>
    <s v="C"/>
    <n v="1020"/>
  </r>
  <r>
    <n v="1325"/>
    <s v="0642171790604"/>
    <s v="171790604"/>
    <s v="7178-50/22/250"/>
    <x v="83"/>
    <s v="50/22/250"/>
    <s v="C"/>
    <n v="1177"/>
  </r>
  <r>
    <n v="1326"/>
    <s v="0642171790706"/>
    <s v="171790706"/>
    <s v="7178-50/22/315"/>
    <x v="83"/>
    <s v="50/22/315"/>
    <s v="B"/>
    <n v="1287"/>
  </r>
  <r>
    <n v="1327"/>
    <s v="0642171790808"/>
    <s v="171790808"/>
    <s v="7178-50/22/400"/>
    <x v="83"/>
    <s v="50/22/400"/>
    <s v="B"/>
    <n v="1582"/>
  </r>
  <r>
    <n v="1328"/>
    <s v="0642171790900"/>
    <s v="171790900"/>
    <s v="7178-50/22/500"/>
    <x v="83"/>
    <s v="50/22/500"/>
    <s v="B"/>
    <n v="1841"/>
  </r>
  <r>
    <n v="1329"/>
    <s v="0642171791004"/>
    <s v="171791004"/>
    <s v="7178-50/22/630"/>
    <x v="83"/>
    <s v="50/22/630"/>
    <s v="B"/>
    <n v="2114"/>
  </r>
  <r>
    <n v="1330"/>
    <s v="0642171791605"/>
    <s v="171791605"/>
    <s v="7178-50/27/315"/>
    <x v="83"/>
    <s v="50/27/315"/>
    <s v="B"/>
    <n v="1528"/>
  </r>
  <r>
    <n v="1331"/>
    <s v="0642171791707"/>
    <s v="171791707"/>
    <s v="7178-50/27/400"/>
    <x v="83"/>
    <s v="50/27/400"/>
    <s v="B"/>
    <n v="1676"/>
  </r>
  <r>
    <n v="1332"/>
    <s v="0642171791809"/>
    <s v="171791809"/>
    <s v="7178-50/27/500"/>
    <x v="83"/>
    <s v="50/27/500"/>
    <s v="B"/>
    <n v="1959"/>
  </r>
  <r>
    <n v="1333"/>
    <s v="0642171791900"/>
    <s v="171791900"/>
    <s v="7178-50/27/630"/>
    <x v="83"/>
    <s v="50/27/630"/>
    <s v="B"/>
    <n v="2173"/>
  </r>
  <r>
    <n v="1334"/>
    <s v="0642171792005"/>
    <s v="171792005"/>
    <s v="7178-50/27/800"/>
    <x v="83"/>
    <s v="50/27/800"/>
    <s v="C"/>
    <n v="2681"/>
  </r>
  <r>
    <n v="1335"/>
    <s v="0642171792606"/>
    <s v="171792606"/>
    <s v="7178-50/32/315"/>
    <x v="83"/>
    <s v="50/32/315"/>
    <s v="B"/>
    <n v="1639"/>
  </r>
  <r>
    <n v="1336"/>
    <s v="0642171792708"/>
    <s v="171792708"/>
    <s v="7178-50/32/400"/>
    <x v="83"/>
    <s v="50/32/400"/>
    <s v="B"/>
    <n v="1808"/>
  </r>
  <r>
    <n v="1337"/>
    <s v="0642171792800"/>
    <s v="171792800"/>
    <s v="7178-50/32/500"/>
    <x v="83"/>
    <s v="50/32/500"/>
    <s v="B"/>
    <n v="2095"/>
  </r>
  <r>
    <n v="1338"/>
    <s v="0642171792901"/>
    <s v="171792901"/>
    <s v="7178-50/32/630"/>
    <x v="83"/>
    <s v="50/32/630"/>
    <s v="B"/>
    <n v="2388"/>
  </r>
  <r>
    <n v="1339"/>
    <s v="0642171793006"/>
    <s v="171793006"/>
    <s v="7178-50/32/800"/>
    <x v="83"/>
    <s v="50/32/800"/>
    <s v="C"/>
    <n v="2838"/>
  </r>
  <r>
    <n v="1340"/>
    <s v="0642171793108"/>
    <s v="171793108"/>
    <s v="7178-50/32/900"/>
    <x v="83"/>
    <s v="50/32/900"/>
    <s v="C"/>
    <n v="3091"/>
  </r>
  <r>
    <n v="1341"/>
    <s v="0642171793200"/>
    <s v="171793200"/>
    <s v="7178-50/32/1000"/>
    <x v="83"/>
    <s v="50/32/1000"/>
    <s v="C"/>
    <n v="3934"/>
  </r>
  <r>
    <n v="1342"/>
    <s v="0642171793800"/>
    <s v="171793800"/>
    <s v="7178-50/40/400"/>
    <x v="83"/>
    <s v="50/40/400"/>
    <s v="B"/>
    <n v="2036"/>
  </r>
  <r>
    <n v="1343"/>
    <s v="0642171793902"/>
    <s v="171793902"/>
    <s v="7178-50/40/500"/>
    <x v="83"/>
    <s v="50/40/500"/>
    <s v="B"/>
    <n v="2348"/>
  </r>
  <r>
    <n v="1344"/>
    <s v="0642171794007"/>
    <s v="171794007"/>
    <s v="7178-50/40/630"/>
    <x v="83"/>
    <s v="50/40/630"/>
    <s v="B"/>
    <n v="2662"/>
  </r>
  <r>
    <n v="1345"/>
    <s v="0642171794109"/>
    <s v="171794109"/>
    <s v="7178-50/40/800"/>
    <x v="83"/>
    <s v="50/40/800"/>
    <s v="C"/>
    <n v="3231"/>
  </r>
  <r>
    <n v="1346"/>
    <s v="0642171794200"/>
    <s v="171794200"/>
    <s v="7178-50/40/900"/>
    <x v="83"/>
    <s v="50/40/900"/>
    <s v="C"/>
    <n v="3503"/>
  </r>
  <r>
    <n v="1347"/>
    <s v="0642171794302"/>
    <s v="171794302"/>
    <s v="7178-50/40/1000"/>
    <x v="83"/>
    <s v="50/40/1000"/>
    <s v="C"/>
    <n v="3934"/>
  </r>
  <r>
    <n v="1348"/>
    <s v="0642171794404"/>
    <s v="171794404"/>
    <s v="7178-50/50/400"/>
    <x v="83"/>
    <s v="50/50/400"/>
    <s v="C"/>
    <n v="2233"/>
  </r>
  <r>
    <n v="1349"/>
    <s v="0642171794506"/>
    <s v="171794506"/>
    <s v="7178-50/50/500"/>
    <x v="83"/>
    <s v="50/50/500"/>
    <s v="C"/>
    <n v="2604"/>
  </r>
  <r>
    <n v="1350"/>
    <s v="0642171794608"/>
    <s v="171794608"/>
    <s v="7178-50/50/630"/>
    <x v="83"/>
    <s v="50/50/630"/>
    <s v="C"/>
    <n v="2916"/>
  </r>
  <r>
    <n v="1351"/>
    <s v="0642171794700"/>
    <s v="171794700"/>
    <s v="7178-50/50/800"/>
    <x v="83"/>
    <s v="50/50/800"/>
    <s v="C"/>
    <n v="3287"/>
  </r>
  <r>
    <n v="1352"/>
    <s v="0642171794801"/>
    <s v="171794801"/>
    <s v="7178-50/50/900"/>
    <x v="83"/>
    <s v="50/50/900"/>
    <s v="C"/>
    <n v="3555"/>
  </r>
  <r>
    <n v="1353"/>
    <s v="0642171794903"/>
    <s v="171794903"/>
    <s v="7178-50/50/1000"/>
    <x v="83"/>
    <s v="50/50/1000"/>
    <s v="C"/>
    <n v="3863"/>
  </r>
  <r>
    <n v="1354"/>
    <s v="0642171795201"/>
    <s v="171795201"/>
    <s v="7178-50/60/630"/>
    <x v="83"/>
    <s v="50/60/630"/>
    <s v="C"/>
    <n v="3031"/>
  </r>
  <r>
    <n v="1355"/>
    <s v="0642171795303"/>
    <s v="171795303"/>
    <s v="7178-50/60/800"/>
    <x v="83"/>
    <s v="50/60/800"/>
    <s v="C"/>
    <n v="3772"/>
  </r>
  <r>
    <n v="1356"/>
    <s v="0642171795405"/>
    <s v="171795405"/>
    <s v="7178-50/60/900"/>
    <x v="83"/>
    <s v="50/60/900"/>
    <s v="C"/>
    <n v="4026"/>
  </r>
  <r>
    <n v="1357"/>
    <s v="0642171795507"/>
    <s v="171795507"/>
    <s v="7178-50/60/1000"/>
    <x v="83"/>
    <s v="50/60/1000"/>
    <s v="C"/>
    <n v="4386"/>
  </r>
  <r>
    <n v="1358"/>
    <s v="0642171810005"/>
    <s v="171810005"/>
    <s v="7181-30/16/200"/>
    <x v="84"/>
    <s v="30/16/200"/>
    <s v="C"/>
    <n v="788"/>
  </r>
  <r>
    <n v="1359"/>
    <s v="0642171810107"/>
    <s v="171810107"/>
    <s v="7181-30/16/250"/>
    <x v="84"/>
    <s v="30/16/250"/>
    <s v="C"/>
    <n v="849"/>
  </r>
  <r>
    <n v="1360"/>
    <s v="0642171810209"/>
    <s v="171810209"/>
    <s v="7181-30/16/315"/>
    <x v="84"/>
    <s v="30/16/315"/>
    <s v="C"/>
    <n v="1062"/>
  </r>
  <r>
    <n v="1361"/>
    <s v="0642171810300"/>
    <s v="171810300"/>
    <s v="7181-30/22/200"/>
    <x v="84"/>
    <s v="30/22/200"/>
    <s v="C"/>
    <n v="760"/>
  </r>
  <r>
    <n v="1362"/>
    <s v="0642171810402"/>
    <s v="171810402"/>
    <s v="7181-30/22/250"/>
    <x v="84"/>
    <s v="30/22/250"/>
    <s v="C"/>
    <n v="935"/>
  </r>
  <r>
    <n v="1363"/>
    <s v="0642171810504"/>
    <s v="171810504"/>
    <s v="7181-30/22/315"/>
    <x v="84"/>
    <s v="30/22/315"/>
    <s v="C"/>
    <n v="1056"/>
  </r>
  <r>
    <n v="1364"/>
    <s v="0642171810606"/>
    <s v="171810606"/>
    <s v="7181-30/22/400"/>
    <x v="84"/>
    <s v="30/22/400"/>
    <s v="C"/>
    <n v="1221"/>
  </r>
  <r>
    <n v="1365"/>
    <s v="0642171810708"/>
    <s v="171810708"/>
    <s v="7181-30/27/200"/>
    <x v="84"/>
    <s v="30/27/200"/>
    <s v="C"/>
    <n v="761"/>
  </r>
  <r>
    <n v="1366"/>
    <s v="0642171810800"/>
    <s v="171810800"/>
    <s v="7181-30/27/250"/>
    <x v="84"/>
    <s v="30/27/250"/>
    <s v="C"/>
    <n v="935"/>
  </r>
  <r>
    <n v="1367"/>
    <s v="0642171810901"/>
    <s v="171810901"/>
    <s v="7181-30/27/315"/>
    <x v="84"/>
    <s v="30/27/315"/>
    <s v="C"/>
    <n v="1131"/>
  </r>
  <r>
    <n v="1368"/>
    <s v="0642171811006"/>
    <s v="171811006"/>
    <s v="7181-30/27/400"/>
    <x v="84"/>
    <s v="30/27/400"/>
    <s v="C"/>
    <n v="1295"/>
  </r>
  <r>
    <n v="1369"/>
    <s v="0642171811108"/>
    <s v="171811108"/>
    <s v="7181-40/16/200"/>
    <x v="84"/>
    <s v="40/16/200"/>
    <s v="C"/>
    <n v="808"/>
  </r>
  <r>
    <n v="1370"/>
    <s v="0642171811200"/>
    <s v="171811200"/>
    <s v="7181-40/16/250"/>
    <x v="84"/>
    <s v="40/16/250"/>
    <s v="C"/>
    <n v="978"/>
  </r>
  <r>
    <n v="1371"/>
    <s v="0642171811301"/>
    <s v="171811301"/>
    <s v="7181-40/16/315"/>
    <x v="84"/>
    <s v="40/16/315"/>
    <s v="C"/>
    <n v="1148"/>
  </r>
  <r>
    <n v="1372"/>
    <s v="0642171811403"/>
    <s v="171811403"/>
    <s v="7181-40/16/400"/>
    <x v="84"/>
    <s v="40/16/400"/>
    <s v="C"/>
    <n v="1360"/>
  </r>
  <r>
    <n v="1373"/>
    <s v="0642171811505"/>
    <s v="171811505"/>
    <s v="7181-40/22/200"/>
    <x v="84"/>
    <s v="40/22/200"/>
    <s v="C"/>
    <n v="876"/>
  </r>
  <r>
    <n v="1374"/>
    <s v="0642171811607"/>
    <s v="171811607"/>
    <s v="7181-40/22/250"/>
    <x v="84"/>
    <s v="40/22/250"/>
    <s v="C"/>
    <n v="883"/>
  </r>
  <r>
    <n v="1375"/>
    <s v="0642171811709"/>
    <s v="171811709"/>
    <s v="7181-40/22/315"/>
    <x v="84"/>
    <s v="40/22/315"/>
    <s v="B"/>
    <n v="1048"/>
  </r>
  <r>
    <n v="1376"/>
    <s v="0642171811800"/>
    <s v="171811800"/>
    <s v="7181-40/22/400"/>
    <x v="84"/>
    <s v="40/22/400"/>
    <s v="B"/>
    <n v="1193"/>
  </r>
  <r>
    <n v="1377"/>
    <s v="0642171811902"/>
    <s v="171811902"/>
    <s v="7181-40/22/500"/>
    <x v="84"/>
    <s v="40/22/500"/>
    <s v="B"/>
    <n v="1391"/>
  </r>
  <r>
    <n v="1378"/>
    <s v="0642171812007"/>
    <s v="171812007"/>
    <s v="7181-40/27/250"/>
    <x v="84"/>
    <s v="40/27/250"/>
    <s v="C"/>
    <n v="955"/>
  </r>
  <r>
    <n v="1379"/>
    <s v="0642171812109"/>
    <s v="171812109"/>
    <s v="7181-40/27/315"/>
    <x v="84"/>
    <s v="40/27/315"/>
    <s v="B"/>
    <n v="1107"/>
  </r>
  <r>
    <n v="1380"/>
    <s v="0642171812200"/>
    <s v="171812200"/>
    <s v="7181-40/27/400"/>
    <x v="84"/>
    <s v="40/27/400"/>
    <s v="B"/>
    <n v="1267"/>
  </r>
  <r>
    <n v="1381"/>
    <s v="0642171812302"/>
    <s v="171812302"/>
    <s v="7181-40/27/500"/>
    <x v="84"/>
    <s v="40/27/500"/>
    <s v="B"/>
    <n v="1444"/>
  </r>
  <r>
    <n v="1382"/>
    <s v="0642171812404"/>
    <s v="171812404"/>
    <s v="7181-40/27/630"/>
    <x v="84"/>
    <s v="40/27/630"/>
    <s v="B"/>
    <n v="1767"/>
  </r>
  <r>
    <n v="1383"/>
    <s v="0642171812506"/>
    <s v="171812506"/>
    <s v="7181-40/32/250"/>
    <x v="84"/>
    <s v="40/32/250"/>
    <s v="C"/>
    <n v="1038"/>
  </r>
  <r>
    <n v="1384"/>
    <s v="0642171812608"/>
    <s v="171812608"/>
    <s v="7181-40/32/315"/>
    <x v="84"/>
    <s v="40/32/315"/>
    <s v="B"/>
    <n v="1193"/>
  </r>
  <r>
    <n v="1385"/>
    <s v="0642171812700"/>
    <s v="171812700"/>
    <s v="7181-40/32/400"/>
    <x v="84"/>
    <s v="40/32/400"/>
    <s v="B"/>
    <n v="1350"/>
  </r>
  <r>
    <n v="1386"/>
    <s v="0642171812801"/>
    <s v="171812801"/>
    <s v="7181-40/32/500"/>
    <x v="84"/>
    <s v="40/32/500"/>
    <s v="B"/>
    <n v="1531"/>
  </r>
  <r>
    <n v="1387"/>
    <s v="0642171812903"/>
    <s v="171812903"/>
    <s v="7181-40/32/630"/>
    <x v="84"/>
    <s v="40/32/630"/>
    <s v="B"/>
    <n v="1812"/>
  </r>
  <r>
    <n v="1388"/>
    <s v="0642171813008"/>
    <s v="171813008"/>
    <s v="7181-40/40/315"/>
    <x v="84"/>
    <s v="40/40/315"/>
    <s v="B"/>
    <n v="1338"/>
  </r>
  <r>
    <n v="1389"/>
    <s v="0642171813100"/>
    <s v="171813100"/>
    <s v="7181-40/40/400"/>
    <x v="84"/>
    <s v="40/40/400"/>
    <s v="B"/>
    <n v="1507"/>
  </r>
  <r>
    <n v="1390"/>
    <s v="0642171813201"/>
    <s v="171813201"/>
    <s v="7181-40/40/500"/>
    <x v="84"/>
    <s v="40/40/500"/>
    <s v="B"/>
    <n v="1703"/>
  </r>
  <r>
    <n v="1391"/>
    <s v="0642171813303"/>
    <s v="171813303"/>
    <s v="7181-40/40/630"/>
    <x v="84"/>
    <s v="40/40/630"/>
    <s v="B"/>
    <n v="2079"/>
  </r>
  <r>
    <n v="1392"/>
    <s v="0642171815702"/>
    <s v="171815702"/>
    <s v="7181-50/22/200"/>
    <x v="84"/>
    <s v="50/22/200"/>
    <s v="C"/>
    <n v="923"/>
  </r>
  <r>
    <n v="1393"/>
    <s v="0642171815804"/>
    <s v="171815804"/>
    <s v="7181-50/22/250"/>
    <x v="84"/>
    <s v="50/22/250"/>
    <s v="C"/>
    <n v="1048"/>
  </r>
  <r>
    <n v="1394"/>
    <s v="0642171815906"/>
    <s v="171815906"/>
    <s v="7181-50/22/315"/>
    <x v="84"/>
    <s v="50/22/315"/>
    <s v="B"/>
    <n v="1220"/>
  </r>
  <r>
    <n v="1395"/>
    <s v="0642171816000"/>
    <s v="171816000"/>
    <s v="7181-50/22/400"/>
    <x v="84"/>
    <s v="50/22/400"/>
    <s v="B"/>
    <n v="1360"/>
  </r>
  <r>
    <n v="1396"/>
    <s v="0642171816102"/>
    <s v="171816102"/>
    <s v="7181-50/22/500"/>
    <x v="84"/>
    <s v="50/22/500"/>
    <s v="B"/>
    <n v="1595"/>
  </r>
  <r>
    <n v="1397"/>
    <s v="0642171816204"/>
    <s v="171816204"/>
    <s v="7181-50/22/630"/>
    <x v="84"/>
    <s v="50/22/630"/>
    <s v="B"/>
    <n v="1812"/>
  </r>
  <r>
    <n v="1398"/>
    <s v="0642171816306"/>
    <s v="171816306"/>
    <s v="7181-50/27/315"/>
    <x v="84"/>
    <s v="50/27/315"/>
    <s v="B"/>
    <n v="1298"/>
  </r>
  <r>
    <n v="1399"/>
    <s v="0642171816408"/>
    <s v="171816408"/>
    <s v="7181-50/27/400"/>
    <x v="84"/>
    <s v="50/27/400"/>
    <s v="B"/>
    <n v="1475"/>
  </r>
  <r>
    <n v="1400"/>
    <s v="0642171816500"/>
    <s v="171816500"/>
    <s v="7181-50/27/500"/>
    <x v="84"/>
    <s v="50/27/500"/>
    <s v="B"/>
    <n v="1673"/>
  </r>
  <r>
    <n v="1401"/>
    <s v="0642171816601"/>
    <s v="171816601"/>
    <s v="7181-50/27/630"/>
    <x v="84"/>
    <s v="50/27/630"/>
    <s v="B"/>
    <n v="1907"/>
  </r>
  <r>
    <n v="1402"/>
    <s v="0642171816703"/>
    <s v="171816703"/>
    <s v="7181-50/27/800"/>
    <x v="84"/>
    <s v="50/27/800"/>
    <s v="C"/>
    <n v="2141"/>
  </r>
  <r>
    <n v="1403"/>
    <s v="0642171816805"/>
    <s v="171816805"/>
    <s v="7181-50/32/315"/>
    <x v="84"/>
    <s v="50/32/315"/>
    <s v="B"/>
    <n v="1338"/>
  </r>
  <r>
    <n v="1404"/>
    <s v="0642171816907"/>
    <s v="171816907"/>
    <s v="7181-50/32/400"/>
    <x v="84"/>
    <s v="50/32/400"/>
    <s v="B"/>
    <n v="1579"/>
  </r>
  <r>
    <n v="1405"/>
    <s v="0642171817001"/>
    <s v="171817001"/>
    <s v="7181-50/32/500"/>
    <x v="84"/>
    <s v="50/32/500"/>
    <s v="B"/>
    <n v="1783"/>
  </r>
  <r>
    <n v="1406"/>
    <s v="0642171817103"/>
    <s v="171817103"/>
    <s v="7181-50/32/630"/>
    <x v="84"/>
    <s v="50/32/630"/>
    <s v="B"/>
    <n v="2017"/>
  </r>
  <r>
    <n v="1407"/>
    <s v="0642171817205"/>
    <s v="171817205"/>
    <s v="7181-50/32/800"/>
    <x v="84"/>
    <s v="50/32/800"/>
    <s v="C"/>
    <n v="2266"/>
  </r>
  <r>
    <n v="1408"/>
    <s v="0642171817307"/>
    <s v="171817307"/>
    <s v="7181-50/32/900"/>
    <x v="84"/>
    <s v="50/32/900"/>
    <s v="C"/>
    <n v="2468"/>
  </r>
  <r>
    <n v="1409"/>
    <s v="0642171817409"/>
    <s v="171817409"/>
    <s v="7181-50/32/1000"/>
    <x v="84"/>
    <s v="50/32/1000"/>
    <s v="C"/>
    <n v="2689"/>
  </r>
  <r>
    <n v="1410"/>
    <s v="0642171817500"/>
    <s v="171817500"/>
    <s v="7181-50/40/400"/>
    <x v="84"/>
    <s v="50/40/400"/>
    <s v="B"/>
    <n v="1703"/>
  </r>
  <r>
    <n v="1411"/>
    <s v="0642171817602"/>
    <s v="171817602"/>
    <s v="7181-50/40/500"/>
    <x v="84"/>
    <s v="50/40/500"/>
    <s v="B"/>
    <n v="1969"/>
  </r>
  <r>
    <n v="1412"/>
    <s v="0642171817704"/>
    <s v="171817704"/>
    <s v="7181-50/40/630"/>
    <x v="84"/>
    <s v="50/40/630"/>
    <s v="B"/>
    <n v="2219"/>
  </r>
  <r>
    <n v="1413"/>
    <s v="0642171817806"/>
    <s v="171817806"/>
    <s v="7181-50/40/800"/>
    <x v="84"/>
    <s v="50/40/800"/>
    <s v="C"/>
    <n v="2501"/>
  </r>
  <r>
    <n v="1414"/>
    <s v="0642171817908"/>
    <s v="171817908"/>
    <s v="7181-50/40/900"/>
    <x v="84"/>
    <s v="50/40/900"/>
    <s v="C"/>
    <n v="2735"/>
  </r>
  <r>
    <n v="1415"/>
    <s v="0642171818002"/>
    <s v="171818002"/>
    <s v="7181-50/40/1000"/>
    <x v="84"/>
    <s v="50/40/1000"/>
    <s v="C"/>
    <n v="2968"/>
  </r>
  <r>
    <n v="1416"/>
    <s v="0642171818104"/>
    <s v="171818104"/>
    <s v="7181-50/50/400"/>
    <x v="84"/>
    <s v="50/50/400"/>
    <s v="C"/>
    <n v="1907"/>
  </r>
  <r>
    <n v="1417"/>
    <s v="0642171818206"/>
    <s v="171818206"/>
    <s v="7181-50/50/500"/>
    <x v="84"/>
    <s v="50/50/500"/>
    <s v="C"/>
    <n v="2156"/>
  </r>
  <r>
    <n v="1418"/>
    <s v="0642171818308"/>
    <s v="171818308"/>
    <s v="7181-50/50/630"/>
    <x v="84"/>
    <s v="50/50/630"/>
    <s v="C"/>
    <n v="2436"/>
  </r>
  <r>
    <n v="1419"/>
    <s v="0642171818400"/>
    <s v="171818400"/>
    <s v="7181-50/50/800"/>
    <x v="84"/>
    <s v="50/50/800"/>
    <s v="C"/>
    <n v="2594"/>
  </r>
  <r>
    <n v="1420"/>
    <s v="0642171818501"/>
    <s v="171818501"/>
    <s v="7181-50/50/900"/>
    <x v="84"/>
    <s v="50/50/900"/>
    <s v="C"/>
    <n v="2828"/>
  </r>
  <r>
    <n v="1421"/>
    <s v="0642171818603"/>
    <s v="171818603"/>
    <s v="7181-50/50/1000"/>
    <x v="84"/>
    <s v="50/50/1000"/>
    <s v="C"/>
    <n v="3094"/>
  </r>
  <r>
    <n v="1422"/>
    <s v="0642171818909"/>
    <s v="171818909"/>
    <s v="7181-50/60/630"/>
    <x v="84"/>
    <s v="50/60/630"/>
    <s v="C"/>
    <n v="2766"/>
  </r>
  <r>
    <n v="1423"/>
    <s v="0642171819003"/>
    <s v="171819003"/>
    <s v="7181-50/60/800"/>
    <x v="84"/>
    <s v="50/60/800"/>
    <s v="C"/>
    <n v="3344"/>
  </r>
  <r>
    <n v="1424"/>
    <s v="0642171819105"/>
    <s v="171819105"/>
    <s v="7181-50/60/900"/>
    <x v="84"/>
    <s v="50/60/900"/>
    <s v="C"/>
    <n v="3594"/>
  </r>
  <r>
    <n v="1425"/>
    <s v="0642171819207"/>
    <s v="171819207"/>
    <s v="7181-50/60/1000"/>
    <x v="84"/>
    <s v="50/60/1000"/>
    <s v="C"/>
    <n v="3859"/>
  </r>
  <r>
    <n v="1426"/>
    <s v="0642171840000"/>
    <s v="171840000"/>
    <s v="7184-30/16/315"/>
    <x v="85"/>
    <s v="30/16/315"/>
    <s v="C"/>
    <n v="882"/>
  </r>
  <r>
    <n v="1427"/>
    <s v="0642171840101"/>
    <s v="171840101"/>
    <s v="7184-30/22/315"/>
    <x v="85"/>
    <s v="30/22/315"/>
    <s v="C"/>
    <n v="965"/>
  </r>
  <r>
    <n v="1428"/>
    <s v="0642171840203"/>
    <s v="171840203"/>
    <s v="7184-30/22/400"/>
    <x v="85"/>
    <s v="30/22/400"/>
    <s v="C"/>
    <n v="1121"/>
  </r>
  <r>
    <n v="1429"/>
    <s v="0642171840305"/>
    <s v="171840305"/>
    <s v="7184-30/27/315"/>
    <x v="85"/>
    <s v="30/27/315"/>
    <s v="C"/>
    <n v="1063"/>
  </r>
  <r>
    <n v="1430"/>
    <s v="0642171840407"/>
    <s v="171840407"/>
    <s v="7184-30/27/400"/>
    <x v="85"/>
    <s v="30/27/400"/>
    <s v="C"/>
    <n v="1235"/>
  </r>
  <r>
    <n v="1431"/>
    <s v="0642171840509"/>
    <s v="171840509"/>
    <s v="7184-40/16/315"/>
    <x v="85"/>
    <s v="40/16/315"/>
    <s v="C"/>
    <n v="1018"/>
  </r>
  <r>
    <n v="1432"/>
    <s v="0642171840600"/>
    <s v="171840600"/>
    <s v="7184-40/16/400"/>
    <x v="85"/>
    <s v="40/16/400"/>
    <s v="C"/>
    <n v="1193"/>
  </r>
  <r>
    <n v="1433"/>
    <s v="0642171840702"/>
    <s v="171840702"/>
    <s v="7184-40/22/315"/>
    <x v="85"/>
    <s v="40/22/315"/>
    <s v="B"/>
    <n v="1115"/>
  </r>
  <r>
    <n v="1434"/>
    <s v="0642171840804"/>
    <s v="171840804"/>
    <s v="7184-40/22/400"/>
    <x v="85"/>
    <s v="40/22/400"/>
    <s v="B"/>
    <n v="1288"/>
  </r>
  <r>
    <n v="1435"/>
    <s v="0642171840906"/>
    <s v="171840906"/>
    <s v="7184-40/22/500"/>
    <x v="85"/>
    <s v="40/22/500"/>
    <s v="B"/>
    <n v="1465"/>
  </r>
  <r>
    <n v="1436"/>
    <s v="0642171841102"/>
    <s v="171841102"/>
    <s v="7184-40/27/400"/>
    <x v="85"/>
    <s v="40/27/400"/>
    <s v="B"/>
    <n v="1377"/>
  </r>
  <r>
    <n v="1437"/>
    <s v="0642171841204"/>
    <s v="171841204"/>
    <s v="7184-40/27/500"/>
    <x v="85"/>
    <s v="40/27/500"/>
    <s v="B"/>
    <n v="1595"/>
  </r>
  <r>
    <n v="1438"/>
    <s v="0642171841306"/>
    <s v="171841306"/>
    <s v="7184-40/27/630"/>
    <x v="85"/>
    <s v="40/27/630"/>
    <s v="B"/>
    <n v="1844"/>
  </r>
  <r>
    <n v="1439"/>
    <s v="0642171841408"/>
    <s v="171841408"/>
    <s v="7184-40/32/315"/>
    <x v="85"/>
    <s v="40/32/315"/>
    <s v="B"/>
    <n v="1288"/>
  </r>
  <r>
    <n v="1440"/>
    <s v="0642171841500"/>
    <s v="171841500"/>
    <s v="7184-40/32/400"/>
    <x v="85"/>
    <s v="40/32/400"/>
    <s v="B"/>
    <n v="1459"/>
  </r>
  <r>
    <n v="1441"/>
    <s v="0642171841601"/>
    <s v="171841601"/>
    <s v="7184-40/32/500"/>
    <x v="85"/>
    <s v="40/32/500"/>
    <s v="B"/>
    <n v="1703"/>
  </r>
  <r>
    <n v="1442"/>
    <s v="0642171841703"/>
    <s v="171841703"/>
    <s v="7184-40/32/630"/>
    <x v="85"/>
    <s v="40/32/630"/>
    <s v="B"/>
    <n v="1954"/>
  </r>
  <r>
    <n v="1443"/>
    <s v="0642171841000"/>
    <s v="171841000"/>
    <s v="7184-40-27-315"/>
    <x v="85"/>
    <s v="40-27-315"/>
    <s v="C"/>
    <n v="1022"/>
  </r>
  <r>
    <n v="1444"/>
    <s v="0642171841805"/>
    <s v="171841805"/>
    <s v="7184-40/40/315"/>
    <x v="85"/>
    <s v="40/40/315"/>
    <s v="B"/>
    <n v="1444"/>
  </r>
  <r>
    <n v="1445"/>
    <s v="0642171841907"/>
    <s v="171841907"/>
    <s v="7184-40/40/400"/>
    <x v="85"/>
    <s v="40/40/400"/>
    <s v="B"/>
    <n v="1626"/>
  </r>
  <r>
    <n v="1446"/>
    <s v="0642171842001"/>
    <s v="171842001"/>
    <s v="7184-40/40/500"/>
    <x v="85"/>
    <s v="40/40/500"/>
    <s v="B"/>
    <n v="1891"/>
  </r>
  <r>
    <n v="1447"/>
    <s v="0642171842103"/>
    <s v="171842103"/>
    <s v="7184-40/40/630"/>
    <x v="85"/>
    <s v="40/40/630"/>
    <s v="B"/>
    <n v="2236"/>
  </r>
  <r>
    <n v="1448"/>
    <s v="0642171844003"/>
    <s v="171844003"/>
    <s v="7184-50/22/315"/>
    <x v="85"/>
    <s v="50/22/315"/>
    <s v="B"/>
    <n v="1338"/>
  </r>
  <r>
    <n v="1449"/>
    <s v="0642171844105"/>
    <s v="171844105"/>
    <s v="7184-50/22/400"/>
    <x v="85"/>
    <s v="50/22/400"/>
    <s v="B"/>
    <n v="1491"/>
  </r>
  <r>
    <n v="1450"/>
    <s v="0642171844207"/>
    <s v="171844207"/>
    <s v="7184-50/22/500"/>
    <x v="85"/>
    <s v="50/22/500"/>
    <s v="B"/>
    <n v="1673"/>
  </r>
  <r>
    <n v="1451"/>
    <s v="0642171844309"/>
    <s v="171844309"/>
    <s v="7184-50/22/630"/>
    <x v="85"/>
    <s v="50/22/630"/>
    <s v="B"/>
    <n v="1891"/>
  </r>
  <r>
    <n v="1452"/>
    <s v="0642171844400"/>
    <s v="171844400"/>
    <s v="7184-50/27/315"/>
    <x v="85"/>
    <s v="50/27/315"/>
    <s v="B"/>
    <n v="1413"/>
  </r>
  <r>
    <n v="1453"/>
    <s v="0642171844502"/>
    <s v="171844502"/>
    <s v="7184-50/27/400"/>
    <x v="85"/>
    <s v="50/27/400"/>
    <s v="B"/>
    <n v="1595"/>
  </r>
  <r>
    <n v="1454"/>
    <s v="0642171844604"/>
    <s v="171844604"/>
    <s v="7184-50/27/500"/>
    <x v="85"/>
    <s v="50/27/500"/>
    <s v="B"/>
    <n v="1783"/>
  </r>
  <r>
    <n v="1455"/>
    <s v="0642171844706"/>
    <s v="171844706"/>
    <s v="7184-50/27/630"/>
    <x v="85"/>
    <s v="50/27/630"/>
    <s v="B"/>
    <n v="2079"/>
  </r>
  <r>
    <n v="1456"/>
    <s v="0642171844808"/>
    <s v="171844808"/>
    <s v="7184-50/27/800"/>
    <x v="85"/>
    <s v="50/27/800"/>
    <s v="C"/>
    <n v="2328"/>
  </r>
  <r>
    <n v="1457"/>
    <s v="0642171845004"/>
    <s v="171845004"/>
    <s v="7184-50/32/400"/>
    <x v="85"/>
    <s v="50/32/400"/>
    <s v="B"/>
    <n v="1673"/>
  </r>
  <r>
    <n v="1458"/>
    <s v="0642171845106"/>
    <s v="171845106"/>
    <s v="7184-50/32/500"/>
    <x v="85"/>
    <s v="50/32/500"/>
    <s v="B"/>
    <n v="1875"/>
  </r>
  <r>
    <n v="1459"/>
    <s v="0642171845208"/>
    <s v="171845208"/>
    <s v="7184-50/32/630"/>
    <x v="85"/>
    <s v="50/32/630"/>
    <s v="B"/>
    <n v="2204"/>
  </r>
  <r>
    <n v="1460"/>
    <s v="0642171845300"/>
    <s v="171845300"/>
    <s v="7184-50/32/800"/>
    <x v="85"/>
    <s v="50/32/800"/>
    <s v="C"/>
    <n v="2452"/>
  </r>
  <r>
    <n v="1461"/>
    <s v="0642171845401"/>
    <s v="171845401"/>
    <s v="7184-50/32/900"/>
    <x v="85"/>
    <s v="50/32/900"/>
    <s v="C"/>
    <n v="2658"/>
  </r>
  <r>
    <n v="1462"/>
    <s v="0642171845503"/>
    <s v="171845503"/>
    <s v="7184-50/32/1000"/>
    <x v="85"/>
    <s v="50/32/1000"/>
    <s v="C"/>
    <n v="2891"/>
  </r>
  <r>
    <n v="1463"/>
    <s v="0642171845605"/>
    <s v="171845605"/>
    <s v="7184-50/40/400"/>
    <x v="85"/>
    <s v="50/40/400"/>
    <s v="B"/>
    <n v="1844"/>
  </r>
  <r>
    <n v="1464"/>
    <s v="0642171845707"/>
    <s v="171845707"/>
    <s v="7184-50/40/500"/>
    <x v="85"/>
    <s v="50/40/500"/>
    <s v="B"/>
    <n v="2141"/>
  </r>
  <r>
    <n v="1465"/>
    <s v="0642171845809"/>
    <s v="171845809"/>
    <s v="7184-50/40/630"/>
    <x v="85"/>
    <s v="50/40/630"/>
    <s v="B"/>
    <n v="2436"/>
  </r>
  <r>
    <n v="1466"/>
    <s v="0642171845900"/>
    <s v="171845900"/>
    <s v="7184-50/40/800"/>
    <x v="85"/>
    <s v="50/40/800"/>
    <s v="C"/>
    <n v="2703"/>
  </r>
  <r>
    <n v="1467"/>
    <s v="0642171846005"/>
    <s v="171846005"/>
    <s v="7184-50/40/900"/>
    <x v="85"/>
    <s v="50/40/900"/>
    <s v="C"/>
    <n v="2922"/>
  </r>
  <r>
    <n v="1468"/>
    <s v="0642171846107"/>
    <s v="171846107"/>
    <s v="7184-50/40/1000"/>
    <x v="85"/>
    <s v="50/40/1000"/>
    <s v="C"/>
    <n v="3186"/>
  </r>
  <r>
    <n v="1469"/>
    <s v="0642171846209"/>
    <s v="171846209"/>
    <s v="7184-50/50/400"/>
    <x v="85"/>
    <s v="50/50/400"/>
    <s v="C"/>
    <n v="1969"/>
  </r>
  <r>
    <n v="1470"/>
    <s v="0642171846300"/>
    <s v="171846300"/>
    <s v="7184-50/50/500"/>
    <x v="85"/>
    <s v="50/50/500"/>
    <s v="C"/>
    <n v="2297"/>
  </r>
  <r>
    <n v="1471"/>
    <s v="0642171846402"/>
    <s v="171846402"/>
    <s v="7184-50/50/630"/>
    <x v="85"/>
    <s v="50/50/630"/>
    <s v="C"/>
    <n v="2640"/>
  </r>
  <r>
    <n v="1472"/>
    <s v="0642171846504"/>
    <s v="171846504"/>
    <s v="7184-50/50/800"/>
    <x v="85"/>
    <s v="50/50/800"/>
    <s v="C"/>
    <n v="2938"/>
  </r>
  <r>
    <n v="1473"/>
    <s v="0642171846606"/>
    <s v="171846606"/>
    <s v="7184-50/50/900"/>
    <x v="85"/>
    <s v="50/50/900"/>
    <s v="C"/>
    <n v="3186"/>
  </r>
  <r>
    <n v="1474"/>
    <s v="0642171846708"/>
    <s v="171846708"/>
    <s v="7184-50/50/1000"/>
    <x v="85"/>
    <s v="50/50/1000"/>
    <s v="C"/>
    <n v="3452"/>
  </r>
  <r>
    <n v="1475"/>
    <s v="0642171847006"/>
    <s v="171847006"/>
    <s v="7184-50/63/630"/>
    <x v="85"/>
    <s v="50/63/630"/>
    <s v="C"/>
    <n v="2938"/>
  </r>
  <r>
    <n v="1476"/>
    <s v="0642171847108"/>
    <s v="171847108"/>
    <s v="7184-50/63/800"/>
    <x v="85"/>
    <s v="50/63/800"/>
    <s v="C"/>
    <n v="3328"/>
  </r>
  <r>
    <n v="1477"/>
    <s v="0642171847200"/>
    <s v="171847200"/>
    <s v="7184-50/63/900"/>
    <x v="85"/>
    <s v="50/63/900"/>
    <s v="C"/>
    <n v="3578"/>
  </r>
  <r>
    <n v="1478"/>
    <s v="0642171847301"/>
    <s v="171847301"/>
    <s v="7184-50/63/1000"/>
    <x v="85"/>
    <s v="50/63/1000"/>
    <s v="C"/>
    <n v="3843"/>
  </r>
  <r>
    <n v="1479"/>
    <s v="0642171860006"/>
    <s v="171860006"/>
    <s v="7186-40/22/200"/>
    <x v="86"/>
    <s v="40/22/200"/>
    <s v="C"/>
    <n v="767"/>
  </r>
  <r>
    <n v="1480"/>
    <s v="0642171860108"/>
    <s v="171860108"/>
    <s v="7186-40/22/250"/>
    <x v="86"/>
    <s v="40/22/250"/>
    <s v="C"/>
    <n v="906"/>
  </r>
  <r>
    <n v="1481"/>
    <s v="0642171860200"/>
    <s v="171860200"/>
    <s v="7186-40/22/315"/>
    <x v="86"/>
    <s v="40/22/315"/>
    <s v="B"/>
    <n v="1063"/>
  </r>
  <r>
    <n v="1482"/>
    <s v="0642171860301"/>
    <s v="171860301"/>
    <s v="7186-40/22/400"/>
    <x v="86"/>
    <s v="40/22/400"/>
    <s v="B"/>
    <n v="1228"/>
  </r>
  <r>
    <n v="1483"/>
    <s v="0642171860403"/>
    <s v="171860403"/>
    <s v="7186-40/22/500"/>
    <x v="86"/>
    <s v="40/22/500"/>
    <s v="B"/>
    <n v="1423"/>
  </r>
  <r>
    <n v="1484"/>
    <s v="0642171860505"/>
    <s v="171860505"/>
    <s v="7186-40/27/250"/>
    <x v="86"/>
    <s v="40/27/250"/>
    <s v="C"/>
    <n v="983"/>
  </r>
  <r>
    <n v="1485"/>
    <s v="0642171860607"/>
    <s v="171860607"/>
    <s v="7186-40/27/315"/>
    <x v="86"/>
    <s v="40/27/315"/>
    <s v="B"/>
    <n v="1133"/>
  </r>
  <r>
    <n v="1486"/>
    <s v="0642171860709"/>
    <s v="171860709"/>
    <s v="7186-40/27/400"/>
    <x v="86"/>
    <s v="40/27/400"/>
    <s v="B"/>
    <n v="1296"/>
  </r>
  <r>
    <n v="1487"/>
    <s v="0642171860800"/>
    <s v="171860800"/>
    <s v="7186-40/27/500"/>
    <x v="86"/>
    <s v="40/27/500"/>
    <s v="B"/>
    <n v="1478"/>
  </r>
  <r>
    <n v="1488"/>
    <s v="0642171860902"/>
    <s v="171860902"/>
    <s v="7186-40/27/630"/>
    <x v="86"/>
    <s v="40/27/630"/>
    <s v="B"/>
    <n v="1736"/>
  </r>
  <r>
    <n v="1489"/>
    <s v="0642171861007"/>
    <s v="171861007"/>
    <s v="7186-40/32/250"/>
    <x v="86"/>
    <s v="40/32/250"/>
    <s v="C"/>
    <n v="1063"/>
  </r>
  <r>
    <n v="1490"/>
    <s v="0642171861109"/>
    <s v="171861109"/>
    <s v="7186-40/32/315"/>
    <x v="86"/>
    <s v="40/32/315"/>
    <s v="B"/>
    <n v="1223"/>
  </r>
  <r>
    <n v="1491"/>
    <s v="0642171861200"/>
    <s v="171861200"/>
    <s v="7186-40/32/400"/>
    <x v="86"/>
    <s v="40/32/400"/>
    <s v="B"/>
    <n v="1386"/>
  </r>
  <r>
    <n v="1492"/>
    <s v="0642171861302"/>
    <s v="171861302"/>
    <s v="7186-40/32/500"/>
    <x v="86"/>
    <s v="40/32/500"/>
    <s v="B"/>
    <n v="1573"/>
  </r>
  <r>
    <n v="1493"/>
    <s v="0642171861404"/>
    <s v="171861404"/>
    <s v="7186-40/32/630"/>
    <x v="86"/>
    <s v="40/32/630"/>
    <s v="B"/>
    <n v="1864"/>
  </r>
  <r>
    <n v="1494"/>
    <s v="0642171863009"/>
    <s v="171863009"/>
    <s v="7186-50/22/200"/>
    <x v="86"/>
    <s v="50/22/200"/>
    <s v="C"/>
    <n v="974"/>
  </r>
  <r>
    <n v="1495"/>
    <s v="0642171863100"/>
    <s v="171863100"/>
    <s v="7186-50/22/250"/>
    <x v="86"/>
    <s v="50/22/250"/>
    <s v="C"/>
    <n v="1106"/>
  </r>
  <r>
    <n v="1496"/>
    <s v="0642171863202"/>
    <s v="171863202"/>
    <s v="7186-50/22/315"/>
    <x v="86"/>
    <s v="50/22/315"/>
    <s v="B"/>
    <n v="1280"/>
  </r>
  <r>
    <n v="1497"/>
    <s v="0642171863304"/>
    <s v="171863304"/>
    <s v="7186-50/22/400"/>
    <x v="86"/>
    <s v="50/22/400"/>
    <s v="B"/>
    <n v="1418"/>
  </r>
  <r>
    <n v="1498"/>
    <s v="0642171863406"/>
    <s v="171863406"/>
    <s v="7186-50/22/500"/>
    <x v="86"/>
    <s v="50/22/500"/>
    <s v="B"/>
    <n v="1657"/>
  </r>
  <r>
    <n v="1499"/>
    <s v="0642171863508"/>
    <s v="171863508"/>
    <s v="7186-50/22/630"/>
    <x v="86"/>
    <s v="50/22/630"/>
    <s v="B"/>
    <n v="1880"/>
  </r>
  <r>
    <n v="1500"/>
    <s v="0642171863600"/>
    <s v="171863600"/>
    <s v="7186-50/27/315"/>
    <x v="86"/>
    <s v="50/27/315"/>
    <s v="B"/>
    <n v="1356"/>
  </r>
  <r>
    <n v="1501"/>
    <s v="0642171863701"/>
    <s v="171863701"/>
    <s v="7186-50/27/400"/>
    <x v="86"/>
    <s v="50/27/400"/>
    <s v="B"/>
    <n v="1537"/>
  </r>
  <r>
    <n v="1502"/>
    <s v="0642171863803"/>
    <s v="171863803"/>
    <s v="7186-50/27/500"/>
    <x v="86"/>
    <s v="50/27/500"/>
    <s v="B"/>
    <n v="1736"/>
  </r>
  <r>
    <n v="1503"/>
    <s v="0642171863905"/>
    <s v="171863905"/>
    <s v="7186-50/27/630"/>
    <x v="86"/>
    <s v="50/27/630"/>
    <s v="B"/>
    <n v="1978"/>
  </r>
  <r>
    <n v="1504"/>
    <s v="0642171864000"/>
    <s v="171864000"/>
    <s v="7186-50/27/800"/>
    <x v="86"/>
    <s v="50/27/800"/>
    <s v="C"/>
    <n v="2231"/>
  </r>
  <r>
    <n v="1505"/>
    <s v="0642171864101"/>
    <s v="171864101"/>
    <s v="7186-50/32/315"/>
    <x v="86"/>
    <s v="50/32/315"/>
    <s v="B"/>
    <n v="1452"/>
  </r>
  <r>
    <n v="1506"/>
    <s v="0642171864203"/>
    <s v="171864203"/>
    <s v="7186-50/32/400"/>
    <x v="86"/>
    <s v="50/32/400"/>
    <s v="B"/>
    <n v="1643"/>
  </r>
  <r>
    <n v="1507"/>
    <s v="0642171864305"/>
    <s v="171864305"/>
    <s v="7186-50/32/500"/>
    <x v="86"/>
    <s v="50/32/500"/>
    <s v="B"/>
    <n v="1961"/>
  </r>
  <r>
    <n v="1508"/>
    <s v="0642171864407"/>
    <s v="171864407"/>
    <s v="7186-50/32/630"/>
    <x v="86"/>
    <s v="50/32/630"/>
    <s v="B"/>
    <n v="2103"/>
  </r>
  <r>
    <n v="1509"/>
    <s v="0642171864509"/>
    <s v="171864509"/>
    <s v="7186-50/32/800"/>
    <x v="86"/>
    <s v="50/32/800"/>
    <s v="C"/>
    <n v="2342"/>
  </r>
  <r>
    <n v="1510"/>
    <s v="0642171864600"/>
    <s v="171864600"/>
    <s v="7186-50/32/900"/>
    <x v="86"/>
    <s v="50/32/900"/>
    <s v="C"/>
    <n v="2550"/>
  </r>
  <r>
    <n v="1511"/>
    <s v="0642171864702"/>
    <s v="171864702"/>
    <s v="7186-50/32/1000"/>
    <x v="86"/>
    <s v="50/32/1000"/>
    <s v="C"/>
    <n v="2771"/>
  </r>
  <r>
    <n v="1512"/>
    <s v="0642171864804"/>
    <s v="171864804"/>
    <s v="7186-50/40/400"/>
    <x v="86"/>
    <s v="50/40/400"/>
    <s v="B"/>
    <n v="1818"/>
  </r>
  <r>
    <n v="1513"/>
    <s v="0642171864906"/>
    <s v="171864906"/>
    <s v="7186-50/40/500"/>
    <x v="86"/>
    <s v="50/40/500"/>
    <s v="B"/>
    <n v="2072"/>
  </r>
  <r>
    <n v="1514"/>
    <s v="0642171865000"/>
    <s v="171865000"/>
    <s v="7186-50/40/630"/>
    <x v="86"/>
    <s v="50/40/630"/>
    <s v="B"/>
    <n v="2246"/>
  </r>
  <r>
    <n v="1515"/>
    <s v="0642171865102"/>
    <s v="171865102"/>
    <s v="7186-50/40/800"/>
    <x v="86"/>
    <s v="50/40/800"/>
    <s v="C"/>
    <n v="2597"/>
  </r>
  <r>
    <n v="1516"/>
    <s v="0642171865204"/>
    <s v="171865204"/>
    <s v="7186-50/40/900"/>
    <x v="86"/>
    <s v="50/40/900"/>
    <s v="C"/>
    <n v="2820"/>
  </r>
  <r>
    <n v="1517"/>
    <s v="0642171865306"/>
    <s v="171865306"/>
    <s v="7186-50/40/1000"/>
    <x v="86"/>
    <s v="50/40/1000"/>
    <s v="C"/>
    <n v="3074"/>
  </r>
  <r>
    <n v="1518"/>
    <s v="0642171865408"/>
    <s v="171865408"/>
    <s v="7186-50/50/400"/>
    <x v="86"/>
    <s v="50/50/400"/>
    <s v="C"/>
    <n v="2007"/>
  </r>
  <r>
    <n v="1519"/>
    <s v="0642171865500"/>
    <s v="171865500"/>
    <s v="7186-50/50/500"/>
    <x v="86"/>
    <s v="50/50/500"/>
    <s v="C"/>
    <n v="2262"/>
  </r>
  <r>
    <n v="1520"/>
    <s v="0642171865601"/>
    <s v="171865601"/>
    <s v="7186-50/50/630"/>
    <x v="86"/>
    <s v="50/50/630"/>
    <s v="C"/>
    <n v="2478"/>
  </r>
  <r>
    <n v="1521"/>
    <s v="0642171865703"/>
    <s v="171865703"/>
    <s v="7186-50/50/800"/>
    <x v="86"/>
    <s v="50/50/800"/>
    <s v="C"/>
    <n v="2564"/>
  </r>
  <r>
    <n v="1522"/>
    <s v="0642171865805"/>
    <s v="171865805"/>
    <s v="7186-50/50/900"/>
    <x v="86"/>
    <s v="50/50/900"/>
    <s v="C"/>
    <n v="2607"/>
  </r>
  <r>
    <n v="1523"/>
    <s v="0642171865907"/>
    <s v="171865907"/>
    <s v="7186-50/50/1000"/>
    <x v="86"/>
    <s v="50/50/1000"/>
    <s v="C"/>
    <n v="2650"/>
  </r>
  <r>
    <n v="1524"/>
    <s v="0642171866205"/>
    <s v="171866205"/>
    <s v="7186-50/60/630"/>
    <x v="86"/>
    <s v="50/60/630"/>
    <s v="B"/>
    <n v="2965"/>
  </r>
  <r>
    <n v="1525"/>
    <s v="0642171866307"/>
    <s v="171866307"/>
    <s v="7186-50/60/800"/>
    <x v="86"/>
    <s v="50/60/800"/>
    <s v="B"/>
    <n v="3354"/>
  </r>
  <r>
    <n v="1526"/>
    <s v="0642171866409"/>
    <s v="171866409"/>
    <s v="7186-50/60/900"/>
    <x v="86"/>
    <s v="50/60/900"/>
    <s v="B"/>
    <n v="3608"/>
  </r>
  <r>
    <n v="1527"/>
    <s v="0642171866500"/>
    <s v="171866500"/>
    <s v="7186-50/60/1000"/>
    <x v="86"/>
    <s v="50/60/1000"/>
    <s v="B"/>
    <n v="3772"/>
  </r>
  <r>
    <n v="1528"/>
    <s v="0642171880002"/>
    <s v="171880002"/>
    <s v="7188-40/22/315"/>
    <x v="87"/>
    <s v="40/22/315"/>
    <s v="B"/>
    <n v="1128"/>
  </r>
  <r>
    <n v="1529"/>
    <s v="0642171880104"/>
    <s v="171880104"/>
    <s v="7188-40/22/400"/>
    <x v="87"/>
    <s v="40/22/400"/>
    <s v="B"/>
    <n v="1298"/>
  </r>
  <r>
    <n v="1530"/>
    <s v="0642171880206"/>
    <s v="171880206"/>
    <s v="7188-40/22/500"/>
    <x v="87"/>
    <s v="40/22/500"/>
    <s v="B"/>
    <n v="1475"/>
  </r>
  <r>
    <n v="1531"/>
    <s v="0642171880308"/>
    <s v="171880308"/>
    <s v="7188-40/27/315"/>
    <x v="87"/>
    <s v="40/27/315"/>
    <s v="B"/>
    <n v="1193"/>
  </r>
  <r>
    <n v="1532"/>
    <s v="0642171880400"/>
    <s v="171880400"/>
    <s v="7188-40/27/400"/>
    <x v="87"/>
    <s v="40/27/400"/>
    <s v="B"/>
    <n v="1391"/>
  </r>
  <r>
    <n v="1533"/>
    <s v="0642171880501"/>
    <s v="171880501"/>
    <s v="7188-40/27/500"/>
    <x v="87"/>
    <s v="40/27/500"/>
    <s v="B"/>
    <n v="1611"/>
  </r>
  <r>
    <n v="1534"/>
    <s v="0642171880603"/>
    <s v="171880603"/>
    <s v="7188-40/27/630"/>
    <x v="87"/>
    <s v="40/27/630"/>
    <s v="B"/>
    <n v="1844"/>
  </r>
  <r>
    <n v="1535"/>
    <s v="0642171880705"/>
    <s v="171880705"/>
    <s v="7188-40/32/315"/>
    <x v="87"/>
    <s v="40/32/315"/>
    <s v="B"/>
    <n v="1298"/>
  </r>
  <r>
    <n v="1536"/>
    <s v="0642171880807"/>
    <s v="171880807"/>
    <s v="7188-40/32/400"/>
    <x v="87"/>
    <s v="40/32/400"/>
    <s v="B"/>
    <n v="1470"/>
  </r>
  <r>
    <n v="1537"/>
    <s v="0642171880909"/>
    <s v="171880909"/>
    <s v="7188-40/32/500"/>
    <x v="87"/>
    <s v="40/32/500"/>
    <s v="B"/>
    <n v="1703"/>
  </r>
  <r>
    <n v="1538"/>
    <s v="0642171881003"/>
    <s v="171881003"/>
    <s v="7188-40/32/630"/>
    <x v="87"/>
    <s v="40/32/630"/>
    <s v="B"/>
    <n v="1969"/>
  </r>
  <r>
    <n v="1539"/>
    <s v="0642171882208"/>
    <s v="171882208"/>
    <s v="7188-50/22/315"/>
    <x v="87"/>
    <s v="50/22/315"/>
    <s v="B"/>
    <n v="1396"/>
  </r>
  <r>
    <n v="1540"/>
    <s v="0642171882300"/>
    <s v="171882300"/>
    <s v="7188-50/22/400"/>
    <x v="87"/>
    <s v="50/22/400"/>
    <s v="B"/>
    <n v="1560"/>
  </r>
  <r>
    <n v="1541"/>
    <s v="0642171882401"/>
    <s v="171882401"/>
    <s v="7188-50/22/500"/>
    <x v="87"/>
    <s v="50/22/500"/>
    <s v="B"/>
    <n v="1751"/>
  </r>
  <r>
    <n v="1542"/>
    <s v="0642171882503"/>
    <s v="171882503"/>
    <s v="7188-50/22/630"/>
    <x v="87"/>
    <s v="50/22/630"/>
    <s v="B"/>
    <n v="1954"/>
  </r>
  <r>
    <n v="1543"/>
    <s v="0642171882605"/>
    <s v="171882605"/>
    <s v="7188-50/27/315"/>
    <x v="87"/>
    <s v="50/27/315"/>
    <s v="B"/>
    <n v="1500"/>
  </r>
  <r>
    <n v="1544"/>
    <s v="0642171882707"/>
    <s v="171882707"/>
    <s v="7188-50/27/400"/>
    <x v="87"/>
    <s v="50/27/400"/>
    <s v="B"/>
    <n v="1657"/>
  </r>
  <r>
    <n v="1545"/>
    <s v="0642171882809"/>
    <s v="171882809"/>
    <s v="7188-50/27/500"/>
    <x v="87"/>
    <s v="50/27/500"/>
    <s v="B"/>
    <n v="1924"/>
  </r>
  <r>
    <n v="1546"/>
    <s v="0642171882900"/>
    <s v="171882900"/>
    <s v="7188-50/27/630"/>
    <x v="87"/>
    <s v="50/27/630"/>
    <s v="B"/>
    <n v="2141"/>
  </r>
  <r>
    <n v="1547"/>
    <s v="0642171883005"/>
    <s v="171883005"/>
    <s v="7188-50/27/800"/>
    <x v="87"/>
    <s v="50/27/800"/>
    <s v="C"/>
    <n v="2423"/>
  </r>
  <r>
    <n v="1548"/>
    <s v="0642171883107"/>
    <s v="171883107"/>
    <s v="7188-50/32/315"/>
    <x v="87"/>
    <s v="50/32/315"/>
    <s v="B"/>
    <n v="1564"/>
  </r>
  <r>
    <n v="1549"/>
    <s v="0642171883209"/>
    <s v="171883209"/>
    <s v="7188-50/32/400"/>
    <x v="87"/>
    <s v="50/32/400"/>
    <s v="B"/>
    <n v="1798"/>
  </r>
  <r>
    <n v="1550"/>
    <s v="0642171883300"/>
    <s v="171883300"/>
    <s v="7188-50/32/500"/>
    <x v="87"/>
    <s v="50/32/500"/>
    <s v="B"/>
    <n v="1924"/>
  </r>
  <r>
    <n v="1551"/>
    <s v="0642171883402"/>
    <s v="171883402"/>
    <s v="7188-50/32/630"/>
    <x v="87"/>
    <s v="50/32/630"/>
    <s v="B"/>
    <n v="2250"/>
  </r>
  <r>
    <n v="1552"/>
    <s v="0642171883504"/>
    <s v="171883504"/>
    <s v="7188-50/32/800"/>
    <x v="87"/>
    <s v="50/32/800"/>
    <s v="C"/>
    <n v="2516"/>
  </r>
  <r>
    <n v="1553"/>
    <s v="0642171883606"/>
    <s v="171883606"/>
    <s v="7188-50/32/900"/>
    <x v="87"/>
    <s v="50/32/900"/>
    <s v="C"/>
    <n v="2719"/>
  </r>
  <r>
    <n v="1554"/>
    <s v="0642171883708"/>
    <s v="171883708"/>
    <s v="7188-50/32/1000"/>
    <x v="87"/>
    <s v="50/32/1000"/>
    <s v="C"/>
    <n v="2954"/>
  </r>
  <r>
    <n v="1555"/>
    <s v="0642171883800"/>
    <s v="171883800"/>
    <s v="7188-50/40/400"/>
    <x v="87"/>
    <s v="50/40/400"/>
    <s v="B"/>
    <n v="1891"/>
  </r>
  <r>
    <n v="1556"/>
    <s v="0642171883901"/>
    <s v="171883901"/>
    <s v="7188-50/40/500"/>
    <x v="87"/>
    <s v="50/40/500"/>
    <s v="B"/>
    <n v="2111"/>
  </r>
  <r>
    <n v="1557"/>
    <s v="0642171884006"/>
    <s v="171884006"/>
    <s v="7188-50/40/630"/>
    <x v="87"/>
    <s v="50/40/630"/>
    <s v="B"/>
    <n v="2485"/>
  </r>
  <r>
    <n v="1558"/>
    <s v="0642171884108"/>
    <s v="171884108"/>
    <s v="7188-50/40/800"/>
    <x v="87"/>
    <s v="50/40/800"/>
    <s v="C"/>
    <n v="2751"/>
  </r>
  <r>
    <n v="1559"/>
    <s v="0642171884200"/>
    <s v="171884200"/>
    <s v="7188-50/40/900"/>
    <x v="87"/>
    <s v="50/40/900"/>
    <s v="C"/>
    <n v="2968"/>
  </r>
  <r>
    <n v="1560"/>
    <s v="0642171884301"/>
    <s v="171884301"/>
    <s v="7188-50/40/1000"/>
    <x v="87"/>
    <s v="50/40/1000"/>
    <s v="C"/>
    <n v="3218"/>
  </r>
  <r>
    <n v="1561"/>
    <s v="0642171884403"/>
    <s v="171884403"/>
    <s v="7188-50/50/400"/>
    <x v="87"/>
    <s v="50/50/400"/>
    <s v="C"/>
    <n v="2079"/>
  </r>
  <r>
    <n v="1562"/>
    <s v="0642171884505"/>
    <s v="171884505"/>
    <s v="7188-50/50/500"/>
    <x v="87"/>
    <s v="50/50/500"/>
    <s v="C"/>
    <n v="2328"/>
  </r>
  <r>
    <n v="1563"/>
    <s v="0642171884607"/>
    <s v="171884607"/>
    <s v="7188-50/50/630"/>
    <x v="87"/>
    <s v="50/50/630"/>
    <s v="C"/>
    <n v="2751"/>
  </r>
  <r>
    <n v="1564"/>
    <s v="0642171884709"/>
    <s v="171884709"/>
    <s v="7188-50/50/800"/>
    <x v="87"/>
    <s v="50/50/800"/>
    <s v="C"/>
    <n v="3047"/>
  </r>
  <r>
    <n v="1565"/>
    <s v="0642171884800"/>
    <s v="171884800"/>
    <s v="7188-50/50/900"/>
    <x v="87"/>
    <s v="50/50/900"/>
    <s v="C"/>
    <n v="3298"/>
  </r>
  <r>
    <n v="1566"/>
    <s v="0642171884902"/>
    <s v="171884902"/>
    <s v="7188-50/50/1000"/>
    <x v="87"/>
    <s v="50/50/1000"/>
    <s v="C"/>
    <n v="3546"/>
  </r>
  <r>
    <n v="1567"/>
    <s v="0642171885200"/>
    <s v="171885200"/>
    <s v="7188-50/60/630"/>
    <x v="87"/>
    <s v="50/60/630"/>
    <s v="C"/>
    <n v="3094"/>
  </r>
  <r>
    <n v="1568"/>
    <s v="0642171885302"/>
    <s v="171885302"/>
    <s v="7188-50/60/800"/>
    <x v="87"/>
    <s v="50/60/800"/>
    <s v="C"/>
    <n v="3500"/>
  </r>
  <r>
    <n v="1569"/>
    <s v="0642171885404"/>
    <s v="171885404"/>
    <s v="7188-50/60/900"/>
    <x v="87"/>
    <s v="50/60/900"/>
    <s v="C"/>
    <n v="3766"/>
  </r>
  <r>
    <n v="1570"/>
    <s v="0642171885506"/>
    <s v="171885506"/>
    <s v="7188-50/60/1000"/>
    <x v="87"/>
    <s v="50/60/1000"/>
    <s v="C"/>
    <n v="3936"/>
  </r>
  <r>
    <n v="1571"/>
    <s v="0642172720501"/>
    <s v="172720501"/>
    <s v="7272-16-47-80"/>
    <x v="88"/>
    <s v="16-47-80"/>
    <s v="C"/>
    <n v="130"/>
  </r>
  <r>
    <n v="1572"/>
    <s v="0642172720603"/>
    <s v="172720603"/>
    <s v="7272-22-47-80"/>
    <x v="88"/>
    <s v="22-47-80"/>
    <s v="C"/>
    <n v="130"/>
  </r>
  <r>
    <n v="1573"/>
    <s v="0642172721604"/>
    <s v="172721604"/>
    <s v="7272-22-70-100"/>
    <x v="88"/>
    <s v="22-70-100"/>
    <s v="C"/>
    <n v="183"/>
  </r>
  <r>
    <n v="1574"/>
    <s v="0642172720705"/>
    <s v="172720705"/>
    <s v="7272-27-47-80"/>
    <x v="88"/>
    <s v="27-47-80"/>
    <s v="B"/>
    <n v="130"/>
  </r>
  <r>
    <n v="1575"/>
    <s v="0642172721706"/>
    <s v="172721706"/>
    <s v="7272-27-70-100"/>
    <x v="88"/>
    <s v="27-70-100"/>
    <s v="C"/>
    <n v="183"/>
  </r>
  <r>
    <n v="1576"/>
    <s v="0642172720807"/>
    <s v="172720807"/>
    <s v="7272-32-47-80"/>
    <x v="88"/>
    <s v="32-47-80"/>
    <s v="B"/>
    <n v="130"/>
  </r>
  <r>
    <n v="1577"/>
    <s v="0642172721808"/>
    <s v="172721808"/>
    <s v="7272-32-70-100"/>
    <x v="88"/>
    <s v="32-70-100"/>
    <s v="C"/>
    <n v="183"/>
  </r>
  <r>
    <n v="1578"/>
    <s v="0642172721900"/>
    <s v="172721900"/>
    <s v="7272-40-70-100"/>
    <x v="88"/>
    <s v="40-70-100"/>
    <s v="C"/>
    <n v="183"/>
  </r>
  <r>
    <n v="1579"/>
    <s v="0642172722900"/>
    <s v="172722900"/>
    <s v="7272-40-86-100"/>
    <x v="88"/>
    <s v="40-86-100"/>
    <s v="C"/>
    <n v="204"/>
  </r>
  <r>
    <n v="1580"/>
    <s v="0642172722004"/>
    <s v="172722004"/>
    <s v="7272-50-70-100"/>
    <x v="88"/>
    <s v="50-70-100"/>
    <s v="C"/>
    <n v="183"/>
  </r>
  <r>
    <n v="1581"/>
    <s v="0642172723005"/>
    <s v="172723005"/>
    <s v="7272-50-86-100"/>
    <x v="88"/>
    <s v="50-86-100"/>
    <s v="C"/>
    <n v="204"/>
  </r>
  <r>
    <n v="1582"/>
    <s v="0642172723107"/>
    <s v="172723107"/>
    <s v="7272-60-86-100"/>
    <x v="88"/>
    <s v="60-86-100"/>
    <s v="C"/>
    <n v="237"/>
  </r>
  <r>
    <n v="1583"/>
    <s v="0642172730306"/>
    <s v="172730306"/>
    <s v="7275-16-42-60"/>
    <x v="89"/>
    <s v="16-42-60"/>
    <s v="C"/>
    <n v="92"/>
  </r>
  <r>
    <n v="1584"/>
    <s v="0642172730500"/>
    <s v="172730500"/>
    <s v="7275-16-48-70"/>
    <x v="89"/>
    <s v="16-48-70"/>
    <s v="C"/>
    <n v="101"/>
  </r>
  <r>
    <n v="1585"/>
    <s v="0642172730703"/>
    <s v="172730703"/>
    <s v="7275-16-56-80"/>
    <x v="89"/>
    <s v="16-56-80"/>
    <s v="C"/>
    <n v="127"/>
  </r>
  <r>
    <n v="1586"/>
    <s v="0642172731205"/>
    <s v="172731205"/>
    <s v="7275-22-42-60"/>
    <x v="89"/>
    <s v="22-42-60"/>
    <s v="C"/>
    <n v="88"/>
  </r>
  <r>
    <n v="1587"/>
    <s v="0642172731409"/>
    <s v="172731409"/>
    <s v="7275-22-48-70"/>
    <x v="89"/>
    <s v="22-48-70"/>
    <s v="C"/>
    <n v="101"/>
  </r>
  <r>
    <n v="1588"/>
    <s v="0642172731500"/>
    <s v="172731500"/>
    <s v="7275-22-48-80"/>
    <x v="89"/>
    <s v="22-48-80"/>
    <s v="C"/>
    <n v="118"/>
  </r>
  <r>
    <n v="1589"/>
    <s v="0642172731602"/>
    <s v="172731602"/>
    <s v="7275-22-56-80"/>
    <x v="89"/>
    <s v="22-56-80"/>
    <s v="C"/>
    <n v="127"/>
  </r>
  <r>
    <n v="1590"/>
    <s v="0642172731704"/>
    <s v="172731704"/>
    <s v="7275-22-70-100"/>
    <x v="89"/>
    <s v="22-70-100"/>
    <s v="C"/>
    <n v="156"/>
  </r>
  <r>
    <n v="1591"/>
    <s v="0642172732206"/>
    <s v="172732206"/>
    <s v="7275-27-42-60"/>
    <x v="89"/>
    <s v="27-42-60"/>
    <s v="C"/>
    <n v="88"/>
  </r>
  <r>
    <n v="1592"/>
    <s v="0642172732400"/>
    <s v="172732400"/>
    <s v="7275-27-48-70"/>
    <x v="89"/>
    <s v="27-48-70"/>
    <s v="C"/>
    <n v="101"/>
  </r>
  <r>
    <n v="1593"/>
    <s v="0642172732603"/>
    <s v="172732603"/>
    <s v="7275-27-56-80"/>
    <x v="89"/>
    <s v="27-56-80"/>
    <s v="A"/>
    <n v="127"/>
  </r>
  <r>
    <n v="1594"/>
    <s v="0642172732705"/>
    <s v="172732705"/>
    <s v="7275-27-70-100"/>
    <x v="89"/>
    <s v="27-70-100"/>
    <s v="C"/>
    <n v="156"/>
  </r>
  <r>
    <n v="1595"/>
    <s v="0642172732909"/>
    <s v="172732909"/>
    <s v="7275-27-85-120"/>
    <x v="89"/>
    <s v="27-85-120"/>
    <s v="C"/>
    <n v="190"/>
  </r>
  <r>
    <n v="1596"/>
    <s v="0642172733309"/>
    <s v="172733309"/>
    <s v="7275-32-48-70"/>
    <x v="89"/>
    <s v="32-48-70"/>
    <s v="C"/>
    <n v="101"/>
  </r>
  <r>
    <n v="1597"/>
    <s v="0642172733502"/>
    <s v="172733502"/>
    <s v="7275-32-56-80"/>
    <x v="89"/>
    <s v="32-56-80"/>
    <s v="C"/>
    <n v="127"/>
  </r>
  <r>
    <n v="1598"/>
    <s v="0642172733604"/>
    <s v="172733604"/>
    <s v="7275-32-70-100"/>
    <x v="89"/>
    <s v="32-70-100"/>
    <s v="C"/>
    <n v="156"/>
  </r>
  <r>
    <n v="1599"/>
    <s v="0642172733808"/>
    <s v="172733808"/>
    <s v="7275-32-85-120"/>
    <x v="89"/>
    <s v="32-85-120"/>
    <s v="C"/>
    <n v="190"/>
  </r>
  <r>
    <n v="1600"/>
    <s v="0642172734401"/>
    <s v="172734401"/>
    <s v="7275-40-56-80"/>
    <x v="89"/>
    <s v="40-56-80"/>
    <s v="B"/>
    <n v="127"/>
  </r>
  <r>
    <n v="1601"/>
    <s v="0642172734503"/>
    <s v="172734503"/>
    <s v="7275-40-70-100"/>
    <x v="89"/>
    <s v="40-70-100"/>
    <s v="C"/>
    <n v="156"/>
  </r>
  <r>
    <n v="1602"/>
    <s v="0642172734707"/>
    <s v="172734707"/>
    <s v="7275-40-85-120"/>
    <x v="89"/>
    <s v="40-85-120"/>
    <s v="B"/>
    <n v="190"/>
  </r>
  <r>
    <n v="1603"/>
    <s v="0642172735606"/>
    <s v="172735606"/>
    <s v="7275-50-110-140"/>
    <x v="89"/>
    <s v="50-110-140"/>
    <s v="C"/>
    <n v="345"/>
  </r>
  <r>
    <n v="1604"/>
    <s v="0642172735300"/>
    <s v="172735300"/>
    <s v="7275-50-70-100"/>
    <x v="89"/>
    <s v="50-70-100"/>
    <s v="C"/>
    <n v="174"/>
  </r>
  <r>
    <n v="1605"/>
    <s v="0642172735504"/>
    <s v="172735504"/>
    <s v="7275-50-85-120"/>
    <x v="89"/>
    <s v="50-85-120"/>
    <s v="C"/>
    <n v="215"/>
  </r>
  <r>
    <n v="1606"/>
    <s v="0642172736301"/>
    <s v="172736301"/>
    <s v="7275-60-110-140"/>
    <x v="89"/>
    <s v="60-110-140"/>
    <s v="C"/>
    <n v="247"/>
  </r>
  <r>
    <n v="1607"/>
    <s v="0642172736607"/>
    <s v="172736607"/>
    <s v="7275-80-110-140"/>
    <x v="89"/>
    <s v="80-110-140"/>
    <s v="C"/>
    <n v="247"/>
  </r>
  <r>
    <n v="1608"/>
    <s v="0642172737404"/>
    <s v="172737404"/>
    <s v="7275-100-140-160"/>
    <x v="89"/>
    <s v="100-140-160"/>
    <s v="C"/>
    <n v="283"/>
  </r>
  <r>
    <n v="1609"/>
    <s v="0642172810103"/>
    <s v="172810103"/>
    <s v="7285-16-1"/>
    <x v="90"/>
    <s v="16-1"/>
    <s v="A"/>
    <n v="22"/>
  </r>
  <r>
    <n v="1610"/>
    <s v="0642172810205"/>
    <s v="172810205"/>
    <s v="7285-16-2"/>
    <x v="90"/>
    <s v="16-2"/>
    <s v="A"/>
    <n v="22"/>
  </r>
  <r>
    <n v="1611"/>
    <s v="0642172810307"/>
    <s v="172810307"/>
    <s v="7285-16-3"/>
    <x v="90"/>
    <s v="16-3"/>
    <s v="A"/>
    <n v="22"/>
  </r>
  <r>
    <n v="1612"/>
    <s v="0642172810348"/>
    <s v="172810348"/>
    <s v="7285-16-4"/>
    <x v="90"/>
    <s v="16-4"/>
    <s v="A"/>
    <n v="22"/>
  </r>
  <r>
    <n v="1613"/>
    <s v="0642172810376"/>
    <s v="172810376"/>
    <s v="7285-16-5"/>
    <x v="90"/>
    <s v="16-5"/>
    <s v="A"/>
    <n v="34"/>
  </r>
  <r>
    <n v="1614"/>
    <s v="0642172810409"/>
    <s v="172810409"/>
    <s v="7285-16-6"/>
    <x v="90"/>
    <s v="16-6"/>
    <s v="A"/>
    <n v="34"/>
  </r>
  <r>
    <n v="1615"/>
    <s v="0642172810500"/>
    <s v="172810500"/>
    <s v="7285-16-10"/>
    <x v="90"/>
    <s v="16-10"/>
    <s v="A"/>
    <n v="34"/>
  </r>
  <r>
    <n v="1616"/>
    <s v="0642172810602"/>
    <s v="172810602"/>
    <s v="7285-16-20"/>
    <x v="90"/>
    <s v="16-20"/>
    <s v="A"/>
    <n v="42"/>
  </r>
  <r>
    <n v="1617"/>
    <s v="0642172810704"/>
    <s v="172810704"/>
    <s v="7285-16-30"/>
    <x v="90"/>
    <s v="16-30"/>
    <s v="A"/>
    <n v="51"/>
  </r>
  <r>
    <n v="1618"/>
    <s v="0642172810001"/>
    <s v="172810001"/>
    <s v="7285-16-60"/>
    <x v="90"/>
    <s v="16-60"/>
    <s v="A"/>
    <n v="67"/>
  </r>
  <r>
    <n v="1619"/>
    <s v="0642172810806"/>
    <s v="172810806"/>
    <s v="7285-22-1"/>
    <x v="90"/>
    <s v="22-1"/>
    <s v="A"/>
    <n v="29"/>
  </r>
  <r>
    <n v="1620"/>
    <s v="0642172810908"/>
    <s v="172810908"/>
    <s v="7285-22-2"/>
    <x v="90"/>
    <s v="22-2"/>
    <s v="A"/>
    <n v="29"/>
  </r>
  <r>
    <n v="1621"/>
    <s v="0642172811002"/>
    <s v="172811002"/>
    <s v="7285-22-3"/>
    <x v="90"/>
    <s v="22-3"/>
    <s v="A"/>
    <n v="29"/>
  </r>
  <r>
    <n v="1622"/>
    <s v="0642172811043"/>
    <s v="172811043"/>
    <s v="7285-22-4"/>
    <x v="90"/>
    <s v="22-4"/>
    <s v="A"/>
    <n v="31"/>
  </r>
  <r>
    <n v="1623"/>
    <s v="0642172811071"/>
    <s v="172811071"/>
    <s v="7285-22-5"/>
    <x v="90"/>
    <s v="22-5"/>
    <s v="A"/>
    <n v="34"/>
  </r>
  <r>
    <n v="1624"/>
    <s v="0642172811104"/>
    <s v="172811104"/>
    <s v="7285-22-6"/>
    <x v="90"/>
    <s v="22-6"/>
    <s v="A"/>
    <n v="34"/>
  </r>
  <r>
    <n v="1625"/>
    <s v="0642172811206"/>
    <s v="172811206"/>
    <s v="7285-22-10"/>
    <x v="90"/>
    <s v="22-10"/>
    <s v="A"/>
    <n v="34"/>
  </r>
  <r>
    <n v="1626"/>
    <s v="0642172811308"/>
    <s v="172811308"/>
    <s v="7285-22-20"/>
    <x v="90"/>
    <s v="22-20"/>
    <s v="A"/>
    <n v="51"/>
  </r>
  <r>
    <n v="1627"/>
    <s v="0642172811400"/>
    <s v="172811400"/>
    <s v="7285-22-30"/>
    <x v="90"/>
    <s v="22-30"/>
    <s v="A"/>
    <n v="56"/>
  </r>
  <r>
    <n v="1628"/>
    <s v="0642172811501"/>
    <s v="172811501"/>
    <s v="7285-22-60"/>
    <x v="90"/>
    <s v="22-60"/>
    <s v="A"/>
    <n v="87"/>
  </r>
  <r>
    <n v="1629"/>
    <s v="0642172811555"/>
    <s v="172811555"/>
    <s v="7285-22-100"/>
    <x v="90"/>
    <s v="22-100"/>
    <s v="A"/>
    <n v="126"/>
  </r>
  <r>
    <n v="1630"/>
    <s v="0642172811603"/>
    <s v="172811603"/>
    <s v="7285-27-1"/>
    <x v="90"/>
    <s v="27-1"/>
    <s v="A"/>
    <n v="29"/>
  </r>
  <r>
    <n v="1631"/>
    <s v="0642172811705"/>
    <s v="172811705"/>
    <s v="7285-27-2"/>
    <x v="90"/>
    <s v="27-2"/>
    <s v="A"/>
    <n v="29"/>
  </r>
  <r>
    <n v="1632"/>
    <s v="0642172811807"/>
    <s v="172811807"/>
    <s v="7285-27-3"/>
    <x v="90"/>
    <s v="27-3"/>
    <s v="A"/>
    <n v="29"/>
  </r>
  <r>
    <n v="1633"/>
    <s v="0642172811848"/>
    <s v="172811848"/>
    <s v="7285-27-4"/>
    <x v="90"/>
    <s v="27-4"/>
    <s v="A"/>
    <n v="29"/>
  </r>
  <r>
    <n v="1634"/>
    <s v="0642172811876"/>
    <s v="172811876"/>
    <s v="7285-27-5"/>
    <x v="90"/>
    <s v="27-5"/>
    <s v="A"/>
    <n v="31"/>
  </r>
  <r>
    <n v="1635"/>
    <s v="0642172811909"/>
    <s v="172811909"/>
    <s v="7285-27-6"/>
    <x v="90"/>
    <s v="27-6"/>
    <s v="A"/>
    <n v="34"/>
  </r>
  <r>
    <n v="1636"/>
    <s v="0642172812003"/>
    <s v="172812003"/>
    <s v="7285-27-10"/>
    <x v="90"/>
    <s v="27-10"/>
    <s v="A"/>
    <n v="42"/>
  </r>
  <r>
    <n v="1637"/>
    <s v="0642172812105"/>
    <s v="172812105"/>
    <s v="7285-27-20"/>
    <x v="90"/>
    <s v="27-20"/>
    <s v="A"/>
    <n v="42"/>
  </r>
  <r>
    <n v="1638"/>
    <s v="0642172812207"/>
    <s v="172812207"/>
    <s v="7285-27-30"/>
    <x v="90"/>
    <s v="27-30"/>
    <s v="A"/>
    <n v="62"/>
  </r>
  <r>
    <n v="1639"/>
    <s v="0642172812309"/>
    <s v="172812309"/>
    <s v="7285-27-60"/>
    <x v="90"/>
    <s v="27-60"/>
    <s v="A"/>
    <n v="96"/>
  </r>
  <r>
    <n v="1640"/>
    <s v="0642172812400"/>
    <s v="172812400"/>
    <s v="7285-27-100"/>
    <x v="90"/>
    <s v="27-100"/>
    <s v="A"/>
    <n v="134"/>
  </r>
  <r>
    <n v="1641"/>
    <s v="0642172812502"/>
    <n v="172812502"/>
    <s v="7285-32-1"/>
    <x v="90"/>
    <s v="32-1"/>
    <m/>
    <m/>
  </r>
  <r>
    <n v="1642"/>
    <s v="0642172812604"/>
    <n v="172812604"/>
    <s v="7285-32-2"/>
    <x v="90"/>
    <s v="32-2"/>
    <m/>
    <m/>
  </r>
  <r>
    <n v="1643"/>
    <s v="0642172812706"/>
    <n v="172812706"/>
    <s v="7285-32-3"/>
    <x v="90"/>
    <s v="32-3"/>
    <m/>
    <m/>
  </r>
  <r>
    <n v="1644"/>
    <s v="0642172812808"/>
    <n v="172812808"/>
    <s v="7285-32-6"/>
    <x v="90"/>
    <s v="32-6"/>
    <m/>
    <m/>
  </r>
  <r>
    <n v="1645"/>
    <s v="0642172812900"/>
    <n v="172812900"/>
    <s v="7285-32-10"/>
    <x v="90"/>
    <s v="32-10"/>
    <m/>
    <m/>
  </r>
  <r>
    <n v="1646"/>
    <s v="0642172813300"/>
    <s v="172813300"/>
    <s v="7285-32-100 "/>
    <x v="90"/>
    <s v="32-100 "/>
    <m/>
    <m/>
  </r>
  <r>
    <n v="1647"/>
    <s v="0642172813004"/>
    <n v="172813004"/>
    <s v="7285-32-20"/>
    <x v="90"/>
    <s v="32-20"/>
    <m/>
    <m/>
  </r>
  <r>
    <n v="1648"/>
    <s v="0642172813106"/>
    <n v="172813106"/>
    <s v="7285-32-30"/>
    <x v="90"/>
    <s v="32-30"/>
    <m/>
    <m/>
  </r>
  <r>
    <n v="1649"/>
    <s v="0642172813208"/>
    <n v="172813208"/>
    <s v="7285-32-60"/>
    <x v="90"/>
    <s v="32-60"/>
    <m/>
    <m/>
  </r>
  <r>
    <n v="1650"/>
    <s v="0642172813401"/>
    <s v="172813401"/>
    <s v="7285-40-1"/>
    <x v="90"/>
    <s v="40-1"/>
    <s v="A"/>
    <n v="42"/>
  </r>
  <r>
    <n v="1651"/>
    <s v="0642172813503"/>
    <s v="172813503"/>
    <s v="7285-40-2"/>
    <x v="90"/>
    <s v="40-2"/>
    <s v="A"/>
    <n v="42"/>
  </r>
  <r>
    <n v="1652"/>
    <s v="0642172813605"/>
    <s v="172813605"/>
    <s v="7285-40-3"/>
    <x v="90"/>
    <s v="40-3"/>
    <s v="A"/>
    <n v="42"/>
  </r>
  <r>
    <n v="1653"/>
    <s v="0642172813646"/>
    <s v="172813646"/>
    <s v="7285-40-4"/>
    <x v="90"/>
    <s v="40-4"/>
    <s v="A"/>
    <n v="42"/>
  </r>
  <r>
    <n v="1654"/>
    <s v="0642172813674"/>
    <s v="172813674"/>
    <s v="7285-40-5"/>
    <x v="90"/>
    <s v="40-5"/>
    <s v="A"/>
    <n v="42"/>
  </r>
  <r>
    <n v="1655"/>
    <s v="0642172813707"/>
    <s v="172813707"/>
    <s v="7285-40-6"/>
    <x v="90"/>
    <s v="40-6"/>
    <s v="A"/>
    <n v="51"/>
  </r>
  <r>
    <n v="1656"/>
    <s v="0642172813809"/>
    <s v="172813809"/>
    <s v="7285-40-10"/>
    <x v="90"/>
    <s v="40-10"/>
    <s v="A"/>
    <n v="62"/>
  </r>
  <r>
    <n v="1657"/>
    <s v="0642172813900"/>
    <s v="172813900"/>
    <s v="7285-40-20"/>
    <x v="90"/>
    <s v="40-20"/>
    <s v="A"/>
    <n v="67"/>
  </r>
  <r>
    <n v="1658"/>
    <s v="0642172814005"/>
    <s v="172814005"/>
    <s v="7285-40-30"/>
    <x v="90"/>
    <s v="40-30"/>
    <s v="A"/>
    <n v="87"/>
  </r>
  <r>
    <n v="1659"/>
    <s v="0642172814107"/>
    <s v="172814107"/>
    <s v="7285-40-60"/>
    <x v="90"/>
    <s v="40-60"/>
    <s v="A"/>
    <n v="127"/>
  </r>
  <r>
    <n v="1660"/>
    <s v="0642172814209"/>
    <s v="172814209"/>
    <s v="7285-40-100"/>
    <x v="90"/>
    <s v="40-100"/>
    <s v="A"/>
    <n v="181"/>
  </r>
  <r>
    <n v="1661"/>
    <s v="0642172814300"/>
    <s v="172814300"/>
    <s v="7285-50-1"/>
    <x v="90"/>
    <s v="50-1"/>
    <s v="A"/>
    <n v="51"/>
  </r>
  <r>
    <n v="1662"/>
    <s v="0642172814402"/>
    <s v="172814402"/>
    <s v="7285-50-2"/>
    <x v="90"/>
    <s v="50-2"/>
    <s v="A"/>
    <n v="51"/>
  </r>
  <r>
    <n v="1663"/>
    <s v="0642172814504"/>
    <s v="172814504"/>
    <s v="7285-50-3"/>
    <x v="90"/>
    <s v="50-3"/>
    <s v="A"/>
    <n v="51"/>
  </r>
  <r>
    <n v="1664"/>
    <s v="0642172814558"/>
    <s v="172814558"/>
    <s v="7285-50-5"/>
    <x v="90"/>
    <s v="50-5"/>
    <s v="A"/>
    <n v="62"/>
  </r>
  <r>
    <n v="1665"/>
    <s v="0642172814606"/>
    <s v="172814606"/>
    <s v="7285-50-6"/>
    <x v="90"/>
    <s v="50-6"/>
    <s v="A"/>
    <n v="62"/>
  </r>
  <r>
    <n v="1666"/>
    <s v="0642172814708"/>
    <s v="172814708"/>
    <s v="7285-50-10"/>
    <x v="90"/>
    <s v="50-10"/>
    <s v="A"/>
    <n v="67"/>
  </r>
  <r>
    <n v="1667"/>
    <s v="0642172814800"/>
    <s v="172814800"/>
    <s v="7285-50-20"/>
    <x v="90"/>
    <s v="50-20"/>
    <s v="A"/>
    <n v="82"/>
  </r>
  <r>
    <n v="1668"/>
    <s v="0642172814901"/>
    <s v="172814901"/>
    <s v="7285-50-30"/>
    <x v="90"/>
    <s v="50-30"/>
    <s v="B"/>
    <n v="107"/>
  </r>
  <r>
    <n v="1669"/>
    <s v="0642172815006"/>
    <s v="172815006"/>
    <s v="7285-50-60"/>
    <x v="90"/>
    <s v="50-60"/>
    <s v="B"/>
    <n v="154"/>
  </r>
  <r>
    <n v="1670"/>
    <s v="0642172815108"/>
    <s v="172815108"/>
    <s v="7285-50-100"/>
    <x v="90"/>
    <s v="50-100"/>
    <s v="B"/>
    <n v="213"/>
  </r>
  <r>
    <n v="1671"/>
    <s v="0642172815200"/>
    <s v="172815200"/>
    <s v="7285-60-1"/>
    <x v="90"/>
    <s v="60-1"/>
    <s v="B"/>
    <n v="62"/>
  </r>
  <r>
    <n v="1672"/>
    <s v="0642172815301"/>
    <s v="172815301"/>
    <s v="7285-60-2"/>
    <x v="90"/>
    <s v="60-2"/>
    <s v="B"/>
    <n v="67"/>
  </r>
  <r>
    <n v="1673"/>
    <s v="0642172815403"/>
    <s v="172815403"/>
    <s v="7285-60-3"/>
    <x v="90"/>
    <s v="60-3"/>
    <s v="B"/>
    <n v="67"/>
  </r>
  <r>
    <n v="1674"/>
    <s v="0642172815457"/>
    <s v="172815457"/>
    <s v="7285-60-5"/>
    <x v="90"/>
    <s v="60-5"/>
    <s v="B"/>
    <n v="74"/>
  </r>
  <r>
    <n v="1675"/>
    <s v="0642172815505"/>
    <s v="172815505"/>
    <s v="7285-60-6"/>
    <x v="90"/>
    <s v="60-6"/>
    <s v="B"/>
    <n v="74"/>
  </r>
  <r>
    <n v="1676"/>
    <s v="0642172815607"/>
    <s v="172815607"/>
    <s v="7285-60-10"/>
    <x v="90"/>
    <s v="60-10"/>
    <s v="B"/>
    <n v="87"/>
  </r>
  <r>
    <n v="1677"/>
    <s v="0642172815709"/>
    <s v="172815709"/>
    <s v="7285-60-20"/>
    <x v="90"/>
    <s v="60-20"/>
    <s v="B"/>
    <n v="116"/>
  </r>
  <r>
    <n v="1678"/>
    <s v="0642172815800"/>
    <s v="172815800"/>
    <s v="7285-60-30"/>
    <x v="90"/>
    <s v="60-30"/>
    <s v="B"/>
    <n v="141"/>
  </r>
  <r>
    <n v="1679"/>
    <s v="0642172816109"/>
    <s v="172816109"/>
    <s v="7285-60-40"/>
    <x v="90"/>
    <s v="60-40"/>
    <s v="B"/>
    <n v="181"/>
  </r>
  <r>
    <n v="1680"/>
    <s v="0642172815902"/>
    <s v="172815902"/>
    <s v="7285-60-60"/>
    <x v="90"/>
    <s v="60-60"/>
    <s v="B"/>
    <n v="194"/>
  </r>
  <r>
    <n v="1681"/>
    <s v="0642172816007"/>
    <s v="172816007"/>
    <s v="7285-60-100"/>
    <x v="90"/>
    <s v="60-100"/>
    <s v="B"/>
    <n v="239"/>
  </r>
  <r>
    <n v="1682"/>
    <s v="0642173010000"/>
    <s v="173010000"/>
    <s v="7301-40-16-55"/>
    <x v="91"/>
    <s v="40-16-55"/>
    <s v="A"/>
    <n v="161"/>
  </r>
  <r>
    <n v="1683"/>
    <s v="0642173010101"/>
    <s v="173010101"/>
    <s v="7301-40-22-55"/>
    <x v="91"/>
    <s v="40-22-55"/>
    <s v="A"/>
    <n v="161"/>
  </r>
  <r>
    <n v="1684"/>
    <s v="0642173010203"/>
    <s v="173010203"/>
    <s v="7301-40-27-55"/>
    <x v="91"/>
    <s v="40-27-55"/>
    <s v="A"/>
    <n v="161"/>
  </r>
  <r>
    <n v="1685"/>
    <s v="0642173010305"/>
    <s v="173010305"/>
    <s v="7301-40-32-60"/>
    <x v="91"/>
    <s v="40-32-60"/>
    <s v="A"/>
    <n v="167"/>
  </r>
  <r>
    <n v="1686"/>
    <s v="0642173010407"/>
    <s v="173010407"/>
    <s v="7301-40-40-60"/>
    <x v="91"/>
    <s v="40-40-60"/>
    <s v="A"/>
    <n v="174"/>
  </r>
  <r>
    <n v="1687"/>
    <s v="0642173010509"/>
    <s v="173010509"/>
    <s v="7301-50-16-55"/>
    <x v="91"/>
    <s v="50-16-55"/>
    <s v="A"/>
    <n v="267"/>
  </r>
  <r>
    <n v="1688"/>
    <s v="0642173010600"/>
    <s v="173010600"/>
    <s v="7301-50-22-55"/>
    <x v="91"/>
    <s v="50-22-55"/>
    <s v="A"/>
    <n v="280"/>
  </r>
  <r>
    <n v="1689"/>
    <s v="0642173010702"/>
    <s v="173010702"/>
    <s v="7301-50-27-55"/>
    <x v="91"/>
    <s v="50-27-55"/>
    <s v="A"/>
    <n v="298"/>
  </r>
  <r>
    <n v="1690"/>
    <s v="0642173010804"/>
    <s v="173010804"/>
    <s v="7301-50-32-55"/>
    <x v="91"/>
    <s v="50-32-55"/>
    <s v="A"/>
    <n v="303"/>
  </r>
  <r>
    <n v="1691"/>
    <s v="0642173010906"/>
    <s v="173010906"/>
    <s v="7301-50-40-55"/>
    <x v="91"/>
    <s v="50-40-55"/>
    <s v="A"/>
    <n v="321"/>
  </r>
  <r>
    <n v="1692"/>
    <s v="0642173011102"/>
    <s v="173011102"/>
    <s v="7301-50-50-70"/>
    <x v="91"/>
    <s v="50-50-70"/>
    <s v="A"/>
    <n v="356"/>
  </r>
  <r>
    <n v="1693"/>
    <s v="0642173115103"/>
    <s v="173115103"/>
    <s v="7311-30-16-35"/>
    <x v="92"/>
    <s v="30-16-35"/>
    <s v="A"/>
    <n v="129"/>
  </r>
  <r>
    <n v="1694"/>
    <s v="0642173115129"/>
    <s v="173115129"/>
    <s v="7311-30-22-35"/>
    <x v="92"/>
    <s v="30-22-35"/>
    <s v="A"/>
    <n v="129"/>
  </r>
  <r>
    <n v="1695"/>
    <s v="0642173115144"/>
    <s v="173115144"/>
    <s v="7311-30-27-35"/>
    <x v="92"/>
    <s v="30-27-35"/>
    <s v="B"/>
    <n v="134"/>
  </r>
  <r>
    <n v="1696"/>
    <s v="0642173115157"/>
    <s v="173115157"/>
    <s v="7311-30-32-35"/>
    <x v="92"/>
    <s v="30-32-35"/>
    <s v="B"/>
    <n v="141"/>
  </r>
  <r>
    <n v="1697"/>
    <s v="0642173115307"/>
    <s v="173115307"/>
    <s v="7311-40-16-37"/>
    <x v="92"/>
    <s v="40-16-37"/>
    <s v="A"/>
    <n v="146"/>
  </r>
  <r>
    <n v="1698"/>
    <s v="0642173119107"/>
    <s v="173119107"/>
    <s v="7311-40-16-90"/>
    <x v="92"/>
    <s v="40-16-90"/>
    <s v="A"/>
    <n v="171"/>
  </r>
  <r>
    <n v="1699"/>
    <s v="0642173115409"/>
    <s v="173115409"/>
    <s v="7311-40-22-37"/>
    <x v="92"/>
    <s v="40-22-37"/>
    <s v="A"/>
    <n v="150"/>
  </r>
  <r>
    <n v="1700"/>
    <s v="0642173119209"/>
    <s v="173119209"/>
    <s v="7311-40-22-90"/>
    <x v="92"/>
    <s v="40-22-90"/>
    <s v="A"/>
    <n v="171"/>
  </r>
  <r>
    <n v="1701"/>
    <s v="0642173115500"/>
    <s v="173115500"/>
    <s v="7311-40-27-37"/>
    <x v="92"/>
    <s v="40-27-37"/>
    <s v="A"/>
    <n v="153"/>
  </r>
  <r>
    <n v="1702"/>
    <s v="0642173117502"/>
    <s v="173117502"/>
    <s v="7311-40-27-90"/>
    <x v="92"/>
    <s v="40-27-90"/>
    <s v="A"/>
    <n v="177"/>
  </r>
  <r>
    <n v="1703"/>
    <s v="0642173115602"/>
    <s v="173115602"/>
    <s v="7311-40-32-37"/>
    <x v="92"/>
    <s v="40-32-37"/>
    <s v="A"/>
    <n v="158"/>
  </r>
  <r>
    <n v="1704"/>
    <s v="0642173117604"/>
    <s v="173117604"/>
    <s v="7311-40-32-90"/>
    <x v="92"/>
    <s v="40-32-90"/>
    <s v="A"/>
    <n v="182"/>
  </r>
  <r>
    <n v="1705"/>
    <s v="0642173115704"/>
    <s v="173115704"/>
    <s v="7311-40-40-37"/>
    <x v="92"/>
    <s v="40-40-37"/>
    <s v="A"/>
    <n v="177"/>
  </r>
  <r>
    <n v="1706"/>
    <s v="0642173117706"/>
    <s v="173117706"/>
    <s v="7311-40-40-90"/>
    <x v="92"/>
    <s v="40-40-90"/>
    <s v="B"/>
    <n v="201"/>
  </r>
  <r>
    <n v="1707"/>
    <s v="0642173118401"/>
    <s v="173118401"/>
    <s v="7311-50-22-40"/>
    <x v="92"/>
    <s v="50-22-40"/>
    <s v="A"/>
    <n v="280"/>
  </r>
  <r>
    <n v="1708"/>
    <s v="0642173116400"/>
    <s v="173116400"/>
    <s v="7311-50-22-100"/>
    <x v="92"/>
    <s v="50-22-100"/>
    <s v="A"/>
    <n v="314"/>
  </r>
  <r>
    <n v="1709"/>
    <s v="0642173118503"/>
    <s v="173118503"/>
    <s v="7311-50-27-40"/>
    <x v="92"/>
    <s v="50-27-40"/>
    <s v="A"/>
    <n v="285"/>
  </r>
  <r>
    <n v="1710"/>
    <s v="0642173116501"/>
    <s v="173116501"/>
    <s v="7311-50-27-100"/>
    <x v="92"/>
    <s v="50-27-100"/>
    <s v="A"/>
    <n v="318"/>
  </r>
  <r>
    <n v="1711"/>
    <s v="0642173118605"/>
    <s v="173118605"/>
    <s v="7311-50-32-40"/>
    <x v="92"/>
    <s v="50-32-40"/>
    <s v="A"/>
    <n v="290"/>
  </r>
  <r>
    <n v="1712"/>
    <s v="0642173116603"/>
    <s v="173116603"/>
    <s v="7311-50-32-100"/>
    <x v="92"/>
    <s v="50-32-100"/>
    <s v="A"/>
    <n v="318"/>
  </r>
  <r>
    <n v="1713"/>
    <s v="0642173118707"/>
    <s v="173118707"/>
    <s v="7311-50-40-40"/>
    <x v="92"/>
    <s v="50-40-40"/>
    <s v="A"/>
    <n v="304"/>
  </r>
  <r>
    <n v="1714"/>
    <s v="0642173116705"/>
    <s v="173116705"/>
    <s v="7311-50-40-100"/>
    <x v="92"/>
    <s v="50-40-100"/>
    <s v="A"/>
    <n v="345"/>
  </r>
  <r>
    <n v="1715"/>
    <s v="0642173118809"/>
    <s v="173118809"/>
    <s v="7311-50-50-40"/>
    <x v="92"/>
    <s v="50-50-40"/>
    <s v="A"/>
    <n v="314"/>
  </r>
  <r>
    <n v="1716"/>
    <s v="0642173116807"/>
    <s v="173116807"/>
    <s v="7311-50-50-100"/>
    <x v="92"/>
    <s v="50-50-100"/>
    <s v="A"/>
    <n v="375"/>
  </r>
  <r>
    <n v="1717"/>
    <s v="0642173115220"/>
    <s v="173115220"/>
    <s v="7311-30-16-45 QC"/>
    <x v="92"/>
    <s v="30-16-45 QC"/>
    <s v="B"/>
    <n v="177"/>
  </r>
  <r>
    <n v="1718"/>
    <s v="0642173115233"/>
    <s v="173115233"/>
    <s v="7311-30-22-45 QC"/>
    <x v="92"/>
    <s v="30-22-45 QC"/>
    <s v="B"/>
    <n v="177"/>
  </r>
  <r>
    <n v="1719"/>
    <s v="0642173115246"/>
    <s v="173115246"/>
    <s v="7311-30-27-45 QC"/>
    <x v="92"/>
    <s v="30-27-45 QC"/>
    <s v="B"/>
    <n v="180"/>
  </r>
  <r>
    <n v="1720"/>
    <s v="0642173115259"/>
    <s v="173115259"/>
    <s v="7311-30-32-45 QC"/>
    <x v="92"/>
    <s v="30-32-45 QC"/>
    <s v="C"/>
    <n v="198"/>
  </r>
  <r>
    <n v="1721"/>
    <s v="0642173115806"/>
    <s v="173115806"/>
    <s v="7311-40-16-50 QC"/>
    <x v="92"/>
    <s v="40-16-50 QC"/>
    <s v="B"/>
    <n v="177"/>
  </r>
  <r>
    <n v="1722"/>
    <s v="0642173115819"/>
    <s v="173115819"/>
    <s v="7311-40-16-90 QC"/>
    <x v="92"/>
    <s v="40-16-90 QC"/>
    <s v="C"/>
    <n v="218"/>
  </r>
  <r>
    <n v="1723"/>
    <s v="0642173115821"/>
    <s v="173115821"/>
    <s v="7311-40-22-50 QC"/>
    <x v="92"/>
    <s v="40-22-50 QC"/>
    <s v="B"/>
    <n v="177"/>
  </r>
  <r>
    <n v="1724"/>
    <s v="0642173115834"/>
    <s v="173115834"/>
    <s v="7311-40-22-90 QC"/>
    <x v="92"/>
    <s v="40-22-90 QC"/>
    <s v="C"/>
    <n v="221"/>
  </r>
  <r>
    <n v="1725"/>
    <s v="0642173115847"/>
    <s v="173115847"/>
    <s v="7311-40-27-50 QC"/>
    <x v="92"/>
    <s v="40-27-50 QC"/>
    <s v="A"/>
    <n v="177"/>
  </r>
  <r>
    <n v="1726"/>
    <s v="0642173115850"/>
    <s v="173115850"/>
    <s v="7311-40-27-90 QC"/>
    <x v="92"/>
    <s v="40-27-90 QC"/>
    <s v="C"/>
    <n v="221"/>
  </r>
  <r>
    <n v="1727"/>
    <s v="0642173115862"/>
    <s v="173115862"/>
    <s v="7311-40-32-50 QC"/>
    <x v="92"/>
    <s v="40-32-50 QC"/>
    <s v="C"/>
    <n v="202"/>
  </r>
  <r>
    <n v="1728"/>
    <s v="0642173115875"/>
    <s v="173115875"/>
    <s v="7311-40-32-90 QC"/>
    <x v="92"/>
    <s v="40-32-90 QC"/>
    <s v="C"/>
    <n v="238"/>
  </r>
  <r>
    <n v="1729"/>
    <s v="0642173115888"/>
    <s v="173115888"/>
    <s v="7311-40-40-50 QC"/>
    <x v="92"/>
    <s v="40-40-50 QC"/>
    <s v="C"/>
    <n v="221"/>
  </r>
  <r>
    <n v="1730"/>
    <s v="0642173115890"/>
    <s v="173115890"/>
    <s v="7311-40-40-90 QC"/>
    <x v="92"/>
    <s v="40-40-90 QC"/>
    <s v="C"/>
    <n v="276"/>
  </r>
  <r>
    <n v="1731"/>
    <s v="0642173141104"/>
    <s v="173141104"/>
    <s v="7314-40-16-70"/>
    <x v="93"/>
    <s v="40-16-70"/>
    <s v="A"/>
    <n v="299"/>
  </r>
  <r>
    <n v="1732"/>
    <s v="0642173141603"/>
    <s v="173141603"/>
    <s v="7314-40-16-100"/>
    <x v="93"/>
    <s v="40-16-100"/>
    <s v="A"/>
    <n v="354"/>
  </r>
  <r>
    <n v="1733"/>
    <s v="0642173141206"/>
    <s v="173141206"/>
    <s v="7314-40-22-70"/>
    <x v="93"/>
    <s v="40-22-70"/>
    <s v="B"/>
    <n v="299"/>
  </r>
  <r>
    <n v="1734"/>
    <s v="0642173141705"/>
    <s v="173141705"/>
    <s v="7314-40-22-100"/>
    <x v="93"/>
    <s v="40-22-100"/>
    <s v="A"/>
    <n v="354"/>
  </r>
  <r>
    <n v="1735"/>
    <s v="0642173141308"/>
    <s v="173141308"/>
    <s v="7314-40-27-70"/>
    <x v="93"/>
    <s v="40-27-70"/>
    <s v="B"/>
    <n v="299"/>
  </r>
  <r>
    <n v="1736"/>
    <s v="0642173141807"/>
    <s v="173141807"/>
    <s v="7314-40-27-100"/>
    <x v="93"/>
    <s v="40-27-100"/>
    <s v="B"/>
    <n v="354"/>
  </r>
  <r>
    <n v="1737"/>
    <s v="0642173141400"/>
    <s v="173141400"/>
    <s v="7314-40-32-70"/>
    <x v="93"/>
    <s v="40-32-70"/>
    <s v="A"/>
    <n v="299"/>
  </r>
  <r>
    <n v="1738"/>
    <s v="0642173141909"/>
    <s v="173141909"/>
    <s v="7314-40-32-100"/>
    <x v="93"/>
    <s v="40-32-100"/>
    <s v="B"/>
    <n v="354"/>
  </r>
  <r>
    <n v="1739"/>
    <s v="0642173141501"/>
    <s v="173141501"/>
    <s v="7314-40-40-70"/>
    <x v="93"/>
    <s v="40-40-70"/>
    <s v="B"/>
    <n v="299"/>
  </r>
  <r>
    <n v="1740"/>
    <s v="0642173142003"/>
    <s v="173142003"/>
    <s v="7314-40-40-100"/>
    <x v="93"/>
    <s v="40-40-100"/>
    <s v="A"/>
    <n v="354"/>
  </r>
  <r>
    <n v="1741"/>
    <s v="0642173142105"/>
    <s v="173142105"/>
    <s v="7314-50-27-75"/>
    <x v="93"/>
    <s v="50-27-75"/>
    <s v="B"/>
    <n v="448"/>
  </r>
  <r>
    <n v="1742"/>
    <s v="0642173142400"/>
    <s v="173142400"/>
    <s v="7314-50-27-105"/>
    <x v="93"/>
    <s v="50-27-105"/>
    <s v="B"/>
    <n v="503"/>
  </r>
  <r>
    <n v="1743"/>
    <s v="0642173142207"/>
    <s v="173142207"/>
    <s v="7314-50-32-75"/>
    <x v="93"/>
    <s v="50-32-75"/>
    <s v="B"/>
    <n v="448"/>
  </r>
  <r>
    <n v="1744"/>
    <s v="0642173142502"/>
    <s v="173142502"/>
    <s v="7314-50-32-105"/>
    <x v="93"/>
    <s v="50-32-105"/>
    <s v="A"/>
    <n v="503"/>
  </r>
  <r>
    <n v="1745"/>
    <s v="0642173142309"/>
    <s v="173142309"/>
    <s v="7314-50-40-75"/>
    <x v="93"/>
    <s v="50-40-75"/>
    <s v="C"/>
    <n v="448"/>
  </r>
  <r>
    <n v="1746"/>
    <s v="0642173142604"/>
    <s v="173142604"/>
    <s v="7314-50-40-105"/>
    <x v="93"/>
    <s v="50-40-105"/>
    <s v="A"/>
    <n v="503"/>
  </r>
  <r>
    <n v="1747"/>
    <s v="0642173320203"/>
    <s v="173320203"/>
    <s v="7332-30-16-35"/>
    <x v="94"/>
    <s v="30-16-35"/>
    <s v="B"/>
    <n v="144"/>
  </r>
  <r>
    <n v="1748"/>
    <s v="0642173300207"/>
    <s v="173300207"/>
    <s v="7332-30-16-50"/>
    <x v="94"/>
    <s v="30-16-50"/>
    <s v="A"/>
    <n v="156"/>
  </r>
  <r>
    <n v="1749"/>
    <s v="0642173350208"/>
    <s v="173350208"/>
    <s v="7332-30-16-73"/>
    <x v="94"/>
    <s v="30-16-73"/>
    <s v="B"/>
    <n v="184"/>
  </r>
  <r>
    <n v="1750"/>
    <s v="0642173320305"/>
    <s v="173320305"/>
    <s v="7332-30-22-35"/>
    <x v="94"/>
    <s v="30-22-35"/>
    <s v="B"/>
    <n v="144"/>
  </r>
  <r>
    <n v="1751"/>
    <s v="0642173300309"/>
    <s v="173300309"/>
    <s v="7332-30-22-50"/>
    <x v="94"/>
    <s v="30-22-50"/>
    <s v="B"/>
    <n v="156"/>
  </r>
  <r>
    <n v="1752"/>
    <s v="0642173350300"/>
    <s v="173350300"/>
    <s v="7332-30-22-73"/>
    <x v="94"/>
    <s v="30-22-73"/>
    <s v="A"/>
    <n v="184"/>
  </r>
  <r>
    <n v="1753"/>
    <s v="0642173320407"/>
    <s v="173320407"/>
    <s v="7332-30-27-35"/>
    <x v="94"/>
    <s v="30-27-35"/>
    <s v="B"/>
    <n v="149"/>
  </r>
  <r>
    <n v="1754"/>
    <s v="0642173300400"/>
    <s v="173300400"/>
    <s v="7332-30-27-50"/>
    <x v="94"/>
    <s v="30-27-50"/>
    <s v="B"/>
    <n v="156"/>
  </r>
  <r>
    <n v="1755"/>
    <s v="0642173350401"/>
    <s v="173350401"/>
    <s v="7332-30-27-73"/>
    <x v="94"/>
    <s v="30-27-73"/>
    <s v="A"/>
    <n v="184"/>
  </r>
  <r>
    <n v="1756"/>
    <s v="0642173305507"/>
    <s v="173305507"/>
    <s v="7332-30-32-50"/>
    <x v="94"/>
    <s v="30-32-50"/>
    <s v="C"/>
    <n v="171"/>
  </r>
  <r>
    <n v="1757"/>
    <s v="0642173321204"/>
    <s v="173321204"/>
    <s v="7332-40-16-37"/>
    <x v="94"/>
    <s v="40-16-37"/>
    <s v="A"/>
    <n v="156"/>
  </r>
  <r>
    <n v="1758"/>
    <s v="0642173301208"/>
    <s v="173301208"/>
    <s v="7332-40-16-52"/>
    <x v="94"/>
    <s v="40-16-52"/>
    <s v="A"/>
    <n v="162"/>
  </r>
  <r>
    <n v="1759"/>
    <s v="0642173351209"/>
    <s v="173351209"/>
    <s v="7332-40-16-75"/>
    <x v="94"/>
    <s v="40-16-75"/>
    <s v="A"/>
    <n v="184"/>
  </r>
  <r>
    <n v="1760"/>
    <s v="0642173321306"/>
    <s v="173321306"/>
    <s v="7332-40-22-37"/>
    <x v="94"/>
    <s v="40-22-37"/>
    <s v="A"/>
    <n v="156"/>
  </r>
  <r>
    <n v="1761"/>
    <s v="0642173301300"/>
    <s v="173301300"/>
    <s v="7332-40-22-52"/>
    <x v="94"/>
    <s v="40-22-52"/>
    <s v="A"/>
    <n v="162"/>
  </r>
  <r>
    <n v="1762"/>
    <s v="0642173351300"/>
    <s v="173351300"/>
    <s v="7332-40-22-75"/>
    <x v="94"/>
    <s v="40-22-75"/>
    <s v="A"/>
    <n v="184"/>
  </r>
  <r>
    <n v="1763"/>
    <s v="0642173321408"/>
    <s v="173321408"/>
    <s v="7332-40-27-37"/>
    <x v="94"/>
    <s v="40-27-37"/>
    <s v="A"/>
    <n v="156"/>
  </r>
  <r>
    <n v="1764"/>
    <s v="0642173301401"/>
    <s v="173301401"/>
    <s v="7332-40-27-52"/>
    <x v="94"/>
    <s v="40-27-52"/>
    <s v="A"/>
    <n v="162"/>
  </r>
  <r>
    <n v="1765"/>
    <s v="0642173351402"/>
    <s v="173351402"/>
    <s v="7332-40-27-75"/>
    <x v="94"/>
    <s v="40-27-75"/>
    <s v="A"/>
    <n v="172"/>
  </r>
  <r>
    <n v="1766"/>
    <s v="0642173321500"/>
    <s v="173321500"/>
    <s v="7332-40-32-41"/>
    <x v="94"/>
    <s v="40-32-41"/>
    <s v="A"/>
    <n v="171"/>
  </r>
  <r>
    <n v="1767"/>
    <s v="0642173301503"/>
    <s v="173301503"/>
    <s v="7332-40-32-52"/>
    <x v="94"/>
    <s v="40-32-52"/>
    <s v="A"/>
    <n v="176"/>
  </r>
  <r>
    <n v="1768"/>
    <s v="0642173351504"/>
    <s v="173351504"/>
    <s v="7332-40-32-75"/>
    <x v="94"/>
    <s v="40-32-75"/>
    <s v="A"/>
    <n v="212"/>
  </r>
  <r>
    <n v="1769"/>
    <s v="0642173321601"/>
    <s v="173321601"/>
    <s v="7332-40-40-45"/>
    <x v="94"/>
    <s v="40-40-45"/>
    <s v="A"/>
    <n v="196"/>
  </r>
  <r>
    <n v="1770"/>
    <s v="0642173301605"/>
    <s v="173301605"/>
    <s v="7332-40-40-52"/>
    <x v="94"/>
    <s v="40-40-52"/>
    <s v="A"/>
    <n v="196"/>
  </r>
  <r>
    <n v="1771"/>
    <s v="0642173351606"/>
    <s v="173351606"/>
    <s v="7332-40-40-75"/>
    <x v="94"/>
    <s v="40-40-75"/>
    <s v="A"/>
    <n v="212"/>
  </r>
  <r>
    <n v="1772"/>
    <s v="0642173303200"/>
    <s v="173303200"/>
    <s v="7332-50-16-55"/>
    <x v="94"/>
    <s v="50-16-55"/>
    <s v="A"/>
    <n v="274"/>
  </r>
  <r>
    <n v="1773"/>
    <s v="0642173353200"/>
    <s v="173353200"/>
    <s v="7332-50-16-78"/>
    <x v="94"/>
    <s v="50-16-78"/>
    <s v="A"/>
    <n v="280"/>
  </r>
  <r>
    <n v="1774"/>
    <s v="0642173303301"/>
    <s v="173303301"/>
    <s v="7332-50-22-55"/>
    <x v="94"/>
    <s v="50-22-55"/>
    <s v="A"/>
    <n v="282"/>
  </r>
  <r>
    <n v="1775"/>
    <s v="0642173353302"/>
    <s v="173353302"/>
    <s v="7332-50-22-78"/>
    <x v="94"/>
    <s v="50-22-78"/>
    <s v="A"/>
    <n v="291"/>
  </r>
  <r>
    <n v="1776"/>
    <s v="0642173303403"/>
    <s v="173303403"/>
    <s v="7332-50-27-55"/>
    <x v="94"/>
    <s v="50-27-55"/>
    <s v="A"/>
    <n v="282"/>
  </r>
  <r>
    <n v="1777"/>
    <s v="0642173353404"/>
    <s v="173353404"/>
    <s v="7332-50-27-78"/>
    <x v="94"/>
    <s v="50-27-78"/>
    <s v="A"/>
    <n v="303"/>
  </r>
  <r>
    <n v="1778"/>
    <s v="0642173303505"/>
    <s v="173303505"/>
    <s v="7332-50-32-55"/>
    <x v="94"/>
    <s v="50-32-55"/>
    <s v="A"/>
    <n v="282"/>
  </r>
  <r>
    <n v="1779"/>
    <s v="0642173353506"/>
    <s v="173353506"/>
    <s v="7332-50-32-78"/>
    <x v="94"/>
    <s v="50-32-78"/>
    <s v="A"/>
    <n v="314"/>
  </r>
  <r>
    <n v="1780"/>
    <s v="0642173303607"/>
    <s v="173303607"/>
    <s v="7332-50-40-55"/>
    <x v="94"/>
    <s v="50-40-55"/>
    <s v="A"/>
    <n v="317"/>
  </r>
  <r>
    <n v="1781"/>
    <s v="0642173353608"/>
    <s v="173353608"/>
    <s v="7332-50-40-78"/>
    <x v="94"/>
    <s v="50-40-78"/>
    <s v="A"/>
    <n v="348"/>
  </r>
  <r>
    <n v="1782"/>
    <s v="0642173303709"/>
    <s v="173303709"/>
    <s v="7332-50-50-55"/>
    <x v="94"/>
    <s v="50-50-55"/>
    <s v="A"/>
    <n v="334"/>
  </r>
  <r>
    <n v="1783"/>
    <s v="0642173353700"/>
    <s v="173353700"/>
    <s v="7332-50-50-78"/>
    <x v="94"/>
    <s v="50-50-78"/>
    <s v="A"/>
    <n v="351"/>
  </r>
  <r>
    <n v="1784"/>
    <s v="0642173309220"/>
    <s v="173309220"/>
    <s v="7332-30-16-52 QC"/>
    <x v="94"/>
    <s v="30-16-52 QC"/>
    <s v="B"/>
    <n v="202"/>
  </r>
  <r>
    <n v="1785"/>
    <s v="0642173309233"/>
    <s v="173309233"/>
    <s v="7332-30-22-52 QC"/>
    <x v="94"/>
    <s v="30-22-52 QC"/>
    <s v="B"/>
    <n v="202"/>
  </r>
  <r>
    <n v="1786"/>
    <s v="0642173309246"/>
    <s v="173309246"/>
    <s v="7332-30-27-54 QC"/>
    <x v="94"/>
    <s v="30-27-54 QC"/>
    <s v="B"/>
    <n v="202"/>
  </r>
  <r>
    <n v="1787"/>
    <s v="0642173309259"/>
    <s v="173309259"/>
    <s v="7332-30-32-58 QC"/>
    <x v="94"/>
    <s v="30-32-58 QC"/>
    <s v="B"/>
    <n v="202"/>
  </r>
  <r>
    <n v="1788"/>
    <s v="0642173309322"/>
    <s v="173309322"/>
    <s v="7332-40-16-52 QC"/>
    <x v="94"/>
    <s v="40-16-52 QC"/>
    <s v="B"/>
    <n v="221"/>
  </r>
  <r>
    <n v="1789"/>
    <s v="0642173309335"/>
    <s v="173309335"/>
    <s v="7332-40-22-52 QC"/>
    <x v="94"/>
    <s v="40-22-52 QC"/>
    <s v="B"/>
    <n v="221"/>
  </r>
  <r>
    <n v="1790"/>
    <s v="0642173309348"/>
    <s v="173309348"/>
    <s v="7332-40-27-54 QC"/>
    <x v="94"/>
    <s v="40-27-54 QC"/>
    <s v="B"/>
    <n v="221"/>
  </r>
  <r>
    <n v="1791"/>
    <s v="0642173309350"/>
    <s v="173309350"/>
    <s v="7332-40-32-58 QC"/>
    <x v="94"/>
    <s v="40-32-58 QC"/>
    <s v="B"/>
    <n v="261"/>
  </r>
  <r>
    <n v="1792"/>
    <s v="0642173309363"/>
    <s v="173309363"/>
    <s v="7332-40-40-60 QC"/>
    <x v="94"/>
    <s v="40-40-60 QC"/>
    <s v="B"/>
    <n v="261"/>
  </r>
  <r>
    <n v="1793"/>
    <s v="0642173506105"/>
    <s v="173506105"/>
    <s v="7350-40-40-30"/>
    <x v="95"/>
    <s v="40-40-30"/>
    <s v="B"/>
    <n v="132"/>
  </r>
  <r>
    <n v="1794"/>
    <s v="0642173501508"/>
    <s v="173501508"/>
    <s v="7350-40-40-40"/>
    <x v="95"/>
    <s v="40-40-40"/>
    <s v="C"/>
    <n v="132"/>
  </r>
  <r>
    <n v="1795"/>
    <s v="0642173506207"/>
    <s v="173506207"/>
    <s v="7350-40-50-29"/>
    <x v="95"/>
    <s v="40-50-29"/>
    <s v="C"/>
    <n v="132"/>
  </r>
  <r>
    <n v="1796"/>
    <s v="0642173507106"/>
    <s v="173507106"/>
    <s v="7350-50-40-30"/>
    <x v="95"/>
    <s v="50-40-30"/>
    <s v="C"/>
    <n v="187"/>
  </r>
  <r>
    <n v="1797"/>
    <s v="0642173507208"/>
    <s v="173507208"/>
    <s v="7350-50-50-30"/>
    <x v="95"/>
    <s v="50-50-30"/>
    <s v="C"/>
    <n v="187"/>
  </r>
  <r>
    <n v="1798"/>
    <s v="0642173503601"/>
    <s v="173503601"/>
    <s v="7350-50-50-40"/>
    <x v="95"/>
    <s v="50-50-40"/>
    <s v="C"/>
    <n v="187"/>
  </r>
  <r>
    <n v="1799"/>
    <s v="0642173507300"/>
    <s v="173507300"/>
    <s v="7350-50-60-40"/>
    <x v="95"/>
    <s v="50-60-40"/>
    <s v="C"/>
    <n v="187"/>
  </r>
  <r>
    <n v="1800"/>
    <s v="0642173503703"/>
    <n v="173503703"/>
    <s v="7350-50-60-48"/>
    <x v="95"/>
    <s v="50-60-48"/>
    <m/>
    <m/>
  </r>
  <r>
    <n v="1801"/>
    <s v="0642173508300"/>
    <s v="173508300"/>
    <s v="7350-60-60-40"/>
    <x v="95"/>
    <s v="60-60-40"/>
    <s v="C"/>
    <n v="373"/>
  </r>
  <r>
    <n v="1802"/>
    <s v="0642173505705"/>
    <s v="173505705"/>
    <s v="7350-60-60-48"/>
    <x v="95"/>
    <s v="60-60-48"/>
    <s v="C"/>
    <n v="423"/>
  </r>
  <r>
    <n v="1803"/>
    <s v="0642173617000"/>
    <s v="173617000"/>
    <s v="7361-40-16-55"/>
    <x v="96"/>
    <s v="40-16-55"/>
    <s v="A"/>
    <n v="155"/>
  </r>
  <r>
    <n v="1804"/>
    <s v="0642173617101"/>
    <s v="173617101"/>
    <s v="7361-40-22-55"/>
    <x v="96"/>
    <s v="40-22-55"/>
    <s v="A"/>
    <n v="167"/>
  </r>
  <r>
    <n v="1805"/>
    <s v="0642173617203"/>
    <s v="173617203"/>
    <s v="7361-40-27-55"/>
    <x v="96"/>
    <s v="40-27-55"/>
    <s v="A"/>
    <n v="179"/>
  </r>
  <r>
    <n v="1806"/>
    <s v="0642173617305"/>
    <s v="173617305"/>
    <s v="7361-40-32-60"/>
    <x v="96"/>
    <s v="40-32-60"/>
    <s v="A"/>
    <n v="191"/>
  </r>
  <r>
    <n v="1807"/>
    <s v="0642173617407"/>
    <s v="173617407"/>
    <s v="7361-40-40-60"/>
    <x v="96"/>
    <s v="40-40-60"/>
    <s v="A"/>
    <n v="214"/>
  </r>
  <r>
    <n v="1808"/>
    <s v="0642173617509"/>
    <s v="173617509"/>
    <s v="7361-50-16-70"/>
    <x v="96"/>
    <s v="50-16-70"/>
    <s v="A"/>
    <n v="280"/>
  </r>
  <r>
    <n v="1809"/>
    <s v="0642173617600"/>
    <s v="173617600"/>
    <s v="7361-50-22-70"/>
    <x v="96"/>
    <s v="50-22-70"/>
    <s v="A"/>
    <n v="312"/>
  </r>
  <r>
    <n v="1810"/>
    <s v="0642173617702"/>
    <s v="173617702"/>
    <s v="7361-50-27-70"/>
    <x v="96"/>
    <s v="50-27-70"/>
    <s v="A"/>
    <n v="285"/>
  </r>
  <r>
    <n v="1811"/>
    <s v="0642173617804"/>
    <s v="173617804"/>
    <s v="7361-50-32-70"/>
    <x v="96"/>
    <s v="50-32-70"/>
    <s v="A"/>
    <n v="298"/>
  </r>
  <r>
    <n v="1812"/>
    <s v="0642173617906"/>
    <s v="173617906"/>
    <s v="7361-50-40-70"/>
    <x v="96"/>
    <s v="50-40-70"/>
    <s v="A"/>
    <n v="308"/>
  </r>
  <r>
    <n v="1813"/>
    <s v="0642173618000"/>
    <s v="173618000"/>
    <s v="7361-50-50-70"/>
    <x v="96"/>
    <s v="50-50-70"/>
    <s v="C"/>
    <n v="332"/>
  </r>
  <r>
    <n v="1814"/>
    <s v="0642173616100"/>
    <s v="173616100"/>
    <s v="7361-30-16-45"/>
    <x v="96"/>
    <s v="30-16-45"/>
    <s v="C"/>
    <n v="171"/>
  </r>
  <r>
    <n v="1815"/>
    <s v="0642173616202"/>
    <s v="173616202"/>
    <s v="7361-30-22-47"/>
    <x v="96"/>
    <s v="30-22-47"/>
    <s v="C"/>
    <n v="171"/>
  </r>
  <r>
    <n v="1816"/>
    <s v="0642173693205"/>
    <s v="173693205"/>
    <s v="7369-30-16-35"/>
    <x v="97"/>
    <s v="30-16-35"/>
    <s v="C"/>
    <n v="129"/>
  </r>
  <r>
    <n v="1817"/>
    <s v="0642173693307"/>
    <s v="173693307"/>
    <s v="7369-30-22-35"/>
    <x v="97"/>
    <s v="30-22-35"/>
    <s v="A"/>
    <n v="132"/>
  </r>
  <r>
    <n v="1818"/>
    <s v="0642173693409"/>
    <s v="173693409"/>
    <s v="7369-30-27-60"/>
    <x v="97"/>
    <s v="30-27-60"/>
    <s v="A"/>
    <n v="136"/>
  </r>
  <r>
    <n v="1819"/>
    <s v="0642173693500"/>
    <s v="173693500"/>
    <s v="7369-30-32-60"/>
    <x v="97"/>
    <s v="30-32-60"/>
    <s v="C"/>
    <n v="143"/>
  </r>
  <r>
    <n v="1820"/>
    <s v="0642173690100"/>
    <s v="173690100"/>
    <s v="7369-40-16-60"/>
    <x v="97"/>
    <s v="40-16-60"/>
    <s v="A"/>
    <n v="158"/>
  </r>
  <r>
    <n v="1821"/>
    <s v="0642173690600"/>
    <s v="173690600"/>
    <s v="7369-40-16-120"/>
    <x v="97"/>
    <s v="40-16-120"/>
    <s v="A"/>
    <n v="188"/>
  </r>
  <r>
    <n v="1822"/>
    <s v="0642173690202"/>
    <s v="173690202"/>
    <s v="7369-40-22-60"/>
    <x v="97"/>
    <s v="40-22-60"/>
    <s v="A"/>
    <n v="164"/>
  </r>
  <r>
    <n v="1823"/>
    <s v="0642173690701"/>
    <s v="173690701"/>
    <s v="7369-40-22-120"/>
    <x v="97"/>
    <s v="40-22-120"/>
    <s v="A"/>
    <n v="195"/>
  </r>
  <r>
    <n v="1824"/>
    <s v="0642173690304"/>
    <s v="173690304"/>
    <s v="7369-40-27-60"/>
    <x v="97"/>
    <s v="40-27-60"/>
    <s v="A"/>
    <n v="171"/>
  </r>
  <r>
    <n v="1825"/>
    <s v="0642173690803"/>
    <s v="173690803"/>
    <s v="7369-40-27-120"/>
    <x v="97"/>
    <s v="40-27-120"/>
    <s v="A"/>
    <n v="201"/>
  </r>
  <r>
    <n v="1826"/>
    <s v="0642173690406"/>
    <s v="173690406"/>
    <s v="7369-40-32-60"/>
    <x v="97"/>
    <s v="40-32-60"/>
    <s v="A"/>
    <n v="177"/>
  </r>
  <r>
    <n v="1827"/>
    <s v="0642173690905"/>
    <s v="173690905"/>
    <s v="7369-40-32-120"/>
    <x v="97"/>
    <s v="40-32-120"/>
    <s v="A"/>
    <n v="206"/>
  </r>
  <r>
    <n v="1828"/>
    <s v="0642173690508"/>
    <s v="173690508"/>
    <s v="7369-40-40-60"/>
    <x v="97"/>
    <s v="40-40-60"/>
    <s v="A"/>
    <n v="195"/>
  </r>
  <r>
    <n v="1829"/>
    <s v="0642173691101"/>
    <s v="173691101"/>
    <s v="7369-50-16-60"/>
    <x v="97"/>
    <s v="50-16-60"/>
    <s v="A"/>
    <n v="266"/>
  </r>
  <r>
    <n v="1830"/>
    <s v="0642173691702"/>
    <s v="173691702"/>
    <s v="7369-50-16-110"/>
    <x v="97"/>
    <s v="50-16-110"/>
    <s v="A"/>
    <n v="304"/>
  </r>
  <r>
    <n v="1831"/>
    <s v="0642173691203"/>
    <s v="173691203"/>
    <s v="7369-50-22-60"/>
    <x v="97"/>
    <s v="50-22-60"/>
    <s v="A"/>
    <n v="272"/>
  </r>
  <r>
    <n v="1832"/>
    <s v="0642173691804"/>
    <s v="173691804"/>
    <s v="7369-50-22-110"/>
    <x v="97"/>
    <s v="50-22-110"/>
    <s v="A"/>
    <n v="304"/>
  </r>
  <r>
    <n v="1833"/>
    <s v="0642173691305"/>
    <s v="173691305"/>
    <s v="7369-50-27-60"/>
    <x v="97"/>
    <s v="50-27-60"/>
    <s v="A"/>
    <n v="285"/>
  </r>
  <r>
    <n v="1834"/>
    <s v="0642173691906"/>
    <s v="173691906"/>
    <s v="7369-50-27-110"/>
    <x v="97"/>
    <s v="50-27-110"/>
    <s v="A"/>
    <n v="314"/>
  </r>
  <r>
    <n v="1835"/>
    <s v="0642173691407"/>
    <s v="173691407"/>
    <s v="7369-50-32-60"/>
    <x v="97"/>
    <s v="50-32-60"/>
    <s v="A"/>
    <n v="290"/>
  </r>
  <r>
    <n v="1836"/>
    <s v="0642173692102"/>
    <s v="173692102"/>
    <s v="7369-50-32-110"/>
    <x v="97"/>
    <s v="50-32-110"/>
    <s v="A"/>
    <n v="327"/>
  </r>
  <r>
    <n v="1837"/>
    <s v="0642173691509"/>
    <s v="173691509"/>
    <s v="7369-50-40-60"/>
    <x v="97"/>
    <s v="50-40-60"/>
    <s v="A"/>
    <n v="304"/>
  </r>
  <r>
    <n v="1838"/>
    <s v="0642173692204"/>
    <s v="173692204"/>
    <s v="7369-50-40-110"/>
    <x v="97"/>
    <s v="50-40-110"/>
    <s v="A"/>
    <n v="333"/>
  </r>
  <r>
    <n v="1839"/>
    <s v="0642173691600"/>
    <s v="173691600"/>
    <s v="7369-50-50-60"/>
    <x v="97"/>
    <s v="50-50-60"/>
    <s v="B"/>
    <n v="321"/>
  </r>
  <r>
    <n v="1840"/>
    <s v="0642173695105"/>
    <s v="173695105"/>
    <s v="7369-40-16-45 AD+B"/>
    <x v="97"/>
    <s v="40-16-45 AD+B"/>
    <s v="B"/>
    <n v="225"/>
  </r>
  <r>
    <n v="1841"/>
    <s v="0642173695120"/>
    <s v="173695120"/>
    <s v="7369-40-16-100 AD+B"/>
    <x v="97"/>
    <s v="40-16-100 AD+B"/>
    <s v="A"/>
    <n v="262"/>
  </r>
  <r>
    <n v="1842"/>
    <s v="0642173695146"/>
    <s v="173695146"/>
    <s v="7369-40-16-130 AD+B"/>
    <x v="97"/>
    <s v="40-16-130 AD+B"/>
    <s v="B"/>
    <n v="373"/>
  </r>
  <r>
    <n v="1843"/>
    <s v="0642173695161"/>
    <s v="173695161"/>
    <s v="7369-40-16-160 AD+B"/>
    <x v="97"/>
    <s v="40-16-160 AD+B"/>
    <s v="B"/>
    <n v="410"/>
  </r>
  <r>
    <n v="1844"/>
    <s v="0642173695207"/>
    <s v="173695207"/>
    <s v="7369-40-22-45 AD+B"/>
    <x v="97"/>
    <s v="40-22-45 AD+B"/>
    <s v="B"/>
    <n v="225"/>
  </r>
  <r>
    <n v="1845"/>
    <s v="0642173695222"/>
    <s v="173695222"/>
    <s v="7369-40-22-100 AD+B"/>
    <x v="97"/>
    <s v="40-22-100 AD+B"/>
    <s v="B"/>
    <n v="262"/>
  </r>
  <r>
    <n v="1846"/>
    <s v="0642173695248"/>
    <s v="173695248"/>
    <s v="7369-40-22-130 AD+B"/>
    <x v="97"/>
    <s v="40-22-130 AD+B"/>
    <s v="A"/>
    <n v="373"/>
  </r>
  <r>
    <n v="1847"/>
    <s v="0642173695263"/>
    <s v="173695263"/>
    <s v="7369-40-22-160 AD+B"/>
    <x v="97"/>
    <s v="40-22-160 AD+B"/>
    <s v="B"/>
    <n v="410"/>
  </r>
  <r>
    <n v="1848"/>
    <s v="0642173695309"/>
    <s v="173695309"/>
    <s v="7369-40-27-60 AD+B"/>
    <x v="97"/>
    <s v="40-27-60 AD+B"/>
    <s v="A"/>
    <n v="225"/>
  </r>
  <r>
    <n v="1849"/>
    <s v="0642173695324"/>
    <s v="173695324"/>
    <s v="7369-40-27-100 AD+B"/>
    <x v="97"/>
    <s v="40-27-100 AD+B"/>
    <s v="B"/>
    <n v="262"/>
  </r>
  <r>
    <n v="1850"/>
    <s v="0642173695340"/>
    <s v="173695340"/>
    <s v="7369-40-27-130 AD+B"/>
    <x v="97"/>
    <s v="40-27-130 AD+B"/>
    <s v="A"/>
    <n v="393"/>
  </r>
  <r>
    <n v="1851"/>
    <s v="0642173695365"/>
    <s v="173695365"/>
    <s v="7369-40-27-160 AD+B"/>
    <x v="97"/>
    <s v="40-27-160 AD+B"/>
    <s v="B"/>
    <n v="429"/>
  </r>
  <r>
    <n v="1852"/>
    <s v="0642173695400"/>
    <s v="173695400"/>
    <s v="7369-40-32-60 AD+B"/>
    <x v="97"/>
    <s v="40-32-60 AD+B"/>
    <s v="A"/>
    <n v="243"/>
  </r>
  <r>
    <n v="1853"/>
    <s v="0642173695426"/>
    <s v="173695426"/>
    <s v="7369-40-32-100 AD+B"/>
    <x v="97"/>
    <s v="40-32-100 AD+B"/>
    <s v="B"/>
    <n v="281"/>
  </r>
  <r>
    <n v="1854"/>
    <s v="0642173695441"/>
    <s v="173695441"/>
    <s v="7369-40-32-130 AD+B"/>
    <x v="97"/>
    <s v="40-32-130 AD+B"/>
    <s v="B"/>
    <n v="410"/>
  </r>
  <r>
    <n v="1855"/>
    <s v="0642173695467"/>
    <s v="173695467"/>
    <s v="7369-40-32-160 AD+B"/>
    <x v="97"/>
    <s v="40-32-160 AD+B"/>
    <s v="B"/>
    <n v="448"/>
  </r>
  <r>
    <n v="1856"/>
    <s v="0642173695502"/>
    <s v="173695502"/>
    <s v="7369-40-40-65 AD+B"/>
    <x v="97"/>
    <s v="40-40-65 AD+B"/>
    <s v="A"/>
    <n v="281"/>
  </r>
  <r>
    <n v="1857"/>
    <s v="0642173695528"/>
    <s v="173695528"/>
    <s v="7369-40-40-100 AD+B"/>
    <x v="97"/>
    <s v="40-40-100 AD+B"/>
    <s v="C"/>
    <n v="336"/>
  </r>
  <r>
    <n v="1858"/>
    <s v="0642173695543"/>
    <s v="173695543"/>
    <s v="7369-40-40-130 AD+B"/>
    <x v="97"/>
    <s v="40-40-130 AD+B"/>
    <s v="C"/>
    <n v="429"/>
  </r>
  <r>
    <n v="1859"/>
    <s v="0642173695569"/>
    <s v="173695569"/>
    <s v="7369-40-40-160 AD+B"/>
    <x v="97"/>
    <s v="40-40-160 AD+B"/>
    <s v="C"/>
    <n v="467"/>
  </r>
  <r>
    <n v="1860"/>
    <s v="0642173696208"/>
    <s v="173696208"/>
    <s v="7369-50-16-50 AD+B"/>
    <x v="97"/>
    <s v="50-16-50 AD+B"/>
    <s v="B"/>
    <n v="318"/>
  </r>
  <r>
    <n v="1861"/>
    <s v="0642173696223"/>
    <n v="173696223"/>
    <s v="7369-50-16-100 AD+B"/>
    <x v="97"/>
    <s v="50-16-100 AD+B"/>
    <m/>
    <m/>
  </r>
  <r>
    <n v="1862"/>
    <s v="0642173696249"/>
    <s v="173696249"/>
    <s v="7369-50-16-130 AD+B"/>
    <x v="97"/>
    <s v="50-16-130 AD+B"/>
    <s v="B"/>
    <n v="486"/>
  </r>
  <r>
    <n v="1863"/>
    <s v="0642173696264"/>
    <s v="173696264"/>
    <s v="7369-50-16-160 AD+B"/>
    <x v="97"/>
    <s v="50-16-160 AD+B"/>
    <s v="B"/>
    <n v="540"/>
  </r>
  <r>
    <n v="1864"/>
    <s v="0642173696280"/>
    <s v="173696280"/>
    <s v="7369-50-16-200 AD+B"/>
    <x v="97"/>
    <s v="50-16-200 AD+B"/>
    <s v="B"/>
    <n v="634"/>
  </r>
  <r>
    <n v="1865"/>
    <s v="0642173696300"/>
    <s v="173696300"/>
    <s v="7369-50-22-50 AD+B"/>
    <x v="97"/>
    <s v="50-22-50 AD+B"/>
    <s v="A"/>
    <n v="318"/>
  </r>
  <r>
    <n v="1866"/>
    <s v="0642173696325"/>
    <s v="173696325"/>
    <s v="7369-50-22-100 AD+B"/>
    <x v="97"/>
    <s v="50-22-100 AD+B"/>
    <s v="A"/>
    <n v="373"/>
  </r>
  <r>
    <n v="1867"/>
    <s v="0642173696340"/>
    <s v="173696340"/>
    <s v="7369-50-22-130 AD+B"/>
    <x v="97"/>
    <s v="50-22-130 AD+B"/>
    <s v="B"/>
    <n v="486"/>
  </r>
  <r>
    <n v="1868"/>
    <s v="0642173696366"/>
    <s v="173696366"/>
    <s v="7369-50-22-160 AD+B"/>
    <x v="97"/>
    <s v="50-22-160 AD+B"/>
    <s v="B"/>
    <n v="540"/>
  </r>
  <r>
    <n v="1869"/>
    <s v="0642173696381"/>
    <s v="173696381"/>
    <s v="7369-50-22-200 AD+B"/>
    <x v="97"/>
    <s v="50-22-200 AD+B"/>
    <s v="B"/>
    <n v="634"/>
  </r>
  <r>
    <n v="1870"/>
    <s v="0642173696401"/>
    <s v="173696401"/>
    <s v="7369-50-27-55 AD+B"/>
    <x v="97"/>
    <s v="50-27-55 AD+B"/>
    <s v="A"/>
    <n v="336"/>
  </r>
  <r>
    <n v="1871"/>
    <s v="0642173696427"/>
    <s v="173696427"/>
    <s v="7369-50-27-100 AD+B"/>
    <x v="97"/>
    <s v="50-27-100 AD+B"/>
    <s v="B"/>
    <n v="393"/>
  </r>
  <r>
    <n v="1872"/>
    <s v="0642173696442"/>
    <s v="173696442"/>
    <s v="7369-50-27-130 AD+B"/>
    <x v="97"/>
    <s v="50-27-130 AD+B"/>
    <s v="A"/>
    <n v="503"/>
  </r>
  <r>
    <n v="1873"/>
    <s v="0642173696468"/>
    <s v="173696468"/>
    <s v="7369-50-27-160 AD+B"/>
    <x v="97"/>
    <s v="50-27-160 AD+B"/>
    <s v="A"/>
    <n v="559"/>
  </r>
  <r>
    <n v="1874"/>
    <s v="0642173696483"/>
    <s v="173696483"/>
    <s v="7369-50-27-200 AD+B"/>
    <x v="97"/>
    <s v="50-27-200 AD+B"/>
    <s v="B"/>
    <n v="651"/>
  </r>
  <r>
    <n v="1875"/>
    <s v="0642173696503"/>
    <s v="173696503"/>
    <s v="7369-50-32-60 AD+B"/>
    <x v="97"/>
    <s v="50-32-60 AD+B"/>
    <s v="A"/>
    <n v="354"/>
  </r>
  <r>
    <n v="1876"/>
    <s v="0642173696529"/>
    <s v="173696529"/>
    <s v="7369-50-32-100 AD+B"/>
    <x v="97"/>
    <s v="50-32-100 AD+B"/>
    <s v="A"/>
    <n v="410"/>
  </r>
  <r>
    <n v="1877"/>
    <s v="0642173696544"/>
    <s v="173696544"/>
    <s v="7369-50-32-130 AD+B"/>
    <x v="97"/>
    <s v="50-32-130 AD+B"/>
    <s v="A"/>
    <n v="522"/>
  </r>
  <r>
    <n v="1878"/>
    <s v="0642173696560"/>
    <s v="173696560"/>
    <s v="7369-50-32-160 AD+B"/>
    <x v="97"/>
    <s v="50-32-160 AD+B"/>
    <s v="B"/>
    <n v="579"/>
  </r>
  <r>
    <n v="1879"/>
    <s v="0642173696585"/>
    <s v="173696585"/>
    <s v="7369-50-32-200 AD+B"/>
    <x v="97"/>
    <s v="50-32-200 AD+B"/>
    <s v="B"/>
    <n v="671"/>
  </r>
  <r>
    <n v="1880"/>
    <s v="0642173696605"/>
    <s v="173696605"/>
    <s v="7369-50-40-65 AD+B"/>
    <x v="97"/>
    <s v="50-40-65 AD+B"/>
    <s v="A"/>
    <n v="373"/>
  </r>
  <r>
    <n v="1881"/>
    <s v="0642173696620"/>
    <s v="173696620"/>
    <s v="7369-50-40-100 AD+B"/>
    <x v="97"/>
    <s v="50-40-100 AD+B"/>
    <s v="A"/>
    <n v="429"/>
  </r>
  <r>
    <n v="1882"/>
    <s v="0642173696646"/>
    <s v="173696646"/>
    <s v="7369-50-40-130 AD+B"/>
    <x v="97"/>
    <s v="50-40-130 AD+B"/>
    <s v="A"/>
    <n v="540"/>
  </r>
  <r>
    <n v="1883"/>
    <s v="0642173696661"/>
    <s v="173696661"/>
    <s v="7369-50-40-160 AD+B"/>
    <x v="97"/>
    <s v="50-40-160 AD+B"/>
    <s v="A"/>
    <n v="596"/>
  </r>
  <r>
    <n v="1884"/>
    <s v="0642173696687"/>
    <s v="173696687"/>
    <s v="7369-50-40-200 AD+B"/>
    <x v="97"/>
    <s v="50-40-200 AD+B"/>
    <s v="C"/>
    <n v="689"/>
  </r>
  <r>
    <n v="1885"/>
    <s v="0642173696707"/>
    <s v="173696707"/>
    <s v="7369-50-50-65 AD+B"/>
    <x v="97"/>
    <s v="50-50-65 AD+B"/>
    <s v="C"/>
    <n v="596"/>
  </r>
  <r>
    <n v="1886"/>
    <s v="0642173696722"/>
    <s v="173696722"/>
    <s v="7369-50-50-100 AD+B"/>
    <x v="97"/>
    <s v="50-50-100 AD+B"/>
    <s v="B"/>
    <n v="634"/>
  </r>
  <r>
    <n v="1887"/>
    <s v="0642173696748"/>
    <s v="173696748"/>
    <s v="7369-50-50-130 AD+B"/>
    <x v="97"/>
    <s v="50-50-130 AD+B"/>
    <s v="C"/>
    <n v="671"/>
  </r>
  <r>
    <n v="1888"/>
    <s v="0642173696763"/>
    <s v="173696763"/>
    <s v="7369-50-50-160 AD+B"/>
    <x v="97"/>
    <s v="50-50-160 AD+B"/>
    <s v="C"/>
    <n v="745"/>
  </r>
  <r>
    <n v="1889"/>
    <s v="0642173696789"/>
    <s v="173696789"/>
    <s v="7369-50-50-200 AD+B"/>
    <x v="97"/>
    <s v="50-50-200 AD+B"/>
    <s v="C"/>
    <n v="857"/>
  </r>
  <r>
    <n v="1890"/>
    <s v="0642173721000"/>
    <s v="173721000"/>
    <s v="7372-40-16-95"/>
    <x v="98"/>
    <s v="40-16-95"/>
    <s v="B"/>
    <n v="354"/>
  </r>
  <r>
    <n v="1891"/>
    <s v="0642173721101"/>
    <s v="173721101"/>
    <s v="7372-40-16-125"/>
    <x v="98"/>
    <s v="40-16-125"/>
    <s v="B"/>
    <n v="393"/>
  </r>
  <r>
    <n v="1892"/>
    <s v="0642173721203"/>
    <s v="173721203"/>
    <s v="7372-40-22-95"/>
    <x v="98"/>
    <s v="40-22-95"/>
    <s v="A"/>
    <n v="354"/>
  </r>
  <r>
    <n v="1893"/>
    <s v="0642173721305"/>
    <s v="173721305"/>
    <s v="7372-40-22-125"/>
    <x v="98"/>
    <s v="40-22-125"/>
    <s v="A"/>
    <n v="393"/>
  </r>
  <r>
    <n v="1894"/>
    <s v="0642173721407"/>
    <s v="173721407"/>
    <s v="7372-40-27-95"/>
    <x v="98"/>
    <s v="40-27-95"/>
    <s v="A"/>
    <n v="354"/>
  </r>
  <r>
    <n v="1895"/>
    <s v="0642173721509"/>
    <s v="173721509"/>
    <s v="7372-40-27-125"/>
    <x v="98"/>
    <s v="40-27-125"/>
    <s v="B"/>
    <n v="393"/>
  </r>
  <r>
    <n v="1896"/>
    <s v="0642173721600"/>
    <s v="173721600"/>
    <s v="7372-40-32-95"/>
    <x v="98"/>
    <s v="40-32-95"/>
    <s v="A"/>
    <n v="354"/>
  </r>
  <r>
    <n v="1897"/>
    <s v="0642173721702"/>
    <s v="173721702"/>
    <s v="7372-40-32-125"/>
    <x v="98"/>
    <s v="40-32-125"/>
    <s v="B"/>
    <n v="393"/>
  </r>
  <r>
    <n v="1898"/>
    <s v="0642173722000"/>
    <s v="173722000"/>
    <s v="7372-50-22-100"/>
    <x v="98"/>
    <s v="50-22-100"/>
    <s v="B"/>
    <n v="540"/>
  </r>
  <r>
    <n v="1899"/>
    <s v="0642173722102"/>
    <s v="173722102"/>
    <s v="7372-50-22-125"/>
    <x v="98"/>
    <s v="50-22-125"/>
    <s v="A"/>
    <n v="608"/>
  </r>
  <r>
    <n v="1900"/>
    <s v="0642173722204"/>
    <s v="173722204"/>
    <s v="7372-50-27-100"/>
    <x v="98"/>
    <s v="50-27-100"/>
    <s v="B"/>
    <n v="540"/>
  </r>
  <r>
    <n v="1901"/>
    <s v="0642173722306"/>
    <s v="173722306"/>
    <s v="7372-50-27-125"/>
    <x v="98"/>
    <s v="50-27-125"/>
    <s v="A"/>
    <n v="608"/>
  </r>
  <r>
    <n v="1902"/>
    <s v="0642173722408"/>
    <s v="173722408"/>
    <s v="7372-50-32-100"/>
    <x v="98"/>
    <s v="50-32-100"/>
    <s v="A"/>
    <n v="540"/>
  </r>
  <r>
    <n v="1903"/>
    <s v="0642173722500"/>
    <s v="173722500"/>
    <s v="7372-50-32-125"/>
    <x v="98"/>
    <s v="50-32-125"/>
    <s v="A"/>
    <n v="608"/>
  </r>
  <r>
    <n v="1904"/>
    <s v="0642173722601"/>
    <s v="173722601"/>
    <s v="7372-50-40-100"/>
    <x v="98"/>
    <s v="50-40-100"/>
    <s v="B"/>
    <n v="540"/>
  </r>
  <r>
    <n v="1905"/>
    <s v="0642173722703"/>
    <s v="173722703"/>
    <s v="7372-50-40-125"/>
    <x v="98"/>
    <s v="50-40-125"/>
    <s v="B"/>
    <n v="608"/>
  </r>
  <r>
    <n v="1906"/>
    <s v="0642173731008"/>
    <s v="173731008"/>
    <s v="7373-40-16-95"/>
    <x v="99"/>
    <s v="40-16-95"/>
    <s v="A"/>
    <n v="354"/>
  </r>
  <r>
    <n v="1907"/>
    <s v="0642173731100"/>
    <s v="173731100"/>
    <s v="7373-40-16-125"/>
    <x v="99"/>
    <s v="40-16-125"/>
    <s v="B"/>
    <n v="393"/>
  </r>
  <r>
    <n v="1908"/>
    <s v="0642173731201"/>
    <s v="173731201"/>
    <s v="7373-40-22-95"/>
    <x v="99"/>
    <s v="40-22-95"/>
    <s v="A"/>
    <n v="354"/>
  </r>
  <r>
    <n v="1909"/>
    <s v="0642173731303"/>
    <s v="173731303"/>
    <s v="7373-40-22-125"/>
    <x v="99"/>
    <s v="40-22-125"/>
    <s v="A"/>
    <n v="393"/>
  </r>
  <r>
    <n v="1910"/>
    <s v="0642173731405"/>
    <s v="173731405"/>
    <s v="7373-40-27-95"/>
    <x v="99"/>
    <s v="40-27-95"/>
    <s v="B"/>
    <n v="354"/>
  </r>
  <r>
    <n v="1911"/>
    <s v="0642173731507"/>
    <s v="173731507"/>
    <s v="7373-40-27-125"/>
    <x v="99"/>
    <s v="40-27-125"/>
    <s v="A"/>
    <n v="393"/>
  </r>
  <r>
    <n v="1912"/>
    <s v="0642173731609"/>
    <s v="173731609"/>
    <s v="7373-40-32-95"/>
    <x v="99"/>
    <s v="40-32-95"/>
    <s v="A"/>
    <n v="354"/>
  </r>
  <r>
    <n v="1913"/>
    <s v="0642173731700"/>
    <s v="173731700"/>
    <s v="7373-40-32-125"/>
    <x v="99"/>
    <s v="40-32-125"/>
    <s v="A"/>
    <n v="393"/>
  </r>
  <r>
    <n v="1914"/>
    <s v="0642173732009"/>
    <s v="173732009"/>
    <s v="7373-50-22-100"/>
    <x v="99"/>
    <s v="50-22-100"/>
    <s v="A"/>
    <n v="540"/>
  </r>
  <r>
    <n v="1915"/>
    <s v="0642173732100"/>
    <s v="173732100"/>
    <s v="7373-50-22-125"/>
    <x v="99"/>
    <s v="50-22-125"/>
    <s v="A"/>
    <n v="608"/>
  </r>
  <r>
    <n v="1916"/>
    <s v="0642173732202"/>
    <s v="173732202"/>
    <s v="7373-50-27-100"/>
    <x v="99"/>
    <s v="50-27-100"/>
    <s v="A"/>
    <n v="540"/>
  </r>
  <r>
    <n v="1917"/>
    <s v="0642173732304"/>
    <s v="173732304"/>
    <s v="7373-50-27-125"/>
    <x v="99"/>
    <s v="50-27-125"/>
    <s v="A"/>
    <n v="608"/>
  </r>
  <r>
    <n v="1918"/>
    <s v="0642173732406"/>
    <s v="173732406"/>
    <s v="7373-50-32-100"/>
    <x v="99"/>
    <s v="50-32-100"/>
    <s v="B"/>
    <n v="540"/>
  </r>
  <r>
    <n v="1919"/>
    <s v="0642173732508"/>
    <s v="173732508"/>
    <s v="7373-50-32-125"/>
    <x v="99"/>
    <s v="50-32-125"/>
    <s v="A"/>
    <n v="608"/>
  </r>
  <r>
    <n v="1920"/>
    <s v="0642173732600"/>
    <s v="173732600"/>
    <s v="7373-50-40-100"/>
    <x v="99"/>
    <s v="50-40-100"/>
    <s v="B"/>
    <n v="540"/>
  </r>
  <r>
    <n v="1921"/>
    <s v="0642173732701"/>
    <s v="173732701"/>
    <s v="7373-50-40-125"/>
    <x v="99"/>
    <s v="50-40-125"/>
    <s v="B"/>
    <n v="608"/>
  </r>
  <r>
    <n v="1922"/>
    <s v="0642173883100"/>
    <s v="173883100"/>
    <s v="7388-30-16-43"/>
    <x v="100"/>
    <s v="30-16-43"/>
    <s v="B"/>
    <n v="133"/>
  </r>
  <r>
    <n v="1923"/>
    <s v="0642173883201"/>
    <s v="173883201"/>
    <s v="7388-30-22-43"/>
    <x v="100"/>
    <s v="30-22-43"/>
    <s v="B"/>
    <n v="133"/>
  </r>
  <r>
    <n v="1924"/>
    <s v="0642173883303"/>
    <s v="173883303"/>
    <s v="7388-30-27-43"/>
    <x v="100"/>
    <s v="30-27-43"/>
    <s v="B"/>
    <n v="133"/>
  </r>
  <r>
    <n v="1925"/>
    <s v="0642173883405"/>
    <s v="173883405"/>
    <s v="7388-30-32-45"/>
    <x v="100"/>
    <s v="30-32-45"/>
    <s v="B"/>
    <n v="145"/>
  </r>
  <r>
    <n v="1926"/>
    <s v="0642173880107"/>
    <s v="173880107"/>
    <s v="7388-40-16-52"/>
    <x v="100"/>
    <s v="40-16-52"/>
    <s v="A"/>
    <n v="151"/>
  </r>
  <r>
    <n v="1927"/>
    <s v="0642173880606"/>
    <s v="173880606"/>
    <s v="7388-40-16-120"/>
    <x v="100"/>
    <s v="40-16-120"/>
    <s v="A"/>
    <n v="180"/>
  </r>
  <r>
    <n v="1928"/>
    <s v="0642173880209"/>
    <s v="173880209"/>
    <s v="7388-40-22-52"/>
    <x v="100"/>
    <s v="40-22-52"/>
    <s v="A"/>
    <n v="156"/>
  </r>
  <r>
    <n v="1929"/>
    <s v="0642173880708"/>
    <s v="173880708"/>
    <s v="7388-40-22-120"/>
    <x v="100"/>
    <s v="40-22-120"/>
    <s v="A"/>
    <n v="180"/>
  </r>
  <r>
    <n v="1930"/>
    <s v="0642173880300"/>
    <s v="173880300"/>
    <s v="7388-40-27-52"/>
    <x v="100"/>
    <s v="40-27-52"/>
    <s v="A"/>
    <n v="163"/>
  </r>
  <r>
    <n v="1931"/>
    <s v="0642173880800"/>
    <s v="173880800"/>
    <s v="7388-40-27-120"/>
    <x v="100"/>
    <s v="40-27-120"/>
    <s v="A"/>
    <n v="193"/>
  </r>
  <r>
    <n v="1932"/>
    <s v="0642173880402"/>
    <s v="173880402"/>
    <s v="7388-40-32-52"/>
    <x v="100"/>
    <s v="40-32-52"/>
    <s v="A"/>
    <n v="169"/>
  </r>
  <r>
    <n v="1933"/>
    <s v="0642173880901"/>
    <s v="173880901"/>
    <s v="7388-40-32-120"/>
    <x v="100"/>
    <s v="40-32-120"/>
    <s v="A"/>
    <n v="199"/>
  </r>
  <r>
    <n v="1934"/>
    <s v="0642173880504"/>
    <s v="173880504"/>
    <s v="7388-40-40-60"/>
    <x v="100"/>
    <s v="40-40-60"/>
    <s v="B"/>
    <n v="187"/>
  </r>
  <r>
    <n v="1935"/>
    <s v="0642173881108"/>
    <s v="173881108"/>
    <s v="7388-50-16-65"/>
    <x v="100"/>
    <s v="50-16-65"/>
    <s v="A"/>
    <n v="277"/>
  </r>
  <r>
    <n v="1936"/>
    <s v="0642173881709"/>
    <s v="173881709"/>
    <s v="7388-50-16-110"/>
    <x v="100"/>
    <s v="50-16-110"/>
    <s v="A"/>
    <n v="306"/>
  </r>
  <r>
    <n v="1937"/>
    <s v="0642173881200"/>
    <s v="173881200"/>
    <s v="7388-50-22-65"/>
    <x v="100"/>
    <s v="50-22-65"/>
    <s v="A"/>
    <n v="282"/>
  </r>
  <r>
    <n v="1938"/>
    <s v="0642173881800"/>
    <s v="173881800"/>
    <s v="7388-50-22-110"/>
    <x v="100"/>
    <s v="50-22-110"/>
    <s v="A"/>
    <n v="311"/>
  </r>
  <r>
    <n v="1939"/>
    <s v="0642173881301"/>
    <s v="173881301"/>
    <s v="7388-50-27-65"/>
    <x v="100"/>
    <s v="50-27-65"/>
    <s v="A"/>
    <n v="282"/>
  </r>
  <r>
    <n v="1940"/>
    <s v="0642173881902"/>
    <s v="173881902"/>
    <s v="7388-50-27-110"/>
    <x v="100"/>
    <s v="50-27-110"/>
    <s v="A"/>
    <n v="318"/>
  </r>
  <r>
    <n v="1941"/>
    <s v="0642173881403"/>
    <s v="173881403"/>
    <s v="7388-50-32-65"/>
    <x v="100"/>
    <s v="50-32-65"/>
    <s v="B"/>
    <n v="301"/>
  </r>
  <r>
    <n v="1942"/>
    <s v="0642173882109"/>
    <s v="173882109"/>
    <s v="7388-50-32-110"/>
    <x v="100"/>
    <s v="50-32-110"/>
    <s v="A"/>
    <n v="335"/>
  </r>
  <r>
    <n v="1943"/>
    <s v="0642173881505"/>
    <s v="173881505"/>
    <s v="7388-50-40-78"/>
    <x v="100"/>
    <s v="50-40-78"/>
    <s v="A"/>
    <n v="311"/>
  </r>
  <r>
    <n v="1944"/>
    <s v="0642173882200"/>
    <s v="173882200"/>
    <s v="7388-50-40-110"/>
    <x v="100"/>
    <s v="50-40-110"/>
    <s v="C"/>
    <n v="348"/>
  </r>
  <r>
    <n v="1945"/>
    <s v="0642173881607"/>
    <s v="173881607"/>
    <s v="7388-50-50-78"/>
    <x v="100"/>
    <s v="50-50-78"/>
    <s v="C"/>
    <n v="330"/>
  </r>
  <r>
    <n v="1946"/>
    <s v="0642173887103"/>
    <s v="173887103"/>
    <s v="7388-40-16-45 AD+B"/>
    <x v="100"/>
    <s v="40-16-45 AD+B"/>
    <s v="C"/>
    <n v="223"/>
  </r>
  <r>
    <n v="1947"/>
    <s v="0642173887129"/>
    <s v="173887129"/>
    <s v="7388-40-16-100 AD+B"/>
    <x v="100"/>
    <s v="40-16-100 AD+B"/>
    <s v="C"/>
    <n v="259"/>
  </r>
  <r>
    <n v="1948"/>
    <s v="0642173887144"/>
    <s v="173887144"/>
    <s v="7388-40-16-130 AD+B"/>
    <x v="100"/>
    <s v="40-16-130 AD+B"/>
    <s v="C"/>
    <n v="370"/>
  </r>
  <r>
    <n v="1949"/>
    <s v="0642173887160"/>
    <s v="173887160"/>
    <s v="7388-40-16-160 AD+B"/>
    <x v="100"/>
    <s v="40-16-160 AD+B"/>
    <s v="C"/>
    <n v="406"/>
  </r>
  <r>
    <n v="1950"/>
    <s v="0642173887185"/>
    <s v="173887185"/>
    <s v="7388-40-22-45 AD+B"/>
    <x v="100"/>
    <s v="40-22-45 AD+B"/>
    <s v="B"/>
    <n v="223"/>
  </r>
  <r>
    <n v="1951"/>
    <s v="0642173887205"/>
    <s v="173887205"/>
    <s v="7388-40-22-100 AD+B"/>
    <x v="100"/>
    <s v="40-22-100 AD+B"/>
    <s v="B"/>
    <n v="259"/>
  </r>
  <r>
    <n v="1952"/>
    <s v="0642173887220"/>
    <s v="173887220"/>
    <s v="7388-40-22-130 AD+B"/>
    <x v="100"/>
    <s v="40-22-130 AD+B"/>
    <s v="B"/>
    <n v="370"/>
  </r>
  <r>
    <n v="1953"/>
    <s v="0642173887246"/>
    <s v="173887246"/>
    <s v="7388-40-22-160 AD+B"/>
    <x v="100"/>
    <s v="40-22-160 AD+B"/>
    <s v="B"/>
    <n v="406"/>
  </r>
  <r>
    <n v="1954"/>
    <s v="0642173887261"/>
    <s v="173887261"/>
    <s v="7388-40-27-50 AD+B"/>
    <x v="100"/>
    <s v="40-27-50 AD+B"/>
    <s v="B"/>
    <n v="223"/>
  </r>
  <r>
    <n v="1955"/>
    <s v="0642173887287"/>
    <s v="173887287"/>
    <s v="7388-40-27-100 AD+B"/>
    <x v="100"/>
    <s v="40-27-100 AD+B"/>
    <s v="B"/>
    <n v="259"/>
  </r>
  <r>
    <n v="1956"/>
    <s v="0642173887307"/>
    <s v="173887307"/>
    <s v="7388-40-27-130 AD+B"/>
    <x v="100"/>
    <s v="40-27-130 AD+B"/>
    <s v="B"/>
    <n v="389"/>
  </r>
  <r>
    <n v="1957"/>
    <s v="0642173887322"/>
    <s v="173887322"/>
    <s v="7388-40-27-160 AD+B"/>
    <x v="100"/>
    <s v="40-27-160 AD+B"/>
    <s v="B"/>
    <n v="425"/>
  </r>
  <r>
    <n v="1958"/>
    <s v="0642173887348"/>
    <s v="173887348"/>
    <s v="7388-40-32-55 AD+B"/>
    <x v="100"/>
    <s v="40-32-55 AD+B"/>
    <s v="B"/>
    <n v="241"/>
  </r>
  <r>
    <n v="1959"/>
    <s v="0642173887363"/>
    <s v="173887363"/>
    <s v="7388-40-32-100 AD+B"/>
    <x v="100"/>
    <s v="40-32-100 AD+B"/>
    <s v="B"/>
    <n v="278"/>
  </r>
  <r>
    <n v="1960"/>
    <s v="0642173887389"/>
    <s v="173887389"/>
    <s v="7388-40-32-130 AD+B"/>
    <x v="100"/>
    <s v="40-32-130 AD+B"/>
    <s v="B"/>
    <n v="406"/>
  </r>
  <r>
    <n v="1961"/>
    <s v="0642173887409"/>
    <s v="173887409"/>
    <s v="7388-40-32-160 AD+B"/>
    <x v="100"/>
    <s v="40-32-160 AD+B"/>
    <s v="B"/>
    <n v="444"/>
  </r>
  <r>
    <n v="1962"/>
    <s v="0642173887424"/>
    <s v="173887424"/>
    <s v="7388-40-40-60 AD+B"/>
    <x v="100"/>
    <s v="40-40-60 AD+B"/>
    <s v="B"/>
    <n v="278"/>
  </r>
  <r>
    <n v="1963"/>
    <s v="0642173887440"/>
    <s v="173887440"/>
    <s v="7388-40-40-100 AD+B"/>
    <x v="100"/>
    <s v="40-40-100 AD+B"/>
    <s v="C"/>
    <n v="333"/>
  </r>
  <r>
    <n v="1964"/>
    <s v="0642173887465"/>
    <s v="173887465"/>
    <s v="7388-40-40-130 AD+B"/>
    <x v="100"/>
    <s v="40-40-130 AD+B"/>
    <s v="C"/>
    <n v="425"/>
  </r>
  <r>
    <n v="1965"/>
    <s v="0642173887480"/>
    <s v="173887480"/>
    <s v="7388-40-40-160 AD+B"/>
    <x v="100"/>
    <s v="40-40-160 AD+B"/>
    <s v="C"/>
    <n v="462"/>
  </r>
  <r>
    <n v="1966"/>
    <s v="0642173888104"/>
    <s v="173888104"/>
    <s v="7388-50-16-55 AD+B"/>
    <x v="100"/>
    <s v="50-16-55 AD+B"/>
    <s v="C"/>
    <n v="315"/>
  </r>
  <r>
    <n v="1967"/>
    <s v="0642173888120"/>
    <s v="173888120"/>
    <s v="7388-50-16-100 AD+B"/>
    <x v="100"/>
    <s v="50-16-100 AD+B"/>
    <s v="B"/>
    <n v="370"/>
  </r>
  <r>
    <n v="1968"/>
    <s v="0642173888145"/>
    <s v="173888145"/>
    <s v="7388-50-16-130 AD+B"/>
    <x v="100"/>
    <s v="50-16-130 AD+B"/>
    <s v="B"/>
    <n v="481"/>
  </r>
  <r>
    <n v="1969"/>
    <s v="0642173888160"/>
    <s v="173888160"/>
    <s v="7388-50-16-160 AD+B"/>
    <x v="100"/>
    <s v="50-16-160 AD+B"/>
    <s v="B"/>
    <n v="535"/>
  </r>
  <r>
    <n v="1970"/>
    <s v="0642173888186"/>
    <s v="173888186"/>
    <s v="7388-50-16-200 AD+B"/>
    <x v="100"/>
    <s v="50-16-200 AD+B"/>
    <s v="B"/>
    <n v="628"/>
  </r>
  <r>
    <n v="1971"/>
    <s v="0642173888206"/>
    <s v="173888206"/>
    <s v="7388-50-22-55 AD+B"/>
    <x v="100"/>
    <s v="50-22-55 AD+B"/>
    <s v="B"/>
    <n v="315"/>
  </r>
  <r>
    <n v="1972"/>
    <s v="0642173888221"/>
    <s v="173888221"/>
    <s v="7388-50-22-100 AD+B"/>
    <x v="100"/>
    <s v="50-22-100 AD+B"/>
    <s v="B"/>
    <n v="370"/>
  </r>
  <r>
    <n v="1973"/>
    <s v="0642173888247"/>
    <s v="173888247"/>
    <s v="7388-50-22-130 AD+B"/>
    <x v="100"/>
    <s v="50-22-130 AD+B"/>
    <s v="A"/>
    <n v="481"/>
  </r>
  <r>
    <n v="1974"/>
    <s v="0642173888262"/>
    <s v="173888262"/>
    <s v="7388-50-22-160 AD+B"/>
    <x v="100"/>
    <s v="50-22-160 AD+B"/>
    <s v="B"/>
    <n v="535"/>
  </r>
  <r>
    <n v="1975"/>
    <s v="0642173888288"/>
    <s v="173888288"/>
    <s v="7388-50-22-200 AD+B"/>
    <x v="100"/>
    <s v="50-22-200 AD+B"/>
    <s v="B"/>
    <n v="628"/>
  </r>
  <r>
    <n v="1976"/>
    <s v="0642173888308"/>
    <s v="173888308"/>
    <s v="7388-50-27-60 AD+B"/>
    <x v="100"/>
    <s v="50-27-60 AD+B"/>
    <s v="B"/>
    <n v="333"/>
  </r>
  <r>
    <n v="1977"/>
    <s v="0642173888323"/>
    <s v="173888323"/>
    <s v="7388-50-27-100 AD+B"/>
    <x v="100"/>
    <s v="50-27-100 AD+B"/>
    <s v="B"/>
    <n v="389"/>
  </r>
  <r>
    <n v="1978"/>
    <s v="0642173888349"/>
    <s v="173888349"/>
    <s v="7388-50-27-130 AD+B"/>
    <x v="100"/>
    <s v="50-27-130 AD+B"/>
    <s v="B"/>
    <n v="499"/>
  </r>
  <r>
    <n v="1979"/>
    <s v="0642173888364"/>
    <s v="173888364"/>
    <s v="7388-50-27-160 AD+B"/>
    <x v="100"/>
    <s v="50-27-160 AD+B"/>
    <s v="B"/>
    <n v="554"/>
  </r>
  <r>
    <n v="1980"/>
    <s v="0642173888380"/>
    <s v="173888380"/>
    <s v="7388-50-27-200 AD+B"/>
    <x v="100"/>
    <s v="50-27-200 AD+B"/>
    <s v="B"/>
    <n v="645"/>
  </r>
  <r>
    <n v="1981"/>
    <s v="0642173888400"/>
    <s v="173888400"/>
    <s v="7388-50-32-65 AD+B"/>
    <x v="100"/>
    <s v="50-32-65 AD+B"/>
    <s v="B"/>
    <n v="351"/>
  </r>
  <r>
    <n v="1982"/>
    <s v="0642173888425"/>
    <s v="173888425"/>
    <s v="7388-50-32-100 AD+B"/>
    <x v="100"/>
    <s v="50-32-100 AD+B"/>
    <s v="B"/>
    <n v="406"/>
  </r>
  <r>
    <n v="1983"/>
    <s v="0642173888440"/>
    <s v="173888440"/>
    <s v="7388-50-32-130 AD+B"/>
    <x v="100"/>
    <s v="50-32-130 AD+B"/>
    <s v="B"/>
    <n v="517"/>
  </r>
  <r>
    <n v="1984"/>
    <s v="0642173888466"/>
    <s v="173888466"/>
    <s v="7388-50-32-160 AD+B"/>
    <x v="100"/>
    <s v="50-32-160 AD+B"/>
    <s v="B"/>
    <n v="574"/>
  </r>
  <r>
    <n v="1985"/>
    <s v="0642173888481"/>
    <s v="173888481"/>
    <s v="7388-50-32-200 AD+B"/>
    <x v="100"/>
    <s v="50-32-200 AD+B"/>
    <s v="B"/>
    <n v="665"/>
  </r>
  <r>
    <n v="1986"/>
    <s v="0642173888501"/>
    <s v="173888501"/>
    <s v="7388-50-40-70 AD+B"/>
    <x v="100"/>
    <s v="50-40-70 AD+B"/>
    <s v="B"/>
    <n v="370"/>
  </r>
  <r>
    <n v="1987"/>
    <s v="0642173888527"/>
    <s v="173888527"/>
    <s v="7388-50-40-100 AD+B"/>
    <x v="100"/>
    <s v="50-40-100 AD+B"/>
    <s v="B"/>
    <n v="425"/>
  </r>
  <r>
    <n v="1988"/>
    <s v="0642173888542"/>
    <s v="173888542"/>
    <s v="7388-50-40-130 AD+B"/>
    <x v="100"/>
    <s v="50-40-130 AD+B"/>
    <s v="B"/>
    <n v="535"/>
  </r>
  <r>
    <n v="1989"/>
    <s v="0642173888568"/>
    <s v="173888568"/>
    <s v="7388-50-40-160 AD+B"/>
    <x v="100"/>
    <s v="50-40-160 AD+B"/>
    <s v="B"/>
    <n v="590"/>
  </r>
  <r>
    <n v="1990"/>
    <s v="0642173888583"/>
    <s v="173888583"/>
    <s v="7388-50-40-200 AD+B"/>
    <x v="100"/>
    <s v="50-40-200 AD+B"/>
    <s v="B"/>
    <n v="683"/>
  </r>
  <r>
    <n v="1991"/>
    <s v="0642173888603"/>
    <s v="173888603"/>
    <s v="7388-50-50-70 AD+B"/>
    <x v="100"/>
    <s v="50-50-70 AD+B"/>
    <s v="B"/>
    <n v="590"/>
  </r>
  <r>
    <n v="1992"/>
    <s v="0642173888629"/>
    <s v="173888629"/>
    <s v="7388-50-50-100 AD+B"/>
    <x v="100"/>
    <s v="50-50-100 AD+B"/>
    <s v="B"/>
    <n v="628"/>
  </r>
  <r>
    <n v="1993"/>
    <s v="0642173888644"/>
    <s v="173888644"/>
    <s v="7388-50-50-130 AD+B"/>
    <x v="100"/>
    <s v="50-50-130 AD+B"/>
    <s v="B"/>
    <n v="665"/>
  </r>
  <r>
    <n v="1994"/>
    <s v="0642173888660"/>
    <s v="173888660"/>
    <s v="7388-50-50-160 AD+B"/>
    <x v="100"/>
    <s v="50-50-160 AD+B"/>
    <s v="B"/>
    <n v="738"/>
  </r>
  <r>
    <n v="1995"/>
    <s v="0642173888685"/>
    <s v="173888685"/>
    <s v="7388-50-50-200 AD+B"/>
    <x v="100"/>
    <s v="50-50-200 AD+B"/>
    <s v="C"/>
    <n v="849"/>
  </r>
  <r>
    <n v="1996"/>
    <s v="0642174302205"/>
    <s v="174302205"/>
    <s v="7430-2-16-61"/>
    <x v="101"/>
    <s v="2-16-61"/>
    <s v="A"/>
    <n v="193"/>
  </r>
  <r>
    <n v="1997"/>
    <s v="0642174302307"/>
    <s v="174302307"/>
    <s v="7430-2-22-61"/>
    <x v="101"/>
    <s v="2-22-61"/>
    <s v="A"/>
    <n v="193"/>
  </r>
  <r>
    <n v="1998"/>
    <s v="0642174303206"/>
    <s v="174303206"/>
    <s v="7430-3-16-63"/>
    <x v="101"/>
    <s v="3-16-63"/>
    <s v="A"/>
    <n v="216"/>
  </r>
  <r>
    <n v="1999"/>
    <s v="0642174303308"/>
    <s v="174303308"/>
    <s v="7430-3-22-63"/>
    <x v="101"/>
    <s v="3-22-63"/>
    <s v="A"/>
    <n v="216"/>
  </r>
  <r>
    <n v="2000"/>
    <s v="0642174303400"/>
    <s v="174303400"/>
    <s v="7430-3-27-63"/>
    <x v="101"/>
    <s v="3-27-63"/>
    <s v="B"/>
    <n v="259"/>
  </r>
  <r>
    <n v="2001"/>
    <s v="0642174303501"/>
    <s v="174303501"/>
    <s v="7430-3-32-63"/>
    <x v="101"/>
    <s v="3-32-63"/>
    <s v="A"/>
    <n v="259"/>
  </r>
  <r>
    <n v="2002"/>
    <s v="0642174304207"/>
    <s v="174304207"/>
    <s v="7430-4-16-70"/>
    <x v="101"/>
    <s v="4-16-70"/>
    <s v="A"/>
    <n v="252"/>
  </r>
  <r>
    <n v="2003"/>
    <s v="0642174304309"/>
    <s v="174304309"/>
    <s v="7430-4-22-70"/>
    <x v="101"/>
    <s v="4-22-70"/>
    <s v="A"/>
    <n v="252"/>
  </r>
  <r>
    <n v="2004"/>
    <s v="0642174304400"/>
    <s v="174304400"/>
    <s v="7430-4-27-70"/>
    <x v="101"/>
    <s v="4-27-70"/>
    <s v="B"/>
    <n v="252"/>
  </r>
  <r>
    <n v="2005"/>
    <s v="0642174304502"/>
    <s v="174304502"/>
    <s v="7430-4-32-70"/>
    <x v="101"/>
    <s v="4-32-70"/>
    <s v="B"/>
    <n v="306"/>
  </r>
  <r>
    <n v="2006"/>
    <s v="0642174304604"/>
    <s v="174304604"/>
    <s v="7430-4-40-70"/>
    <x v="101"/>
    <s v="4-40-70"/>
    <s v="A"/>
    <n v="323"/>
  </r>
  <r>
    <n v="2007"/>
    <s v="0642174305208"/>
    <s v="174305208"/>
    <s v="7430-5-16-75"/>
    <x v="101"/>
    <s v="5-16-75"/>
    <s v="C"/>
    <n v="306"/>
  </r>
  <r>
    <n v="2008"/>
    <s v="0642174305300"/>
    <s v="174305300"/>
    <s v="7430-5-22-75"/>
    <x v="101"/>
    <s v="5-22-75"/>
    <s v="B"/>
    <n v="306"/>
  </r>
  <r>
    <n v="2009"/>
    <s v="0642174305401"/>
    <s v="174305401"/>
    <s v="7430-5-27-75"/>
    <x v="101"/>
    <s v="5-27-75"/>
    <s v="A"/>
    <n v="306"/>
  </r>
  <r>
    <n v="2010"/>
    <s v="0642174305503"/>
    <s v="174305503"/>
    <s v="7430-5-32-75"/>
    <x v="101"/>
    <s v="5-32-75"/>
    <s v="A"/>
    <n v="306"/>
  </r>
  <r>
    <n v="2011"/>
    <s v="0642174305605"/>
    <s v="174305605"/>
    <s v="7430-5-40-75"/>
    <x v="101"/>
    <s v="5-40-75"/>
    <s v="A"/>
    <n v="358"/>
  </r>
  <r>
    <n v="2012"/>
    <s v="0642174305707"/>
    <s v="174305707"/>
    <s v="7430-5-50-75"/>
    <x v="101"/>
    <s v="5-50-75"/>
    <s v="A"/>
    <n v="466"/>
  </r>
  <r>
    <n v="2013"/>
    <s v="0642174322201"/>
    <s v="174322201"/>
    <s v="7430-2-16-46"/>
    <x v="101"/>
    <s v="2-16-46"/>
    <s v="A"/>
    <n v="180"/>
  </r>
  <r>
    <n v="2014"/>
    <s v="0642174322303"/>
    <s v="174322303"/>
    <s v="7430-2-22-46"/>
    <x v="101"/>
    <s v="2-22-46"/>
    <s v="A"/>
    <n v="180"/>
  </r>
  <r>
    <n v="2015"/>
    <s v="0642174323202"/>
    <s v="174323202"/>
    <s v="7430-3-16-48"/>
    <x v="101"/>
    <s v="3-16-48"/>
    <s v="A"/>
    <n v="202"/>
  </r>
  <r>
    <n v="2016"/>
    <s v="0642174323304"/>
    <s v="174323304"/>
    <s v="7430-3-22-48"/>
    <x v="101"/>
    <s v="3-22-48"/>
    <s v="A"/>
    <n v="202"/>
  </r>
  <r>
    <n v="2017"/>
    <s v="0642174323406"/>
    <s v="174323406"/>
    <s v="7430-3-27-48"/>
    <x v="101"/>
    <s v="3-27-48"/>
    <s v="A"/>
    <n v="234"/>
  </r>
  <r>
    <n v="2018"/>
    <s v="0642174324203"/>
    <s v="174324203"/>
    <s v="7430-4-16-55"/>
    <x v="101"/>
    <s v="4-16-55"/>
    <s v="A"/>
    <n v="234"/>
  </r>
  <r>
    <n v="2019"/>
    <s v="0642174324305"/>
    <s v="174324305"/>
    <s v="7430-4-22-55"/>
    <x v="101"/>
    <s v="4-22-55"/>
    <s v="A"/>
    <n v="234"/>
  </r>
  <r>
    <n v="2020"/>
    <s v="0642174324407"/>
    <s v="174324407"/>
    <s v="7430-4-27-55"/>
    <x v="101"/>
    <s v="4-27-55"/>
    <s v="A"/>
    <n v="234"/>
  </r>
  <r>
    <n v="2021"/>
    <s v="0642174324509"/>
    <s v="174324509"/>
    <s v="7430-4-32-55"/>
    <x v="101"/>
    <s v="4-32-55"/>
    <s v="A"/>
    <n v="280"/>
  </r>
  <r>
    <n v="2022"/>
    <s v="0642174502108"/>
    <s v="174502108"/>
    <s v="7450-2/5"/>
    <x v="102"/>
    <s v="2/5"/>
    <s v="B"/>
    <n v="145"/>
  </r>
  <r>
    <n v="2023"/>
    <s v="0642174502200"/>
    <s v="174502200"/>
    <s v="7450-2/8"/>
    <x v="102"/>
    <s v="2/8"/>
    <s v="B"/>
    <n v="145"/>
  </r>
  <r>
    <n v="2024"/>
    <s v="0642174502301"/>
    <s v="174502301"/>
    <s v="7450-2/10"/>
    <x v="102"/>
    <s v="2/10"/>
    <s v="B"/>
    <n v="145"/>
  </r>
  <r>
    <n v="2025"/>
    <s v="0642174503404"/>
    <s v="174503404"/>
    <s v="7450-3/13"/>
    <x v="102"/>
    <s v="3/13"/>
    <s v="B"/>
    <n v="173"/>
  </r>
  <r>
    <n v="2026"/>
    <s v="0642174503506"/>
    <s v="174503506"/>
    <s v="7450-3/16"/>
    <x v="102"/>
    <s v="3/16"/>
    <s v="A"/>
    <n v="173"/>
  </r>
  <r>
    <n v="2027"/>
    <s v="0642174504609"/>
    <s v="174504609"/>
    <s v="7450-4/22"/>
    <x v="102"/>
    <s v="4/22"/>
    <s v="A"/>
    <n v="208"/>
  </r>
  <r>
    <n v="2028"/>
    <s v="0642174504700"/>
    <s v="174504700"/>
    <s v="7450-4/27"/>
    <x v="102"/>
    <s v="4/27"/>
    <s v="A"/>
    <n v="244"/>
  </r>
  <r>
    <n v="2029"/>
    <s v="0642174504802"/>
    <s v="174504802"/>
    <s v="7450-4/32"/>
    <x v="102"/>
    <s v="4/32"/>
    <s v="A"/>
    <n v="265"/>
  </r>
  <r>
    <n v="2030"/>
    <s v="0642174504904"/>
    <s v="174504904"/>
    <s v="7450-4/40"/>
    <x v="102"/>
    <s v="4/40"/>
    <s v="B"/>
    <n v="323"/>
  </r>
  <r>
    <n v="2031"/>
    <s v="0642174505905"/>
    <s v="174505905"/>
    <s v="7450-5/50"/>
    <x v="102"/>
    <s v="5/50"/>
    <s v="B"/>
    <n v="502"/>
  </r>
  <r>
    <n v="2032"/>
    <s v="0642175103312"/>
    <s v="175103312"/>
    <s v="7510-20-16-K"/>
    <x v="103"/>
    <s v="20-16-K"/>
    <s v="C"/>
    <n v="229"/>
  </r>
  <r>
    <n v="2033"/>
    <s v="0642175103414"/>
    <s v="175103414"/>
    <s v="7510-20-22-K"/>
    <x v="103"/>
    <s v="20-22-K"/>
    <s v="C"/>
    <n v="229"/>
  </r>
  <r>
    <n v="2034"/>
    <s v="0642175105314"/>
    <s v="175105314"/>
    <s v="7510-28-16-K"/>
    <x v="103"/>
    <s v="28-16-K"/>
    <s v="C"/>
    <n v="248"/>
  </r>
  <r>
    <n v="2035"/>
    <s v="0642175105416"/>
    <s v="175105416"/>
    <s v="7510-28-22-K"/>
    <x v="103"/>
    <s v="28-22-K"/>
    <s v="C"/>
    <n v="248"/>
  </r>
  <r>
    <n v="2036"/>
    <s v="0642175105518"/>
    <s v="175105518"/>
    <s v="7510-28-27-K"/>
    <x v="103"/>
    <s v="28-27-K"/>
    <s v="B"/>
    <n v="248"/>
  </r>
  <r>
    <n v="2037"/>
    <s v="0642175105610"/>
    <s v="175105610"/>
    <s v="7510-28-32-K"/>
    <x v="103"/>
    <s v="28-32-K"/>
    <s v="C"/>
    <n v="267"/>
  </r>
  <r>
    <n v="2038"/>
    <s v="0642175106315"/>
    <s v="175106315"/>
    <s v="7510-36-16-K"/>
    <x v="103"/>
    <s v="36-16-K"/>
    <s v="C"/>
    <n v="248"/>
  </r>
  <r>
    <n v="2039"/>
    <s v="0642175106417"/>
    <s v="175106417"/>
    <s v="7510-36-22-K"/>
    <x v="103"/>
    <s v="36-22-K"/>
    <s v="A"/>
    <n v="248"/>
  </r>
  <r>
    <n v="2040"/>
    <s v="0642175106519"/>
    <s v="175106519"/>
    <s v="7510-36-27-K"/>
    <x v="103"/>
    <s v="36-27-K"/>
    <s v="A"/>
    <n v="248"/>
  </r>
  <r>
    <n v="2041"/>
    <s v="0642175106610"/>
    <s v="175106610"/>
    <s v="7510-36-32-K"/>
    <x v="103"/>
    <s v="36-32-K"/>
    <s v="B"/>
    <n v="267"/>
  </r>
  <r>
    <n v="2042"/>
    <s v="0642175107316"/>
    <s v="175107316"/>
    <s v="7510-48-16 K"/>
    <x v="103"/>
    <s v="48-16 K"/>
    <s v="C"/>
    <n v="286"/>
  </r>
  <r>
    <n v="2043"/>
    <s v="0642175107418"/>
    <s v="175107418"/>
    <s v="7510-48-22 K"/>
    <x v="103"/>
    <s v="48-22 K"/>
    <s v="B"/>
    <n v="286"/>
  </r>
  <r>
    <n v="2044"/>
    <s v="0642175107510"/>
    <s v="175107510"/>
    <s v="7510-48-27 K"/>
    <x v="103"/>
    <s v="48-27 K"/>
    <s v="A"/>
    <n v="286"/>
  </r>
  <r>
    <n v="2045"/>
    <s v="0642175107611"/>
    <s v="175107611"/>
    <s v="7510-48-32 K"/>
    <x v="103"/>
    <s v="48-32 K"/>
    <s v="A"/>
    <n v="304"/>
  </r>
  <r>
    <n v="2046"/>
    <s v="0642175107713"/>
    <s v="175107713"/>
    <s v="7510-48-40 K"/>
    <x v="103"/>
    <s v="48-40 K"/>
    <s v="B"/>
    <n v="343"/>
  </r>
  <r>
    <n v="2047"/>
    <s v="0642175200009"/>
    <s v="175200009"/>
    <s v="7520-28-16"/>
    <x v="104"/>
    <s v="28-16"/>
    <s v="C"/>
    <n v="248"/>
  </r>
  <r>
    <n v="2048"/>
    <s v="0642175200100"/>
    <s v="175200100"/>
    <s v="7520-28-22"/>
    <x v="104"/>
    <s v="28-22"/>
    <s v="C"/>
    <n v="248"/>
  </r>
  <r>
    <n v="2049"/>
    <s v="0642175200113"/>
    <s v="175200113"/>
    <s v="7520-28-27"/>
    <x v="104"/>
    <s v="28-27"/>
    <s v="B"/>
    <n v="248"/>
  </r>
  <r>
    <n v="2050"/>
    <s v="0642175200202"/>
    <s v="175200202"/>
    <s v="7520-28-32"/>
    <x v="104"/>
    <s v="28-32"/>
    <s v="C"/>
    <n v="267"/>
  </r>
  <r>
    <n v="2051"/>
    <s v="0642175200215"/>
    <s v="175200215"/>
    <s v="7520-36-16"/>
    <x v="104"/>
    <s v="36-16"/>
    <s v="C"/>
    <n v="248"/>
  </r>
  <r>
    <n v="2052"/>
    <s v="0642175200304"/>
    <s v="175200304"/>
    <s v="7520-36-22"/>
    <x v="104"/>
    <s v="36-22"/>
    <s v="C"/>
    <n v="248"/>
  </r>
  <r>
    <n v="2053"/>
    <s v="0642175200317"/>
    <s v="175200317"/>
    <s v="7520-36-27"/>
    <x v="104"/>
    <s v="36-27"/>
    <s v="C"/>
    <n v="248"/>
  </r>
  <r>
    <n v="2054"/>
    <s v="0642175200406"/>
    <s v="175200406"/>
    <s v="7520-36-32"/>
    <x v="104"/>
    <s v="36-32"/>
    <s v="C"/>
    <n v="267"/>
  </r>
  <r>
    <n v="2055"/>
    <s v="0642175200419"/>
    <s v="175200419"/>
    <s v="7520-48-16"/>
    <x v="104"/>
    <s v="48-16"/>
    <s v="C"/>
    <n v="286"/>
  </r>
  <r>
    <n v="2056"/>
    <s v="0642175200508"/>
    <s v="175200508"/>
    <s v="7520-48-22"/>
    <x v="104"/>
    <s v="48-22"/>
    <s v="C"/>
    <n v="286"/>
  </r>
  <r>
    <n v="2057"/>
    <s v="0642175200510"/>
    <s v="175200510"/>
    <s v="7520-48-27"/>
    <x v="104"/>
    <s v="48-27"/>
    <s v="C"/>
    <n v="286"/>
  </r>
  <r>
    <n v="2058"/>
    <s v="0642175200600"/>
    <s v="175200600"/>
    <s v="7520-48-32"/>
    <x v="104"/>
    <s v="48-32"/>
    <s v="C"/>
    <n v="304"/>
  </r>
  <r>
    <n v="2059"/>
    <s v="0642175200612"/>
    <s v="175200612"/>
    <s v="7520-48-40"/>
    <x v="104"/>
    <s v="48-40"/>
    <s v="C"/>
    <n v="343"/>
  </r>
  <r>
    <n v="2060"/>
    <s v="0642176160417"/>
    <s v="176160417"/>
    <s v="7616-30-ER16-50"/>
    <x v="105"/>
    <s v="30-ER16-50"/>
    <s v="A"/>
    <n v="137"/>
  </r>
  <r>
    <n v="2061"/>
    <s v="0642176160623"/>
    <s v="176160623"/>
    <s v="7616-30-ER32-50"/>
    <x v="105"/>
    <s v="30-ER32-50"/>
    <s v="A"/>
    <n v="142"/>
  </r>
  <r>
    <n v="2062"/>
    <s v="0642176164128"/>
    <s v="176164128"/>
    <s v="7616-40-ER16-100 S"/>
    <x v="105"/>
    <s v="40-ER16-100 S"/>
    <s v="A"/>
    <n v="163"/>
  </r>
  <r>
    <n v="2063"/>
    <s v="0642176164220"/>
    <s v="176164220"/>
    <s v="7616-40-ER16-150 S"/>
    <x v="105"/>
    <s v="40-ER16-150 S"/>
    <s v="A"/>
    <n v="187"/>
  </r>
  <r>
    <n v="2064"/>
    <s v="0642176160302"/>
    <s v="176160302"/>
    <s v="7616-40-ER25-60"/>
    <x v="105"/>
    <s v="40-ER25-60"/>
    <s v="A"/>
    <n v="155"/>
  </r>
  <r>
    <n v="2065"/>
    <s v="0642176160700"/>
    <s v="176160700"/>
    <s v="7616-40-ER32-60"/>
    <x v="105"/>
    <s v="40-ER32-60"/>
    <s v="A"/>
    <n v="155"/>
  </r>
  <r>
    <n v="2066"/>
    <s v="0642176163600"/>
    <s v="176163600"/>
    <s v="7616-40-ER32-130"/>
    <x v="105"/>
    <s v="40-ER32-130"/>
    <s v="A"/>
    <n v="178"/>
  </r>
  <r>
    <n v="2067"/>
    <s v="0642176161303"/>
    <s v="176161303"/>
    <s v="7616-40-ER40-60"/>
    <x v="105"/>
    <s v="40-ER40-60"/>
    <s v="A"/>
    <n v="166"/>
  </r>
  <r>
    <n v="2068"/>
    <s v="0642176164525"/>
    <s v="176164525"/>
    <s v="7616-50-ER16-100 S"/>
    <x v="105"/>
    <s v="50-ER16-100 S"/>
    <s v="A"/>
    <n v="268"/>
  </r>
  <r>
    <n v="2069"/>
    <s v="0642176164627"/>
    <s v="176164627"/>
    <s v="7616-50-ER16-150 S"/>
    <x v="105"/>
    <s v="50-ER16-150 S"/>
    <s v="A"/>
    <n v="325"/>
  </r>
  <r>
    <n v="2070"/>
    <s v="0642176161802"/>
    <s v="176161802"/>
    <s v="7616-50-ER32-70"/>
    <x v="105"/>
    <s v="50-ER32-70"/>
    <s v="A"/>
    <n v="249"/>
  </r>
  <r>
    <n v="2071"/>
    <s v="0642176162905"/>
    <s v="176162905"/>
    <s v="7616-50-ER32-130"/>
    <x v="105"/>
    <s v="50-ER32-130"/>
    <s v="A"/>
    <n v="284"/>
  </r>
  <r>
    <n v="2072"/>
    <s v="0642176162304"/>
    <s v="176162304"/>
    <s v="7616-50-ER40-70"/>
    <x v="105"/>
    <s v="50-ER40-70"/>
    <s v="A"/>
    <n v="249"/>
  </r>
  <r>
    <n v="2073"/>
    <s v="0642176162600"/>
    <s v="176162600"/>
    <s v="7616-50-ER40-130"/>
    <x v="105"/>
    <s v="50-ER40-130"/>
    <s v="A"/>
    <n v="296"/>
  </r>
  <r>
    <n v="2074"/>
    <s v="0642176160404"/>
    <s v="176160404"/>
    <s v="7616-30-ER16-50 KPL"/>
    <x v="105"/>
    <s v="30-ER16-50 KPL"/>
    <s v="A"/>
    <n v="459"/>
  </r>
  <r>
    <n v="2075"/>
    <s v="0642176160506"/>
    <s v="176160506"/>
    <s v="7616-30-ER32-50 KPL"/>
    <x v="105"/>
    <s v="30-ER32-50 KPL"/>
    <s v="A"/>
    <n v="831"/>
  </r>
  <r>
    <n v="2076"/>
    <s v="0642176160109"/>
    <s v="176160109"/>
    <s v="7616-40-ER25-60 KPL"/>
    <x v="105"/>
    <s v="40-ER25-60 KPL"/>
    <s v="A"/>
    <n v="677"/>
  </r>
  <r>
    <n v="2077"/>
    <s v="0642176160801"/>
    <s v="176160801"/>
    <s v="7616-40-ER32-60 KPL"/>
    <x v="105"/>
    <s v="40-ER32-60 KPL"/>
    <s v="A"/>
    <n v="843"/>
  </r>
  <r>
    <n v="2078"/>
    <s v="0642176163407"/>
    <s v="176163407"/>
    <s v="7616-40-ER32-130 KPL"/>
    <x v="105"/>
    <s v="40-ER32-130 KPL"/>
    <s v="A"/>
    <n v="875"/>
  </r>
  <r>
    <n v="2079"/>
    <s v="0642176161100"/>
    <s v="176161100"/>
    <s v="7616-40-ER40-60 KPL"/>
    <x v="105"/>
    <s v="40-ER40-60 KPL"/>
    <s v="A"/>
    <n v="1246"/>
  </r>
  <r>
    <n v="2080"/>
    <s v="0642176161609"/>
    <s v="176161609"/>
    <s v="7616-50-ER32-70 KPL"/>
    <x v="105"/>
    <s v="50-ER32-70 KPL"/>
    <s v="A"/>
    <n v="930"/>
  </r>
  <r>
    <n v="2081"/>
    <s v="0642176162701"/>
    <s v="176162701"/>
    <s v="7616-50-ER32-130 KPL"/>
    <x v="105"/>
    <s v="50-ER32-130 KPL"/>
    <s v="A"/>
    <n v="968"/>
  </r>
  <r>
    <n v="2082"/>
    <s v="0642176162100"/>
    <s v="176162100"/>
    <s v="7616-50-ER40-70 KPL"/>
    <x v="105"/>
    <s v="50-ER40-70 KPL"/>
    <s v="A"/>
    <n v="1324"/>
  </r>
  <r>
    <n v="2083"/>
    <s v="0642176164102"/>
    <s v="176164102"/>
    <s v="7616-40-ER16-100-S KPL"/>
    <x v="105"/>
    <s v="40-ER16-100-S KPL"/>
    <s v="A"/>
    <n v="459"/>
  </r>
  <r>
    <n v="2084"/>
    <s v="0642176164204"/>
    <s v="176164204"/>
    <s v="7616-40-ER16-150-S KPL"/>
    <x v="105"/>
    <s v="40-ER16-150-S KPL"/>
    <s v="A"/>
    <n v="479"/>
  </r>
  <r>
    <n v="2085"/>
    <s v="0642176164500"/>
    <s v="176164500"/>
    <s v="7616-50-ER16-100-S KPL"/>
    <x v="105"/>
    <s v="50-ER16-100-S KPL"/>
    <s v="A"/>
    <n v="563"/>
  </r>
  <r>
    <n v="2086"/>
    <s v="0642176164601"/>
    <s v="176164601"/>
    <s v="7616-50-ER16-150-S KPL"/>
    <x v="105"/>
    <s v="50-ER16-150-S KPL"/>
    <s v="A"/>
    <n v="615"/>
  </r>
  <r>
    <n v="2087"/>
    <s v="0642176160519"/>
    <s v="176160519"/>
    <s v="7616-30-ER32-50-PL"/>
    <x v="105"/>
    <s v="30-ER32-50-PL"/>
    <s v="A"/>
    <n v="469"/>
  </r>
  <r>
    <n v="2088"/>
    <s v="0642176160827"/>
    <s v="176160827"/>
    <s v="7616-40-ER32-60-PL"/>
    <x v="105"/>
    <s v="40-ER32-60-PL"/>
    <s v="A"/>
    <n v="521"/>
  </r>
  <r>
    <n v="2089"/>
    <s v="0642176161611"/>
    <s v="176161611"/>
    <s v="7616-50-ER32-70-PL"/>
    <x v="105"/>
    <s v="50-ER32-70-PL"/>
    <s v="A"/>
    <n v="604"/>
  </r>
  <r>
    <n v="2090"/>
    <s v="0642176168618"/>
    <s v="176168618"/>
    <s v="7616-30-16-50 QC"/>
    <x v="105"/>
    <s v="30-16-50 QC"/>
    <s v="C"/>
    <n v="193"/>
  </r>
  <r>
    <n v="2091"/>
    <s v="0642176168913"/>
    <s v="176168913"/>
    <s v="7616-40-32-60 QC"/>
    <x v="105"/>
    <s v="40-32-60 QC"/>
    <s v="C"/>
    <n v="130"/>
  </r>
  <r>
    <n v="2092"/>
    <s v="0642176169517"/>
    <s v="176169517"/>
    <s v="7616-40-32-130 QC"/>
    <x v="105"/>
    <s v="40-32-130 QC"/>
    <s v="C"/>
    <n v="130"/>
  </r>
  <r>
    <n v="2093"/>
    <s v="0642176169710"/>
    <s v="176169710"/>
    <s v="7616-40-40-60 QC"/>
    <x v="105"/>
    <s v="40-40-60 QC"/>
    <s v="C"/>
    <n v="142"/>
  </r>
  <r>
    <n v="2094"/>
    <s v="0642176168710"/>
    <s v="176168710"/>
    <s v="7616-30-32-50 QC"/>
    <x v="105"/>
    <s v="30-32-50 QC"/>
    <s v="C"/>
    <n v="180"/>
  </r>
  <r>
    <n v="2095"/>
    <s v="0642176168776"/>
    <s v="176168776"/>
    <s v="7616-40-16-100 QC"/>
    <x v="105"/>
    <s v="40-16-100 QC"/>
    <s v="C"/>
    <n v="197"/>
  </r>
  <r>
    <n v="2096"/>
    <s v="0642176170621"/>
    <s v="176170621"/>
    <s v="7617-30-ER16-60"/>
    <x v="106"/>
    <s v="30-ER16-60"/>
    <s v="A"/>
    <n v="146"/>
  </r>
  <r>
    <n v="2097"/>
    <s v="0642176170690"/>
    <s v="176170690"/>
    <s v="7617-30-ER25-60"/>
    <x v="106"/>
    <s v="30-ER25-60"/>
    <s v="B"/>
    <n v="142"/>
  </r>
  <r>
    <n v="2098"/>
    <s v="0642176170647"/>
    <s v="176170647"/>
    <s v="7617-30-ER32-60"/>
    <x v="106"/>
    <s v="30-ER32-60"/>
    <s v="A"/>
    <n v="152"/>
  </r>
  <r>
    <n v="2099"/>
    <s v="0642176170265"/>
    <s v="176170265"/>
    <s v="7617-40-ER16-60"/>
    <x v="106"/>
    <s v="40-ER16-60"/>
    <s v="B"/>
    <n v="158"/>
  </r>
  <r>
    <n v="2100"/>
    <s v="0642176170005"/>
    <s v="176170005"/>
    <s v="7617-40-ER25-60"/>
    <x v="106"/>
    <s v="40-ER25-60"/>
    <s v="A"/>
    <n v="152"/>
  </r>
  <r>
    <n v="2101"/>
    <s v="0642176170237"/>
    <s v="176170237"/>
    <s v="7617-40-ER25-100"/>
    <x v="106"/>
    <s v="40-ER25-100"/>
    <s v="B"/>
    <n v="257"/>
  </r>
  <r>
    <n v="2102"/>
    <s v="0642176170240"/>
    <s v="176170240"/>
    <s v="7617-40-ER25-130"/>
    <x v="106"/>
    <s v="40-ER25-130"/>
    <s v="B"/>
    <n v="212"/>
  </r>
  <r>
    <n v="2103"/>
    <s v="0642176170300"/>
    <s v="176170300"/>
    <s v="7617-40-ER32-70"/>
    <x v="106"/>
    <s v="40-ER32-70"/>
    <s v="A"/>
    <n v="163"/>
  </r>
  <r>
    <n v="2104"/>
    <s v="0642176170558"/>
    <s v="176170558"/>
    <s v="7617-40-ER32-100"/>
    <x v="106"/>
    <s v="40-ER32-100"/>
    <s v="B"/>
    <n v="212"/>
  </r>
  <r>
    <n v="2105"/>
    <s v="0642176171301"/>
    <s v="176171301"/>
    <s v="7617-40-ER32-130"/>
    <x v="106"/>
    <s v="40-ER32-130"/>
    <s v="A"/>
    <n v="187"/>
  </r>
  <r>
    <n v="2106"/>
    <s v="0642176170901"/>
    <s v="176170901"/>
    <s v="7617-40-ER40-70"/>
    <x v="106"/>
    <s v="40-ER40-70"/>
    <s v="A"/>
    <n v="175"/>
  </r>
  <r>
    <n v="2107"/>
    <s v="0642176170914"/>
    <s v="176170914"/>
    <s v="7617-40-ER40-80"/>
    <x v="106"/>
    <s v="40-ER40-80"/>
    <s v="A"/>
    <n v="175"/>
  </r>
  <r>
    <n v="2108"/>
    <s v="0642176171709"/>
    <s v="176171709"/>
    <s v="7617-50-ER32-70"/>
    <x v="106"/>
    <s v="50-ER32-70"/>
    <s v="A"/>
    <n v="277"/>
  </r>
  <r>
    <n v="2109"/>
    <s v="0642176172007"/>
    <s v="176172007"/>
    <s v="7617-50-ER32-130"/>
    <x v="106"/>
    <s v="50-ER32-130"/>
    <s v="A"/>
    <n v="310"/>
  </r>
  <r>
    <n v="2110"/>
    <s v="0642176172302"/>
    <s v="176172302"/>
    <s v="7617-50-ER40-80"/>
    <x v="106"/>
    <s v="50-ER40-80"/>
    <s v="A"/>
    <n v="287"/>
  </r>
  <r>
    <n v="2111"/>
    <s v="0642176172700"/>
    <s v="176172700"/>
    <s v="7617-50-ER40-130"/>
    <x v="106"/>
    <s v="50-ER40-130"/>
    <s v="A"/>
    <n v="338"/>
  </r>
  <r>
    <n v="2112"/>
    <s v="0642176172801"/>
    <s v="176172801"/>
    <s v="7617-50-40-160"/>
    <x v="106"/>
    <s v="50-40-160"/>
    <s v="A"/>
    <n v="338"/>
  </r>
  <r>
    <n v="2113"/>
    <s v="0642176176347"/>
    <s v="176176347"/>
    <s v="7617-40-ER16-60 AD+B"/>
    <x v="106"/>
    <s v="40-ER16-60 AD+B"/>
    <s v="A"/>
    <n v="195"/>
  </r>
  <r>
    <n v="2114"/>
    <s v="0642176176464"/>
    <s v="176176464"/>
    <s v="7617-40-ER25-60 AD+B"/>
    <x v="106"/>
    <s v="40-ER25-60 AD+B"/>
    <s v="B"/>
    <n v="195"/>
  </r>
  <r>
    <n v="2115"/>
    <s v="0642176176500"/>
    <s v="176176500"/>
    <s v="7617-40-ER32-70 AD+B"/>
    <x v="106"/>
    <s v="40-ER32-70 AD+B"/>
    <s v="A"/>
    <n v="211"/>
  </r>
  <r>
    <n v="2116"/>
    <s v="0642176176540"/>
    <s v="176176540"/>
    <s v="7617-40-ER32-160 AD+B"/>
    <x v="106"/>
    <s v="40-ER32-160 AD+B"/>
    <s v="A"/>
    <n v="248"/>
  </r>
  <r>
    <n v="2117"/>
    <s v="0642176176566"/>
    <s v="176176566"/>
    <s v="7617-40-ER40-70 AD+B"/>
    <x v="106"/>
    <s v="40-ER40-70 AD+B"/>
    <s v="B"/>
    <n v="229"/>
  </r>
  <r>
    <n v="2118"/>
    <s v="0642176176668"/>
    <s v="176176668"/>
    <s v="7617-50-ER32-70 AD+B"/>
    <x v="106"/>
    <s v="50-ER32-70 AD+B"/>
    <s v="B"/>
    <n v="356"/>
  </r>
  <r>
    <n v="2119"/>
    <s v="0642176176744"/>
    <s v="176176744"/>
    <s v="7617-50-ER32-160 AD+B"/>
    <x v="106"/>
    <s v="50-ER32-160 AD+B"/>
    <s v="B"/>
    <n v="402"/>
  </r>
  <r>
    <n v="2120"/>
    <s v="0642176176785"/>
    <s v="176176785"/>
    <s v="7617-50-ER40-80 AD+B"/>
    <x v="106"/>
    <s v="50-ER40-80 AD+B"/>
    <s v="B"/>
    <n v="371"/>
  </r>
  <r>
    <n v="2121"/>
    <s v="0642176176820"/>
    <s v="176176820"/>
    <s v="7617-50-ER40-160 AD+B"/>
    <x v="106"/>
    <s v="50-ER40-160 AD+B"/>
    <s v="B"/>
    <n v="445"/>
  </r>
  <r>
    <n v="2122"/>
    <s v="0642176174126"/>
    <s v="176174126"/>
    <s v="7617-40-ER16-100 S"/>
    <x v="106"/>
    <s v="40-ER16-100 S"/>
    <s v="A"/>
    <n v="163"/>
  </r>
  <r>
    <n v="2123"/>
    <s v="0642176174228"/>
    <s v="176174228"/>
    <s v="7617-40-ER16-150 S"/>
    <x v="106"/>
    <s v="40-ER16-150 S"/>
    <s v="A"/>
    <n v="187"/>
  </r>
  <r>
    <n v="2124"/>
    <s v="0642176174523"/>
    <s v="176174523"/>
    <s v="7617-50-ER16-100 S"/>
    <x v="106"/>
    <s v="50-ER16-100 S"/>
    <s v="A"/>
    <n v="287"/>
  </r>
  <r>
    <n v="2125"/>
    <s v="0642176174625"/>
    <s v="176174625"/>
    <s v="7617-50-ER16-150 S"/>
    <x v="106"/>
    <s v="50-ER16-150 S"/>
    <s v="A"/>
    <n v="338"/>
  </r>
  <r>
    <n v="2126"/>
    <s v="0642176176388"/>
    <s v="176176388"/>
    <s v="7617-40-ER16-100 S AD+B"/>
    <x v="106"/>
    <s v="40-ER16-100 S AD+B"/>
    <s v="B"/>
    <n v="214"/>
  </r>
  <r>
    <n v="2127"/>
    <s v="0642176176423"/>
    <s v="176176423"/>
    <s v="7617-40-ER16-160 S AD+B"/>
    <x v="106"/>
    <s v="40-ER16-160 S AD+B"/>
    <s v="B"/>
    <n v="242"/>
  </r>
  <r>
    <n v="2128"/>
    <s v="0642176176581"/>
    <s v="176176581"/>
    <s v="7617-50-ER16-100 S AD+B"/>
    <x v="106"/>
    <s v="50-ER16-100 S AD+B"/>
    <s v="B"/>
    <n v="365"/>
  </r>
  <r>
    <n v="2129"/>
    <s v="0642176176627"/>
    <s v="176176627"/>
    <s v="7617-50-ER16-160 S AD+B"/>
    <x v="106"/>
    <s v="50-ER16-160 S AD+B"/>
    <s v="B"/>
    <n v="439"/>
  </r>
  <r>
    <n v="2130"/>
    <s v="0642176170619"/>
    <s v="176170619"/>
    <s v="7617-30-ER16-60-KPL"/>
    <x v="106"/>
    <s v="30-ER16-60-KPL"/>
    <s v="A"/>
    <n v="464"/>
  </r>
  <r>
    <n v="2131"/>
    <s v="0642176170634"/>
    <s v="176170634"/>
    <s v="7617-30-ER32-60-KPL"/>
    <x v="106"/>
    <s v="30-ER32-60-KPL"/>
    <s v="A"/>
    <n v="834"/>
  </r>
  <r>
    <n v="2132"/>
    <s v="0642176170107"/>
    <s v="176170107"/>
    <s v="7617-40-ER25-60-KPL"/>
    <x v="106"/>
    <s v="40-ER25-60-KPL"/>
    <s v="A"/>
    <n v="680"/>
  </r>
  <r>
    <n v="2133"/>
    <s v="0642176170402"/>
    <s v="176170402"/>
    <s v="7617-40-ER32-70-KPL"/>
    <x v="106"/>
    <s v="40-ER32-70-KPL"/>
    <s v="A"/>
    <n v="844"/>
  </r>
  <r>
    <n v="2134"/>
    <s v="0642176171108"/>
    <s v="176171108"/>
    <s v="7617-40-ER32-130-KPL"/>
    <x v="106"/>
    <s v="40-ER32-130-KPL"/>
    <s v="A"/>
    <n v="866"/>
  </r>
  <r>
    <n v="2135"/>
    <s v="0642176170708"/>
    <s v="176170708"/>
    <s v="7617-40-ER40-70-KPL"/>
    <x v="106"/>
    <s v="40-ER40-70-KPL"/>
    <s v="A"/>
    <n v="1233"/>
  </r>
  <r>
    <n v="2136"/>
    <s v="0642176171505"/>
    <s v="176171505"/>
    <s v="7617-50-ER32-70-KPL"/>
    <x v="106"/>
    <s v="50-ER32-70-KPL"/>
    <s v="A"/>
    <n v="964"/>
  </r>
  <r>
    <n v="2137"/>
    <s v="0642176171800"/>
    <s v="176171800"/>
    <s v="7617-50-ER32-130-KPL"/>
    <x v="106"/>
    <s v="50-ER32-130-KPL"/>
    <s v="A"/>
    <n v="995"/>
  </r>
  <r>
    <n v="2138"/>
    <s v="0642176172109"/>
    <s v="176172109"/>
    <s v="7617-50-ER40-80-KPL"/>
    <x v="106"/>
    <s v="50-ER40-80-KPL"/>
    <s v="A"/>
    <n v="1353"/>
  </r>
  <r>
    <n v="2139"/>
    <s v="0642176172506"/>
    <s v="176172506"/>
    <s v="7617-50-ER40-130-KPL"/>
    <x v="106"/>
    <s v="50-ER40-130-KPL"/>
    <s v="A"/>
    <n v="1406"/>
  </r>
  <r>
    <n v="2140"/>
    <s v="0642176174100"/>
    <s v="176174100"/>
    <s v="7617-40-ER16-100-S KPL"/>
    <x v="106"/>
    <s v="40-ER16-100-S KPL"/>
    <s v="A"/>
    <n v="464"/>
  </r>
  <r>
    <n v="2141"/>
    <s v="0642176174202"/>
    <s v="176174202"/>
    <s v="7617-40-ER16-150-S KPL"/>
    <x v="106"/>
    <s v="40-ER16-150-S KPL"/>
    <s v="A"/>
    <n v="485"/>
  </r>
  <r>
    <n v="2142"/>
    <s v="0642176174508"/>
    <s v="176174508"/>
    <s v="7617-50-ER16-100-S KPL"/>
    <x v="106"/>
    <s v="50-ER16-100-S KPL"/>
    <s v="A"/>
    <n v="567"/>
  </r>
  <r>
    <n v="2143"/>
    <s v="0642176174600"/>
    <s v="176174600"/>
    <s v="7617-50-ER16-150-S KPL"/>
    <x v="106"/>
    <s v="50-ER16-150-S KPL"/>
    <s v="A"/>
    <n v="618"/>
  </r>
  <r>
    <n v="2144"/>
    <s v="0642176170650"/>
    <s v="176170650"/>
    <s v="7617-30-ER32-60-PL"/>
    <x v="106"/>
    <s v="30-ER32-60-PL"/>
    <s v="A"/>
    <n v="474"/>
  </r>
  <r>
    <n v="2145"/>
    <s v="0642176170428"/>
    <s v="176170428"/>
    <s v="7617-40-ER32-70-PL"/>
    <x v="106"/>
    <s v="40-ER32-70-PL"/>
    <s v="A"/>
    <n v="526"/>
  </r>
  <r>
    <n v="2146"/>
    <s v="0642176171403"/>
    <s v="176171403"/>
    <s v="7617-50-ER25-100"/>
    <x v="106"/>
    <s v="50-ER25-100"/>
    <s v="A"/>
    <n v="306"/>
  </r>
  <r>
    <n v="2147"/>
    <s v="0642176171457"/>
    <s v="176171457"/>
    <s v="7617-50-ER25-160"/>
    <x v="106"/>
    <s v="50-ER25-160"/>
    <s v="A"/>
    <n v="338"/>
  </r>
  <r>
    <n v="2148"/>
    <s v="0642176176477"/>
    <s v="176176477"/>
    <s v="7617-40-ER25-130 AD+B"/>
    <x v="106"/>
    <s v="40-ER25-130 AD+B"/>
    <s v="B"/>
    <n v="248"/>
  </r>
  <r>
    <n v="2149"/>
    <s v="0642176176480"/>
    <s v="176176480"/>
    <s v="7617-40-ER25-160 AD+B"/>
    <x v="106"/>
    <s v="40-ER25-160 AD+B"/>
    <s v="B"/>
    <n v="251"/>
  </r>
  <r>
    <n v="2150"/>
    <s v="0642176180808"/>
    <s v="176180808"/>
    <s v="7618-16-3×10 ER KPL."/>
    <x v="107"/>
    <s v="16-3×10 ER KPL."/>
    <s v="A"/>
    <n v="241"/>
  </r>
  <r>
    <n v="2151"/>
    <s v="0642176182107"/>
    <s v="176182107"/>
    <s v="7618-20-3÷13 ER KPL."/>
    <x v="107"/>
    <s v="20-3÷13 ER KPL."/>
    <s v="A"/>
    <n v="346"/>
  </r>
  <r>
    <n v="2152"/>
    <s v="0642176184896"/>
    <s v="176184896"/>
    <s v="7618-25-3÷16 ER KPL."/>
    <x v="107"/>
    <s v="25-3÷16 ER KPL."/>
    <s v="A"/>
    <n v="451"/>
  </r>
  <r>
    <n v="2153"/>
    <s v="0642176186816"/>
    <s v="176186816"/>
    <s v="7618-32-3÷20 ER KPL."/>
    <x v="107"/>
    <s v="32-3÷20 ER KPL."/>
    <s v="A"/>
    <n v="608"/>
  </r>
  <r>
    <n v="2154"/>
    <s v="0642176189411"/>
    <s v="176189411"/>
    <s v="7618-40-3÷26 ER KPL."/>
    <x v="107"/>
    <s v="40-3÷26 ER KPL."/>
    <s v="A"/>
    <n v="980"/>
  </r>
  <r>
    <n v="2155"/>
    <s v="0642176179502"/>
    <s v="176179502"/>
    <s v="7618-11-1"/>
    <x v="107"/>
    <s v="11-1"/>
    <s v="B"/>
    <n v="32"/>
  </r>
  <r>
    <n v="2156"/>
    <s v="0642176179515"/>
    <s v="176179515"/>
    <s v="7618-11-1,5"/>
    <x v="107"/>
    <s v="11-1,5"/>
    <s v="B"/>
    <n v="32"/>
  </r>
  <r>
    <n v="2157"/>
    <s v="0642176179528"/>
    <s v="176179528"/>
    <s v="7618-11-2"/>
    <x v="107"/>
    <s v="11-2"/>
    <s v="B"/>
    <n v="32"/>
  </r>
  <r>
    <n v="2158"/>
    <s v="0642176179530"/>
    <s v="176179530"/>
    <s v="7618-11-2,5"/>
    <x v="107"/>
    <s v="11-2,5"/>
    <s v="B"/>
    <n v="32"/>
  </r>
  <r>
    <n v="2159"/>
    <s v="0642176179543"/>
    <s v="176179543"/>
    <s v="7618-11-3"/>
    <x v="107"/>
    <s v="11-3"/>
    <s v="B"/>
    <n v="32"/>
  </r>
  <r>
    <n v="2160"/>
    <s v="0642176179556"/>
    <s v="176179556"/>
    <s v="7618-11-3,5"/>
    <x v="107"/>
    <s v="11-3,5"/>
    <s v="B"/>
    <n v="32"/>
  </r>
  <r>
    <n v="2161"/>
    <s v="0642176179569"/>
    <s v="176179569"/>
    <s v="7618-11-4"/>
    <x v="107"/>
    <s v="11-4"/>
    <s v="B"/>
    <n v="32"/>
  </r>
  <r>
    <n v="2162"/>
    <s v="0642176179571"/>
    <s v="176179571"/>
    <s v="7618-11-4,5"/>
    <x v="107"/>
    <s v="11-4,5"/>
    <s v="B"/>
    <n v="32"/>
  </r>
  <r>
    <n v="2163"/>
    <s v="0642176179584"/>
    <s v="176179584"/>
    <s v="7618-11-5"/>
    <x v="107"/>
    <s v="11-5"/>
    <s v="B"/>
    <n v="32"/>
  </r>
  <r>
    <n v="2164"/>
    <s v="0642176179597"/>
    <s v="176179597"/>
    <s v="7618-11-5,5"/>
    <x v="107"/>
    <s v="11-5,5"/>
    <s v="B"/>
    <n v="32"/>
  </r>
  <r>
    <n v="2165"/>
    <s v="0642176179604"/>
    <s v="176179604"/>
    <s v="7618-11-6"/>
    <x v="107"/>
    <s v="11-6"/>
    <s v="B"/>
    <n v="32"/>
  </r>
  <r>
    <n v="2166"/>
    <s v="0642176179617"/>
    <s v="176179617"/>
    <s v="7618-11-6,5"/>
    <x v="107"/>
    <s v="11-6,5"/>
    <s v="B"/>
    <n v="32"/>
  </r>
  <r>
    <n v="2167"/>
    <s v="0642176179620"/>
    <s v="176179620"/>
    <s v="7618-11-7"/>
    <x v="107"/>
    <s v="11-7"/>
    <s v="B"/>
    <n v="32"/>
  </r>
  <r>
    <n v="2168"/>
    <s v="0642176179900"/>
    <s v="176179900"/>
    <s v="7618-16-2"/>
    <x v="107"/>
    <s v="16-2"/>
    <s v="A"/>
    <n v="28"/>
  </r>
  <r>
    <n v="2169"/>
    <s v="0642176180003"/>
    <s v="176180003"/>
    <s v="7618-16-3"/>
    <x v="107"/>
    <s v="16-3"/>
    <s v="A"/>
    <n v="28"/>
  </r>
  <r>
    <n v="2170"/>
    <s v="0642176180105"/>
    <s v="176180105"/>
    <s v="7618-16-4"/>
    <x v="107"/>
    <s v="16-4"/>
    <s v="A"/>
    <n v="28"/>
  </r>
  <r>
    <n v="2171"/>
    <s v="0642176180207"/>
    <s v="176180207"/>
    <s v="7618-16-5"/>
    <x v="107"/>
    <s v="16-5"/>
    <s v="A"/>
    <n v="28"/>
  </r>
  <r>
    <n v="2172"/>
    <s v="0642176180309"/>
    <s v="176180309"/>
    <s v="7618-16-6"/>
    <x v="107"/>
    <s v="16-6"/>
    <s v="A"/>
    <n v="28"/>
  </r>
  <r>
    <n v="2173"/>
    <s v="0642176180400"/>
    <s v="176180400"/>
    <s v="7618-16-7"/>
    <x v="107"/>
    <s v="16-7"/>
    <s v="A"/>
    <n v="28"/>
  </r>
  <r>
    <n v="2174"/>
    <s v="0642176180502"/>
    <s v="176180502"/>
    <s v="7618-16-8"/>
    <x v="107"/>
    <s v="16-8"/>
    <s v="A"/>
    <n v="28"/>
  </r>
  <r>
    <n v="2175"/>
    <s v="0642176180604"/>
    <s v="176180604"/>
    <s v="7618-16-9"/>
    <x v="107"/>
    <s v="16-9"/>
    <s v="A"/>
    <n v="28"/>
  </r>
  <r>
    <n v="2176"/>
    <s v="0642176180706"/>
    <s v="176180706"/>
    <s v="7618-16-10"/>
    <x v="107"/>
    <s v="16-10"/>
    <s v="A"/>
    <n v="28"/>
  </r>
  <r>
    <n v="2177"/>
    <s v="0642176181004"/>
    <s v="176181004"/>
    <s v="7618-20-3"/>
    <x v="107"/>
    <s v="20-3"/>
    <s v="A"/>
    <n v="30"/>
  </r>
  <r>
    <n v="2178"/>
    <s v="0642176181106"/>
    <s v="176181106"/>
    <s v="7618-20-4"/>
    <x v="107"/>
    <s v="20-4"/>
    <s v="A"/>
    <n v="30"/>
  </r>
  <r>
    <n v="2179"/>
    <s v="0642176181208"/>
    <s v="176181208"/>
    <s v="7618-20-5"/>
    <x v="107"/>
    <s v="20-5"/>
    <s v="A"/>
    <n v="30"/>
  </r>
  <r>
    <n v="2180"/>
    <s v="0642176181300"/>
    <s v="176181300"/>
    <s v="7618-20-6"/>
    <x v="107"/>
    <s v="20-6"/>
    <s v="A"/>
    <n v="30"/>
  </r>
  <r>
    <n v="2181"/>
    <s v="0642176181401"/>
    <s v="176181401"/>
    <s v="7618-20-7"/>
    <x v="107"/>
    <s v="20-7"/>
    <s v="A"/>
    <n v="30"/>
  </r>
  <r>
    <n v="2182"/>
    <s v="0642176181503"/>
    <s v="176181503"/>
    <s v="7618-20-8"/>
    <x v="107"/>
    <s v="20-8"/>
    <s v="A"/>
    <n v="30"/>
  </r>
  <r>
    <n v="2183"/>
    <s v="0642176181605"/>
    <s v="176181605"/>
    <s v="7618-20-9"/>
    <x v="107"/>
    <s v="20-9"/>
    <s v="A"/>
    <n v="30"/>
  </r>
  <r>
    <n v="2184"/>
    <s v="0642176181707"/>
    <s v="176181707"/>
    <s v="7618-20-10"/>
    <x v="107"/>
    <s v="20-10"/>
    <s v="A"/>
    <n v="30"/>
  </r>
  <r>
    <n v="2185"/>
    <s v="0642176181809"/>
    <s v="176181809"/>
    <s v="7618-20-11"/>
    <x v="107"/>
    <s v="20-11"/>
    <s v="A"/>
    <n v="30"/>
  </r>
  <r>
    <n v="2186"/>
    <s v="0642176181900"/>
    <s v="176181900"/>
    <s v="7618-20-12"/>
    <x v="107"/>
    <s v="20-12"/>
    <s v="A"/>
    <n v="30"/>
  </r>
  <r>
    <n v="2187"/>
    <s v="0642176182005"/>
    <s v="176182005"/>
    <s v="7618-20-13"/>
    <x v="107"/>
    <s v="20-13"/>
    <s v="A"/>
    <n v="30"/>
  </r>
  <r>
    <n v="2188"/>
    <s v="0642176183403"/>
    <s v="176183403"/>
    <s v="7618-25-2"/>
    <x v="107"/>
    <s v="25-2"/>
    <s v="A"/>
    <n v="31"/>
  </r>
  <r>
    <n v="2189"/>
    <s v="0642176183505"/>
    <s v="176183505"/>
    <s v="7618-25-3"/>
    <x v="107"/>
    <s v="25-3"/>
    <s v="A"/>
    <n v="31"/>
  </r>
  <r>
    <n v="2190"/>
    <s v="0642176183607"/>
    <s v="176183607"/>
    <s v="7618-25-4"/>
    <x v="107"/>
    <s v="25-4"/>
    <s v="A"/>
    <n v="31"/>
  </r>
  <r>
    <n v="2191"/>
    <s v="0642176183709"/>
    <s v="176183709"/>
    <s v="7618-25-5"/>
    <x v="107"/>
    <s v="25-5"/>
    <s v="A"/>
    <n v="31"/>
  </r>
  <r>
    <n v="2192"/>
    <s v="0642176183800"/>
    <s v="176183800"/>
    <s v="7618-25-6"/>
    <x v="107"/>
    <s v="25-6"/>
    <s v="A"/>
    <n v="31"/>
  </r>
  <r>
    <n v="2193"/>
    <s v="0642176183902"/>
    <s v="176183902"/>
    <s v="7618-25-7"/>
    <x v="107"/>
    <s v="25-7"/>
    <s v="A"/>
    <n v="31"/>
  </r>
  <r>
    <n v="2194"/>
    <s v="0642176184007"/>
    <s v="176184007"/>
    <s v="7618-25-8"/>
    <x v="107"/>
    <s v="25-8"/>
    <s v="A"/>
    <n v="31"/>
  </r>
  <r>
    <n v="2195"/>
    <s v="0642176184109"/>
    <s v="176184109"/>
    <s v="7618-25-9"/>
    <x v="107"/>
    <s v="25-9"/>
    <s v="A"/>
    <n v="31"/>
  </r>
  <r>
    <n v="2196"/>
    <s v="0642176184200"/>
    <s v="176184200"/>
    <s v="7618-25-10"/>
    <x v="107"/>
    <s v="25-10"/>
    <s v="A"/>
    <n v="31"/>
  </r>
  <r>
    <n v="2197"/>
    <s v="0642176184302"/>
    <s v="176184302"/>
    <s v="7618-25-11"/>
    <x v="107"/>
    <s v="25-11"/>
    <s v="A"/>
    <n v="31"/>
  </r>
  <r>
    <n v="2198"/>
    <s v="0642176184404"/>
    <s v="176184404"/>
    <s v="7618-25-12"/>
    <x v="107"/>
    <s v="25-12"/>
    <s v="A"/>
    <n v="31"/>
  </r>
  <r>
    <n v="2199"/>
    <s v="0642176184506"/>
    <s v="176184506"/>
    <s v="7618-25-13"/>
    <x v="107"/>
    <s v="25-13"/>
    <s v="A"/>
    <n v="31"/>
  </r>
  <r>
    <n v="2200"/>
    <s v="0642176184608"/>
    <s v="176184608"/>
    <s v="7618-25-14"/>
    <x v="107"/>
    <s v="25-14"/>
    <s v="A"/>
    <n v="31"/>
  </r>
  <r>
    <n v="2201"/>
    <s v="0642176184700"/>
    <s v="176184700"/>
    <s v="7618-25-15"/>
    <x v="107"/>
    <s v="25-15"/>
    <s v="A"/>
    <n v="31"/>
  </r>
  <r>
    <n v="2202"/>
    <s v="0642176184801"/>
    <s v="176184801"/>
    <s v="7618-25-16"/>
    <x v="107"/>
    <s v="25-16"/>
    <s v="A"/>
    <n v="31"/>
  </r>
  <r>
    <n v="2203"/>
    <s v="0642176185100"/>
    <s v="176185100"/>
    <s v="7618-32-3"/>
    <x v="107"/>
    <s v="32-3"/>
    <s v="A"/>
    <n v="32"/>
  </r>
  <r>
    <n v="2204"/>
    <s v="0642176185201"/>
    <s v="176185201"/>
    <s v="7618-32-4"/>
    <x v="107"/>
    <s v="32-4"/>
    <s v="A"/>
    <n v="32"/>
  </r>
  <r>
    <n v="2205"/>
    <s v="0642176185303"/>
    <s v="176185303"/>
    <s v="7618-32-5"/>
    <x v="107"/>
    <s v="32-5"/>
    <s v="A"/>
    <n v="32"/>
  </r>
  <r>
    <n v="2206"/>
    <s v="0642176185405"/>
    <s v="176185405"/>
    <s v="7618-32-6"/>
    <x v="107"/>
    <s v="32-6"/>
    <s v="A"/>
    <n v="32"/>
  </r>
  <r>
    <n v="2207"/>
    <s v="0642176185507"/>
    <s v="176185507"/>
    <s v="7618-32-7"/>
    <x v="107"/>
    <s v="32-7"/>
    <s v="A"/>
    <n v="32"/>
  </r>
  <r>
    <n v="2208"/>
    <s v="0642176185609"/>
    <s v="176185609"/>
    <s v="7618-32-8"/>
    <x v="107"/>
    <s v="32-8"/>
    <s v="A"/>
    <n v="32"/>
  </r>
  <r>
    <n v="2209"/>
    <s v="0642176185700"/>
    <s v="176185700"/>
    <s v="7618-32-9"/>
    <x v="107"/>
    <s v="32-9"/>
    <s v="A"/>
    <n v="32"/>
  </r>
  <r>
    <n v="2210"/>
    <s v="0642176185802"/>
    <s v="176185802"/>
    <s v="7618-32-10"/>
    <x v="107"/>
    <s v="32-10"/>
    <s v="A"/>
    <n v="32"/>
  </r>
  <r>
    <n v="2211"/>
    <s v="0642176185904"/>
    <s v="176185904"/>
    <s v="7618-32-11"/>
    <x v="107"/>
    <s v="32-11"/>
    <s v="A"/>
    <n v="32"/>
  </r>
  <r>
    <n v="2212"/>
    <s v="0642176186009"/>
    <s v="176186009"/>
    <s v="7618-32-12"/>
    <x v="107"/>
    <s v="32-12"/>
    <s v="A"/>
    <n v="32"/>
  </r>
  <r>
    <n v="2213"/>
    <s v="0642176186100"/>
    <s v="176186100"/>
    <s v="7618-32-13"/>
    <x v="107"/>
    <s v="32-13"/>
    <s v="A"/>
    <n v="32"/>
  </r>
  <r>
    <n v="2214"/>
    <s v="0642176186202"/>
    <s v="176186202"/>
    <s v="7618-32-14"/>
    <x v="107"/>
    <s v="32-14"/>
    <s v="A"/>
    <n v="32"/>
  </r>
  <r>
    <n v="2215"/>
    <s v="0642176186304"/>
    <s v="176186304"/>
    <s v="7618-32-15"/>
    <x v="107"/>
    <s v="32-15"/>
    <s v="A"/>
    <n v="32"/>
  </r>
  <r>
    <n v="2216"/>
    <s v="0642176186406"/>
    <s v="176186406"/>
    <s v="7618-32-16"/>
    <x v="107"/>
    <s v="32-16"/>
    <s v="A"/>
    <n v="32"/>
  </r>
  <r>
    <n v="2217"/>
    <s v="0642176186508"/>
    <s v="176186508"/>
    <s v="7618-32-17"/>
    <x v="107"/>
    <s v="32-17"/>
    <s v="A"/>
    <n v="32"/>
  </r>
  <r>
    <n v="2218"/>
    <s v="0642176186600"/>
    <s v="176186600"/>
    <s v="7618-32-18"/>
    <x v="107"/>
    <s v="32-18"/>
    <s v="A"/>
    <n v="32"/>
  </r>
  <r>
    <n v="2219"/>
    <s v="0642176186701"/>
    <s v="176186701"/>
    <s v="7618-32-19"/>
    <x v="107"/>
    <s v="32-19"/>
    <s v="A"/>
    <n v="32"/>
  </r>
  <r>
    <n v="2220"/>
    <s v="0642176186803"/>
    <s v="176186803"/>
    <s v="7618-32-20"/>
    <x v="107"/>
    <s v="32-20"/>
    <s v="A"/>
    <n v="32"/>
  </r>
  <r>
    <n v="2221"/>
    <s v="0642176187101"/>
    <s v="176187101"/>
    <s v="7618-40-3"/>
    <x v="107"/>
    <s v="40-3"/>
    <s v="A"/>
    <n v="40"/>
  </r>
  <r>
    <n v="2222"/>
    <s v="0642176187203"/>
    <s v="176187203"/>
    <s v="7618-40-4"/>
    <x v="107"/>
    <s v="40-4"/>
    <s v="A"/>
    <n v="40"/>
  </r>
  <r>
    <n v="2223"/>
    <s v="0642176187305"/>
    <s v="176187305"/>
    <s v="7618-40-5"/>
    <x v="107"/>
    <s v="40-5"/>
    <s v="A"/>
    <n v="40"/>
  </r>
  <r>
    <n v="2224"/>
    <s v="0642176187407"/>
    <s v="176187407"/>
    <s v="7618-40-6"/>
    <x v="107"/>
    <s v="40-6"/>
    <s v="A"/>
    <n v="40"/>
  </r>
  <r>
    <n v="2225"/>
    <s v="0642176187509"/>
    <s v="176187509"/>
    <s v="7618-40-7"/>
    <x v="107"/>
    <s v="40-7"/>
    <s v="A"/>
    <n v="40"/>
  </r>
  <r>
    <n v="2226"/>
    <s v="0642176187600"/>
    <s v="176187600"/>
    <s v="7618-40-8"/>
    <x v="107"/>
    <s v="40-8"/>
    <s v="A"/>
    <n v="40"/>
  </r>
  <r>
    <n v="2227"/>
    <s v="0642176187702"/>
    <s v="176187702"/>
    <s v="7618-40-9"/>
    <x v="107"/>
    <s v="40-9"/>
    <s v="A"/>
    <n v="40"/>
  </r>
  <r>
    <n v="2228"/>
    <s v="0642176187804"/>
    <s v="176187804"/>
    <s v="7618-40-10"/>
    <x v="107"/>
    <s v="40-10"/>
    <s v="A"/>
    <n v="40"/>
  </r>
  <r>
    <n v="2229"/>
    <s v="0642176187906"/>
    <s v="176187906"/>
    <s v="7618-40-11"/>
    <x v="107"/>
    <s v="40-11"/>
    <s v="A"/>
    <n v="40"/>
  </r>
  <r>
    <n v="2230"/>
    <s v="0642176188000"/>
    <s v="176188000"/>
    <s v="7618-40-12"/>
    <x v="107"/>
    <s v="40-12"/>
    <s v="A"/>
    <n v="40"/>
  </r>
  <r>
    <n v="2231"/>
    <s v="0642176188102"/>
    <s v="176188102"/>
    <s v="7618-40-13"/>
    <x v="107"/>
    <s v="40-13"/>
    <s v="A"/>
    <n v="40"/>
  </r>
  <r>
    <n v="2232"/>
    <s v="0642176188204"/>
    <s v="176188204"/>
    <s v="7618-40-14"/>
    <x v="107"/>
    <s v="40-14"/>
    <s v="A"/>
    <n v="40"/>
  </r>
  <r>
    <n v="2233"/>
    <s v="0642176188306"/>
    <s v="176188306"/>
    <s v="7618-40-15"/>
    <x v="107"/>
    <s v="40-15"/>
    <s v="A"/>
    <n v="40"/>
  </r>
  <r>
    <n v="2234"/>
    <s v="0642176188408"/>
    <s v="176188408"/>
    <s v="7618-40-16"/>
    <x v="107"/>
    <s v="40-16"/>
    <s v="A"/>
    <n v="40"/>
  </r>
  <r>
    <n v="2235"/>
    <s v="0642176188500"/>
    <s v="176188500"/>
    <s v="7618-40-17"/>
    <x v="107"/>
    <s v="40-17"/>
    <s v="A"/>
    <n v="40"/>
  </r>
  <r>
    <n v="2236"/>
    <s v="0642176188601"/>
    <s v="176188601"/>
    <s v="7618-40-18"/>
    <x v="107"/>
    <s v="40-18"/>
    <s v="A"/>
    <n v="40"/>
  </r>
  <r>
    <n v="2237"/>
    <s v="0642176188703"/>
    <s v="176188703"/>
    <s v="7618-40-19"/>
    <x v="107"/>
    <s v="40-19"/>
    <s v="A"/>
    <n v="40"/>
  </r>
  <r>
    <n v="2238"/>
    <s v="0642176188805"/>
    <s v="176188805"/>
    <s v="7618-40-20"/>
    <x v="107"/>
    <s v="40-20"/>
    <s v="A"/>
    <n v="40"/>
  </r>
  <r>
    <n v="2239"/>
    <s v="0642176188907"/>
    <s v="176188907"/>
    <s v="7618-40-21"/>
    <x v="107"/>
    <s v="40-21"/>
    <s v="A"/>
    <n v="40"/>
  </r>
  <r>
    <n v="2240"/>
    <s v="0642176189001"/>
    <s v="176189001"/>
    <s v="7618-40-22"/>
    <x v="107"/>
    <s v="40-22"/>
    <s v="A"/>
    <n v="40"/>
  </r>
  <r>
    <n v="2241"/>
    <s v="0642176189103"/>
    <s v="176189103"/>
    <s v="7618-40-23"/>
    <x v="107"/>
    <s v="40-23"/>
    <s v="A"/>
    <n v="40"/>
  </r>
  <r>
    <n v="2242"/>
    <s v="0642176189205"/>
    <s v="176189205"/>
    <s v="7618-40-24"/>
    <x v="107"/>
    <s v="40-24"/>
    <s v="A"/>
    <n v="40"/>
  </r>
  <r>
    <n v="2243"/>
    <s v="0642176189307"/>
    <s v="176189307"/>
    <s v="7618-40-25"/>
    <x v="107"/>
    <s v="40-25"/>
    <s v="A"/>
    <n v="40"/>
  </r>
  <r>
    <n v="2244"/>
    <s v="0642176189409"/>
    <s v="176189409"/>
    <s v="7618-40-26"/>
    <x v="107"/>
    <s v="40-26"/>
    <s v="A"/>
    <n v="40"/>
  </r>
  <r>
    <n v="2245"/>
    <s v="0642176210105"/>
    <s v="176210105"/>
    <s v="7620-30-6-40"/>
    <x v="108"/>
    <s v="30-6-40"/>
    <s v="B"/>
    <n v="108"/>
  </r>
  <r>
    <n v="2246"/>
    <s v="0642176210207"/>
    <s v="176210207"/>
    <s v="7620-30-8-40"/>
    <x v="108"/>
    <s v="30-8-40"/>
    <s v="C"/>
    <n v="108"/>
  </r>
  <r>
    <n v="2247"/>
    <s v="0642176210309"/>
    <s v="176210309"/>
    <s v="7620-30-10-40"/>
    <x v="108"/>
    <s v="30-10-40"/>
    <s v="B"/>
    <n v="108"/>
  </r>
  <r>
    <n v="2248"/>
    <s v="0642176210400"/>
    <s v="176210400"/>
    <s v="7620-30-12-40"/>
    <x v="108"/>
    <s v="30-12-40"/>
    <s v="B"/>
    <n v="108"/>
  </r>
  <r>
    <n v="2249"/>
    <s v="0642176210502"/>
    <s v="176210502"/>
    <s v="7620-30-16-50"/>
    <x v="108"/>
    <s v="30-16-50"/>
    <s v="B"/>
    <n v="111"/>
  </r>
  <r>
    <n v="2250"/>
    <s v="0642176210604"/>
    <s v="176210604"/>
    <s v="7620-30-20-63"/>
    <x v="108"/>
    <s v="30-20-63"/>
    <s v="A"/>
    <n v="111"/>
  </r>
  <r>
    <n v="2251"/>
    <s v="0642176210706"/>
    <s v="176210706"/>
    <s v="7620-30-25-68"/>
    <x v="108"/>
    <s v="30-25-68"/>
    <s v="C"/>
    <n v="123"/>
  </r>
  <r>
    <n v="2252"/>
    <s v="0642176217203"/>
    <s v="176217203"/>
    <s v="7620-40-6-25"/>
    <x v="108"/>
    <s v="40-6-25"/>
    <s v="A"/>
    <n v="132"/>
  </r>
  <r>
    <n v="2253"/>
    <s v="0642176211106"/>
    <s v="176211106"/>
    <s v="7620-40-6-50"/>
    <x v="108"/>
    <s v="40-6-50"/>
    <s v="A"/>
    <n v="139"/>
  </r>
  <r>
    <n v="2254"/>
    <s v="0642176217305"/>
    <s v="176217305"/>
    <s v="7620-40-8-25"/>
    <x v="108"/>
    <s v="40-8-25"/>
    <s v="B"/>
    <n v="132"/>
  </r>
  <r>
    <n v="2255"/>
    <s v="0642176211208"/>
    <s v="176211208"/>
    <s v="7620-40-8-50"/>
    <x v="108"/>
    <s v="40-8-50"/>
    <s v="A"/>
    <n v="139"/>
  </r>
  <r>
    <n v="2256"/>
    <s v="0642176217101"/>
    <s v="176217101"/>
    <s v="7620-40-10-27"/>
    <x v="108"/>
    <s v="40-10-27"/>
    <s v="B"/>
    <n v="132"/>
  </r>
  <r>
    <n v="2257"/>
    <s v="0642176211300"/>
    <s v="176211300"/>
    <s v="7620-40-10-50"/>
    <x v="108"/>
    <s v="40-10-50"/>
    <s v="A"/>
    <n v="139"/>
  </r>
  <r>
    <n v="2258"/>
    <s v="0642176217407"/>
    <s v="176217407"/>
    <s v="7620-40-12-29"/>
    <x v="108"/>
    <s v="40-12-29"/>
    <s v="B"/>
    <n v="125"/>
  </r>
  <r>
    <n v="2259"/>
    <s v="0642176211401"/>
    <s v="176211401"/>
    <s v="7620-40-12-50"/>
    <x v="108"/>
    <s v="40-12-50"/>
    <s v="A"/>
    <n v="139"/>
  </r>
  <r>
    <n v="2260"/>
    <s v="0642176217410"/>
    <s v="176217410"/>
    <s v="7620-40-14-30"/>
    <x v="108"/>
    <s v="40-14-30"/>
    <s v="C"/>
    <n v="132"/>
  </r>
  <r>
    <n v="2261"/>
    <s v="0642176217422"/>
    <s v="176217422"/>
    <s v="7620-40-14-50"/>
    <x v="108"/>
    <s v="40-14-50"/>
    <s v="B"/>
    <n v="145"/>
  </r>
  <r>
    <n v="2262"/>
    <s v="0642176217509"/>
    <s v="176217509"/>
    <s v="7620-40-16-31"/>
    <x v="108"/>
    <s v="40-16-31"/>
    <s v="B"/>
    <n v="139"/>
  </r>
  <r>
    <n v="2263"/>
    <s v="0642176211503"/>
    <s v="176211503"/>
    <s v="7620-40-16-63"/>
    <x v="108"/>
    <s v="40-16-63"/>
    <s v="A"/>
    <n v="145"/>
  </r>
  <r>
    <n v="2264"/>
    <s v="0642176207055"/>
    <s v="176207055"/>
    <s v="7620-40-18-63"/>
    <x v="108"/>
    <s v="40-18-63"/>
    <s v="C"/>
    <n v="193"/>
  </r>
  <r>
    <n v="2265"/>
    <s v="0642176207103"/>
    <s v="176207103"/>
    <s v="7620-40-20-35"/>
    <x v="108"/>
    <s v="40-20-35"/>
    <s v="B"/>
    <n v="139"/>
  </r>
  <r>
    <n v="2266"/>
    <s v="0642176211605"/>
    <s v="176211605"/>
    <s v="7620-40-20-63"/>
    <x v="108"/>
    <s v="40-20-63"/>
    <s v="A"/>
    <n v="150"/>
  </r>
  <r>
    <n v="2267"/>
    <s v="0642176207307"/>
    <s v="176207307"/>
    <s v="7620-40-25-60"/>
    <x v="108"/>
    <s v="40-25-60"/>
    <s v="A"/>
    <n v="163"/>
  </r>
  <r>
    <n v="2268"/>
    <s v="0642176211707"/>
    <s v="176211707"/>
    <s v="7620-40-25-80"/>
    <x v="108"/>
    <s v="40-25-80"/>
    <s v="A"/>
    <n v="169"/>
  </r>
  <r>
    <n v="2269"/>
    <s v="0642176207500"/>
    <s v="176207500"/>
    <s v="7620-40-32-70"/>
    <x v="108"/>
    <s v="40-32-70"/>
    <s v="A"/>
    <n v="175"/>
  </r>
  <r>
    <n v="2270"/>
    <s v="0642176211809"/>
    <s v="176211809"/>
    <s v="7620-40-32-80"/>
    <x v="108"/>
    <s v="40-32-80"/>
    <s v="A"/>
    <n v="175"/>
  </r>
  <r>
    <n v="2271"/>
    <s v="0642176207602"/>
    <s v="176207602"/>
    <s v="7620-40-32-100"/>
    <x v="108"/>
    <s v="40-32-100"/>
    <s v="C"/>
    <n v="182"/>
  </r>
  <r>
    <n v="2272"/>
    <s v="0642176213108"/>
    <s v="176213108"/>
    <s v="7620-50-6-63"/>
    <x v="108"/>
    <s v="50-6-63"/>
    <s v="A"/>
    <n v="221"/>
  </r>
  <r>
    <n v="2273"/>
    <s v="0642176208807"/>
    <s v="176208807"/>
    <s v="7620-50-6-130"/>
    <x v="108"/>
    <s v="50-6-130"/>
    <s v="C"/>
    <n v="300"/>
  </r>
  <r>
    <n v="2274"/>
    <s v="0642176213200"/>
    <s v="176213200"/>
    <s v="7620-50-8-63"/>
    <x v="108"/>
    <s v="50-8-63"/>
    <s v="C"/>
    <n v="221"/>
  </r>
  <r>
    <n v="2275"/>
    <s v="0642176208790"/>
    <s v="176208790"/>
    <s v="7620-50-8-130"/>
    <x v="108"/>
    <s v="50-8-130"/>
    <s v="C"/>
    <n v="300"/>
  </r>
  <r>
    <n v="2276"/>
    <s v="0642176213301"/>
    <s v="176213301"/>
    <s v="7620-50-10-63"/>
    <x v="108"/>
    <s v="50-10-63"/>
    <s v="A"/>
    <n v="221"/>
  </r>
  <r>
    <n v="2277"/>
    <s v="0642176208810"/>
    <s v="176208810"/>
    <s v="7620-50-10-130"/>
    <x v="108"/>
    <s v="50-10-130"/>
    <s v="B"/>
    <n v="300"/>
  </r>
  <r>
    <n v="2278"/>
    <s v="0642176213403"/>
    <s v="176213403"/>
    <s v="7620-50-12-63"/>
    <x v="108"/>
    <s v="50-12-63"/>
    <s v="A"/>
    <n v="221"/>
  </r>
  <r>
    <n v="2279"/>
    <s v="0642176208822"/>
    <s v="176208822"/>
    <s v="7620-50-12-130"/>
    <x v="108"/>
    <s v="50-12-130"/>
    <s v="C"/>
    <n v="300"/>
  </r>
  <r>
    <n v="2280"/>
    <s v="0642176208002"/>
    <s v="176208002"/>
    <s v="7620-50-14-63"/>
    <x v="108"/>
    <s v="50-14-63"/>
    <s v="C"/>
    <n v="221"/>
  </r>
  <r>
    <n v="2281"/>
    <s v="0642176213505"/>
    <s v="176213505"/>
    <s v="7620-50-16-63"/>
    <x v="108"/>
    <s v="50-16-63"/>
    <s v="A"/>
    <n v="221"/>
  </r>
  <r>
    <n v="2282"/>
    <s v="0642176208835"/>
    <s v="176208835"/>
    <s v="7620-50-16-130"/>
    <x v="108"/>
    <s v="50-16-130"/>
    <s v="C"/>
    <n v="311"/>
  </r>
  <r>
    <n v="2283"/>
    <s v="0642176208848"/>
    <s v="176208848"/>
    <s v="7620-50-16-160"/>
    <x v="108"/>
    <s v="50-16-160"/>
    <s v="C"/>
    <n v="356"/>
  </r>
  <r>
    <n v="2284"/>
    <s v="0642176208850"/>
    <s v="176208850"/>
    <s v="7620-50-16-200"/>
    <x v="108"/>
    <s v="50-16-200"/>
    <s v="C"/>
    <n v="394"/>
  </r>
  <r>
    <n v="2285"/>
    <s v="0642176208015"/>
    <s v="176208015"/>
    <s v="7620-50-18-63"/>
    <x v="108"/>
    <s v="50-18-63"/>
    <s v="B"/>
    <n v="221"/>
  </r>
  <r>
    <n v="2286"/>
    <s v="0642176208104"/>
    <s v="176208104"/>
    <s v="7620-50-20-36"/>
    <x v="108"/>
    <s v="50-20-36"/>
    <s v="C"/>
    <n v="226"/>
  </r>
  <r>
    <n v="2287"/>
    <s v="0642176213607"/>
    <s v="176213607"/>
    <s v="7620-50-20-63"/>
    <x v="108"/>
    <s v="50-20-63"/>
    <s v="A"/>
    <n v="221"/>
  </r>
  <r>
    <n v="2288"/>
    <s v="0642176208863"/>
    <s v="176208863"/>
    <s v="7620-50-20-130"/>
    <x v="108"/>
    <s v="50-20-130"/>
    <s v="C"/>
    <n v="316"/>
  </r>
  <r>
    <n v="2289"/>
    <s v="0642176208308"/>
    <s v="176208308"/>
    <s v="7620-50-25-60"/>
    <x v="108"/>
    <s v="50-25-60"/>
    <s v="B"/>
    <n v="261"/>
  </r>
  <r>
    <n v="2290"/>
    <s v="0642176213709"/>
    <s v="176213709"/>
    <s v="7620-50-25-80"/>
    <x v="108"/>
    <s v="50-25-80"/>
    <s v="A"/>
    <n v="261"/>
  </r>
  <r>
    <n v="2291"/>
    <s v="0642176208351"/>
    <s v="176208351"/>
    <s v="7620-50-25-130"/>
    <x v="108"/>
    <s v="50-25-130"/>
    <s v="C"/>
    <n v="333"/>
  </r>
  <r>
    <n v="2292"/>
    <s v="0642176208876"/>
    <s v="176208876"/>
    <s v="7620-50-25-160"/>
    <x v="108"/>
    <s v="50-25-160"/>
    <s v="C"/>
    <n v="361"/>
  </r>
  <r>
    <n v="2293"/>
    <s v="0642176208501"/>
    <s v="176208501"/>
    <s v="7620-50-32-70"/>
    <x v="108"/>
    <s v="50-32-70"/>
    <s v="B"/>
    <n v="272"/>
  </r>
  <r>
    <n v="2294"/>
    <s v="0642176213800"/>
    <s v="176213800"/>
    <s v="7620-50-32-81"/>
    <x v="108"/>
    <s v="50-32-81"/>
    <s v="A"/>
    <n v="272"/>
  </r>
  <r>
    <n v="2295"/>
    <s v="0642176208603"/>
    <s v="176208603"/>
    <s v="7620-50-32-100"/>
    <x v="108"/>
    <s v="50-32-100"/>
    <s v="B"/>
    <n v="307"/>
  </r>
  <r>
    <n v="2296"/>
    <s v="0642176208629"/>
    <s v="176208629"/>
    <s v="7620-50-32-130"/>
    <x v="108"/>
    <s v="50-32-130"/>
    <s v="B"/>
    <n v="338"/>
  </r>
  <r>
    <n v="2297"/>
    <s v="0642176208889"/>
    <s v="176208889"/>
    <s v="7620-50-32-160"/>
    <x v="108"/>
    <s v="50-32-160"/>
    <s v="C"/>
    <n v="372"/>
  </r>
  <r>
    <n v="2298"/>
    <s v="0642176213902"/>
    <s v="176213902"/>
    <s v="7620-50-40-91"/>
    <x v="108"/>
    <s v="50-40-91"/>
    <s v="A"/>
    <n v="289"/>
  </r>
  <r>
    <n v="2299"/>
    <s v="0642176208705"/>
    <s v="176208705"/>
    <s v="7620-50-40-100"/>
    <x v="108"/>
    <s v="50-40-100"/>
    <s v="B"/>
    <n v="307"/>
  </r>
  <r>
    <n v="2300"/>
    <s v="0642176214109"/>
    <s v="176214109"/>
    <s v="7620-50-50-110"/>
    <x v="108"/>
    <s v="50-50-110"/>
    <s v="A"/>
    <n v="325"/>
  </r>
  <r>
    <n v="2301"/>
    <s v="0642176214200"/>
    <s v="176214200"/>
    <s v="7620-50-63-115"/>
    <x v="108"/>
    <s v="50-63-115"/>
    <s v="C"/>
    <n v="333"/>
  </r>
  <r>
    <n v="2302"/>
    <s v="0642176218204"/>
    <s v="176218204"/>
    <s v="7620-30-6-50 QC"/>
    <x v="108"/>
    <s v="30-6-50 QC"/>
    <s v="B"/>
    <n v="141"/>
  </r>
  <r>
    <n v="2303"/>
    <s v="0642176218217"/>
    <s v="176218217"/>
    <s v="7620-30-8-50 QC"/>
    <x v="108"/>
    <s v="30-8-50 QC"/>
    <s v="B"/>
    <n v="157"/>
  </r>
  <r>
    <n v="2304"/>
    <s v="0642176218220"/>
    <s v="176218220"/>
    <s v="7620-30-10-50 QC"/>
    <x v="108"/>
    <s v="30-10-50 QC"/>
    <s v="B"/>
    <n v="157"/>
  </r>
  <r>
    <n v="2305"/>
    <s v="0642176218232"/>
    <s v="176218232"/>
    <s v="7620-30-12-50 QC"/>
    <x v="108"/>
    <s v="30-12-50 QC"/>
    <s v="B"/>
    <n v="157"/>
  </r>
  <r>
    <n v="2306"/>
    <s v="0642176218245"/>
    <s v="176218245"/>
    <s v="7620-30-16-63 QC"/>
    <x v="108"/>
    <s v="30-16-63 QC"/>
    <s v="B"/>
    <n v="157"/>
  </r>
  <r>
    <n v="2307"/>
    <s v="0642176218258"/>
    <s v="176218258"/>
    <s v="7620-30-20-63 QC"/>
    <x v="108"/>
    <s v="30-20-63 QC"/>
    <s v="B"/>
    <n v="157"/>
  </r>
  <r>
    <n v="2308"/>
    <s v="0642176218319"/>
    <s v="176218319"/>
    <s v="7620-40-6-50 QC"/>
    <x v="108"/>
    <s v="40-6-50 QC"/>
    <s v="B"/>
    <n v="157"/>
  </r>
  <r>
    <n v="2309"/>
    <s v="0642176218334"/>
    <s v="176218334"/>
    <s v="7620-40-8-50 QC"/>
    <x v="108"/>
    <s v="40-8-50 QC"/>
    <s v="B"/>
    <n v="157"/>
  </r>
  <r>
    <n v="2310"/>
    <s v="0642176218350"/>
    <s v="176218350"/>
    <s v="7620-40-10-50 QC"/>
    <x v="108"/>
    <s v="40-10-50 QC"/>
    <s v="B"/>
    <n v="157"/>
  </r>
  <r>
    <n v="2311"/>
    <s v="0642176218375"/>
    <s v="176218375"/>
    <s v="7620-40-12-50 QC"/>
    <x v="108"/>
    <s v="40-12-50 QC"/>
    <s v="B"/>
    <n v="157"/>
  </r>
  <r>
    <n v="2312"/>
    <s v="0642176218390"/>
    <s v="176218390"/>
    <s v="7620-40-14-63 QC"/>
    <x v="108"/>
    <s v="40-14-63 QC"/>
    <s v="B"/>
    <n v="157"/>
  </r>
  <r>
    <n v="2313"/>
    <s v="0642176218410"/>
    <s v="176218410"/>
    <s v="7620-40-16-63 QC"/>
    <x v="108"/>
    <s v="40-16-63 QC"/>
    <s v="B"/>
    <n v="157"/>
  </r>
  <r>
    <n v="2314"/>
    <s v="0642176218436"/>
    <s v="176218436"/>
    <s v="7620-40-20-63 QC"/>
    <x v="108"/>
    <s v="40-20-63 QC"/>
    <s v="B"/>
    <n v="157"/>
  </r>
  <r>
    <n v="2315"/>
    <s v="0642176218500"/>
    <s v="176218500"/>
    <s v="7620-40-25-85 QC"/>
    <x v="108"/>
    <s v="40-25-85 QC"/>
    <s v="B"/>
    <n v="193"/>
  </r>
  <r>
    <n v="2316"/>
    <s v="0642176218566"/>
    <s v="176218566"/>
    <s v="7620-40-32-90 QC"/>
    <x v="108"/>
    <s v="40-32-90 QC"/>
    <s v="A"/>
    <n v="221"/>
  </r>
  <r>
    <n v="2317"/>
    <s v="0642176220103"/>
    <s v="176220103"/>
    <s v="7622-20-6-30"/>
    <x v="109"/>
    <s v="20-6-30"/>
    <s v="A"/>
    <n v="113"/>
  </r>
  <r>
    <n v="2318"/>
    <s v="0642176220205"/>
    <s v="176220205"/>
    <s v="7622-20-8-30"/>
    <x v="109"/>
    <s v="20-8-30"/>
    <s v="B"/>
    <n v="106"/>
  </r>
  <r>
    <n v="2319"/>
    <s v="0642176220307"/>
    <s v="176220307"/>
    <s v="7622-20-10-30"/>
    <x v="109"/>
    <s v="20-10-30"/>
    <s v="A"/>
    <n v="106"/>
  </r>
  <r>
    <n v="2320"/>
    <s v="0642176220409"/>
    <s v="176220409"/>
    <s v="7622-20-12-35"/>
    <x v="109"/>
    <s v="20-12-35"/>
    <s v="B"/>
    <n v="106"/>
  </r>
  <r>
    <n v="2321"/>
    <s v="0642176221104"/>
    <s v="176221104"/>
    <s v="7622-32-6-25"/>
    <x v="109"/>
    <s v="32-6-25"/>
    <s v="B"/>
    <n v="133"/>
  </r>
  <r>
    <n v="2322"/>
    <s v="0642176221206"/>
    <s v="176221206"/>
    <s v="7622-32-8-25"/>
    <x v="109"/>
    <s v="32-8-25"/>
    <s v="B"/>
    <n v="123"/>
  </r>
  <r>
    <n v="2323"/>
    <s v="0642176221308"/>
    <s v="176221308"/>
    <s v="7622-32-10-30"/>
    <x v="109"/>
    <s v="32-10-30"/>
    <s v="B"/>
    <n v="123"/>
  </r>
  <r>
    <n v="2324"/>
    <s v="0642176221400"/>
    <s v="176221400"/>
    <s v="7622-32-12-35"/>
    <x v="109"/>
    <s v="32-12-35"/>
    <s v="C"/>
    <n v="123"/>
  </r>
  <r>
    <n v="2325"/>
    <s v="0642176221501"/>
    <s v="176221501"/>
    <s v="7622-32-14-40"/>
    <x v="109"/>
    <s v="32-14-40"/>
    <s v="A"/>
    <n v="123"/>
  </r>
  <r>
    <n v="2326"/>
    <s v="0642176221603"/>
    <s v="176221603"/>
    <s v="7622-32-16-40"/>
    <x v="109"/>
    <s v="32-16-40"/>
    <s v="B"/>
    <n v="123"/>
  </r>
  <r>
    <n v="2327"/>
    <s v="0642176221705"/>
    <s v="176221705"/>
    <s v="7622-32-18-40"/>
    <x v="109"/>
    <s v="32-18-40"/>
    <s v="B"/>
    <n v="123"/>
  </r>
  <r>
    <n v="2328"/>
    <s v="0642176221807"/>
    <s v="176221807"/>
    <s v="7622-32-20-40"/>
    <x v="109"/>
    <s v="32-20-40"/>
    <s v="A"/>
    <n v="123"/>
  </r>
  <r>
    <n v="2329"/>
    <s v="0642176222105"/>
    <s v="176222105"/>
    <s v="7622-40-8-175"/>
    <x v="109"/>
    <s v="40-8-175"/>
    <s v="B"/>
    <n v="157"/>
  </r>
  <r>
    <n v="2330"/>
    <s v="0642176222207"/>
    <s v="176222207"/>
    <s v="7622-40-10-175"/>
    <x v="109"/>
    <s v="40-10-175"/>
    <s v="B"/>
    <n v="157"/>
  </r>
  <r>
    <n v="2331"/>
    <s v="0642176222309"/>
    <s v="176222309"/>
    <s v="7622-40-12-175"/>
    <x v="109"/>
    <s v="40-12-175"/>
    <s v="B"/>
    <n v="157"/>
  </r>
  <r>
    <n v="2332"/>
    <s v="0642176222400"/>
    <s v="176222400"/>
    <s v="7622-40-16-175"/>
    <x v="109"/>
    <s v="40-16-175"/>
    <s v="B"/>
    <n v="175"/>
  </r>
  <r>
    <n v="2333"/>
    <s v="0642176222502"/>
    <s v="176222502"/>
    <s v="7622-40-20-175"/>
    <x v="109"/>
    <s v="40-20-175"/>
    <s v="B"/>
    <n v="175"/>
  </r>
  <r>
    <n v="2334"/>
    <s v="0642176222604"/>
    <s v="176222604"/>
    <s v="7622-40-25-175"/>
    <x v="109"/>
    <s v="40-25-175"/>
    <s v="B"/>
    <n v="193"/>
  </r>
  <r>
    <n v="2335"/>
    <s v="0642176222706"/>
    <s v="176222706"/>
    <s v="7622-40-32-180"/>
    <x v="109"/>
    <s v="40-32-180"/>
    <s v="C"/>
    <n v="210"/>
  </r>
  <r>
    <n v="2336"/>
    <s v="0642176242203"/>
    <s v="176242203"/>
    <s v="7624-30-6-50"/>
    <x v="110"/>
    <s v="30-6-50"/>
    <s v="B"/>
    <n v="115"/>
  </r>
  <r>
    <n v="2337"/>
    <s v="0642176242305"/>
    <s v="176242305"/>
    <s v="7624-30-8-50"/>
    <x v="110"/>
    <s v="30-8-50"/>
    <s v="C"/>
    <n v="115"/>
  </r>
  <r>
    <n v="2338"/>
    <s v="0642176242407"/>
    <s v="176242407"/>
    <s v="7624-30-10-50"/>
    <x v="110"/>
    <s v="30-10-50"/>
    <s v="B"/>
    <n v="115"/>
  </r>
  <r>
    <n v="2339"/>
    <s v="0642176242509"/>
    <s v="176242509"/>
    <s v="7624-30-12-50"/>
    <x v="110"/>
    <s v="30-12-50"/>
    <s v="C"/>
    <n v="115"/>
  </r>
  <r>
    <n v="2340"/>
    <s v="0642176242600"/>
    <s v="176242600"/>
    <s v="7624-30-16-63"/>
    <x v="110"/>
    <s v="30-16-63"/>
    <s v="B"/>
    <n v="126"/>
  </r>
  <r>
    <n v="2341"/>
    <s v="0642176242702"/>
    <s v="176242702"/>
    <s v="7624-30-20-63"/>
    <x v="110"/>
    <s v="30-20-63"/>
    <s v="B"/>
    <n v="126"/>
  </r>
  <r>
    <n v="2342"/>
    <s v="0642176243204"/>
    <s v="176243204"/>
    <s v="7624-40-6-35"/>
    <x v="110"/>
    <s v="40-6-35"/>
    <s v="C"/>
    <n v="138"/>
  </r>
  <r>
    <n v="2343"/>
    <s v="0642176240100"/>
    <s v="176240100"/>
    <s v="7624-40-6-50"/>
    <x v="110"/>
    <s v="40-6-50"/>
    <s v="A"/>
    <n v="138"/>
  </r>
  <r>
    <n v="2344"/>
    <s v="0642176243306"/>
    <s v="176243306"/>
    <s v="7624-40-8-35"/>
    <x v="110"/>
    <s v="40-8-35"/>
    <s v="B"/>
    <n v="138"/>
  </r>
  <r>
    <n v="2345"/>
    <s v="0642176240201"/>
    <s v="176240201"/>
    <s v="7624-40-8-50"/>
    <x v="110"/>
    <s v="40-8-50"/>
    <s v="A"/>
    <n v="138"/>
  </r>
  <r>
    <n v="2346"/>
    <s v="0642176243408"/>
    <s v="176243408"/>
    <s v="7624-40-10-37"/>
    <x v="110"/>
    <s v="40-10-37"/>
    <s v="A"/>
    <n v="132"/>
  </r>
  <r>
    <n v="2347"/>
    <s v="0642176240303"/>
    <s v="176240303"/>
    <s v="7624-40-10-63"/>
    <x v="110"/>
    <s v="40-10-63"/>
    <s v="A"/>
    <n v="138"/>
  </r>
  <r>
    <n v="2348"/>
    <s v="0642176243500"/>
    <s v="176243500"/>
    <s v="7624-40-12-37"/>
    <x v="110"/>
    <s v="40-12-37"/>
    <s v="B"/>
    <n v="132"/>
  </r>
  <r>
    <n v="2349"/>
    <s v="0642176240405"/>
    <s v="176240405"/>
    <s v="7624-40-12-63"/>
    <x v="110"/>
    <s v="40-12-63"/>
    <s v="A"/>
    <n v="138"/>
  </r>
  <r>
    <n v="2350"/>
    <s v="0642176243512"/>
    <s v="176243512"/>
    <s v="7624-40-14-37"/>
    <x v="110"/>
    <s v="40-14-37"/>
    <s v="C"/>
    <n v="132"/>
  </r>
  <r>
    <n v="2351"/>
    <s v="0642176243525"/>
    <s v="176243525"/>
    <s v="7624-40-14-63"/>
    <x v="110"/>
    <s v="40-14-63"/>
    <s v="C"/>
    <n v="138"/>
  </r>
  <r>
    <n v="2352"/>
    <s v="0642176243601"/>
    <s v="176243601"/>
    <s v="7624-40-16-37"/>
    <x v="110"/>
    <s v="40-16-37"/>
    <s v="A"/>
    <n v="132"/>
  </r>
  <r>
    <n v="2353"/>
    <s v="0642176240507"/>
    <s v="176240507"/>
    <s v="7624-40-16-63"/>
    <x v="110"/>
    <s v="40-16-63"/>
    <s v="A"/>
    <n v="138"/>
  </r>
  <r>
    <n v="2354"/>
    <s v="0642176243655"/>
    <s v="176243655"/>
    <s v="7624-40-18-63"/>
    <x v="110"/>
    <s v="40-18-63"/>
    <s v="B"/>
    <n v="142"/>
  </r>
  <r>
    <n v="2355"/>
    <s v="0642176243703"/>
    <s v="176243703"/>
    <s v="7624-40-20-37"/>
    <x v="110"/>
    <s v="40-20-37"/>
    <s v="B"/>
    <n v="132"/>
  </r>
  <r>
    <n v="2356"/>
    <s v="0642176240609"/>
    <s v="176240609"/>
    <s v="7624-40-20-63"/>
    <x v="110"/>
    <s v="40-20-63"/>
    <s v="A"/>
    <n v="142"/>
  </r>
  <r>
    <n v="2357"/>
    <s v="0642176243805"/>
    <s v="176243805"/>
    <s v="7624-40-25-60"/>
    <x v="110"/>
    <s v="40-25-60"/>
    <s v="A"/>
    <n v="149"/>
  </r>
  <r>
    <n v="2358"/>
    <s v="0642176240700"/>
    <s v="176240700"/>
    <s v="7624-40-25-90"/>
    <x v="110"/>
    <s v="40-25-90"/>
    <s v="A"/>
    <n v="160"/>
  </r>
  <r>
    <n v="2359"/>
    <s v="0642176243907"/>
    <s v="176243907"/>
    <s v="7624-40-32-65"/>
    <x v="110"/>
    <s v="40-32-65"/>
    <s v="A"/>
    <n v="160"/>
  </r>
  <r>
    <n v="2360"/>
    <s v="0642176240802"/>
    <s v="176240802"/>
    <s v="7624-40-32-100"/>
    <x v="110"/>
    <s v="40-32-100"/>
    <s v="A"/>
    <n v="172"/>
  </r>
  <r>
    <n v="2361"/>
    <s v="0642176241100"/>
    <s v="176241100"/>
    <s v="7624-50-6-63"/>
    <x v="110"/>
    <s v="50-6-63"/>
    <s v="B"/>
    <n v="223"/>
  </r>
  <r>
    <n v="2362"/>
    <s v="0642176241202"/>
    <s v="176241202"/>
    <s v="7624-50-8-63"/>
    <x v="110"/>
    <s v="50-8-63"/>
    <s v="A"/>
    <n v="223"/>
  </r>
  <r>
    <n v="2363"/>
    <s v="0642176241304"/>
    <s v="176241304"/>
    <s v="7624-50-10-63"/>
    <x v="110"/>
    <s v="50-10-63"/>
    <s v="B"/>
    <n v="223"/>
  </r>
  <r>
    <n v="2364"/>
    <s v="0642176241406"/>
    <s v="176241406"/>
    <s v="7624-50-12-80"/>
    <x v="110"/>
    <s v="50-12-80"/>
    <s v="A"/>
    <n v="223"/>
  </r>
  <r>
    <n v="2365"/>
    <s v="0642176244307"/>
    <s v="176244307"/>
    <s v="7624-50-14-80"/>
    <x v="110"/>
    <s v="50-14-80"/>
    <s v="B"/>
    <n v="223"/>
  </r>
  <r>
    <n v="2366"/>
    <s v="0642176241508"/>
    <s v="176241508"/>
    <s v="7624-50-16-80"/>
    <x v="110"/>
    <s v="50-16-80"/>
    <s v="A"/>
    <n v="223"/>
  </r>
  <r>
    <n v="2367"/>
    <s v="0642176244409"/>
    <s v="176244409"/>
    <s v="7624-50-20-40"/>
    <x v="110"/>
    <s v="50-20-40"/>
    <s v="C"/>
    <n v="251"/>
  </r>
  <r>
    <n v="2368"/>
    <s v="0642176241600"/>
    <s v="176241600"/>
    <s v="7624-50-20-80"/>
    <x v="110"/>
    <s v="50-20-80"/>
    <s v="B"/>
    <n v="223"/>
  </r>
  <r>
    <n v="2369"/>
    <s v="0642176244500"/>
    <s v="176244500"/>
    <s v="7624-50-25-60"/>
    <x v="110"/>
    <s v="50-25-60"/>
    <s v="C"/>
    <n v="264"/>
  </r>
  <r>
    <n v="2370"/>
    <s v="0642176241701"/>
    <s v="176241701"/>
    <s v="7624-50-25-100"/>
    <x v="110"/>
    <s v="50-25-100"/>
    <s v="B"/>
    <n v="282"/>
  </r>
  <r>
    <n v="2371"/>
    <s v="0642176244602"/>
    <s v="176244602"/>
    <s v="7624-50-32-70"/>
    <x v="110"/>
    <s v="50-32-70"/>
    <s v="A"/>
    <n v="275"/>
  </r>
  <r>
    <n v="2372"/>
    <s v="0642176241803"/>
    <s v="176241803"/>
    <s v="7624-50-32-105"/>
    <x v="110"/>
    <s v="50-32-105"/>
    <s v="A"/>
    <n v="292"/>
  </r>
  <r>
    <n v="2373"/>
    <s v="0642176241905"/>
    <s v="176241905"/>
    <s v="7624-50-40-120"/>
    <x v="110"/>
    <s v="50-40-120"/>
    <s v="A"/>
    <n v="310"/>
  </r>
  <r>
    <n v="2374"/>
    <s v="0642176242101"/>
    <s v="176242101"/>
    <s v="7624-50-50-130"/>
    <x v="110"/>
    <s v="50-50-130"/>
    <s v="B"/>
    <n v="328"/>
  </r>
  <r>
    <n v="2375"/>
    <s v="0642176248430"/>
    <s v="176248430"/>
    <s v="7624-40-10-160 AD+B"/>
    <x v="110"/>
    <s v="40-10-160 AD+B"/>
    <s v="C"/>
    <n v="317"/>
  </r>
  <r>
    <n v="2376"/>
    <s v="0642176248300"/>
    <s v="176248300"/>
    <s v="7624-40-6-50 AD+B"/>
    <x v="110"/>
    <s v="40-6-50 AD+B"/>
    <s v="B"/>
    <n v="185"/>
  </r>
  <r>
    <n v="2377"/>
    <s v="0642176248313"/>
    <s v="176248313"/>
    <s v="7624-40-6-100 AD+B"/>
    <x v="110"/>
    <s v="40-6-100 AD+B"/>
    <s v="B"/>
    <n v="224"/>
  </r>
  <r>
    <n v="2378"/>
    <s v="0642176248326"/>
    <s v="176248326"/>
    <s v="7624-40-6-130 AD+B"/>
    <x v="110"/>
    <s v="40-6-130 AD+B"/>
    <s v="B"/>
    <n v="290"/>
  </r>
  <r>
    <n v="2379"/>
    <s v="0642176248339"/>
    <s v="176248339"/>
    <s v="7624-40-6-160 AD+B"/>
    <x v="110"/>
    <s v="40-6-160 AD+B"/>
    <s v="C"/>
    <n v="344"/>
  </r>
  <r>
    <n v="2380"/>
    <s v="0642176248341"/>
    <s v="176248341"/>
    <s v="7624-40-6-200 AD+B"/>
    <x v="110"/>
    <s v="40-6-200 AD+B"/>
    <s v="B"/>
    <n v="519"/>
  </r>
  <r>
    <n v="2381"/>
    <s v="0642176248354"/>
    <s v="176248354"/>
    <s v="7624-40-8-50 AD+B"/>
    <x v="110"/>
    <s v="40-8-50 AD+B"/>
    <s v="B"/>
    <n v="161"/>
  </r>
  <r>
    <n v="2382"/>
    <s v="0642176248367"/>
    <s v="176248367"/>
    <s v="7624-40-8-100 AD+B"/>
    <x v="110"/>
    <s v="40-8-100 AD+B"/>
    <s v="B"/>
    <n v="200"/>
  </r>
  <r>
    <n v="2383"/>
    <s v="0642176248370"/>
    <s v="176248370"/>
    <s v="7624-40-8-130 AD+B"/>
    <x v="110"/>
    <s v="40-8-130 AD+B"/>
    <s v="B"/>
    <n v="266"/>
  </r>
  <r>
    <n v="2384"/>
    <s v="0642176248382"/>
    <s v="176248382"/>
    <s v="7624-40-8-160 AD+B"/>
    <x v="110"/>
    <s v="40-8-160 AD+B"/>
    <s v="B"/>
    <n v="317"/>
  </r>
  <r>
    <n v="2385"/>
    <s v="0642176248395"/>
    <s v="176248395"/>
    <s v="7624-40-8-200 AD+B"/>
    <x v="110"/>
    <s v="40-8-200 AD+B"/>
    <s v="C"/>
    <n v="492"/>
  </r>
  <r>
    <n v="2386"/>
    <s v="0642176248402"/>
    <s v="176248402"/>
    <s v="7624-40-10-60 AD+B"/>
    <x v="110"/>
    <s v="40-10-60 AD+B"/>
    <s v="B"/>
    <n v="161"/>
  </r>
  <r>
    <n v="2387"/>
    <s v="0642176248415"/>
    <s v="176248415"/>
    <s v="7624-40-10-100 AD+B"/>
    <x v="110"/>
    <s v="40-10-100 AD+B"/>
    <s v="B"/>
    <n v="200"/>
  </r>
  <r>
    <n v="2388"/>
    <s v="0642176248428"/>
    <s v="176248428"/>
    <s v="7624-40-10-130 AD+B"/>
    <x v="110"/>
    <s v="40-10-130 AD+B"/>
    <s v="B"/>
    <n v="266"/>
  </r>
  <r>
    <n v="2389"/>
    <s v="0642176248443"/>
    <s v="176248443"/>
    <s v="7624-40-10-200 AD+B"/>
    <x v="110"/>
    <s v="40-10-200 AD+B"/>
    <s v="C"/>
    <n v="492"/>
  </r>
  <r>
    <n v="2390"/>
    <s v="0642176248456"/>
    <s v="176248456"/>
    <s v="7624-40-12-60 AD+B"/>
    <x v="110"/>
    <s v="40-12-60 AD+B"/>
    <s v="B"/>
    <n v="161"/>
  </r>
  <r>
    <n v="2391"/>
    <s v="0642176248469"/>
    <s v="176248469"/>
    <s v="7624-40-12-100 AD+B"/>
    <x v="110"/>
    <s v="40-12-100 AD+B"/>
    <s v="C"/>
    <n v="200"/>
  </r>
  <r>
    <n v="2392"/>
    <s v="0642176248471"/>
    <s v="176248471"/>
    <s v="7624-40-12-130 AD+B"/>
    <x v="110"/>
    <s v="40-12-130 AD+B"/>
    <s v="C"/>
    <n v="266"/>
  </r>
  <r>
    <n v="2393"/>
    <s v="0642176248484"/>
    <s v="176248484"/>
    <s v="7624-40-12-160 AD+B"/>
    <x v="110"/>
    <s v="40-12-160 AD+B"/>
    <s v="C"/>
    <n v="317"/>
  </r>
  <r>
    <n v="2394"/>
    <s v="0642176248497"/>
    <s v="176248497"/>
    <s v="7624-40-12-200 AD+B"/>
    <x v="110"/>
    <s v="40-12-200 AD+B"/>
    <s v="C"/>
    <n v="492"/>
  </r>
  <r>
    <n v="2395"/>
    <s v="0642176248504"/>
    <s v="176248504"/>
    <s v="7624-40-14-60 AD+B"/>
    <x v="110"/>
    <s v="40-14-60 AD+B"/>
    <s v="C"/>
    <n v="161"/>
  </r>
  <r>
    <n v="2396"/>
    <s v="0642176248517"/>
    <s v="176248517"/>
    <s v="7624-40-14-100 AD+B"/>
    <x v="110"/>
    <s v="40-14-100 AD+B"/>
    <s v="B"/>
    <n v="200"/>
  </r>
  <r>
    <n v="2397"/>
    <s v="0642176248520"/>
    <s v="176248520"/>
    <s v="7624-40-14-130 AD+B"/>
    <x v="110"/>
    <s v="40-14-130 AD+B"/>
    <s v="C"/>
    <n v="266"/>
  </r>
  <r>
    <n v="2398"/>
    <s v="0642176248532"/>
    <s v="176248532"/>
    <s v="7624-40-14-160 AD+B"/>
    <x v="110"/>
    <s v="40-14-160 AD+B"/>
    <s v="C"/>
    <n v="317"/>
  </r>
  <r>
    <n v="2399"/>
    <s v="0642176248545"/>
    <s v="176248545"/>
    <s v="7624-40-14-200 AD+B"/>
    <x v="110"/>
    <s v="40-14-200 AD+B"/>
    <s v="C"/>
    <n v="492"/>
  </r>
  <r>
    <n v="2400"/>
    <s v="0642176248558"/>
    <s v="176248558"/>
    <s v="7624-40-16-63 AD+B"/>
    <x v="110"/>
    <s v="40-16-63 AD+B"/>
    <s v="C"/>
    <n v="161"/>
  </r>
  <r>
    <n v="2401"/>
    <s v="0642176248560"/>
    <s v="176248560"/>
    <s v="7624-40-16-100 AB+B"/>
    <x v="110"/>
    <s v="40-16-100 AB+B"/>
    <s v="C"/>
    <n v="200"/>
  </r>
  <r>
    <n v="2402"/>
    <s v="0642176248573"/>
    <s v="176248573"/>
    <s v="7624-40-16-130 AD+B"/>
    <x v="110"/>
    <s v="40-16-130 AD+B"/>
    <s v="C"/>
    <n v="266"/>
  </r>
  <r>
    <n v="2403"/>
    <s v="0642176248586"/>
    <s v="176248586"/>
    <s v="7624-40-16-160 AD+B"/>
    <x v="110"/>
    <s v="40-16-160 AD+B"/>
    <s v="C"/>
    <n v="317"/>
  </r>
  <r>
    <n v="2404"/>
    <s v="0642176248599"/>
    <s v="176248599"/>
    <s v="7624-40-16-200 AD+B"/>
    <x v="110"/>
    <s v="40-16-200 AD+B"/>
    <s v="C"/>
    <n v="492"/>
  </r>
  <r>
    <n v="2405"/>
    <s v="0642176248606"/>
    <s v="176248606"/>
    <s v="7624-40-18-63 AD+B"/>
    <x v="110"/>
    <s v="40-18-63 AD+B"/>
    <s v="C"/>
    <n v="161"/>
  </r>
  <r>
    <n v="2406"/>
    <s v="0642176248619"/>
    <s v="176248619"/>
    <s v="7624-40-18-100 AD+B"/>
    <x v="110"/>
    <s v="40-18-100 AD+B"/>
    <s v="C"/>
    <n v="200"/>
  </r>
  <r>
    <n v="2407"/>
    <s v="0642176248621"/>
    <s v="176248621"/>
    <s v="7624-40-18-130 AD+B"/>
    <x v="110"/>
    <s v="40-18-130 AD+B"/>
    <s v="C"/>
    <n v="266"/>
  </r>
  <r>
    <n v="2408"/>
    <s v="0642176248634"/>
    <s v="176248634"/>
    <s v="7624-40-18-160 AD+B"/>
    <x v="110"/>
    <s v="40-18-160 AD+B"/>
    <s v="C"/>
    <n v="317"/>
  </r>
  <r>
    <n v="2409"/>
    <s v="0642176248647"/>
    <s v="176248647"/>
    <s v="7624-40-18-200 AD+B"/>
    <x v="110"/>
    <s v="40-18-200 AD+B"/>
    <s v="C"/>
    <n v="492"/>
  </r>
  <r>
    <n v="2410"/>
    <s v="0642176248650"/>
    <s v="176248650"/>
    <s v="7624-40-20-63 AD+B"/>
    <x v="110"/>
    <s v="40-20-63 AD+B"/>
    <s v="C"/>
    <n v="161"/>
  </r>
  <r>
    <n v="2411"/>
    <s v="0642176248662"/>
    <s v="176248662"/>
    <s v="7624-40-20-100 AD+B"/>
    <x v="110"/>
    <s v="40-20-100 AD+B"/>
    <s v="C"/>
    <n v="200"/>
  </r>
  <r>
    <n v="2412"/>
    <s v="0642176248675"/>
    <s v="176248675"/>
    <s v="7624-40-20-130 AD+B"/>
    <x v="110"/>
    <s v="40-20-130 AD+B"/>
    <s v="C"/>
    <n v="266"/>
  </r>
  <r>
    <n v="2413"/>
    <s v="0642176248688"/>
    <s v="176248688"/>
    <s v="7624-40-20-160 AD+B"/>
    <x v="110"/>
    <s v="40-20-160 AD+B"/>
    <s v="C"/>
    <n v="317"/>
  </r>
  <r>
    <n v="2414"/>
    <s v="0642176248690"/>
    <s v="176248690"/>
    <s v="7624-40-20-200 AD+B"/>
    <x v="110"/>
    <s v="40-20-200 AD+B"/>
    <s v="C"/>
    <n v="492"/>
  </r>
  <r>
    <n v="2415"/>
    <s v="0642176248708"/>
    <s v="176248708"/>
    <s v="7624-40-25-100 AD+B"/>
    <x v="110"/>
    <s v="40-25-100 AD+B"/>
    <s v="C"/>
    <n v="212"/>
  </r>
  <r>
    <n v="2416"/>
    <s v="0642176248710"/>
    <s v="176248710"/>
    <s v="7624-40-25-130 AD+B"/>
    <x v="110"/>
    <s v="40-25-130 AD+B"/>
    <s v="A"/>
    <n v="336"/>
  </r>
  <r>
    <n v="2417"/>
    <s v="0642176248723"/>
    <s v="176248723"/>
    <s v="7624-40-25-160 AD+B"/>
    <x v="110"/>
    <s v="40-25-160 AD+B"/>
    <s v="C"/>
    <n v="406"/>
  </r>
  <r>
    <n v="2418"/>
    <s v="0642176248736"/>
    <s v="176248736"/>
    <s v="7624-40-25-200 AD+B"/>
    <x v="110"/>
    <s v="40-25-200 AD+B"/>
    <s v="C"/>
    <n v="527"/>
  </r>
  <r>
    <n v="2419"/>
    <s v="0642176248749"/>
    <s v="176248749"/>
    <s v="7624-40-32-100 AD+B"/>
    <x v="110"/>
    <s v="40-32-100 AD+B"/>
    <s v="C"/>
    <n v="247"/>
  </r>
  <r>
    <n v="2420"/>
    <s v="0642176248751"/>
    <s v="176248751"/>
    <s v="7624-40-32-130 AD+B"/>
    <x v="110"/>
    <s v="40-32-130 AD+B"/>
    <s v="A"/>
    <n v="371"/>
  </r>
  <r>
    <n v="2421"/>
    <s v="0642176248764"/>
    <s v="176248764"/>
    <s v="7624-40-32-160 AD+B"/>
    <x v="110"/>
    <s v="40-32-160 AD+B"/>
    <s v="C"/>
    <n v="441"/>
  </r>
  <r>
    <n v="2422"/>
    <s v="0642176248777"/>
    <s v="176248777"/>
    <s v="7624-40-32-200 AD+B"/>
    <x v="110"/>
    <s v="40-32-200 AD+B"/>
    <s v="C"/>
    <n v="507"/>
  </r>
  <r>
    <n v="2423"/>
    <s v="0642176249108"/>
    <s v="176249108"/>
    <s v="7624-50-6-63 AD+B"/>
    <x v="110"/>
    <s v="50-6-63 AD+B"/>
    <s v="C"/>
    <n v="290"/>
  </r>
  <r>
    <n v="2424"/>
    <s v="0642176249110"/>
    <s v="176249110"/>
    <s v="7624-50-6-100 AD+B"/>
    <x v="110"/>
    <s v="50-6-100 AD+B"/>
    <s v="C"/>
    <n v="332"/>
  </r>
  <r>
    <n v="2425"/>
    <s v="0642176249123"/>
    <s v="176249123"/>
    <s v="7624-50-6-130 AD+B"/>
    <x v="110"/>
    <s v="50-6-130 AD+B"/>
    <s v="C"/>
    <n v="429"/>
  </r>
  <r>
    <n v="2426"/>
    <s v="0642176249136"/>
    <s v="176249136"/>
    <s v="7624-50-6-160 AD+B"/>
    <x v="110"/>
    <s v="50-6-160 AD+B"/>
    <s v="C"/>
    <n v="484"/>
  </r>
  <r>
    <n v="2427"/>
    <s v="0642176249149"/>
    <s v="176249149"/>
    <s v="7624-50-6-200 AD+B"/>
    <x v="110"/>
    <s v="50-6-200 AD+B"/>
    <s v="A"/>
    <n v="640"/>
  </r>
  <r>
    <n v="2428"/>
    <s v="0642176249151"/>
    <s v="176249151"/>
    <s v="7624-50-8-63 AD+B"/>
    <x v="110"/>
    <s v="50-8-63 AD+B"/>
    <s v="C"/>
    <n v="266"/>
  </r>
  <r>
    <n v="2429"/>
    <s v="0642176249164"/>
    <s v="176249164"/>
    <s v="7624-50-8-100 AD+B"/>
    <x v="110"/>
    <s v="50-8-100 AD+B"/>
    <s v="C"/>
    <n v="309"/>
  </r>
  <r>
    <n v="2430"/>
    <s v="0642176249177"/>
    <s v="176249177"/>
    <s v="7624-50-8-130 AD+B"/>
    <x v="110"/>
    <s v="50-8-130 AD+B"/>
    <s v="C"/>
    <n v="406"/>
  </r>
  <r>
    <n v="2431"/>
    <s v="0642176249180"/>
    <s v="176249180"/>
    <s v="7624-50-8-160 AD+B"/>
    <x v="110"/>
    <s v="50-8-160 AD+B"/>
    <s v="C"/>
    <n v="457"/>
  </r>
  <r>
    <n v="2432"/>
    <s v="0642176249192"/>
    <s v="176249192"/>
    <s v="7624-50-8-200 AD+B"/>
    <x v="110"/>
    <s v="50-8-200 AD+B"/>
    <s v="A"/>
    <n v="616"/>
  </r>
  <r>
    <n v="2433"/>
    <s v="0642176249200"/>
    <s v="176249200"/>
    <s v="7624-50-10-70 AD+B"/>
    <x v="110"/>
    <s v="50-10-70 AD+B"/>
    <s v="C"/>
    <n v="266"/>
  </r>
  <r>
    <n v="2434"/>
    <s v="0642176249212"/>
    <s v="176249212"/>
    <s v="7624-50-10-100 AD+B"/>
    <x v="110"/>
    <s v="50-10-100 AD+B"/>
    <s v="A"/>
    <n v="309"/>
  </r>
  <r>
    <n v="2435"/>
    <s v="0642176249225"/>
    <s v="176249225"/>
    <s v="7624-50-10-130 AD+B"/>
    <x v="110"/>
    <s v="50-10-130 AD+B"/>
    <s v="C"/>
    <n v="406"/>
  </r>
  <r>
    <n v="2436"/>
    <s v="0642176249238"/>
    <s v="176249238"/>
    <s v="7624-50-10-160 AD+B"/>
    <x v="110"/>
    <s v="50-10-160 AD+B"/>
    <s v="C"/>
    <n v="457"/>
  </r>
  <r>
    <n v="2437"/>
    <s v="0642176249240"/>
    <s v="176249240"/>
    <s v="7624-50-10-200 AD+B"/>
    <x v="110"/>
    <s v="50-10-200 AD+B"/>
    <s v="C"/>
    <n v="616"/>
  </r>
  <r>
    <n v="2438"/>
    <s v="0642176249253"/>
    <s v="176249253"/>
    <s v="7624-50-12-80 AD+B"/>
    <x v="110"/>
    <s v="50-12-80 AD+B"/>
    <s v="C"/>
    <n v="266"/>
  </r>
  <r>
    <n v="2439"/>
    <s v="0642176249266"/>
    <s v="176249266"/>
    <s v="7624-50-12-100 AD+B"/>
    <x v="110"/>
    <s v="50-12-100 AD+B"/>
    <s v="B"/>
    <n v="309"/>
  </r>
  <r>
    <n v="2440"/>
    <s v="0642176249279"/>
    <s v="176249279"/>
    <s v="7624-50-12-130 AD+B"/>
    <x v="110"/>
    <s v="50-12-130 AD+B"/>
    <s v="C"/>
    <n v="406"/>
  </r>
  <r>
    <n v="2441"/>
    <s v="0642176249281"/>
    <s v="176249281"/>
    <s v="7624-50-12-160 AD+B"/>
    <x v="110"/>
    <s v="50-12-160 AD+B"/>
    <s v="C"/>
    <n v="457"/>
  </r>
  <r>
    <n v="2442"/>
    <s v="0642176249294"/>
    <s v="176249294"/>
    <s v="7624-50-12-200 AD+B"/>
    <x v="110"/>
    <s v="50-12-200 AD+B"/>
    <s v="C"/>
    <n v="616"/>
  </r>
  <r>
    <n v="2443"/>
    <s v="0642176249301"/>
    <s v="176249301"/>
    <s v="7624-50-14-80 AD+B"/>
    <x v="110"/>
    <s v="50-14-80 AD+B"/>
    <s v="C"/>
    <n v="266"/>
  </r>
  <r>
    <n v="2444"/>
    <s v="0642176249314"/>
    <s v="176249314"/>
    <s v="7624-50-14-100 AD+B"/>
    <x v="110"/>
    <s v="50-14-100 AD+B"/>
    <s v="C"/>
    <n v="309"/>
  </r>
  <r>
    <n v="2445"/>
    <s v="0642176249327"/>
    <s v="176249327"/>
    <s v="7624-50-14-130 AD+B"/>
    <x v="110"/>
    <s v="50-14-130 AD+B"/>
    <s v="C"/>
    <n v="406"/>
  </r>
  <r>
    <n v="2446"/>
    <s v="0642176249330"/>
    <s v="176249330"/>
    <s v="7624-50-14-160 AD+B"/>
    <x v="110"/>
    <s v="50-14-160 AD+B"/>
    <s v="C"/>
    <n v="457"/>
  </r>
  <r>
    <n v="2447"/>
    <s v="0642176249342"/>
    <s v="176249342"/>
    <s v="7624-50-14-200 AD+B"/>
    <x v="110"/>
    <s v="50-14-200 AD+B"/>
    <s v="C"/>
    <n v="616"/>
  </r>
  <r>
    <n v="2448"/>
    <s v="0642176249355"/>
    <s v="176249355"/>
    <s v="7624-50-16-80 AD+B"/>
    <x v="110"/>
    <s v="50-16-80 AD+B"/>
    <s v="C"/>
    <n v="266"/>
  </r>
  <r>
    <n v="2449"/>
    <s v="0642176249368"/>
    <s v="176249368"/>
    <s v="7624-50-16-100 AD+B"/>
    <x v="110"/>
    <s v="50-16-100 AD+B"/>
    <s v="A"/>
    <n v="309"/>
  </r>
  <r>
    <n v="2450"/>
    <s v="0642176249370"/>
    <s v="176249370"/>
    <s v="7624-50-16-130 AD+B"/>
    <x v="110"/>
    <s v="50-16-130 AD+B"/>
    <s v="C"/>
    <n v="406"/>
  </r>
  <r>
    <n v="2451"/>
    <s v="0642176249383"/>
    <s v="176249383"/>
    <s v="7624-50-16-160 AD+B"/>
    <x v="110"/>
    <s v="50-16-160 AD+B"/>
    <s v="B"/>
    <n v="457"/>
  </r>
  <r>
    <n v="2452"/>
    <s v="0642176249396"/>
    <s v="176249396"/>
    <s v="7624-50-16-200 AD+B"/>
    <x v="110"/>
    <s v="50-16-200 AD+B"/>
    <s v="C"/>
    <n v="616"/>
  </r>
  <r>
    <n v="2453"/>
    <s v="0642176249403"/>
    <s v="176249403"/>
    <s v="7624-50-18-80 AD+B"/>
    <x v="110"/>
    <s v="50-18-80 AD+B"/>
    <s v="C"/>
    <n v="266"/>
  </r>
  <r>
    <n v="2454"/>
    <s v="0642176249416"/>
    <s v="176249416"/>
    <s v="7624-50-18-100 AD+B"/>
    <x v="110"/>
    <s v="50-18-100 AD+B"/>
    <s v="C"/>
    <n v="309"/>
  </r>
  <r>
    <n v="2455"/>
    <s v="0642176249429"/>
    <s v="176249429"/>
    <s v="7624-50-18-130 AD+B"/>
    <x v="110"/>
    <s v="50-18-130 AD+B"/>
    <s v="C"/>
    <n v="406"/>
  </r>
  <r>
    <n v="2456"/>
    <s v="0642176249431"/>
    <s v="176249431"/>
    <s v="7624-50-18-160 AD+B"/>
    <x v="110"/>
    <s v="50-18-160 AD+B"/>
    <s v="C"/>
    <n v="457"/>
  </r>
  <r>
    <n v="2457"/>
    <s v="0642176249444"/>
    <s v="176249444"/>
    <s v="7624-50-18-200 AD+B"/>
    <x v="110"/>
    <s v="50-18-200 AD+B"/>
    <s v="C"/>
    <n v="616"/>
  </r>
  <r>
    <n v="2458"/>
    <s v="0642176249457"/>
    <s v="176249457"/>
    <s v="7624-50-20-80 AD+B"/>
    <x v="110"/>
    <s v="50-20-80 AD+B"/>
    <s v="B"/>
    <n v="266"/>
  </r>
  <r>
    <n v="2459"/>
    <s v="0642176249460"/>
    <s v="176249460"/>
    <s v="7624-50-20-100 AD+B"/>
    <x v="110"/>
    <s v="50-20-100 AD+B"/>
    <s v="B"/>
    <n v="309"/>
  </r>
  <r>
    <n v="2460"/>
    <s v="0642176249472"/>
    <s v="176249472"/>
    <s v="7624-50-20-130 AD+B"/>
    <x v="110"/>
    <s v="50-20-130 AD+B"/>
    <s v="C"/>
    <n v="406"/>
  </r>
  <r>
    <n v="2461"/>
    <s v="0642176249485"/>
    <s v="176249485"/>
    <s v="7624-50-20-160 AD+B"/>
    <x v="110"/>
    <s v="50-20-160 AD+B"/>
    <s v="B"/>
    <n v="457"/>
  </r>
  <r>
    <n v="2462"/>
    <s v="0642176249498"/>
    <s v="176249498"/>
    <s v="7624-50-20-200 AD+B"/>
    <x v="110"/>
    <s v="50-20-200 AD+B"/>
    <s v="B"/>
    <n v="616"/>
  </r>
  <r>
    <n v="2463"/>
    <s v="0642176249505"/>
    <s v="176249505"/>
    <s v="7624-50-25-100 AD+B"/>
    <x v="110"/>
    <s v="50-25-100 AD+B"/>
    <s v="B"/>
    <n v="282"/>
  </r>
  <r>
    <n v="2464"/>
    <s v="0642176249518"/>
    <s v="176249518"/>
    <s v="7624-50-25-130 AD+B"/>
    <x v="110"/>
    <s v="50-25-130 AD+B"/>
    <s v="B"/>
    <n v="441"/>
  </r>
  <r>
    <n v="2465"/>
    <s v="0642176249520"/>
    <s v="176249520"/>
    <s v="7624-50-25-160 AD+B"/>
    <x v="110"/>
    <s v="50-25-160 AD+B"/>
    <s v="B"/>
    <n v="492"/>
  </r>
  <r>
    <n v="2466"/>
    <s v="0642176249533"/>
    <s v="176249533"/>
    <s v="7624-50-25-200 AD+B"/>
    <x v="110"/>
    <s v="50-25-200 AD+B"/>
    <s v="A"/>
    <n v="667"/>
  </r>
  <r>
    <n v="2467"/>
    <s v="0642176249546"/>
    <s v="176249546"/>
    <s v="7624-50-32-105 AD+B"/>
    <x v="110"/>
    <s v="50-32-105 AD+B"/>
    <s v="A"/>
    <n v="317"/>
  </r>
  <r>
    <n v="2468"/>
    <s v="0642176249559"/>
    <s v="176249559"/>
    <s v="7624-50-32-130 AD+B"/>
    <x v="110"/>
    <s v="50-32-130 AD+B"/>
    <s v="B"/>
    <n v="477"/>
  </r>
  <r>
    <n v="2469"/>
    <s v="0642176249561"/>
    <s v="176249561"/>
    <s v="7624-50-32-160 AD+B"/>
    <x v="110"/>
    <s v="50-32-160 AD+B"/>
    <s v="A"/>
    <n v="527"/>
  </r>
  <r>
    <n v="2470"/>
    <s v="0642176249574"/>
    <s v="176249574"/>
    <s v="7624-50-32-200 AD+B"/>
    <x v="110"/>
    <s v="50-32-200 AD+B"/>
    <s v="B"/>
    <n v="827"/>
  </r>
  <r>
    <n v="2471"/>
    <s v="0642176249587"/>
    <s v="176249587"/>
    <s v="7624-50-40-120 AD+B"/>
    <x v="110"/>
    <s v="50-40-120 AD+B"/>
    <s v="B"/>
    <n v="387"/>
  </r>
  <r>
    <n v="2472"/>
    <s v="0642176249590"/>
    <s v="176249590"/>
    <s v="7624-50-40-160 AD+B"/>
    <x v="110"/>
    <s v="50-40-160 AD+B"/>
    <s v="B"/>
    <n v="597"/>
  </r>
  <r>
    <n v="2473"/>
    <s v="0642176249607"/>
    <s v="176249607"/>
    <s v="7624-50-40-200 AD+B"/>
    <x v="110"/>
    <s v="50-40-200 AD+B"/>
    <s v="B"/>
    <n v="913"/>
  </r>
  <r>
    <n v="2474"/>
    <s v="0642176249635"/>
    <s v="176249635"/>
    <s v="7624-50-50-130 AD+B"/>
    <x v="110"/>
    <s v="50-50-130 AD+B"/>
    <s v="B"/>
    <n v="597"/>
  </r>
  <r>
    <n v="2475"/>
    <s v="0642176251213"/>
    <s v="176251213"/>
    <s v="7625-30-6-50"/>
    <x v="111"/>
    <s v="30-6-50"/>
    <s v="B"/>
    <n v="114"/>
  </r>
  <r>
    <n v="2476"/>
    <s v="0642176251315"/>
    <s v="176251315"/>
    <s v="7625-30-8-50"/>
    <x v="111"/>
    <s v="30-8-50"/>
    <s v="C"/>
    <n v="114"/>
  </r>
  <r>
    <n v="2477"/>
    <s v="0642176251417"/>
    <s v="176251417"/>
    <s v="7625-30-10-50"/>
    <x v="111"/>
    <s v="30-10-50"/>
    <s v="A"/>
    <n v="114"/>
  </r>
  <r>
    <n v="2478"/>
    <s v="0642176251519"/>
    <s v="176251519"/>
    <s v="7625-30-12-50"/>
    <x v="111"/>
    <s v="30-12-50"/>
    <s v="A"/>
    <n v="114"/>
  </r>
  <r>
    <n v="2479"/>
    <s v="0642176251610"/>
    <s v="176251610"/>
    <s v="7625-30-16-63"/>
    <x v="111"/>
    <s v="30-16-63"/>
    <s v="A"/>
    <n v="114"/>
  </r>
  <r>
    <n v="2480"/>
    <s v="0642176251712"/>
    <s v="176251712"/>
    <s v="7625-30-20-63"/>
    <x v="111"/>
    <s v="30-20-63"/>
    <s v="A"/>
    <n v="114"/>
  </r>
  <r>
    <n v="2481"/>
    <s v="0642176252201"/>
    <s v="176252201"/>
    <s v="7625-40-6-30"/>
    <x v="111"/>
    <s v="40-6-30"/>
    <s v="B"/>
    <n v="130"/>
  </r>
  <r>
    <n v="2482"/>
    <s v="0642176250108"/>
    <s v="176250108"/>
    <s v="7625-40-6-50"/>
    <x v="111"/>
    <s v="40-6-50"/>
    <s v="A"/>
    <n v="136"/>
  </r>
  <r>
    <n v="2483"/>
    <s v="0642176252255"/>
    <s v="176252255"/>
    <s v="7625-40-6-100"/>
    <x v="111"/>
    <s v="40-6-100"/>
    <s v="A"/>
    <n v="148"/>
  </r>
  <r>
    <n v="2484"/>
    <s v="0642176252283"/>
    <s v="176252283"/>
    <s v="7625-40-6-130"/>
    <x v="111"/>
    <s v="40-6-130"/>
    <s v="A"/>
    <n v="153"/>
  </r>
  <r>
    <n v="2485"/>
    <s v="0642176252303"/>
    <s v="176252303"/>
    <s v="7625-40-8-30"/>
    <x v="111"/>
    <s v="40-8-30"/>
    <s v="A"/>
    <n v="125"/>
  </r>
  <r>
    <n v="2486"/>
    <s v="0642176250200"/>
    <s v="176250200"/>
    <s v="7625-40-8-50"/>
    <x v="111"/>
    <s v="40-8-50"/>
    <s v="A"/>
    <n v="136"/>
  </r>
  <r>
    <n v="2487"/>
    <s v="0642176252357"/>
    <s v="176252357"/>
    <s v="7625-40-8-100"/>
    <x v="111"/>
    <s v="40-8-100"/>
    <s v="A"/>
    <n v="148"/>
  </r>
  <r>
    <n v="2488"/>
    <s v="0642176252385"/>
    <s v="176252385"/>
    <s v="7625-40-8-130"/>
    <x v="111"/>
    <s v="40-8-130"/>
    <s v="A"/>
    <n v="153"/>
  </r>
  <r>
    <n v="2489"/>
    <s v="0642176252405"/>
    <s v="176252405"/>
    <s v="7625-40-10-32"/>
    <x v="111"/>
    <s v="40-10-32"/>
    <s v="A"/>
    <n v="125"/>
  </r>
  <r>
    <n v="2490"/>
    <s v="0642176250301"/>
    <s v="176250301"/>
    <s v="7625-40-10-50"/>
    <x v="111"/>
    <s v="40-10-50"/>
    <s v="A"/>
    <n v="136"/>
  </r>
  <r>
    <n v="2491"/>
    <s v="0642176252459"/>
    <s v="176252459"/>
    <s v="7625-40-10-100"/>
    <x v="111"/>
    <s v="40-10-100"/>
    <s v="A"/>
    <n v="148"/>
  </r>
  <r>
    <n v="2492"/>
    <s v="0642176252487"/>
    <s v="176252487"/>
    <s v="7625-40-10-130"/>
    <x v="111"/>
    <s v="40-10-130"/>
    <s v="A"/>
    <n v="158"/>
  </r>
  <r>
    <n v="2493"/>
    <s v="0642176252507"/>
    <s v="176252507"/>
    <s v="7625-40-12-34"/>
    <x v="111"/>
    <s v="40-12-34"/>
    <s v="A"/>
    <n v="125"/>
  </r>
  <r>
    <n v="2494"/>
    <s v="0642176250403"/>
    <s v="176250403"/>
    <s v="7625-40-12-50"/>
    <x v="111"/>
    <s v="40-12-50"/>
    <s v="A"/>
    <n v="136"/>
  </r>
  <r>
    <n v="2495"/>
    <s v="0642176252550"/>
    <s v="176252550"/>
    <s v="7625-40-12-100"/>
    <x v="111"/>
    <s v="40-12-100"/>
    <s v="A"/>
    <n v="148"/>
  </r>
  <r>
    <n v="2496"/>
    <s v="0642176252589"/>
    <s v="176252589"/>
    <s v="7625-40-12-130"/>
    <x v="111"/>
    <s v="40-12-130"/>
    <s v="A"/>
    <n v="158"/>
  </r>
  <r>
    <n v="2497"/>
    <s v="0642176252510"/>
    <s v="176252510"/>
    <s v="7625-40-14-34"/>
    <x v="111"/>
    <s v="40-14-34"/>
    <s v="B"/>
    <n v="130"/>
  </r>
  <r>
    <n v="2498"/>
    <s v="0642176252522"/>
    <s v="176252522"/>
    <s v="7625-40-14-50"/>
    <x v="111"/>
    <s v="40-14-50"/>
    <s v="A"/>
    <n v="136"/>
  </r>
  <r>
    <n v="2499"/>
    <s v="0642176252535"/>
    <s v="176252535"/>
    <s v="7625-40-14-63"/>
    <x v="111"/>
    <s v="40-14-63"/>
    <s v="B"/>
    <n v="136"/>
  </r>
  <r>
    <n v="2500"/>
    <s v="0642176252609"/>
    <s v="176252609"/>
    <s v="7625-40-16-35"/>
    <x v="111"/>
    <s v="40-16-35"/>
    <s v="A"/>
    <n v="130"/>
  </r>
  <r>
    <n v="2501"/>
    <s v="0642176250505"/>
    <s v="176250505"/>
    <s v="7625-40-16-63"/>
    <x v="111"/>
    <s v="40-16-63"/>
    <s v="A"/>
    <n v="136"/>
  </r>
  <r>
    <n v="2502"/>
    <s v="0642176252637"/>
    <s v="176252637"/>
    <s v="7625-40-18-63"/>
    <x v="111"/>
    <s v="40-18-63"/>
    <s v="A"/>
    <n v="136"/>
  </r>
  <r>
    <n v="2503"/>
    <s v="0642176253100"/>
    <s v="176253100"/>
    <s v="7625-40-20-35"/>
    <x v="111"/>
    <s v="40-20-35"/>
    <s v="A"/>
    <n v="130"/>
  </r>
  <r>
    <n v="2504"/>
    <s v="0642176250607"/>
    <s v="176250607"/>
    <s v="7625-40-20-63"/>
    <x v="111"/>
    <s v="40-20-63"/>
    <s v="A"/>
    <n v="141"/>
  </r>
  <r>
    <n v="2505"/>
    <s v="0642176253202"/>
    <s v="176253202"/>
    <s v="7625-40-25-35"/>
    <x v="111"/>
    <s v="40-25-35"/>
    <s v="B"/>
    <n v="124"/>
  </r>
  <r>
    <n v="2506"/>
    <s v="0642176253304"/>
    <s v="176253304"/>
    <s v="7625-40-25-60"/>
    <x v="111"/>
    <s v="40-25-60"/>
    <s v="A"/>
    <n v="130"/>
  </r>
  <r>
    <n v="2507"/>
    <s v="0642176250709"/>
    <s v="176250709"/>
    <s v="7625-40-25-100"/>
    <x v="111"/>
    <s v="40-25-100"/>
    <s v="A"/>
    <n v="153"/>
  </r>
  <r>
    <n v="2508"/>
    <s v="0642176253508"/>
    <s v="176253508"/>
    <s v="7625-40-32-70"/>
    <x v="111"/>
    <s v="40-32-70"/>
    <s v="A"/>
    <n v="158"/>
  </r>
  <r>
    <n v="2509"/>
    <s v="0642176250800"/>
    <s v="176250800"/>
    <s v="7625-40-32-100"/>
    <x v="111"/>
    <s v="40-32-100"/>
    <s v="A"/>
    <n v="158"/>
  </r>
  <r>
    <n v="2510"/>
    <s v="0642176251109"/>
    <s v="176251109"/>
    <s v="7625-50-6-63"/>
    <x v="111"/>
    <s v="50-6-63"/>
    <s v="A"/>
    <n v="221"/>
  </r>
  <r>
    <n v="2511"/>
    <s v="0642176251137"/>
    <s v="176251137"/>
    <s v="7625-50-6-130"/>
    <x v="111"/>
    <s v="50-6-130"/>
    <s v="C"/>
    <n v="293"/>
  </r>
  <r>
    <n v="2512"/>
    <s v="0642176251200"/>
    <s v="176251200"/>
    <s v="7625-50-8-63"/>
    <x v="111"/>
    <s v="50-8-63"/>
    <s v="A"/>
    <n v="221"/>
  </r>
  <r>
    <n v="2513"/>
    <s v="0642176251239"/>
    <s v="176251239"/>
    <s v="7625-50-8-130"/>
    <x v="111"/>
    <s v="50-8-130"/>
    <s v="C"/>
    <n v="293"/>
  </r>
  <r>
    <n v="2514"/>
    <s v="0642176251302"/>
    <s v="176251302"/>
    <s v="7625-50-10-63"/>
    <x v="111"/>
    <s v="50-10-63"/>
    <s v="A"/>
    <n v="221"/>
  </r>
  <r>
    <n v="2515"/>
    <s v="0642176251330"/>
    <s v="176251330"/>
    <s v="7625-50-10-130"/>
    <x v="111"/>
    <s v="50-10-130"/>
    <s v="B"/>
    <n v="293"/>
  </r>
  <r>
    <n v="2516"/>
    <s v="0642176251404"/>
    <s v="176251404"/>
    <s v="7625-50-12-63"/>
    <x v="111"/>
    <s v="50-12-63"/>
    <s v="A"/>
    <n v="221"/>
  </r>
  <r>
    <n v="2517"/>
    <s v="0642176253885"/>
    <s v="176253885"/>
    <s v="7625-50-12-130"/>
    <x v="111"/>
    <s v="50-12-130"/>
    <s v="C"/>
    <n v="293"/>
  </r>
  <r>
    <n v="2518"/>
    <s v="0642176254000"/>
    <s v="176254000"/>
    <s v="7625-50-14-63"/>
    <x v="111"/>
    <s v="50-14-63"/>
    <s v="B"/>
    <n v="221"/>
  </r>
  <r>
    <n v="2519"/>
    <s v="0642176251506"/>
    <s v="176251506"/>
    <s v="7625-50-16-63"/>
    <x v="111"/>
    <s v="50-16-63"/>
    <s v="A"/>
    <n v="221"/>
  </r>
  <r>
    <n v="2520"/>
    <s v="0642176251521"/>
    <s v="176251521"/>
    <s v="7625-50-16-100"/>
    <x v="111"/>
    <s v="50-16-100"/>
    <s v="C"/>
    <n v="283"/>
  </r>
  <r>
    <n v="2521"/>
    <s v="0642176251534"/>
    <s v="176251534"/>
    <s v="7625-50-16-130"/>
    <x v="111"/>
    <s v="50-16-130"/>
    <s v="A"/>
    <n v="300"/>
  </r>
  <r>
    <n v="2522"/>
    <s v="0642176251550"/>
    <s v="176251550"/>
    <s v="7625-50-18-63"/>
    <x v="111"/>
    <s v="50-18-63"/>
    <s v="A"/>
    <n v="221"/>
  </r>
  <r>
    <n v="2523"/>
    <s v="0642176254101"/>
    <s v="176254101"/>
    <s v="7625-50-20-35"/>
    <x v="111"/>
    <s v="50-20-35"/>
    <s v="A"/>
    <n v="244"/>
  </r>
  <r>
    <n v="2524"/>
    <s v="0642176251608"/>
    <s v="176251608"/>
    <s v="7625-50-20-63"/>
    <x v="111"/>
    <s v="50-20-63"/>
    <s v="A"/>
    <n v="221"/>
  </r>
  <r>
    <n v="2525"/>
    <s v="0642176251636"/>
    <s v="176251636"/>
    <s v="7625-50-20-130"/>
    <x v="111"/>
    <s v="50-20-130"/>
    <s v="B"/>
    <n v="300"/>
  </r>
  <r>
    <n v="2526"/>
    <s v="0642176254305"/>
    <s v="176254305"/>
    <s v="7625-50-25-60"/>
    <x v="111"/>
    <s v="50-25-60"/>
    <s v="B"/>
    <n v="260"/>
  </r>
  <r>
    <n v="2527"/>
    <s v="0642176251700"/>
    <s v="176251700"/>
    <s v="7625-50-25-80"/>
    <x v="111"/>
    <s v="50-25-80"/>
    <s v="A"/>
    <n v="261"/>
  </r>
  <r>
    <n v="2528"/>
    <s v="0642176251738"/>
    <s v="176251738"/>
    <s v="7625-50-25-130"/>
    <x v="111"/>
    <s v="50-25-130"/>
    <s v="A"/>
    <n v="305"/>
  </r>
  <r>
    <n v="2529"/>
    <s v="0642176254509"/>
    <s v="176254509"/>
    <s v="7625-50-32-70"/>
    <x v="111"/>
    <s v="50-32-70"/>
    <s v="A"/>
    <n v="272"/>
  </r>
  <r>
    <n v="2530"/>
    <s v="0642176251801"/>
    <s v="176251801"/>
    <s v="7625-50-32-100"/>
    <x v="111"/>
    <s v="50-32-100"/>
    <s v="A"/>
    <n v="293"/>
  </r>
  <r>
    <n v="2531"/>
    <s v="0642176251830"/>
    <s v="176251830"/>
    <s v="7625-50-32-130"/>
    <x v="111"/>
    <s v="50-32-130"/>
    <s v="A"/>
    <n v="322"/>
  </r>
  <r>
    <n v="2532"/>
    <s v="0642176251855"/>
    <s v="176251855"/>
    <s v="7625-50-32-160"/>
    <x v="111"/>
    <s v="50-32-160"/>
    <s v="A"/>
    <n v="338"/>
  </r>
  <r>
    <n v="2533"/>
    <s v="0642176251896"/>
    <s v="176251896"/>
    <s v="7625-50-40-100"/>
    <x v="111"/>
    <s v="50-40-100"/>
    <s v="A"/>
    <n v="289"/>
  </r>
  <r>
    <n v="2534"/>
    <s v="0642176251903"/>
    <s v="176251903"/>
    <s v="7625-50-40-120"/>
    <x v="111"/>
    <s v="50-40-120"/>
    <s v="B"/>
    <n v="305"/>
  </r>
  <r>
    <n v="2535"/>
    <s v="0642176252100"/>
    <s v="176252100"/>
    <s v="7625-50-50-130"/>
    <x v="111"/>
    <s v="50-50-130"/>
    <s v="A"/>
    <n v="325"/>
  </r>
  <r>
    <n v="2536"/>
    <s v="0642176255102"/>
    <s v="176255102"/>
    <s v="7625-40-6-50 AD+B"/>
    <x v="111"/>
    <s v="40-6-50 AD+B"/>
    <s v="C"/>
    <n v="183"/>
  </r>
  <r>
    <n v="2537"/>
    <s v="0642176255128"/>
    <s v="176255128"/>
    <s v="7625-40-6-100 AD+B"/>
    <x v="111"/>
    <s v="40-6-100 AD+B"/>
    <s v="B"/>
    <n v="222"/>
  </r>
  <r>
    <n v="2538"/>
    <s v="0642176255143"/>
    <s v="176255143"/>
    <s v="7625-40-6-130 AD+B"/>
    <x v="111"/>
    <s v="40-6-130 AD+B"/>
    <s v="C"/>
    <n v="287"/>
  </r>
  <r>
    <n v="2539"/>
    <s v="0642176255169"/>
    <s v="176255169"/>
    <s v="7625-40-6-160 AD+B"/>
    <x v="111"/>
    <s v="40-6-160 AD+B"/>
    <s v="C"/>
    <n v="340"/>
  </r>
  <r>
    <n v="2540"/>
    <s v="0642176255184"/>
    <s v="176255184"/>
    <s v="7625-40-6-200 AD+B"/>
    <x v="111"/>
    <s v="40-6-200 AD+B"/>
    <s v="C"/>
    <n v="514"/>
  </r>
  <r>
    <n v="2541"/>
    <s v="0642176255204"/>
    <s v="176255204"/>
    <s v="7625-40-8-50 AD+B"/>
    <x v="111"/>
    <s v="40-8-50 AD+B"/>
    <s v="C"/>
    <n v="159"/>
  </r>
  <r>
    <n v="2542"/>
    <s v="0642176255220"/>
    <s v="176255220"/>
    <s v="7625-40-8-100 AD+B"/>
    <x v="111"/>
    <s v="40-8-100 AD+B"/>
    <s v="A"/>
    <n v="198"/>
  </r>
  <r>
    <n v="2543"/>
    <s v="0642176255245"/>
    <s v="176255245"/>
    <s v="7625-40-8-130 AD+B"/>
    <x v="111"/>
    <s v="40-8-130 AD+B"/>
    <s v="B"/>
    <n v="263"/>
  </r>
  <r>
    <n v="2544"/>
    <s v="0642176255260"/>
    <s v="176255260"/>
    <s v="7625-40-8-160 AD+B"/>
    <x v="111"/>
    <s v="40-8-160 AD+B"/>
    <s v="B"/>
    <n v="314"/>
  </r>
  <r>
    <n v="2545"/>
    <s v="0642176255286"/>
    <s v="176255286"/>
    <s v="7625-40-8-200 AD+B"/>
    <x v="111"/>
    <s v="40-8-200 AD+B"/>
    <s v="C"/>
    <n v="488"/>
  </r>
  <r>
    <n v="2546"/>
    <s v="0642176255306"/>
    <s v="176255306"/>
    <s v="7625-40-10-60 AD+B"/>
    <x v="111"/>
    <s v="40-10-60 AD+B"/>
    <s v="A"/>
    <n v="159"/>
  </r>
  <r>
    <n v="2547"/>
    <s v="0642176255321"/>
    <s v="176255321"/>
    <s v="7625-40-10-100 AD+B"/>
    <x v="111"/>
    <s v="40-10-100 AD+B"/>
    <s v="B"/>
    <n v="198"/>
  </r>
  <r>
    <n v="2548"/>
    <s v="0642176255347"/>
    <s v="176255347"/>
    <s v="7625-40-10-130 AD+B"/>
    <x v="111"/>
    <s v="40-10-130 AD+B"/>
    <s v="C"/>
    <n v="263"/>
  </r>
  <r>
    <n v="2549"/>
    <s v="0642176255362"/>
    <s v="176255362"/>
    <s v="7625-40-10-160 AD+B"/>
    <x v="111"/>
    <s v="40-10-160 AD+B"/>
    <s v="A"/>
    <n v="314"/>
  </r>
  <r>
    <n v="2550"/>
    <s v="0642176255388"/>
    <s v="176255388"/>
    <s v="7625-40-10-200 AD+B"/>
    <x v="111"/>
    <s v="40-10-200 AD+B"/>
    <s v="C"/>
    <n v="488"/>
  </r>
  <r>
    <n v="2551"/>
    <s v="0642176255408"/>
    <s v="176255408"/>
    <s v="7625-40-12-60 AD+B"/>
    <x v="111"/>
    <s v="40-12-60 AD+B"/>
    <s v="B"/>
    <n v="159"/>
  </r>
  <r>
    <n v="2552"/>
    <s v="0642176255410"/>
    <s v="176255410"/>
    <s v="7625-40-12-100 AD+B"/>
    <x v="111"/>
    <s v="40-12-100 AD+B"/>
    <s v="B"/>
    <n v="198"/>
  </r>
  <r>
    <n v="2553"/>
    <s v="0642176255423"/>
    <s v="176255423"/>
    <s v="7625-40-12-130 AD+B"/>
    <x v="111"/>
    <s v="40-12-130 AD+B"/>
    <s v="C"/>
    <n v="263"/>
  </r>
  <r>
    <n v="2554"/>
    <s v="0642176255436"/>
    <s v="176255436"/>
    <s v="7625-40-12-160 AD+B"/>
    <x v="111"/>
    <s v="40-12-160 AD+B"/>
    <s v="B"/>
    <n v="314"/>
  </r>
  <r>
    <n v="2555"/>
    <s v="0642176255449"/>
    <s v="176255449"/>
    <s v="7625-40-12-200 AD+B"/>
    <x v="111"/>
    <s v="40-12-200 AD+B"/>
    <s v="C"/>
    <n v="488"/>
  </r>
  <r>
    <n v="2556"/>
    <s v="0642176255451"/>
    <s v="176255451"/>
    <s v="7625-40-14-60 AD+B"/>
    <x v="111"/>
    <s v="40-14-60 AD+B"/>
    <s v="C"/>
    <n v="159"/>
  </r>
  <r>
    <n v="2557"/>
    <s v="0642176255464"/>
    <s v="176255464"/>
    <s v="7625-40-14-100 AD+B"/>
    <x v="111"/>
    <s v="40-14-100 AD+B"/>
    <s v="A"/>
    <n v="198"/>
  </r>
  <r>
    <n v="2558"/>
    <s v="0642176255477"/>
    <s v="176255477"/>
    <s v="7625-40-14-130 AD+B"/>
    <x v="111"/>
    <s v="40-14-130 AD+B"/>
    <s v="C"/>
    <n v="263"/>
  </r>
  <r>
    <n v="2559"/>
    <s v="0642176255480"/>
    <s v="176255480"/>
    <s v="7625-40-14-160 AD+B"/>
    <x v="111"/>
    <s v="40-14-160 AD+B"/>
    <s v="C"/>
    <n v="314"/>
  </r>
  <r>
    <n v="2560"/>
    <s v="0642176255492"/>
    <s v="176255492"/>
    <s v="7625-40-14-200 AD+B"/>
    <x v="111"/>
    <s v="40-14-200 AD+B"/>
    <s v="C"/>
    <n v="488"/>
  </r>
  <r>
    <n v="2561"/>
    <s v="0642176255500"/>
    <s v="176255500"/>
    <s v="7625-40-16-63 AD+B"/>
    <x v="111"/>
    <s v="40-16-63 AD+B"/>
    <s v="B"/>
    <n v="159"/>
  </r>
  <r>
    <n v="2562"/>
    <s v="0642176255512"/>
    <s v="176255512"/>
    <s v="7625-40-16-100 AD+B"/>
    <x v="111"/>
    <s v="40-16-100 AD+B"/>
    <s v="B"/>
    <n v="198"/>
  </r>
  <r>
    <n v="2563"/>
    <s v="0642176255525"/>
    <s v="176255525"/>
    <s v="7625-40-16-130 AD+B"/>
    <x v="111"/>
    <s v="40-16-130 AD+B"/>
    <s v="B"/>
    <n v="263"/>
  </r>
  <r>
    <n v="2564"/>
    <s v="0642176255538"/>
    <s v="176255538"/>
    <s v="7625-40-16-160 AD+B"/>
    <x v="111"/>
    <s v="40-16-160 AD+B"/>
    <s v="B"/>
    <n v="314"/>
  </r>
  <r>
    <n v="2565"/>
    <s v="0642176255540"/>
    <s v="176255540"/>
    <s v="7625-40-16-200 AD+B"/>
    <x v="111"/>
    <s v="40-16-200 AD+B"/>
    <s v="B"/>
    <n v="488"/>
  </r>
  <r>
    <n v="2566"/>
    <s v="0642176255553"/>
    <s v="176255553"/>
    <s v="7625-40-18-63 AD+B"/>
    <x v="111"/>
    <s v="40-18-63 AD+B"/>
    <s v="B"/>
    <n v="159"/>
  </r>
  <r>
    <n v="2567"/>
    <s v="0642176255566"/>
    <s v="176255566"/>
    <s v="7625-40-18-100 AD+B"/>
    <x v="111"/>
    <s v="40-18-100 AD+B"/>
    <s v="B"/>
    <n v="198"/>
  </r>
  <r>
    <n v="2568"/>
    <s v="0642176255579"/>
    <s v="176255579"/>
    <s v="7625-40-18-130 AD+B"/>
    <x v="111"/>
    <s v="40-18-130 AD+B"/>
    <s v="B"/>
    <n v="263"/>
  </r>
  <r>
    <n v="2569"/>
    <s v="0642176255581"/>
    <s v="176255581"/>
    <s v="7625-40-18-160 AD+B"/>
    <x v="111"/>
    <s v="40-18-160 AD+B"/>
    <s v="B"/>
    <n v="314"/>
  </r>
  <r>
    <n v="2570"/>
    <s v="0642176255594"/>
    <s v="176255594"/>
    <s v="7625-40-18-200 AD+B"/>
    <x v="111"/>
    <s v="40-18-200 AD+B"/>
    <s v="C"/>
    <n v="488"/>
  </r>
  <r>
    <n v="2571"/>
    <s v="0642176255601"/>
    <s v="176255601"/>
    <s v="7625-40-20-63 AD+B"/>
    <x v="111"/>
    <s v="40-20-63 AD+B"/>
    <s v="A"/>
    <n v="159"/>
  </r>
  <r>
    <n v="2572"/>
    <s v="0642176255627"/>
    <s v="176255627"/>
    <s v="7625-40-20-100 AD+B"/>
    <x v="111"/>
    <s v="40-20-100 AD+B"/>
    <s v="B"/>
    <n v="198"/>
  </r>
  <r>
    <n v="2573"/>
    <s v="0642176255642"/>
    <s v="176255642"/>
    <s v="7625-40-20-130 AD+B"/>
    <x v="111"/>
    <s v="40-20-130 AD+B"/>
    <s v="B"/>
    <n v="263"/>
  </r>
  <r>
    <n v="2574"/>
    <s v="0642176255668"/>
    <s v="176255668"/>
    <s v="7625-40-20-160 AD+B"/>
    <x v="111"/>
    <s v="40-20-160 AD+B"/>
    <s v="B"/>
    <n v="314"/>
  </r>
  <r>
    <n v="2575"/>
    <s v="0642176255683"/>
    <s v="176255683"/>
    <s v="7625-40-20-200 AD+B"/>
    <x v="111"/>
    <s v="40-20-200 AD+B"/>
    <s v="C"/>
    <n v="488"/>
  </r>
  <r>
    <n v="2576"/>
    <s v="0642176255703"/>
    <s v="176255703"/>
    <s v="7625-40-25-100 AD+B"/>
    <x v="111"/>
    <s v="40-25-100 AD+B"/>
    <s v="A"/>
    <n v="210"/>
  </r>
  <r>
    <n v="2577"/>
    <s v="0642176255729"/>
    <s v="176255729"/>
    <s v="7625-40-25-130 AD+B"/>
    <x v="111"/>
    <s v="40-25-130 AD+B"/>
    <s v="C"/>
    <n v="333"/>
  </r>
  <r>
    <n v="2578"/>
    <s v="0642176255744"/>
    <s v="176255744"/>
    <s v="7625-40-25-160 AD+B"/>
    <x v="111"/>
    <s v="40-25-160 AD+B"/>
    <s v="B"/>
    <n v="402"/>
  </r>
  <r>
    <n v="2579"/>
    <s v="0642176255760"/>
    <s v="176255760"/>
    <s v="7625-40-25-200 AD+B"/>
    <x v="111"/>
    <s v="40-25-200 AD+B"/>
    <s v="C"/>
    <n v="488"/>
  </r>
  <r>
    <n v="2580"/>
    <s v="0642176255805"/>
    <s v="176255805"/>
    <s v="7625-40-32-100 AD+B"/>
    <x v="111"/>
    <s v="40-32-100 AD+B"/>
    <s v="A"/>
    <n v="245"/>
  </r>
  <r>
    <n v="2581"/>
    <s v="0642176255818"/>
    <s v="176255818"/>
    <s v="7625-40-32-130 AD+B"/>
    <x v="111"/>
    <s v="40-32-130 AD+B"/>
    <s v="C"/>
    <n v="367"/>
  </r>
  <r>
    <n v="2582"/>
    <s v="0642176255820"/>
    <s v="176255820"/>
    <s v="7625-40-32-160 AD+B"/>
    <x v="111"/>
    <s v="40-32-160 AD+B"/>
    <s v="B"/>
    <n v="437"/>
  </r>
  <r>
    <n v="2583"/>
    <s v="0642176255833"/>
    <s v="176255833"/>
    <s v="7625-40-32-200 AD+B"/>
    <x v="111"/>
    <s v="40-32-200 AD+B"/>
    <s v="B"/>
    <n v="502"/>
  </r>
  <r>
    <n v="2584"/>
    <s v="0642176255861"/>
    <s v="176255861"/>
    <s v="7625-40-40-120 AD+B"/>
    <x v="111"/>
    <s v="40-40-120 AD+B"/>
    <s v="B"/>
    <n v="443"/>
  </r>
  <r>
    <n v="2585"/>
    <s v="0642176256103"/>
    <s v="176256103"/>
    <s v="7625-50-6-63 AD+B"/>
    <x v="111"/>
    <s v="50-6-63 AD+B"/>
    <s v="C"/>
    <n v="287"/>
  </r>
  <r>
    <n v="2586"/>
    <s v="0642176256129"/>
    <s v="176256129"/>
    <s v="7625-50-6-100 AD+B"/>
    <x v="111"/>
    <s v="50-6-100 AD+B"/>
    <s v="B"/>
    <n v="329"/>
  </r>
  <r>
    <n v="2587"/>
    <s v="0642176256144"/>
    <s v="176256144"/>
    <s v="7625-50-6-130 AD+B"/>
    <x v="111"/>
    <s v="50-6-130 AD+B"/>
    <s v="C"/>
    <n v="425"/>
  </r>
  <r>
    <n v="2588"/>
    <s v="0642176256160"/>
    <s v="176256160"/>
    <s v="7625-50-6-160 AD+B"/>
    <x v="111"/>
    <s v="50-6-160 AD+B"/>
    <s v="C"/>
    <n v="479"/>
  </r>
  <r>
    <n v="2589"/>
    <s v="0642176256185"/>
    <s v="176256185"/>
    <s v="7625-50-6-200 AD+B"/>
    <x v="111"/>
    <s v="50-6-200 AD+B"/>
    <s v="B"/>
    <n v="634"/>
  </r>
  <r>
    <n v="2590"/>
    <s v="0642176256205"/>
    <s v="176256205"/>
    <s v="7625-50-8-63 AD+B"/>
    <x v="111"/>
    <s v="50-8-63 AD+B"/>
    <s v="C"/>
    <n v="263"/>
  </r>
  <r>
    <n v="2591"/>
    <s v="0642176256220"/>
    <s v="176256220"/>
    <s v="7625-50-8-100 AD+B"/>
    <x v="111"/>
    <s v="50-8-100 AD+B"/>
    <s v="C"/>
    <n v="306"/>
  </r>
  <r>
    <n v="2592"/>
    <s v="0642176256246"/>
    <s v="176256246"/>
    <s v="7625-50-8-130 AD+B"/>
    <x v="111"/>
    <s v="50-8-130 AD+B"/>
    <s v="A"/>
    <n v="402"/>
  </r>
  <r>
    <n v="2593"/>
    <s v="0642176256261"/>
    <s v="176256261"/>
    <s v="7625-50-8-160 AD+B"/>
    <x v="111"/>
    <s v="50-8-160 AD+B"/>
    <s v="C"/>
    <n v="453"/>
  </r>
  <r>
    <n v="2594"/>
    <s v="0642176256287"/>
    <s v="176256287"/>
    <s v="7625-50-8-200 AD+B"/>
    <x v="111"/>
    <s v="50-8-200 AD+B"/>
    <s v="B"/>
    <n v="610"/>
  </r>
  <r>
    <n v="2595"/>
    <s v="0642176256307"/>
    <s v="176256307"/>
    <s v="7625-50-10-63 AD+B"/>
    <x v="111"/>
    <s v="50-10-63 AD+B"/>
    <s v="B"/>
    <n v="263"/>
  </r>
  <r>
    <n v="2596"/>
    <s v="0642176256322"/>
    <s v="176256322"/>
    <s v="7625-50-10-100 AD+B"/>
    <x v="111"/>
    <s v="50-10-100 AD+B"/>
    <s v="C"/>
    <n v="306"/>
  </r>
  <r>
    <n v="2597"/>
    <s v="0642176256348"/>
    <s v="176256348"/>
    <s v="7625-50-10-130 AD+B"/>
    <x v="111"/>
    <s v="50-10-130 AD+B"/>
    <s v="A"/>
    <n v="402"/>
  </r>
  <r>
    <n v="2598"/>
    <s v="0642176256363"/>
    <s v="176256363"/>
    <s v="7625-50-10-160 AD+B"/>
    <x v="111"/>
    <s v="50-10-160 AD+B"/>
    <s v="B"/>
    <n v="453"/>
  </r>
  <r>
    <n v="2599"/>
    <s v="0642176256389"/>
    <s v="176256389"/>
    <s v="7625-50-10-200 AD+B"/>
    <x v="111"/>
    <s v="50-10-200 AD+B"/>
    <s v="C"/>
    <n v="610"/>
  </r>
  <r>
    <n v="2600"/>
    <s v="0642176256409"/>
    <s v="176256409"/>
    <s v="7625-50-12-63 AD+B"/>
    <x v="111"/>
    <s v="50-12-63 AD+B"/>
    <s v="B"/>
    <n v="263"/>
  </r>
  <r>
    <n v="2601"/>
    <s v="0642176256411"/>
    <s v="176256411"/>
    <s v="7625-50-12-100 AD+B"/>
    <x v="111"/>
    <s v="50-12-100 AD+B"/>
    <s v="C"/>
    <n v="306"/>
  </r>
  <r>
    <n v="2602"/>
    <s v="0642176256424"/>
    <s v="176256424"/>
    <s v="7625-50-12-130 AD+B"/>
    <x v="111"/>
    <s v="50-12-130 AD+B"/>
    <s v="C"/>
    <n v="402"/>
  </r>
  <r>
    <n v="2603"/>
    <s v="0642176256437"/>
    <s v="176256437"/>
    <s v="7625-50-12-160 AD+B"/>
    <x v="111"/>
    <s v="50-12-160 AD+B"/>
    <s v="C"/>
    <n v="453"/>
  </r>
  <r>
    <n v="2604"/>
    <s v="0642176256440"/>
    <s v="176256440"/>
    <s v="7625-50-12-200 AD+B"/>
    <x v="111"/>
    <s v="50-12-200 AD+B"/>
    <s v="C"/>
    <n v="610"/>
  </r>
  <r>
    <n v="2605"/>
    <s v="0642176256452"/>
    <s v="176256452"/>
    <s v="7625-50-14-63 AD+B"/>
    <x v="111"/>
    <s v="50-14-63 AD+B"/>
    <s v="C"/>
    <n v="263"/>
  </r>
  <r>
    <n v="2606"/>
    <s v="0642176256465"/>
    <s v="176256465"/>
    <s v="7625-50-14-100 AD+B"/>
    <x v="111"/>
    <s v="50-14-100 AD+B"/>
    <s v="C"/>
    <n v="306"/>
  </r>
  <r>
    <n v="2607"/>
    <s v="0642176256478"/>
    <s v="176256478"/>
    <s v="7625-50-14-130 AD+B"/>
    <x v="111"/>
    <s v="50-14-130 AD+B"/>
    <s v="C"/>
    <n v="402"/>
  </r>
  <r>
    <n v="2608"/>
    <s v="0642176256480"/>
    <s v="176256480"/>
    <s v="7625-50-14-160 AD+B"/>
    <x v="111"/>
    <s v="50-14-160 AD+B"/>
    <s v="C"/>
    <n v="453"/>
  </r>
  <r>
    <n v="2609"/>
    <s v="0642176256493"/>
    <s v="176256493"/>
    <s v="7625-50-14-200 AD+B"/>
    <x v="111"/>
    <s v="50-14-200 AD+B"/>
    <s v="C"/>
    <n v="610"/>
  </r>
  <r>
    <n v="2610"/>
    <s v="0642176256500"/>
    <s v="176256500"/>
    <s v="7625-50-16-63 AD+B"/>
    <x v="111"/>
    <s v="50-16-63 AD+B"/>
    <s v="B"/>
    <n v="263"/>
  </r>
  <r>
    <n v="2611"/>
    <s v="0642176256513"/>
    <s v="176256513"/>
    <s v="7625-50-16-100 AD+B"/>
    <x v="111"/>
    <s v="50-16-100 AD+B"/>
    <s v="B"/>
    <n v="306"/>
  </r>
  <r>
    <n v="2612"/>
    <s v="0642176256526"/>
    <s v="176256526"/>
    <s v="7625-50-16-130 AD+B"/>
    <x v="111"/>
    <s v="50-16-130 AD+B"/>
    <s v="B"/>
    <n v="402"/>
  </r>
  <r>
    <n v="2613"/>
    <s v="0642176256539"/>
    <s v="176256539"/>
    <s v="7625-50-16-160 AD+B"/>
    <x v="111"/>
    <s v="50-16-160 AD+B"/>
    <s v="B"/>
    <n v="453"/>
  </r>
  <r>
    <n v="2614"/>
    <s v="0642176256541"/>
    <s v="176256541"/>
    <s v="7625-50-16-200 AD+B"/>
    <x v="111"/>
    <s v="50-16-200 AD+B"/>
    <s v="B"/>
    <n v="610"/>
  </r>
  <r>
    <n v="2615"/>
    <s v="0642176256554"/>
    <s v="176256554"/>
    <s v="7625-50-18-63 AD+B"/>
    <x v="111"/>
    <s v="50-18-63 AD+B"/>
    <s v="C"/>
    <n v="263"/>
  </r>
  <r>
    <n v="2616"/>
    <s v="0642176256567"/>
    <s v="176256567"/>
    <s v="7625-50-18-100 AD+B"/>
    <x v="111"/>
    <s v="50-18-100 AD+B"/>
    <s v="B"/>
    <n v="306"/>
  </r>
  <r>
    <n v="2617"/>
    <s v="0642176256570"/>
    <s v="176256570"/>
    <s v="7625-50-18-130 AD+B"/>
    <x v="111"/>
    <s v="50-18-130 AD+B"/>
    <s v="B"/>
    <n v="402"/>
  </r>
  <r>
    <n v="2618"/>
    <s v="0642176256582"/>
    <s v="176256582"/>
    <s v="7625-50-18-160 AD+B"/>
    <x v="111"/>
    <s v="50-18-160 AD+B"/>
    <s v="B"/>
    <n v="453"/>
  </r>
  <r>
    <n v="2619"/>
    <s v="0642176256595"/>
    <s v="176256595"/>
    <s v="7625-50-18-200 AD+B"/>
    <x v="111"/>
    <s v="50-18-200 AD+B"/>
    <s v="C"/>
    <n v="610"/>
  </r>
  <r>
    <n v="2620"/>
    <s v="0642176256602"/>
    <s v="176256602"/>
    <s v="7625-50-20-63 AD+B"/>
    <x v="111"/>
    <s v="50-20-63 AD+B"/>
    <s v="B"/>
    <n v="263"/>
  </r>
  <r>
    <n v="2621"/>
    <s v="0642176256628"/>
    <s v="176256628"/>
    <s v="7625-50-20-100 AD+B"/>
    <x v="111"/>
    <s v="50-20-100 AD+B"/>
    <s v="C"/>
    <n v="306"/>
  </r>
  <r>
    <n v="2622"/>
    <s v="0642176256643"/>
    <s v="176256643"/>
    <s v="7625-50-20-130 AD+B"/>
    <x v="111"/>
    <s v="50-20-130 AD+B"/>
    <s v="A"/>
    <n v="402"/>
  </r>
  <r>
    <n v="2623"/>
    <s v="0642176256669"/>
    <s v="176256669"/>
    <s v="7625-50-20-160 AD+B"/>
    <x v="111"/>
    <s v="50-20-160 AD+B"/>
    <s v="B"/>
    <n v="453"/>
  </r>
  <r>
    <n v="2624"/>
    <s v="0642176256684"/>
    <s v="176256684"/>
    <s v="7625-50-20-200 AD+B"/>
    <x v="111"/>
    <s v="50-20-200 AD+B"/>
    <s v="C"/>
    <n v="610"/>
  </r>
  <r>
    <n v="2625"/>
    <s v="0642176256704"/>
    <n v="176256704"/>
    <s v="7625-50-25-80 AD+B"/>
    <x v="111"/>
    <s v="50-25-80 AD+B"/>
    <m/>
    <m/>
  </r>
  <r>
    <n v="2626"/>
    <s v="0642176256717"/>
    <s v="176256717"/>
    <s v="7625-50-25-100 AD+B"/>
    <x v="111"/>
    <s v="50-25-100 AD+B"/>
    <s v="B"/>
    <n v="357"/>
  </r>
  <r>
    <n v="2627"/>
    <s v="0642176256720"/>
    <s v="176256720"/>
    <s v="7625-50-25-130 AD+B"/>
    <x v="111"/>
    <s v="50-25-130 AD+B"/>
    <s v="B"/>
    <n v="437"/>
  </r>
  <r>
    <n v="2628"/>
    <s v="0642176256732"/>
    <s v="176256732"/>
    <s v="7625-50-25-160 AD+B"/>
    <x v="111"/>
    <s v="50-25-160 AD+B"/>
    <s v="B"/>
    <n v="488"/>
  </r>
  <r>
    <n v="2629"/>
    <s v="0642176256745"/>
    <s v="176256745"/>
    <s v="7625-50-25-200 AD+B"/>
    <x v="111"/>
    <s v="50-25-200 AD+B"/>
    <s v="B"/>
    <n v="661"/>
  </r>
  <r>
    <n v="2630"/>
    <s v="0642176256760"/>
    <s v="176256760"/>
    <s v="7625-50-32-80 AD+B"/>
    <x v="111"/>
    <s v="50-32-80 AD+B"/>
    <s v="C"/>
    <n v="314"/>
  </r>
  <r>
    <n v="2631"/>
    <s v="0642176256806"/>
    <s v="176256806"/>
    <s v="7625-50-32-100 AD+B"/>
    <x v="111"/>
    <s v="50-32-100 AD+B"/>
    <s v="A"/>
    <n v="314"/>
  </r>
  <r>
    <n v="2632"/>
    <s v="0642176256819"/>
    <s v="176256819"/>
    <s v="7625-50-32-130 AD+B"/>
    <x v="111"/>
    <s v="50-32-130 AD+B"/>
    <s v="A"/>
    <n v="472"/>
  </r>
  <r>
    <n v="2633"/>
    <s v="0642176256834"/>
    <s v="176256834"/>
    <s v="7625-50-32-160 AD+B"/>
    <x v="111"/>
    <s v="50-32-160 AD+B"/>
    <s v="A"/>
    <n v="522"/>
  </r>
  <r>
    <n v="2634"/>
    <s v="0642176256850"/>
    <s v="176256850"/>
    <s v="7625-50-32-200 AD+B"/>
    <x v="111"/>
    <s v="50-32-200 AD+B"/>
    <s v="B"/>
    <n v="819"/>
  </r>
  <r>
    <n v="2635"/>
    <s v="0642176256908"/>
    <s v="176256908"/>
    <s v="7625-50-40-120 AD+B"/>
    <x v="111"/>
    <s v="50-40-120 AD+B"/>
    <s v="A"/>
    <n v="348"/>
  </r>
  <r>
    <n v="2636"/>
    <s v="0642176256923"/>
    <s v="176256923"/>
    <s v="7625-50-40-160 AD+B"/>
    <x v="111"/>
    <s v="50-40-160 AD+B"/>
    <s v="C"/>
    <n v="592"/>
  </r>
  <r>
    <n v="2637"/>
    <s v="0642176256949"/>
    <s v="176256949"/>
    <s v="7625-50-40-200 AD+B"/>
    <x v="111"/>
    <s v="50-40-200 AD+B"/>
    <s v="C"/>
    <n v="904"/>
  </r>
  <r>
    <n v="2638"/>
    <s v="0642176257104"/>
    <s v="176257104"/>
    <s v="7625-50-50-130 AD+B"/>
    <x v="111"/>
    <s v="50-50-130 AD+B"/>
    <s v="C"/>
    <n v="592"/>
  </r>
  <r>
    <n v="2639"/>
    <s v="0642176257120"/>
    <s v="176257120"/>
    <s v="7625-50-50-160 AD+B"/>
    <x v="111"/>
    <s v="50-50-160 AD+B"/>
    <s v="B"/>
    <n v="695"/>
  </r>
  <r>
    <n v="2640"/>
    <s v="0642176257145"/>
    <s v="176257145"/>
    <s v="7625-50-50-200 AD+B"/>
    <x v="111"/>
    <s v="50-50-200 AD+B"/>
    <s v="C"/>
    <n v="926"/>
  </r>
  <r>
    <n v="2641"/>
    <s v="0642176252652"/>
    <s v="176252652"/>
    <s v="7625-40-16-100"/>
    <x v="111"/>
    <s v="40-16-100"/>
    <s v="C"/>
    <n v="174"/>
  </r>
  <r>
    <n v="2642"/>
    <s v="0642176253154"/>
    <s v="176253154"/>
    <s v="7625-40-20-100"/>
    <x v="111"/>
    <s v="40-20-100"/>
    <s v="C"/>
    <n v="174"/>
  </r>
  <r>
    <n v="2643"/>
    <s v="0642176263302"/>
    <s v="176263302"/>
    <s v="7626-30-ER16-60"/>
    <x v="112"/>
    <s v="30-ER16-60"/>
    <s v="A"/>
    <n v="140"/>
  </r>
  <r>
    <n v="2644"/>
    <s v="0642176263007"/>
    <s v="176263007"/>
    <s v="7626-30-ER32-60"/>
    <x v="112"/>
    <s v="30-ER32-60"/>
    <s v="A"/>
    <n v="152"/>
  </r>
  <r>
    <n v="2645"/>
    <s v="0642176260967"/>
    <s v="176260967"/>
    <s v="7626-40-ER16-60"/>
    <x v="112"/>
    <s v="40-ER16-60"/>
    <s v="B"/>
    <n v="163"/>
  </r>
  <r>
    <n v="2646"/>
    <s v="0642176260004"/>
    <s v="176260004"/>
    <s v="7626-40-ER25-60"/>
    <x v="112"/>
    <s v="40-ER25-60"/>
    <s v="A"/>
    <n v="152"/>
  </r>
  <r>
    <n v="2647"/>
    <s v="0642176260223"/>
    <s v="176260223"/>
    <s v="7626-40-ER25-100"/>
    <x v="112"/>
    <s v="40-ER25-100"/>
    <s v="B"/>
    <n v="203"/>
  </r>
  <r>
    <n v="2647"/>
    <s v="0642176260223"/>
    <s v="176260223"/>
    <s v="7626-40-ER25-100"/>
    <x v="112"/>
    <s v="40-ER25-100"/>
    <s v="B"/>
    <n v="203"/>
  </r>
  <r>
    <n v="2649"/>
    <s v="0642176260300"/>
    <s v="176260300"/>
    <s v="7626-40-ER32-70"/>
    <x v="112"/>
    <s v="40-ER32-70"/>
    <s v="A"/>
    <n v="163"/>
  </r>
  <r>
    <n v="2650"/>
    <s v="0642176260557"/>
    <s v="176260557"/>
    <s v="7626-40-ER32-100"/>
    <x v="112"/>
    <s v="40-ER32-100"/>
    <s v="B"/>
    <n v="212"/>
  </r>
  <r>
    <n v="2651"/>
    <s v="0642176261300"/>
    <s v="176261300"/>
    <s v="7626-40-ER32-130"/>
    <x v="112"/>
    <s v="40-ER32-130"/>
    <s v="A"/>
    <n v="187"/>
  </r>
  <r>
    <n v="2652"/>
    <s v="0642176260900"/>
    <s v="176260900"/>
    <s v="7626-40-ER40-70"/>
    <x v="112"/>
    <s v="40-ER40-70"/>
    <s v="A"/>
    <n v="175"/>
  </r>
  <r>
    <n v="2653"/>
    <s v="0642176260926"/>
    <s v="176260926"/>
    <s v="7626-40-ER40-80"/>
    <x v="112"/>
    <s v="40-ER40-80"/>
    <s v="A"/>
    <n v="189"/>
  </r>
  <r>
    <n v="2654"/>
    <s v="0642176265625"/>
    <s v="176265625"/>
    <s v="7626-50-ER16-150 S"/>
    <x v="112"/>
    <s v="50-ER16-150 S"/>
    <s v="A"/>
    <n v="338"/>
  </r>
  <r>
    <n v="2655"/>
    <s v="0642176261402"/>
    <s v="176261402"/>
    <s v="7626-50-ER32-70"/>
    <x v="112"/>
    <s v="50-ER32-70"/>
    <s v="A"/>
    <n v="277"/>
  </r>
  <r>
    <n v="2656"/>
    <s v="0642176261901"/>
    <s v="176261901"/>
    <s v="7626-50-ER32-130"/>
    <x v="112"/>
    <s v="50-ER32-130"/>
    <s v="A"/>
    <n v="310"/>
  </r>
  <r>
    <n v="2657"/>
    <s v="0642176262006"/>
    <s v="176262006"/>
    <s v="7626-50-ER40-80"/>
    <x v="112"/>
    <s v="50-ER40-80"/>
    <s v="A"/>
    <n v="287"/>
  </r>
  <r>
    <n v="2658"/>
    <s v="0642176262505"/>
    <s v="176262505"/>
    <s v="7626-50-ER40-130"/>
    <x v="112"/>
    <s v="50-ER40-130"/>
    <s v="A"/>
    <n v="338"/>
  </r>
  <r>
    <n v="2659"/>
    <s v="0642176268348"/>
    <s v="176268348"/>
    <s v="7626-40-ER16-60 AD+B"/>
    <x v="112"/>
    <s v="40-ER16-60 AD+B"/>
    <s v="B"/>
    <n v="195"/>
  </r>
  <r>
    <n v="2660"/>
    <s v="0642176268465"/>
    <s v="176268465"/>
    <s v="7626-40-ER25-60 AD+B"/>
    <x v="112"/>
    <s v="40-ER25-60 AD+B"/>
    <s v="B"/>
    <n v="195"/>
  </r>
  <r>
    <n v="2661"/>
    <s v="0642176268500"/>
    <s v="176268500"/>
    <s v="7626-40-ER32-70 AD+B"/>
    <x v="112"/>
    <s v="40-ER32-70 AD+B"/>
    <s v="B"/>
    <n v="211"/>
  </r>
  <r>
    <n v="2662"/>
    <s v="0642176268541"/>
    <s v="176268541"/>
    <s v="7626-40-ER32-160 AD+B"/>
    <x v="112"/>
    <s v="40-ER32-160 AD+B"/>
    <s v="B"/>
    <n v="248"/>
  </r>
  <r>
    <n v="2663"/>
    <s v="0642176268567"/>
    <s v="176268567"/>
    <s v="7626-40-ER40-70 AD+B"/>
    <x v="112"/>
    <s v="40-ER40-70 AD+B"/>
    <s v="B"/>
    <n v="229"/>
  </r>
  <r>
    <n v="2664"/>
    <s v="0642176268669"/>
    <s v="176268669"/>
    <s v="7626-50-ER32-70 AD+B"/>
    <x v="112"/>
    <s v="50-ER32-70 AD+B"/>
    <s v="B"/>
    <n v="356"/>
  </r>
  <r>
    <n v="2665"/>
    <s v="0642176268745"/>
    <s v="176268745"/>
    <s v="7626-50-ER32-160 AD+B"/>
    <x v="112"/>
    <s v="50-ER32-160 AD+B"/>
    <s v="B"/>
    <n v="402"/>
  </r>
  <r>
    <n v="2666"/>
    <s v="0642176268786"/>
    <s v="176268786"/>
    <s v="7626-50-ER40-80 AD+B"/>
    <x v="112"/>
    <s v="50-ER40-80 AD+B"/>
    <s v="B"/>
    <n v="371"/>
  </r>
  <r>
    <n v="2667"/>
    <s v="0642176268821"/>
    <s v="176268821"/>
    <s v="7626-50-ER40-160 AD+B"/>
    <x v="112"/>
    <s v="50-ER40-160 AD+B"/>
    <s v="B"/>
    <n v="445"/>
  </r>
  <r>
    <n v="2668"/>
    <s v="0642176265126"/>
    <s v="176265126"/>
    <s v="7626-40-ER16-100 S"/>
    <x v="112"/>
    <s v="40-ER16-100 S"/>
    <s v="A"/>
    <n v="163"/>
  </r>
  <r>
    <n v="2669"/>
    <s v="0642176265228"/>
    <s v="176265228"/>
    <s v="7626-40-ER16-150 S"/>
    <x v="112"/>
    <s v="40-ER16-150 S"/>
    <s v="A"/>
    <n v="187"/>
  </r>
  <r>
    <n v="2670"/>
    <s v="0642176265523"/>
    <s v="176265523"/>
    <s v="7626-50-ER16-100 S"/>
    <x v="112"/>
    <s v="50-ER16-100 S"/>
    <s v="A"/>
    <n v="287"/>
  </r>
  <r>
    <n v="2671"/>
    <s v="0642176268389"/>
    <s v="176268389"/>
    <s v="7626-40-ER16-100 S AD+B"/>
    <x v="112"/>
    <s v="40-ER16-100 S AD+B"/>
    <s v="B"/>
    <n v="214"/>
  </r>
  <r>
    <n v="2672"/>
    <s v="0642176268424"/>
    <s v="176268424"/>
    <s v="7626-40-ER16-160 S AD+B"/>
    <x v="112"/>
    <s v="40-ER16-160 S AD+B"/>
    <s v="B"/>
    <n v="242"/>
  </r>
  <r>
    <n v="2673"/>
    <s v="0642176268582"/>
    <s v="176268582"/>
    <s v="7626-50-ER16-100 S AD+B"/>
    <x v="112"/>
    <s v="50-ER16-100 S AD+B"/>
    <s v="B"/>
    <n v="365"/>
  </r>
  <r>
    <n v="2674"/>
    <s v="0642176268628"/>
    <s v="176268628"/>
    <s v="7626-50-ER16-160 S AD+B"/>
    <x v="112"/>
    <s v="50-ER16-160 S AD+B"/>
    <s v="B"/>
    <n v="439"/>
  </r>
  <r>
    <n v="2675"/>
    <s v="0642176263404"/>
    <s v="176263404"/>
    <s v="7626-30-ER16-60-KPL"/>
    <x v="112"/>
    <s v="30-ER16-60-KPL"/>
    <s v="A"/>
    <n v="469"/>
  </r>
  <r>
    <n v="2676"/>
    <s v="0642176263109"/>
    <s v="176263109"/>
    <s v="7626-30-ER32-60-KPL"/>
    <x v="112"/>
    <s v="30-ER32-60-KPL"/>
    <s v="A"/>
    <n v="843"/>
  </r>
  <r>
    <n v="2677"/>
    <s v="0642176260106"/>
    <s v="176260106"/>
    <s v="7626-40-ER25-60-KPL"/>
    <x v="112"/>
    <s v="40-ER25-60-KPL"/>
    <s v="A"/>
    <n v="687"/>
  </r>
  <r>
    <n v="2678"/>
    <s v="0642176260401"/>
    <s v="176260401"/>
    <s v="7626-40-ER32-70-KPL"/>
    <x v="112"/>
    <s v="40-ER32-70-KPL"/>
    <s v="A"/>
    <n v="853"/>
  </r>
  <r>
    <n v="2679"/>
    <s v="0642176261107"/>
    <s v="176261107"/>
    <s v="7626-40-ER32-130-KPL"/>
    <x v="112"/>
    <s v="40-ER32-130-KPL"/>
    <s v="A"/>
    <n v="875"/>
  </r>
  <r>
    <n v="2680"/>
    <s v="0642176260707"/>
    <s v="176260707"/>
    <s v="7626-40-ER40-70-KPL"/>
    <x v="112"/>
    <s v="40-ER40-70-KPL"/>
    <s v="A"/>
    <n v="1246"/>
  </r>
  <r>
    <n v="2681"/>
    <s v="0642176261504"/>
    <s v="176261504"/>
    <s v="7626-50-ER32-70-KPL"/>
    <x v="112"/>
    <s v="50-ER32-70-KPL"/>
    <s v="A"/>
    <n v="974"/>
  </r>
  <r>
    <n v="2682"/>
    <s v="0642176261708"/>
    <s v="176261708"/>
    <s v="7626-50-ER32-130-KPL"/>
    <x v="112"/>
    <s v="50-ER32-130-KPL"/>
    <s v="A"/>
    <n v="1005"/>
  </r>
  <r>
    <n v="2683"/>
    <s v="0642176262108"/>
    <s v="176262108"/>
    <s v="7626-50-ER40-80-KPL"/>
    <x v="112"/>
    <s v="50-ER40-80-KPL"/>
    <s v="A"/>
    <n v="1367"/>
  </r>
  <r>
    <n v="2684"/>
    <s v="0642176262301"/>
    <s v="176262301"/>
    <s v="7626-50-ER40-130-KPL"/>
    <x v="112"/>
    <s v="50-ER40-130-KPL"/>
    <s v="A"/>
    <n v="1421"/>
  </r>
  <r>
    <n v="2685"/>
    <s v="0642176265100"/>
    <s v="176265100"/>
    <s v="7626-40-ER16-100-S KPL"/>
    <x v="112"/>
    <s v="40-ER16-100-S KPL"/>
    <s v="A"/>
    <n v="469"/>
  </r>
  <r>
    <n v="2686"/>
    <s v="0642176265202"/>
    <s v="176265202"/>
    <s v="7626-40-ER16-150-S KPL"/>
    <x v="112"/>
    <s v="40-ER16-150-S KPL"/>
    <s v="A"/>
    <n v="490"/>
  </r>
  <r>
    <n v="2687"/>
    <s v="0642176265508"/>
    <s v="176265508"/>
    <s v="7626-50-ER16-100-S KPL"/>
    <x v="112"/>
    <s v="50-ER16-100-S KPL"/>
    <s v="A"/>
    <n v="573"/>
  </r>
  <r>
    <n v="2688"/>
    <s v="0642176265600"/>
    <s v="176265600"/>
    <s v="7626-50-ER16-150-S KPL"/>
    <x v="112"/>
    <s v="50-ER16-150-S KPL"/>
    <s v="A"/>
    <n v="625"/>
  </r>
  <r>
    <n v="2689"/>
    <s v="0642176263111"/>
    <s v="176263111"/>
    <s v="7626-30-ER32-60-PL"/>
    <x v="112"/>
    <s v="30-ER32-60-PL"/>
    <s v="A"/>
    <n v="479"/>
  </r>
  <r>
    <n v="2690"/>
    <s v="0642176260516"/>
    <s v="176260516"/>
    <s v="7626-40-ER32-70-PL"/>
    <x v="112"/>
    <s v="40-ER32-70-PL"/>
    <s v="A"/>
    <n v="532"/>
  </r>
  <r>
    <n v="2691"/>
    <s v="0642176261517"/>
    <s v="176261517"/>
    <s v="7626-50-ER32-70-PL"/>
    <x v="112"/>
    <s v="50-ER32-70-PL"/>
    <s v="A"/>
    <n v="636"/>
  </r>
  <r>
    <n v="2692"/>
    <s v="0642176261341"/>
    <s v="176261341"/>
    <s v="7626-50-ER25-100"/>
    <x v="112"/>
    <s v="50-ER25-100"/>
    <s v="B"/>
    <n v="310"/>
  </r>
  <r>
    <n v="2693"/>
    <s v="0642176261367"/>
    <s v="176261367"/>
    <s v="7626-50-ER25-160"/>
    <x v="112"/>
    <s v="50-ER25-160"/>
    <s v="B"/>
    <n v="343"/>
  </r>
  <r>
    <n v="2694"/>
    <s v="0642176264100"/>
    <s v="176264100"/>
    <s v="7626-30-ER25-60"/>
    <x v="112"/>
    <s v="30-ER25-60"/>
    <s v="B"/>
    <n v="150"/>
  </r>
  <r>
    <n v="2695"/>
    <s v="0642176270104"/>
    <s v="176270104"/>
    <s v="7627-40-6-50"/>
    <x v="113"/>
    <s v="40-6-50"/>
    <s v="C"/>
    <n v="202"/>
  </r>
  <r>
    <n v="2696"/>
    <s v="0642176270206"/>
    <s v="176270206"/>
    <s v="7627-40-8-50"/>
    <x v="113"/>
    <s v="40-8-50"/>
    <s v="C"/>
    <n v="202"/>
  </r>
  <r>
    <n v="2697"/>
    <s v="0642176270308"/>
    <s v="176270308"/>
    <s v="7627-40-10-50"/>
    <x v="113"/>
    <s v="40-10-50"/>
    <s v="C"/>
    <n v="202"/>
  </r>
  <r>
    <n v="2698"/>
    <s v="0642176270400"/>
    <s v="176270400"/>
    <s v="7627-40-12-50"/>
    <x v="113"/>
    <s v="40-12-50"/>
    <s v="C"/>
    <n v="202"/>
  </r>
  <r>
    <n v="2699"/>
    <s v="0642176270501"/>
    <s v="176270501"/>
    <s v="7627-40-14-50"/>
    <x v="113"/>
    <s v="40-14-50"/>
    <s v="C"/>
    <n v="202"/>
  </r>
  <r>
    <n v="2700"/>
    <s v="0642176270603"/>
    <s v="176270603"/>
    <s v="7627-40-16-63"/>
    <x v="113"/>
    <s v="40-16-63"/>
    <s v="C"/>
    <n v="202"/>
  </r>
  <r>
    <n v="2701"/>
    <s v="0642176270705"/>
    <s v="176270705"/>
    <s v="7627-40-18-63"/>
    <x v="113"/>
    <s v="40-18-63"/>
    <s v="C"/>
    <n v="202"/>
  </r>
  <r>
    <n v="2702"/>
    <s v="0642176270807"/>
    <s v="176270807"/>
    <s v="7627-40-20-63"/>
    <x v="113"/>
    <s v="40-20-63"/>
    <s v="C"/>
    <n v="202"/>
  </r>
  <r>
    <n v="2703"/>
    <s v="0642176270909"/>
    <s v="176270909"/>
    <s v="7627-40-25-80"/>
    <x v="113"/>
    <s v="40-25-80"/>
    <s v="C"/>
    <n v="232"/>
  </r>
  <r>
    <n v="2704"/>
    <s v="0642176271003"/>
    <s v="176271003"/>
    <s v="7627-40-32-80"/>
    <x v="113"/>
    <s v="40-32-80"/>
    <s v="C"/>
    <n v="276"/>
  </r>
  <r>
    <n v="2705"/>
    <s v="0642176271105"/>
    <s v="176271105"/>
    <s v="7627-50-6-63"/>
    <x v="113"/>
    <s v="50-6-63"/>
    <s v="C"/>
    <n v="324"/>
  </r>
  <r>
    <n v="2706"/>
    <s v="0642176271207"/>
    <s v="176271207"/>
    <s v="7627-50-8-63"/>
    <x v="113"/>
    <s v="50-8-63"/>
    <s v="C"/>
    <n v="324"/>
  </r>
  <r>
    <n v="2707"/>
    <s v="0642176271309"/>
    <s v="176271309"/>
    <s v="7627-50-10-63"/>
    <x v="113"/>
    <s v="50-10-63"/>
    <s v="C"/>
    <n v="324"/>
  </r>
  <r>
    <n v="2708"/>
    <s v="0642176271400"/>
    <s v="176271400"/>
    <s v="7627-50-12-63"/>
    <x v="113"/>
    <s v="50-12-63"/>
    <s v="C"/>
    <n v="324"/>
  </r>
  <r>
    <n v="2709"/>
    <s v="0642176271502"/>
    <s v="176271502"/>
    <s v="7627-50-14-63"/>
    <x v="113"/>
    <s v="50-14-63"/>
    <s v="C"/>
    <n v="324"/>
  </r>
  <r>
    <n v="2710"/>
    <s v="0642176271604"/>
    <s v="176271604"/>
    <s v="7627-50-16-63"/>
    <x v="113"/>
    <s v="50-16-63"/>
    <s v="C"/>
    <n v="324"/>
  </r>
  <r>
    <n v="2711"/>
    <s v="0642176271706"/>
    <s v="176271706"/>
    <s v="7627-50-18-63"/>
    <x v="113"/>
    <s v="50-18-63"/>
    <s v="C"/>
    <n v="324"/>
  </r>
  <r>
    <n v="2712"/>
    <s v="0642176271808"/>
    <s v="176271808"/>
    <s v="7627-50-20-63"/>
    <x v="113"/>
    <s v="50-20-63"/>
    <s v="C"/>
    <n v="324"/>
  </r>
  <r>
    <n v="2713"/>
    <s v="0642176271900"/>
    <s v="176271900"/>
    <s v="7627-50-25-80"/>
    <x v="113"/>
    <s v="50-25-80"/>
    <s v="C"/>
    <n v="348"/>
  </r>
  <r>
    <n v="2714"/>
    <s v="0642176272004"/>
    <s v="176272004"/>
    <s v="7627-50-32-80"/>
    <x v="113"/>
    <s v="50-32-80"/>
    <s v="C"/>
    <n v="366"/>
  </r>
  <r>
    <n v="2715"/>
    <s v="0642176272106"/>
    <s v="176272106"/>
    <s v="7627-50-40-90"/>
    <x v="113"/>
    <s v="50-40-90"/>
    <s v="C"/>
    <n v="386"/>
  </r>
  <r>
    <n v="2716"/>
    <s v="0642176282002"/>
    <s v="176282002"/>
    <s v="7628-40-6-50"/>
    <x v="114"/>
    <s v="40-6-50"/>
    <s v="C"/>
    <n v="221"/>
  </r>
  <r>
    <n v="2717"/>
    <s v="0642176282104"/>
    <s v="176282104"/>
    <s v="7628-40-8-50"/>
    <x v="114"/>
    <s v="40-8-50"/>
    <s v="C"/>
    <n v="221"/>
  </r>
  <r>
    <n v="2718"/>
    <s v="0642176282206"/>
    <s v="176282206"/>
    <s v="7628-40-10-50"/>
    <x v="114"/>
    <s v="40-10-50"/>
    <s v="C"/>
    <n v="221"/>
  </r>
  <r>
    <n v="2719"/>
    <s v="0642176282308"/>
    <s v="176282308"/>
    <s v="7628-40-12-50"/>
    <x v="114"/>
    <s v="40-12-50"/>
    <s v="C"/>
    <n v="221"/>
  </r>
  <r>
    <n v="2720"/>
    <s v="0642176282400"/>
    <s v="176282400"/>
    <s v="7628-40-14-63"/>
    <x v="114"/>
    <s v="40-14-63"/>
    <s v="C"/>
    <n v="221"/>
  </r>
  <r>
    <n v="2721"/>
    <s v="0642176282501"/>
    <s v="176282501"/>
    <s v="7628-40-16-63"/>
    <x v="114"/>
    <s v="40-16-63"/>
    <s v="C"/>
    <n v="221"/>
  </r>
  <r>
    <n v="2722"/>
    <s v="0642176282603"/>
    <s v="176282603"/>
    <s v="7628-40-18-63"/>
    <x v="114"/>
    <s v="40-18-63"/>
    <s v="C"/>
    <n v="221"/>
  </r>
  <r>
    <n v="2723"/>
    <s v="0642176282705"/>
    <s v="176282705"/>
    <s v="7628-40-20-63"/>
    <x v="114"/>
    <s v="40-20-63"/>
    <s v="C"/>
    <n v="221"/>
  </r>
  <r>
    <n v="2724"/>
    <s v="0642176282807"/>
    <s v="176282807"/>
    <s v="7628-40-25-100"/>
    <x v="114"/>
    <s v="40-25-100"/>
    <s v="C"/>
    <n v="257"/>
  </r>
  <r>
    <n v="2725"/>
    <s v="0642176282909"/>
    <s v="176282909"/>
    <s v="7628-40-32-100"/>
    <x v="114"/>
    <s v="40-32-100"/>
    <s v="C"/>
    <n v="293"/>
  </r>
  <r>
    <n v="2726"/>
    <s v="0642176280601"/>
    <n v="176280601"/>
    <s v="7628-50-6-25"/>
    <x v="114"/>
    <s v="50-6-25"/>
    <m/>
    <m/>
  </r>
  <r>
    <n v="2727"/>
    <s v="0642176280703"/>
    <n v="176280703"/>
    <s v="7628-50-8-28"/>
    <x v="114"/>
    <s v="50-8-28"/>
    <m/>
    <m/>
  </r>
  <r>
    <n v="2728"/>
    <s v="0642176280805"/>
    <n v="176280805"/>
    <s v="7628-50-10-35"/>
    <x v="114"/>
    <s v="50-10-35"/>
    <m/>
    <m/>
  </r>
  <r>
    <n v="2729"/>
    <s v="0642176280907"/>
    <n v="176280907"/>
    <s v="7628-50-12-42"/>
    <x v="114"/>
    <s v="50-12-42"/>
    <m/>
    <m/>
  </r>
  <r>
    <n v="2730"/>
    <s v="0642176281001"/>
    <n v="176281001"/>
    <s v="7628-50-14-44"/>
    <x v="114"/>
    <s v="50-14-44"/>
    <m/>
    <m/>
  </r>
  <r>
    <n v="2731"/>
    <s v="0642176281103"/>
    <n v="176281103"/>
    <s v="7628-50-16-48"/>
    <x v="114"/>
    <s v="50-16-48"/>
    <m/>
    <m/>
  </r>
  <r>
    <n v="2732"/>
    <s v="0642176281205"/>
    <n v="176281205"/>
    <s v="7628-50-18-50"/>
    <x v="114"/>
    <s v="50-18-50"/>
    <m/>
    <m/>
  </r>
  <r>
    <n v="2733"/>
    <s v="0642176281307"/>
    <n v="176281307"/>
    <s v="7628-50-20-52"/>
    <x v="114"/>
    <s v="50-20-52"/>
    <m/>
    <m/>
  </r>
  <r>
    <n v="2734"/>
    <s v="0642176281409"/>
    <n v="176281409"/>
    <s v="7628-50-25-70"/>
    <x v="114"/>
    <s v="50-25-70"/>
    <m/>
    <m/>
  </r>
  <r>
    <n v="2735"/>
    <s v="0642176281500"/>
    <n v="176281500"/>
    <s v="7628-50-32-72"/>
    <x v="114"/>
    <s v="50-32-72"/>
    <m/>
    <m/>
  </r>
  <r>
    <n v="2736"/>
    <s v="0642176281602"/>
    <n v="176281602"/>
    <s v="7628-50-40-90"/>
    <x v="114"/>
    <s v="50-40-90"/>
    <m/>
    <m/>
  </r>
  <r>
    <n v="2737"/>
    <s v="0642176290009"/>
    <s v="176290009"/>
    <s v="7629-40-6-50"/>
    <x v="115"/>
    <s v="40-6-50"/>
    <s v="C"/>
    <n v="221"/>
  </r>
  <r>
    <n v="2738"/>
    <s v="0642176290100"/>
    <s v="176290100"/>
    <s v="7629-40-8-50"/>
    <x v="115"/>
    <s v="40-8-50"/>
    <s v="C"/>
    <n v="221"/>
  </r>
  <r>
    <n v="2739"/>
    <s v="0642176290202"/>
    <s v="176290202"/>
    <s v="7629-40-10-63"/>
    <x v="115"/>
    <s v="40-10-63"/>
    <s v="C"/>
    <n v="221"/>
  </r>
  <r>
    <n v="2740"/>
    <s v="0642176290304"/>
    <s v="176290304"/>
    <s v="7629-40-12-63"/>
    <x v="115"/>
    <s v="40-12-63"/>
    <s v="C"/>
    <n v="221"/>
  </r>
  <r>
    <n v="2741"/>
    <s v="0642176290406"/>
    <s v="176290406"/>
    <s v="7629-40-14-63"/>
    <x v="115"/>
    <s v="40-14-63"/>
    <s v="C"/>
    <n v="221"/>
  </r>
  <r>
    <n v="2742"/>
    <s v="0642176290508"/>
    <s v="176290508"/>
    <s v="7629-40-16-63"/>
    <x v="115"/>
    <s v="40-16-63"/>
    <s v="C"/>
    <n v="221"/>
  </r>
  <r>
    <n v="2743"/>
    <s v="0642176290600"/>
    <s v="176290600"/>
    <s v="7629-40-18-63"/>
    <x v="115"/>
    <s v="40-18-63"/>
    <s v="C"/>
    <n v="221"/>
  </r>
  <r>
    <n v="2744"/>
    <s v="0642176290701"/>
    <s v="176290701"/>
    <s v="7629-40-20-63"/>
    <x v="115"/>
    <s v="40-20-63"/>
    <s v="C"/>
    <n v="221"/>
  </r>
  <r>
    <n v="2745"/>
    <s v="0642176290803"/>
    <s v="176290803"/>
    <s v="7629-40-25-90"/>
    <x v="115"/>
    <s v="40-25-90"/>
    <s v="C"/>
    <n v="257"/>
  </r>
  <r>
    <n v="2746"/>
    <s v="0642176290905"/>
    <s v="176290905"/>
    <s v="7629-40-32-100"/>
    <x v="115"/>
    <s v="40-32-100"/>
    <s v="A"/>
    <n v="293"/>
  </r>
  <r>
    <n v="2747"/>
    <s v="0642176291000"/>
    <s v="176291000"/>
    <s v="7629-50-6-63"/>
    <x v="115"/>
    <s v="50-6-63"/>
    <s v="C"/>
    <n v="312"/>
  </r>
  <r>
    <n v="2748"/>
    <s v="0642176291101"/>
    <s v="176291101"/>
    <s v="7629-50-8-63"/>
    <x v="115"/>
    <s v="50-8-63"/>
    <s v="C"/>
    <n v="312"/>
  </r>
  <r>
    <n v="2749"/>
    <s v="0642176291203"/>
    <s v="176291203"/>
    <s v="7629-50-10-65"/>
    <x v="115"/>
    <s v="50-10-65"/>
    <s v="C"/>
    <n v="312"/>
  </r>
  <r>
    <n v="2750"/>
    <s v="0642176291305"/>
    <s v="176291305"/>
    <s v="7629-50-12-80"/>
    <x v="115"/>
    <s v="50-12-80"/>
    <s v="C"/>
    <n v="312"/>
  </r>
  <r>
    <n v="2751"/>
    <s v="0642176291407"/>
    <s v="176291407"/>
    <s v="7629-50-14-80"/>
    <x v="115"/>
    <s v="50-14-80"/>
    <s v="C"/>
    <n v="312"/>
  </r>
  <r>
    <n v="2752"/>
    <s v="0642176291509"/>
    <s v="176291509"/>
    <s v="7629-50-16-80"/>
    <x v="115"/>
    <s v="50-16-80"/>
    <s v="C"/>
    <n v="312"/>
  </r>
  <r>
    <n v="2753"/>
    <s v="0642176291600"/>
    <s v="176291600"/>
    <s v="7629-50-18-80"/>
    <x v="115"/>
    <s v="50-18-80"/>
    <s v="C"/>
    <n v="312"/>
  </r>
  <r>
    <n v="2754"/>
    <s v="0642176291702"/>
    <s v="176291702"/>
    <s v="7629-50-20-80"/>
    <x v="115"/>
    <s v="50-20-80"/>
    <s v="C"/>
    <n v="312"/>
  </r>
  <r>
    <n v="2755"/>
    <s v="0642176291804"/>
    <s v="176291804"/>
    <s v="7629-50-25-100"/>
    <x v="115"/>
    <s v="50-25-100"/>
    <s v="C"/>
    <n v="366"/>
  </r>
  <r>
    <n v="2756"/>
    <s v="0642176291906"/>
    <s v="176291906"/>
    <s v="7629-50-32-105"/>
    <x v="115"/>
    <s v="50-32-105"/>
    <s v="C"/>
    <n v="401"/>
  </r>
  <r>
    <n v="2757"/>
    <s v="0642176292102"/>
    <s v="176292102"/>
    <s v="7629-50-40-120"/>
    <x v="115"/>
    <s v="50-40-120"/>
    <s v="C"/>
    <n v="431"/>
  </r>
  <r>
    <n v="2758"/>
    <s v="0642176300002"/>
    <s v="176300002"/>
    <s v="7630-40-3-80"/>
    <x v="116"/>
    <s v="40-3-80"/>
    <s v="B"/>
    <n v="471"/>
  </r>
  <r>
    <n v="2759"/>
    <s v="0642176301003"/>
    <s v="176301003"/>
    <s v="7630-40-3-120"/>
    <x v="116"/>
    <s v="40-3-120"/>
    <s v="B"/>
    <n v="622"/>
  </r>
  <r>
    <n v="2760"/>
    <s v="0642176302004"/>
    <s v="176302004"/>
    <s v="7630-40-3-160"/>
    <x v="116"/>
    <s v="40-3-160"/>
    <s v="B"/>
    <n v="659"/>
  </r>
  <r>
    <n v="2761"/>
    <s v="0642176300030"/>
    <s v="176300030"/>
    <s v="7630-40-4-80"/>
    <x v="116"/>
    <s v="40-4-80"/>
    <s v="B"/>
    <n v="471"/>
  </r>
  <r>
    <n v="2762"/>
    <s v="0642176301031"/>
    <s v="176301031"/>
    <s v="7630-40-4-120"/>
    <x v="116"/>
    <s v="40-4-120"/>
    <s v="B"/>
    <n v="622"/>
  </r>
  <r>
    <n v="2763"/>
    <s v="0642176302032"/>
    <s v="176302032"/>
    <s v="7630-40-4-160"/>
    <x v="116"/>
    <s v="40-4-160"/>
    <s v="B"/>
    <n v="659"/>
  </r>
  <r>
    <n v="2764"/>
    <s v="0642176300069"/>
    <s v="176300069"/>
    <s v="7630-40-5-80"/>
    <x v="116"/>
    <s v="40-5-80"/>
    <s v="B"/>
    <n v="471"/>
  </r>
  <r>
    <n v="2765"/>
    <s v="0642176301060"/>
    <s v="176301060"/>
    <s v="7630-40-5-120"/>
    <x v="116"/>
    <s v="40-5-120"/>
    <s v="B"/>
    <n v="622"/>
  </r>
  <r>
    <n v="2766"/>
    <s v="0642176302060"/>
    <s v="176302060"/>
    <s v="7630-40-5-160"/>
    <x v="116"/>
    <s v="40-5-160"/>
    <s v="B"/>
    <n v="659"/>
  </r>
  <r>
    <n v="2767"/>
    <s v="0642176300104"/>
    <s v="176300104"/>
    <s v="7630-40-6-80"/>
    <x v="116"/>
    <s v="40-6-80"/>
    <s v="B"/>
    <n v="408"/>
  </r>
  <r>
    <n v="2768"/>
    <s v="0642176301105"/>
    <s v="176301105"/>
    <s v="7630-40-6-120"/>
    <x v="116"/>
    <s v="40-6-120"/>
    <s v="B"/>
    <n v="482"/>
  </r>
  <r>
    <n v="2769"/>
    <s v="0642176302106"/>
    <s v="176302106"/>
    <s v="7630-40-6-160"/>
    <x v="116"/>
    <s v="40-6-160"/>
    <s v="B"/>
    <n v="525"/>
  </r>
  <r>
    <n v="2770"/>
    <s v="0642176300160"/>
    <s v="176300160"/>
    <s v="7630-40-8-80"/>
    <x v="116"/>
    <s v="40-8-80"/>
    <s v="B"/>
    <n v="408"/>
  </r>
  <r>
    <n v="2771"/>
    <s v="0642176301161"/>
    <s v="176301161"/>
    <s v="7630-40-8-120"/>
    <x v="116"/>
    <s v="40-8-120"/>
    <s v="B"/>
    <n v="482"/>
  </r>
  <r>
    <n v="2771"/>
    <s v="0642176301161"/>
    <s v="176301161"/>
    <s v="7630-40-8-120"/>
    <x v="116"/>
    <s v="40-8-120"/>
    <s v="B"/>
    <n v="482"/>
  </r>
  <r>
    <n v="2773"/>
    <s v="0642176302162"/>
    <s v="176302162"/>
    <s v="7630-40-8-160"/>
    <x v="116"/>
    <s v="40-8-160"/>
    <s v="B"/>
    <n v="525"/>
  </r>
  <r>
    <n v="2774"/>
    <s v="0642176300206"/>
    <s v="176300206"/>
    <s v="7630-40-10-80"/>
    <x v="116"/>
    <s v="40-10-80"/>
    <s v="B"/>
    <n v="408"/>
  </r>
  <r>
    <n v="2775"/>
    <s v="0642176301207"/>
    <s v="176301207"/>
    <s v="7630-40-10-120"/>
    <x v="116"/>
    <s v="40-10-120"/>
    <s v="B"/>
    <n v="482"/>
  </r>
  <r>
    <n v="2776"/>
    <s v="0642176302208"/>
    <s v="176302208"/>
    <s v="7630-40-10-160"/>
    <x v="116"/>
    <s v="40-10-160"/>
    <s v="B"/>
    <n v="525"/>
  </r>
  <r>
    <n v="2777"/>
    <s v="0642176300250"/>
    <s v="176300250"/>
    <s v="7630-40-12-80"/>
    <x v="116"/>
    <s v="40-12-80"/>
    <s v="B"/>
    <n v="408"/>
  </r>
  <r>
    <n v="2778"/>
    <s v="0642176301250"/>
    <s v="176301250"/>
    <s v="7630-40-12-120"/>
    <x v="116"/>
    <s v="40-12-120"/>
    <s v="B"/>
    <n v="482"/>
  </r>
  <r>
    <n v="2779"/>
    <s v="0642176302251"/>
    <s v="176302251"/>
    <s v="7630-40-12-160"/>
    <x v="116"/>
    <s v="40-12-160"/>
    <s v="B"/>
    <n v="525"/>
  </r>
  <r>
    <n v="2780"/>
    <s v="0642176300288"/>
    <s v="176300288"/>
    <s v="7630-40-14-80"/>
    <x v="116"/>
    <s v="40-14-80"/>
    <s v="B"/>
    <n v="408"/>
  </r>
  <r>
    <n v="2781"/>
    <s v="0642176301289"/>
    <s v="176301289"/>
    <s v="7630-40-14-120"/>
    <x v="116"/>
    <s v="40-14-120"/>
    <s v="B"/>
    <n v="482"/>
  </r>
  <r>
    <n v="2782"/>
    <s v="0642176302280"/>
    <s v="176302280"/>
    <s v="7630-40-14-160"/>
    <x v="116"/>
    <s v="40-14-160"/>
    <s v="B"/>
    <n v="525"/>
  </r>
  <r>
    <n v="2783"/>
    <s v="0642176300308"/>
    <s v="176300308"/>
    <s v="7630-40-16-80"/>
    <x v="116"/>
    <s v="40-16-80"/>
    <s v="B"/>
    <n v="408"/>
  </r>
  <r>
    <n v="2784"/>
    <s v="0642176301309"/>
    <s v="176301309"/>
    <s v="7630-40-16-120"/>
    <x v="116"/>
    <s v="40-16-120"/>
    <s v="B"/>
    <n v="482"/>
  </r>
  <r>
    <n v="2785"/>
    <s v="0642176302300"/>
    <s v="176302300"/>
    <s v="7630-40-16-160"/>
    <x v="116"/>
    <s v="40-16-160"/>
    <s v="B"/>
    <n v="525"/>
  </r>
  <r>
    <n v="2786"/>
    <s v="0642176300336"/>
    <s v="176300336"/>
    <s v="7630-40-18-80"/>
    <x v="116"/>
    <s v="40-18-80"/>
    <s v="B"/>
    <n v="408"/>
  </r>
  <r>
    <n v="2787"/>
    <s v="0642176301337"/>
    <s v="176301337"/>
    <s v="7630-40-18-120"/>
    <x v="116"/>
    <s v="40-18-120"/>
    <s v="B"/>
    <n v="482"/>
  </r>
  <r>
    <n v="2788"/>
    <s v="0642176302338"/>
    <s v="176302338"/>
    <s v="7630-40-18-160"/>
    <x v="116"/>
    <s v="40-18-160"/>
    <s v="B"/>
    <n v="525"/>
  </r>
  <r>
    <n v="2789"/>
    <s v="0642176300351"/>
    <s v="176300351"/>
    <s v="7630-40-20-80"/>
    <x v="116"/>
    <s v="40-20-80"/>
    <s v="B"/>
    <n v="408"/>
  </r>
  <r>
    <n v="2790"/>
    <s v="0642176301352"/>
    <s v="176301352"/>
    <s v="7630-40-20-120"/>
    <x v="116"/>
    <s v="40-20-120"/>
    <s v="B"/>
    <n v="482"/>
  </r>
  <r>
    <n v="2791"/>
    <s v="0642176302353"/>
    <s v="176302353"/>
    <s v="7630-40-20-160"/>
    <x v="116"/>
    <s v="40-20-160"/>
    <s v="B"/>
    <n v="525"/>
  </r>
  <r>
    <n v="2792"/>
    <s v="0642176300400"/>
    <s v="176300400"/>
    <s v="7630-40-25-100"/>
    <x v="116"/>
    <s v="40-25-100"/>
    <s v="B"/>
    <n v="408"/>
  </r>
  <r>
    <n v="2793"/>
    <s v="0642176301400"/>
    <s v="176301400"/>
    <s v="7630-40-25-120"/>
    <x v="116"/>
    <s v="40-25-120"/>
    <s v="B"/>
    <n v="482"/>
  </r>
  <r>
    <n v="2794"/>
    <s v="0642176302401"/>
    <s v="176302401"/>
    <s v="7630-40-25-160"/>
    <x v="116"/>
    <s v="40-25-160"/>
    <s v="B"/>
    <n v="525"/>
  </r>
  <r>
    <n v="2795"/>
    <s v="0642176300453"/>
    <s v="176300453"/>
    <s v="7630-40-32-100"/>
    <x v="116"/>
    <s v="40-32-100"/>
    <s v="B"/>
    <n v="412"/>
  </r>
  <r>
    <n v="2796"/>
    <s v="0642176301454"/>
    <s v="176301454"/>
    <s v="7630-40-32-120"/>
    <x v="116"/>
    <s v="40-32-120"/>
    <s v="B"/>
    <n v="499"/>
  </r>
  <r>
    <n v="2797"/>
    <s v="0642176302455"/>
    <s v="176302455"/>
    <s v="7630-40-32-160"/>
    <x v="116"/>
    <s v="40-32-160"/>
    <s v="B"/>
    <n v="530"/>
  </r>
  <r>
    <n v="2798"/>
    <s v="0642176300501"/>
    <s v="176300501"/>
    <s v="7630-50-6-80"/>
    <x v="116"/>
    <s v="50-6-80"/>
    <s v="B"/>
    <n v="605"/>
  </r>
  <r>
    <n v="2799"/>
    <s v="0642176301502"/>
    <s v="176301502"/>
    <s v="7630-50-6-120"/>
    <x v="116"/>
    <s v="50-6-120"/>
    <s v="B"/>
    <n v="765"/>
  </r>
  <r>
    <n v="2800"/>
    <s v="0642176302503"/>
    <s v="176302503"/>
    <s v="7630-50-6-160"/>
    <x v="116"/>
    <s v="50-6-160"/>
    <s v="B"/>
    <n v="854"/>
  </r>
  <r>
    <n v="2801"/>
    <s v="0642176300555"/>
    <s v="176300555"/>
    <s v="7630-50-8-80"/>
    <x v="116"/>
    <s v="50-8-80"/>
    <s v="B"/>
    <n v="605"/>
  </r>
  <r>
    <n v="2802"/>
    <s v="0642176302557"/>
    <s v="176302557"/>
    <s v="7630-50-8-160"/>
    <x v="116"/>
    <s v="50-8-160"/>
    <s v="B"/>
    <n v="854"/>
  </r>
  <r>
    <n v="2803"/>
    <s v="0642176300603"/>
    <s v="176300603"/>
    <s v="7630-50-10-80"/>
    <x v="116"/>
    <s v="50-10-80"/>
    <s v="B"/>
    <n v="605"/>
  </r>
  <r>
    <n v="2804"/>
    <s v="0642176301604"/>
    <s v="176301604"/>
    <s v="7630-50-10-120"/>
    <x v="116"/>
    <s v="50-10-120"/>
    <s v="B"/>
    <n v="765"/>
  </r>
  <r>
    <n v="2805"/>
    <s v="0642176302605"/>
    <s v="176302605"/>
    <s v="7630-50-10-160"/>
    <x v="116"/>
    <s v="50-10-160"/>
    <s v="B"/>
    <n v="854"/>
  </r>
  <r>
    <n v="2806"/>
    <s v="0642176300657"/>
    <s v="176300657"/>
    <s v="7630-50-12-80"/>
    <x v="116"/>
    <s v="50-12-80"/>
    <s v="B"/>
    <n v="605"/>
  </r>
  <r>
    <n v="2807"/>
    <s v="0642176301658"/>
    <s v="176301658"/>
    <s v="7630-50-12-120"/>
    <x v="116"/>
    <s v="50-12-120"/>
    <s v="B"/>
    <n v="765"/>
  </r>
  <r>
    <n v="2808"/>
    <s v="0642176302659"/>
    <s v="176302659"/>
    <s v="7630-50-12-160"/>
    <x v="116"/>
    <s v="50-12-160"/>
    <s v="B"/>
    <n v="854"/>
  </r>
  <r>
    <n v="2809"/>
    <s v="0642176300685"/>
    <s v="176300685"/>
    <s v="7630-50-14-80"/>
    <x v="116"/>
    <s v="50-14-80"/>
    <s v="B"/>
    <n v="605"/>
  </r>
  <r>
    <n v="2810"/>
    <s v="0642176301686"/>
    <s v="176301686"/>
    <s v="7630-50-14-120"/>
    <x v="116"/>
    <s v="50-14-120"/>
    <s v="B"/>
    <n v="765"/>
  </r>
  <r>
    <n v="2811"/>
    <s v="0642176302687"/>
    <s v="176302687"/>
    <s v="7630-50-14-160"/>
    <x v="116"/>
    <s v="50-14-160"/>
    <s v="B"/>
    <n v="854"/>
  </r>
  <r>
    <n v="2812"/>
    <s v="0642176300705"/>
    <s v="176300705"/>
    <s v="7630-50-16-80"/>
    <x v="116"/>
    <s v="50-16-80"/>
    <s v="B"/>
    <n v="605"/>
  </r>
  <r>
    <n v="2813"/>
    <s v="0642176301706"/>
    <s v="176301706"/>
    <s v="7630-50-16-120"/>
    <x v="116"/>
    <s v="50-16-120"/>
    <s v="B"/>
    <n v="765"/>
  </r>
  <r>
    <n v="2814"/>
    <s v="0642176302707"/>
    <s v="176302707"/>
    <s v="7630-50-16-160"/>
    <x v="116"/>
    <s v="50-16-160"/>
    <s v="B"/>
    <n v="854"/>
  </r>
  <r>
    <n v="2815"/>
    <s v="0642176300733"/>
    <s v="176300733"/>
    <s v="7630-50-18-80"/>
    <x v="116"/>
    <s v="50-18-80"/>
    <s v="B"/>
    <n v="605"/>
  </r>
  <r>
    <n v="2816"/>
    <s v="0642176301734"/>
    <s v="176301734"/>
    <s v="7630-50-18-120"/>
    <x v="116"/>
    <s v="50-18-120"/>
    <s v="B"/>
    <n v="765"/>
  </r>
  <r>
    <n v="2817"/>
    <s v="0642176302735"/>
    <s v="176302735"/>
    <s v="7630-50-18-160"/>
    <x v="116"/>
    <s v="50-18-160"/>
    <s v="B"/>
    <n v="854"/>
  </r>
  <r>
    <n v="2818"/>
    <s v="0642176300759"/>
    <s v="176300759"/>
    <s v="7630-50-20-80"/>
    <x v="116"/>
    <s v="50-20-80"/>
    <s v="B"/>
    <n v="605"/>
  </r>
  <r>
    <n v="2819"/>
    <s v="0642176301750"/>
    <s v="176301750"/>
    <s v="7630-50-20-120"/>
    <x v="116"/>
    <s v="50-20-120"/>
    <s v="B"/>
    <n v="765"/>
  </r>
  <r>
    <n v="2820"/>
    <s v="0642176302750"/>
    <s v="176302750"/>
    <s v="7630-50-20-160"/>
    <x v="116"/>
    <s v="50-20-160"/>
    <s v="B"/>
    <n v="854"/>
  </r>
  <r>
    <n v="2821"/>
    <s v="0642176300807"/>
    <s v="176300807"/>
    <s v="7630-50-25-100"/>
    <x v="116"/>
    <s v="50-25-100"/>
    <s v="B"/>
    <n v="605"/>
  </r>
  <r>
    <n v="2822"/>
    <s v="0642176301808"/>
    <s v="176301808"/>
    <s v="7630-50-25-120"/>
    <x v="116"/>
    <s v="50-25-120"/>
    <s v="B"/>
    <n v="765"/>
  </r>
  <r>
    <n v="2823"/>
    <s v="0642176302809"/>
    <s v="176302809"/>
    <s v="7630-50-25-160"/>
    <x v="116"/>
    <s v="50-25-160"/>
    <s v="B"/>
    <n v="854"/>
  </r>
  <r>
    <n v="2824"/>
    <s v="0642176300850"/>
    <s v="176300850"/>
    <s v="7630-50-32-100"/>
    <x v="116"/>
    <s v="50-32-100"/>
    <s v="B"/>
    <n v="605"/>
  </r>
  <r>
    <n v="2825"/>
    <s v="0642176301851"/>
    <s v="176301851"/>
    <s v="7630-50-32-120"/>
    <x v="116"/>
    <s v="50-32-120"/>
    <s v="B"/>
    <n v="765"/>
  </r>
  <r>
    <n v="2826"/>
    <s v="0642176302852"/>
    <s v="176302852"/>
    <s v="7630-50-32-160"/>
    <x v="116"/>
    <s v="50-32-160"/>
    <s v="B"/>
    <n v="854"/>
  </r>
  <r>
    <n v="2827"/>
    <s v="0642176320009"/>
    <s v="176320009"/>
    <s v="7632-40-3-80"/>
    <x v="117"/>
    <s v="40-3-80"/>
    <s v="B"/>
    <n v="471"/>
  </r>
  <r>
    <n v="2828"/>
    <s v="0642176321000"/>
    <s v="176321000"/>
    <s v="7632-40-3-120"/>
    <x v="117"/>
    <s v="40-3-120"/>
    <s v="B"/>
    <n v="622"/>
  </r>
  <r>
    <n v="2829"/>
    <s v="0642176322000"/>
    <s v="176322000"/>
    <s v="7632-40-3-160"/>
    <x v="117"/>
    <s v="40-3-160"/>
    <s v="B"/>
    <n v="659"/>
  </r>
  <r>
    <n v="2830"/>
    <s v="0642176320037"/>
    <s v="176320037"/>
    <s v="7632-40-4-80"/>
    <x v="117"/>
    <s v="40-4-80"/>
    <s v="B"/>
    <n v="471"/>
  </r>
  <r>
    <n v="2831"/>
    <s v="0642176321038"/>
    <s v="176321038"/>
    <s v="7632-40-4-120"/>
    <x v="117"/>
    <s v="40-4-120"/>
    <s v="B"/>
    <n v="622"/>
  </r>
  <r>
    <n v="2832"/>
    <s v="0642176322039"/>
    <s v="176322039"/>
    <s v="7632-40-4-160"/>
    <x v="117"/>
    <s v="40-4-160"/>
    <s v="B"/>
    <n v="659"/>
  </r>
  <r>
    <n v="2833"/>
    <s v="0642176320065"/>
    <s v="176320065"/>
    <s v="7632-40-5-80"/>
    <x v="117"/>
    <s v="40-5-80"/>
    <s v="B"/>
    <n v="471"/>
  </r>
  <r>
    <n v="2834"/>
    <s v="0642176321066"/>
    <s v="176321066"/>
    <s v="7632-40-5-120"/>
    <x v="117"/>
    <s v="40-5-120"/>
    <s v="B"/>
    <n v="622"/>
  </r>
  <r>
    <n v="2835"/>
    <s v="0642176322067"/>
    <s v="176322067"/>
    <s v="7632-40-5-160"/>
    <x v="117"/>
    <s v="40-5-160"/>
    <s v="B"/>
    <n v="659"/>
  </r>
  <r>
    <n v="2836"/>
    <s v="0642176320100"/>
    <s v="176320100"/>
    <s v="7632-40-6-90"/>
    <x v="117"/>
    <s v="40-6-90"/>
    <s v="B"/>
    <n v="408"/>
  </r>
  <r>
    <n v="2837"/>
    <s v="0642176321101"/>
    <s v="176321101"/>
    <s v="7632-40-6-120"/>
    <x v="117"/>
    <s v="40-6-120"/>
    <s v="B"/>
    <n v="482"/>
  </r>
  <r>
    <n v="2838"/>
    <s v="0642176322102"/>
    <s v="176322102"/>
    <s v="7632-40-6-160"/>
    <x v="117"/>
    <s v="40-6-160"/>
    <s v="B"/>
    <n v="525"/>
  </r>
  <r>
    <n v="2839"/>
    <s v="0642176320154"/>
    <s v="176320154"/>
    <s v="7632-40-8-90"/>
    <x v="117"/>
    <s v="40-8-90"/>
    <s v="B"/>
    <n v="408"/>
  </r>
  <r>
    <n v="2840"/>
    <s v="0642176321155"/>
    <s v="176321155"/>
    <s v="7632-40-8-120"/>
    <x v="117"/>
    <s v="40-8-120"/>
    <s v="B"/>
    <n v="482"/>
  </r>
  <r>
    <n v="2841"/>
    <s v="0642176322156"/>
    <s v="176322156"/>
    <s v="7632-40-8-160"/>
    <x v="117"/>
    <s v="40-8-160"/>
    <s v="B"/>
    <n v="525"/>
  </r>
  <r>
    <n v="2842"/>
    <s v="0642176320202"/>
    <s v="176320202"/>
    <s v="7632-40-10-90"/>
    <x v="117"/>
    <s v="40-10-90"/>
    <s v="B"/>
    <n v="408"/>
  </r>
  <r>
    <n v="2843"/>
    <s v="0642176321203"/>
    <s v="176321203"/>
    <s v="7632-40-10-120"/>
    <x v="117"/>
    <s v="40-10-120"/>
    <s v="B"/>
    <n v="482"/>
  </r>
  <r>
    <n v="2844"/>
    <s v="0642176322204"/>
    <s v="176322204"/>
    <s v="7632-40-10-160"/>
    <x v="117"/>
    <s v="40-10-160"/>
    <s v="B"/>
    <n v="525"/>
  </r>
  <r>
    <n v="2845"/>
    <s v="0642176320256"/>
    <s v="176320256"/>
    <s v="7632-40-12-90"/>
    <x v="117"/>
    <s v="40-12-90"/>
    <s v="B"/>
    <n v="408"/>
  </r>
  <r>
    <n v="2846"/>
    <s v="0642176321257"/>
    <s v="176321257"/>
    <s v="7632-40-12-120"/>
    <x v="117"/>
    <s v="40-12-120"/>
    <s v="B"/>
    <n v="482"/>
  </r>
  <r>
    <n v="2847"/>
    <s v="0642176322258"/>
    <s v="176322258"/>
    <s v="7632-40-12-160"/>
    <x v="117"/>
    <s v="40-12-160"/>
    <s v="B"/>
    <n v="525"/>
  </r>
  <r>
    <n v="2848"/>
    <s v="0642176320284"/>
    <s v="176320284"/>
    <s v="7632-40-14-90"/>
    <x v="117"/>
    <s v="40-14-90"/>
    <s v="B"/>
    <n v="408"/>
  </r>
  <r>
    <n v="2849"/>
    <s v="0642176321285"/>
    <s v="176321285"/>
    <s v="7632-40-14-120"/>
    <x v="117"/>
    <s v="40-14-120"/>
    <s v="B"/>
    <n v="482"/>
  </r>
  <r>
    <n v="2850"/>
    <s v="0642176322286"/>
    <s v="176322286"/>
    <s v="7632-40-14-160"/>
    <x v="117"/>
    <s v="40-14-160"/>
    <s v="B"/>
    <n v="525"/>
  </r>
  <r>
    <n v="2851"/>
    <s v="0642176320304"/>
    <s v="176320304"/>
    <s v="7632-40-16-90"/>
    <x v="117"/>
    <s v="40-16-90"/>
    <s v="B"/>
    <n v="408"/>
  </r>
  <r>
    <n v="2852"/>
    <s v="0642176321305"/>
    <s v="176321305"/>
    <s v="7632-40-16-120"/>
    <x v="117"/>
    <s v="40-16-120"/>
    <s v="B"/>
    <n v="482"/>
  </r>
  <r>
    <n v="2853"/>
    <s v="0642176322306"/>
    <s v="176322306"/>
    <s v="7632-40-16-160"/>
    <x v="117"/>
    <s v="40-16-160"/>
    <s v="B"/>
    <n v="525"/>
  </r>
  <r>
    <n v="2854"/>
    <s v="0642176320332"/>
    <s v="176320332"/>
    <s v="7632-40-18-90"/>
    <x v="117"/>
    <s v="40-18-90"/>
    <s v="B"/>
    <n v="408"/>
  </r>
  <r>
    <n v="2855"/>
    <s v="0642176321333"/>
    <s v="176321333"/>
    <s v="7632-40-18-120"/>
    <x v="117"/>
    <s v="40-18-120"/>
    <s v="B"/>
    <n v="482"/>
  </r>
  <r>
    <n v="2856"/>
    <s v="0642176322334"/>
    <s v="176322334"/>
    <s v="7632-40-18-160"/>
    <x v="117"/>
    <s v="40-18-160"/>
    <s v="B"/>
    <n v="525"/>
  </r>
  <r>
    <n v="2857"/>
    <s v="0642176320358"/>
    <s v="176320358"/>
    <s v="7632-40-20-90"/>
    <x v="117"/>
    <s v="40-20-90"/>
    <s v="B"/>
    <n v="408"/>
  </r>
  <r>
    <n v="2858"/>
    <s v="0642176321359"/>
    <s v="176321359"/>
    <s v="7632-40-20-120"/>
    <x v="117"/>
    <s v="40-20-120"/>
    <s v="B"/>
    <n v="482"/>
  </r>
  <r>
    <n v="2859"/>
    <s v="0642176322350"/>
    <s v="176322350"/>
    <s v="7632-40-20-160"/>
    <x v="117"/>
    <s v="40-20-160"/>
    <s v="B"/>
    <n v="525"/>
  </r>
  <r>
    <n v="2860"/>
    <s v="0642176320406"/>
    <s v="176320406"/>
    <s v="7632-40-25-100"/>
    <x v="117"/>
    <s v="40-25-100"/>
    <s v="B"/>
    <n v="408"/>
  </r>
  <r>
    <n v="2861"/>
    <s v="0642176321407"/>
    <s v="176321407"/>
    <s v="7632-40-25-120"/>
    <x v="117"/>
    <s v="40-25-120"/>
    <s v="B"/>
    <n v="482"/>
  </r>
  <r>
    <n v="2862"/>
    <s v="0642176322408"/>
    <s v="176322408"/>
    <s v="7632-40-25-160"/>
    <x v="117"/>
    <s v="40-25-160"/>
    <s v="B"/>
    <n v="525"/>
  </r>
  <r>
    <n v="2863"/>
    <s v="0642176320450"/>
    <s v="176320450"/>
    <s v="7632-40-32-100"/>
    <x v="117"/>
    <s v="40-32-100"/>
    <s v="B"/>
    <n v="499"/>
  </r>
  <r>
    <n v="2864"/>
    <s v="0642176320508"/>
    <s v="176320508"/>
    <s v="7632-50-6-100"/>
    <x v="117"/>
    <s v="50-6-100"/>
    <s v="B"/>
    <n v="605"/>
  </r>
  <r>
    <n v="2865"/>
    <s v="0642176320551"/>
    <s v="176320551"/>
    <s v="7632-50-8-100"/>
    <x v="117"/>
    <s v="50-8-100"/>
    <s v="B"/>
    <n v="605"/>
  </r>
  <r>
    <n v="2866"/>
    <s v="0642176320600"/>
    <s v="176320600"/>
    <s v="7632-50-10-100"/>
    <x v="117"/>
    <s v="50-10-100"/>
    <s v="B"/>
    <n v="605"/>
  </r>
  <r>
    <n v="2867"/>
    <s v="0642176320653"/>
    <s v="176320653"/>
    <s v="7632-50-12-100"/>
    <x v="117"/>
    <s v="50-12-100"/>
    <s v="B"/>
    <n v="605"/>
  </r>
  <r>
    <n v="2868"/>
    <s v="0642176320681"/>
    <s v="176320681"/>
    <s v="7632-50-14-100"/>
    <x v="117"/>
    <s v="50-14-100"/>
    <s v="B"/>
    <n v="605"/>
  </r>
  <r>
    <n v="2869"/>
    <s v="0642176320701"/>
    <s v="176320701"/>
    <s v="7632-50-16-100"/>
    <x v="117"/>
    <s v="50-16-100"/>
    <s v="B"/>
    <n v="605"/>
  </r>
  <r>
    <n v="2870"/>
    <s v="0642176320730"/>
    <s v="176320730"/>
    <s v="7632-50-18-100"/>
    <x v="117"/>
    <s v="50-18-100"/>
    <s v="B"/>
    <n v="605"/>
  </r>
  <r>
    <n v="2871"/>
    <s v="0642176320755"/>
    <s v="176320755"/>
    <s v="7632-50-20-100"/>
    <x v="117"/>
    <s v="50-20-100"/>
    <s v="B"/>
    <n v="605"/>
  </r>
  <r>
    <n v="2872"/>
    <s v="0642176320803"/>
    <s v="176320803"/>
    <s v="7632-50-25-110"/>
    <x v="117"/>
    <s v="50-25-110"/>
    <s v="B"/>
    <n v="605"/>
  </r>
  <r>
    <n v="2873"/>
    <s v="0642176320857"/>
    <s v="176320857"/>
    <s v="7632-50-32-110"/>
    <x v="117"/>
    <s v="50-32-110"/>
    <s v="B"/>
    <n v="605"/>
  </r>
  <r>
    <n v="2874"/>
    <s v="0642176340005"/>
    <s v="176340005"/>
    <s v="7634-63-3-80"/>
    <x v="118"/>
    <s v="63-3-80"/>
    <s v="B"/>
    <n v="491"/>
  </r>
  <r>
    <n v="2875"/>
    <s v="0642176341006"/>
    <s v="176341006"/>
    <s v="7634-63-3-120"/>
    <x v="118"/>
    <s v="63-3-120"/>
    <s v="B"/>
    <n v="677"/>
  </r>
  <r>
    <n v="2876"/>
    <s v="0642176342007"/>
    <s v="176342007"/>
    <s v="7634-63-3-160"/>
    <x v="118"/>
    <s v="63-3-160"/>
    <s v="B"/>
    <n v="717"/>
  </r>
  <r>
    <n v="2877"/>
    <s v="0642176340033"/>
    <s v="176340033"/>
    <s v="7634-63-4-80"/>
    <x v="118"/>
    <s v="63-4-80"/>
    <s v="B"/>
    <n v="491"/>
  </r>
  <r>
    <n v="2878"/>
    <s v="0642176341034"/>
    <s v="176341034"/>
    <s v="7634-63-4-120"/>
    <x v="118"/>
    <s v="63-4-120"/>
    <s v="B"/>
    <n v="677"/>
  </r>
  <r>
    <n v="2879"/>
    <s v="0642176342035"/>
    <s v="176342035"/>
    <s v="7634-63-4-160"/>
    <x v="118"/>
    <s v="63-4-160"/>
    <s v="B"/>
    <n v="717"/>
  </r>
  <r>
    <n v="2880"/>
    <s v="0642176340061"/>
    <s v="176340061"/>
    <s v="7634-63-5-80"/>
    <x v="118"/>
    <s v="63-5-80"/>
    <s v="B"/>
    <n v="491"/>
  </r>
  <r>
    <n v="2881"/>
    <s v="0642176341062"/>
    <s v="176341062"/>
    <s v="7634-63-5-120"/>
    <x v="118"/>
    <s v="63-5-120"/>
    <s v="B"/>
    <n v="677"/>
  </r>
  <r>
    <n v="2882"/>
    <s v="0642176342063"/>
    <s v="176342063"/>
    <s v="7634-63-5-160"/>
    <x v="118"/>
    <s v="63-5-160"/>
    <s v="B"/>
    <n v="717"/>
  </r>
  <r>
    <n v="2883"/>
    <s v="0642176340107"/>
    <s v="176340107"/>
    <s v="7634-63-6-80"/>
    <x v="118"/>
    <s v="63-6-80"/>
    <s v="B"/>
    <n v="429"/>
  </r>
  <r>
    <n v="2884"/>
    <s v="0642176341108"/>
    <s v="176341108"/>
    <s v="7634-63-6-120"/>
    <x v="118"/>
    <s v="63-6-120"/>
    <s v="B"/>
    <n v="523"/>
  </r>
  <r>
    <n v="2885"/>
    <s v="0642176342109"/>
    <s v="176342109"/>
    <s v="7634-63-6-160"/>
    <x v="118"/>
    <s v="63-6-160"/>
    <s v="B"/>
    <n v="572"/>
  </r>
  <r>
    <n v="2886"/>
    <s v="0642176340150"/>
    <s v="176340150"/>
    <s v="7634-63-8-80"/>
    <x v="118"/>
    <s v="63-8-80"/>
    <s v="B"/>
    <n v="429"/>
  </r>
  <r>
    <n v="2887"/>
    <s v="0642176341151"/>
    <s v="176341151"/>
    <s v="7634-63-8-120"/>
    <x v="118"/>
    <s v="63-8-120"/>
    <s v="B"/>
    <n v="523"/>
  </r>
  <r>
    <n v="2888"/>
    <s v="0642176342152"/>
    <s v="176342152"/>
    <s v="7634-63-8-160"/>
    <x v="118"/>
    <s v="63-8-160"/>
    <s v="B"/>
    <n v="572"/>
  </r>
  <r>
    <n v="2889"/>
    <s v="0642176340209"/>
    <s v="176340209"/>
    <s v="7634-63-10-85"/>
    <x v="118"/>
    <s v="63-10-85"/>
    <s v="B"/>
    <n v="429"/>
  </r>
  <r>
    <n v="2890"/>
    <s v="0642176341200"/>
    <s v="176341200"/>
    <s v="7634-63-10-120"/>
    <x v="118"/>
    <s v="63-10-120"/>
    <s v="B"/>
    <n v="523"/>
  </r>
  <r>
    <n v="2891"/>
    <s v="0642176342200"/>
    <s v="176342200"/>
    <s v="7634-63-10-160"/>
    <x v="118"/>
    <s v="63-10-160"/>
    <s v="B"/>
    <n v="572"/>
  </r>
  <r>
    <n v="2892"/>
    <s v="0642176340252"/>
    <s v="176340252"/>
    <s v="7634-63-12-90"/>
    <x v="118"/>
    <s v="63-12-90"/>
    <s v="B"/>
    <n v="429"/>
  </r>
  <r>
    <n v="2893"/>
    <s v="0642176341253"/>
    <s v="176341253"/>
    <s v="7634-63-12-120"/>
    <x v="118"/>
    <s v="63-12-120"/>
    <s v="B"/>
    <n v="523"/>
  </r>
  <r>
    <n v="2894"/>
    <s v="0642176342254"/>
    <s v="176342254"/>
    <s v="7634-63-12-160"/>
    <x v="118"/>
    <s v="63-12-160"/>
    <s v="B"/>
    <n v="572"/>
  </r>
  <r>
    <n v="2895"/>
    <s v="0642176340280"/>
    <s v="176340280"/>
    <s v="7634-63-14-90"/>
    <x v="118"/>
    <s v="63-14-90"/>
    <s v="B"/>
    <n v="429"/>
  </r>
  <r>
    <n v="2896"/>
    <s v="0642176341281"/>
    <s v="176341281"/>
    <s v="7634-63-14-120"/>
    <x v="118"/>
    <s v="63-14-120"/>
    <s v="B"/>
    <n v="523"/>
  </r>
  <r>
    <n v="2897"/>
    <s v="0642176342282"/>
    <s v="176342282"/>
    <s v="7634-63-14-160"/>
    <x v="118"/>
    <s v="63-14-160"/>
    <s v="B"/>
    <n v="572"/>
  </r>
  <r>
    <n v="2898"/>
    <s v="0642176340300"/>
    <s v="176340300"/>
    <s v="7634-63-16-95"/>
    <x v="118"/>
    <s v="63-16-95"/>
    <s v="B"/>
    <n v="429"/>
  </r>
  <r>
    <n v="2899"/>
    <s v="0642176341301"/>
    <s v="176341301"/>
    <s v="7634-63-16-120"/>
    <x v="118"/>
    <s v="63-16-120"/>
    <s v="B"/>
    <n v="523"/>
  </r>
  <r>
    <n v="2900"/>
    <s v="0642176342302"/>
    <s v="176342302"/>
    <s v="7634-63-16-160"/>
    <x v="118"/>
    <s v="63-16-160"/>
    <s v="B"/>
    <n v="572"/>
  </r>
  <r>
    <n v="2901"/>
    <s v="0642176340339"/>
    <s v="176340339"/>
    <s v="7634-63-18-95"/>
    <x v="118"/>
    <s v="63-18-95"/>
    <s v="B"/>
    <n v="429"/>
  </r>
  <r>
    <n v="2902"/>
    <s v="0642176341330"/>
    <s v="176341330"/>
    <s v="7634-63-18-120"/>
    <x v="118"/>
    <s v="63-18-120"/>
    <s v="B"/>
    <n v="523"/>
  </r>
  <r>
    <n v="2903"/>
    <s v="0642176342330"/>
    <s v="176342330"/>
    <s v="7634-63-18-160"/>
    <x v="118"/>
    <s v="63-18-160"/>
    <s v="B"/>
    <n v="572"/>
  </r>
  <r>
    <n v="2904"/>
    <s v="0642176340354"/>
    <s v="176340354"/>
    <s v="7634-63-20-100"/>
    <x v="118"/>
    <s v="63-20-100"/>
    <s v="B"/>
    <n v="429"/>
  </r>
  <r>
    <n v="2905"/>
    <s v="0642176341355"/>
    <s v="176341355"/>
    <s v="7634-63-20-120"/>
    <x v="118"/>
    <s v="63-20-120"/>
    <s v="B"/>
    <n v="523"/>
  </r>
  <r>
    <n v="2906"/>
    <s v="0642176342356"/>
    <s v="176342356"/>
    <s v="7634-63-20-160"/>
    <x v="118"/>
    <s v="63-20-160"/>
    <s v="B"/>
    <n v="572"/>
  </r>
  <r>
    <n v="2907"/>
    <s v="0642176340402"/>
    <s v="176340402"/>
    <s v="7634-63-25-115"/>
    <x v="118"/>
    <s v="63-25-115"/>
    <s v="B"/>
    <n v="429"/>
  </r>
  <r>
    <n v="2908"/>
    <s v="0642176341403"/>
    <s v="176341403"/>
    <s v="7634-63-25-120"/>
    <x v="118"/>
    <s v="63-25-120"/>
    <s v="B"/>
    <n v="523"/>
  </r>
  <r>
    <n v="2909"/>
    <s v="0642176342404"/>
    <s v="176342404"/>
    <s v="7634-63-25-160"/>
    <x v="118"/>
    <s v="63-25-160"/>
    <s v="B"/>
    <n v="572"/>
  </r>
  <r>
    <n v="2910"/>
    <s v="0642176340456"/>
    <s v="176340456"/>
    <s v="7634-63-32-115"/>
    <x v="118"/>
    <s v="63-32-115"/>
    <s v="B"/>
    <n v="471"/>
  </r>
  <r>
    <n v="2911"/>
    <s v="0642176340504"/>
    <s v="176340504"/>
    <s v="7634-100-6-85"/>
    <x v="118"/>
    <s v="100-6-85"/>
    <s v="B"/>
    <n v="702"/>
  </r>
  <r>
    <n v="2912"/>
    <s v="0642176341505"/>
    <s v="176341505"/>
    <s v="7634-100-6-120"/>
    <x v="118"/>
    <s v="100-6-120"/>
    <s v="B"/>
    <n v="841"/>
  </r>
  <r>
    <n v="2913"/>
    <s v="0642176342506"/>
    <s v="176342506"/>
    <s v="7634-100-6-160"/>
    <x v="118"/>
    <s v="100-6-160"/>
    <s v="B"/>
    <n v="920"/>
  </r>
  <r>
    <n v="2914"/>
    <s v="0642176340558"/>
    <s v="176340558"/>
    <s v="7634-100-8-85"/>
    <x v="118"/>
    <s v="100-8-85"/>
    <s v="B"/>
    <n v="702"/>
  </r>
  <r>
    <n v="2915"/>
    <s v="0642176341559"/>
    <s v="176341559"/>
    <s v="7634-100-8-120"/>
    <x v="118"/>
    <s v="100-8-120"/>
    <s v="B"/>
    <n v="841"/>
  </r>
  <r>
    <n v="2916"/>
    <s v="0642176342550"/>
    <s v="176342550"/>
    <s v="7634-100-8-160"/>
    <x v="118"/>
    <s v="100-8-160"/>
    <s v="B"/>
    <n v="920"/>
  </r>
  <r>
    <n v="2917"/>
    <s v="0642176340606"/>
    <s v="176340606"/>
    <s v="7634-100-10-90"/>
    <x v="118"/>
    <s v="100-10-90"/>
    <s v="B"/>
    <n v="702"/>
  </r>
  <r>
    <n v="2918"/>
    <s v="0642176341607"/>
    <s v="176341607"/>
    <s v="7634-100-10-120"/>
    <x v="118"/>
    <s v="100-10-120"/>
    <s v="B"/>
    <n v="841"/>
  </r>
  <r>
    <n v="2919"/>
    <s v="0642176342608"/>
    <s v="176342608"/>
    <s v="7634-100-10-160"/>
    <x v="118"/>
    <s v="100-10-160"/>
    <s v="B"/>
    <n v="920"/>
  </r>
  <r>
    <n v="2920"/>
    <s v="0642176340650"/>
    <s v="176340650"/>
    <s v="7634-100-12-95"/>
    <x v="118"/>
    <s v="100-12-95"/>
    <s v="B"/>
    <n v="702"/>
  </r>
  <r>
    <n v="2921"/>
    <s v="0642176341650"/>
    <s v="176341650"/>
    <s v="7634-100-12-120"/>
    <x v="118"/>
    <s v="100-12-120"/>
    <s v="B"/>
    <n v="841"/>
  </r>
  <r>
    <n v="2922"/>
    <s v="0642176342651"/>
    <s v="176342651"/>
    <s v="7634-100-12-160"/>
    <x v="118"/>
    <s v="100-12-160"/>
    <s v="B"/>
    <n v="920"/>
  </r>
  <r>
    <n v="2923"/>
    <s v="0642176340708"/>
    <s v="176340708"/>
    <s v="7634-100-14-95"/>
    <x v="118"/>
    <s v="100-14-95"/>
    <s v="B"/>
    <n v="702"/>
  </r>
  <r>
    <n v="2924"/>
    <s v="0642176341709"/>
    <s v="176341709"/>
    <s v="7634-100-14-120"/>
    <x v="118"/>
    <s v="100-14-120"/>
    <s v="B"/>
    <n v="841"/>
  </r>
  <r>
    <n v="2925"/>
    <s v="0642176342700"/>
    <s v="176342700"/>
    <s v="7634-100-14-160"/>
    <x v="118"/>
    <s v="100-14-160"/>
    <s v="B"/>
    <n v="920"/>
  </r>
  <r>
    <n v="2926"/>
    <s v="0642176340751"/>
    <s v="176340751"/>
    <s v="7634-100-16-100"/>
    <x v="118"/>
    <s v="100-16-100"/>
    <s v="B"/>
    <n v="702"/>
  </r>
  <r>
    <n v="2927"/>
    <s v="0642176341752"/>
    <s v="176341752"/>
    <s v="7634-100-16-120"/>
    <x v="118"/>
    <s v="100-16-120"/>
    <s v="B"/>
    <n v="841"/>
  </r>
  <r>
    <n v="2928"/>
    <s v="0642176342753"/>
    <s v="176342753"/>
    <s v="7634-100-16-160"/>
    <x v="118"/>
    <s v="100-16-160"/>
    <s v="B"/>
    <n v="920"/>
  </r>
  <r>
    <n v="2929"/>
    <s v="0642176340800"/>
    <s v="176340800"/>
    <s v="7634-100-18-100"/>
    <x v="118"/>
    <s v="100-18-100"/>
    <s v="B"/>
    <n v="702"/>
  </r>
  <r>
    <n v="2930"/>
    <s v="0642176341800"/>
    <s v="176341800"/>
    <s v="7634-100-18-120"/>
    <x v="118"/>
    <s v="100-18-120"/>
    <s v="B"/>
    <n v="841"/>
  </r>
  <r>
    <n v="2931"/>
    <s v="0642176342801"/>
    <s v="176342801"/>
    <s v="7634-100-18-160"/>
    <x v="118"/>
    <s v="100-18-160"/>
    <s v="B"/>
    <n v="920"/>
  </r>
  <r>
    <n v="2932"/>
    <s v="0642176340853"/>
    <s v="176340853"/>
    <s v="7634-100-20-105"/>
    <x v="118"/>
    <s v="100-20-105"/>
    <s v="B"/>
    <n v="702"/>
  </r>
  <r>
    <n v="2933"/>
    <s v="0642176341854"/>
    <s v="176341854"/>
    <s v="7634-100-20-120"/>
    <x v="118"/>
    <s v="100-20-120"/>
    <s v="B"/>
    <n v="841"/>
  </r>
  <r>
    <n v="2934"/>
    <s v="0642176342855"/>
    <s v="176342855"/>
    <s v="7634-100-20-160"/>
    <x v="118"/>
    <s v="100-20-160"/>
    <s v="B"/>
    <n v="920"/>
  </r>
  <r>
    <n v="2935"/>
    <s v="0642176340901"/>
    <s v="176340901"/>
    <s v="7634-100-25-115"/>
    <x v="118"/>
    <s v="100-25-115"/>
    <s v="B"/>
    <n v="702"/>
  </r>
  <r>
    <n v="2936"/>
    <s v="0642176341902"/>
    <s v="176341902"/>
    <s v="7634-100-25-160"/>
    <x v="118"/>
    <s v="100-25-160"/>
    <s v="B"/>
    <n v="920"/>
  </r>
  <r>
    <n v="2937"/>
    <s v="0642176340955"/>
    <s v="176340955"/>
    <s v="7634-100-32-120"/>
    <x v="118"/>
    <s v="100-32-120"/>
    <s v="B"/>
    <n v="702"/>
  </r>
  <r>
    <n v="2938"/>
    <s v="0642176341956"/>
    <s v="176341956"/>
    <s v="7634-100-32-160"/>
    <x v="118"/>
    <s v="100-32-160"/>
    <s v="B"/>
    <n v="920"/>
  </r>
  <r>
    <n v="2939"/>
    <s v="0642176550405"/>
    <s v="176550405"/>
    <s v="7655-40-13-87"/>
    <x v="119"/>
    <s v="40-13-87"/>
    <s v="A"/>
    <n v="452"/>
  </r>
  <r>
    <n v="2940"/>
    <s v="0642176550446"/>
    <s v="176550446"/>
    <s v="7655-40-16-106"/>
    <x v="119"/>
    <s v="40-16-106"/>
    <s v="A"/>
    <n v="499"/>
  </r>
  <r>
    <n v="2941"/>
    <s v="0642176550507"/>
    <s v="176550507"/>
    <s v="7655-50-13-87"/>
    <x v="119"/>
    <s v="50-13-87"/>
    <s v="A"/>
    <n v="542"/>
  </r>
  <r>
    <n v="2942"/>
    <s v="0642176550548"/>
    <s v="176550548"/>
    <s v="7655-50-16-90"/>
    <x v="119"/>
    <s v="50-16-90"/>
    <s v="A"/>
    <n v="590"/>
  </r>
  <r>
    <n v="2943"/>
    <s v="0642176560403"/>
    <s v="176560403"/>
    <s v="7656-40-13-95"/>
    <x v="120"/>
    <s v="40-13-95"/>
    <s v="A"/>
    <n v="452"/>
  </r>
  <r>
    <n v="2944"/>
    <s v="0642176560444"/>
    <s v="176560444"/>
    <s v="7656-40-16-100"/>
    <x v="120"/>
    <s v="40-16-100"/>
    <s v="A"/>
    <n v="499"/>
  </r>
  <r>
    <n v="2945"/>
    <s v="0642176560505"/>
    <s v="176560505"/>
    <s v="7656-50-13-105"/>
    <x v="120"/>
    <s v="50-13-105"/>
    <s v="A"/>
    <n v="542"/>
  </r>
  <r>
    <n v="2946"/>
    <s v="0642176560546"/>
    <s v="176560546"/>
    <s v="7656-50-16-110"/>
    <x v="120"/>
    <s v="50-16-110"/>
    <s v="A"/>
    <n v="590"/>
  </r>
  <r>
    <n v="2947"/>
    <s v="0642176570401"/>
    <s v="176570401"/>
    <s v="7657-40-13-88"/>
    <x v="121"/>
    <s v="40-13-88"/>
    <s v="A"/>
    <n v="452"/>
  </r>
  <r>
    <n v="2948"/>
    <s v="0642176570442"/>
    <s v="176570442"/>
    <s v="7657-40-16-99"/>
    <x v="121"/>
    <s v="40-16-99"/>
    <s v="A"/>
    <n v="499"/>
  </r>
  <r>
    <n v="2949"/>
    <s v="0642176570503"/>
    <s v="176570503"/>
    <s v="7657-50-13-85"/>
    <x v="121"/>
    <s v="50-13-85"/>
    <s v="A"/>
    <n v="542"/>
  </r>
  <r>
    <n v="2950"/>
    <s v="0642176570544"/>
    <s v="176570544"/>
    <s v="7657-50-16-89"/>
    <x v="121"/>
    <s v="50-16-89"/>
    <s v="A"/>
    <n v="590"/>
  </r>
  <r>
    <n v="2951"/>
    <s v="0642176600208"/>
    <s v="176600208"/>
    <s v="7660-40-13-105"/>
    <x v="122"/>
    <s v="40-13-105"/>
    <s v="B"/>
    <n v="519"/>
  </r>
  <r>
    <n v="2952"/>
    <s v="0642176600300"/>
    <s v="176600300"/>
    <s v="7660-40-16-105"/>
    <x v="122"/>
    <s v="40-16-105"/>
    <s v="B"/>
    <n v="574"/>
  </r>
  <r>
    <n v="2953"/>
    <s v="0642176601209"/>
    <s v="176601209"/>
    <s v="7660-50-13-105"/>
    <x v="122"/>
    <s v="50-13-105"/>
    <s v="B"/>
    <n v="623"/>
  </r>
  <r>
    <n v="2954"/>
    <s v="0642176601300"/>
    <s v="176601300"/>
    <s v="7660-50-16-105"/>
    <x v="122"/>
    <s v="50-16-105"/>
    <s v="B"/>
    <n v="679"/>
  </r>
  <r>
    <n v="2955"/>
    <s v="0642176683104"/>
    <s v="176683104"/>
    <s v="7661-40-13-113"/>
    <x v="123"/>
    <s v="40-13-113"/>
    <s v="B"/>
    <n v="519"/>
  </r>
  <r>
    <n v="2957"/>
    <s v="0642176610308"/>
    <s v="176610308"/>
    <s v="7661-40-16-113"/>
    <x v="123"/>
    <s v="40-16-113"/>
    <s v="B"/>
    <n v="574"/>
  </r>
  <r>
    <n v="2958"/>
    <s v="0642176611207"/>
    <s v="176611207"/>
    <s v="7661-50-13-124"/>
    <x v="123"/>
    <s v="50-13-124"/>
    <s v="B"/>
    <n v="623"/>
  </r>
  <r>
    <n v="2959"/>
    <s v="0642176611309"/>
    <s v="176611309"/>
    <s v="7661-50-16-124"/>
    <x v="123"/>
    <s v="50-16-124"/>
    <s v="B"/>
    <n v="679"/>
  </r>
  <r>
    <n v="2960"/>
    <s v="0642176620204"/>
    <s v="176620204"/>
    <s v="7662-40-13-102"/>
    <x v="124"/>
    <s v="40-13-102"/>
    <s v="B"/>
    <n v="519"/>
  </r>
  <r>
    <n v="2961"/>
    <s v="0642176620306"/>
    <s v="176620306"/>
    <s v="7662-40-16-102"/>
    <x v="124"/>
    <s v="40-16-102"/>
    <s v="B"/>
    <n v="574"/>
  </r>
  <r>
    <n v="2962"/>
    <s v="0642176621205"/>
    <s v="176621205"/>
    <s v="7662-50-13-99"/>
    <x v="124"/>
    <s v="50-13-99"/>
    <s v="B"/>
    <n v="623"/>
  </r>
  <r>
    <n v="2963"/>
    <s v="0642176621307"/>
    <s v="176621307"/>
    <s v="7662-50-16-99"/>
    <x v="124"/>
    <s v="50-16-99"/>
    <s v="B"/>
    <n v="679"/>
  </r>
  <r>
    <n v="2955"/>
    <s v="0642176683104"/>
    <s v="176683104"/>
    <s v="7668-40-M8-63 AD+B"/>
    <x v="125"/>
    <s v="40-M8-63 AD+B"/>
    <s v="B"/>
    <n v="217"/>
  </r>
  <r>
    <n v="2964"/>
    <s v="0642176684105"/>
    <s v="176684105"/>
    <s v="7668-40-M10-63 AD+B"/>
    <x v="125"/>
    <s v="40-M10-63 AD+B"/>
    <s v="B"/>
    <n v="217"/>
  </r>
  <r>
    <n v="2965"/>
    <s v="0642176684207"/>
    <s v="176684207"/>
    <s v="7668-40-M10-83 AD+B"/>
    <x v="125"/>
    <s v="40-M10-83 AD+B"/>
    <s v="B"/>
    <n v="231"/>
  </r>
  <r>
    <n v="2966"/>
    <s v="0642176684309"/>
    <s v="176684309"/>
    <s v="7668-40-M10-103 AD+B"/>
    <x v="125"/>
    <s v="40-M10-103 AD+B"/>
    <s v="B"/>
    <n v="242"/>
  </r>
  <r>
    <n v="2967"/>
    <s v="0642176684400"/>
    <s v="176684400"/>
    <s v="7668-40-M10-123 AD+B"/>
    <x v="125"/>
    <s v="40-M10-123 AD+B"/>
    <s v="B"/>
    <n v="254"/>
  </r>
  <r>
    <n v="2968"/>
    <s v="0642176685106"/>
    <s v="176685106"/>
    <s v="7668-40-M12-63 AD+B"/>
    <x v="125"/>
    <s v="40-M12-63 AD+B"/>
    <s v="B"/>
    <n v="217"/>
  </r>
  <r>
    <n v="2969"/>
    <s v="0642176685208"/>
    <s v="176685208"/>
    <s v="7668-40-M12-83 AD+B"/>
    <x v="125"/>
    <s v="40-M12-83 AD+B"/>
    <s v="B"/>
    <n v="231"/>
  </r>
  <r>
    <n v="2970"/>
    <s v="0642176685300"/>
    <s v="176685300"/>
    <s v="7668-40-M12-103 AD+B"/>
    <x v="125"/>
    <s v="40-M12-103 AD+B"/>
    <s v="B"/>
    <n v="242"/>
  </r>
  <r>
    <n v="2971"/>
    <s v="0642176685401"/>
    <s v="176685401"/>
    <s v="7668-40-M12-123 AD+B"/>
    <x v="125"/>
    <s v="40-M12-123 AD+B"/>
    <s v="B"/>
    <n v="254"/>
  </r>
  <r>
    <n v="2972"/>
    <s v="0642176686107"/>
    <s v="176686107"/>
    <s v="7668-40-M16-63 AD+B"/>
    <x v="125"/>
    <s v="40-M16-63 AD+B"/>
    <s v="B"/>
    <n v="217"/>
  </r>
  <r>
    <n v="2973"/>
    <s v="0642176686209"/>
    <s v="176686209"/>
    <s v="7668-40-M16-83 AD+B"/>
    <x v="125"/>
    <s v="40-M16-83 AD+B"/>
    <s v="B"/>
    <n v="231"/>
  </r>
  <r>
    <n v="2974"/>
    <s v="0642176686300"/>
    <s v="176686300"/>
    <s v="7668-40-M16-103 AD+B"/>
    <x v="125"/>
    <s v="40-M16-103 AD+B"/>
    <s v="B"/>
    <n v="242"/>
  </r>
  <r>
    <n v="2975"/>
    <s v="0642176686402"/>
    <s v="176686402"/>
    <s v="7668-40-M16-123 AD+B"/>
    <x v="125"/>
    <s v="40-M16-123 AD+B"/>
    <s v="B"/>
    <n v="254"/>
  </r>
  <r>
    <n v="2976"/>
    <s v="0642176686504"/>
    <s v="176686504"/>
    <s v="7668-40-M16-153 AD+B"/>
    <x v="125"/>
    <s v="40-M16-153 AD+B"/>
    <s v="B"/>
    <n v="271"/>
  </r>
  <r>
    <n v="2977"/>
    <s v="0642176683206"/>
    <s v="176683206"/>
    <s v="7668-40-M8-83 AD+B"/>
    <x v="125"/>
    <s v="40-M8-83 AD+B"/>
    <s v="B"/>
    <n v="231"/>
  </r>
  <r>
    <n v="2978"/>
    <s v="0642176683308"/>
    <s v="176683308"/>
    <s v="7668-40-M8-103 AD+B"/>
    <x v="125"/>
    <s v="40-M8-103 AD+B"/>
    <s v="B"/>
    <n v="242"/>
  </r>
  <r>
    <n v="2979"/>
    <s v="0642176683400"/>
    <s v="176683400"/>
    <s v="7668-40-M8-123 AD+B"/>
    <x v="125"/>
    <s v="40-M8-123 AD+B"/>
    <s v="B"/>
    <n v="254"/>
  </r>
  <r>
    <n v="2980"/>
    <s v="0642176687108"/>
    <s v="176687108"/>
    <s v="7668-50-M12-104 AD+B"/>
    <x v="125"/>
    <s v="50-M12-104 AD+B"/>
    <s v="B"/>
    <n v="283"/>
  </r>
  <r>
    <n v="2981"/>
    <s v="0642176687200"/>
    <s v="176687200"/>
    <s v="7668-50-M12-154 AD+B"/>
    <x v="125"/>
    <s v="50-M12-154 AD+B"/>
    <s v="B"/>
    <n v="313"/>
  </r>
  <r>
    <n v="2982"/>
    <s v="0642176688109"/>
    <s v="176688109"/>
    <s v="7668-50-M16-104 AD+B"/>
    <x v="125"/>
    <s v="50-M16-104 AD+B"/>
    <s v="B"/>
    <n v="283"/>
  </r>
  <r>
    <n v="2983"/>
    <s v="0642176688200"/>
    <s v="176688200"/>
    <s v="7668-50-M16-154 AD+B"/>
    <x v="125"/>
    <s v="50-M16-154 AD+B"/>
    <s v="B"/>
    <n v="313"/>
  </r>
  <r>
    <n v="2984"/>
    <s v="0642176694103"/>
    <s v="176694103"/>
    <s v="7669-40-M10-55 AD+B"/>
    <x v="126"/>
    <s v="40-M10-55 AD+B"/>
    <s v="B"/>
    <n v="222"/>
  </r>
  <r>
    <n v="2985"/>
    <s v="0642176694205"/>
    <s v="176694205"/>
    <s v="7669-40-M10-75 AD+B"/>
    <x v="126"/>
    <s v="40-M10-75 AD+B"/>
    <s v="B"/>
    <n v="236"/>
  </r>
  <r>
    <n v="2986"/>
    <s v="0642176694307"/>
    <s v="176694307"/>
    <s v="7669-40-M10-95 AD+B"/>
    <x v="126"/>
    <s v="40-M10-95 AD+B"/>
    <s v="B"/>
    <n v="247"/>
  </r>
  <r>
    <n v="2987"/>
    <s v="0642176694409"/>
    <s v="176694409"/>
    <s v="7669-40-M10-115 AD+B"/>
    <x v="126"/>
    <s v="40-M10-115 AD+B"/>
    <s v="B"/>
    <n v="261"/>
  </r>
  <r>
    <n v="2988"/>
    <s v="0642176694500"/>
    <s v="176694500"/>
    <s v="7669-40-M10-145 AD+B"/>
    <x v="126"/>
    <s v="40-M10-145 AD+B"/>
    <s v="B"/>
    <n v="279"/>
  </r>
  <r>
    <n v="2989"/>
    <s v="0642176695104"/>
    <s v="176695104"/>
    <s v="7669-40-M12-55 AD+B"/>
    <x v="126"/>
    <s v="40-M12-55 AD+B"/>
    <s v="B"/>
    <n v="222"/>
  </r>
  <r>
    <n v="2990"/>
    <s v="0642176695206"/>
    <s v="176695206"/>
    <s v="7669-40-M12-75 AD+B"/>
    <x v="126"/>
    <s v="40-M12-75 AD+B"/>
    <s v="B"/>
    <n v="236"/>
  </r>
  <r>
    <n v="2991"/>
    <s v="0642176695308"/>
    <s v="176695308"/>
    <s v="7669-40-M12-95 AD+B"/>
    <x v="126"/>
    <s v="40-M12-95 AD+B"/>
    <s v="B"/>
    <n v="247"/>
  </r>
  <r>
    <n v="2992"/>
    <s v="0642176695400"/>
    <s v="176695400"/>
    <s v="7669-40-M12-115 AD+B"/>
    <x v="126"/>
    <s v="40-M12-115 AD+B"/>
    <s v="B"/>
    <n v="261"/>
  </r>
  <r>
    <n v="2993"/>
    <s v="0642176695501"/>
    <s v="176695501"/>
    <s v="7669-40-M12-145 AD+B"/>
    <x v="126"/>
    <s v="40-M12-145 AD+B"/>
    <s v="B"/>
    <n v="279"/>
  </r>
  <r>
    <n v="2994"/>
    <s v="0642176695603"/>
    <s v="176695603"/>
    <s v="7669-40-M12-175 AD+B"/>
    <x v="126"/>
    <s v="40-M12-175 AD+B"/>
    <s v="B"/>
    <n v="298"/>
  </r>
  <r>
    <n v="2995"/>
    <s v="0642176696105"/>
    <s v="176696105"/>
    <s v="7669-40-M16-55 AD+B"/>
    <x v="126"/>
    <s v="40-M16-55 AD+B"/>
    <s v="B"/>
    <n v="222"/>
  </r>
  <r>
    <n v="2996"/>
    <s v="0642176696207"/>
    <s v="176696207"/>
    <s v="7669-40-M16-75 AD+B"/>
    <x v="126"/>
    <s v="40-M16-75 AD+B"/>
    <s v="B"/>
    <n v="236"/>
  </r>
  <r>
    <n v="2997"/>
    <s v="0642176696309"/>
    <s v="176696309"/>
    <s v="7669-40-M16-95 AD+B"/>
    <x v="126"/>
    <s v="40-M16-95 AD+B"/>
    <s v="B"/>
    <n v="247"/>
  </r>
  <r>
    <n v="2998"/>
    <s v="0642176696400"/>
    <s v="176696400"/>
    <s v="7669-40-M16-115 AD+B"/>
    <x v="126"/>
    <s v="40-M16-115 AD+B"/>
    <s v="B"/>
    <n v="261"/>
  </r>
  <r>
    <n v="2999"/>
    <s v="0642176696502"/>
    <s v="176696502"/>
    <s v="7669-40-M16-145 AD+B"/>
    <x v="126"/>
    <s v="40-M16-145 AD+B"/>
    <s v="B"/>
    <n v="279"/>
  </r>
  <r>
    <n v="3000"/>
    <s v="0642176696604"/>
    <s v="176696604"/>
    <s v="7669-40-M16-175 AD+B"/>
    <x v="126"/>
    <s v="40-M16-175 AD+B"/>
    <s v="B"/>
    <n v="298"/>
  </r>
  <r>
    <n v="3001"/>
    <s v="0642176693102"/>
    <s v="176693102"/>
    <s v="7669-40-M8-55 AD+B"/>
    <x v="126"/>
    <s v="40-M8-55 AD+B"/>
    <s v="B"/>
    <n v="222"/>
  </r>
  <r>
    <n v="3002"/>
    <s v="0642176693204"/>
    <s v="176693204"/>
    <s v="7669-40-M8-75 AD+B"/>
    <x v="126"/>
    <s v="40-M8-75 AD+B"/>
    <s v="B"/>
    <n v="236"/>
  </r>
  <r>
    <n v="3003"/>
    <s v="0642176693306"/>
    <s v="176693306"/>
    <s v="7669-40-M8-95 AD+B"/>
    <x v="126"/>
    <s v="40-M8-95 AD+B"/>
    <s v="B"/>
    <n v="247"/>
  </r>
  <r>
    <n v="3004"/>
    <s v="0642176693408"/>
    <s v="176693408"/>
    <s v="7669-40-M8-115 AD+B"/>
    <x v="126"/>
    <s v="40-M8-115 AD+B"/>
    <s v="B"/>
    <n v="261"/>
  </r>
  <r>
    <n v="3005"/>
    <s v="0642176697106"/>
    <s v="176697106"/>
    <s v="7669-50-M10-85 AD+B"/>
    <x v="126"/>
    <s v="50-M10-85 AD+B"/>
    <s v="B"/>
    <n v="281"/>
  </r>
  <r>
    <n v="3006"/>
    <s v="0642176697208"/>
    <s v="176697208"/>
    <s v="7669-50-M10-135 AD+B"/>
    <x v="126"/>
    <s v="50-M10-135 AD+B"/>
    <s v="B"/>
    <n v="311"/>
  </r>
  <r>
    <n v="3007"/>
    <s v="0642176697300"/>
    <s v="176697300"/>
    <s v="7669-50-M10-185 AD+B"/>
    <x v="126"/>
    <s v="50-M10-185 AD+B"/>
    <s v="B"/>
    <n v="342"/>
  </r>
  <r>
    <n v="3008"/>
    <s v="0642176698107"/>
    <s v="176698107"/>
    <s v="7669-50-M12-85 AD+B"/>
    <x v="126"/>
    <s v="50-M12-85 AD+B"/>
    <s v="B"/>
    <n v="281"/>
  </r>
  <r>
    <n v="3009"/>
    <s v="0642176698209"/>
    <s v="176698209"/>
    <s v="7669-50-M12-135 AD+B"/>
    <x v="126"/>
    <s v="50-M12-135 AD+B"/>
    <s v="B"/>
    <n v="311"/>
  </r>
  <r>
    <n v="3010"/>
    <s v="0642176698300"/>
    <s v="176698300"/>
    <s v="7669-50-M12-185 AD+B"/>
    <x v="126"/>
    <s v="50-M12-185 AD+B"/>
    <s v="B"/>
    <n v="342"/>
  </r>
  <r>
    <n v="3011"/>
    <s v="0642176699108"/>
    <s v="176699108"/>
    <s v="7669-50-M16-85 AD+B"/>
    <x v="126"/>
    <s v="50-M16-85 AD+B"/>
    <s v="B"/>
    <n v="281"/>
  </r>
  <r>
    <n v="3012"/>
    <s v="0642176699200"/>
    <s v="176699200"/>
    <s v="7669-50-M16-135 AD+B"/>
    <x v="126"/>
    <s v="50-M16-135 AD+B"/>
    <s v="B"/>
    <n v="311"/>
  </r>
  <r>
    <n v="3013"/>
    <s v="0642176699301"/>
    <s v="176699301"/>
    <s v="7669-50-M16-185 AD+B"/>
    <x v="126"/>
    <s v="50-M16-185 AD+B"/>
    <s v="B"/>
    <n v="342"/>
  </r>
  <r>
    <n v="3014"/>
    <s v="0642177112017"/>
    <s v="177112017"/>
    <s v="7711-2-ER16"/>
    <x v="127"/>
    <s v="2-ER16"/>
    <m/>
    <m/>
  </r>
  <r>
    <n v="3015"/>
    <s v="0642177112119"/>
    <s v="177112119"/>
    <s v="7711-2-ER20"/>
    <x v="127"/>
    <s v="2-ER20"/>
    <m/>
    <m/>
  </r>
  <r>
    <n v="3016"/>
    <s v="0642177112121"/>
    <s v="177112121"/>
    <s v="7711-2-ER25"/>
    <x v="127"/>
    <s v="2-ER25"/>
    <m/>
    <m/>
  </r>
  <r>
    <n v="3017"/>
    <s v="0642177112150"/>
    <s v="177112150"/>
    <s v="7711-2-ER32"/>
    <x v="127"/>
    <s v="2-ER32"/>
    <m/>
    <m/>
  </r>
  <r>
    <n v="3018"/>
    <s v="0642177112190"/>
    <s v="177112190"/>
    <s v="7711-3-ER16"/>
    <x v="127"/>
    <s v="3-ER16"/>
    <m/>
    <m/>
  </r>
  <r>
    <n v="3019"/>
    <s v="0642177112210"/>
    <s v="177112210"/>
    <s v="7711-3-ER20"/>
    <x v="127"/>
    <s v="3-ER20"/>
    <m/>
    <m/>
  </r>
  <r>
    <n v="3020"/>
    <s v="0642177112292"/>
    <s v="177112292"/>
    <s v="7711-3-ER25"/>
    <x v="127"/>
    <s v="3-ER25"/>
    <m/>
    <m/>
  </r>
  <r>
    <n v="3021"/>
    <s v="0642177112325"/>
    <s v="177112325"/>
    <s v="7711-3-ER32"/>
    <x v="127"/>
    <s v="3-ER32"/>
    <m/>
    <m/>
  </r>
  <r>
    <n v="3022"/>
    <s v="0642177112366"/>
    <s v="177112366"/>
    <s v="7711-3-ER40"/>
    <x v="127"/>
    <s v="3-ER40"/>
    <m/>
    <m/>
  </r>
  <r>
    <n v="3023"/>
    <s v="0642177112414"/>
    <s v="177112414"/>
    <s v="7711-4-ER25"/>
    <x v="127"/>
    <s v="4-ER25"/>
    <m/>
    <m/>
  </r>
  <r>
    <n v="3024"/>
    <s v="0642177112516"/>
    <s v="177112516"/>
    <s v="7711-4-ER32"/>
    <x v="127"/>
    <s v="4-ER32"/>
    <m/>
    <m/>
  </r>
  <r>
    <n v="3025"/>
    <s v="0642177112529"/>
    <s v="177112529"/>
    <s v="7711-4-ER40"/>
    <x v="127"/>
    <s v="4-ER40"/>
    <m/>
    <m/>
  </r>
  <r>
    <n v="3026"/>
    <s v="0642177112618"/>
    <s v="177112618"/>
    <s v="7711-5-ER32"/>
    <x v="127"/>
    <s v="5-ER32"/>
    <m/>
    <m/>
  </r>
  <r>
    <n v="3027"/>
    <s v="0642177112710"/>
    <s v="177112710"/>
    <s v="7711-5-ER40"/>
    <x v="127"/>
    <s v="5-ER40"/>
    <m/>
    <m/>
  </r>
  <r>
    <n v="3028"/>
    <s v="0642177112004"/>
    <s v="177112004"/>
    <s v="7711-2-ER16-KPL"/>
    <x v="127"/>
    <s v="2-ER16-KPL"/>
    <m/>
    <m/>
  </r>
  <r>
    <n v="3029"/>
    <s v="0642177112106"/>
    <s v="177112106"/>
    <s v="7711-2-ER20-KPL"/>
    <x v="127"/>
    <s v="2-ER20-KPL"/>
    <m/>
    <m/>
  </r>
  <r>
    <n v="3030"/>
    <s v="0642177112147"/>
    <s v="177112147"/>
    <s v="7711-2-ER32-KPL"/>
    <x v="127"/>
    <s v="2-ER32-KPL"/>
    <m/>
    <m/>
  </r>
  <r>
    <n v="3031"/>
    <s v="0642177112188"/>
    <s v="177112188"/>
    <s v="7711-3-ER16-KPL"/>
    <x v="127"/>
    <s v="3-ER16-KPL"/>
    <m/>
    <m/>
  </r>
  <r>
    <n v="3032"/>
    <s v="0642177112208"/>
    <s v="177112208"/>
    <s v="7711-3-ER20-KPL"/>
    <x v="127"/>
    <s v="3-ER20-KPL"/>
    <m/>
    <m/>
  </r>
  <r>
    <n v="3033"/>
    <s v="0642177112300"/>
    <s v="177112300"/>
    <s v="7711-3-ER25-KPL"/>
    <x v="127"/>
    <s v="3-ER25-KPL"/>
    <m/>
    <m/>
  </r>
  <r>
    <n v="3034"/>
    <s v="0642177112312"/>
    <s v="177112312"/>
    <s v="7711-3-ER32-KPL"/>
    <x v="127"/>
    <s v="3-ER32-KPL"/>
    <m/>
    <m/>
  </r>
  <r>
    <n v="3035"/>
    <s v="0642177112401"/>
    <s v="177112401"/>
    <s v="7711-4-ER25-KPL"/>
    <x v="127"/>
    <s v="4-ER25-KPL"/>
    <m/>
    <m/>
  </r>
  <r>
    <n v="3036"/>
    <s v="0642177112503"/>
    <s v="177112503"/>
    <s v="7711-4-ER32-KPL"/>
    <x v="127"/>
    <s v="4-ER32-KPL"/>
    <m/>
    <m/>
  </r>
  <r>
    <n v="3037"/>
    <s v="0642177112605"/>
    <s v="177112605"/>
    <s v="7711-5-ER32-KPL"/>
    <x v="127"/>
    <s v="5-ER32-KPL"/>
    <m/>
    <m/>
  </r>
  <r>
    <n v="3038"/>
    <s v="0642177112707"/>
    <s v="177112707"/>
    <s v="7711-5-ER40-KPL"/>
    <x v="127"/>
    <s v="5-ER40-KPL"/>
    <m/>
    <m/>
  </r>
  <r>
    <n v="3039"/>
    <s v="0642177113209"/>
    <s v="177113209"/>
    <s v="7711-3-ER32-PL"/>
    <x v="127"/>
    <s v="3-ER32-PL"/>
    <m/>
    <m/>
  </r>
  <r>
    <n v="3040"/>
    <s v="0642177113402"/>
    <s v="177113402"/>
    <s v="7711-4-ER32-PL"/>
    <x v="127"/>
    <s v="4-ER32-PL"/>
    <m/>
    <m/>
  </r>
  <r>
    <n v="3041"/>
    <s v="0642177113606"/>
    <s v="177113606"/>
    <s v="7711-5-ER32-PL"/>
    <x v="127"/>
    <s v="5-ER32-PL"/>
    <m/>
    <m/>
  </r>
  <r>
    <n v="3042"/>
    <s v="0642177222305"/>
    <s v="177222305"/>
    <s v="7720-2-6"/>
    <x v="128"/>
    <s v="2-6"/>
    <m/>
    <m/>
  </r>
  <r>
    <n v="3045"/>
    <s v="0642177222600"/>
    <s v="177222600"/>
    <s v="7720-2-12"/>
    <x v="128"/>
    <s v="2-12"/>
    <m/>
    <m/>
  </r>
  <r>
    <n v="3046"/>
    <s v="0642177222702"/>
    <s v="177222702"/>
    <s v="7720-2-16"/>
    <x v="128"/>
    <s v="2-16"/>
    <s v="B"/>
    <n v="169"/>
  </r>
  <r>
    <n v="3047"/>
    <s v="0642177223306"/>
    <s v="177223306"/>
    <s v="7720-3-6"/>
    <x v="128"/>
    <s v="3-6"/>
    <s v="B"/>
    <n v="169"/>
  </r>
  <r>
    <n v="3048"/>
    <s v="0642177223408"/>
    <s v="177223408"/>
    <s v="7720-3-8"/>
    <x v="128"/>
    <s v="3-8"/>
    <s v="B"/>
    <n v="187"/>
  </r>
  <r>
    <n v="3049"/>
    <s v="0642177223500"/>
    <s v="177223500"/>
    <s v="7720-3-10"/>
    <x v="128"/>
    <s v="3-10"/>
    <s v="B"/>
    <n v="187"/>
  </r>
  <r>
    <n v="3050"/>
    <s v="0642177223703"/>
    <s v="177223703"/>
    <s v="7720-3-16"/>
    <x v="128"/>
    <s v="3-16"/>
    <s v="B"/>
    <n v="187"/>
  </r>
  <r>
    <n v="3051"/>
    <s v="0642177223805"/>
    <s v="177223805"/>
    <s v="7720-3-20"/>
    <x v="128"/>
    <s v="3-20"/>
    <s v="B"/>
    <n v="187"/>
  </r>
  <r>
    <n v="3052"/>
    <s v="0642177224307"/>
    <s v="177224307"/>
    <s v="7720-4-6"/>
    <x v="128"/>
    <s v="4-6"/>
    <s v="B"/>
    <n v="187"/>
  </r>
  <r>
    <n v="3053"/>
    <s v="0642177224409"/>
    <s v="177224409"/>
    <s v="7720-4-8"/>
    <x v="128"/>
    <s v="4-8"/>
    <s v="B"/>
    <n v="187"/>
  </r>
  <r>
    <n v="3054"/>
    <s v="0642177224500"/>
    <s v="177224500"/>
    <s v="7720-4-10"/>
    <x v="128"/>
    <s v="4-10"/>
    <s v="B"/>
    <n v="187"/>
  </r>
  <r>
    <n v="3055"/>
    <s v="0642177224602"/>
    <s v="177224602"/>
    <s v="7720-4-12"/>
    <x v="128"/>
    <s v="4-12"/>
    <s v="B"/>
    <n v="187"/>
  </r>
  <r>
    <n v="3056"/>
    <s v="0642177224704"/>
    <s v="177224704"/>
    <s v="7720-4-16"/>
    <x v="128"/>
    <s v="4-16"/>
    <s v="B"/>
    <n v="187"/>
  </r>
  <r>
    <n v="3057"/>
    <s v="0642177224806"/>
    <s v="177224806"/>
    <s v="7720-4-20"/>
    <x v="128"/>
    <s v="4-20"/>
    <s v="B"/>
    <n v="187"/>
  </r>
  <r>
    <n v="3058"/>
    <s v="0642177225308"/>
    <s v="177225308"/>
    <s v="7720-5-6"/>
    <x v="128"/>
    <s v="5-6"/>
    <s v="B"/>
    <n v="203"/>
  </r>
  <r>
    <n v="3059"/>
    <s v="0642177225400"/>
    <s v="177225400"/>
    <s v="7720-5-8"/>
    <x v="128"/>
    <s v="5-8"/>
    <s v="B"/>
    <n v="203"/>
  </r>
  <r>
    <n v="3060"/>
    <s v="0642177225501"/>
    <s v="177225501"/>
    <s v="7720-5-10"/>
    <x v="128"/>
    <s v="5-10"/>
    <s v="B"/>
    <n v="203"/>
  </r>
  <r>
    <n v="3061"/>
    <s v="0642177225603"/>
    <s v="177225603"/>
    <s v="7720-5-12"/>
    <x v="128"/>
    <s v="5-12"/>
    <s v="B"/>
    <n v="203"/>
  </r>
  <r>
    <n v="3062"/>
    <s v="0642177225705"/>
    <s v="177225705"/>
    <s v="7720-5-16"/>
    <x v="128"/>
    <s v="5-16"/>
    <s v="B"/>
    <n v="203"/>
  </r>
  <r>
    <n v="3063"/>
    <s v="0642177225807"/>
    <s v="177225807"/>
    <s v="7720-5-20"/>
    <x v="128"/>
    <s v="5-20"/>
    <s v="B"/>
    <n v="203"/>
  </r>
  <r>
    <n v="3064"/>
    <s v="0642177223601"/>
    <s v="177223601"/>
    <s v="7720-3-12"/>
    <x v="128"/>
    <s v="3-12"/>
    <s v="B"/>
    <n v="187"/>
  </r>
  <r>
    <n v="3065"/>
    <s v="0642177232303"/>
    <s v="177232303"/>
    <s v="7721-2-6"/>
    <x v="129"/>
    <s v="2-6"/>
    <s v="B"/>
    <n v="119"/>
  </r>
  <r>
    <n v="3066"/>
    <s v="0642177232405"/>
    <s v="177232405"/>
    <s v="7721-2-8"/>
    <x v="129"/>
    <s v="2-8"/>
    <s v="B"/>
    <n v="119"/>
  </r>
  <r>
    <n v="3067"/>
    <s v="0642177232507"/>
    <s v="177232507"/>
    <s v="7721-2-10"/>
    <x v="129"/>
    <s v="2-10"/>
    <s v="B"/>
    <n v="119"/>
  </r>
  <r>
    <n v="3068"/>
    <s v="0642177232609"/>
    <s v="177232609"/>
    <s v="7721-2-12"/>
    <x v="129"/>
    <s v="2-12"/>
    <s v="C"/>
    <n v="119"/>
  </r>
  <r>
    <n v="3069"/>
    <s v="0642177232700"/>
    <s v="177232700"/>
    <s v="7721-2-16"/>
    <x v="129"/>
    <s v="2-16"/>
    <s v="C"/>
    <n v="119"/>
  </r>
  <r>
    <n v="3070"/>
    <s v="0642177233304"/>
    <s v="177233304"/>
    <s v="7721-3-6"/>
    <x v="129"/>
    <s v="3-6"/>
    <s v="C"/>
    <n v="129"/>
  </r>
  <r>
    <n v="3071"/>
    <s v="0642177233406"/>
    <s v="177233406"/>
    <s v="7721-3-8"/>
    <x v="129"/>
    <s v="3-8"/>
    <s v="C"/>
    <n v="129"/>
  </r>
  <r>
    <n v="3072"/>
    <s v="0642177233508"/>
    <s v="177233508"/>
    <s v="7721-3-10"/>
    <x v="129"/>
    <s v="3-10"/>
    <s v="C"/>
    <n v="129"/>
  </r>
  <r>
    <n v="3073"/>
    <s v="0642177233600"/>
    <s v="177233600"/>
    <s v="7721-3-12"/>
    <x v="129"/>
    <s v="3-12"/>
    <s v="C"/>
    <n v="129"/>
  </r>
  <r>
    <n v="3074"/>
    <s v="0642177233701"/>
    <s v="177233701"/>
    <s v="7721-3-16"/>
    <x v="129"/>
    <s v="3-16"/>
    <s v="C"/>
    <n v="129"/>
  </r>
  <r>
    <n v="3075"/>
    <s v="0642177233803"/>
    <s v="177233803"/>
    <s v="7721-3-20"/>
    <x v="129"/>
    <s v="3-20"/>
    <s v="C"/>
    <n v="129"/>
  </r>
  <r>
    <n v="3076"/>
    <s v="0642177234305"/>
    <s v="177234305"/>
    <s v="7721-4-6"/>
    <x v="129"/>
    <s v="4-6"/>
    <s v="C"/>
    <n v="136"/>
  </r>
  <r>
    <n v="3077"/>
    <s v="0642177234407"/>
    <s v="177234407"/>
    <s v="7721-4-8"/>
    <x v="129"/>
    <s v="4-8"/>
    <s v="B"/>
    <n v="136"/>
  </r>
  <r>
    <n v="3078"/>
    <s v="0642177234509"/>
    <s v="177234509"/>
    <s v="7721-4-10"/>
    <x v="129"/>
    <s v="4-10"/>
    <s v="C"/>
    <n v="136"/>
  </r>
  <r>
    <n v="3079"/>
    <s v="0642177234600"/>
    <s v="177234600"/>
    <s v="7721-4-12"/>
    <x v="129"/>
    <s v="4-12"/>
    <s v="C"/>
    <n v="136"/>
  </r>
  <r>
    <n v="3080"/>
    <s v="0642177234702"/>
    <s v="177234702"/>
    <s v="7721-4-16"/>
    <x v="129"/>
    <s v="4-16"/>
    <s v="B"/>
    <n v="136"/>
  </r>
  <r>
    <n v="3081"/>
    <s v="0642177234804"/>
    <s v="177234804"/>
    <s v="7721-4-20"/>
    <x v="129"/>
    <s v="4-20"/>
    <s v="B"/>
    <n v="136"/>
  </r>
  <r>
    <n v="3082"/>
    <s v="0642177235306"/>
    <s v="177235306"/>
    <s v="7721-5-6"/>
    <x v="129"/>
    <s v="5-6"/>
    <s v="C"/>
    <n v="152"/>
  </r>
  <r>
    <n v="3083"/>
    <s v="0642177235408"/>
    <s v="177235408"/>
    <s v="7721-5-8"/>
    <x v="129"/>
    <s v="5-8"/>
    <s v="C"/>
    <n v="152"/>
  </r>
  <r>
    <n v="3084"/>
    <s v="0642177235500"/>
    <s v="177235500"/>
    <s v="7721-5-10"/>
    <x v="129"/>
    <s v="5-10"/>
    <s v="C"/>
    <n v="152"/>
  </r>
  <r>
    <n v="3085"/>
    <s v="0642177235601"/>
    <s v="177235601"/>
    <s v="7721-5-12"/>
    <x v="129"/>
    <s v="5-12"/>
    <s v="C"/>
    <n v="152"/>
  </r>
  <r>
    <n v="3086"/>
    <s v="0642177235703"/>
    <s v="177235703"/>
    <s v="7721-5-16"/>
    <x v="129"/>
    <s v="5-16"/>
    <s v="C"/>
    <n v="152"/>
  </r>
  <r>
    <n v="3087"/>
    <s v="0642177235805"/>
    <s v="177235805"/>
    <s v="7721-5-20"/>
    <x v="129"/>
    <s v="5-20"/>
    <s v="C"/>
    <n v="152"/>
  </r>
  <r>
    <n v="3088"/>
    <s v="0642178122406"/>
    <s v="178122406"/>
    <s v="7812-16-ER16-160 KPL"/>
    <x v="130"/>
    <s v="16-ER16-160 KPL"/>
    <s v="A"/>
    <n v="428"/>
  </r>
  <r>
    <n v="3089"/>
    <s v="0642178122421"/>
    <s v="178122421"/>
    <s v="7812-16-ER16-160"/>
    <x v="130"/>
    <s v="16-ER16-160"/>
    <s v="A"/>
    <n v="145"/>
  </r>
  <r>
    <n v="3090"/>
    <s v="0642178121405"/>
    <s v="178121405"/>
    <s v="7812-20-ER16-100 KPL"/>
    <x v="130"/>
    <s v="20-ER16-100 KPL"/>
    <s v="A"/>
    <n v="428"/>
  </r>
  <r>
    <n v="3091"/>
    <s v="0642178121420"/>
    <s v="178121420"/>
    <s v="7812-20-ER16-100"/>
    <x v="130"/>
    <s v="20-ER16-100"/>
    <s v="A"/>
    <n v="135"/>
  </r>
  <r>
    <n v="3092"/>
    <s v="0642178120007"/>
    <s v="178120007"/>
    <s v="7812-20-ER16-160"/>
    <x v="130"/>
    <s v="20-ER16-160"/>
    <s v="A"/>
    <n v="140"/>
  </r>
  <r>
    <n v="3093"/>
    <s v="0642178120200"/>
    <s v="178120200"/>
    <s v="7812-20-ER16-160 KPL"/>
    <x v="130"/>
    <s v="20-ER16-160 KPL"/>
    <s v="A"/>
    <n v="451"/>
  </r>
  <r>
    <n v="3094"/>
    <s v="0642178131006"/>
    <s v="178131006"/>
    <s v="7813-7813-28-ER25-60"/>
    <x v="131"/>
    <s v="7813-28-ER25-60"/>
    <s v="B"/>
    <n v="290"/>
  </r>
  <r>
    <n v="3095"/>
    <s v="0642178131200"/>
    <s v="178131200"/>
    <s v="7813-7813-28-ER32-70"/>
    <x v="131"/>
    <s v="7813-28-ER32-70"/>
    <s v="B"/>
    <n v="290"/>
  </r>
  <r>
    <n v="3096"/>
    <s v="0642178131403"/>
    <s v="178131403"/>
    <s v="7813-7813-36-ER32-65"/>
    <x v="131"/>
    <s v="7813-36-ER32-65"/>
    <s v="B"/>
    <n v="290"/>
  </r>
  <r>
    <n v="3097"/>
    <s v="0642178131607"/>
    <s v="178131607"/>
    <s v="7813-7813-36-ER40-78"/>
    <x v="131"/>
    <s v="7813-36-ER40-78"/>
    <s v="B"/>
    <n v="322"/>
  </r>
  <r>
    <n v="3098"/>
    <s v="0642178131902"/>
    <s v="178131902"/>
    <s v="7813-7813-48-ER40-82"/>
    <x v="131"/>
    <s v="7813-48-ER40-82"/>
    <s v="B"/>
    <n v="343"/>
  </r>
  <r>
    <n v="3099"/>
    <s v="0642178151206"/>
    <s v="178151206"/>
    <s v="7815-32-ER32-110"/>
    <x v="132"/>
    <s v="32-ER32-110"/>
    <s v="A"/>
    <n v="125"/>
  </r>
  <r>
    <n v="3100"/>
    <s v="0642178152207"/>
    <s v="178152207"/>
    <s v="7815-40-ER32-117"/>
    <x v="132"/>
    <s v="40-ER32-117"/>
    <s v="A"/>
    <n v="136"/>
  </r>
  <r>
    <n v="3101"/>
    <s v="0642178722158"/>
    <s v="178722158"/>
    <s v="7872-63-16-125 HSK"/>
    <x v="133"/>
    <s v="63-16-125 HSK"/>
    <s v="C"/>
    <n v="386"/>
  </r>
  <r>
    <n v="3102"/>
    <s v="0642178722250"/>
    <s v="178722250"/>
    <s v="7872-63-22-125 HSK"/>
    <x v="133"/>
    <s v="63-22-125 HSK"/>
    <s v="C"/>
    <n v="386"/>
  </r>
  <r>
    <n v="3103"/>
    <s v="0642178722453"/>
    <s v="178722453"/>
    <s v="7872-63-27-125 HSK"/>
    <x v="133"/>
    <s v="63-27-125 HSK"/>
    <s v="C"/>
    <n v="407"/>
  </r>
  <r>
    <n v="3104"/>
    <s v="0642178722555"/>
    <s v="178722555"/>
    <s v="7872-63-32-125 HSK"/>
    <x v="133"/>
    <s v="63-32-125 HSK"/>
    <s v="C"/>
    <n v="407"/>
  </r>
  <r>
    <n v="3105"/>
    <s v="0642178853005"/>
    <s v="178853005"/>
    <s v="7885-63-6-65 HSK"/>
    <x v="134"/>
    <s v="63-6-65 HSK"/>
    <s v="A"/>
    <n v="267"/>
  </r>
  <r>
    <n v="3106"/>
    <s v="0642178853107"/>
    <s v="178853107"/>
    <s v="7885-63-8-65 HSK"/>
    <x v="134"/>
    <s v="63-8-65 HSK"/>
    <s v="A"/>
    <n v="267"/>
  </r>
  <r>
    <n v="3107"/>
    <s v="0642178853209"/>
    <s v="178853209"/>
    <s v="7885-63-10-65 HSK"/>
    <x v="134"/>
    <s v="63-10-65 HSK"/>
    <s v="A"/>
    <n v="267"/>
  </r>
  <r>
    <n v="3108"/>
    <s v="0642178853300"/>
    <s v="178853300"/>
    <s v="7885-63-12-80 HSK"/>
    <x v="134"/>
    <s v="63-12-80 HSK"/>
    <s v="A"/>
    <n v="267"/>
  </r>
  <r>
    <n v="3109"/>
    <s v="0642178853504"/>
    <s v="178853504"/>
    <s v="7885-63-16-80 HSK"/>
    <x v="134"/>
    <s v="63-16-80 HSK"/>
    <s v="A"/>
    <n v="267"/>
  </r>
  <r>
    <n v="3110"/>
    <s v="0642178853708"/>
    <s v="178853708"/>
    <s v="7885-63-20-80 HSK"/>
    <x v="134"/>
    <s v="63-20-80 HSK"/>
    <s v="A"/>
    <n v="267"/>
  </r>
  <r>
    <n v="3111"/>
    <s v="0642178853800"/>
    <s v="178853800"/>
    <s v="7885-63-25-110 HSK"/>
    <x v="134"/>
    <s v="63-25-110 HSK"/>
    <s v="A"/>
    <n v="324"/>
  </r>
  <r>
    <n v="3112"/>
    <s v="0642178853901"/>
    <s v="178853901"/>
    <s v="7885-63-32-110 HSK"/>
    <x v="134"/>
    <s v="63-32-110 HSK"/>
    <s v="A"/>
    <n v="324"/>
  </r>
  <r>
    <n v="3113"/>
    <s v="0642178855109"/>
    <s v="178855109"/>
    <s v="7885-100-6-80 HSK"/>
    <x v="134"/>
    <s v="100-6-80 HSK"/>
    <s v="B"/>
    <n v="352"/>
  </r>
  <r>
    <n v="3114"/>
    <s v="0642178855200"/>
    <s v="178855200"/>
    <s v="7885-100-8-80 HSK"/>
    <x v="134"/>
    <s v="100-8-80 HSK"/>
    <s v="B"/>
    <n v="352"/>
  </r>
  <r>
    <n v="3115"/>
    <s v="0642178855302"/>
    <s v="178855302"/>
    <s v="7885-100-10-80 HSK"/>
    <x v="134"/>
    <s v="100-10-80 HSK"/>
    <s v="B"/>
    <n v="352"/>
  </r>
  <r>
    <n v="3116"/>
    <s v="0642178855404"/>
    <s v="178855404"/>
    <s v="7885-100-12-80 HSK"/>
    <x v="134"/>
    <s v="100-12-80 HSK"/>
    <s v="B"/>
    <n v="352"/>
  </r>
  <r>
    <n v="3117"/>
    <s v="0642178855506"/>
    <s v="178855506"/>
    <s v="7885-100-14-80 HSK"/>
    <x v="134"/>
    <s v="100-14-80 HSK"/>
    <s v="B"/>
    <n v="352"/>
  </r>
  <r>
    <n v="3118"/>
    <s v="0642178855608"/>
    <s v="178855608"/>
    <s v="7885-100-16-100 HSK"/>
    <x v="134"/>
    <s v="100-16-100 HSK"/>
    <s v="B"/>
    <n v="365"/>
  </r>
  <r>
    <n v="3119"/>
    <s v="0642178855700"/>
    <s v="178855700"/>
    <s v="7885-100-18-100 HSK"/>
    <x v="134"/>
    <s v="100-18-100 HSK"/>
    <s v="B"/>
    <n v="365"/>
  </r>
  <r>
    <n v="3120"/>
    <s v="0642178855801"/>
    <s v="178855801"/>
    <s v="7885-100-20-100 HSK"/>
    <x v="134"/>
    <s v="100-20-100 HSK"/>
    <s v="B"/>
    <n v="365"/>
  </r>
  <r>
    <n v="3121"/>
    <s v="0642178855903"/>
    <s v="178855903"/>
    <s v="7885-100-25-100 HSK"/>
    <x v="134"/>
    <s v="100-25-100 HSK"/>
    <s v="B"/>
    <n v="406"/>
  </r>
  <r>
    <n v="3122"/>
    <s v="0642178856008"/>
    <s v="178856008"/>
    <s v="7885-100-32-100 HSK"/>
    <x v="134"/>
    <s v="100-32-100 HSK"/>
    <s v="B"/>
    <n v="406"/>
  </r>
  <r>
    <n v="3123"/>
    <s v="0642178856100"/>
    <s v="178856100"/>
    <s v="7885-100-40-105 HSK"/>
    <x v="134"/>
    <s v="100-40-105 HSK"/>
    <s v="B"/>
    <n v="406"/>
  </r>
  <r>
    <n v="3124"/>
    <s v="0642178853059"/>
    <s v="178853059"/>
    <s v="7885-63-6-120 HSK"/>
    <x v="134"/>
    <s v="63-6-120 HSK"/>
    <s v="B"/>
    <n v="351"/>
  </r>
  <r>
    <n v="3125"/>
    <s v="0642178853061"/>
    <s v="178853061"/>
    <s v="7885-63-6-160 HSK"/>
    <x v="134"/>
    <s v="63-6-160 HSK"/>
    <s v="B"/>
    <n v="371"/>
  </r>
  <r>
    <n v="3126"/>
    <s v="0642178853150"/>
    <s v="178853150"/>
    <s v="7885-63-8-120 HSK"/>
    <x v="134"/>
    <s v="63-8-120 HSK"/>
    <s v="B"/>
    <n v="351"/>
  </r>
  <r>
    <n v="3127"/>
    <s v="0642178853163"/>
    <s v="178853163"/>
    <s v="7885-63-8-160 HSK"/>
    <x v="134"/>
    <s v="63-8-160 HSK"/>
    <s v="B"/>
    <n v="371"/>
  </r>
  <r>
    <n v="3128"/>
    <s v="0642178853252"/>
    <s v="178853252"/>
    <s v="7885-63-10-120 HSK"/>
    <x v="134"/>
    <s v="63-10-120 HSK"/>
    <s v="B"/>
    <n v="351"/>
  </r>
  <r>
    <n v="3129"/>
    <s v="0642178853265"/>
    <s v="178853265"/>
    <s v="7885-63-10-160 HSK"/>
    <x v="134"/>
    <s v="63-10-160 HSK"/>
    <s v="B"/>
    <n v="371"/>
  </r>
  <r>
    <n v="3130"/>
    <s v="0642178853354"/>
    <s v="178853354"/>
    <s v="7885-63-12-120 HSK"/>
    <x v="134"/>
    <s v="63-12-120 HSK"/>
    <s v="B"/>
    <n v="328"/>
  </r>
  <r>
    <n v="3131"/>
    <s v="0642178853402"/>
    <s v="178853402"/>
    <s v="7885-63-14-80 HSK"/>
    <x v="134"/>
    <s v="63-14-80 HSK"/>
    <s v="B"/>
    <n v="267"/>
  </r>
  <r>
    <n v="3132"/>
    <s v="0642178853456"/>
    <s v="178853456"/>
    <s v="7885-63-14-120 HSK"/>
    <x v="134"/>
    <s v="63-14-120 HSK"/>
    <s v="B"/>
    <n v="328"/>
  </r>
  <r>
    <n v="3133"/>
    <s v="0642178853532"/>
    <s v="178853532"/>
    <s v="7885-63-16-120 HSK"/>
    <x v="134"/>
    <s v="63-16-120 HSK"/>
    <s v="B"/>
    <n v="351"/>
  </r>
  <r>
    <n v="3134"/>
    <s v="0642178853606"/>
    <s v="178853606"/>
    <s v="7885-63-18-80 HSK"/>
    <x v="134"/>
    <s v="63-18-80 HSK"/>
    <s v="B"/>
    <n v="267"/>
  </r>
  <r>
    <n v="3135"/>
    <s v="0642178865107"/>
    <s v="178865107"/>
    <s v="7886-100-6-90 HSK"/>
    <x v="135"/>
    <s v="100-6-90 HSK"/>
    <s v="B"/>
    <n v="393"/>
  </r>
  <r>
    <n v="3136"/>
    <s v="0642178865209"/>
    <s v="178865209"/>
    <s v="7886-100-8-90 HSK"/>
    <x v="135"/>
    <s v="100-8-90 HSK"/>
    <s v="B"/>
    <n v="393"/>
  </r>
  <r>
    <n v="3137"/>
    <s v="0642178865300"/>
    <s v="178865300"/>
    <s v="7886-100-10-90 HSK"/>
    <x v="135"/>
    <s v="100-10-90 HSK"/>
    <s v="B"/>
    <n v="393"/>
  </r>
  <r>
    <n v="3138"/>
    <s v="0642178865402"/>
    <s v="178865402"/>
    <s v="7886-100-12-100 HSK"/>
    <x v="135"/>
    <s v="100-12-100 HSK"/>
    <s v="B"/>
    <n v="393"/>
  </r>
  <r>
    <n v="3139"/>
    <s v="0642178865504"/>
    <s v="178865504"/>
    <s v="7886-100-14-100 HSK"/>
    <x v="135"/>
    <s v="100-14-100 HSK"/>
    <s v="B"/>
    <n v="393"/>
  </r>
  <r>
    <n v="3140"/>
    <s v="0642178865606"/>
    <s v="178865606"/>
    <s v="7886-100-16-100 HSK"/>
    <x v="135"/>
    <s v="100-16-100 HSK"/>
    <s v="B"/>
    <n v="393"/>
  </r>
  <r>
    <n v="3141"/>
    <s v="0642178865708"/>
    <s v="178865708"/>
    <s v="7886-100-18-100 HSK"/>
    <x v="135"/>
    <s v="100-18-100 HSK"/>
    <s v="B"/>
    <n v="393"/>
  </r>
  <r>
    <n v="3142"/>
    <s v="0642178865800"/>
    <s v="178865800"/>
    <s v="7886-100-20-110 HSK"/>
    <x v="135"/>
    <s v="100-20-110 HSK"/>
    <s v="B"/>
    <n v="393"/>
  </r>
  <r>
    <n v="3143"/>
    <s v="0642178865901"/>
    <s v="178865901"/>
    <s v="7886-100-25-120 HSK"/>
    <x v="135"/>
    <s v="100-25-120 HSK"/>
    <s v="B"/>
    <n v="440"/>
  </r>
  <r>
    <n v="3144"/>
    <s v="0642178866006"/>
    <s v="178866006"/>
    <s v="7886-100-32-120 HSK"/>
    <x v="135"/>
    <s v="100-32-120 HSK"/>
    <s v="B"/>
    <n v="440"/>
  </r>
  <r>
    <n v="3145"/>
    <s v="0642178866108"/>
    <s v="178866108"/>
    <s v="7886-100-40-120 HSK"/>
    <x v="135"/>
    <s v="100-40-120 HSK"/>
    <s v="A"/>
    <n v="503"/>
  </r>
  <r>
    <n v="3146"/>
    <s v="0642178873103"/>
    <s v="178873103"/>
    <s v="7887-63-11-63 HSK"/>
    <x v="136"/>
    <s v="63-11-63 HSK"/>
    <s v="B"/>
    <n v="295"/>
  </r>
  <r>
    <n v="3147"/>
    <s v="0642178873116"/>
    <s v="178873116"/>
    <s v="7887-63-11-100 HSK"/>
    <x v="136"/>
    <s v="63-11-100 HSK"/>
    <s v="B"/>
    <n v="295"/>
  </r>
  <r>
    <n v="3148"/>
    <s v="0642178873220"/>
    <s v="178873220"/>
    <s v="7887-63-16-90 HSK"/>
    <x v="136"/>
    <s v="63-16-90 HSK"/>
    <s v="B"/>
    <n v="312"/>
  </r>
  <r>
    <n v="3149"/>
    <s v="0642178878110"/>
    <s v="178878110"/>
    <s v="7887-63-16-100 HSK"/>
    <x v="136"/>
    <s v="63-16-100 HSK"/>
    <s v="B"/>
    <n v="371"/>
  </r>
  <r>
    <n v="3150"/>
    <s v="0642178878212"/>
    <s v="178878212"/>
    <s v="7887-63-16-120 HSK"/>
    <x v="136"/>
    <s v="63-16-120 HSK"/>
    <s v="B"/>
    <n v="375"/>
  </r>
  <r>
    <n v="3151"/>
    <s v="0642178873261"/>
    <s v="178873261"/>
    <s v="7887-63-16-160 HSK"/>
    <x v="136"/>
    <s v="63-16-160 HSK"/>
    <s v="B"/>
    <n v="376"/>
  </r>
  <r>
    <n v="3152"/>
    <s v="0642178873307"/>
    <s v="178873307"/>
    <s v="7887-63-25-80 HSK"/>
    <x v="136"/>
    <s v="63-25-80 HSK"/>
    <s v="A"/>
    <n v="276"/>
  </r>
  <r>
    <n v="3153"/>
    <s v="0642178873363"/>
    <s v="178873363"/>
    <s v="7887-63-25-160 HSK"/>
    <x v="136"/>
    <s v="63-25-160 HSK"/>
    <s v="B"/>
    <n v="376"/>
  </r>
  <r>
    <n v="3154"/>
    <s v="0642178873409"/>
    <s v="178873409"/>
    <s v="7887-63-32-100 HSK"/>
    <x v="136"/>
    <s v="63-32-100 HSK"/>
    <s v="A"/>
    <n v="293"/>
  </r>
  <r>
    <n v="3155"/>
    <s v="0642178873440"/>
    <s v="178873440"/>
    <s v="7887-63-32-160 HSK"/>
    <x v="136"/>
    <s v="63-32-160 HSK"/>
    <s v="B"/>
    <n v="376"/>
  </r>
  <r>
    <n v="3156"/>
    <s v="0642178873500"/>
    <s v="178873500"/>
    <s v="7887-63-40-120 HSK"/>
    <x v="136"/>
    <s v="63-40-120 HSK"/>
    <s v="A"/>
    <n v="293"/>
  </r>
  <r>
    <n v="3157"/>
    <s v="0642178875309"/>
    <s v="178875309"/>
    <s v="7887-100-25-100 HSK"/>
    <x v="136"/>
    <s v="100-25-100 HSK"/>
    <s v="B"/>
    <n v="420"/>
  </r>
  <r>
    <n v="3158"/>
    <s v="0642178875400"/>
    <s v="178875400"/>
    <s v="7887-100-32-100 HSK"/>
    <x v="136"/>
    <s v="100-32-100 HSK"/>
    <s v="B"/>
    <n v="420"/>
  </r>
  <r>
    <n v="3159"/>
    <s v="0642178875502"/>
    <s v="178875502"/>
    <s v="7887-100-40-120 HSK"/>
    <x v="136"/>
    <s v="100-40-120 HSK"/>
    <s v="B"/>
    <n v="452"/>
  </r>
  <r>
    <n v="3160"/>
    <s v="0642178883101"/>
    <s v="178883101"/>
    <s v="7888-63-16-45 HSK"/>
    <x v="137"/>
    <s v="63-16-45 HSK"/>
    <s v="A"/>
    <n v="312"/>
  </r>
  <r>
    <n v="3161"/>
    <s v="0642178883305"/>
    <s v="178883305"/>
    <s v="7888-63-22-50 HSK"/>
    <x v="137"/>
    <s v="63-22-50 HSK"/>
    <s v="A"/>
    <n v="312"/>
  </r>
  <r>
    <n v="3162"/>
    <s v="0642178883407"/>
    <s v="178883407"/>
    <s v="7888-63-27-60 HSK"/>
    <x v="137"/>
    <s v="63-27-60 HSK"/>
    <s v="A"/>
    <n v="312"/>
  </r>
  <r>
    <n v="3163"/>
    <s v="0642178883509"/>
    <s v="178883509"/>
    <s v="7888-63-32-60 HSK"/>
    <x v="137"/>
    <s v="63-32-60 HSK"/>
    <s v="A"/>
    <n v="312"/>
  </r>
  <r>
    <n v="3164"/>
    <s v="0642178883600"/>
    <s v="178883600"/>
    <s v="7888-63-40-60 HSK"/>
    <x v="137"/>
    <s v="63-40-60 HSK"/>
    <s v="A"/>
    <n v="341"/>
  </r>
  <r>
    <n v="3165"/>
    <s v="0642178884102"/>
    <s v="178884102"/>
    <s v="7888-100-22-50 HSK"/>
    <x v="137"/>
    <s v="100-22-50 HSK"/>
    <s v="B"/>
    <n v="354"/>
  </r>
  <r>
    <n v="3166"/>
    <s v="0642178884204"/>
    <s v="178884204"/>
    <s v="7888-100-27-50 HSK"/>
    <x v="137"/>
    <s v="100-27-50 HSK"/>
    <s v="B"/>
    <n v="354"/>
  </r>
  <r>
    <n v="3167"/>
    <s v="0642178884306"/>
    <s v="178884306"/>
    <s v="7888-100-32-50 HSK"/>
    <x v="137"/>
    <s v="100-32-50 HSK"/>
    <s v="B"/>
    <n v="354"/>
  </r>
  <r>
    <n v="3168"/>
    <s v="0642178884408"/>
    <s v="178884408"/>
    <s v="7888-100-40-60 HSK"/>
    <x v="137"/>
    <s v="100-40-60 HSK"/>
    <s v="B"/>
    <n v="369"/>
  </r>
  <r>
    <n v="3169"/>
    <s v="0642178884500"/>
    <s v="178884500"/>
    <s v="7888-100-50-70 HSK"/>
    <x v="137"/>
    <s v="100-50-70 HSK"/>
    <s v="B"/>
    <n v="386"/>
  </r>
  <r>
    <n v="3170"/>
    <s v="0642178883155"/>
    <s v="178883155"/>
    <s v="7888-63-16-80 HSK"/>
    <x v="137"/>
    <s v="63-16-80 HSK"/>
    <s v="B"/>
    <n v="361"/>
  </r>
  <r>
    <n v="3171"/>
    <s v="0642178883285"/>
    <s v="178883285"/>
    <s v="7888-63-16-145 HSK"/>
    <x v="137"/>
    <s v="63-16-145 HSK"/>
    <s v="B"/>
    <n v="438"/>
  </r>
  <r>
    <n v="3172"/>
    <s v="0642178883333"/>
    <s v="178883333"/>
    <s v="7888-63-22-80 HSK"/>
    <x v="137"/>
    <s v="63-22-80 HSK"/>
    <s v="B"/>
    <n v="361"/>
  </r>
  <r>
    <n v="3173"/>
    <s v="0642178883387"/>
    <s v="178883387"/>
    <s v="7888-63-22-150 HSK"/>
    <x v="137"/>
    <s v="63-22-150 HSK"/>
    <s v="B"/>
    <n v="438"/>
  </r>
  <r>
    <n v="3174"/>
    <s v="0642178883489"/>
    <s v="178883489"/>
    <s v="7888-63-27-155 HSK"/>
    <x v="137"/>
    <s v="63-27-155 HSK"/>
    <s v="B"/>
    <n v="490"/>
  </r>
  <r>
    <n v="3175"/>
    <s v="0642178895101"/>
    <s v="178895101"/>
    <s v="7889-100-16-60 HSK"/>
    <x v="138"/>
    <s v="100-16-60 HSK"/>
    <s v="B"/>
    <n v="359"/>
  </r>
  <r>
    <n v="3176"/>
    <s v="0642178895203"/>
    <s v="178895203"/>
    <s v="7889-100-22-60 HSK"/>
    <x v="138"/>
    <s v="100-22-60 HSK"/>
    <s v="B"/>
    <n v="359"/>
  </r>
  <r>
    <n v="3177"/>
    <s v="0642178895305"/>
    <s v="178895305"/>
    <s v="7889-100-27-60 HSK"/>
    <x v="138"/>
    <s v="100-27-60 HSK"/>
    <s v="B"/>
    <n v="359"/>
  </r>
  <r>
    <n v="3178"/>
    <s v="0642178895407"/>
    <s v="178895407"/>
    <s v="7889-100-32-60 HSK"/>
    <x v="138"/>
    <s v="100-32-60 HSK"/>
    <s v="B"/>
    <n v="359"/>
  </r>
  <r>
    <n v="3179"/>
    <s v="0642178895509"/>
    <s v="178895509"/>
    <s v="7889-100-40-70 HSK"/>
    <x v="138"/>
    <s v="100-40-70 HSK"/>
    <s v="B"/>
    <n v="384"/>
  </r>
  <r>
    <n v="3180"/>
    <s v="0642178903157"/>
    <s v="178903157"/>
    <s v="7890-63-1-100 HSK"/>
    <x v="139"/>
    <s v="63-1-100 HSK"/>
    <s v="A"/>
    <n v="238"/>
  </r>
  <r>
    <n v="3181"/>
    <s v="0642178903287"/>
    <s v="178903287"/>
    <s v="7890-63-2-120 HSK"/>
    <x v="139"/>
    <s v="63-2-120 HSK"/>
    <s v="A"/>
    <n v="238"/>
  </r>
  <r>
    <n v="3182"/>
    <s v="0642178903363"/>
    <s v="178903363"/>
    <s v="7890-63-3-140 HSK"/>
    <x v="139"/>
    <s v="63-3-140 HSK"/>
    <s v="A"/>
    <n v="251"/>
  </r>
  <r>
    <n v="3183"/>
    <s v="0642178903478"/>
    <s v="178903478"/>
    <s v="7890-63-4-160 HSK"/>
    <x v="139"/>
    <s v="63-4-160 HSK"/>
    <s v="A"/>
    <n v="257"/>
  </r>
  <r>
    <n v="3184"/>
    <s v="0642178904104"/>
    <s v="178904104"/>
    <s v="7890-100-1-110 HSK"/>
    <x v="139"/>
    <s v="100-1-110 HSK"/>
    <s v="A"/>
    <n v="449"/>
  </r>
  <r>
    <n v="3185"/>
    <s v="0642178904206"/>
    <s v="178904206"/>
    <s v="7890-100-2-120 HSK"/>
    <x v="139"/>
    <s v="100-2-120 HSK"/>
    <s v="A"/>
    <n v="449"/>
  </r>
  <r>
    <n v="3186"/>
    <s v="0642178904308"/>
    <s v="178904308"/>
    <s v="7890-100-3-150 HSK"/>
    <x v="139"/>
    <s v="100-3-150 HSK"/>
    <s v="A"/>
    <n v="454"/>
  </r>
  <r>
    <n v="3187"/>
    <s v="0642178904400"/>
    <s v="178904400"/>
    <s v="7890-100-4-170 HSK"/>
    <x v="139"/>
    <s v="100-4-170 HSK"/>
    <s v="A"/>
    <n v="467"/>
  </r>
  <r>
    <n v="3188"/>
    <s v="0642178904501"/>
    <s v="178904501"/>
    <s v="7890-100-5-200 HSK"/>
    <x v="139"/>
    <s v="100-5-200 HSK"/>
    <s v="A"/>
    <n v="526"/>
  </r>
  <r>
    <n v="3189"/>
    <s v="0642178904603"/>
    <s v="178904603"/>
    <s v="7890-100-6-260 HSK"/>
    <x v="139"/>
    <s v="100-6-260 HSK"/>
    <s v="B"/>
    <n v="675"/>
  </r>
  <r>
    <n v="3190"/>
    <s v="0642178913101"/>
    <s v="178913101"/>
    <s v="7891-63-63-150 HSK"/>
    <x v="140"/>
    <s v="63-63-150 HSK"/>
    <s v="B"/>
    <n v="293"/>
  </r>
  <r>
    <n v="3191"/>
    <s v="0642178914102"/>
    <s v="178914102"/>
    <s v="7891-100-97-250 HSK"/>
    <x v="140"/>
    <s v="100-97-250 HSK"/>
    <s v="B"/>
    <n v="816"/>
  </r>
  <r>
    <n v="3192"/>
    <s v="0642178913511"/>
    <s v="178913511"/>
    <s v="7891-63-80-250 HSK"/>
    <x v="140"/>
    <s v="63-80-250 HSK"/>
    <s v="B"/>
    <n v="398"/>
  </r>
  <r>
    <n v="3193"/>
    <s v="0642178925101"/>
    <s v="178925101"/>
    <s v="7892-100-1-110 HSK"/>
    <x v="141"/>
    <s v="100-1-110 HSK"/>
    <s v="B"/>
    <n v="314"/>
  </r>
  <r>
    <n v="3194"/>
    <s v="0642178925203"/>
    <s v="178925203"/>
    <s v="7892-100-2-120 HSK"/>
    <x v="141"/>
    <s v="100-2-120 HSK"/>
    <s v="B"/>
    <n v="314"/>
  </r>
  <r>
    <n v="3195"/>
    <s v="0642178925305"/>
    <s v="178925305"/>
    <s v="7892-100-3-150 HSK"/>
    <x v="141"/>
    <s v="100-3-150 HSK"/>
    <s v="B"/>
    <n v="340"/>
  </r>
  <r>
    <n v="3196"/>
    <s v="0642178925407"/>
    <s v="178925407"/>
    <s v="7892-100-4-170 HSK"/>
    <x v="141"/>
    <s v="100-4-170 HSK"/>
    <s v="B"/>
    <n v="366"/>
  </r>
  <r>
    <n v="3197"/>
    <s v="0642178925509"/>
    <s v="178925509"/>
    <s v="7892-100-5-200 HSK"/>
    <x v="141"/>
    <s v="100-5-200 HSK"/>
    <s v="B"/>
    <n v="394"/>
  </r>
  <r>
    <n v="3198"/>
    <s v="0642178954105"/>
    <s v="178954105"/>
    <s v="7895-63-M10-59"/>
    <x v="142"/>
    <s v="63-M10-59"/>
    <s v="B"/>
    <n v="190"/>
  </r>
  <r>
    <n v="3199"/>
    <s v="0642178954207"/>
    <s v="178954207"/>
    <s v="7895-63-M10-84"/>
    <x v="142"/>
    <s v="63-M10-84"/>
    <s v="B"/>
    <n v="207"/>
  </r>
  <r>
    <n v="3200"/>
    <s v="0642178954309"/>
    <s v="178954309"/>
    <s v="7895-63-M10-109"/>
    <x v="142"/>
    <s v="63-M10-109"/>
    <s v="B"/>
    <n v="222"/>
  </r>
  <r>
    <n v="3201"/>
    <s v="0642178954400"/>
    <s v="178954400"/>
    <s v="7895-63-M10-134"/>
    <x v="142"/>
    <s v="63-M10-134"/>
    <s v="B"/>
    <n v="237"/>
  </r>
  <r>
    <n v="3202"/>
    <s v="0642178954502"/>
    <s v="178954502"/>
    <s v="7895-63-M10-159"/>
    <x v="142"/>
    <s v="63-M10-159"/>
    <s v="B"/>
    <n v="252"/>
  </r>
  <r>
    <n v="3203"/>
    <s v="0642178955106"/>
    <s v="178955106"/>
    <s v="7895-63-M12-59"/>
    <x v="142"/>
    <s v="63-M12-59"/>
    <s v="B"/>
    <n v="190"/>
  </r>
  <r>
    <n v="3204"/>
    <s v="0642178955208"/>
    <s v="178955208"/>
    <s v="7895-63-M12-84"/>
    <x v="142"/>
    <s v="63-M12-84"/>
    <s v="B"/>
    <n v="207"/>
  </r>
  <r>
    <n v="3205"/>
    <s v="0642178955300"/>
    <s v="178955300"/>
    <s v="7895-63-M12-109"/>
    <x v="142"/>
    <s v="63-M12-109"/>
    <s v="B"/>
    <n v="222"/>
  </r>
  <r>
    <n v="3206"/>
    <s v="0642178955401"/>
    <s v="178955401"/>
    <s v="7895-63-M12-134"/>
    <x v="142"/>
    <s v="63-M12-134"/>
    <s v="B"/>
    <n v="237"/>
  </r>
  <r>
    <n v="3207"/>
    <s v="0642178955503"/>
    <s v="178955503"/>
    <s v="7895-63-M12-159"/>
    <x v="142"/>
    <s v="63-M12-159"/>
    <s v="B"/>
    <n v="252"/>
  </r>
  <r>
    <n v="3208"/>
    <s v="0642178956107"/>
    <s v="178956107"/>
    <s v="7895-63-M16-59"/>
    <x v="142"/>
    <s v="63-M16-59"/>
    <s v="B"/>
    <n v="244"/>
  </r>
  <r>
    <n v="3209"/>
    <s v="0642178956209"/>
    <s v="178956209"/>
    <s v="7895-63-M16-84"/>
    <x v="142"/>
    <s v="63-M16-84"/>
    <s v="B"/>
    <n v="266"/>
  </r>
  <r>
    <n v="3210"/>
    <s v="0642178956300"/>
    <s v="178956300"/>
    <s v="7895-63-M16-109"/>
    <x v="142"/>
    <s v="63-M16-109"/>
    <s v="B"/>
    <n v="285"/>
  </r>
  <r>
    <n v="3211"/>
    <s v="0642178956402"/>
    <s v="178956402"/>
    <s v="7895-63-M16-134"/>
    <x v="142"/>
    <s v="63-M16-134"/>
    <s v="B"/>
    <n v="304"/>
  </r>
  <r>
    <n v="3212"/>
    <s v="0642178956504"/>
    <s v="178956504"/>
    <s v="7895-63-M16-159"/>
    <x v="142"/>
    <s v="63-M16-159"/>
    <s v="B"/>
    <n v="360"/>
  </r>
  <r>
    <n v="3213"/>
    <s v="0642178953104"/>
    <s v="178953104"/>
    <s v="7895-63-M8-59"/>
    <x v="142"/>
    <s v="63-M8-59"/>
    <s v="B"/>
    <n v="190"/>
  </r>
  <r>
    <n v="3214"/>
    <s v="0642178953206"/>
    <s v="178953206"/>
    <s v="7895-63-M8-84"/>
    <x v="142"/>
    <s v="63-M8-84"/>
    <s v="B"/>
    <n v="207"/>
  </r>
  <r>
    <n v="3215"/>
    <s v="0642178953308"/>
    <s v="178953308"/>
    <s v="7895-63-M8-109"/>
    <x v="142"/>
    <s v="63-M8-109"/>
    <s v="B"/>
    <n v="222"/>
  </r>
  <r>
    <n v="3216"/>
    <s v="0642178953400"/>
    <s v="178953400"/>
    <s v="7895-63-M8-134"/>
    <x v="142"/>
    <s v="63-M8-134"/>
    <s v="B"/>
    <n v="237"/>
  </r>
  <r>
    <n v="3217"/>
    <s v="0642584101305"/>
    <s v="584101305"/>
    <s v="8410-27-4; 27-4"/>
    <x v="143"/>
    <s v="27-4; 27-4"/>
    <s v="A"/>
    <n v="886"/>
  </r>
  <r>
    <n v="3218"/>
    <s v="0642584101407"/>
    <s v="584101407"/>
    <s v="8410-27-5; 27-5"/>
    <x v="143"/>
    <s v="27-5; 27-5"/>
    <s v="A"/>
    <n v="886"/>
  </r>
  <r>
    <n v="3219"/>
    <s v="0642584104308"/>
    <s v="584104308"/>
    <s v="8410-40-4; 40-4"/>
    <x v="143"/>
    <s v="40-4; 40-4"/>
    <s v="A"/>
    <n v="1062"/>
  </r>
  <r>
    <n v="3220"/>
    <s v="0642584104400"/>
    <s v="584104400"/>
    <s v="8410-40-5; 40-5"/>
    <x v="143"/>
    <s v="40-5; 40-5"/>
    <s v="A"/>
    <n v="1062"/>
  </r>
  <r>
    <n v="3221"/>
    <s v="0642584105309"/>
    <s v="584105309"/>
    <s v="8410-50-5; 50-5"/>
    <x v="143"/>
    <s v="50-5; 50-5"/>
    <s v="A"/>
    <n v="1239"/>
  </r>
  <r>
    <n v="3222"/>
    <s v="0642584106401"/>
    <s v="584106401"/>
    <s v="8410-63-5; 63-5"/>
    <x v="143"/>
    <s v="63-5; 63-5"/>
    <s v="A"/>
    <n v="1593"/>
  </r>
  <r>
    <n v="3223"/>
    <s v="0642981840001"/>
    <s v="981840001"/>
    <s v="8410-S-2083/0"/>
    <x v="143"/>
    <s v="S-2083/0"/>
    <s v="A"/>
    <n v="51"/>
  </r>
  <r>
    <n v="3224"/>
    <s v="0642981841002"/>
    <s v="981841002"/>
    <s v="8410-S-2084/0"/>
    <x v="143"/>
    <s v="S-2084/0"/>
    <s v="A"/>
    <n v="129"/>
  </r>
  <r>
    <n v="3225"/>
    <s v="0642981841015"/>
    <s v="981841015"/>
    <s v="8410-S-2084/1"/>
    <x v="143"/>
    <s v="S-2084/1"/>
    <s v="A"/>
    <n v="129"/>
  </r>
  <r>
    <n v="3226"/>
    <s v="0642981840103"/>
    <s v="981840103"/>
    <s v="8410-S-2030/0"/>
    <x v="143"/>
    <s v="S-2030/0"/>
    <s v="A"/>
    <n v="51"/>
  </r>
  <r>
    <n v="3227"/>
    <s v="0642981841104"/>
    <s v="981841104"/>
    <s v="8410-S-2031/0"/>
    <x v="143"/>
    <s v="S-2031/0"/>
    <s v="A"/>
    <n v="129"/>
  </r>
  <r>
    <n v="3228"/>
    <s v="0642981841117"/>
    <s v="981841117"/>
    <s v="8410-S-2031/1"/>
    <x v="143"/>
    <s v="S-2031/1"/>
    <s v="A"/>
    <n v="129"/>
  </r>
  <r>
    <n v="3229"/>
    <s v="0642981840205"/>
    <s v="981840205"/>
    <s v="8410-S-2040/0"/>
    <x v="143"/>
    <s v="S-2040/0"/>
    <s v="A"/>
    <n v="66"/>
  </r>
  <r>
    <n v="3230"/>
    <s v="0642981841206"/>
    <s v="981841206"/>
    <s v="8410-S-2041/0"/>
    <x v="143"/>
    <s v="S-2041/0"/>
    <s v="A"/>
    <n v="164"/>
  </r>
  <r>
    <n v="3231"/>
    <s v="0642981841219"/>
    <s v="981841219"/>
    <s v="8410-S-2041/1"/>
    <x v="143"/>
    <s v="S-2041/1"/>
    <s v="A"/>
    <n v="164"/>
  </r>
  <r>
    <n v="3232"/>
    <s v="0642981841308"/>
    <s v="981841308"/>
    <s v="8410-S-2242/0"/>
    <x v="143"/>
    <s v="S-2242/0"/>
    <s v="A"/>
    <n v="164"/>
  </r>
  <r>
    <n v="3233"/>
    <s v="0642981841310"/>
    <s v="981841310"/>
    <s v="8410-S-2243/0"/>
    <x v="143"/>
    <s v="S-2243/0"/>
    <s v="A"/>
    <n v="164"/>
  </r>
  <r>
    <n v="3234"/>
    <s v="0642585000008"/>
    <s v="585000008"/>
    <s v="8500-3"/>
    <x v="144"/>
    <s v="3"/>
    <s v="C"/>
    <n v="71"/>
  </r>
  <r>
    <n v="3235"/>
    <s v="0642585000100"/>
    <s v="585000100"/>
    <s v="8500-3,2"/>
    <x v="144"/>
    <s v="3,2"/>
    <s v="C"/>
    <n v="71"/>
  </r>
  <r>
    <n v="3236"/>
    <s v="0642585000201"/>
    <s v="585000201"/>
    <s v="8500-3,5"/>
    <x v="144"/>
    <s v="3,5"/>
    <s v="C"/>
    <n v="71"/>
  </r>
  <r>
    <n v="3237"/>
    <s v="0642585000303"/>
    <s v="585000303"/>
    <s v="8500-4"/>
    <x v="144"/>
    <s v="4"/>
    <s v="C"/>
    <n v="71"/>
  </r>
  <r>
    <n v="3238"/>
    <s v="0642585000405"/>
    <s v="585000405"/>
    <s v="8500-4,5"/>
    <x v="144"/>
    <s v="4,5"/>
    <s v="C"/>
    <n v="71"/>
  </r>
  <r>
    <n v="3239"/>
    <s v="0642585000507"/>
    <s v="585000507"/>
    <s v="8500-5"/>
    <x v="144"/>
    <s v="5"/>
    <s v="C"/>
    <n v="71"/>
  </r>
  <r>
    <n v="3240"/>
    <s v="0642585000609"/>
    <s v="585000609"/>
    <s v="8500-6"/>
    <x v="144"/>
    <s v="6"/>
    <s v="A"/>
    <n v="71"/>
  </r>
  <r>
    <n v="3241"/>
    <s v="0642585000700"/>
    <s v="585000700"/>
    <s v="8500-7"/>
    <x v="144"/>
    <s v="7"/>
    <s v="C"/>
    <n v="71"/>
  </r>
  <r>
    <n v="3242"/>
    <s v="0642585000802"/>
    <s v="585000802"/>
    <s v="8500-8"/>
    <x v="144"/>
    <s v="8"/>
    <s v="A"/>
    <n v="71"/>
  </r>
  <r>
    <n v="3243"/>
    <s v="0642585000904"/>
    <s v="585000904"/>
    <s v="8500-9"/>
    <x v="144"/>
    <s v="9"/>
    <s v="C"/>
    <n v="71"/>
  </r>
  <r>
    <n v="3244"/>
    <s v="0642585001009"/>
    <s v="585001009"/>
    <s v="8500-10"/>
    <x v="144"/>
    <s v="10"/>
    <s v="B"/>
    <n v="71"/>
  </r>
  <r>
    <n v="3245"/>
    <s v="0642585001100"/>
    <s v="585001100"/>
    <s v="8500-11"/>
    <x v="144"/>
    <s v="11"/>
    <s v="C"/>
    <n v="71"/>
  </r>
  <r>
    <n v="3246"/>
    <s v="0642585001202"/>
    <s v="585001202"/>
    <s v="8500-12"/>
    <x v="144"/>
    <s v="12"/>
    <s v="B"/>
    <n v="71"/>
  </r>
  <r>
    <n v="3247"/>
    <s v="0642585001304"/>
    <s v="585001304"/>
    <s v="8500-13"/>
    <x v="144"/>
    <s v="13"/>
    <s v="C"/>
    <n v="71"/>
  </r>
  <r>
    <n v="3248"/>
    <s v="0642585001406"/>
    <s v="585001406"/>
    <s v="8500-14"/>
    <x v="144"/>
    <s v="14"/>
    <s v="B"/>
    <n v="71"/>
  </r>
  <r>
    <n v="3249"/>
    <s v="0642585001508"/>
    <s v="585001508"/>
    <s v="8500-15"/>
    <x v="144"/>
    <s v="15"/>
    <s v="C"/>
    <n v="71"/>
  </r>
  <r>
    <n v="3250"/>
    <s v="0642585001600"/>
    <s v="585001600"/>
    <s v="8500-16"/>
    <x v="144"/>
    <s v="16"/>
    <s v="B"/>
    <n v="71"/>
  </r>
  <r>
    <n v="3251"/>
    <s v="0642585001701"/>
    <s v="585001701"/>
    <s v="8500-17"/>
    <x v="144"/>
    <s v="17"/>
    <s v="C"/>
    <n v="71"/>
  </r>
  <r>
    <n v="3252"/>
    <s v="0642585001803"/>
    <s v="585001803"/>
    <s v="8500-18"/>
    <x v="144"/>
    <s v="18"/>
    <s v="B"/>
    <n v="71"/>
  </r>
  <r>
    <n v="3253"/>
    <s v="0642585001905"/>
    <s v="585001905"/>
    <s v="8500-19"/>
    <x v="144"/>
    <s v="19"/>
    <s v="C"/>
    <n v="71"/>
  </r>
  <r>
    <n v="3254"/>
    <s v="0642585002000"/>
    <s v="585002000"/>
    <s v="8500-20"/>
    <x v="144"/>
    <s v="20"/>
    <s v="B"/>
    <n v="86"/>
  </r>
  <r>
    <n v="3255"/>
    <s v="0642585002101"/>
    <s v="585002101"/>
    <s v="8500-21"/>
    <x v="144"/>
    <s v="21"/>
    <s v="B"/>
    <n v="86"/>
  </r>
  <r>
    <n v="3256"/>
    <s v="0642585002203"/>
    <s v="585002203"/>
    <s v="8500-22"/>
    <x v="144"/>
    <s v="22"/>
    <s v="A"/>
    <n v="86"/>
  </r>
  <r>
    <n v="3257"/>
    <s v="0642585002305"/>
    <s v="585002305"/>
    <s v="8500-23"/>
    <x v="144"/>
    <s v="23"/>
    <s v="C"/>
    <n v="86"/>
  </r>
  <r>
    <n v="3258"/>
    <s v="0642585002407"/>
    <s v="585002407"/>
    <s v="8500-24"/>
    <x v="144"/>
    <s v="24"/>
    <s v="B"/>
    <n v="86"/>
  </r>
  <r>
    <n v="3259"/>
    <s v="0642585002509"/>
    <s v="585002509"/>
    <s v="8500-25"/>
    <x v="144"/>
    <s v="25"/>
    <s v="B"/>
    <n v="86"/>
  </r>
  <r>
    <n v="3260"/>
    <s v="0642585002600"/>
    <s v="585002600"/>
    <s v="8500-26"/>
    <x v="144"/>
    <s v="26"/>
    <s v="C"/>
    <n v="86"/>
  </r>
  <r>
    <n v="3261"/>
    <s v="0642585002702"/>
    <s v="585002702"/>
    <s v="8500-27"/>
    <x v="144"/>
    <s v="27"/>
    <s v="C"/>
    <n v="86"/>
  </r>
  <r>
    <n v="3262"/>
    <s v="0642585002804"/>
    <s v="585002804"/>
    <s v="8500-28"/>
    <x v="144"/>
    <s v="28"/>
    <s v="C"/>
    <n v="86"/>
  </r>
  <r>
    <n v="3263"/>
    <s v="0642585003000"/>
    <s v="585003000"/>
    <s v="8500-30"/>
    <x v="144"/>
    <s v="30"/>
    <s v="B"/>
    <n v="86"/>
  </r>
  <r>
    <n v="3264"/>
    <s v="0642585003204"/>
    <s v="585003204"/>
    <s v="8500-32"/>
    <x v="144"/>
    <s v="32"/>
    <s v="B"/>
    <n v="112"/>
  </r>
  <r>
    <n v="3265"/>
    <s v="0642585003306"/>
    <s v="585003306"/>
    <s v="8500-33"/>
    <x v="144"/>
    <s v="33"/>
    <s v="E"/>
    <n v="157"/>
  </r>
  <r>
    <n v="3266"/>
    <s v="0642585003408"/>
    <s v="585003408"/>
    <s v="8500-34"/>
    <x v="144"/>
    <s v="34"/>
    <s v="C"/>
    <n v="112"/>
  </r>
  <r>
    <n v="3267"/>
    <s v="0642585003500"/>
    <s v="585003500"/>
    <s v="8500-35"/>
    <x v="144"/>
    <s v="35"/>
    <s v="C"/>
    <n v="112"/>
  </r>
  <r>
    <n v="3268"/>
    <s v="0642585003601"/>
    <s v="585003601"/>
    <s v="8500-36"/>
    <x v="144"/>
    <s v="36"/>
    <s v="C"/>
    <n v="122"/>
  </r>
  <r>
    <n v="3269"/>
    <s v="0642585003703"/>
    <s v="585003703"/>
    <s v="8500-37"/>
    <x v="144"/>
    <s v="37"/>
    <s v="C"/>
    <n v="122"/>
  </r>
  <r>
    <n v="3270"/>
    <s v="0642585003805"/>
    <s v="585003805"/>
    <s v="8500-38"/>
    <x v="144"/>
    <s v="38"/>
    <s v="B"/>
    <n v="134"/>
  </r>
  <r>
    <n v="3271"/>
    <s v="0642585004001"/>
    <s v="585004001"/>
    <s v="8500-40"/>
    <x v="144"/>
    <s v="40"/>
    <s v="B"/>
    <n v="134"/>
  </r>
  <r>
    <n v="3272"/>
    <s v="0642585004205"/>
    <s v="585004205"/>
    <s v="8500-42"/>
    <x v="144"/>
    <s v="42"/>
    <s v="C"/>
    <n v="160"/>
  </r>
  <r>
    <n v="3273"/>
    <s v="0642585004409"/>
    <s v="585004409"/>
    <s v="8500-44"/>
    <x v="144"/>
    <s v="44"/>
    <s v="C"/>
    <n v="160"/>
  </r>
  <r>
    <n v="3274"/>
    <s v="0642585004500"/>
    <s v="585004500"/>
    <s v="8500-45"/>
    <x v="144"/>
    <s v="45"/>
    <s v="C"/>
    <n v="160"/>
  </r>
  <r>
    <n v="3275"/>
    <s v="0642585004602"/>
    <s v="585004602"/>
    <s v="8500-46"/>
    <x v="144"/>
    <s v="46"/>
    <s v="C"/>
    <n v="160"/>
  </r>
  <r>
    <n v="3276"/>
    <s v="0642585004806"/>
    <s v="585004806"/>
    <s v="8500-48"/>
    <x v="144"/>
    <s v="48"/>
    <s v="C"/>
    <n v="185"/>
  </r>
  <r>
    <n v="3277"/>
    <s v="0642585005002"/>
    <s v="585005002"/>
    <s v="8500-50"/>
    <x v="144"/>
    <s v="50"/>
    <s v="C"/>
    <n v="185"/>
  </r>
  <r>
    <n v="3278"/>
    <s v="0642585005206"/>
    <s v="585005206"/>
    <s v="8500-52"/>
    <x v="144"/>
    <s v="52"/>
    <s v="C"/>
    <n v="211"/>
  </r>
  <r>
    <n v="3279"/>
    <s v="0642585005400"/>
    <s v="585005400"/>
    <s v="8500-54"/>
    <x v="144"/>
    <s v="54"/>
    <s v="C"/>
    <n v="211"/>
  </r>
  <r>
    <n v="3280"/>
    <s v="0642585005501"/>
    <s v="585005501"/>
    <s v="8500-55"/>
    <x v="144"/>
    <s v="55"/>
    <s v="C"/>
    <n v="211"/>
  </r>
  <r>
    <n v="3281"/>
    <s v="0642585005603"/>
    <s v="585005603"/>
    <s v="8500-56"/>
    <x v="144"/>
    <s v="56"/>
    <s v="C"/>
    <n v="211"/>
  </r>
  <r>
    <n v="3282"/>
    <s v="0642585005807"/>
    <s v="585005807"/>
    <s v="8500-58"/>
    <x v="144"/>
    <s v="58"/>
    <s v="C"/>
    <n v="265"/>
  </r>
  <r>
    <n v="3283"/>
    <s v="0642585006003"/>
    <s v="585006003"/>
    <s v="8500-60"/>
    <x v="144"/>
    <s v="60"/>
    <s v="C"/>
    <n v="265"/>
  </r>
  <r>
    <n v="3284"/>
    <s v="0642585006207"/>
    <s v="585006207"/>
    <s v="8500-62"/>
    <x v="144"/>
    <s v="62"/>
    <s v="C"/>
    <n v="344"/>
  </r>
  <r>
    <n v="3285"/>
    <s v="0642585006309"/>
    <s v="585006309"/>
    <s v="8500-63"/>
    <x v="144"/>
    <s v="63"/>
    <s v="C"/>
    <n v="344"/>
  </r>
  <r>
    <n v="3286"/>
    <s v="0642585006502"/>
    <s v="585006502"/>
    <s v="8500-65"/>
    <x v="144"/>
    <s v="65"/>
    <s v="C"/>
    <n v="344"/>
  </r>
  <r>
    <n v="3287"/>
    <s v="0642585006808"/>
    <s v="585006808"/>
    <s v="8500-68"/>
    <x v="144"/>
    <s v="68"/>
    <s v="C"/>
    <n v="396"/>
  </r>
  <r>
    <n v="3288"/>
    <s v="0642585007004"/>
    <s v="585007004"/>
    <s v="8500-70"/>
    <x v="144"/>
    <s v="70"/>
    <s v="C"/>
    <n v="396"/>
  </r>
  <r>
    <n v="3289"/>
    <s v="0642585007106"/>
    <s v="585007106"/>
    <s v="8500-71"/>
    <x v="144"/>
    <s v="71"/>
    <s v="C"/>
    <n v="449"/>
  </r>
  <r>
    <n v="3290"/>
    <s v="0642585007208"/>
    <s v="585007208"/>
    <s v="8500-72"/>
    <x v="144"/>
    <s v="72"/>
    <s v="C"/>
    <n v="449"/>
  </r>
  <r>
    <n v="3291"/>
    <s v="0642585007503"/>
    <s v="585007503"/>
    <s v="8500-75"/>
    <x v="144"/>
    <s v="75"/>
    <s v="C"/>
    <n v="449"/>
  </r>
  <r>
    <n v="3292"/>
    <s v="0642585007809"/>
    <s v="585007809"/>
    <s v="8500-78"/>
    <x v="144"/>
    <s v="78"/>
    <s v="C"/>
    <n v="449"/>
  </r>
  <r>
    <n v="3293"/>
    <s v="0642585008005"/>
    <s v="585008005"/>
    <s v="8500-80"/>
    <x v="144"/>
    <s v="80"/>
    <s v="C"/>
    <n v="501"/>
  </r>
  <r>
    <n v="3294"/>
    <s v="0642585008209"/>
    <s v="585008209"/>
    <s v="8500-82"/>
    <x v="144"/>
    <s v="82"/>
    <s v="C"/>
    <n v="526"/>
  </r>
  <r>
    <n v="3295"/>
    <s v="0642585008504"/>
    <s v="585008504"/>
    <s v="8500-85"/>
    <x v="144"/>
    <s v="85"/>
    <s v="C"/>
    <n v="580"/>
  </r>
  <r>
    <n v="3296"/>
    <s v="0642585008800"/>
    <s v="585008800"/>
    <s v="8500-88"/>
    <x v="144"/>
    <s v="88"/>
    <s v="C"/>
    <n v="632"/>
  </r>
  <r>
    <n v="3297"/>
    <s v="0642585009006"/>
    <s v="585009006"/>
    <s v="8500-90"/>
    <x v="144"/>
    <s v="90"/>
    <s v="C"/>
    <n v="632"/>
  </r>
  <r>
    <n v="3298"/>
    <s v="0642585009200"/>
    <s v="585009200"/>
    <s v="8500-92"/>
    <x v="144"/>
    <s v="92"/>
    <s v="C"/>
    <n v="763"/>
  </r>
  <r>
    <n v="3299"/>
    <s v="0642585009505"/>
    <s v="585009505"/>
    <s v="8500-95"/>
    <x v="144"/>
    <s v="95"/>
    <s v="C"/>
    <n v="763"/>
  </r>
  <r>
    <n v="3300"/>
    <s v="0642585009800"/>
    <s v="585009800"/>
    <s v="8500-98"/>
    <x v="144"/>
    <s v="98"/>
    <s v="C"/>
    <n v="869"/>
  </r>
  <r>
    <n v="3301"/>
    <s v="0642585009902"/>
    <s v="585009902"/>
    <s v="8500-100"/>
    <x v="144"/>
    <s v="100"/>
    <s v="C"/>
    <n v="922"/>
  </r>
  <r>
    <n v="3302"/>
    <s v="0642587110200"/>
    <s v="587110200"/>
    <s v="8711-0"/>
    <x v="145"/>
    <s v="0"/>
    <s v="B"/>
    <n v="77"/>
  </r>
  <r>
    <n v="3303"/>
    <s v="0642587111200"/>
    <s v="587111200"/>
    <s v="8711-1"/>
    <x v="145"/>
    <s v="1"/>
    <s v="A"/>
    <n v="77"/>
  </r>
  <r>
    <n v="3304"/>
    <s v="0642587112201"/>
    <s v="587112201"/>
    <s v="8711-2"/>
    <x v="145"/>
    <s v="2"/>
    <s v="A"/>
    <n v="77"/>
  </r>
  <r>
    <n v="3305"/>
    <s v="0642587113202"/>
    <s v="587113202"/>
    <s v="8711-3"/>
    <x v="145"/>
    <s v="3"/>
    <s v="A"/>
    <n v="102"/>
  </r>
  <r>
    <n v="3306"/>
    <s v="0642587114203"/>
    <s v="587114203"/>
    <s v="8711-4"/>
    <x v="145"/>
    <s v="4"/>
    <s v="A"/>
    <n v="161"/>
  </r>
  <r>
    <n v="3307"/>
    <s v="0642587115204"/>
    <s v="587115204"/>
    <s v="8711-5"/>
    <x v="145"/>
    <s v="5"/>
    <s v="A"/>
    <n v="281"/>
  </r>
  <r>
    <n v="3308"/>
    <s v="0642587116205"/>
    <s v="587116205"/>
    <s v="8711-6"/>
    <x v="145"/>
    <s v="6"/>
    <s v="A"/>
    <n v="561"/>
  </r>
  <r>
    <n v="3309"/>
    <s v="0642587120300"/>
    <s v="587120300"/>
    <s v="8712-0"/>
    <x v="146"/>
    <s v="0"/>
    <s v="C"/>
    <n v="36"/>
  </r>
  <r>
    <n v="3310"/>
    <s v="0642587121300"/>
    <s v="587121300"/>
    <s v="8712-1"/>
    <x v="146"/>
    <s v="1"/>
    <s v="A"/>
    <n v="36"/>
  </r>
  <r>
    <n v="3311"/>
    <s v="0642587122301"/>
    <s v="587122301"/>
    <s v="8712-2"/>
    <x v="146"/>
    <s v="2"/>
    <s v="A"/>
    <n v="36"/>
  </r>
  <r>
    <n v="3312"/>
    <s v="0642587123302"/>
    <s v="587123302"/>
    <s v="8712-3"/>
    <x v="146"/>
    <s v="3"/>
    <s v="A"/>
    <n v="47"/>
  </r>
  <r>
    <n v="3313"/>
    <s v="0642587124303"/>
    <s v="587124303"/>
    <s v="8712-4"/>
    <x v="146"/>
    <s v="4"/>
    <s v="A"/>
    <n v="81"/>
  </r>
  <r>
    <n v="3314"/>
    <s v="0642587125304"/>
    <s v="587125304"/>
    <s v="8712-5"/>
    <x v="146"/>
    <s v="5"/>
    <s v="A"/>
    <n v="135"/>
  </r>
  <r>
    <n v="3315"/>
    <s v="0642587126305"/>
    <s v="587126305"/>
    <s v="8712-6"/>
    <x v="146"/>
    <s v="6"/>
    <s v="A"/>
    <n v="299"/>
  </r>
  <r>
    <n v="3316"/>
    <s v="0642587127306"/>
    <s v="587127306"/>
    <s v="8712-7"/>
    <x v="146"/>
    <s v="7"/>
    <s v="A"/>
    <n v="556"/>
  </r>
  <r>
    <n v="3317"/>
    <s v="0642587200107"/>
    <s v="587200107"/>
    <s v="8720-0"/>
    <x v="147"/>
    <s v="0"/>
    <s v="B"/>
    <n v="41"/>
  </r>
  <r>
    <n v="3318"/>
    <s v="0642587201108"/>
    <s v="587201108"/>
    <s v="8720-1"/>
    <x v="147"/>
    <s v="1"/>
    <s v="B"/>
    <n v="41"/>
  </r>
  <r>
    <n v="3319"/>
    <s v="0642587202109"/>
    <s v="587202109"/>
    <s v="8720-2"/>
    <x v="147"/>
    <s v="2"/>
    <s v="A"/>
    <n v="41"/>
  </r>
  <r>
    <n v="3320"/>
    <s v="0642587203100"/>
    <s v="587203100"/>
    <s v="8720-3"/>
    <x v="147"/>
    <s v="3"/>
    <s v="A"/>
    <n v="53"/>
  </r>
  <r>
    <n v="3321"/>
    <s v="0642587204100"/>
    <s v="587204100"/>
    <s v="8720-4"/>
    <x v="147"/>
    <s v="4"/>
    <s v="B"/>
    <n v="94"/>
  </r>
  <r>
    <n v="3322"/>
    <s v="0642587205101"/>
    <s v="587205101"/>
    <s v="8720-5"/>
    <x v="147"/>
    <s v="5"/>
    <s v="B"/>
    <n v="158"/>
  </r>
  <r>
    <n v="3323"/>
    <s v="0642587206102"/>
    <s v="587206102"/>
    <s v="8720-6"/>
    <x v="147"/>
    <s v="6"/>
    <s v="C"/>
    <n v="346"/>
  </r>
  <r>
    <n v="3324"/>
    <s v="0642587210207"/>
    <s v="587210207"/>
    <s v="8721-0"/>
    <x v="148"/>
    <s v="0"/>
    <s v="C"/>
    <n v="85"/>
  </r>
  <r>
    <n v="3325"/>
    <s v="0642587211208"/>
    <s v="587211208"/>
    <s v="8721-1"/>
    <x v="148"/>
    <s v="1"/>
    <s v="C"/>
    <n v="85"/>
  </r>
  <r>
    <n v="3326"/>
    <s v="0642587212209"/>
    <s v="587212209"/>
    <s v="8721-2"/>
    <x v="148"/>
    <s v="2"/>
    <s v="A"/>
    <n v="85"/>
  </r>
  <r>
    <n v="3327"/>
    <s v="0642587213200"/>
    <s v="587213200"/>
    <s v="8721-3"/>
    <x v="148"/>
    <s v="3"/>
    <s v="B"/>
    <n v="113"/>
  </r>
  <r>
    <n v="3328"/>
    <s v="0642587214200"/>
    <s v="587214200"/>
    <s v="8721-4"/>
    <x v="148"/>
    <s v="4"/>
    <s v="B"/>
    <n v="178"/>
  </r>
  <r>
    <n v="3329"/>
    <s v="0642587215201"/>
    <s v="587215201"/>
    <s v="8721-5"/>
    <x v="148"/>
    <s v="5"/>
    <s v="B"/>
    <n v="310"/>
  </r>
  <r>
    <n v="3330"/>
    <s v="0642587216202"/>
    <s v="587216202"/>
    <s v="8721-6"/>
    <x v="148"/>
    <s v="6"/>
    <s v="B"/>
    <n v="618"/>
  </r>
  <r>
    <n v="3331"/>
    <s v="0642587250108"/>
    <s v="587250108"/>
    <s v="8725-0"/>
    <x v="149"/>
    <s v="0"/>
    <s v="C"/>
    <n v="70"/>
  </r>
  <r>
    <n v="3332"/>
    <s v="0642587251109"/>
    <s v="587251109"/>
    <s v="8725-1"/>
    <x v="149"/>
    <s v="1"/>
    <s v="B"/>
    <n v="81"/>
  </r>
  <r>
    <n v="3333"/>
    <s v="0642587252100"/>
    <s v="587252100"/>
    <s v="8725-2"/>
    <x v="149"/>
    <s v="2"/>
    <s v="A"/>
    <n v="90"/>
  </r>
  <r>
    <n v="3334"/>
    <s v="0642587253100"/>
    <s v="587253100"/>
    <s v="8725-3"/>
    <x v="149"/>
    <s v="3"/>
    <s v="A"/>
    <n v="105"/>
  </r>
  <r>
    <n v="3335"/>
    <s v="0642587254101"/>
    <s v="587254101"/>
    <s v="8725-4"/>
    <x v="149"/>
    <s v="4"/>
    <s v="A"/>
    <n v="141"/>
  </r>
  <r>
    <n v="3336"/>
    <s v="0642587255102"/>
    <s v="587255102"/>
    <s v="8725-5"/>
    <x v="149"/>
    <s v="5"/>
    <s v="A"/>
    <n v="238"/>
  </r>
  <r>
    <n v="3337"/>
    <s v="0642587256103"/>
    <s v="587256103"/>
    <s v="8725-6"/>
    <x v="149"/>
    <s v="6"/>
    <s v="A"/>
    <n v="519"/>
  </r>
  <r>
    <n v="3338"/>
    <s v="0642587260208"/>
    <s v="587260208"/>
    <s v="8726-0"/>
    <x v="150"/>
    <s v="0"/>
    <s v="C"/>
    <n v="118"/>
  </r>
  <r>
    <n v="3339"/>
    <s v="0642587261209"/>
    <s v="587261209"/>
    <s v="8726-1"/>
    <x v="150"/>
    <s v="1"/>
    <s v="A"/>
    <n v="118"/>
  </r>
  <r>
    <n v="3340"/>
    <s v="0642587262200"/>
    <s v="587262200"/>
    <s v="8726-2"/>
    <x v="150"/>
    <s v="2"/>
    <s v="A"/>
    <n v="118"/>
  </r>
  <r>
    <n v="3341"/>
    <s v="0642587263200"/>
    <s v="587263200"/>
    <s v="8726-3"/>
    <x v="150"/>
    <s v="3"/>
    <s v="A"/>
    <n v="153"/>
  </r>
  <r>
    <n v="3342"/>
    <s v="0642587264201"/>
    <s v="587264201"/>
    <s v="8726-4"/>
    <x v="150"/>
    <s v="4"/>
    <s v="A"/>
    <n v="241"/>
  </r>
  <r>
    <n v="3343"/>
    <s v="0642587265202"/>
    <s v="587265202"/>
    <s v="8726-5"/>
    <x v="150"/>
    <s v="5"/>
    <s v="A"/>
    <n v="422"/>
  </r>
  <r>
    <n v="3344"/>
    <s v="0642587266203"/>
    <s v="587266203"/>
    <s v="8726-6"/>
    <x v="150"/>
    <s v="6"/>
    <s v="A"/>
    <n v="842"/>
  </r>
  <r>
    <n v="3345"/>
    <s v="0642587272004"/>
    <s v="587272004"/>
    <s v="8727-2"/>
    <x v="151"/>
    <s v="2"/>
    <s v="A"/>
    <n v="108"/>
  </r>
  <r>
    <n v="3346"/>
    <s v="0642587273005"/>
    <s v="587273005"/>
    <s v="8727-3"/>
    <x v="151"/>
    <s v="3"/>
    <s v="A"/>
    <n v="125"/>
  </r>
  <r>
    <n v="3347"/>
    <s v="0642587274006"/>
    <s v="587274006"/>
    <s v="8727-4"/>
    <x v="151"/>
    <s v="4"/>
    <s v="A"/>
    <n v="168"/>
  </r>
  <r>
    <n v="3348"/>
    <s v="0642587275007"/>
    <s v="587275007"/>
    <s v="8727-5"/>
    <x v="151"/>
    <s v="5"/>
    <s v="A"/>
    <n v="284"/>
  </r>
  <r>
    <n v="3349"/>
    <s v="0642587282002"/>
    <s v="587282002"/>
    <s v="8728-2"/>
    <x v="152"/>
    <s v="2"/>
    <s v="A"/>
    <n v="108"/>
  </r>
  <r>
    <n v="3350"/>
    <s v="0642587283003"/>
    <s v="587283003"/>
    <s v="8728-3"/>
    <x v="152"/>
    <s v="3"/>
    <s v="A"/>
    <n v="125"/>
  </r>
  <r>
    <n v="3351"/>
    <s v="0642587284004"/>
    <s v="587284004"/>
    <s v="8728-4"/>
    <x v="152"/>
    <s v="4"/>
    <s v="A"/>
    <n v="168"/>
  </r>
  <r>
    <n v="3352"/>
    <s v="0642587285005"/>
    <s v="587285005"/>
    <s v="8728-5"/>
    <x v="152"/>
    <s v="5"/>
    <s v="A"/>
    <n v="284"/>
  </r>
  <r>
    <n v="3353"/>
    <s v="0642587300104"/>
    <s v="587300104"/>
    <s v="8730-0"/>
    <x v="153"/>
    <s v="0"/>
    <s v="B"/>
    <n v="46"/>
  </r>
  <r>
    <n v="3354"/>
    <s v="0642587301105"/>
    <s v="587301105"/>
    <s v="8730-1"/>
    <x v="153"/>
    <s v="1"/>
    <s v="A"/>
    <n v="46"/>
  </r>
  <r>
    <n v="3355"/>
    <s v="0642587302106"/>
    <s v="587302106"/>
    <s v="8730-2"/>
    <x v="153"/>
    <s v="2"/>
    <s v="A"/>
    <n v="46"/>
  </r>
  <r>
    <n v="3356"/>
    <s v="0642587303107"/>
    <s v="587303107"/>
    <s v="8730-3"/>
    <x v="153"/>
    <s v="3"/>
    <s v="A"/>
    <n v="75"/>
  </r>
  <r>
    <n v="3357"/>
    <s v="0642587304108"/>
    <s v="587304108"/>
    <s v="8730-4"/>
    <x v="153"/>
    <s v="4"/>
    <s v="A"/>
    <n v="102"/>
  </r>
  <r>
    <n v="3358"/>
    <s v="0642587305109"/>
    <s v="587305109"/>
    <s v="8730-5"/>
    <x v="153"/>
    <s v="5"/>
    <s v="A"/>
    <n v="168"/>
  </r>
  <r>
    <n v="3359"/>
    <s v="0642587306100"/>
    <s v="587306100"/>
    <s v="8730-6"/>
    <x v="153"/>
    <s v="6"/>
    <s v="B"/>
    <n v="378"/>
  </r>
  <r>
    <n v="3360"/>
    <s v="0642587310204"/>
    <s v="587310204"/>
    <s v="8731-0"/>
    <x v="154"/>
    <s v="0"/>
    <s v="B"/>
    <n v="94"/>
  </r>
  <r>
    <n v="3361"/>
    <s v="0642587311205"/>
    <s v="587311205"/>
    <s v="8731-1"/>
    <x v="154"/>
    <s v="1"/>
    <s v="B"/>
    <n v="94"/>
  </r>
  <r>
    <n v="3362"/>
    <s v="0642587312206"/>
    <s v="587312206"/>
    <s v="8731-2"/>
    <x v="154"/>
    <s v="2"/>
    <s v="A"/>
    <n v="94"/>
  </r>
  <r>
    <n v="3363"/>
    <s v="0642587313207"/>
    <s v="587313207"/>
    <s v="8731-3"/>
    <x v="154"/>
    <s v="3"/>
    <s v="A"/>
    <n v="133"/>
  </r>
  <r>
    <n v="3364"/>
    <s v="0642587314208"/>
    <s v="587314208"/>
    <s v="8731-4"/>
    <x v="154"/>
    <s v="4"/>
    <s v="A"/>
    <n v="194"/>
  </r>
  <r>
    <n v="3365"/>
    <s v="0642587315209"/>
    <s v="587315209"/>
    <s v="8731-5"/>
    <x v="154"/>
    <s v="5"/>
    <s v="A"/>
    <n v="341"/>
  </r>
  <r>
    <n v="3366"/>
    <s v="0642587316200"/>
    <s v="587316200"/>
    <s v="8731-6"/>
    <x v="154"/>
    <s v="6"/>
    <s v="B"/>
    <n v="676"/>
  </r>
  <r>
    <n v="3367"/>
    <s v="0642587350105"/>
    <s v="587350105"/>
    <s v="8735-0"/>
    <x v="155"/>
    <s v="0"/>
    <s v="A"/>
    <n v="48"/>
  </r>
  <r>
    <n v="3368"/>
    <s v="0642587351106"/>
    <s v="587351106"/>
    <s v="8735-1"/>
    <x v="155"/>
    <s v="1"/>
    <s v="B"/>
    <n v="48"/>
  </r>
  <r>
    <n v="3369"/>
    <s v="0642587352107"/>
    <s v="587352107"/>
    <s v="8735-2"/>
    <x v="155"/>
    <s v="2"/>
    <s v="A"/>
    <n v="48"/>
  </r>
  <r>
    <n v="3370"/>
    <s v="0642587353108"/>
    <s v="587353108"/>
    <s v="8735-3"/>
    <x v="155"/>
    <s v="3"/>
    <s v="A"/>
    <n v="72"/>
  </r>
  <r>
    <n v="3371"/>
    <s v="0642587354109"/>
    <s v="587354109"/>
    <s v="8735-4"/>
    <x v="155"/>
    <s v="4"/>
    <s v="A"/>
    <n v="106"/>
  </r>
  <r>
    <n v="3372"/>
    <s v="0642587400101"/>
    <s v="587400101"/>
    <s v="8740-0"/>
    <x v="156"/>
    <s v="0"/>
    <s v="A"/>
    <n v="51"/>
  </r>
  <r>
    <n v="3373"/>
    <s v="0642587401102"/>
    <s v="587401102"/>
    <s v="8740-1"/>
    <x v="156"/>
    <s v="1"/>
    <s v="A"/>
    <n v="51"/>
  </r>
  <r>
    <n v="3374"/>
    <s v="0642587402103"/>
    <s v="587402103"/>
    <s v="8740-2"/>
    <x v="156"/>
    <s v="2"/>
    <s v="A"/>
    <n v="51"/>
  </r>
  <r>
    <n v="3375"/>
    <s v="0642587403104"/>
    <s v="587403104"/>
    <s v="8740-3"/>
    <x v="156"/>
    <s v="3"/>
    <s v="A"/>
    <n v="80"/>
  </r>
  <r>
    <n v="3376"/>
    <s v="0642588091103"/>
    <s v="588091103"/>
    <s v="8809-1/I"/>
    <x v="157"/>
    <s v="1/I"/>
    <s v="B"/>
    <n v="218"/>
  </r>
  <r>
    <n v="3377"/>
    <s v="0642588091205"/>
    <s v="588091205"/>
    <s v="8809-1/II"/>
    <x v="157"/>
    <s v="1/II"/>
    <s v="B"/>
    <n v="190"/>
  </r>
  <r>
    <n v="3378"/>
    <s v="0642588092104"/>
    <s v="588092104"/>
    <s v="8809-2/I"/>
    <x v="157"/>
    <s v="2/I"/>
    <s v="B"/>
    <n v="236"/>
  </r>
  <r>
    <n v="3379"/>
    <s v="0642588092206"/>
    <s v="588092206"/>
    <s v="8809-2/II"/>
    <x v="157"/>
    <s v="2/II"/>
    <s v="B"/>
    <n v="208"/>
  </r>
  <r>
    <n v="3380"/>
    <s v="0642588093105"/>
    <s v="588093105"/>
    <s v="8809-3/I"/>
    <x v="157"/>
    <s v="3/I"/>
    <s v="B"/>
    <n v="312"/>
  </r>
  <r>
    <n v="3381"/>
    <s v="0642588093207"/>
    <s v="588093207"/>
    <s v="8809-3/II"/>
    <x v="157"/>
    <s v="3/II"/>
    <s v="B"/>
    <n v="280"/>
  </r>
  <r>
    <n v="3382"/>
    <s v="0642588094106"/>
    <s v="588094106"/>
    <s v="8809-4/I"/>
    <x v="157"/>
    <s v="4/I"/>
    <s v="B"/>
    <n v="401"/>
  </r>
  <r>
    <n v="3383"/>
    <s v="0642588094208"/>
    <s v="588094208"/>
    <s v="8809-4/II"/>
    <x v="157"/>
    <s v="4/II"/>
    <s v="C"/>
    <n v="364"/>
  </r>
  <r>
    <n v="3384"/>
    <s v="0642588095107"/>
    <s v="588095107"/>
    <s v="8809-5/I"/>
    <x v="157"/>
    <s v="5/I"/>
    <s v="C"/>
    <n v="622"/>
  </r>
  <r>
    <n v="3385"/>
    <s v="0642588095209"/>
    <s v="588095209"/>
    <s v="8809-5/II"/>
    <x v="157"/>
    <s v="5/II"/>
    <s v="C"/>
    <n v="566"/>
  </r>
  <r>
    <n v="3386"/>
    <s v="0642588096108"/>
    <s v="588096108"/>
    <s v="8809-6/I"/>
    <x v="157"/>
    <s v="6/I"/>
    <s v="C"/>
    <n v="1398"/>
  </r>
  <r>
    <n v="3387"/>
    <s v="0642588096200"/>
    <s v="588096200"/>
    <s v="8809-6/II"/>
    <x v="157"/>
    <s v="6/II"/>
    <s v="C"/>
    <n v="1273"/>
  </r>
  <r>
    <n v="3388"/>
    <s v="0642981880004"/>
    <s v="981880004"/>
    <s v="Wrzec. 8809-1"/>
    <x v="157"/>
    <s v="1"/>
    <s v="C"/>
    <n v="61"/>
  </r>
  <r>
    <n v="3389"/>
    <s v="0642981880106"/>
    <s v="981880106"/>
    <s v="Wrzec. 8809-2"/>
    <x v="157"/>
    <s v="2"/>
    <s v="C"/>
    <n v="88"/>
  </r>
  <r>
    <n v="3390"/>
    <s v="0642981880208"/>
    <s v="981880208"/>
    <s v="Wrzec. 8809-3"/>
    <x v="157"/>
    <s v="3"/>
    <s v="C"/>
    <n v="116"/>
  </r>
  <r>
    <n v="3391"/>
    <s v="0642981880300"/>
    <s v="981880300"/>
    <s v="Wrzec. 8809-4"/>
    <x v="157"/>
    <s v="4"/>
    <s v="C"/>
    <n v="127"/>
  </r>
  <r>
    <n v="3392"/>
    <s v="0642981880401"/>
    <s v="981880401"/>
    <s v="Wrzec. 8809-5"/>
    <x v="157"/>
    <s v="5"/>
    <s v="C"/>
    <n v="165"/>
  </r>
  <r>
    <n v="3393"/>
    <s v="0642981880503"/>
    <s v="981880503"/>
    <s v="Wrzec. 8809-6"/>
    <x v="157"/>
    <s v="6"/>
    <s v="C"/>
    <n v="312"/>
  </r>
  <r>
    <n v="3394"/>
    <s v="0642588101107"/>
    <s v="588101107"/>
    <s v="8810-1/I"/>
    <x v="158"/>
    <s v="1/I"/>
    <s v="B"/>
    <n v="227"/>
  </r>
  <r>
    <n v="3395"/>
    <s v="0642588101209"/>
    <s v="588101209"/>
    <s v="8810-1/II"/>
    <x v="158"/>
    <s v="1/II"/>
    <s v="B"/>
    <n v="198"/>
  </r>
  <r>
    <n v="3396"/>
    <s v="0642588102108"/>
    <s v="588102108"/>
    <s v="8810-2/I"/>
    <x v="158"/>
    <s v="2/I"/>
    <s v="B"/>
    <n v="245"/>
  </r>
  <r>
    <n v="3397"/>
    <s v="0642588102200"/>
    <s v="588102200"/>
    <s v="8810-2/II"/>
    <x v="158"/>
    <s v="2/II"/>
    <s v="B"/>
    <n v="216"/>
  </r>
  <r>
    <n v="3398"/>
    <s v="0642588103109"/>
    <s v="588103109"/>
    <s v="8810-3/I"/>
    <x v="158"/>
    <s v="3/I"/>
    <s v="B"/>
    <n v="325"/>
  </r>
  <r>
    <n v="3399"/>
    <s v="0642588103200"/>
    <s v="588103200"/>
    <s v="8810-3/II"/>
    <x v="158"/>
    <s v="3/II"/>
    <s v="B"/>
    <n v="292"/>
  </r>
  <r>
    <n v="3400"/>
    <s v="0642588104100"/>
    <s v="588104100"/>
    <s v="8810-4/I"/>
    <x v="158"/>
    <s v="4/I"/>
    <s v="A"/>
    <n v="418"/>
  </r>
  <r>
    <n v="3401"/>
    <s v="0642588104201"/>
    <s v="588104201"/>
    <s v="8810-4/II"/>
    <x v="158"/>
    <s v="4/II"/>
    <s v="B"/>
    <n v="379"/>
  </r>
  <r>
    <n v="3402"/>
    <s v="0642588105100"/>
    <s v="588105100"/>
    <s v="8810-5/I"/>
    <x v="158"/>
    <s v="5/I"/>
    <s v="A"/>
    <n v="648"/>
  </r>
  <r>
    <n v="3403"/>
    <s v="0642588105202"/>
    <s v="588105202"/>
    <s v="8810-5/II"/>
    <x v="158"/>
    <s v="5/II"/>
    <s v="B"/>
    <n v="590"/>
  </r>
  <r>
    <n v="3404"/>
    <s v="0642588106101"/>
    <s v="588106101"/>
    <s v="8810-6/I"/>
    <x v="158"/>
    <s v="6/I"/>
    <s v="A"/>
    <n v="1456"/>
  </r>
  <r>
    <n v="3405"/>
    <s v="0642588106203"/>
    <s v="588106203"/>
    <s v="8810-6/II"/>
    <x v="158"/>
    <s v="6/II"/>
    <s v="B"/>
    <n v="1327"/>
  </r>
  <r>
    <n v="3406"/>
    <s v="0642981881402"/>
    <s v="981881402"/>
    <s v="Wrzec. 8810-5"/>
    <x v="158"/>
    <s v="5"/>
    <s v="B"/>
    <n v="162"/>
  </r>
  <r>
    <n v="3407"/>
    <s v="0642981881005"/>
    <s v="981881005"/>
    <s v="Wrzec. 8810-1"/>
    <x v="158"/>
    <s v="1"/>
    <s v="C"/>
    <n v="71"/>
  </r>
  <r>
    <n v="3408"/>
    <s v="0642981881107"/>
    <s v="981881107"/>
    <s v="Wrzec. 8810-2"/>
    <x v="158"/>
    <s v="2"/>
    <s v="C"/>
    <n v="71"/>
  </r>
  <r>
    <n v="3409"/>
    <s v="0642981881209"/>
    <s v="981881209"/>
    <s v="Wrzec. 8810-3"/>
    <x v="158"/>
    <s v="3"/>
    <s v="C"/>
    <n v="78"/>
  </r>
  <r>
    <n v="3410"/>
    <s v="0642981881300"/>
    <s v="981881300"/>
    <s v="Wrzec. 8810-4"/>
    <x v="158"/>
    <s v="4"/>
    <s v="C"/>
    <n v="85"/>
  </r>
  <r>
    <n v="3411"/>
    <s v="0642981881504"/>
    <s v="981881504"/>
    <s v="Wrzec. 8810-6"/>
    <x v="158"/>
    <s v="6"/>
    <s v="C"/>
    <n v="337"/>
  </r>
  <r>
    <n v="3412"/>
    <s v="0642588111105"/>
    <s v="588111105"/>
    <s v="8811-1/I"/>
    <x v="159"/>
    <s v="1/I"/>
    <s v="A"/>
    <n v="171"/>
  </r>
  <r>
    <n v="3413"/>
    <s v="0642588111207"/>
    <s v="588111207"/>
    <s v="8811-1/II"/>
    <x v="159"/>
    <s v="1/II"/>
    <s v="A"/>
    <n v="149"/>
  </r>
  <r>
    <n v="3414"/>
    <s v="0642588112106"/>
    <s v="588112106"/>
    <s v="8811-2/I"/>
    <x v="159"/>
    <s v="2/I"/>
    <s v="A"/>
    <n v="192"/>
  </r>
  <r>
    <n v="3415"/>
    <s v="0642588112208"/>
    <s v="588112208"/>
    <s v="8811-2/II"/>
    <x v="159"/>
    <s v="2/II"/>
    <s v="A"/>
    <n v="169"/>
  </r>
  <r>
    <n v="3416"/>
    <s v="0642588113107"/>
    <s v="588113107"/>
    <s v="8811-3/I"/>
    <x v="159"/>
    <s v="3/I"/>
    <s v="A"/>
    <n v="243"/>
  </r>
  <r>
    <n v="3417"/>
    <s v="0642588113209"/>
    <s v="588113209"/>
    <s v="8811-3/II"/>
    <x v="159"/>
    <s v="3/II"/>
    <s v="A"/>
    <n v="219"/>
  </r>
  <r>
    <n v="3418"/>
    <s v="0642588114108"/>
    <s v="588114108"/>
    <s v="8811-4/I"/>
    <x v="159"/>
    <s v="4/I"/>
    <s v="A"/>
    <n v="313"/>
  </r>
  <r>
    <n v="3419"/>
    <s v="0642588114200"/>
    <s v="588114200"/>
    <s v="8811-4/II"/>
    <x v="159"/>
    <s v="4/II"/>
    <s v="A"/>
    <n v="285"/>
  </r>
  <r>
    <n v="3420"/>
    <s v="0642588115109"/>
    <s v="588115109"/>
    <s v="8811-5/I"/>
    <x v="159"/>
    <s v="5/I"/>
    <s v="A"/>
    <n v="486"/>
  </r>
  <r>
    <n v="3421"/>
    <s v="0642588115200"/>
    <s v="588115200"/>
    <s v="8811-5/II"/>
    <x v="159"/>
    <s v="5/II"/>
    <s v="A"/>
    <n v="443"/>
  </r>
  <r>
    <n v="3422"/>
    <s v="0642588115506"/>
    <s v="588115506"/>
    <s v="8811-5-90'"/>
    <x v="159"/>
    <s v="5-90'"/>
    <s v="B"/>
    <n v="709"/>
  </r>
  <r>
    <n v="3423"/>
    <s v="0642588116100"/>
    <s v="588116100"/>
    <s v="8811-6/I"/>
    <x v="159"/>
    <s v="6/I"/>
    <s v="A"/>
    <n v="1092"/>
  </r>
  <r>
    <n v="3424"/>
    <s v="0642588116201"/>
    <s v="588116201"/>
    <s v="8811-6/II"/>
    <x v="159"/>
    <s v="6/II"/>
    <s v="A"/>
    <n v="995"/>
  </r>
  <r>
    <n v="3425"/>
    <s v="0642588116507"/>
    <s v="588116507"/>
    <s v="8811-6-90'"/>
    <x v="159"/>
    <s v="6-90'"/>
    <s v="B"/>
    <n v="1561"/>
  </r>
  <r>
    <n v="3426"/>
    <s v="0642588117100"/>
    <s v="588117100"/>
    <s v="8811-7 PRECISION"/>
    <x v="159"/>
    <s v="7 PRECISION"/>
    <s v="C"/>
    <n v="3137"/>
  </r>
  <r>
    <n v="3427"/>
    <s v="0642588117202"/>
    <s v="588117202"/>
    <s v="8811-7-II"/>
    <x v="159"/>
    <s v="7-II"/>
    <s v="A"/>
    <n v="2851"/>
  </r>
  <r>
    <n v="3428"/>
    <s v="0642981882006"/>
    <s v="981882006"/>
    <s v="Wrzec. 8811-1"/>
    <x v="159"/>
    <s v="1"/>
    <s v="B"/>
    <n v="37"/>
  </r>
  <r>
    <n v="3429"/>
    <s v="0642981882108"/>
    <s v="981882108"/>
    <s v="Wrzec. 8811-2"/>
    <x v="159"/>
    <s v="2"/>
    <s v="B"/>
    <n v="37"/>
  </r>
  <r>
    <n v="3430"/>
    <s v="0642981882301"/>
    <s v="981882301"/>
    <s v="Wrzec. 8811-3"/>
    <x v="159"/>
    <s v="3"/>
    <s v="A"/>
    <n v="50"/>
  </r>
  <r>
    <n v="3431"/>
    <s v="0642981882403"/>
    <s v="981882403"/>
    <s v="Wrzec. 8811-4"/>
    <x v="159"/>
    <s v="4"/>
    <s v="A"/>
    <n v="60"/>
  </r>
  <r>
    <n v="3432"/>
    <s v="0642981882505"/>
    <s v="981882505"/>
    <s v="Wrzec. 8811-5"/>
    <x v="159"/>
    <s v="5"/>
    <s v="A"/>
    <n v="93"/>
  </r>
  <r>
    <n v="3433"/>
    <s v="0642981882607"/>
    <s v="981882607"/>
    <s v="Wrzec. 8811-6"/>
    <x v="159"/>
    <s v="6"/>
    <s v="B"/>
    <n v="240"/>
  </r>
  <r>
    <n v="3434"/>
    <s v="0642981882709"/>
    <s v="981882709"/>
    <s v="Wrzec. 8811-7"/>
    <x v="159"/>
    <s v="7"/>
    <s v="B"/>
    <n v="656"/>
  </r>
  <r>
    <n v="3435"/>
    <s v="0642688111201"/>
    <s v="688111201"/>
    <s v="8811R-1 R"/>
    <x v="160"/>
    <s v="1 R"/>
    <s v="A"/>
    <n v="324"/>
  </r>
  <r>
    <n v="3436"/>
    <s v="0642688112100"/>
    <s v="688112100"/>
    <s v="8811R-2 RP"/>
    <x v="160"/>
    <s v="2 RP"/>
    <s v="A"/>
    <n v="458"/>
  </r>
  <r>
    <n v="3437"/>
    <s v="0642688112202"/>
    <s v="688112202"/>
    <s v="8811R-2 R"/>
    <x v="160"/>
    <s v="2 R"/>
    <s v="A"/>
    <n v="378"/>
  </r>
  <r>
    <n v="3438"/>
    <s v="0642688113101"/>
    <s v="688113101"/>
    <s v="8811R-3 RP"/>
    <x v="160"/>
    <s v="3 RP"/>
    <s v="B"/>
    <n v="626"/>
  </r>
  <r>
    <n v="3439"/>
    <s v="0642688113203"/>
    <s v="688113203"/>
    <s v="8811R-3 R"/>
    <x v="160"/>
    <s v="3 R"/>
    <s v="B"/>
    <n v="451"/>
  </r>
  <r>
    <n v="3440"/>
    <s v="0642688113066"/>
    <s v="688113066"/>
    <s v="8811-3 RL"/>
    <x v="160"/>
    <s v="3 RL"/>
    <s v="A"/>
    <n v="329"/>
  </r>
  <r>
    <n v="3441"/>
    <s v="0642688113053"/>
    <s v="688113053"/>
    <s v="8811-3 RLP"/>
    <x v="160"/>
    <s v="3 RLP"/>
    <s v="A"/>
    <n v="667"/>
  </r>
  <r>
    <n v="3442"/>
    <s v="0642688114102"/>
    <s v="688114102"/>
    <s v="8811R-4 RP"/>
    <x v="160"/>
    <s v="4 RP"/>
    <s v="A"/>
    <n v="750"/>
  </r>
  <r>
    <n v="3443"/>
    <s v="0642688114204"/>
    <s v="688114204"/>
    <s v="8811R-4 R"/>
    <x v="160"/>
    <s v="4 R"/>
    <s v="B"/>
    <n v="582"/>
  </r>
  <r>
    <n v="3444"/>
    <s v="0642688115103"/>
    <s v="688115103"/>
    <s v="8811R-5 RP"/>
    <x v="160"/>
    <s v="5 RP"/>
    <s v="A"/>
    <n v="1016"/>
  </r>
  <r>
    <n v="3445"/>
    <s v="0642688115205"/>
    <s v="688115205"/>
    <s v="8811R-5 R"/>
    <x v="160"/>
    <s v="5 R"/>
    <s v="B"/>
    <n v="765"/>
  </r>
  <r>
    <n v="3446"/>
    <s v="0642688116206"/>
    <s v="688116206"/>
    <s v="8811R-6 R"/>
    <x v="160"/>
    <s v="6 R"/>
    <s v="B"/>
    <n v="1622"/>
  </r>
  <r>
    <n v="3447"/>
    <s v="0642688116250"/>
    <s v="688116250"/>
    <s v="8811-6 RC"/>
    <x v="160"/>
    <s v="6 RC"/>
    <s v="B"/>
    <n v="3188"/>
  </r>
  <r>
    <n v="3448"/>
    <s v="0642688122200"/>
    <s v="688122200"/>
    <s v="8812-2 R"/>
    <x v="161"/>
    <s v="2 R"/>
    <s v="B"/>
    <n v="314"/>
  </r>
  <r>
    <n v="3449"/>
    <s v="0642688123201"/>
    <s v="688123201"/>
    <s v="8812-3 R"/>
    <x v="161"/>
    <s v="3 R"/>
    <s v="B"/>
    <n v="374"/>
  </r>
  <r>
    <n v="3450"/>
    <s v="0642688124202"/>
    <s v="688124202"/>
    <s v="8812-4 R"/>
    <x v="161"/>
    <s v="4 R"/>
    <s v="B"/>
    <n v="519"/>
  </r>
  <r>
    <n v="3451"/>
    <s v="0642688125203"/>
    <s v="688125203"/>
    <s v="8812-5 R"/>
    <x v="161"/>
    <s v="5 R"/>
    <s v="B"/>
    <n v="748"/>
  </r>
  <r>
    <n v="3452"/>
    <s v="0642688126204"/>
    <s v="688126204"/>
    <s v="8812-6 R"/>
    <x v="161"/>
    <s v="6 R"/>
    <s v="B"/>
    <n v="1384"/>
  </r>
  <r>
    <n v="3453"/>
    <s v="0642688132209"/>
    <s v="688132209"/>
    <s v="8813-2 R"/>
    <x v="162"/>
    <s v="2 R"/>
    <s v="B"/>
    <n v="366"/>
  </r>
  <r>
    <n v="3454"/>
    <s v="0642688133200"/>
    <s v="688133200"/>
    <s v="8813-3 R"/>
    <x v="162"/>
    <s v="3 R"/>
    <s v="B"/>
    <n v="450"/>
  </r>
  <r>
    <n v="3455"/>
    <s v="0642688134200"/>
    <s v="688134200"/>
    <s v="8813-4 R"/>
    <x v="162"/>
    <s v="4 R"/>
    <s v="B"/>
    <n v="602"/>
  </r>
  <r>
    <n v="3456"/>
    <s v="0642688135201"/>
    <s v="688135201"/>
    <s v="8813-5 R"/>
    <x v="162"/>
    <s v="5 R"/>
    <s v="B"/>
    <n v="868"/>
  </r>
  <r>
    <n v="3457"/>
    <s v="0642688136202"/>
    <s v="688136202"/>
    <s v="8813-6 R"/>
    <x v="162"/>
    <s v="6 R"/>
    <s v="B"/>
    <n v="1583"/>
  </r>
  <r>
    <n v="3458"/>
    <s v="0642588142100"/>
    <s v="588142100"/>
    <s v="8814-2/I"/>
    <x v="163"/>
    <s v="2/I"/>
    <s v="A"/>
    <n v="210"/>
  </r>
  <r>
    <n v="3459"/>
    <s v="0642588142202"/>
    <s v="588142202"/>
    <s v="8814-2/II"/>
    <x v="163"/>
    <s v="2/II"/>
    <s v="A"/>
    <n v="184"/>
  </r>
  <r>
    <n v="3460"/>
    <s v="0642588143101"/>
    <s v="588143101"/>
    <s v="8814-3/I"/>
    <x v="163"/>
    <s v="3/I"/>
    <s v="A"/>
    <n v="315"/>
  </r>
  <r>
    <n v="3461"/>
    <s v="0642588143203"/>
    <s v="588143203"/>
    <s v="8814-3/II"/>
    <x v="163"/>
    <s v="3/II"/>
    <s v="A"/>
    <n v="276"/>
  </r>
  <r>
    <n v="3462"/>
    <s v="0642588144102"/>
    <s v="588144102"/>
    <s v="8814-4/I"/>
    <x v="163"/>
    <s v="4/I"/>
    <s v="A"/>
    <n v="368"/>
  </r>
  <r>
    <n v="3463"/>
    <s v="0642588144204"/>
    <s v="588144204"/>
    <s v="8814-4/II"/>
    <x v="163"/>
    <s v="4/II"/>
    <s v="A"/>
    <n v="334"/>
  </r>
  <r>
    <n v="3464"/>
    <s v="0642588145103"/>
    <s v="588145103"/>
    <s v="8814-5/I"/>
    <x v="163"/>
    <s v="5/I"/>
    <s v="A"/>
    <n v="574"/>
  </r>
  <r>
    <n v="3465"/>
    <s v="0642588145205"/>
    <s v="588145205"/>
    <s v="8814-5/II"/>
    <x v="163"/>
    <s v="5/II"/>
    <s v="A"/>
    <n v="540"/>
  </r>
  <r>
    <n v="3466"/>
    <s v="0642588146104"/>
    <s v="588146104"/>
    <s v="8814-6/I"/>
    <x v="163"/>
    <s v="6/I"/>
    <s v="A"/>
    <n v="1418"/>
  </r>
  <r>
    <n v="3467"/>
    <s v="0642588146206"/>
    <s v="588146206"/>
    <s v="8814-6/II"/>
    <x v="163"/>
    <s v="6/II"/>
    <s v="A"/>
    <n v="1234"/>
  </r>
  <r>
    <n v="3468"/>
    <s v="0642981883608"/>
    <s v="981883608"/>
    <s v="Wrzec. 8814-6"/>
    <x v="163"/>
    <s v="6"/>
    <s v="A"/>
    <n v="420"/>
  </r>
  <r>
    <n v="3469"/>
    <s v="0642981883007"/>
    <s v="981883007"/>
    <s v="Wrzec. 8814-2"/>
    <x v="163"/>
    <s v="2"/>
    <s v="A"/>
    <n v="50"/>
  </r>
  <r>
    <n v="3470"/>
    <s v="0642981883109"/>
    <s v="981883109"/>
    <s v="Wrzec. 8814-3"/>
    <x v="163"/>
    <s v="3"/>
    <s v="A"/>
    <n v="57"/>
  </r>
  <r>
    <n v="3471"/>
    <s v="0642981883200"/>
    <s v="981883200"/>
    <s v="Wrzec. 8814-4"/>
    <x v="163"/>
    <s v="4"/>
    <s v="A"/>
    <n v="70"/>
  </r>
  <r>
    <n v="3472"/>
    <s v="0642981883404"/>
    <s v="981883404"/>
    <s v="Wrzec. 8814-5"/>
    <x v="163"/>
    <s v="5"/>
    <s v="A"/>
    <n v="105"/>
  </r>
  <r>
    <n v="3473"/>
    <s v="0642588147207"/>
    <s v="588147207"/>
    <s v="8814-3 NC KL.I"/>
    <x v="164"/>
    <s v="3 NC KL.I"/>
    <s v="A"/>
    <n v="620"/>
  </r>
  <r>
    <n v="3474"/>
    <s v="0642588147210"/>
    <s v="588147210"/>
    <s v="8814-3 NC KL.II"/>
    <x v="164"/>
    <s v="3 NC KL.II"/>
    <s v="A"/>
    <n v="578"/>
  </r>
  <r>
    <n v="3475"/>
    <s v="0642588147309"/>
    <s v="588147309"/>
    <s v="8814NC-4 NC KL.I"/>
    <x v="164"/>
    <s v="4 NC KL.I"/>
    <s v="A"/>
    <n v="641"/>
  </r>
  <r>
    <n v="3476"/>
    <s v="0642588147311"/>
    <s v="588147311"/>
    <s v="8814NC-4 NC KL.II"/>
    <x v="164"/>
    <s v="4 NC KL.II"/>
    <s v="A"/>
    <n v="600"/>
  </r>
  <r>
    <n v="3477"/>
    <s v="0642588147400"/>
    <s v="588147400"/>
    <s v="8814NC-5 NC KL.I"/>
    <x v="164"/>
    <s v="5 NC KL.I"/>
    <s v="A"/>
    <n v="972"/>
  </r>
  <r>
    <n v="3478"/>
    <s v="0642588147413"/>
    <s v="588147413"/>
    <s v="8814NC-5 NC KL.II"/>
    <x v="164"/>
    <s v="5 NC KL.II"/>
    <s v="B"/>
    <n v="931"/>
  </r>
  <r>
    <n v="3479"/>
    <s v="0642981883506"/>
    <n v="981883506"/>
    <s v="WRZEC.8814-5NC"/>
    <x v="164"/>
    <s v="5NC"/>
    <m/>
    <m/>
  </r>
  <r>
    <n v="3480"/>
    <s v="0642688141206"/>
    <s v="688141206"/>
    <s v="8814-1 R"/>
    <x v="165"/>
    <s v="1 R"/>
    <s v="B"/>
    <n v="349"/>
  </r>
  <r>
    <n v="3481"/>
    <s v="0642688142207"/>
    <s v="688142207"/>
    <s v="8814-2 R"/>
    <x v="165"/>
    <s v="2 R"/>
    <s v="B"/>
    <n v="440"/>
  </r>
  <r>
    <n v="3482"/>
    <s v="0642688143208"/>
    <s v="688143208"/>
    <s v="8814-3 R"/>
    <x v="165"/>
    <s v="3 R"/>
    <s v="B"/>
    <n v="564"/>
  </r>
  <r>
    <n v="3483"/>
    <s v="0642688144209"/>
    <s v="688144209"/>
    <s v="8814-4 R"/>
    <x v="165"/>
    <s v="4 R"/>
    <s v="B"/>
    <n v="770"/>
  </r>
  <r>
    <n v="3484"/>
    <s v="0642688145200"/>
    <s v="688145200"/>
    <s v="8814-5 R"/>
    <x v="165"/>
    <s v="5 R"/>
    <s v="B"/>
    <n v="1047"/>
  </r>
  <r>
    <n v="3485"/>
    <s v="0642688146200"/>
    <s v="688146200"/>
    <s v="8814-6 R"/>
    <x v="165"/>
    <s v="6 R"/>
    <s v="B"/>
    <n v="1808"/>
  </r>
  <r>
    <n v="3486"/>
    <s v="0642588151108"/>
    <s v="588151108"/>
    <s v="8815-1/I"/>
    <x v="166"/>
    <s v="1/I"/>
    <s v="C"/>
    <n v="233"/>
  </r>
  <r>
    <n v="3487"/>
    <s v="0642588151200"/>
    <s v="588151200"/>
    <s v="8815-1/II"/>
    <x v="166"/>
    <s v="1/II"/>
    <s v="C"/>
    <n v="203"/>
  </r>
  <r>
    <n v="3488"/>
    <s v="0642588152109"/>
    <s v="588152109"/>
    <s v="8815-2/I"/>
    <x v="166"/>
    <s v="2/I"/>
    <s v="B"/>
    <n v="251"/>
  </r>
  <r>
    <n v="3489"/>
    <s v="0642588152200"/>
    <s v="588152200"/>
    <s v="8815-2/II"/>
    <x v="166"/>
    <s v="2/II"/>
    <s v="C"/>
    <n v="221"/>
  </r>
  <r>
    <n v="3490"/>
    <s v="0642588153100"/>
    <s v="588153100"/>
    <s v="8815-3/I"/>
    <x v="166"/>
    <s v="3/I"/>
    <s v="A"/>
    <n v="305"/>
  </r>
  <r>
    <n v="3491"/>
    <s v="0642588153201"/>
    <s v="588153201"/>
    <s v="8815-3/II"/>
    <x v="166"/>
    <s v="3/II"/>
    <s v="B"/>
    <n v="273"/>
  </r>
  <r>
    <n v="3492"/>
    <s v="0642588154100"/>
    <s v="588154100"/>
    <s v="8815-4/I"/>
    <x v="166"/>
    <s v="4/I"/>
    <s v="A"/>
    <n v="392"/>
  </r>
  <r>
    <n v="3493"/>
    <s v="0642588154202"/>
    <s v="588154202"/>
    <s v="8815-4/II"/>
    <x v="166"/>
    <s v="4/II"/>
    <s v="A"/>
    <n v="355"/>
  </r>
  <r>
    <n v="3494"/>
    <s v="0642588155101"/>
    <s v="588155101"/>
    <s v="8815-5/I"/>
    <x v="166"/>
    <s v="5/I"/>
    <s v="A"/>
    <n v="607"/>
  </r>
  <r>
    <n v="3495"/>
    <s v="0642588155203"/>
    <s v="588155203"/>
    <s v="8815-5/II"/>
    <x v="166"/>
    <s v="5/II"/>
    <s v="A"/>
    <n v="553"/>
  </r>
  <r>
    <n v="3496"/>
    <s v="0642588156102"/>
    <s v="588156102"/>
    <s v="8815-6/I"/>
    <x v="166"/>
    <s v="6/I"/>
    <s v="A"/>
    <n v="1365"/>
  </r>
  <r>
    <n v="3497"/>
    <s v="0642588156204"/>
    <s v="588156204"/>
    <s v="8815-6/II"/>
    <x v="166"/>
    <s v="6/II"/>
    <s v="B"/>
    <n v="1244"/>
  </r>
  <r>
    <n v="3498"/>
    <s v="0642588153609"/>
    <s v="588153609"/>
    <s v="8815-5 FL"/>
    <x v="166"/>
    <s v="5 FL"/>
    <s v="A"/>
    <n v="792"/>
  </r>
  <r>
    <n v="3501"/>
    <s v="0642588153405"/>
    <s v="588153405"/>
    <s v="8815F-3"/>
    <x v="167"/>
    <s v="3"/>
    <s v="A"/>
    <n v="671"/>
  </r>
  <r>
    <n v="3502"/>
    <s v="0642588153507"/>
    <s v="588153507"/>
    <s v="8815F-4"/>
    <x v="167"/>
    <s v="4"/>
    <s v="A"/>
    <n v="707"/>
  </r>
  <r>
    <n v="3503"/>
    <s v="0642588154304"/>
    <s v="588154304"/>
    <s v="8815F-5"/>
    <x v="167"/>
    <s v="5"/>
    <s v="A"/>
    <n v="869"/>
  </r>
  <r>
    <n v="3504"/>
    <s v="0642981883801"/>
    <n v="981883801"/>
    <s v="WRZEC.8815-4F"/>
    <x v="167"/>
    <s v="4"/>
    <m/>
    <m/>
  </r>
  <r>
    <n v="3499"/>
    <s v="0642588158002"/>
    <s v="588158002"/>
    <s v="8815-3 NC PRECISION"/>
    <x v="168"/>
    <s v="3 NC PRECISION"/>
    <s v="B"/>
    <n v="735"/>
  </r>
  <r>
    <n v="3500"/>
    <s v="0642588158056"/>
    <s v="588158056"/>
    <s v="8815-3 NC"/>
    <x v="168"/>
    <s v="3 NC"/>
    <s v="B"/>
    <n v="680"/>
  </r>
  <r>
    <n v="3505"/>
    <s v="0642588158206"/>
    <s v="588158206"/>
    <s v="8815-4 NC"/>
    <x v="168"/>
    <s v="4 NC"/>
    <s v="B"/>
    <n v="750"/>
  </r>
  <r>
    <n v="3506"/>
    <s v="0642588158104"/>
    <s v="588158104"/>
    <s v="8815-4 NC PRECISION"/>
    <x v="168"/>
    <s v="4 NC PRECISION"/>
    <s v="B"/>
    <n v="802"/>
  </r>
  <r>
    <n v="3507"/>
    <s v="0642588158400"/>
    <s v="588158400"/>
    <s v="8815-5 NC"/>
    <x v="168"/>
    <s v="5 NC"/>
    <s v="B"/>
    <n v="1164"/>
  </r>
  <r>
    <n v="3508"/>
    <s v="0642588158308"/>
    <s v="588158308"/>
    <s v="8815-5 NC PRECISION"/>
    <x v="168"/>
    <s v="5 NC PRECISION"/>
    <s v="B"/>
    <n v="1214"/>
  </r>
  <r>
    <n v="3509"/>
    <s v="0642588161106"/>
    <s v="588161106"/>
    <s v="8816-1/I"/>
    <x v="169"/>
    <s v="1/I"/>
    <s v="C"/>
    <n v="265"/>
  </r>
  <r>
    <n v="3510"/>
    <s v="0642588161208"/>
    <s v="588161208"/>
    <s v="8816-1/II"/>
    <x v="169"/>
    <s v="1/II"/>
    <s v="C"/>
    <n v="232"/>
  </r>
  <r>
    <n v="3511"/>
    <s v="0642588162107"/>
    <s v="588162107"/>
    <s v="8816-2/I"/>
    <x v="169"/>
    <s v="2/I"/>
    <s v="C"/>
    <n v="286"/>
  </r>
  <r>
    <n v="3512"/>
    <s v="0642588162209"/>
    <s v="588162209"/>
    <s v="8816-2/II"/>
    <x v="169"/>
    <s v="2/II"/>
    <s v="C"/>
    <n v="251"/>
  </r>
  <r>
    <n v="3513"/>
    <s v="0642588163108"/>
    <s v="588163108"/>
    <s v="8816-3/I"/>
    <x v="169"/>
    <s v="3/I"/>
    <s v="C"/>
    <n v="379"/>
  </r>
  <r>
    <n v="3514"/>
    <s v="0642588163200"/>
    <s v="588163200"/>
    <s v="8816-3/II"/>
    <x v="169"/>
    <s v="3/II"/>
    <s v="C"/>
    <n v="341"/>
  </r>
  <r>
    <n v="3515"/>
    <s v="0642588164109"/>
    <s v="588164109"/>
    <s v="8816-4/I"/>
    <x v="169"/>
    <s v="4/I"/>
    <s v="C"/>
    <n v="488"/>
  </r>
  <r>
    <n v="3516"/>
    <s v="0642588164200"/>
    <s v="588164200"/>
    <s v="8816-4/II"/>
    <x v="169"/>
    <s v="4/II"/>
    <s v="C"/>
    <n v="443"/>
  </r>
  <r>
    <n v="3517"/>
    <s v="0642588165100"/>
    <s v="588165100"/>
    <s v="8816-5/I"/>
    <x v="169"/>
    <s v="5/I"/>
    <s v="C"/>
    <n v="756"/>
  </r>
  <r>
    <n v="3518"/>
    <s v="0642588165201"/>
    <s v="588165201"/>
    <s v="8816-5/II"/>
    <x v="169"/>
    <s v="5/II"/>
    <s v="C"/>
    <n v="688"/>
  </r>
  <r>
    <n v="3519"/>
    <s v="0642588166100"/>
    <s v="588166100"/>
    <s v="8816-6/I"/>
    <x v="169"/>
    <s v="6/I"/>
    <s v="C"/>
    <n v="1701"/>
  </r>
  <r>
    <n v="3520"/>
    <s v="0642588166202"/>
    <s v="588166202"/>
    <s v="8816-6/II"/>
    <x v="169"/>
    <s v="6/II"/>
    <s v="C"/>
    <n v="1548"/>
  </r>
  <r>
    <n v="3521"/>
    <s v="0642588232405"/>
    <s v="588232405"/>
    <s v="8823-2/I"/>
    <x v="170"/>
    <s v="2/I"/>
    <s v="B"/>
    <n v="276"/>
  </r>
  <r>
    <n v="3522"/>
    <s v="0642588232100"/>
    <s v="588232100"/>
    <s v="8823-2/II"/>
    <x v="170"/>
    <s v="2/II"/>
    <s v="B"/>
    <n v="242"/>
  </r>
  <r>
    <n v="3523"/>
    <s v="0642588233406"/>
    <s v="588233406"/>
    <s v="8823-3/I"/>
    <x v="170"/>
    <s v="3/I"/>
    <s v="A"/>
    <n v="317"/>
  </r>
  <r>
    <n v="3524"/>
    <s v="0642588233100"/>
    <s v="588233100"/>
    <s v="8823-3/II"/>
    <x v="170"/>
    <s v="3/II"/>
    <s v="B"/>
    <n v="285"/>
  </r>
  <r>
    <n v="3525"/>
    <s v="0642588234407"/>
    <s v="588234407"/>
    <s v="8823-4/I"/>
    <x v="170"/>
    <s v="4/I"/>
    <s v="A"/>
    <n v="407"/>
  </r>
  <r>
    <n v="3526"/>
    <s v="0642588234101"/>
    <s v="588234101"/>
    <s v="8823-4/II"/>
    <x v="170"/>
    <s v="4/II"/>
    <s v="B"/>
    <n v="370"/>
  </r>
  <r>
    <n v="3527"/>
    <s v="0642588235408"/>
    <s v="588235408"/>
    <s v="8823-5/I"/>
    <x v="170"/>
    <s v="5/I"/>
    <s v="A"/>
    <n v="511"/>
  </r>
  <r>
    <n v="3528"/>
    <s v="0642588235102"/>
    <s v="588235102"/>
    <s v="8823-5/II"/>
    <x v="170"/>
    <s v="5/II"/>
    <s v="B"/>
    <n v="465"/>
  </r>
  <r>
    <n v="3529"/>
    <s v="0642588236409"/>
    <s v="588236409"/>
    <s v="8823-6/I"/>
    <x v="170"/>
    <s v="6/I"/>
    <s v="A"/>
    <n v="1147"/>
  </r>
  <r>
    <n v="3530"/>
    <s v="0642588236103"/>
    <s v="588236103"/>
    <s v="8823-6/II"/>
    <x v="170"/>
    <s v="6/II"/>
    <s v="B"/>
    <n v="1045"/>
  </r>
  <r>
    <n v="3531"/>
    <s v="0642981886000"/>
    <s v="981886000"/>
    <s v="Wrzec. 8823-2"/>
    <x v="170"/>
    <s v="2"/>
    <s v="B"/>
    <n v="60"/>
  </r>
  <r>
    <n v="3532"/>
    <s v="0642981886101"/>
    <s v="981886101"/>
    <s v="Wrzec. 8823-3"/>
    <x v="170"/>
    <s v="3"/>
    <s v="B"/>
    <n v="67"/>
  </r>
  <r>
    <n v="3533"/>
    <s v="0642981886203"/>
    <s v="981886203"/>
    <s v="Wrzec. 8823-4"/>
    <x v="170"/>
    <s v="4"/>
    <s v="B"/>
    <n v="99"/>
  </r>
  <r>
    <n v="3534"/>
    <s v="0642981886305"/>
    <s v="981886305"/>
    <s v="Wrzec. 8823-5"/>
    <x v="170"/>
    <s v="5"/>
    <s v="A"/>
    <n v="132"/>
  </r>
  <r>
    <n v="3535"/>
    <s v="0642981886407"/>
    <s v="981886407"/>
    <s v="Wrzec. 8823-6"/>
    <x v="170"/>
    <s v="6"/>
    <s v="B"/>
    <n v="263"/>
  </r>
  <r>
    <n v="3536"/>
    <s v="0642588242301"/>
    <s v="588242301"/>
    <s v="8824-2"/>
    <x v="171"/>
    <s v="2"/>
    <s v="A"/>
    <n v="289"/>
  </r>
  <r>
    <n v="3537"/>
    <s v="0642588243302"/>
    <s v="588243302"/>
    <s v="8824-3"/>
    <x v="171"/>
    <s v="3"/>
    <s v="A"/>
    <n v="333"/>
  </r>
  <r>
    <n v="3538"/>
    <s v="0642588244303"/>
    <s v="588244303"/>
    <s v="8824-4"/>
    <x v="171"/>
    <s v="4"/>
    <s v="A"/>
    <n v="428"/>
  </r>
  <r>
    <n v="3539"/>
    <s v="0642588245304"/>
    <s v="588245304"/>
    <s v="8824-5"/>
    <x v="171"/>
    <s v="5"/>
    <s v="A"/>
    <n v="537"/>
  </r>
  <r>
    <n v="3540"/>
    <s v="0642588246305"/>
    <s v="588246305"/>
    <s v="8824-6"/>
    <x v="171"/>
    <s v="6"/>
    <s v="A"/>
    <n v="1206"/>
  </r>
  <r>
    <n v="3541"/>
    <s v="0642981885009"/>
    <s v="981885009"/>
    <s v="Wrzec. 8824-2"/>
    <x v="171"/>
    <s v="2"/>
    <s v="B"/>
    <n v="78"/>
  </r>
  <r>
    <n v="3542"/>
    <s v="0642981885100"/>
    <s v="981885100"/>
    <s v="Wrzec. 8824-3"/>
    <x v="171"/>
    <s v="3"/>
    <s v="B"/>
    <n v="87"/>
  </r>
  <r>
    <n v="3543"/>
    <s v="0642981885202"/>
    <s v="981885202"/>
    <s v="Wrzec. 8824-4"/>
    <x v="171"/>
    <s v="4"/>
    <s v="B"/>
    <n v="129"/>
  </r>
  <r>
    <n v="3544"/>
    <s v="0642981885304"/>
    <s v="981885304"/>
    <s v="Wrzec. 8824-5"/>
    <x v="171"/>
    <s v="5"/>
    <s v="B"/>
    <n v="172"/>
  </r>
  <r>
    <n v="3545"/>
    <s v="0642981885406"/>
    <s v="981885406"/>
    <s v="Wrzec. 8824-6"/>
    <x v="171"/>
    <s v="6"/>
    <s v="B"/>
    <n v="342"/>
  </r>
  <r>
    <n v="3546"/>
    <s v="0642588251105"/>
    <s v="588251105"/>
    <s v="8825-1"/>
    <x v="172"/>
    <s v="1"/>
    <s v="A"/>
    <n v="249"/>
  </r>
  <r>
    <n v="3547"/>
    <s v="0642588252106"/>
    <s v="588252106"/>
    <s v="8825-2"/>
    <x v="172"/>
    <s v="2"/>
    <s v="A"/>
    <n v="269"/>
  </r>
  <r>
    <n v="3548"/>
    <s v="0642588252208"/>
    <s v="588252208"/>
    <s v="8825-2-1"/>
    <x v="172"/>
    <s v="2-1"/>
    <s v="A"/>
    <n v="332"/>
  </r>
  <r>
    <n v="3549"/>
    <s v="0642588253107"/>
    <s v="588253107"/>
    <s v="8825-3"/>
    <x v="172"/>
    <s v="3"/>
    <s v="A"/>
    <n v="373"/>
  </r>
  <r>
    <n v="3550"/>
    <s v="0642588253209"/>
    <s v="588253209"/>
    <s v="8825-3-1"/>
    <x v="172"/>
    <s v="3-1"/>
    <s v="A"/>
    <n v="455"/>
  </r>
  <r>
    <n v="3551"/>
    <s v="0642588253300"/>
    <s v="588253300"/>
    <s v="8825-3-2"/>
    <x v="172"/>
    <s v="3-2"/>
    <s v="A"/>
    <n v="517"/>
  </r>
  <r>
    <n v="3552"/>
    <s v="0642588254108"/>
    <s v="588254108"/>
    <s v="8825-4"/>
    <x v="172"/>
    <s v="4"/>
    <s v="A"/>
    <n v="414"/>
  </r>
  <r>
    <n v="3553"/>
    <s v="0642588254200"/>
    <s v="588254200"/>
    <s v="8825-4-1"/>
    <x v="172"/>
    <s v="4-1"/>
    <s v="A"/>
    <n v="559"/>
  </r>
  <r>
    <n v="3554"/>
    <s v="0642588254301"/>
    <s v="588254301"/>
    <s v="8825-4-2"/>
    <x v="172"/>
    <s v="4-2"/>
    <s v="A"/>
    <n v="620"/>
  </r>
  <r>
    <n v="3555"/>
    <s v="0642588255109"/>
    <s v="588255109"/>
    <s v="8825-5"/>
    <x v="172"/>
    <s v="5"/>
    <s v="A"/>
    <n v="662"/>
  </r>
  <r>
    <n v="3556"/>
    <s v="0642588255200"/>
    <s v="588255200"/>
    <s v="8825-5-1"/>
    <x v="172"/>
    <s v="5-1"/>
    <s v="A"/>
    <n v="703"/>
  </r>
  <r>
    <n v="3557"/>
    <s v="0642588256100"/>
    <s v="588256100"/>
    <s v="8825-6"/>
    <x v="172"/>
    <s v="6"/>
    <s v="B"/>
    <n v="2477"/>
  </r>
  <r>
    <n v="3558"/>
    <s v="0642588312009"/>
    <s v="588312009"/>
    <s v="8831-2/I KPL"/>
    <x v="173"/>
    <s v="2/I KPL"/>
    <s v="A"/>
    <n v="571"/>
  </r>
  <r>
    <n v="3559"/>
    <s v="0642588312202"/>
    <s v="588312202"/>
    <s v="8831-2/II KPL"/>
    <x v="173"/>
    <s v="2/II KPL"/>
    <s v="B"/>
    <n v="517"/>
  </r>
  <r>
    <n v="3560"/>
    <s v="0642588313000"/>
    <s v="588313000"/>
    <s v="8831-3/I KPL"/>
    <x v="173"/>
    <s v="3/I KPL"/>
    <s v="A"/>
    <n v="620"/>
  </r>
  <r>
    <n v="3561"/>
    <s v="0642588313203"/>
    <s v="588313203"/>
    <s v="8831-3/II KPL"/>
    <x v="173"/>
    <s v="3/II KPL"/>
    <s v="B"/>
    <n v="571"/>
  </r>
  <r>
    <n v="3562"/>
    <s v="0642588314000"/>
    <s v="588314000"/>
    <s v="8831-4/I KPL"/>
    <x v="173"/>
    <s v="4/I KPL"/>
    <s v="A"/>
    <n v="777"/>
  </r>
  <r>
    <n v="3563"/>
    <s v="0642588314204"/>
    <s v="588314204"/>
    <s v="8831-4/II KPL"/>
    <x v="173"/>
    <s v="4/II KPL"/>
    <s v="B"/>
    <n v="724"/>
  </r>
  <r>
    <n v="3564"/>
    <s v="0642588315001"/>
    <s v="588315001"/>
    <s v="8831-5/I KPL"/>
    <x v="173"/>
    <s v="5/I KPL"/>
    <s v="A"/>
    <n v="1239"/>
  </r>
  <r>
    <n v="3565"/>
    <s v="0642588315205"/>
    <s v="588315205"/>
    <s v="8831-5/II KPL"/>
    <x v="173"/>
    <s v="5/II KPL"/>
    <s v="B"/>
    <n v="1137"/>
  </r>
  <r>
    <n v="3566"/>
    <s v="0642588316002"/>
    <s v="588316002"/>
    <s v="8831-6/I KPL"/>
    <x v="173"/>
    <s v="6/I KPL"/>
    <s v="B"/>
    <n v="2272"/>
  </r>
  <r>
    <n v="3567"/>
    <s v="0642588316206"/>
    <s v="588316206"/>
    <s v="8831-6/II KPL"/>
    <x v="173"/>
    <s v="6/II KPL"/>
    <s v="B"/>
    <n v="2065"/>
  </r>
  <r>
    <n v="3568"/>
    <s v="0642588312011"/>
    <s v="588312011"/>
    <s v="8831-2/I"/>
    <x v="173"/>
    <s v="2/I"/>
    <s v="B"/>
    <n v="332"/>
  </r>
  <r>
    <n v="3569"/>
    <s v="0642588312215"/>
    <s v="588312215"/>
    <s v="8831-2/II"/>
    <x v="173"/>
    <s v="2/II"/>
    <s v="B"/>
    <n v="290"/>
  </r>
  <r>
    <n v="3570"/>
    <s v="0642588313012"/>
    <s v="588313012"/>
    <s v="8831-3/I"/>
    <x v="173"/>
    <s v="3/I"/>
    <s v="B"/>
    <n v="414"/>
  </r>
  <r>
    <n v="3571"/>
    <s v="0642588313216"/>
    <s v="588313216"/>
    <s v="8831-3/II"/>
    <x v="173"/>
    <s v="3/II"/>
    <s v="B"/>
    <n v="352"/>
  </r>
  <r>
    <n v="3572"/>
    <s v="0642588314013"/>
    <s v="588314013"/>
    <s v="8831-4/I"/>
    <x v="173"/>
    <s v="4/I"/>
    <s v="A"/>
    <n v="517"/>
  </r>
  <r>
    <n v="3573"/>
    <s v="0642588314217"/>
    <s v="588314217"/>
    <s v="8831-4/II"/>
    <x v="173"/>
    <s v="4/II"/>
    <s v="B"/>
    <n v="455"/>
  </r>
  <r>
    <n v="3574"/>
    <s v="0642588315014"/>
    <s v="588315014"/>
    <s v="8831-5/I"/>
    <x v="173"/>
    <s v="5/I"/>
    <s v="A"/>
    <n v="827"/>
  </r>
  <r>
    <n v="3575"/>
    <s v="0642588315218"/>
    <s v="588315218"/>
    <s v="8831-5/II"/>
    <x v="173"/>
    <s v="5/II"/>
    <s v="B"/>
    <n v="724"/>
  </r>
  <r>
    <n v="3576"/>
    <s v="0642588316015"/>
    <s v="588316015"/>
    <s v="8831-6/I"/>
    <x v="173"/>
    <s v="6/I"/>
    <s v="C"/>
    <n v="1280"/>
  </r>
  <r>
    <n v="3577"/>
    <s v="0642588316219"/>
    <s v="588316219"/>
    <s v="8831-6/II"/>
    <x v="173"/>
    <s v="6/II"/>
    <s v="C"/>
    <n v="1137"/>
  </r>
  <r>
    <n v="3578"/>
    <s v="0642981889002"/>
    <s v="981889002"/>
    <s v="Wrzec. 8831-2"/>
    <x v="173"/>
    <s v="2"/>
    <s v="C"/>
    <n v="109"/>
  </r>
  <r>
    <n v="3579"/>
    <s v="0642981889206"/>
    <s v="981889206"/>
    <s v="Wrzec. 8831-3"/>
    <x v="173"/>
    <s v="3"/>
    <s v="C"/>
    <n v="109"/>
  </r>
  <r>
    <n v="3580"/>
    <s v="0642981889308"/>
    <s v="981889308"/>
    <s v="Wrzec. 8831-4"/>
    <x v="173"/>
    <s v="4"/>
    <s v="C"/>
    <n v="109"/>
  </r>
  <r>
    <n v="3581"/>
    <s v="0642981889400"/>
    <s v="981889400"/>
    <s v="Wrzec. 8831-5"/>
    <x v="173"/>
    <s v="5"/>
    <s v="C"/>
    <n v="183"/>
  </r>
  <r>
    <n v="3582"/>
    <s v="0642981889501"/>
    <s v="981889501"/>
    <s v="Wrzec. 8831-6"/>
    <x v="173"/>
    <s v="6"/>
    <s v="C"/>
    <n v="365"/>
  </r>
  <r>
    <n v="3583"/>
    <s v="0642588320209"/>
    <s v="588320209"/>
    <s v="8832-2/I KPL"/>
    <x v="174"/>
    <s v="2/I KPL"/>
    <s v="B"/>
    <n v="620"/>
  </r>
  <r>
    <n v="3584"/>
    <s v="0642588321200"/>
    <s v="588321200"/>
    <s v="8832-2/II KPL"/>
    <x v="174"/>
    <s v="2/II KPL"/>
    <s v="B"/>
    <n v="571"/>
  </r>
  <r>
    <n v="3585"/>
    <s v="0642588320300"/>
    <s v="588320300"/>
    <s v="8832-3/I KPL"/>
    <x v="174"/>
    <s v="3/I KPL"/>
    <s v="A"/>
    <n v="777"/>
  </r>
  <r>
    <n v="3586"/>
    <s v="0642588321301"/>
    <s v="588321301"/>
    <s v="8832-3/II KPL"/>
    <x v="174"/>
    <s v="3/II KPL"/>
    <s v="B"/>
    <n v="724"/>
  </r>
  <r>
    <n v="3587"/>
    <s v="0642588320402"/>
    <s v="588320402"/>
    <s v="8832-4/I KPL"/>
    <x v="174"/>
    <s v="4/I KPL"/>
    <s v="A"/>
    <n v="1075"/>
  </r>
  <r>
    <n v="3588"/>
    <s v="0642588321403"/>
    <s v="588321403"/>
    <s v="8832-4/II KPL"/>
    <x v="174"/>
    <s v="4/II KPL"/>
    <s v="B"/>
    <n v="972"/>
  </r>
  <r>
    <n v="3589"/>
    <s v="0642588320504"/>
    <s v="588320504"/>
    <s v="8832-5/I KPL"/>
    <x v="174"/>
    <s v="5/I KPL"/>
    <s v="A"/>
    <n v="1343"/>
  </r>
  <r>
    <n v="3590"/>
    <s v="0642588321505"/>
    <s v="588321505"/>
    <s v="8832-5/II KPL"/>
    <x v="174"/>
    <s v="5/II KPL"/>
    <s v="B"/>
    <n v="1239"/>
  </r>
  <r>
    <n v="3591"/>
    <s v="0642588320606"/>
    <s v="588320606"/>
    <s v="8832-6/I KPL"/>
    <x v="174"/>
    <s v="6/I KPL"/>
    <s v="A"/>
    <n v="2065"/>
  </r>
  <r>
    <n v="3592"/>
    <s v="0642588321607"/>
    <s v="588321607"/>
    <s v="8832-6/II KPL"/>
    <x v="174"/>
    <s v="6/II KPL"/>
    <s v="B"/>
    <n v="1962"/>
  </r>
  <r>
    <n v="3593"/>
    <s v="0642588320211"/>
    <s v="588320211"/>
    <s v="8832-2/I"/>
    <x v="174"/>
    <s v="2/I"/>
    <s v="B"/>
    <n v="332"/>
  </r>
  <r>
    <n v="3594"/>
    <s v="0642588321212"/>
    <s v="588321212"/>
    <s v="8832-2/II"/>
    <x v="174"/>
    <s v="2/II"/>
    <s v="B"/>
    <n v="290"/>
  </r>
  <r>
    <n v="3595"/>
    <s v="0642588320313"/>
    <s v="588320313"/>
    <s v="8832-3/I"/>
    <x v="174"/>
    <s v="3/I"/>
    <s v="B"/>
    <n v="414"/>
  </r>
  <r>
    <n v="3596"/>
    <s v="0642588321314"/>
    <s v="588321314"/>
    <s v="8832-3/II"/>
    <x v="174"/>
    <s v="3/II"/>
    <s v="B"/>
    <n v="352"/>
  </r>
  <r>
    <n v="3597"/>
    <s v="0642588320415"/>
    <s v="588320415"/>
    <s v="8832-4/I"/>
    <x v="174"/>
    <s v="4/I"/>
    <s v="B"/>
    <n v="517"/>
  </r>
  <r>
    <n v="3598"/>
    <s v="0642588321416"/>
    <s v="588321416"/>
    <s v="8832-4/II"/>
    <x v="174"/>
    <s v="4/II"/>
    <s v="B"/>
    <n v="455"/>
  </r>
  <r>
    <n v="3599"/>
    <s v="0642588320517"/>
    <s v="588320517"/>
    <s v="8832-5/I"/>
    <x v="174"/>
    <s v="5/I"/>
    <s v="B"/>
    <n v="827"/>
  </r>
  <r>
    <n v="3600"/>
    <s v="0642588321518"/>
    <s v="588321518"/>
    <s v="8832-5/II"/>
    <x v="174"/>
    <s v="5/II"/>
    <s v="B"/>
    <n v="724"/>
  </r>
  <r>
    <n v="3601"/>
    <s v="0642588320619"/>
    <s v="588320619"/>
    <s v="8832-6/I"/>
    <x v="174"/>
    <s v="6/I"/>
    <s v="B"/>
    <n v="1280"/>
  </r>
  <r>
    <n v="3602"/>
    <s v="0642588321610"/>
    <s v="588321610"/>
    <s v="8832-6/II"/>
    <x v="174"/>
    <s v="6/II"/>
    <s v="B"/>
    <n v="1137"/>
  </r>
  <r>
    <n v="3603"/>
    <s v="0642981889104"/>
    <s v="981889104"/>
    <s v="Wrzec. 8832-2"/>
    <x v="174"/>
    <s v="2"/>
    <s v="B"/>
    <n v="109"/>
  </r>
  <r>
    <n v="3604"/>
    <s v="0642981890104"/>
    <s v="981890104"/>
    <s v="Wrzec. 8832-3"/>
    <x v="174"/>
    <s v="3"/>
    <s v="A"/>
    <n v="109"/>
  </r>
  <r>
    <n v="3605"/>
    <s v="0642981890206"/>
    <s v="981890206"/>
    <s v="Wrzec. 8832-4"/>
    <x v="174"/>
    <s v="4"/>
    <s v="B"/>
    <n v="151"/>
  </r>
  <r>
    <n v="3606"/>
    <s v="0642981890308"/>
    <s v="981890308"/>
    <s v="Wrzec. 8832-5"/>
    <x v="174"/>
    <s v="5"/>
    <s v="B"/>
    <n v="183"/>
  </r>
  <r>
    <n v="3607"/>
    <s v="0642981890400"/>
    <s v="981890400"/>
    <s v="Wrzec. 8832-6"/>
    <x v="174"/>
    <s v="6"/>
    <s v="B"/>
    <n v="349"/>
  </r>
  <r>
    <n v="3608"/>
    <s v="0642588412108"/>
    <s v="588412108"/>
    <s v="8841-2"/>
    <x v="175"/>
    <s v="2"/>
    <s v="B"/>
    <n v="39"/>
  </r>
  <r>
    <n v="3609"/>
    <s v="0642588413109"/>
    <s v="588413109"/>
    <s v="8841-3"/>
    <x v="175"/>
    <s v="3"/>
    <s v="B"/>
    <n v="42"/>
  </r>
  <r>
    <n v="3610"/>
    <s v="0642588414100"/>
    <s v="588414100"/>
    <s v="8841-4"/>
    <x v="175"/>
    <s v="4"/>
    <s v="B"/>
    <n v="52"/>
  </r>
  <r>
    <n v="3611"/>
    <s v="0642588415100"/>
    <s v="588415100"/>
    <s v="8841-5"/>
    <x v="175"/>
    <s v="5"/>
    <s v="B"/>
    <n v="89"/>
  </r>
  <r>
    <n v="3612"/>
    <s v="0642588416101"/>
    <s v="588416101"/>
    <s v="8841-6"/>
    <x v="175"/>
    <s v="6"/>
    <s v="B"/>
    <n v="167"/>
  </r>
  <r>
    <n v="3613"/>
    <s v="0642588422106"/>
    <s v="588422106"/>
    <s v="8842-2"/>
    <x v="176"/>
    <s v="2"/>
    <s v="B"/>
    <n v="39"/>
  </r>
  <r>
    <n v="3614"/>
    <s v="0642588423107"/>
    <s v="588423107"/>
    <s v="8842-3"/>
    <x v="176"/>
    <s v="3"/>
    <s v="B"/>
    <n v="42"/>
  </r>
  <r>
    <n v="3615"/>
    <s v="0642588424108"/>
    <s v="588424108"/>
    <s v="8842-4"/>
    <x v="176"/>
    <s v="4"/>
    <s v="B"/>
    <n v="52"/>
  </r>
  <r>
    <n v="3616"/>
    <s v="0642588425109"/>
    <s v="588425109"/>
    <s v="8842-5"/>
    <x v="176"/>
    <s v="5"/>
    <s v="B"/>
    <n v="89"/>
  </r>
  <r>
    <n v="3617"/>
    <s v="0642588426100"/>
    <s v="588426100"/>
    <s v="8842-6"/>
    <x v="176"/>
    <s v="6"/>
    <s v="B"/>
    <n v="167"/>
  </r>
  <r>
    <n v="3618"/>
    <s v="0642588432104"/>
    <s v="588432104"/>
    <s v="8843-2"/>
    <x v="177"/>
    <s v="2"/>
    <s v="B"/>
    <n v="39"/>
  </r>
  <r>
    <n v="3619"/>
    <s v="0642588433105"/>
    <s v="588433105"/>
    <s v="8843-3"/>
    <x v="177"/>
    <s v="3"/>
    <s v="B"/>
    <n v="42"/>
  </r>
  <r>
    <n v="3620"/>
    <s v="0642588434106"/>
    <s v="588434106"/>
    <s v="8843-4"/>
    <x v="177"/>
    <s v="4"/>
    <s v="B"/>
    <n v="52"/>
  </r>
  <r>
    <n v="3621"/>
    <s v="0642588435107"/>
    <s v="588435107"/>
    <s v="8843-5"/>
    <x v="177"/>
    <s v="5"/>
    <s v="B"/>
    <n v="89"/>
  </r>
  <r>
    <n v="3622"/>
    <s v="0642588436108"/>
    <s v="588436108"/>
    <s v="8843-6"/>
    <x v="177"/>
    <s v="6"/>
    <s v="B"/>
    <n v="167"/>
  </r>
  <r>
    <n v="3623"/>
    <s v="0642588442102"/>
    <s v="588442102"/>
    <s v="8844-2"/>
    <x v="178"/>
    <s v="2"/>
    <s v="B"/>
    <n v="39"/>
  </r>
  <r>
    <n v="3624"/>
    <s v="0642588443103"/>
    <s v="588443103"/>
    <s v="8844-3"/>
    <x v="178"/>
    <s v="3"/>
    <s v="B"/>
    <n v="42"/>
  </r>
  <r>
    <n v="3625"/>
    <s v="0642588444104"/>
    <s v="588444104"/>
    <s v="8844-4"/>
    <x v="178"/>
    <s v="4"/>
    <s v="B"/>
    <n v="52"/>
  </r>
  <r>
    <n v="3626"/>
    <s v="0642588445105"/>
    <s v="588445105"/>
    <s v="8844-5"/>
    <x v="178"/>
    <s v="5"/>
    <s v="B"/>
    <n v="89"/>
  </r>
  <r>
    <n v="3627"/>
    <s v="0642588446106"/>
    <s v="588446106"/>
    <s v="8844-6"/>
    <x v="178"/>
    <s v="6"/>
    <s v="B"/>
    <n v="167"/>
  </r>
  <r>
    <n v="3628"/>
    <s v="0642588452100"/>
    <s v="588452100"/>
    <s v="8845-2"/>
    <x v="179"/>
    <s v="2"/>
    <s v="B"/>
    <n v="68"/>
  </r>
  <r>
    <n v="3629"/>
    <s v="0642588453101"/>
    <s v="588453101"/>
    <s v="8845-3"/>
    <x v="179"/>
    <s v="3"/>
    <s v="B"/>
    <n v="80"/>
  </r>
  <r>
    <n v="3630"/>
    <s v="0642588454102"/>
    <s v="588454102"/>
    <s v="8845-4"/>
    <x v="179"/>
    <s v="4"/>
    <s v="B"/>
    <n v="118"/>
  </r>
  <r>
    <n v="3631"/>
    <s v="0642588455103"/>
    <s v="588455103"/>
    <s v="8845-5"/>
    <x v="179"/>
    <s v="5"/>
    <s v="B"/>
    <n v="187"/>
  </r>
  <r>
    <n v="3632"/>
    <s v="0642588456104"/>
    <s v="588456104"/>
    <s v="8845-6"/>
    <x v="179"/>
    <s v="6"/>
    <s v="B"/>
    <n v="352"/>
  </r>
  <r>
    <n v="3633"/>
    <s v="0642588462109"/>
    <s v="588462109"/>
    <s v="8846-2"/>
    <x v="180"/>
    <s v="2"/>
    <s v="B"/>
    <n v="68"/>
  </r>
  <r>
    <n v="3634"/>
    <s v="0642588463100"/>
    <s v="588463100"/>
    <s v="8846-3"/>
    <x v="180"/>
    <s v="3"/>
    <s v="B"/>
    <n v="80"/>
  </r>
  <r>
    <n v="3635"/>
    <s v="0642588464100"/>
    <s v="588464100"/>
    <s v="8846-4"/>
    <x v="180"/>
    <s v="4"/>
    <s v="B"/>
    <n v="118"/>
  </r>
  <r>
    <n v="3636"/>
    <s v="0642588465101"/>
    <s v="588465101"/>
    <s v="8846-5"/>
    <x v="180"/>
    <s v="5"/>
    <s v="B"/>
    <n v="187"/>
  </r>
  <r>
    <n v="3637"/>
    <s v="0642588466102"/>
    <s v="588466102"/>
    <s v="8846-6"/>
    <x v="180"/>
    <s v="6"/>
    <s v="B"/>
    <n v="352"/>
  </r>
  <r>
    <n v="3638"/>
    <s v="0642588472107"/>
    <s v="588472107"/>
    <s v="8847-2"/>
    <x v="181"/>
    <s v="2"/>
    <s v="B"/>
    <n v="42"/>
  </r>
  <r>
    <n v="3639"/>
    <s v="0642588473108"/>
    <s v="588473108"/>
    <s v="8847-3"/>
    <x v="181"/>
    <s v="3"/>
    <s v="B"/>
    <n v="42"/>
  </r>
  <r>
    <n v="3640"/>
    <s v="0642588474109"/>
    <s v="588474109"/>
    <s v="8847-4"/>
    <x v="181"/>
    <s v="4"/>
    <s v="B"/>
    <n v="42"/>
  </r>
  <r>
    <n v="3641"/>
    <s v="0642588475100"/>
    <s v="588475100"/>
    <s v="8847-5"/>
    <x v="181"/>
    <s v="5"/>
    <s v="B"/>
    <n v="68"/>
  </r>
  <r>
    <n v="3642"/>
    <s v="0642588476100"/>
    <s v="588476100"/>
    <s v="8847-6"/>
    <x v="181"/>
    <s v="6"/>
    <s v="B"/>
    <n v="101"/>
  </r>
  <r>
    <n v="3643"/>
    <s v="0642588480205"/>
    <s v="588480205"/>
    <s v="8848-2"/>
    <x v="182"/>
    <s v="2"/>
    <s v="B"/>
    <n v="42"/>
  </r>
  <r>
    <n v="3644"/>
    <s v="0642588480307"/>
    <s v="588480307"/>
    <s v="8848-3"/>
    <x v="182"/>
    <s v="3"/>
    <s v="B"/>
    <n v="42"/>
  </r>
  <r>
    <n v="3645"/>
    <s v="0642588480409"/>
    <s v="588480409"/>
    <s v="8848-4"/>
    <x v="182"/>
    <s v="4"/>
    <s v="B"/>
    <n v="42"/>
  </r>
  <r>
    <n v="3646"/>
    <s v="0642588480500"/>
    <s v="588480500"/>
    <s v="8848-5"/>
    <x v="182"/>
    <s v="5"/>
    <s v="B"/>
    <n v="55"/>
  </r>
  <r>
    <n v="3647"/>
    <s v="0642588480602"/>
    <s v="588480602"/>
    <s v="8848-6"/>
    <x v="182"/>
    <s v="6"/>
    <s v="B"/>
    <n v="76"/>
  </r>
  <r>
    <n v="3648"/>
    <s v="0642588490203"/>
    <s v="588490203"/>
    <s v="8849-2"/>
    <x v="183"/>
    <s v="2"/>
    <s v="B"/>
    <n v="42"/>
  </r>
  <r>
    <n v="3649"/>
    <s v="0642588490305"/>
    <s v="588490305"/>
    <s v="8849-3"/>
    <x v="183"/>
    <s v="3"/>
    <s v="B"/>
    <n v="55"/>
  </r>
  <r>
    <n v="3650"/>
    <s v="0642588490407"/>
    <s v="588490407"/>
    <s v="8849-4"/>
    <x v="183"/>
    <s v="4"/>
    <s v="B"/>
    <n v="63"/>
  </r>
  <r>
    <n v="3651"/>
    <s v="0642588490509"/>
    <s v="588490509"/>
    <s v="8849-5"/>
    <x v="183"/>
    <s v="5"/>
    <s v="B"/>
    <n v="104"/>
  </r>
  <r>
    <n v="3652"/>
    <s v="0642588490600"/>
    <s v="588490600"/>
    <s v="8849-6"/>
    <x v="183"/>
    <s v="6"/>
    <s v="B"/>
    <n v="167"/>
  </r>
  <r>
    <n v="3653"/>
    <s v="0642588500207"/>
    <s v="588500207"/>
    <s v="8850-2"/>
    <x v="184"/>
    <s v="2"/>
    <s v="B"/>
    <n v="63"/>
  </r>
  <r>
    <n v="3654"/>
    <s v="0642588500309"/>
    <s v="588500309"/>
    <s v="8850-3"/>
    <x v="184"/>
    <s v="3"/>
    <s v="B"/>
    <n v="97"/>
  </r>
  <r>
    <n v="3655"/>
    <s v="0642588500400"/>
    <s v="588500400"/>
    <s v="8850-4"/>
    <x v="184"/>
    <s v="4"/>
    <s v="B"/>
    <n v="146"/>
  </r>
  <r>
    <n v="3656"/>
    <s v="0642588500502"/>
    <s v="588500502"/>
    <s v="8850-5"/>
    <x v="184"/>
    <s v="5"/>
    <s v="B"/>
    <n v="167"/>
  </r>
  <r>
    <n v="3657"/>
    <s v="0642588500604"/>
    <s v="588500604"/>
    <s v="8850-6"/>
    <x v="184"/>
    <s v="6"/>
    <s v="B"/>
    <n v="249"/>
  </r>
  <r>
    <n v="3658"/>
    <s v="0642588510205"/>
    <s v="588510205"/>
    <s v="8851-2"/>
    <x v="185"/>
    <s v="2"/>
    <s v="B"/>
    <n v="63"/>
  </r>
  <r>
    <n v="3659"/>
    <s v="0642588510307"/>
    <s v="588510307"/>
    <s v="8851-3"/>
    <x v="185"/>
    <s v="3"/>
    <s v="B"/>
    <n v="84"/>
  </r>
  <r>
    <n v="3660"/>
    <s v="0642588510409"/>
    <s v="588510409"/>
    <s v="8851-4"/>
    <x v="185"/>
    <s v="4"/>
    <s v="B"/>
    <n v="97"/>
  </r>
  <r>
    <n v="3661"/>
    <s v="0642588510500"/>
    <s v="588510500"/>
    <s v="8851-5"/>
    <x v="185"/>
    <s v="5"/>
    <s v="B"/>
    <n v="125"/>
  </r>
  <r>
    <n v="3662"/>
    <s v="0642588510602"/>
    <s v="588510602"/>
    <s v="8851-6"/>
    <x v="185"/>
    <s v="6"/>
    <s v="B"/>
    <n v="167"/>
  </r>
  <r>
    <n v="3663"/>
    <s v="0642588520203"/>
    <s v="588520203"/>
    <s v="8852-2"/>
    <x v="186"/>
    <s v="2"/>
    <s v="B"/>
    <n v="76"/>
  </r>
  <r>
    <n v="3664"/>
    <s v="0642588520305"/>
    <s v="588520305"/>
    <s v="8852-3"/>
    <x v="186"/>
    <s v="3"/>
    <s v="B"/>
    <n v="97"/>
  </r>
  <r>
    <n v="3665"/>
    <s v="0642588520407"/>
    <s v="588520407"/>
    <s v="8852-4"/>
    <x v="186"/>
    <s v="4"/>
    <s v="B"/>
    <n v="146"/>
  </r>
  <r>
    <n v="3666"/>
    <s v="0642588520509"/>
    <s v="588520509"/>
    <s v="8852-5"/>
    <x v="186"/>
    <s v="5"/>
    <s v="B"/>
    <n v="167"/>
  </r>
  <r>
    <n v="3667"/>
    <s v="0642588520600"/>
    <s v="588520600"/>
    <s v="8852-6"/>
    <x v="186"/>
    <s v="6"/>
    <s v="B"/>
    <n v="311"/>
  </r>
  <r>
    <n v="3668"/>
    <s v="0642588530201"/>
    <s v="588530201"/>
    <s v="8853-2"/>
    <x v="187"/>
    <s v="2"/>
    <s v="B"/>
    <n v="42"/>
  </r>
  <r>
    <n v="3669"/>
    <s v="0642588530303"/>
    <s v="588530303"/>
    <s v="8853-3"/>
    <x v="187"/>
    <s v="3"/>
    <s v="B"/>
    <n v="42"/>
  </r>
  <r>
    <n v="3670"/>
    <s v="0642588530405"/>
    <s v="588530405"/>
    <s v="8853-4"/>
    <x v="187"/>
    <s v="4"/>
    <s v="B"/>
    <n v="47"/>
  </r>
  <r>
    <n v="3671"/>
    <s v="0642588530507"/>
    <s v="588530507"/>
    <s v="8853-5"/>
    <x v="187"/>
    <s v="5"/>
    <s v="B"/>
    <n v="63"/>
  </r>
  <r>
    <n v="3672"/>
    <s v="0642588530609"/>
    <s v="588530609"/>
    <s v="8853-6"/>
    <x v="187"/>
    <s v="6"/>
    <s v="B"/>
    <n v="104"/>
  </r>
  <r>
    <n v="3673"/>
    <s v="0642588540200"/>
    <s v="588540200"/>
    <s v="8854-2"/>
    <x v="188"/>
    <s v="2"/>
    <s v="B"/>
    <n v="55"/>
  </r>
  <r>
    <n v="3674"/>
    <s v="0642588540301"/>
    <s v="588540301"/>
    <s v="8854-3"/>
    <x v="188"/>
    <s v="3"/>
    <s v="B"/>
    <n v="63"/>
  </r>
  <r>
    <n v="3675"/>
    <s v="0642588540403"/>
    <s v="588540403"/>
    <s v="8854-4"/>
    <x v="188"/>
    <s v="4"/>
    <s v="B"/>
    <n v="76"/>
  </r>
  <r>
    <n v="3676"/>
    <s v="0642588540505"/>
    <s v="588540505"/>
    <s v="8854-5"/>
    <x v="188"/>
    <s v="5"/>
    <s v="B"/>
    <n v="104"/>
  </r>
  <r>
    <n v="3677"/>
    <s v="0642588540607"/>
    <s v="588540607"/>
    <s v="8854-6"/>
    <x v="188"/>
    <s v="6"/>
    <s v="B"/>
    <n v="167"/>
  </r>
  <r>
    <n v="3678"/>
    <s v="0642588550208"/>
    <s v="588550208"/>
    <s v="8855-2"/>
    <x v="189"/>
    <s v="2"/>
    <s v="B"/>
    <n v="42"/>
  </r>
  <r>
    <n v="3679"/>
    <s v="0642588550300"/>
    <s v="588550300"/>
    <s v="8855-3"/>
    <x v="189"/>
    <s v="3"/>
    <s v="B"/>
    <n v="42"/>
  </r>
  <r>
    <n v="3680"/>
    <s v="0642588550401"/>
    <s v="588550401"/>
    <s v="8855-4"/>
    <x v="189"/>
    <s v="4"/>
    <s v="B"/>
    <n v="42"/>
  </r>
  <r>
    <n v="3681"/>
    <s v="0642588550503"/>
    <s v="588550503"/>
    <s v="8855-5"/>
    <x v="189"/>
    <s v="5"/>
    <s v="B"/>
    <n v="68"/>
  </r>
  <r>
    <n v="3682"/>
    <s v="0642588550605"/>
    <s v="588550605"/>
    <s v="8855-6"/>
    <x v="189"/>
    <s v="6"/>
    <s v="B"/>
    <n v="101"/>
  </r>
  <r>
    <n v="3683"/>
    <s v="0642588821104"/>
    <s v="588821104"/>
    <s v="8882-3-80-150 AE M"/>
    <x v="190"/>
    <s v="3-80-150 AE M"/>
    <s v="B"/>
    <n v="662"/>
  </r>
  <r>
    <n v="3684"/>
    <s v="0642588821206"/>
    <s v="588821206"/>
    <s v="8882-3-80-200 AE M"/>
    <x v="190"/>
    <s v="3-80-200 AE M"/>
    <s v="B"/>
    <n v="910"/>
  </r>
  <r>
    <n v="3685"/>
    <s v="0642588821400"/>
    <s v="588821400"/>
    <s v="8882-4-100-150 AE M"/>
    <x v="190"/>
    <s v="4-100-150 AE M"/>
    <s v="A"/>
    <n v="765"/>
  </r>
  <r>
    <n v="3686"/>
    <s v="0642588821501"/>
    <s v="588821501"/>
    <s v="8882-4-100-200 AE M"/>
    <x v="190"/>
    <s v="4-100-200 AE M"/>
    <s v="A"/>
    <n v="951"/>
  </r>
  <r>
    <n v="3687"/>
    <s v="0642588821603"/>
    <s v="588821603"/>
    <s v="8882-4-100-250 AE M"/>
    <x v="190"/>
    <s v="4-100-250 AE M"/>
    <s v="A"/>
    <n v="1054"/>
  </r>
  <r>
    <n v="3688"/>
    <s v="0642588821807"/>
    <s v="588821807"/>
    <s v="8882-4-125-200 AE M"/>
    <x v="190"/>
    <s v="4-125-200 AE M"/>
    <s v="B"/>
    <n v="951"/>
  </r>
  <r>
    <n v="3689"/>
    <s v="0642588821909"/>
    <s v="588821909"/>
    <s v="8882-4-125-250 AE M"/>
    <x v="190"/>
    <s v="4-125-250 AE M"/>
    <s v="B"/>
    <n v="1137"/>
  </r>
  <r>
    <n v="3690"/>
    <s v="0642588822003"/>
    <s v="588822003"/>
    <s v="8882-4-125-300 AE M"/>
    <x v="190"/>
    <s v="4-125-300 AE M"/>
    <s v="B"/>
    <n v="1239"/>
  </r>
  <r>
    <n v="3691"/>
    <s v="0642588822105"/>
    <s v="588822105"/>
    <s v="8882-5-125-200 AE M"/>
    <x v="190"/>
    <s v="5-125-200 AE M"/>
    <s v="B"/>
    <n v="1075"/>
  </r>
  <r>
    <n v="3692"/>
    <s v="0642588822207"/>
    <s v="588822207"/>
    <s v="8882-5-125-250 AE M"/>
    <x v="190"/>
    <s v="5-125-250 AE M"/>
    <s v="A"/>
    <n v="1239"/>
  </r>
  <r>
    <n v="3693"/>
    <s v="0642588822309"/>
    <s v="588822309"/>
    <s v="8882-5-125-300 AE M"/>
    <x v="190"/>
    <s v="5-125-300 AE M"/>
    <s v="B"/>
    <n v="1549"/>
  </r>
  <r>
    <n v="3694"/>
    <s v="0642588822502"/>
    <s v="588822502"/>
    <s v="8882-5-160-250 AE M"/>
    <x v="190"/>
    <s v="5-160-250 AE M"/>
    <s v="A"/>
    <n v="1280"/>
  </r>
  <r>
    <n v="3695"/>
    <s v="0642588822604"/>
    <s v="588822604"/>
    <s v="8882-5-160-300 AE M"/>
    <x v="190"/>
    <s v="5-160-300 AE M"/>
    <s v="B"/>
    <n v="1549"/>
  </r>
  <r>
    <n v="3696"/>
    <s v="0642588831102"/>
    <s v="588831102"/>
    <s v="8883-80-150"/>
    <x v="191"/>
    <s v="80-150"/>
    <s v="A"/>
    <n v="249"/>
  </r>
  <r>
    <n v="3697"/>
    <s v="0642588831204"/>
    <s v="588831204"/>
    <s v="8883-80-200"/>
    <x v="191"/>
    <s v="80-200"/>
    <s v="B"/>
    <n v="394"/>
  </r>
  <r>
    <n v="3698"/>
    <s v="0642588831408"/>
    <s v="588831408"/>
    <s v="8883-100-150"/>
    <x v="191"/>
    <s v="100-150"/>
    <s v="A"/>
    <n v="249"/>
  </r>
  <r>
    <n v="3699"/>
    <s v="0642588831500"/>
    <s v="588831500"/>
    <s v="8883-100-200"/>
    <x v="191"/>
    <s v="100-200"/>
    <s v="A"/>
    <n v="394"/>
  </r>
  <r>
    <n v="3700"/>
    <s v="0642588831601"/>
    <s v="588831601"/>
    <s v="8883-100-250"/>
    <x v="191"/>
    <s v="100-250"/>
    <s v="B"/>
    <n v="703"/>
  </r>
  <r>
    <n v="3701"/>
    <s v="0642588832103"/>
    <s v="588832103"/>
    <s v="8883-125-200"/>
    <x v="191"/>
    <s v="125-200"/>
    <s v="B"/>
    <n v="394"/>
  </r>
  <r>
    <n v="3702"/>
    <s v="0642588832205"/>
    <s v="588832205"/>
    <s v="8883-125-250"/>
    <x v="191"/>
    <s v="125-250"/>
    <s v="B"/>
    <n v="703"/>
  </r>
  <r>
    <n v="3703"/>
    <s v="0642588832307"/>
    <s v="588832307"/>
    <s v="8883-125-300"/>
    <x v="191"/>
    <s v="125-300"/>
    <s v="A"/>
    <n v="827"/>
  </r>
  <r>
    <n v="3704"/>
    <s v="0642588832500"/>
    <s v="588832500"/>
    <s v="8883-160-250"/>
    <x v="191"/>
    <s v="160-250"/>
    <s v="B"/>
    <n v="703"/>
  </r>
  <r>
    <n v="3705"/>
    <s v="0642588832602"/>
    <s v="588832602"/>
    <s v="8883-160-300"/>
    <x v="191"/>
    <s v="160-300"/>
    <s v="B"/>
    <n v="868"/>
  </r>
  <r>
    <n v="3706"/>
    <s v="0642591571104"/>
    <s v="591571104"/>
    <s v="9157-3-80 AE M"/>
    <x v="192"/>
    <s v="3-80 AE M"/>
    <s v="A"/>
    <n v="434"/>
  </r>
  <r>
    <n v="3707"/>
    <s v="0642591571308"/>
    <s v="591571308"/>
    <s v="9157-4-100 AE M"/>
    <x v="192"/>
    <s v="4-100 AE M"/>
    <s v="A"/>
    <n v="455"/>
  </r>
  <r>
    <n v="3708"/>
    <s v="0642591571501"/>
    <s v="591571501"/>
    <s v="9157-4-125 AE M"/>
    <x v="192"/>
    <s v="4-125 AE M"/>
    <s v="B"/>
    <n v="662"/>
  </r>
  <r>
    <n v="3709"/>
    <s v="0642591571603"/>
    <s v="591571603"/>
    <s v="9157-5-125 AE M"/>
    <x v="192"/>
    <s v="5-125 AE M"/>
    <s v="A"/>
    <n v="745"/>
  </r>
  <r>
    <n v="3710"/>
    <s v="0642591571909"/>
    <s v="591571909"/>
    <s v="9157-5-160 AE M"/>
    <x v="192"/>
    <s v="5-160 AE M"/>
    <s v="A"/>
    <n v="827"/>
  </r>
  <r>
    <n v="3711"/>
    <s v="0642198330102"/>
    <s v="198330102"/>
    <s v="9833-ER16"/>
    <x v="193"/>
    <s v="ER16"/>
    <s v="A"/>
    <n v="27"/>
  </r>
  <r>
    <n v="3712"/>
    <s v="0642198330204"/>
    <s v="198330204"/>
    <s v="9833-ER20"/>
    <x v="193"/>
    <s v="ER20"/>
    <s v="A"/>
    <n v="28"/>
  </r>
  <r>
    <n v="3713"/>
    <s v="0642198330306"/>
    <s v="198330306"/>
    <s v="9833-ER25"/>
    <x v="193"/>
    <s v="ER25"/>
    <s v="A"/>
    <n v="30"/>
  </r>
  <r>
    <n v="3714"/>
    <s v="0642198330408"/>
    <s v="198330408"/>
    <s v="9833-ER32"/>
    <x v="193"/>
    <s v="ER32"/>
    <s v="A"/>
    <n v="32"/>
  </r>
  <r>
    <n v="3715"/>
    <s v="0642198330500"/>
    <s v="198330500"/>
    <s v="9833-ER40"/>
    <x v="193"/>
    <s v="ER40"/>
    <s v="A"/>
    <n v="36"/>
  </r>
  <r>
    <n v="3716"/>
    <s v="0642198332104"/>
    <s v="198332104"/>
    <s v="9833-16 ES"/>
    <x v="193"/>
    <s v="16 ES"/>
    <s v="B"/>
    <n v="55"/>
  </r>
  <r>
    <n v="3717"/>
    <s v="0642198332206"/>
    <s v="198332206"/>
    <s v="9833-20 ES"/>
    <x v="193"/>
    <s v="20 ES"/>
    <s v="B"/>
    <n v="57"/>
  </r>
  <r>
    <n v="3718"/>
    <s v="0642198332308"/>
    <s v="198332308"/>
    <s v="9833-25 ES"/>
    <x v="193"/>
    <s v="25 ES"/>
    <s v="B"/>
    <n v="71"/>
  </r>
  <r>
    <n v="3719"/>
    <s v="0642198332400"/>
    <s v="198332400"/>
    <s v="9833-32 ES"/>
    <x v="193"/>
    <s v="32 ES"/>
    <s v="B"/>
    <n v="71"/>
  </r>
  <r>
    <n v="3720"/>
    <s v="0642198332501"/>
    <s v="198332501"/>
    <s v="9833-40 ES"/>
    <x v="193"/>
    <s v="40 ES"/>
    <s v="B"/>
    <n v="91"/>
  </r>
  <r>
    <n v="3721"/>
    <s v="0642198229900"/>
    <s v="198229900"/>
    <s v="9833-11 S"/>
    <x v="193"/>
    <s v="11 S"/>
    <s v="B"/>
    <n v="30"/>
  </r>
  <r>
    <n v="3722"/>
    <s v="0642198330026"/>
    <s v="198330026"/>
    <s v="9833-20 S"/>
    <x v="193"/>
    <s v="20 S"/>
    <s v="B"/>
    <n v="58"/>
  </r>
  <r>
    <n v="3723"/>
    <s v="0642198330041"/>
    <s v="198330041"/>
    <s v="9833-25 S"/>
    <x v="193"/>
    <s v="25 S"/>
    <s v="B"/>
    <n v="54"/>
  </r>
  <r>
    <n v="3724"/>
    <s v="0642198331001"/>
    <s v="198331001"/>
    <s v="9833-11 D"/>
    <x v="193"/>
    <s v="11 D"/>
    <s v="B"/>
    <n v="32"/>
  </r>
  <r>
    <n v="3725"/>
    <s v="0642198331205"/>
    <s v="198331205"/>
    <s v="9833-20 D"/>
    <x v="193"/>
    <s v="20 D"/>
    <s v="A"/>
    <n v="32"/>
  </r>
  <r>
    <n v="3726"/>
    <s v="0642198332145"/>
    <s v="198332145"/>
    <s v="9833-16 D ES"/>
    <x v="193"/>
    <s v="16 D ES"/>
    <s v="C"/>
    <n v="55"/>
  </r>
  <r>
    <n v="3727"/>
    <s v="0642198332247"/>
    <s v="198332247"/>
    <s v="9833-20 D ES"/>
    <x v="193"/>
    <s v="20 D ES"/>
    <s v="C"/>
    <n v="71"/>
  </r>
  <r>
    <n v="3728"/>
    <s v="0642198331103"/>
    <s v="198331103"/>
    <s v="9833-16 D"/>
    <x v="193"/>
    <s v="16 D"/>
    <s v="A"/>
    <n v="27"/>
  </r>
  <r>
    <n v="3729"/>
    <s v="0642198330000"/>
    <s v="198330000"/>
    <s v="9833-16 S"/>
    <x v="193"/>
    <s v="16 S"/>
    <s v="A"/>
    <n v="38"/>
  </r>
  <r>
    <n v="3730"/>
    <s v="0642198360018"/>
    <s v="198360018"/>
    <s v="9836-10 M"/>
    <x v="194"/>
    <s v="10 M"/>
    <s v="B"/>
    <n v="99"/>
  </r>
  <r>
    <n v="3731"/>
    <s v="0642198360107"/>
    <s v="198360107"/>
    <s v="9836-18"/>
    <x v="194"/>
    <s v="18"/>
    <s v="C"/>
    <n v="34"/>
  </r>
  <r>
    <n v="3732"/>
    <s v="0642198360300"/>
    <s v="198360300"/>
    <s v="9836-20"/>
    <x v="194"/>
    <s v="20"/>
    <s v="C"/>
    <n v="36"/>
  </r>
  <r>
    <n v="3733"/>
    <s v="0642198760208"/>
    <s v="198760208"/>
    <s v="9876-16"/>
    <x v="195"/>
    <s v="16"/>
    <s v="A"/>
    <n v="52"/>
  </r>
  <r>
    <n v="3734"/>
    <s v="0642198760300"/>
    <s v="198760300"/>
    <s v="9876-22"/>
    <x v="195"/>
    <s v="22"/>
    <s v="A"/>
    <n v="60"/>
  </r>
  <r>
    <n v="3735"/>
    <s v="0642198760401"/>
    <s v="198760401"/>
    <s v="9876-27"/>
    <x v="195"/>
    <s v="27"/>
    <s v="A"/>
    <n v="60"/>
  </r>
  <r>
    <n v="3736"/>
    <s v="0642198760503"/>
    <s v="198760503"/>
    <s v="9876-32"/>
    <x v="195"/>
    <s v="32"/>
    <s v="A"/>
    <n v="72"/>
  </r>
  <r>
    <n v="3737"/>
    <s v="0642198760605"/>
    <s v="198760605"/>
    <s v="9876-40"/>
    <x v="195"/>
    <s v="40"/>
    <s v="A"/>
    <n v="79"/>
  </r>
  <r>
    <n v="3738"/>
    <s v="0642198760707"/>
    <s v="198760707"/>
    <s v="9876-50"/>
    <x v="195"/>
    <s v="50"/>
    <s v="A"/>
    <n v="92"/>
  </r>
  <r>
    <n v="3739"/>
    <s v="0642198760809"/>
    <s v="198760809"/>
    <s v="9876-60"/>
    <x v="195"/>
    <s v="60"/>
    <s v="A"/>
    <n v="119"/>
  </r>
  <r>
    <n v="3740"/>
    <s v="0642198760106"/>
    <s v="198760106"/>
    <s v="9876-13"/>
    <x v="195"/>
    <s v="13"/>
    <s v="A"/>
    <n v="72"/>
  </r>
  <r>
    <n v="3741"/>
    <s v="0642198770104"/>
    <s v="198770104"/>
    <s v="9877-16"/>
    <x v="196"/>
    <s v="16"/>
    <s v="A"/>
    <n v="41"/>
  </r>
  <r>
    <n v="3742"/>
    <s v="0642198770206"/>
    <s v="198770206"/>
    <s v="9877-20"/>
    <x v="196"/>
    <s v="20"/>
    <s v="A"/>
    <n v="47"/>
  </r>
  <r>
    <n v="3743"/>
    <s v="0642198770308"/>
    <s v="198770308"/>
    <s v="9877-25"/>
    <x v="196"/>
    <s v="25"/>
    <s v="A"/>
    <n v="51"/>
  </r>
  <r>
    <n v="3744"/>
    <s v="0642198770056"/>
    <s v="198770056"/>
    <s v="9877-11"/>
    <x v="196"/>
    <s v="11"/>
    <s v="A"/>
    <n v="48"/>
  </r>
  <r>
    <n v="3745"/>
    <s v="0642198820304"/>
    <s v="198820304"/>
    <s v="9882-30-44 A"/>
    <x v="197"/>
    <s v="30-44 A"/>
    <s v="A"/>
    <n v="44"/>
  </r>
  <r>
    <n v="3746"/>
    <s v="0642198820406"/>
    <s v="198820406"/>
    <s v="9882-40-54 A"/>
    <x v="197"/>
    <s v="40-54 A"/>
    <s v="A"/>
    <n v="42"/>
  </r>
  <r>
    <n v="3747"/>
    <s v="0642198820419"/>
    <s v="198820419"/>
    <s v="9882-40-85 A"/>
    <x v="197"/>
    <s v="40-85 A"/>
    <s v="B"/>
    <n v="44"/>
  </r>
  <r>
    <n v="3748"/>
    <s v="0642198820421"/>
    <s v="198820421"/>
    <s v="9882-40-86 A"/>
    <x v="197"/>
    <s v="40-86 A"/>
    <s v="B"/>
    <n v="51"/>
  </r>
  <r>
    <n v="3749"/>
    <s v="0642198820434"/>
    <s v="198820434"/>
    <s v="9882-40-108 A"/>
    <x v="197"/>
    <s v="40-108 A"/>
    <s v="A"/>
    <n v="58"/>
  </r>
  <r>
    <n v="3750"/>
    <s v="0642198820447"/>
    <s v="198820447"/>
    <s v="9882-40-110 A"/>
    <x v="197"/>
    <s v="40-110 A"/>
    <s v="B"/>
    <n v="44"/>
  </r>
  <r>
    <n v="3751"/>
    <s v="0642198820450"/>
    <s v="198820450"/>
    <s v="9882-40-111 A"/>
    <x v="197"/>
    <s v="40-111 A"/>
    <s v="B"/>
    <n v="58"/>
  </r>
  <r>
    <n v="3752"/>
    <s v="0642198820600"/>
    <s v="198820600"/>
    <s v="9882-50-74 A"/>
    <x v="197"/>
    <s v="50-74 A"/>
    <s v="A"/>
    <n v="53"/>
  </r>
  <r>
    <n v="3753"/>
    <s v="0642198820653"/>
    <s v="198820653"/>
    <s v="9882-50-110 A"/>
    <x v="197"/>
    <s v="50-110 A"/>
    <s v="C"/>
    <n v="116"/>
  </r>
  <r>
    <n v="3754"/>
    <s v="0642198821305"/>
    <s v="198821305"/>
    <s v="9882-30-44 B"/>
    <x v="197"/>
    <s v="30-44 B"/>
    <s v="B"/>
    <n v="48"/>
  </r>
  <r>
    <n v="3755"/>
    <s v="0642198821407"/>
    <s v="198821407"/>
    <s v="9882-40-54 B"/>
    <x v="197"/>
    <s v="40-54 B"/>
    <s v="A"/>
    <n v="42"/>
  </r>
  <r>
    <n v="3756"/>
    <s v="0642198821600"/>
    <s v="198821600"/>
    <s v="9882-50-74 B"/>
    <x v="197"/>
    <s v="50-74 B"/>
    <s v="A"/>
    <n v="53"/>
  </r>
  <r>
    <n v="3757"/>
    <s v="0642198835500"/>
    <s v="198835500"/>
    <s v="9883-40-60-45 A"/>
    <x v="198"/>
    <s v="40-60-45 A"/>
    <s v="A"/>
    <n v="43"/>
  </r>
  <r>
    <n v="3758"/>
    <s v="0642198836501"/>
    <s v="198836501"/>
    <s v="9883-40-60-60 A"/>
    <x v="198"/>
    <s v="40-60-60 A"/>
    <s v="B"/>
    <n v="43"/>
  </r>
  <r>
    <n v="3759"/>
    <s v="0642198837309"/>
    <s v="198837309"/>
    <s v="9883-40-60-90 A"/>
    <x v="198"/>
    <s v="40-60-90 A"/>
    <s v="B"/>
    <n v="43"/>
  </r>
  <r>
    <n v="3760"/>
    <s v="0642198835602"/>
    <s v="198835602"/>
    <s v="9883-50-85-45 A"/>
    <x v="198"/>
    <s v="50-85-45 A"/>
    <s v="A"/>
    <n v="59"/>
  </r>
  <r>
    <n v="3761"/>
    <s v="0642198836603"/>
    <s v="198836603"/>
    <s v="9883-50-85-60 A"/>
    <x v="198"/>
    <s v="50-85-60 A"/>
    <s v="A"/>
    <n v="59"/>
  </r>
  <r>
    <n v="3762"/>
    <s v="0642198837706"/>
    <s v="198837706"/>
    <s v="9883-50-85-90 A"/>
    <x v="198"/>
    <s v="50-85-90 A"/>
    <s v="B"/>
    <n v="59"/>
  </r>
  <r>
    <n v="3763"/>
    <s v="0642198830302"/>
    <s v="198830302"/>
    <s v="9883-30-43-45 B"/>
    <x v="198"/>
    <s v="30-43-45 B"/>
    <s v="C"/>
    <n v="52"/>
  </r>
  <r>
    <n v="3764"/>
    <s v="0642198830506"/>
    <s v="198830506"/>
    <s v="9883-40-60-45 B"/>
    <x v="198"/>
    <s v="40-60-45 B"/>
    <s v="A"/>
    <n v="41"/>
  </r>
  <r>
    <n v="3765"/>
    <s v="0642198831507"/>
    <s v="198831507"/>
    <s v="9883-40-60-60 B"/>
    <x v="198"/>
    <s v="40-60-60 B"/>
    <s v="A"/>
    <n v="41"/>
  </r>
  <r>
    <n v="3766"/>
    <s v="0642198832304"/>
    <s v="198832304"/>
    <s v="9883-40-60-90 B"/>
    <x v="198"/>
    <s v="40-60-90 B"/>
    <s v="A"/>
    <n v="41"/>
  </r>
  <r>
    <n v="3767"/>
    <s v="0642198830534"/>
    <s v="198830534"/>
    <s v="9883-40-120-45 B"/>
    <x v="198"/>
    <s v="40-120-45 B"/>
    <s v="B"/>
    <n v="59"/>
  </r>
  <r>
    <n v="3768"/>
    <s v="0642198831535"/>
    <s v="198831535"/>
    <s v="9883-40-120-60 B"/>
    <x v="198"/>
    <s v="40-120-60 B"/>
    <s v="B"/>
    <n v="59"/>
  </r>
  <r>
    <n v="3769"/>
    <s v="0642198832406"/>
    <s v="198832406"/>
    <s v="9883-40-120-90 B"/>
    <x v="198"/>
    <s v="40-120-90 B"/>
    <s v="B"/>
    <n v="59"/>
  </r>
  <r>
    <n v="3770"/>
    <s v="0642198830547"/>
    <s v="198830547"/>
    <s v="9883-40-125-45 B"/>
    <x v="198"/>
    <s v="40-125-45 B"/>
    <s v="B"/>
    <n v="61"/>
  </r>
  <r>
    <n v="3771"/>
    <s v="0642198831548"/>
    <s v="198831548"/>
    <s v="9883-40-125-60 B"/>
    <x v="198"/>
    <s v="40-125-60 B"/>
    <s v="B"/>
    <n v="61"/>
  </r>
  <r>
    <n v="3772"/>
    <s v="0642198832508"/>
    <s v="198832508"/>
    <s v="9883-40-125-90 B"/>
    <x v="198"/>
    <s v="40-125-90 B"/>
    <s v="B"/>
    <n v="61"/>
  </r>
  <r>
    <n v="3773"/>
    <s v="0642198830608"/>
    <s v="198830608"/>
    <s v="9883-50-85-45 B"/>
    <x v="198"/>
    <s v="50-85-45 B"/>
    <s v="A"/>
    <n v="56"/>
  </r>
  <r>
    <n v="3774"/>
    <s v="0642198831609"/>
    <s v="198831609"/>
    <s v="9883-50-85-60 B"/>
    <x v="198"/>
    <s v="50-85-60 B"/>
    <s v="B"/>
    <n v="56"/>
  </r>
  <r>
    <n v="3775"/>
    <s v="0642198832701"/>
    <s v="198832701"/>
    <s v="9883-50-85-90 B"/>
    <x v="198"/>
    <s v="50-85-90 B"/>
    <s v="B"/>
    <n v="56"/>
  </r>
  <r>
    <n v="3776"/>
    <s v="0642198830636"/>
    <s v="198830636"/>
    <s v="9883-50-125-45 B"/>
    <x v="198"/>
    <s v="50-125-45 B"/>
    <s v="B"/>
    <n v="70"/>
  </r>
  <r>
    <n v="3777"/>
    <s v="0642198831637"/>
    <s v="198831637"/>
    <s v="9883-50-125-60 B"/>
    <x v="198"/>
    <s v="50-125-60 B"/>
    <s v="B"/>
    <n v="70"/>
  </r>
  <r>
    <n v="3778"/>
    <s v="0642198832803"/>
    <s v="198832803"/>
    <s v="9883-50-125-90 B"/>
    <x v="198"/>
    <s v="50-125-90 B"/>
    <s v="B"/>
    <n v="70"/>
  </r>
  <r>
    <n v="3779"/>
    <s v="0642198831303"/>
    <s v="198831303"/>
    <s v="9883-30-43-60 B"/>
    <x v="198"/>
    <s v="30-43-60 B"/>
    <s v="C"/>
    <n v="52"/>
  </r>
  <r>
    <n v="3780"/>
    <s v="0642982700802"/>
    <s v="982700802"/>
    <s v="4414-100X108"/>
    <x v="199"/>
    <s v="4414-100X108"/>
    <s v="A"/>
    <n v="76"/>
  </r>
  <r>
    <n v="3781"/>
    <s v="0642982700201"/>
    <s v="982700201"/>
    <s v="4414-62X51"/>
    <x v="199"/>
    <s v="4414-62X51"/>
    <s v="A"/>
    <n v="68"/>
  </r>
  <r>
    <n v="3782"/>
    <s v="0642982700507"/>
    <s v="982700507"/>
    <s v="4414-82X71"/>
    <x v="199"/>
    <s v="4414-82X71"/>
    <s v="A"/>
    <n v="73"/>
  </r>
  <r>
    <n v="3783"/>
    <s v="0642985870001"/>
    <s v="985870001"/>
    <s v="S-0772/0"/>
    <x v="199"/>
    <s v="S-0772/0"/>
    <s v="C"/>
    <n v="27"/>
  </r>
  <r>
    <n v="3784"/>
    <s v="0642985870103"/>
    <s v="985870103"/>
    <s v="S-0774/0"/>
    <x v="199"/>
    <s v="S-0774/0"/>
    <s v="C"/>
    <n v="32"/>
  </r>
  <r>
    <n v="3785"/>
    <s v="0642985870205"/>
    <s v="985870205"/>
    <s v="S-0776/0"/>
    <x v="199"/>
    <s v="S-0776/0"/>
    <s v="C"/>
    <n v="32"/>
  </r>
  <r>
    <n v="3786"/>
    <s v="0642985870307"/>
    <s v="985870307"/>
    <s v="S-0778/0"/>
    <x v="199"/>
    <s v="S-0778/0"/>
    <s v="C"/>
    <n v="39"/>
  </r>
  <r>
    <n v="3787"/>
    <s v="0642985870409"/>
    <s v="985870409"/>
    <s v="S-0780/0"/>
    <x v="199"/>
    <s v="S-0780/0"/>
    <s v="C"/>
    <n v="63"/>
  </r>
  <r>
    <n v="3788"/>
    <s v="0642985870500"/>
    <s v="985870500"/>
    <s v="S-0782/0"/>
    <x v="199"/>
    <s v="S-0782/0"/>
    <s v="C"/>
    <n v="89"/>
  </r>
  <r>
    <n v="3789"/>
    <s v="0642985870602"/>
    <s v="985870602"/>
    <s v="S-0784/0"/>
    <x v="199"/>
    <s v="S-0784/0"/>
    <s v="C"/>
    <n v="122"/>
  </r>
  <r>
    <n v="3790"/>
    <s v="0642981540000"/>
    <s v="981540000"/>
    <s v="S-0880/0"/>
    <x v="199"/>
    <s v="S-0880/0"/>
    <s v="B"/>
    <n v="52"/>
  </r>
  <r>
    <n v="3791"/>
    <s v="0642981541000"/>
    <s v="981541000"/>
    <s v="S-0881/0"/>
    <x v="199"/>
    <s v="S-0881/0"/>
    <s v="C"/>
    <n v="35"/>
  </r>
  <r>
    <n v="3792"/>
    <s v="0642981540101"/>
    <s v="981540101"/>
    <s v="S-0883/0"/>
    <x v="199"/>
    <s v="S-0883/0"/>
    <s v="A"/>
    <n v="55"/>
  </r>
  <r>
    <n v="3793"/>
    <s v="0642981541102"/>
    <s v="981541102"/>
    <s v="S-0884/0"/>
    <x v="199"/>
    <s v="S-0884/0"/>
    <s v="A"/>
    <n v="35"/>
  </r>
  <r>
    <n v="3794"/>
    <s v="0642981540203"/>
    <s v="981540203"/>
    <s v="S-0886/0"/>
    <x v="199"/>
    <s v="S-0886/0"/>
    <s v="A"/>
    <n v="60"/>
  </r>
  <r>
    <n v="3795"/>
    <s v="0642981541204"/>
    <s v="981541204"/>
    <s v="S-0887/0"/>
    <x v="199"/>
    <s v="S-0887/0"/>
    <s v="C"/>
    <n v="39"/>
  </r>
  <r>
    <n v="3796"/>
    <s v="0642981540305"/>
    <s v="981540305"/>
    <s v="S-0890/0"/>
    <x v="199"/>
    <s v="S-0890/0"/>
    <s v="A"/>
    <n v="63"/>
  </r>
  <r>
    <n v="3797"/>
    <s v="0642981541306"/>
    <s v="981541306"/>
    <s v="S-0891/0"/>
    <x v="199"/>
    <s v="S-0891/0"/>
    <s v="C"/>
    <n v="39"/>
  </r>
  <r>
    <n v="3798"/>
    <s v="0642981540407"/>
    <s v="981540407"/>
    <s v="S-0893/0"/>
    <x v="199"/>
    <s v="S-0893/0"/>
    <s v="A"/>
    <n v="68"/>
  </r>
  <r>
    <n v="3799"/>
    <s v="0642981541408"/>
    <s v="981541408"/>
    <s v="S-0894/0"/>
    <x v="199"/>
    <s v="S-0894/0"/>
    <s v="C"/>
    <n v="42"/>
  </r>
  <r>
    <n v="3800"/>
    <s v="0642981540509"/>
    <s v="981540509"/>
    <s v="S-0896/0"/>
    <x v="199"/>
    <s v="S-0896/0"/>
    <s v="A"/>
    <n v="76"/>
  </r>
  <r>
    <n v="3801"/>
    <s v="0642981541500"/>
    <s v="981541500"/>
    <s v="S-0897/0"/>
    <x v="199"/>
    <s v="S-0897/0"/>
    <s v="C"/>
    <n v="47"/>
  </r>
  <r>
    <n v="3802"/>
    <s v="0642981542157"/>
    <s v="981542157"/>
    <s v="S-0898/0"/>
    <x v="199"/>
    <s v="S-0898/0"/>
    <s v="A"/>
    <n v="11"/>
  </r>
  <r>
    <n v="3803"/>
    <s v="0642981540600"/>
    <s v="981540600"/>
    <s v="S-0900/0"/>
    <x v="199"/>
    <s v="S-0900/0"/>
    <s v="A"/>
    <n v="89"/>
  </r>
  <r>
    <n v="3804"/>
    <s v="0642981541601"/>
    <s v="981541601"/>
    <s v="S-0901/0"/>
    <x v="199"/>
    <s v="S-0901/0"/>
    <s v="C"/>
    <n v="55"/>
  </r>
  <r>
    <n v="3805"/>
    <s v="0642981540702"/>
    <s v="981540702"/>
    <s v="S-0904/0"/>
    <x v="199"/>
    <s v="S-0904/0"/>
    <s v="B"/>
    <n v="104"/>
  </r>
  <r>
    <n v="3806"/>
    <s v="0642981541703"/>
    <s v="981541703"/>
    <s v="S-0905/0"/>
    <x v="199"/>
    <s v="S-0905/0"/>
    <s v="C"/>
    <n v="60"/>
  </r>
  <r>
    <n v="3807"/>
    <s v="0642981540804"/>
    <s v="981540804"/>
    <s v="S-0908/0"/>
    <x v="199"/>
    <s v="S-0908/0"/>
    <s v="C"/>
    <n v="146"/>
  </r>
  <r>
    <n v="3808"/>
    <s v="0642981541805"/>
    <s v="981541805"/>
    <s v="S-0909/0"/>
    <x v="199"/>
    <s v="S-0909/0"/>
    <s v="C"/>
    <n v="114"/>
  </r>
  <r>
    <n v="3809"/>
    <s v="0642981731200"/>
    <s v="981731200"/>
    <s v="S-2111/0"/>
    <x v="199"/>
    <s v="S-2111/0"/>
    <s v="C"/>
    <n v="35"/>
  </r>
  <r>
    <n v="3810"/>
    <s v="0642981731302"/>
    <s v="981731302"/>
    <s v="S-2114/0"/>
    <x v="199"/>
    <s v="S-2114/0"/>
    <s v="C"/>
    <n v="35"/>
  </r>
  <r>
    <n v="3811"/>
    <s v="0642981731007"/>
    <s v="981731007"/>
    <s v="S-2117/0"/>
    <x v="199"/>
    <s v="S-2117/0"/>
    <s v="C"/>
    <n v="32"/>
  </r>
  <r>
    <n v="3812"/>
    <s v="0642981731109"/>
    <s v="981731109"/>
    <s v="S-2121/0"/>
    <x v="199"/>
    <s v="S-2121/0"/>
    <s v="A"/>
    <n v="32"/>
  </r>
  <r>
    <n v="3813"/>
    <s v="0642981737002"/>
    <s v="981737002"/>
    <s v="S-2124/0"/>
    <x v="199"/>
    <s v="S-2124/0"/>
    <s v="C"/>
    <n v="35"/>
  </r>
  <r>
    <n v="3814"/>
    <s v="0642981300002"/>
    <s v="981300002"/>
    <s v="TR 16 X 1,5"/>
    <x v="199"/>
    <s v="TR 16 X 1,5"/>
    <s v="C"/>
    <n v="60"/>
  </r>
  <r>
    <n v="3815"/>
    <s v="0642981300104"/>
    <s v="981300104"/>
    <s v="TR 20 X 2"/>
    <x v="199"/>
    <s v="TR 20 X 2"/>
    <s v="C"/>
    <n v="63"/>
  </r>
  <r>
    <n v="3816"/>
    <s v="0642981300206"/>
    <s v="981300206"/>
    <s v="TR 25 X 2"/>
    <x v="199"/>
    <s v="TR 25 X 2"/>
    <s v="C"/>
    <n v="63"/>
  </r>
  <r>
    <n v="3817"/>
    <s v="0642981300308"/>
    <s v="981300308"/>
    <s v="TR 28 X 2"/>
    <x v="199"/>
    <s v="TR 28 X 2"/>
    <s v="C"/>
    <n v="68"/>
  </r>
  <r>
    <n v="3818"/>
    <s v="0642981300400"/>
    <s v="981300400"/>
    <s v="TR 36 X 2"/>
    <x v="199"/>
    <s v="TR 36 X 2"/>
    <s v="C"/>
    <n v="73"/>
  </r>
  <r>
    <n v="3819"/>
    <s v="0642981300501"/>
    <s v="981300501"/>
    <s v="TR 48 X 2"/>
    <x v="199"/>
    <s v="TR 48 X 2"/>
    <s v="C"/>
    <n v="88"/>
  </r>
  <r>
    <n v="3820"/>
    <s v="0642981542001"/>
    <s v="981542001"/>
    <s v="U-0097/0"/>
    <x v="199"/>
    <s v="U-0097/0"/>
    <s v="A"/>
    <n v="11"/>
  </r>
  <r>
    <n v="3821"/>
    <s v="0642981542116"/>
    <s v="981542116"/>
    <s v="U-0098/0"/>
    <x v="199"/>
    <s v="U-0098/0"/>
    <s v="A"/>
    <n v="11"/>
  </r>
  <r>
    <n v="3822"/>
    <s v="0642981180003"/>
    <s v="981180003"/>
    <s v="U-0098/1"/>
    <x v="199"/>
    <s v="U-0098/1"/>
    <s v="C"/>
    <n v="27"/>
  </r>
  <r>
    <n v="3823"/>
    <s v="0642981542409"/>
    <s v="981542409"/>
    <s v="U-0106/0"/>
    <x v="199"/>
    <s v="U-0106/0"/>
    <s v="A"/>
    <n v="18"/>
  </r>
  <r>
    <n v="3824"/>
    <s v="0642981759000"/>
    <s v="981759000"/>
    <s v="U-0293/0"/>
    <x v="199"/>
    <s v="U-0293/0"/>
    <s v="C"/>
    <n v="33"/>
  </r>
  <r>
    <n v="3825"/>
    <s v="0642981742108"/>
    <s v="981742108"/>
    <s v="U-0620/0"/>
    <x v="199"/>
    <s v="U-0620/0"/>
    <s v="A"/>
    <n v="28"/>
  </r>
  <r>
    <n v="3826"/>
    <s v="0642981742200"/>
    <s v="981742200"/>
    <s v="U-0621/0"/>
    <x v="199"/>
    <s v="U-0621/0"/>
    <s v="A"/>
    <n v="35"/>
  </r>
  <r>
    <n v="3827"/>
    <s v="0642981742301"/>
    <s v="981742301"/>
    <s v="U-0622/0"/>
    <x v="199"/>
    <s v="U-0622/0"/>
    <s v="A"/>
    <n v="31"/>
  </r>
  <r>
    <n v="3828"/>
    <s v="0642981742403"/>
    <s v="981742403"/>
    <s v="U-0623/0"/>
    <x v="199"/>
    <s v="U-0623/0"/>
    <s v="A"/>
    <n v="31"/>
  </r>
  <r>
    <n v="3829"/>
    <s v="0642981742505"/>
    <s v="981742505"/>
    <s v="U-0624/0"/>
    <x v="199"/>
    <s v="U-0624/0"/>
    <s v="A"/>
    <n v="38"/>
  </r>
  <r>
    <n v="3830"/>
    <s v="0642981742607"/>
    <s v="981742607"/>
    <s v="U-0625/0"/>
    <x v="199"/>
    <s v="U-0625/0"/>
    <s v="A"/>
    <n v="38"/>
  </r>
  <r>
    <n v="3831"/>
    <s v="0642981542103"/>
    <s v="981542103"/>
    <s v="U-0648/0"/>
    <x v="199"/>
    <s v="U-0648/0"/>
    <s v="A"/>
    <n v="13"/>
  </r>
  <r>
    <n v="3832"/>
    <s v="0642981542205"/>
    <s v="981542205"/>
    <s v="U-0649/0"/>
    <x v="199"/>
    <s v="U-0649/0"/>
    <s v="A"/>
    <n v="23"/>
  </r>
  <r>
    <n v="3833"/>
    <s v="0642981542307"/>
    <s v="981542307"/>
    <s v="U-0650/0"/>
    <x v="199"/>
    <s v="U-0650/0"/>
    <s v="A"/>
    <n v="11"/>
  </r>
  <r>
    <n v="3834"/>
    <s v="0642981759013"/>
    <s v="981759013"/>
    <s v="U-0757/0"/>
    <x v="199"/>
    <s v="U-0757/0"/>
    <s v="C"/>
    <n v="33"/>
  </r>
  <r>
    <n v="3835"/>
    <s v="0642981748001"/>
    <s v="981748001"/>
    <s v="U-1355/0"/>
    <x v="199"/>
    <s v="U-1355/0            "/>
    <s v="A"/>
    <n v="11"/>
  </r>
  <r>
    <n v="3836"/>
    <s v="0642981748103"/>
    <s v="981748103"/>
    <s v="U-1356/0"/>
    <x v="199"/>
    <s v="U-1356/0            "/>
    <s v="A"/>
    <n v="11"/>
  </r>
  <r>
    <n v="3837"/>
    <s v="0642981748205"/>
    <s v="981748205"/>
    <s v="U-1357/0"/>
    <x v="199"/>
    <s v="U-1357/0            "/>
    <s v="A"/>
    <n v="13"/>
  </r>
  <r>
    <n v="3838"/>
    <s v="0642981748307"/>
    <s v="981748307"/>
    <s v="U-1358/0"/>
    <x v="199"/>
    <s v="U-1358/0            "/>
    <s v="A"/>
    <n v="13"/>
  </r>
  <r>
    <n v="3839"/>
    <s v="0642981748409"/>
    <s v="981748409"/>
    <s v="U-1359/0"/>
    <x v="199"/>
    <s v="U-1359/0            "/>
    <s v="A"/>
    <n v="13"/>
  </r>
  <r>
    <n v="3840"/>
    <s v="0642981748500"/>
    <s v="981748500"/>
    <s v="U-1360/0"/>
    <x v="199"/>
    <s v="U-1360/0"/>
    <s v="A"/>
    <n v="14"/>
  </r>
  <r>
    <n v="3841"/>
    <s v="0642981741107"/>
    <s v="981741107"/>
    <s v="U-1364/0"/>
    <x v="199"/>
    <s v="U-1364/0"/>
    <s v="A"/>
    <n v="27"/>
  </r>
  <r>
    <n v="3842"/>
    <s v="0642981741209"/>
    <s v="981741209"/>
    <s v="U-1365/0"/>
    <x v="199"/>
    <s v="U-1365/0"/>
    <s v="A"/>
    <n v="30"/>
  </r>
  <r>
    <n v="3843"/>
    <s v="0642981741300"/>
    <s v="981741300"/>
    <s v="U-1366/0"/>
    <x v="199"/>
    <s v="U-1366/0"/>
    <s v="A"/>
    <n v="35"/>
  </r>
  <r>
    <n v="3844"/>
    <s v="0642981741402"/>
    <s v="981741402"/>
    <s v="U-1367/0"/>
    <x v="199"/>
    <s v="U-1367/0"/>
    <s v="A"/>
    <n v="52"/>
  </r>
  <r>
    <n v="3845"/>
    <s v="0642981741504"/>
    <s v="981741504"/>
    <s v="U-1368/0"/>
    <x v="199"/>
    <s v="U-1368/0"/>
    <s v="A"/>
    <n v="58"/>
  </r>
  <r>
    <n v="3846"/>
    <s v="0642981741606"/>
    <s v="981741606"/>
    <s v="U-1369/0"/>
    <x v="199"/>
    <s v="U-1369/0"/>
    <s v="A"/>
    <n v="88"/>
  </r>
  <r>
    <n v="3847"/>
    <s v="0642981892162"/>
    <s v="981892162"/>
    <s v="U-1414/0"/>
    <x v="199"/>
    <s v="U-1414/0            "/>
    <s v="C"/>
    <n v="23"/>
  </r>
  <r>
    <n v="3848"/>
    <s v="0642981759026"/>
    <s v="981759026"/>
    <s v="U-1599/0"/>
    <x v="199"/>
    <s v="U-1599/0"/>
    <s v="C"/>
    <n v="33"/>
  </r>
  <r>
    <n v="3849"/>
    <s v="0642981763337"/>
    <s v="981763337"/>
    <s v="U-1997/0"/>
    <x v="199"/>
    <s v="U-1997/0            "/>
    <s v="C"/>
    <n v="11"/>
  </r>
  <r>
    <n v="3850"/>
    <s v="0642985335830"/>
    <s v="985335830"/>
    <s v="U-2042/0"/>
    <x v="199"/>
    <s v="U-2042/0"/>
    <s v="C"/>
    <n v="37"/>
  </r>
  <r>
    <n v="3851"/>
    <s v="0642981166206"/>
    <s v="981166206"/>
    <s v="U-3661/2"/>
    <x v="199"/>
    <s v="U-3661/2"/>
    <s v="C"/>
    <n v="23"/>
  </r>
  <r>
    <n v="3852"/>
    <s v="0642981761103"/>
    <s v="981761103"/>
    <s v="U-4131/0"/>
    <x v="199"/>
    <s v="U-4131/0"/>
    <s v="A"/>
    <n v="13"/>
  </r>
  <r>
    <n v="3853"/>
    <s v="0642981761205"/>
    <s v="981761205"/>
    <s v="U-4132/0"/>
    <x v="199"/>
    <s v="U-4132/0"/>
    <s v="A"/>
    <n v="11"/>
  </r>
  <r>
    <n v="3854"/>
    <s v="0642981761307"/>
    <s v="981761307"/>
    <s v="U-4133/0"/>
    <x v="199"/>
    <s v="U-4133/0"/>
    <s v="A"/>
    <n v="16"/>
  </r>
  <r>
    <n v="3855"/>
    <s v="0642981761409"/>
    <s v="981761409"/>
    <s v="U-4134/0"/>
    <x v="199"/>
    <s v="U-4134/0"/>
    <s v="A"/>
    <n v="18"/>
  </r>
  <r>
    <n v="3856"/>
    <s v="0642981761500"/>
    <s v="981761500"/>
    <s v="U-4135/0"/>
    <x v="199"/>
    <s v="U-4135/0"/>
    <s v="A"/>
    <n v="14"/>
  </r>
  <r>
    <n v="3857"/>
    <s v="0642981761602"/>
    <s v="981761602"/>
    <s v="U-4136/0"/>
    <x v="199"/>
    <s v="U-4136/0"/>
    <s v="A"/>
    <n v="18"/>
  </r>
  <r>
    <n v="3858"/>
    <s v="0642981762002"/>
    <s v="981762002"/>
    <s v="U-4137/0"/>
    <x v="199"/>
    <s v="U-4137/0"/>
    <s v="A"/>
    <n v="27"/>
  </r>
  <r>
    <n v="3859"/>
    <s v="0642981762104"/>
    <s v="981762104"/>
    <s v="U-4138/0"/>
    <x v="199"/>
    <s v="U-4138/0"/>
    <s v="A"/>
    <n v="30"/>
  </r>
  <r>
    <n v="3860"/>
    <s v="0642981762206"/>
    <s v="981762206"/>
    <s v="U-4139/0"/>
    <x v="199"/>
    <s v="U-4139/0"/>
    <s v="A"/>
    <n v="39"/>
  </r>
  <r>
    <n v="3861"/>
    <s v="0642981892121"/>
    <s v="981892121"/>
    <s v="U-5335/0"/>
    <x v="199"/>
    <s v="U-5335/0"/>
    <s v="C"/>
    <n v="12"/>
  </r>
  <r>
    <n v="3862"/>
    <s v="0642981440104"/>
    <s v="981440104"/>
    <s v="U-5505/0"/>
    <x v="199"/>
    <s v="U-5505/0"/>
    <s v="C"/>
    <n v="20"/>
  </r>
  <r>
    <n v="3863"/>
    <s v="0642981440002"/>
    <s v="981440002"/>
    <s v="U-5505/1"/>
    <x v="199"/>
    <s v="U-5505/1"/>
    <s v="C"/>
    <n v="20"/>
  </r>
  <r>
    <n v="3864"/>
    <s v="0642981444108"/>
    <s v="981444108"/>
    <s v="U-5506/0"/>
    <x v="199"/>
    <s v="U-5506/0"/>
    <s v="C"/>
    <n v="84"/>
  </r>
  <r>
    <n v="3865"/>
    <s v="0642981441105"/>
    <s v="981441105"/>
    <s v="U-5507/0"/>
    <x v="199"/>
    <s v="U-5507/0"/>
    <s v="C"/>
    <n v="89"/>
  </r>
  <r>
    <n v="3866"/>
    <s v="0642981441003"/>
    <s v="981441003"/>
    <s v="U-5507/1"/>
    <x v="199"/>
    <s v="U-5507/1"/>
    <s v="C"/>
    <n v="89"/>
  </r>
  <r>
    <n v="3867"/>
    <s v="0642981443005"/>
    <s v="981443005"/>
    <s v="U-5510/0"/>
    <x v="199"/>
    <s v="U-5510/0"/>
    <s v="C"/>
    <n v="14"/>
  </r>
  <r>
    <n v="3868"/>
    <s v="0642981446008"/>
    <s v="981446008"/>
    <s v="U-5511/0"/>
    <x v="199"/>
    <s v="U-5511/0"/>
    <s v="C"/>
    <n v="39"/>
  </r>
  <r>
    <n v="3869"/>
    <s v="0642981449000"/>
    <s v="981449000"/>
    <s v="U-5514/0"/>
    <x v="199"/>
    <s v="U-5514/0"/>
    <s v="C"/>
    <n v="12"/>
  </r>
  <r>
    <n v="3870"/>
    <s v="0642981449013"/>
    <s v="981449013"/>
    <s v="U-5514/1"/>
    <x v="199"/>
    <s v="U-5514/1"/>
    <s v="C"/>
    <n v="12"/>
  </r>
  <r>
    <n v="3871"/>
    <s v="0642982702101"/>
    <s v="982702101"/>
    <s v="U-5515/0"/>
    <x v="199"/>
    <s v="U-5515/0            "/>
    <s v="A"/>
    <n v="18"/>
  </r>
  <r>
    <n v="3872"/>
    <s v="0642982702000"/>
    <s v="982702000"/>
    <s v="U-5515/1"/>
    <x v="199"/>
    <s v="U-5515/1            "/>
    <s v="A"/>
    <n v="18"/>
  </r>
  <r>
    <n v="3873"/>
    <s v="0642982701701"/>
    <s v="982701701"/>
    <s v="U-5516/1"/>
    <x v="199"/>
    <s v="U-5516/1            "/>
    <s v="A"/>
    <n v="18"/>
  </r>
  <r>
    <n v="3874"/>
    <s v="0642982701905"/>
    <s v="982701905"/>
    <s v="U-5517/1"/>
    <x v="199"/>
    <s v="U-5517/1            "/>
    <s v="A"/>
    <n v="18"/>
  </r>
  <r>
    <n v="3875"/>
    <s v="0642982702305"/>
    <s v="982702305"/>
    <s v="U-5754/0"/>
    <x v="199"/>
    <s v="U-5754/0            "/>
    <s v="A"/>
    <n v="18"/>
  </r>
  <r>
    <n v="3876"/>
    <s v="0642981440400"/>
    <s v="981440400"/>
    <s v="U-5756/0"/>
    <x v="199"/>
    <s v="U-5756/0"/>
    <s v="C"/>
    <n v="55"/>
  </r>
  <r>
    <n v="3877"/>
    <s v="0642981441400"/>
    <s v="981441400"/>
    <s v="U-5757/0"/>
    <x v="199"/>
    <s v="U-5757/0"/>
    <s v="C"/>
    <n v="137"/>
  </r>
  <r>
    <n v="3878"/>
    <s v="0642981443209"/>
    <s v="981443209"/>
    <s v="U-5759/0"/>
    <x v="199"/>
    <s v="U-5759/0"/>
    <s v="C"/>
    <n v="2"/>
  </r>
  <r>
    <n v="3879"/>
    <s v="0642981442401"/>
    <s v="981442401"/>
    <s v="U-5760/0"/>
    <x v="199"/>
    <s v="U-5760/0"/>
    <s v="C"/>
    <n v="19"/>
  </r>
  <r>
    <n v="3880"/>
    <s v="0642981449204"/>
    <s v="981449204"/>
    <s v="U-5762/0"/>
    <x v="199"/>
    <s v="U-5762/0"/>
    <s v="C"/>
    <n v="52"/>
  </r>
  <r>
    <n v="3881"/>
    <s v="0642981762308"/>
    <s v="981762308"/>
    <s v="U-5870/0"/>
    <x v="199"/>
    <s v="U-5870/0"/>
    <s v="A"/>
    <n v="35"/>
  </r>
  <r>
    <n v="3882"/>
    <s v="0642981764004"/>
    <s v="981764004"/>
    <s v="U-5887/0"/>
    <x v="199"/>
    <s v="U-5887/0"/>
    <s v="C"/>
    <n v="14"/>
  </r>
  <r>
    <n v="3883"/>
    <s v="0642981763003"/>
    <s v="981763003"/>
    <s v="U-5888/0"/>
    <x v="199"/>
    <s v="U-5888/0"/>
    <s v="C"/>
    <n v="14"/>
  </r>
  <r>
    <n v="3884"/>
    <s v="0642981731903"/>
    <s v="981731903"/>
    <s v="U-5974/0"/>
    <x v="199"/>
    <s v="U-5974/0"/>
    <s v="C"/>
    <n v="39"/>
  </r>
  <r>
    <n v="3885"/>
    <s v="0642981166807"/>
    <s v="981166807"/>
    <s v="U-5984/0"/>
    <x v="199"/>
    <s v="U-5984/0"/>
    <s v="C"/>
    <n v="37"/>
  </r>
  <r>
    <n v="3886"/>
    <s v="0642982702407"/>
    <s v="982702407"/>
    <s v="U-5997/0"/>
    <x v="199"/>
    <s v="U-5997/0            "/>
    <s v="A"/>
    <n v="18"/>
  </r>
  <r>
    <n v="3887"/>
    <s v="0642981167604"/>
    <s v="981167604"/>
    <s v="U-6056/0"/>
    <x v="199"/>
    <s v="U-6056/0"/>
    <s v="C"/>
    <n v="35"/>
  </r>
  <r>
    <n v="3888"/>
    <s v="0642981168106"/>
    <s v="981168106"/>
    <s v="U-6057/0"/>
    <x v="199"/>
    <s v="U-6057/0"/>
    <s v="C"/>
    <n v="40"/>
  </r>
  <r>
    <n v="3889"/>
    <s v="0642981280102"/>
    <s v="981280102"/>
    <s v="U-6064/0"/>
    <x v="199"/>
    <s v="U-6064/0"/>
    <s v="C"/>
    <n v="39"/>
  </r>
  <r>
    <n v="3890"/>
    <s v="0642981280204"/>
    <s v="981280204"/>
    <s v="U-6065/0"/>
    <x v="199"/>
    <s v="U-6065/0"/>
    <s v="C"/>
    <n v="47"/>
  </r>
  <r>
    <n v="3891"/>
    <s v="0642981280306"/>
    <s v="981280306"/>
    <s v="U-6066/0"/>
    <x v="199"/>
    <s v="U-6066/0"/>
    <s v="C"/>
    <n v="47"/>
  </r>
  <r>
    <n v="3892"/>
    <s v="0642981440308"/>
    <s v="981440308"/>
    <s v="U-6174/0"/>
    <x v="199"/>
    <s v="U-6174/0"/>
    <s v="C"/>
    <n v="13"/>
  </r>
  <r>
    <n v="3893"/>
    <s v="0642981441309"/>
    <s v="981441309"/>
    <s v="U-6175/0"/>
    <x v="199"/>
    <s v="U-6175/0"/>
    <s v="C"/>
    <n v="125"/>
  </r>
  <r>
    <n v="3894"/>
    <s v="0642981446201"/>
    <s v="981446201"/>
    <s v="U-6178/0"/>
    <x v="199"/>
    <s v="U-6178/0"/>
    <s v="C"/>
    <n v="60"/>
  </r>
  <r>
    <n v="3895"/>
    <s v="0642981173100"/>
    <s v="981173100"/>
    <s v="U-6227/0"/>
    <x v="199"/>
    <s v="U-6227/0"/>
    <s v="C"/>
    <n v="39"/>
  </r>
  <r>
    <n v="3896"/>
    <s v="0642981165513"/>
    <n v="981165513"/>
    <s v="U-6284/0"/>
    <x v="199"/>
    <s v="U-6284/0"/>
    <m/>
    <m/>
  </r>
  <r>
    <n v="3897"/>
    <s v="0642981759039"/>
    <s v="981759039"/>
    <s v="U-6317/0"/>
    <x v="199"/>
    <s v="U-6317/0"/>
    <s v="C"/>
    <n v="33"/>
  </r>
  <r>
    <n v="3898"/>
    <s v="0642981759041"/>
    <s v="981759041"/>
    <s v="U-6318/0"/>
    <x v="199"/>
    <s v="U-6318/0"/>
    <s v="C"/>
    <n v="33"/>
  </r>
  <r>
    <n v="3899"/>
    <s v="0642981751003"/>
    <s v="981751003"/>
    <s v="U-6355/0"/>
    <x v="199"/>
    <s v="U-6355/0"/>
    <s v="C"/>
    <n v="13"/>
  </r>
  <r>
    <n v="3900"/>
    <s v="0642981732316"/>
    <s v="981732316"/>
    <s v="U-6413/1"/>
    <x v="199"/>
    <s v="U-6413/1"/>
    <s v="C"/>
    <n v="130"/>
  </r>
  <r>
    <n v="3901"/>
    <s v="0642981732008"/>
    <s v="981732008"/>
    <s v="U-6510/0"/>
    <x v="199"/>
    <s v="U-6510/0"/>
    <s v="C"/>
    <n v="109"/>
  </r>
  <r>
    <n v="3902"/>
    <s v="0642981732010"/>
    <s v="981732010"/>
    <s v="U-6510/1"/>
    <x v="199"/>
    <s v="U-6510/1            "/>
    <s v="C"/>
    <n v="109"/>
  </r>
  <r>
    <n v="3903"/>
    <s v="0642981732100"/>
    <s v="981732100"/>
    <s v="U-6511/0"/>
    <x v="199"/>
    <s v="U-6511/0"/>
    <s v="C"/>
    <n v="125"/>
  </r>
  <r>
    <n v="3904"/>
    <s v="0642981732112"/>
    <s v="981732112"/>
    <s v="U-6511/1"/>
    <x v="199"/>
    <s v="U-6511/1            "/>
    <s v="C"/>
    <n v="125"/>
  </r>
  <r>
    <n v="3905"/>
    <s v="0642981732201"/>
    <s v="981732201"/>
    <s v="U-6512/0"/>
    <x v="199"/>
    <s v="U-6512/0"/>
    <s v="A"/>
    <n v="114"/>
  </r>
  <r>
    <n v="3906"/>
    <s v="0642981732214"/>
    <s v="981732214"/>
    <s v="U-6512/1"/>
    <x v="199"/>
    <s v="U-6512/1"/>
    <s v="C"/>
    <n v="51"/>
  </r>
  <r>
    <n v="3907"/>
    <s v="0642981732303"/>
    <s v="981732303"/>
    <s v="U-6513/0"/>
    <x v="199"/>
    <s v="U-6513/0"/>
    <s v="C"/>
    <n v="130"/>
  </r>
  <r>
    <n v="3908"/>
    <s v="0642981732405"/>
    <s v="981732405"/>
    <s v="U-6514/0"/>
    <x v="199"/>
    <s v="U-6514/0"/>
    <s v="C"/>
    <n v="118"/>
  </r>
  <r>
    <n v="3909"/>
    <s v="0642981732418"/>
    <s v="981732418"/>
    <s v="U-6514/1"/>
    <x v="199"/>
    <s v="U-6514/1"/>
    <s v="C"/>
    <n v="53"/>
  </r>
  <r>
    <n v="3910"/>
    <s v="0642981732507"/>
    <s v="981732507"/>
    <s v="U-6515/0"/>
    <x v="199"/>
    <s v="U-6515/0"/>
    <s v="C"/>
    <n v="134"/>
  </r>
  <r>
    <n v="3911"/>
    <s v="0642981732510"/>
    <s v="981732510"/>
    <s v="U-6515/1"/>
    <x v="199"/>
    <s v="U-6515/1"/>
    <s v="C"/>
    <n v="134"/>
  </r>
  <r>
    <n v="3912"/>
    <s v="0642981732609"/>
    <s v="981732609"/>
    <s v="U-6516/0"/>
    <x v="199"/>
    <s v="U-6516/0"/>
    <s v="C"/>
    <n v="122"/>
  </r>
  <r>
    <n v="3913"/>
    <s v="0642981732611"/>
    <s v="981732611"/>
    <s v="U-6516/1"/>
    <x v="199"/>
    <s v="U-6516/1"/>
    <s v="C"/>
    <n v="55"/>
  </r>
  <r>
    <n v="3914"/>
    <s v="0642981732700"/>
    <s v="981732700"/>
    <s v="U-6517/0"/>
    <x v="199"/>
    <s v="U-6517/0"/>
    <s v="C"/>
    <n v="143"/>
  </r>
  <r>
    <n v="3915"/>
    <s v="0642981732713"/>
    <s v="981732713"/>
    <s v="U-6517/1"/>
    <x v="199"/>
    <s v="U-6517/1"/>
    <s v="C"/>
    <n v="143"/>
  </r>
  <r>
    <n v="3916"/>
    <s v="0642981732802"/>
    <s v="981732802"/>
    <s v="U-6518/0"/>
    <x v="199"/>
    <s v="U-6518/0"/>
    <s v="C"/>
    <n v="134"/>
  </r>
  <r>
    <n v="3917"/>
    <s v="0642981732815"/>
    <s v="981732815"/>
    <s v="U-6518/1"/>
    <x v="199"/>
    <s v="U-6518/1            "/>
    <s v="C"/>
    <n v="134"/>
  </r>
  <r>
    <n v="3918"/>
    <s v="0642981732904"/>
    <s v="981732904"/>
    <s v="U-6519/0"/>
    <x v="199"/>
    <s v="U-6519/0"/>
    <s v="C"/>
    <n v="158"/>
  </r>
  <r>
    <n v="3919"/>
    <s v="0642981732917"/>
    <s v="981732917"/>
    <s v="U-6519/1"/>
    <x v="199"/>
    <s v="U-6519/1            "/>
    <s v="C"/>
    <n v="158"/>
  </r>
  <r>
    <n v="3920"/>
    <s v="0642981892119"/>
    <s v="981892119"/>
    <s v="U-6520/0"/>
    <x v="199"/>
    <s v="U-6520/0"/>
    <s v="C"/>
    <n v="3"/>
  </r>
  <r>
    <n v="3921"/>
    <s v="0642981734305"/>
    <s v="981734305"/>
    <s v="U-6523/0"/>
    <x v="199"/>
    <s v="U-6523/0"/>
    <s v="A"/>
    <n v="23"/>
  </r>
  <r>
    <n v="3922"/>
    <s v="0642981892147"/>
    <s v="981892147"/>
    <s v="U-6524/0"/>
    <x v="199"/>
    <s v="U-6524/0"/>
    <s v="C"/>
    <n v="2"/>
  </r>
  <r>
    <n v="3923"/>
    <s v="0642981733009"/>
    <s v="981733009"/>
    <s v="U-6526/0"/>
    <x v="199"/>
    <s v="U-6526/0"/>
    <s v="C"/>
    <n v="47"/>
  </r>
  <r>
    <n v="3924"/>
    <s v="0642981733100"/>
    <s v="981733100"/>
    <s v="U-6527/0"/>
    <x v="199"/>
    <s v="U-6527/0"/>
    <s v="C"/>
    <n v="47"/>
  </r>
  <r>
    <n v="3925"/>
    <s v="0642981733202"/>
    <s v="981733202"/>
    <s v="U-6528/0"/>
    <x v="199"/>
    <s v="U-6528/0"/>
    <s v="C"/>
    <n v="47"/>
  </r>
  <r>
    <n v="3926"/>
    <s v="0642981733304"/>
    <s v="981733304"/>
    <s v="U-6529/0"/>
    <x v="199"/>
    <s v="U-6529/0"/>
    <s v="C"/>
    <n v="47"/>
  </r>
  <r>
    <n v="3927"/>
    <s v="0642981733406"/>
    <s v="981733406"/>
    <s v="U-6530/0"/>
    <x v="199"/>
    <s v="U-6530/0"/>
    <s v="C"/>
    <n v="52"/>
  </r>
  <r>
    <n v="3928"/>
    <s v="0642981733508"/>
    <s v="981733508"/>
    <s v="U-6531/0"/>
    <x v="199"/>
    <s v="U-6531/0"/>
    <s v="C"/>
    <n v="52"/>
  </r>
  <r>
    <n v="3929"/>
    <s v="0642981733600"/>
    <s v="981733600"/>
    <s v="U-6532/0"/>
    <x v="199"/>
    <s v="U-6532/0"/>
    <s v="C"/>
    <n v="52"/>
  </r>
  <r>
    <n v="3930"/>
    <s v="0642981733701"/>
    <s v="981733701"/>
    <s v="U-6533/0"/>
    <x v="199"/>
    <s v="U-6533/0"/>
    <s v="C"/>
    <n v="52"/>
  </r>
  <r>
    <n v="3931"/>
    <s v="0642981733803"/>
    <s v="981733803"/>
    <s v="U-6534/0"/>
    <x v="199"/>
    <s v="U-6534/0"/>
    <s v="C"/>
    <n v="52"/>
  </r>
  <r>
    <n v="3932"/>
    <s v="0642981733905"/>
    <s v="981733905"/>
    <s v="U-6535/0"/>
    <x v="199"/>
    <s v="U-6535/0"/>
    <s v="C"/>
    <n v="52"/>
  </r>
  <r>
    <n v="3933"/>
    <s v="0642981170018"/>
    <s v="981170018"/>
    <s v="U-6566/0"/>
    <x v="199"/>
    <s v="U-6566/0"/>
    <s v="C"/>
    <n v="40"/>
  </r>
  <r>
    <n v="3934"/>
    <s v="0642981169606"/>
    <s v="981169606"/>
    <s v="U-6567/0"/>
    <x v="199"/>
    <s v="U-6567/0"/>
    <s v="C"/>
    <n v="33"/>
  </r>
  <r>
    <n v="3935"/>
    <s v="0642981762400"/>
    <s v="981762400"/>
    <s v="U-6755/0"/>
    <x v="199"/>
    <s v="U-6755/0"/>
    <s v="C"/>
    <n v="32"/>
  </r>
  <r>
    <n v="3936"/>
    <s v="0642981763105"/>
    <s v="981763105"/>
    <s v="U-6756/0"/>
    <x v="199"/>
    <s v="U-6756/0"/>
    <s v="A"/>
    <n v="32"/>
  </r>
  <r>
    <n v="3937"/>
    <s v="0642981763207"/>
    <s v="981763207"/>
    <s v="U-6757/0"/>
    <x v="199"/>
    <s v="U-6757/0"/>
    <s v="A"/>
    <n v="35"/>
  </r>
  <r>
    <n v="3938"/>
    <s v="0642981759054"/>
    <s v="981759054"/>
    <s v="U-6793/0"/>
    <x v="199"/>
    <s v="U-6793/0"/>
    <s v="C"/>
    <n v="33"/>
  </r>
  <r>
    <n v="3939"/>
    <s v="0642981759067"/>
    <s v="981759067"/>
    <s v="U-6794/0"/>
    <x v="199"/>
    <s v="U-6794/0"/>
    <s v="C"/>
    <n v="33"/>
  </r>
  <r>
    <n v="3940"/>
    <s v="0642981440206"/>
    <s v="981440206"/>
    <s v="U-6859/0"/>
    <x v="199"/>
    <s v="U-6859/0"/>
    <s v="C"/>
    <n v="47"/>
  </r>
  <r>
    <n v="3941"/>
    <s v="0642981441207"/>
    <s v="981441207"/>
    <s v="U-6860/0"/>
    <x v="199"/>
    <s v="U-6860/0"/>
    <s v="C"/>
    <n v="109"/>
  </r>
  <r>
    <n v="3942"/>
    <s v="0642981443107"/>
    <s v="981443107"/>
    <s v="U-6862/0"/>
    <x v="199"/>
    <s v="U-6862/0"/>
    <s v="C"/>
    <n v="6"/>
  </r>
  <r>
    <n v="3943"/>
    <s v="0642981442300"/>
    <s v="981442300"/>
    <s v="U-6863/0"/>
    <x v="199"/>
    <s v="U-6863/0"/>
    <s v="C"/>
    <n v="18"/>
  </r>
  <r>
    <n v="3944"/>
    <s v="0642981446100"/>
    <s v="981446100"/>
    <s v="U-6866/0"/>
    <x v="199"/>
    <s v="U-6866/0"/>
    <s v="C"/>
    <n v="52"/>
  </r>
  <r>
    <n v="3945"/>
    <s v="0642981440501"/>
    <s v="981440501"/>
    <s v="U-6867/0"/>
    <x v="199"/>
    <s v="U-6867/0"/>
    <s v="C"/>
    <n v="20"/>
  </r>
  <r>
    <n v="3946"/>
    <s v="0642981441502"/>
    <s v="981441502"/>
    <s v="U-6868/0"/>
    <x v="199"/>
    <s v="U-6868/0"/>
    <s v="C"/>
    <n v="63"/>
  </r>
  <r>
    <n v="3947"/>
    <s v="0642981443300"/>
    <s v="981443300"/>
    <s v="U-6870/0"/>
    <x v="199"/>
    <s v="U-6870/0"/>
    <s v="C"/>
    <n v="3"/>
  </r>
  <r>
    <n v="3948"/>
    <s v="0642981442503"/>
    <s v="981442503"/>
    <s v="U-6871/0"/>
    <x v="199"/>
    <s v="U-6871/0"/>
    <s v="C"/>
    <n v="20"/>
  </r>
  <r>
    <n v="3949"/>
    <s v="0642981446303"/>
    <s v="981446303"/>
    <s v="U-6874/0"/>
    <x v="199"/>
    <s v="U-6874/0"/>
    <s v="C"/>
    <n v="73"/>
  </r>
  <r>
    <n v="3950"/>
    <s v="0642981449102"/>
    <s v="981449102"/>
    <s v="U-6876/0"/>
    <x v="199"/>
    <s v="U-6876/0"/>
    <s v="C"/>
    <n v="52"/>
  </r>
  <r>
    <n v="3951"/>
    <s v="0642982701009"/>
    <s v="982701009"/>
    <s v="U-6877/0"/>
    <x v="199"/>
    <s v="U-6877/0"/>
    <s v="A"/>
    <n v="14"/>
  </r>
  <r>
    <n v="3952"/>
    <s v="0642982701100"/>
    <s v="982701100"/>
    <s v="U-6877/1"/>
    <x v="199"/>
    <s v="U-6877/1"/>
    <s v="A"/>
    <n v="11"/>
  </r>
  <r>
    <n v="3953"/>
    <s v="0642981449306"/>
    <s v="981449306"/>
    <s v="U-6880/0"/>
    <x v="199"/>
    <s v="U-6880/0"/>
    <s v="C"/>
    <n v="60"/>
  </r>
  <r>
    <n v="3954"/>
    <s v="0642982701406"/>
    <s v="982701406"/>
    <s v="U-6881/0"/>
    <x v="199"/>
    <s v="U-6881/0"/>
    <s v="A"/>
    <n v="21"/>
  </r>
  <r>
    <n v="3955"/>
    <s v="0642982701508"/>
    <s v="982701508"/>
    <s v="U-6881/1"/>
    <x v="199"/>
    <s v="U-6881/1"/>
    <s v="A"/>
    <n v="18"/>
  </r>
  <r>
    <n v="3956"/>
    <s v="0642981160302"/>
    <s v="981160302"/>
    <s v="U-7381/0"/>
    <x v="199"/>
    <s v="U-7381/0"/>
    <s v="C"/>
    <n v="13"/>
  </r>
  <r>
    <n v="3957"/>
    <s v="0642981160506"/>
    <s v="981160506"/>
    <s v="U-7382/0"/>
    <x v="199"/>
    <s v="U-7382/0"/>
    <s v="C"/>
    <n v="13"/>
  </r>
  <r>
    <n v="3958"/>
    <s v="0642982701202"/>
    <s v="982701202"/>
    <s v="U-7386/0"/>
    <x v="199"/>
    <s v="U-7386/0"/>
    <s v="A"/>
    <n v="14"/>
  </r>
  <r>
    <n v="3959"/>
    <s v="0642982701304"/>
    <s v="982701304"/>
    <s v="U-7386/1"/>
    <x v="199"/>
    <s v="U-7386/1"/>
    <s v="A"/>
    <n v="14"/>
  </r>
  <r>
    <n v="3960"/>
    <s v="0642981442208"/>
    <s v="981442208"/>
    <s v="U-7485/0"/>
    <x v="199"/>
    <s v="U-7485/0"/>
    <s v="C"/>
    <n v="63"/>
  </r>
  <r>
    <n v="3961"/>
    <s v="0642981442605"/>
    <s v="981442605"/>
    <s v="U-7487/0"/>
    <x v="199"/>
    <s v="U-7487/0"/>
    <s v="C"/>
    <n v="21"/>
  </r>
  <r>
    <n v="3962"/>
    <s v="0642981892106"/>
    <s v="981892106"/>
    <s v="U-7682/0"/>
    <x v="199"/>
    <s v="U-7682/0"/>
    <s v="C"/>
    <n v="12"/>
  </r>
  <r>
    <n v="3963"/>
    <s v="0642981892134"/>
    <s v="981892134"/>
    <s v="U-7683/0"/>
    <x v="199"/>
    <s v="U-7683/0"/>
    <s v="C"/>
    <n v="12"/>
  </r>
  <r>
    <n v="3964"/>
    <s v="0642981167207"/>
    <s v="981167207"/>
    <s v="U-7790/0"/>
    <x v="199"/>
    <s v="U-7790/0"/>
    <s v="C"/>
    <n v="47"/>
  </r>
  <r>
    <n v="3965"/>
    <s v="0642981167105"/>
    <s v="981167105"/>
    <s v="U-7962/0"/>
    <x v="199"/>
    <s v="U-7962/0"/>
    <s v="C"/>
    <n v="35"/>
  </r>
  <r>
    <n v="3966"/>
    <s v="0642982702203"/>
    <s v="982702203"/>
    <s v="U-8578/0"/>
    <x v="199"/>
    <s v="U-8578/0            "/>
    <s v="A"/>
    <n v="18"/>
  </r>
  <r>
    <n v="3967"/>
    <s v="0642981763309"/>
    <s v="981763309"/>
    <s v="U-9352/0"/>
    <x v="199"/>
    <s v="U-9352/0"/>
    <s v="C"/>
    <n v="11"/>
  </r>
  <r>
    <n v="3968"/>
    <s v="0642981766006"/>
    <s v="981766006"/>
    <s v="W-0271/0"/>
    <x v="199"/>
    <s v="W-0271/0"/>
    <s v="C"/>
    <n v="216"/>
  </r>
  <r>
    <n v="3969"/>
    <s v="0642981766108"/>
    <s v="981766108"/>
    <s v="W-0272/0"/>
    <x v="199"/>
    <s v="W-0272/0"/>
    <s v="C"/>
    <n v="216"/>
  </r>
  <r>
    <n v="3970"/>
    <s v="0642981767007"/>
    <s v="981767007"/>
    <s v="W-0275/0"/>
    <x v="199"/>
    <s v="W-0275/0"/>
    <s v="C"/>
    <n v="216"/>
  </r>
  <r>
    <n v="3971"/>
    <s v="0642981767109"/>
    <s v="981767109"/>
    <s v="W-0276/0"/>
    <x v="199"/>
    <s v="W-0276/0"/>
    <s v="C"/>
    <n v="216"/>
  </r>
  <r>
    <n v="3972"/>
    <s v="0642981448000"/>
    <s v="981448000"/>
    <s v="W-0282/0"/>
    <x v="199"/>
    <s v="W-0282/0"/>
    <s v="C"/>
    <n v="39"/>
  </r>
  <r>
    <n v="3973"/>
    <s v="0642981768100"/>
    <s v="981768100"/>
    <s v="W-0319/0"/>
    <x v="199"/>
    <s v="W-0319/0"/>
    <s v="C"/>
    <n v="194"/>
  </r>
  <r>
    <n v="3974"/>
    <s v="0642981768201"/>
    <s v="981768201"/>
    <s v="W-0320/0"/>
    <x v="199"/>
    <s v="W-0320/0"/>
    <s v="C"/>
    <n v="299"/>
  </r>
  <r>
    <n v="3975"/>
    <s v="0642981768303"/>
    <s v="981768303"/>
    <s v="W-0321/0"/>
    <x v="199"/>
    <s v="W-0321/0"/>
    <s v="C"/>
    <n v="299"/>
  </r>
  <r>
    <n v="3976"/>
    <s v="0642981771975"/>
    <s v="981771975"/>
    <s v="W-0638/0"/>
    <x v="199"/>
    <s v="W-0638/0"/>
    <s v="C"/>
    <n v="41"/>
  </r>
  <r>
    <n v="3977"/>
    <s v="0642981738105"/>
    <s v="981738105"/>
    <s v="W-0996/0"/>
    <x v="199"/>
    <s v="W-0996/0"/>
    <s v="C"/>
    <n v="35"/>
  </r>
  <r>
    <n v="3978"/>
    <s v="0642981738207"/>
    <s v="981738207"/>
    <s v="W-0998/0"/>
    <x v="199"/>
    <s v="W-0998/0"/>
    <s v="C"/>
    <n v="118"/>
  </r>
  <r>
    <n v="3979"/>
    <s v="0642981738309"/>
    <s v="981738309"/>
    <s v="W-0999/0"/>
    <x v="199"/>
    <s v="W-0999/0"/>
    <s v="C"/>
    <n v="35"/>
  </r>
  <r>
    <n v="3980"/>
    <s v="0642981738502"/>
    <s v="981738502"/>
    <s v="W-1002/0"/>
    <x v="199"/>
    <s v="W-1002/0"/>
    <s v="C"/>
    <n v="39"/>
  </r>
  <r>
    <n v="3981"/>
    <s v="0642981738706"/>
    <s v="981738706"/>
    <s v="W-1006/0"/>
    <x v="199"/>
    <s v="W-1006/0"/>
    <s v="C"/>
    <n v="39"/>
  </r>
  <r>
    <n v="3982"/>
    <s v="0642981738900"/>
    <s v="981738900"/>
    <s v="W-1010/0"/>
    <x v="199"/>
    <s v="W-1010/0"/>
    <s v="C"/>
    <n v="35"/>
  </r>
  <r>
    <n v="3983"/>
    <s v="0642981168430"/>
    <s v="981168430"/>
    <s v="W-1091/0"/>
    <x v="199"/>
    <s v="W-1091/0"/>
    <s v="B"/>
    <n v="16"/>
  </r>
  <r>
    <n v="3984"/>
    <s v="0642981168442"/>
    <s v="981168442"/>
    <s v="W-1092/0"/>
    <x v="199"/>
    <s v="W-1092/0"/>
    <s v="B"/>
    <n v="17"/>
  </r>
  <r>
    <n v="3985"/>
    <s v="0642981168455"/>
    <s v="981168455"/>
    <s v="W-1093/0"/>
    <x v="199"/>
    <s v="W-1093/0"/>
    <s v="B"/>
    <n v="17"/>
  </r>
  <r>
    <n v="3986"/>
    <s v="0642981168468"/>
    <s v="981168468"/>
    <s v="W-1094/0"/>
    <x v="199"/>
    <s v="W-1094/0"/>
    <s v="B"/>
    <n v="17"/>
  </r>
  <r>
    <n v="3987"/>
    <s v="0642981168483"/>
    <s v="981168483"/>
    <s v="W-1095/0"/>
    <x v="199"/>
    <s v="W-1095/0"/>
    <s v="B"/>
    <n v="17"/>
  </r>
  <r>
    <n v="3988"/>
    <s v="0642981168496"/>
    <s v="981168496"/>
    <s v="W-1096/0"/>
    <x v="199"/>
    <s v="W-1096/0"/>
    <s v="B"/>
    <n v="18"/>
  </r>
  <r>
    <n v="3989"/>
    <s v="0642981168503"/>
    <s v="981168503"/>
    <s v="W-1097/0"/>
    <x v="199"/>
    <s v="W-1097/0"/>
    <s v="B"/>
    <n v="20"/>
  </r>
  <r>
    <n v="3990"/>
    <s v="0642981168516"/>
    <s v="981168516"/>
    <s v="W-1098/0"/>
    <x v="199"/>
    <s v="W-1098/0"/>
    <s v="B"/>
    <n v="29"/>
  </r>
  <r>
    <n v="3991"/>
    <s v="0642981720008"/>
    <s v="981720008"/>
    <s v="W-1945/0"/>
    <x v="199"/>
    <s v="W-1945/0            "/>
    <s v="C"/>
    <n v="100"/>
  </r>
  <r>
    <n v="3992"/>
    <s v="0642981720010"/>
    <s v="981720010"/>
    <s v="W-1946/0"/>
    <x v="199"/>
    <s v="W-1946/0            "/>
    <s v="C"/>
    <n v="32"/>
  </r>
  <r>
    <n v="3993"/>
    <s v="0642981720023"/>
    <s v="981720023"/>
    <s v="W-1947/0"/>
    <x v="199"/>
    <s v="W-1947/0            "/>
    <s v="C"/>
    <n v="24"/>
  </r>
  <r>
    <n v="3994"/>
    <s v="0642981720036"/>
    <s v="981720036"/>
    <s v="W-1948/0"/>
    <x v="199"/>
    <s v="W-1948/0            "/>
    <s v="C"/>
    <n v="28"/>
  </r>
  <r>
    <n v="3995"/>
    <s v="0642981720049"/>
    <s v="981720049"/>
    <s v="W-1949/0"/>
    <x v="199"/>
    <s v="W-1949/0            "/>
    <s v="C"/>
    <n v="30"/>
  </r>
  <r>
    <n v="3996"/>
    <s v="0642981771921"/>
    <s v="981771921"/>
    <s v="W-2558/0"/>
    <x v="199"/>
    <s v="W-2558/0"/>
    <s v="B"/>
    <n v="53"/>
  </r>
  <r>
    <n v="3997"/>
    <s v="0642981720051"/>
    <s v="981720051"/>
    <s v="W-3649/0"/>
    <x v="199"/>
    <s v="W-3649/0            "/>
    <s v="B"/>
    <n v="43"/>
  </r>
  <r>
    <n v="3998"/>
    <s v="0642981720064"/>
    <s v="981720064"/>
    <s v="W-3651/0"/>
    <x v="199"/>
    <s v="W-3651/0            "/>
    <s v="B"/>
    <n v="43"/>
  </r>
  <r>
    <n v="3999"/>
    <s v="0642981771804"/>
    <s v="981771804"/>
    <s v="ER-16"/>
    <x v="199"/>
    <s v="ER-16"/>
    <s v="A"/>
    <n v="45"/>
  </r>
  <r>
    <n v="4000"/>
    <s v="0642981771817"/>
    <s v="981771817"/>
    <s v="ER-20"/>
    <x v="199"/>
    <s v="ER-20"/>
    <s v="A"/>
    <n v="47"/>
  </r>
  <r>
    <n v="4001"/>
    <s v="0642981771820"/>
    <s v="981771820"/>
    <s v="ER-25"/>
    <x v="199"/>
    <s v="ER-25"/>
    <s v="A"/>
    <n v="49"/>
  </r>
  <r>
    <n v="4002"/>
    <s v="0642981771832"/>
    <s v="981771832"/>
    <s v="ER-32"/>
    <x v="199"/>
    <s v="ER-32"/>
    <s v="A"/>
    <n v="49"/>
  </r>
  <r>
    <n v="4003"/>
    <s v="0642981771845"/>
    <s v="981771845"/>
    <s v="ER-40"/>
    <x v="199"/>
    <s v="ER-40"/>
    <s v="A"/>
    <n v="52"/>
  </r>
  <r>
    <n v="4004"/>
    <s v="0642981771858"/>
    <s v="981771858"/>
    <s v="ER-50"/>
    <x v="199"/>
    <s v="ER-50"/>
    <s v="B"/>
    <n v="61"/>
  </r>
  <r>
    <n v="4005"/>
    <s v="0642981772000"/>
    <s v="981772000"/>
    <s v="KL RWPG-34÷36 40H"/>
    <x v="199"/>
    <s v="KL RWPG-34÷36 40H"/>
    <s v="A"/>
    <n v="31"/>
  </r>
  <r>
    <n v="4006"/>
    <s v="0642981772013"/>
    <s v="981772013"/>
    <s v="KL RWPG-38÷45 40H"/>
    <x v="199"/>
    <s v="KL RWPG-38÷45 40H"/>
    <s v="A"/>
    <n v="36"/>
  </r>
  <r>
    <n v="4007"/>
    <s v="0642981772026"/>
    <s v="981772026"/>
    <s v="KL RWPG-48÷52 40H"/>
    <x v="199"/>
    <s v="KL RWPG-48÷52 40H"/>
    <s v="A"/>
    <n v="39"/>
  </r>
  <r>
    <n v="4008"/>
    <s v="0642981772039"/>
    <s v="981772039"/>
    <s v="KL RWPG-55÷62 40H"/>
    <x v="199"/>
    <s v="KL RWPG-55÷62 40H"/>
    <s v="A"/>
    <n v="42"/>
  </r>
  <r>
    <n v="4009"/>
    <s v="0642981772067"/>
    <n v="981772067"/>
    <s v="KL RWPG 85÷95 40H"/>
    <x v="199"/>
    <s v="KL RWPG 85÷95 40H"/>
    <m/>
    <m/>
  </r>
  <r>
    <n v="4010"/>
    <s v="0642981772041"/>
    <s v="981772041"/>
    <s v="KL RWPG-65÷72 40H"/>
    <x v="199"/>
    <s v="KL RWPG-65÷72 40H"/>
    <s v="A"/>
    <n v="45"/>
  </r>
  <r>
    <n v="4011"/>
    <s v="0642981771950"/>
    <s v="981771950"/>
    <s v="W-3984/0"/>
    <x v="199"/>
    <s v="W-3984/0"/>
    <s v="C"/>
    <n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8C7372-BF96-40F5-BDA0-03A113484C3B}" name="Tabela przestawna1" cacheId="0" applyNumberFormats="0" applyBorderFormats="0" applyFontFormats="0" applyPatternFormats="0" applyAlignmentFormats="0" applyWidthHeightFormats="1" dataCaption="Wartości" updatedVersion="6" minRefreshableVersion="3" useAutoFormatting="1" itemPrintTitles="1" createdVersion="6" indent="0" outline="1" outlineData="1" multipleFieldFilters="0">
  <location ref="A3:A204" firstHeaderRow="1" firstDataRow="1" firstDataCol="1"/>
  <pivotFields count="8">
    <pivotField subtotalTop="0" showAll="0"/>
    <pivotField subtotalTop="0" showAll="0"/>
    <pivotField subtotalTop="0" showAll="0"/>
    <pivotField subtotalTop="0" showAll="0"/>
    <pivotField axis="axisRow" subtotalTop="0" showAll="0">
      <items count="2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t="default"/>
      </items>
    </pivotField>
    <pivotField subtotalTop="0" showAll="0"/>
    <pivotField subtotalTop="0" showAll="0"/>
    <pivotField subtotalTop="0" showAll="0"/>
  </pivotFields>
  <rowFields count="1">
    <field x="4"/>
  </rowFields>
  <rowItems count="2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5B9C9-9304-40ED-B36B-378BBEF3F8F5}">
  <dimension ref="A3:A204"/>
  <sheetViews>
    <sheetView workbookViewId="0">
      <selection activeCell="H174" sqref="H174"/>
    </sheetView>
  </sheetViews>
  <sheetFormatPr defaultRowHeight="15" x14ac:dyDescent="0.25"/>
  <cols>
    <col min="1" max="1" width="17.7109375" bestFit="1" customWidth="1"/>
  </cols>
  <sheetData>
    <row r="3" spans="1:1" x14ac:dyDescent="0.25">
      <c r="A3" s="3" t="s">
        <v>14321</v>
      </c>
    </row>
    <row r="4" spans="1:1" x14ac:dyDescent="0.25">
      <c r="A4" s="2" t="s">
        <v>14322</v>
      </c>
    </row>
    <row r="5" spans="1:1" x14ac:dyDescent="0.25">
      <c r="A5" s="2" t="s">
        <v>7919</v>
      </c>
    </row>
    <row r="6" spans="1:1" x14ac:dyDescent="0.25">
      <c r="A6" s="2" t="s">
        <v>7998</v>
      </c>
    </row>
    <row r="7" spans="1:1" x14ac:dyDescent="0.25">
      <c r="A7" s="2" t="s">
        <v>8071</v>
      </c>
    </row>
    <row r="8" spans="1:1" x14ac:dyDescent="0.25">
      <c r="A8" s="2" t="s">
        <v>8083</v>
      </c>
    </row>
    <row r="9" spans="1:1" x14ac:dyDescent="0.25">
      <c r="A9" s="2" t="s">
        <v>8088</v>
      </c>
    </row>
    <row r="10" spans="1:1" x14ac:dyDescent="0.25">
      <c r="A10" s="2" t="s">
        <v>8102</v>
      </c>
    </row>
    <row r="11" spans="1:1" x14ac:dyDescent="0.25">
      <c r="A11" s="2" t="s">
        <v>8107</v>
      </c>
    </row>
    <row r="12" spans="1:1" x14ac:dyDescent="0.25">
      <c r="A12" s="2" t="s">
        <v>8125</v>
      </c>
    </row>
    <row r="13" spans="1:1" x14ac:dyDescent="0.25">
      <c r="A13" s="2" t="s">
        <v>8135</v>
      </c>
    </row>
    <row r="14" spans="1:1" x14ac:dyDescent="0.25">
      <c r="A14" s="2" t="s">
        <v>8151</v>
      </c>
    </row>
    <row r="15" spans="1:1" x14ac:dyDescent="0.25">
      <c r="A15" s="2" t="s">
        <v>8157</v>
      </c>
    </row>
    <row r="16" spans="1:1" x14ac:dyDescent="0.25">
      <c r="A16" s="2" t="s">
        <v>8168</v>
      </c>
    </row>
    <row r="17" spans="1:1" x14ac:dyDescent="0.25">
      <c r="A17" s="2" t="s">
        <v>8193</v>
      </c>
    </row>
    <row r="18" spans="1:1" x14ac:dyDescent="0.25">
      <c r="A18" s="2" t="s">
        <v>8217</v>
      </c>
    </row>
    <row r="19" spans="1:1" x14ac:dyDescent="0.25">
      <c r="A19" s="2" t="s">
        <v>8220</v>
      </c>
    </row>
    <row r="20" spans="1:1" x14ac:dyDescent="0.25">
      <c r="A20" s="2" t="s">
        <v>8273</v>
      </c>
    </row>
    <row r="21" spans="1:1" x14ac:dyDescent="0.25">
      <c r="A21" s="2" t="s">
        <v>8294</v>
      </c>
    </row>
    <row r="22" spans="1:1" x14ac:dyDescent="0.25">
      <c r="A22" s="2" t="s">
        <v>8311</v>
      </c>
    </row>
    <row r="23" spans="1:1" x14ac:dyDescent="0.25">
      <c r="A23" s="2" t="s">
        <v>8365</v>
      </c>
    </row>
    <row r="24" spans="1:1" x14ac:dyDescent="0.25">
      <c r="A24" s="2" t="s">
        <v>8394</v>
      </c>
    </row>
    <row r="25" spans="1:1" x14ac:dyDescent="0.25">
      <c r="A25" s="2" t="s">
        <v>8404</v>
      </c>
    </row>
    <row r="26" spans="1:1" x14ac:dyDescent="0.25">
      <c r="A26" s="2" t="s">
        <v>8406</v>
      </c>
    </row>
    <row r="27" spans="1:1" x14ac:dyDescent="0.25">
      <c r="A27" s="2" t="s">
        <v>8429</v>
      </c>
    </row>
    <row r="28" spans="1:1" x14ac:dyDescent="0.25">
      <c r="A28" s="2" t="s">
        <v>8450</v>
      </c>
    </row>
    <row r="29" spans="1:1" x14ac:dyDescent="0.25">
      <c r="A29" s="2" t="s">
        <v>8455</v>
      </c>
    </row>
    <row r="30" spans="1:1" x14ac:dyDescent="0.25">
      <c r="A30" s="2" t="s">
        <v>8466</v>
      </c>
    </row>
    <row r="31" spans="1:1" x14ac:dyDescent="0.25">
      <c r="A31" s="2" t="s">
        <v>8499</v>
      </c>
    </row>
    <row r="32" spans="1:1" x14ac:dyDescent="0.25">
      <c r="A32" s="2" t="s">
        <v>8514</v>
      </c>
    </row>
    <row r="33" spans="1:1" x14ac:dyDescent="0.25">
      <c r="A33" s="2" t="s">
        <v>8539</v>
      </c>
    </row>
    <row r="34" spans="1:1" x14ac:dyDescent="0.25">
      <c r="A34" s="2" t="s">
        <v>8586</v>
      </c>
    </row>
    <row r="35" spans="1:1" x14ac:dyDescent="0.25">
      <c r="A35" s="2" t="s">
        <v>8617</v>
      </c>
    </row>
    <row r="36" spans="1:1" x14ac:dyDescent="0.25">
      <c r="A36" s="2" t="s">
        <v>8674</v>
      </c>
    </row>
    <row r="37" spans="1:1" x14ac:dyDescent="0.25">
      <c r="A37" s="2" t="s">
        <v>8703</v>
      </c>
    </row>
    <row r="38" spans="1:1" x14ac:dyDescent="0.25">
      <c r="A38" s="2" t="s">
        <v>8724</v>
      </c>
    </row>
    <row r="39" spans="1:1" x14ac:dyDescent="0.25">
      <c r="A39" s="2" t="s">
        <v>8734</v>
      </c>
    </row>
    <row r="40" spans="1:1" x14ac:dyDescent="0.25">
      <c r="A40" s="2" t="s">
        <v>8747</v>
      </c>
    </row>
    <row r="41" spans="1:1" x14ac:dyDescent="0.25">
      <c r="A41" s="2" t="s">
        <v>8770</v>
      </c>
    </row>
    <row r="42" spans="1:1" x14ac:dyDescent="0.25">
      <c r="A42" s="2" t="s">
        <v>8780</v>
      </c>
    </row>
    <row r="43" spans="1:1" x14ac:dyDescent="0.25">
      <c r="A43" s="2" t="s">
        <v>8845</v>
      </c>
    </row>
    <row r="44" spans="1:1" x14ac:dyDescent="0.25">
      <c r="A44" s="2" t="s">
        <v>8884</v>
      </c>
    </row>
    <row r="45" spans="1:1" x14ac:dyDescent="0.25">
      <c r="A45" s="2" t="s">
        <v>8887</v>
      </c>
    </row>
    <row r="46" spans="1:1" x14ac:dyDescent="0.25">
      <c r="A46" s="2" t="s">
        <v>8914</v>
      </c>
    </row>
    <row r="47" spans="1:1" x14ac:dyDescent="0.25">
      <c r="A47" s="2" t="s">
        <v>8929</v>
      </c>
    </row>
    <row r="48" spans="1:1" x14ac:dyDescent="0.25">
      <c r="A48" s="2" t="s">
        <v>8943</v>
      </c>
    </row>
    <row r="49" spans="1:1" x14ac:dyDescent="0.25">
      <c r="A49" s="2" t="s">
        <v>8955</v>
      </c>
    </row>
    <row r="50" spans="1:1" x14ac:dyDescent="0.25">
      <c r="A50" s="2" t="s">
        <v>8960</v>
      </c>
    </row>
    <row r="51" spans="1:1" x14ac:dyDescent="0.25">
      <c r="A51" s="2" t="s">
        <v>8965</v>
      </c>
    </row>
    <row r="52" spans="1:1" x14ac:dyDescent="0.25">
      <c r="A52" s="2" t="s">
        <v>8970</v>
      </c>
    </row>
    <row r="53" spans="1:1" x14ac:dyDescent="0.25">
      <c r="A53" s="2" t="s">
        <v>8973</v>
      </c>
    </row>
    <row r="54" spans="1:1" x14ac:dyDescent="0.25">
      <c r="A54" s="2" t="s">
        <v>8976</v>
      </c>
    </row>
    <row r="55" spans="1:1" x14ac:dyDescent="0.25">
      <c r="A55" s="2" t="s">
        <v>8981</v>
      </c>
    </row>
    <row r="56" spans="1:1" x14ac:dyDescent="0.25">
      <c r="A56" s="2" t="s">
        <v>8986</v>
      </c>
    </row>
    <row r="57" spans="1:1" x14ac:dyDescent="0.25">
      <c r="A57" s="2" t="s">
        <v>9085</v>
      </c>
    </row>
    <row r="58" spans="1:1" x14ac:dyDescent="0.25">
      <c r="A58" s="2" t="s">
        <v>9468</v>
      </c>
    </row>
    <row r="59" spans="1:1" x14ac:dyDescent="0.25">
      <c r="A59" s="2" t="s">
        <v>9487</v>
      </c>
    </row>
    <row r="60" spans="1:1" x14ac:dyDescent="0.25">
      <c r="A60" s="2" t="s">
        <v>9499</v>
      </c>
    </row>
    <row r="61" spans="1:1" x14ac:dyDescent="0.25">
      <c r="A61" s="2" t="s">
        <v>9506</v>
      </c>
    </row>
    <row r="62" spans="1:1" x14ac:dyDescent="0.25">
      <c r="A62" s="2" t="s">
        <v>9515</v>
      </c>
    </row>
    <row r="63" spans="1:1" x14ac:dyDescent="0.25">
      <c r="A63" s="2" t="s">
        <v>9527</v>
      </c>
    </row>
    <row r="64" spans="1:1" x14ac:dyDescent="0.25">
      <c r="A64" s="2" t="s">
        <v>9532</v>
      </c>
    </row>
    <row r="65" spans="1:1" x14ac:dyDescent="0.25">
      <c r="A65" s="2" t="s">
        <v>9536</v>
      </c>
    </row>
    <row r="66" spans="1:1" x14ac:dyDescent="0.25">
      <c r="A66" s="2" t="s">
        <v>9594</v>
      </c>
    </row>
    <row r="67" spans="1:1" x14ac:dyDescent="0.25">
      <c r="A67" s="2" t="s">
        <v>9617</v>
      </c>
    </row>
    <row r="68" spans="1:1" x14ac:dyDescent="0.25">
      <c r="A68" s="2" t="s">
        <v>9632</v>
      </c>
    </row>
    <row r="69" spans="1:1" x14ac:dyDescent="0.25">
      <c r="A69" s="2" t="s">
        <v>9636</v>
      </c>
    </row>
    <row r="70" spans="1:1" x14ac:dyDescent="0.25">
      <c r="A70" s="2" t="s">
        <v>9643</v>
      </c>
    </row>
    <row r="71" spans="1:1" x14ac:dyDescent="0.25">
      <c r="A71" s="2" t="s">
        <v>9670</v>
      </c>
    </row>
    <row r="72" spans="1:1" x14ac:dyDescent="0.25">
      <c r="A72" s="2" t="s">
        <v>9705</v>
      </c>
    </row>
    <row r="73" spans="1:1" x14ac:dyDescent="0.25">
      <c r="A73" s="2" t="s">
        <v>9766</v>
      </c>
    </row>
    <row r="74" spans="1:1" x14ac:dyDescent="0.25">
      <c r="A74" s="2" t="s">
        <v>9829</v>
      </c>
    </row>
    <row r="75" spans="1:1" x14ac:dyDescent="0.25">
      <c r="A75" s="2" t="s">
        <v>9838</v>
      </c>
    </row>
    <row r="76" spans="1:1" x14ac:dyDescent="0.25">
      <c r="A76" s="2" t="s">
        <v>9861</v>
      </c>
    </row>
    <row r="77" spans="1:1" x14ac:dyDescent="0.25">
      <c r="A77" s="2" t="s">
        <v>9868</v>
      </c>
    </row>
    <row r="78" spans="1:1" x14ac:dyDescent="0.25">
      <c r="A78" s="2" t="s">
        <v>9872</v>
      </c>
    </row>
    <row r="79" spans="1:1" x14ac:dyDescent="0.25">
      <c r="A79" s="2" t="s">
        <v>9911</v>
      </c>
    </row>
    <row r="80" spans="1:1" x14ac:dyDescent="0.25">
      <c r="A80" s="2" t="s">
        <v>9940</v>
      </c>
    </row>
    <row r="81" spans="1:1" x14ac:dyDescent="0.25">
      <c r="A81" s="2" t="s">
        <v>9966</v>
      </c>
    </row>
    <row r="82" spans="1:1" x14ac:dyDescent="0.25">
      <c r="A82" s="2" t="s">
        <v>9987</v>
      </c>
    </row>
    <row r="83" spans="1:1" x14ac:dyDescent="0.25">
      <c r="A83" s="2" t="s">
        <v>9992</v>
      </c>
    </row>
    <row r="84" spans="1:1" x14ac:dyDescent="0.25">
      <c r="A84" s="2" t="s">
        <v>10001</v>
      </c>
    </row>
    <row r="85" spans="1:1" x14ac:dyDescent="0.25">
      <c r="A85" s="2" t="s">
        <v>10022</v>
      </c>
    </row>
    <row r="86" spans="1:1" x14ac:dyDescent="0.25">
      <c r="A86" s="2" t="s">
        <v>10090</v>
      </c>
    </row>
    <row r="87" spans="1:1" x14ac:dyDescent="0.25">
      <c r="A87" s="2" t="s">
        <v>10230</v>
      </c>
    </row>
    <row r="88" spans="1:1" x14ac:dyDescent="0.25">
      <c r="A88" s="2" t="s">
        <v>10302</v>
      </c>
    </row>
    <row r="89" spans="1:1" x14ac:dyDescent="0.25">
      <c r="A89" s="2" t="s">
        <v>10371</v>
      </c>
    </row>
    <row r="90" spans="1:1" x14ac:dyDescent="0.25">
      <c r="A90" s="2" t="s">
        <v>10430</v>
      </c>
    </row>
    <row r="91" spans="1:1" x14ac:dyDescent="0.25">
      <c r="A91" s="2" t="s">
        <v>10480</v>
      </c>
    </row>
    <row r="92" spans="1:1" x14ac:dyDescent="0.25">
      <c r="A92" s="2" t="s">
        <v>10524</v>
      </c>
    </row>
    <row r="93" spans="1:1" x14ac:dyDescent="0.25">
      <c r="A93" s="2" t="s">
        <v>10549</v>
      </c>
    </row>
    <row r="94" spans="1:1" x14ac:dyDescent="0.25">
      <c r="A94" s="2" t="s">
        <v>10597</v>
      </c>
    </row>
    <row r="95" spans="1:1" x14ac:dyDescent="0.25">
      <c r="A95" s="2" t="s">
        <v>10713</v>
      </c>
    </row>
    <row r="96" spans="1:1" x14ac:dyDescent="0.25">
      <c r="A96" s="2" t="s">
        <v>10736</v>
      </c>
    </row>
    <row r="97" spans="1:1" x14ac:dyDescent="0.25">
      <c r="A97" s="2" t="s">
        <v>10813</v>
      </c>
    </row>
    <row r="98" spans="1:1" x14ac:dyDescent="0.25">
      <c r="A98" s="2" t="s">
        <v>10844</v>
      </c>
    </row>
    <row r="99" spans="1:1" x14ac:dyDescent="0.25">
      <c r="A99" s="2" t="s">
        <v>10924</v>
      </c>
    </row>
    <row r="100" spans="1:1" x14ac:dyDescent="0.25">
      <c r="A100" s="2" t="s">
        <v>10942</v>
      </c>
    </row>
    <row r="101" spans="1:1" x14ac:dyDescent="0.25">
      <c r="A101" s="2" t="s">
        <v>10963</v>
      </c>
    </row>
    <row r="102" spans="1:1" x14ac:dyDescent="0.25">
      <c r="A102" s="2" t="s">
        <v>11104</v>
      </c>
    </row>
    <row r="103" spans="1:1" x14ac:dyDescent="0.25">
      <c r="A103" s="2" t="s">
        <v>11133</v>
      </c>
    </row>
    <row r="104" spans="1:1" x14ac:dyDescent="0.25">
      <c r="A104" s="2" t="s">
        <v>11150</v>
      </c>
    </row>
    <row r="105" spans="1:1" x14ac:dyDescent="0.25">
      <c r="A105" s="2" t="s">
        <v>11243</v>
      </c>
    </row>
    <row r="106" spans="1:1" x14ac:dyDescent="0.25">
      <c r="A106" s="2" t="s">
        <v>11296</v>
      </c>
    </row>
    <row r="107" spans="1:1" x14ac:dyDescent="0.25">
      <c r="A107" s="2" t="s">
        <v>11317</v>
      </c>
    </row>
    <row r="108" spans="1:1" x14ac:dyDescent="0.25">
      <c r="A108" s="2" t="s">
        <v>11346</v>
      </c>
    </row>
    <row r="109" spans="1:1" x14ac:dyDescent="0.25">
      <c r="A109" s="2" t="s">
        <v>11373</v>
      </c>
    </row>
    <row r="110" spans="1:1" x14ac:dyDescent="0.25">
      <c r="A110" s="2" t="s">
        <v>11445</v>
      </c>
    </row>
    <row r="111" spans="1:1" x14ac:dyDescent="0.25">
      <c r="A111" s="2" t="s">
        <v>11540</v>
      </c>
    </row>
    <row r="112" spans="1:1" x14ac:dyDescent="0.25">
      <c r="A112" s="2" t="s">
        <v>11697</v>
      </c>
    </row>
    <row r="113" spans="1:1" x14ac:dyDescent="0.25">
      <c r="A113" s="2" t="s">
        <v>11835</v>
      </c>
    </row>
    <row r="114" spans="1:1" x14ac:dyDescent="0.25">
      <c r="A114" s="2" t="s">
        <v>11874</v>
      </c>
    </row>
    <row r="115" spans="1:1" x14ac:dyDescent="0.25">
      <c r="A115" s="2" t="s">
        <v>12123</v>
      </c>
    </row>
    <row r="116" spans="1:1" x14ac:dyDescent="0.25">
      <c r="A116" s="2" t="s">
        <v>12318</v>
      </c>
    </row>
    <row r="117" spans="1:1" x14ac:dyDescent="0.25">
      <c r="A117" s="2" t="s">
        <v>12370</v>
      </c>
    </row>
    <row r="118" spans="1:1" x14ac:dyDescent="0.25">
      <c r="A118" s="2" t="s">
        <v>12394</v>
      </c>
    </row>
    <row r="119" spans="1:1" x14ac:dyDescent="0.25">
      <c r="A119" s="2" t="s">
        <v>12405</v>
      </c>
    </row>
    <row r="120" spans="1:1" x14ac:dyDescent="0.25">
      <c r="A120" s="2" t="s">
        <v>12429</v>
      </c>
    </row>
    <row r="121" spans="1:1" x14ac:dyDescent="0.25">
      <c r="A121" s="2" t="s">
        <v>12549</v>
      </c>
    </row>
    <row r="122" spans="1:1" x14ac:dyDescent="0.25">
      <c r="A122" s="2" t="s">
        <v>12612</v>
      </c>
    </row>
    <row r="123" spans="1:1" x14ac:dyDescent="0.25">
      <c r="A123" s="2" t="s">
        <v>12743</v>
      </c>
    </row>
    <row r="124" spans="1:1" x14ac:dyDescent="0.25">
      <c r="A124" s="2" t="s">
        <v>12752</v>
      </c>
    </row>
    <row r="125" spans="1:1" x14ac:dyDescent="0.25">
      <c r="A125" s="2" t="s">
        <v>12759</v>
      </c>
    </row>
    <row r="126" spans="1:1" x14ac:dyDescent="0.25">
      <c r="A126" s="2" t="s">
        <v>12768</v>
      </c>
    </row>
    <row r="127" spans="1:1" x14ac:dyDescent="0.25">
      <c r="A127" s="2" t="s">
        <v>12776</v>
      </c>
    </row>
    <row r="128" spans="1:1" x14ac:dyDescent="0.25">
      <c r="A128" s="2" t="s">
        <v>12785</v>
      </c>
    </row>
    <row r="129" spans="1:1" x14ac:dyDescent="0.25">
      <c r="A129" s="2" t="s">
        <v>12793</v>
      </c>
    </row>
    <row r="130" spans="1:1" x14ac:dyDescent="0.25">
      <c r="A130" s="2" t="s">
        <v>12836</v>
      </c>
    </row>
    <row r="131" spans="1:1" x14ac:dyDescent="0.25">
      <c r="A131" s="2" t="s">
        <v>14323</v>
      </c>
    </row>
    <row r="132" spans="1:1" x14ac:dyDescent="0.25">
      <c r="A132" s="2" t="s">
        <v>12897</v>
      </c>
    </row>
    <row r="133" spans="1:1" x14ac:dyDescent="0.25">
      <c r="A133" s="2" t="s">
        <v>12933</v>
      </c>
    </row>
    <row r="134" spans="1:1" x14ac:dyDescent="0.25">
      <c r="A134" s="2" t="s">
        <v>12960</v>
      </c>
    </row>
    <row r="135" spans="1:1" x14ac:dyDescent="0.25">
      <c r="A135" s="2" t="s">
        <v>12973</v>
      </c>
    </row>
    <row r="136" spans="1:1" x14ac:dyDescent="0.25">
      <c r="A136" s="2" t="s">
        <v>12984</v>
      </c>
    </row>
    <row r="137" spans="1:1" x14ac:dyDescent="0.25">
      <c r="A137" s="2" t="s">
        <v>12989</v>
      </c>
    </row>
    <row r="138" spans="1:1" x14ac:dyDescent="0.25">
      <c r="A138" s="2" t="s">
        <v>12998</v>
      </c>
    </row>
    <row r="139" spans="1:1" x14ac:dyDescent="0.25">
      <c r="A139" s="2" t="s">
        <v>13059</v>
      </c>
    </row>
    <row r="140" spans="1:1" x14ac:dyDescent="0.25">
      <c r="A140" s="2" t="s">
        <v>13080</v>
      </c>
    </row>
    <row r="141" spans="1:1" x14ac:dyDescent="0.25">
      <c r="A141" s="2" t="s">
        <v>13105</v>
      </c>
    </row>
    <row r="142" spans="1:1" x14ac:dyDescent="0.25">
      <c r="A142" s="2" t="s">
        <v>13135</v>
      </c>
    </row>
    <row r="143" spans="1:1" x14ac:dyDescent="0.25">
      <c r="A143" s="2" t="s">
        <v>13146</v>
      </c>
    </row>
    <row r="144" spans="1:1" x14ac:dyDescent="0.25">
      <c r="A144" s="2" t="s">
        <v>13165</v>
      </c>
    </row>
    <row r="145" spans="1:1" x14ac:dyDescent="0.25">
      <c r="A145" s="2" t="s">
        <v>13172</v>
      </c>
    </row>
    <row r="146" spans="1:1" x14ac:dyDescent="0.25">
      <c r="A146" s="2" t="s">
        <v>13178</v>
      </c>
    </row>
    <row r="147" spans="1:1" x14ac:dyDescent="0.25">
      <c r="A147" s="2" t="s">
        <v>13217</v>
      </c>
    </row>
    <row r="148" spans="1:1" x14ac:dyDescent="0.25">
      <c r="A148" s="2" t="s">
        <v>13252</v>
      </c>
    </row>
    <row r="149" spans="1:1" x14ac:dyDescent="0.25">
      <c r="A149" s="2" t="s">
        <v>13346</v>
      </c>
    </row>
    <row r="150" spans="1:1" x14ac:dyDescent="0.25">
      <c r="A150" s="2" t="s">
        <v>13357</v>
      </c>
    </row>
    <row r="151" spans="1:1" x14ac:dyDescent="0.25">
      <c r="A151" s="2" t="s">
        <v>13366</v>
      </c>
    </row>
    <row r="152" spans="1:1" x14ac:dyDescent="0.25">
      <c r="A152" s="2" t="s">
        <v>13374</v>
      </c>
    </row>
    <row r="153" spans="1:1" x14ac:dyDescent="0.25">
      <c r="A153" s="2" t="s">
        <v>13382</v>
      </c>
    </row>
    <row r="154" spans="1:1" x14ac:dyDescent="0.25">
      <c r="A154" s="2" t="s">
        <v>13390</v>
      </c>
    </row>
    <row r="155" spans="1:1" x14ac:dyDescent="0.25">
      <c r="A155" s="2" t="s">
        <v>13398</v>
      </c>
    </row>
    <row r="156" spans="1:1" x14ac:dyDescent="0.25">
      <c r="A156" s="2" t="s">
        <v>13403</v>
      </c>
    </row>
    <row r="157" spans="1:1" x14ac:dyDescent="0.25">
      <c r="A157" s="2" t="s">
        <v>13408</v>
      </c>
    </row>
    <row r="158" spans="1:1" x14ac:dyDescent="0.25">
      <c r="A158" s="2" t="s">
        <v>13416</v>
      </c>
    </row>
    <row r="159" spans="1:1" x14ac:dyDescent="0.25">
      <c r="A159" s="2" t="s">
        <v>13424</v>
      </c>
    </row>
    <row r="160" spans="1:1" x14ac:dyDescent="0.25">
      <c r="A160" s="2" t="s">
        <v>13430</v>
      </c>
    </row>
    <row r="161" spans="1:1" x14ac:dyDescent="0.25">
      <c r="A161" s="2" t="s">
        <v>13435</v>
      </c>
    </row>
    <row r="162" spans="1:1" x14ac:dyDescent="0.25">
      <c r="A162" s="2" t="s">
        <v>13460</v>
      </c>
    </row>
    <row r="163" spans="1:1" x14ac:dyDescent="0.25">
      <c r="A163" s="2" t="s">
        <v>13473</v>
      </c>
    </row>
    <row r="164" spans="1:1" x14ac:dyDescent="0.25">
      <c r="A164" s="2" t="s">
        <v>14219</v>
      </c>
    </row>
    <row r="165" spans="1:1" x14ac:dyDescent="0.25">
      <c r="A165" s="2" t="s">
        <v>14217</v>
      </c>
    </row>
    <row r="166" spans="1:1" x14ac:dyDescent="0.25">
      <c r="A166" s="2" t="s">
        <v>14218</v>
      </c>
    </row>
    <row r="167" spans="1:1" x14ac:dyDescent="0.25">
      <c r="A167" s="2" t="s">
        <v>13530</v>
      </c>
    </row>
    <row r="168" spans="1:1" x14ac:dyDescent="0.25">
      <c r="A168" s="2" t="s">
        <v>14213</v>
      </c>
    </row>
    <row r="169" spans="1:1" x14ac:dyDescent="0.25">
      <c r="A169" s="2" t="s">
        <v>14214</v>
      </c>
    </row>
    <row r="170" spans="1:1" x14ac:dyDescent="0.25">
      <c r="A170" s="2" t="s">
        <v>13559</v>
      </c>
    </row>
    <row r="171" spans="1:1" x14ac:dyDescent="0.25">
      <c r="A171" s="2" t="s">
        <v>14216</v>
      </c>
    </row>
    <row r="172" spans="1:1" x14ac:dyDescent="0.25">
      <c r="A172" s="2" t="s">
        <v>14215</v>
      </c>
    </row>
    <row r="173" spans="1:1" x14ac:dyDescent="0.25">
      <c r="A173" s="2" t="s">
        <v>13586</v>
      </c>
    </row>
    <row r="174" spans="1:1" x14ac:dyDescent="0.25">
      <c r="A174" s="2" t="s">
        <v>13599</v>
      </c>
    </row>
    <row r="175" spans="1:1" x14ac:dyDescent="0.25">
      <c r="A175" s="2" t="s">
        <v>13610</v>
      </c>
    </row>
    <row r="176" spans="1:1" x14ac:dyDescent="0.25">
      <c r="A176" s="2" t="s">
        <v>13616</v>
      </c>
    </row>
    <row r="177" spans="1:1" x14ac:dyDescent="0.25">
      <c r="A177" s="2" t="s">
        <v>13629</v>
      </c>
    </row>
    <row r="178" spans="1:1" x14ac:dyDescent="0.25">
      <c r="A178" s="2" t="s">
        <v>13660</v>
      </c>
    </row>
    <row r="179" spans="1:1" x14ac:dyDescent="0.25">
      <c r="A179" s="2" t="s">
        <v>13681</v>
      </c>
    </row>
    <row r="180" spans="1:1" x14ac:dyDescent="0.25">
      <c r="A180" s="2" t="s">
        <v>13687</v>
      </c>
    </row>
    <row r="181" spans="1:1" x14ac:dyDescent="0.25">
      <c r="A181" s="2" t="s">
        <v>13693</v>
      </c>
    </row>
    <row r="182" spans="1:1" x14ac:dyDescent="0.25">
      <c r="A182" s="2" t="s">
        <v>13699</v>
      </c>
    </row>
    <row r="183" spans="1:1" x14ac:dyDescent="0.25">
      <c r="A183" s="2" t="s">
        <v>13705</v>
      </c>
    </row>
    <row r="184" spans="1:1" x14ac:dyDescent="0.25">
      <c r="A184" s="2" t="s">
        <v>13711</v>
      </c>
    </row>
    <row r="185" spans="1:1" x14ac:dyDescent="0.25">
      <c r="A185" s="2" t="s">
        <v>13717</v>
      </c>
    </row>
    <row r="186" spans="1:1" x14ac:dyDescent="0.25">
      <c r="A186" s="2" t="s">
        <v>13723</v>
      </c>
    </row>
    <row r="187" spans="1:1" x14ac:dyDescent="0.25">
      <c r="A187" s="2" t="s">
        <v>13729</v>
      </c>
    </row>
    <row r="188" spans="1:1" x14ac:dyDescent="0.25">
      <c r="A188" s="2" t="s">
        <v>13735</v>
      </c>
    </row>
    <row r="189" spans="1:1" x14ac:dyDescent="0.25">
      <c r="A189" s="2" t="s">
        <v>13741</v>
      </c>
    </row>
    <row r="190" spans="1:1" x14ac:dyDescent="0.25">
      <c r="A190" s="2" t="s">
        <v>13747</v>
      </c>
    </row>
    <row r="191" spans="1:1" x14ac:dyDescent="0.25">
      <c r="A191" s="2" t="s">
        <v>13753</v>
      </c>
    </row>
    <row r="192" spans="1:1" x14ac:dyDescent="0.25">
      <c r="A192" s="2" t="s">
        <v>13759</v>
      </c>
    </row>
    <row r="193" spans="1:1" x14ac:dyDescent="0.25">
      <c r="A193" s="2" t="s">
        <v>13765</v>
      </c>
    </row>
    <row r="194" spans="1:1" x14ac:dyDescent="0.25">
      <c r="A194" s="2" t="s">
        <v>13771</v>
      </c>
    </row>
    <row r="195" spans="1:1" x14ac:dyDescent="0.25">
      <c r="A195" s="2" t="s">
        <v>13798</v>
      </c>
    </row>
    <row r="196" spans="1:1" x14ac:dyDescent="0.25">
      <c r="A196" s="2" t="s">
        <v>13819</v>
      </c>
    </row>
    <row r="197" spans="1:1" x14ac:dyDescent="0.25">
      <c r="A197" s="2" t="s">
        <v>6683</v>
      </c>
    </row>
    <row r="198" spans="1:1" x14ac:dyDescent="0.25">
      <c r="A198" s="2" t="s">
        <v>6716</v>
      </c>
    </row>
    <row r="199" spans="1:1" x14ac:dyDescent="0.25">
      <c r="A199" s="2" t="s">
        <v>6588</v>
      </c>
    </row>
    <row r="200" spans="1:1" x14ac:dyDescent="0.25">
      <c r="A200" s="2" t="s">
        <v>13866</v>
      </c>
    </row>
    <row r="201" spans="1:1" x14ac:dyDescent="0.25">
      <c r="A201" s="2" t="s">
        <v>13871</v>
      </c>
    </row>
    <row r="202" spans="1:1" x14ac:dyDescent="0.25">
      <c r="A202" s="2" t="s">
        <v>13896</v>
      </c>
    </row>
    <row r="203" spans="1:1" x14ac:dyDescent="0.25">
      <c r="A203" s="2" t="s">
        <v>6341</v>
      </c>
    </row>
    <row r="204" spans="1:1" x14ac:dyDescent="0.25">
      <c r="A204" s="2" t="s">
        <v>14324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9072-F8A4-4D6B-90A9-3866451286ED}">
  <sheetPr>
    <pageSetUpPr fitToPage="1"/>
  </sheetPr>
  <dimension ref="A1:DN4240"/>
  <sheetViews>
    <sheetView tabSelected="1" topLeftCell="B1" workbookViewId="0">
      <pane ySplit="1" topLeftCell="A71" activePane="bottomLeft" state="frozen"/>
      <selection pane="bottomLeft" activeCell="E3644" sqref="E3644"/>
    </sheetView>
  </sheetViews>
  <sheetFormatPr defaultRowHeight="15" x14ac:dyDescent="0.25"/>
  <cols>
    <col min="1" max="1" width="0" style="8" hidden="1" customWidth="1"/>
    <col min="2" max="2" width="5.85546875" style="9" customWidth="1"/>
    <col min="3" max="3" width="16" style="13" bestFit="1" customWidth="1"/>
    <col min="4" max="4" width="10" style="8" hidden="1" customWidth="1"/>
    <col min="5" max="5" width="27.42578125" style="8" bestFit="1" customWidth="1"/>
    <col min="6" max="6" width="7.5703125" style="10" bestFit="1" customWidth="1"/>
    <col min="7" max="7" width="22.5703125" style="8" bestFit="1" customWidth="1"/>
    <col min="8" max="8" width="11.140625" style="10" bestFit="1" customWidth="1"/>
    <col min="9" max="9" width="15.140625" style="7" bestFit="1" customWidth="1"/>
    <col min="10" max="11" width="15.140625" style="19" hidden="1" customWidth="1"/>
    <col min="12" max="12" width="22.5703125" style="8" hidden="1" customWidth="1"/>
    <col min="13" max="14" width="0" style="15" hidden="1" customWidth="1"/>
    <col min="15" max="15" width="5" style="8" hidden="1" customWidth="1"/>
    <col min="16" max="17" width="0" style="22" hidden="1" customWidth="1"/>
    <col min="18" max="118" width="9.140625" style="22"/>
    <col min="119" max="16384" width="9.140625" style="8"/>
  </cols>
  <sheetData>
    <row r="1" spans="1:17" ht="31.5" thickTop="1" thickBot="1" x14ac:dyDescent="0.3">
      <c r="B1" s="4" t="s">
        <v>125</v>
      </c>
      <c r="C1" s="12" t="s">
        <v>126</v>
      </c>
      <c r="D1" s="5" t="s">
        <v>127</v>
      </c>
      <c r="E1" s="5" t="s">
        <v>128</v>
      </c>
      <c r="F1" s="5" t="s">
        <v>130</v>
      </c>
      <c r="G1" s="5" t="s">
        <v>131</v>
      </c>
      <c r="H1" s="5" t="s">
        <v>132</v>
      </c>
      <c r="I1" s="6" t="s">
        <v>14476</v>
      </c>
      <c r="J1" s="18" t="s">
        <v>14527</v>
      </c>
      <c r="K1" s="18" t="s">
        <v>14528</v>
      </c>
      <c r="L1" s="14" t="s">
        <v>14529</v>
      </c>
      <c r="M1" s="15" t="s">
        <v>14530</v>
      </c>
      <c r="N1" s="15" t="s">
        <v>14531</v>
      </c>
      <c r="O1" s="14" t="s">
        <v>14532</v>
      </c>
      <c r="P1" s="22" t="s">
        <v>14533</v>
      </c>
      <c r="Q1" s="22" t="s">
        <v>14533</v>
      </c>
    </row>
    <row r="2" spans="1:17" ht="15.75" thickTop="1" x14ac:dyDescent="0.25">
      <c r="A2" s="23">
        <v>1</v>
      </c>
      <c r="B2" s="27">
        <v>1</v>
      </c>
      <c r="C2" s="28" t="s">
        <v>14316</v>
      </c>
      <c r="D2" s="29">
        <v>911171100</v>
      </c>
      <c r="E2" s="30" t="s">
        <v>14325</v>
      </c>
      <c r="F2" s="31" t="s">
        <v>14322</v>
      </c>
      <c r="G2" s="30" t="s">
        <v>4292</v>
      </c>
      <c r="H2" s="31" t="s">
        <v>133</v>
      </c>
      <c r="I2" s="32">
        <f>VLOOKUP(C2,[1]Arkusz1!$D$1:$F$4057,3,0)</f>
        <v>713</v>
      </c>
      <c r="J2" s="19">
        <f>IFERROR(SEARCH("-",$G2,1),0)</f>
        <v>0</v>
      </c>
      <c r="K2" s="19">
        <f>IFERROR(SEARCH("-",$G2,SEARCH("-",$G2,1)+1),0)</f>
        <v>0</v>
      </c>
      <c r="L2" s="8">
        <f>IFERROR(SEARCH("-",$G2,SEARCH("-",$G2,SEARCH("-",$G2,1)+1)+1),0)</f>
        <v>0</v>
      </c>
      <c r="M2" s="15" t="str">
        <f>IF(IFERROR(SEARCH("-",$G2,1),0)&gt;0,LEFT($G2,IFERROR(SEARCH("-",$G2,1),0)-1),IFERROR(IF(SEARCH("-",$G2,1)&gt;0,SEARCH("-",$G2,1),L2),LEFT($G2,LEN($G2))))</f>
        <v>40</v>
      </c>
      <c r="N2" s="15" t="str">
        <f>IF(IFERROR(SEARCH("-",$G2,1),0)&gt;0,MID(G2,IFERROR(SEARCH("-",$G2,1),0)+1,IFERROR(SEARCH("-",$G2,SEARCH("-",$G2,1)+1),0)-IFERROR(SEARCH("-",$G2,1),0)-1),"")</f>
        <v/>
      </c>
      <c r="O2" s="9">
        <f t="shared" ref="O2:O65" si="0">B2</f>
        <v>1</v>
      </c>
      <c r="P2" s="22">
        <f>IFERROR(VLOOKUP(C2,[1]Arkusz1!$D$1:$F$4057,3,0),"")</f>
        <v>713</v>
      </c>
      <c r="Q2" s="22" t="str">
        <f>IF(I2&lt;&gt;P2,"***********************************","")</f>
        <v/>
      </c>
    </row>
    <row r="3" spans="1:17" x14ac:dyDescent="0.25">
      <c r="A3" s="24">
        <v>2</v>
      </c>
      <c r="B3" s="33">
        <v>2</v>
      </c>
      <c r="C3" s="34" t="s">
        <v>14317</v>
      </c>
      <c r="D3" s="35">
        <v>981171201</v>
      </c>
      <c r="E3" s="36" t="s">
        <v>14326</v>
      </c>
      <c r="F3" s="37" t="s">
        <v>14322</v>
      </c>
      <c r="G3" s="36" t="s">
        <v>6223</v>
      </c>
      <c r="H3" s="37" t="s">
        <v>133</v>
      </c>
      <c r="I3" s="38">
        <f>VLOOKUP(C3,[1]Arkusz1!$D$1:$F$4057,3,0)</f>
        <v>909</v>
      </c>
      <c r="J3" s="19">
        <f>IFERROR(SEARCH("-",$G3,1),0)</f>
        <v>0</v>
      </c>
      <c r="K3" s="19">
        <f>IFERROR(SEARCH("-",$G3,SEARCH("-",$G3,1)+1),0)</f>
        <v>0</v>
      </c>
      <c r="L3" s="8">
        <f>IFERROR(SEARCH("-",$G3,SEARCH("-",$G3,SEARCH("-",$G3,1)+1)+1),0)</f>
        <v>0</v>
      </c>
      <c r="M3" s="15" t="str">
        <f>IF(IFERROR(SEARCH("-",$G3,1),0)&gt;0,LEFT($G3,IFERROR(SEARCH("-",$G3,1),0)-1),IFERROR(IF(SEARCH("-",$G3,1)&gt;0,SEARCH("-",$G3,1),L3),LEFT($G3,LEN($G3))))</f>
        <v>50</v>
      </c>
      <c r="N3" s="15" t="str">
        <f>IF(IFERROR(SEARCH("-",$G3,1),0)&gt;0,MID(G3,IFERROR(SEARCH("-",$G3,1),0)+1,IFERROR(SEARCH("-",$G3,SEARCH("-",$G3,1)+1),0)-IFERROR(SEARCH("-",$G3,1),0)-1),"")</f>
        <v/>
      </c>
      <c r="O3" s="8">
        <f t="shared" si="0"/>
        <v>2</v>
      </c>
      <c r="P3" s="22">
        <f>IFERROR(VLOOKUP(C3,[1]Arkusz1!$D$1:$F$4057,3,0),"")</f>
        <v>909</v>
      </c>
      <c r="Q3" s="22" t="str">
        <f t="shared" ref="Q3:Q66" si="1">IF(I3&lt;&gt;P3,"***********************************","")</f>
        <v/>
      </c>
    </row>
    <row r="4" spans="1:17" x14ac:dyDescent="0.25">
      <c r="A4" s="24">
        <v>3</v>
      </c>
      <c r="B4" s="61" t="s">
        <v>14443</v>
      </c>
      <c r="C4" s="65"/>
      <c r="D4" s="66"/>
      <c r="E4" s="63"/>
      <c r="F4" s="62"/>
      <c r="G4" s="63"/>
      <c r="H4" s="62"/>
      <c r="I4" s="64"/>
      <c r="O4" s="8" t="str">
        <f t="shared" si="0"/>
        <v/>
      </c>
      <c r="P4" s="22" t="str">
        <f>IFERROR(VLOOKUP(C4,[1]Arkusz1!$D$1:$F$4057,3,0),"")</f>
        <v/>
      </c>
      <c r="Q4" s="22" t="str">
        <f t="shared" si="1"/>
        <v/>
      </c>
    </row>
    <row r="5" spans="1:17" x14ac:dyDescent="0.25">
      <c r="A5" s="24">
        <v>4</v>
      </c>
      <c r="B5" s="27">
        <v>3</v>
      </c>
      <c r="C5" s="40" t="s">
        <v>5951</v>
      </c>
      <c r="D5" s="39" t="s">
        <v>7918</v>
      </c>
      <c r="E5" s="30" t="s">
        <v>5952</v>
      </c>
      <c r="F5" s="31" t="s">
        <v>7919</v>
      </c>
      <c r="G5" s="30" t="s">
        <v>7920</v>
      </c>
      <c r="H5" s="31" t="s">
        <v>135</v>
      </c>
      <c r="I5" s="32">
        <f>VLOOKUP(C5,[1]Arkusz1!$D$1:$F$4057,3,0)</f>
        <v>79</v>
      </c>
      <c r="J5" s="19">
        <f t="shared" ref="J5:J43" si="2">IFERROR(SEARCH("-",$G5,1),0)</f>
        <v>3</v>
      </c>
      <c r="K5" s="19">
        <f t="shared" ref="K5:K43" si="3">IFERROR(SEARCH("-",$G5,SEARCH("-",$G5,1)+1),0)</f>
        <v>5</v>
      </c>
      <c r="L5" s="8">
        <f t="shared" ref="L5:L43" si="4">IFERROR(SEARCH("-",$G5,SEARCH("-",$G5,SEARCH("-",$G5,1)+1)+1),0)</f>
        <v>0</v>
      </c>
      <c r="M5" s="15" t="str">
        <f t="shared" ref="M5:M43" si="5">IF(IFERROR(SEARCH("-",$G5,1),0)&gt;0,LEFT($G5,IFERROR(SEARCH("-",$G5,1),0)-1),IFERROR(IF(SEARCH("-",$G5,1)&gt;0,SEARCH("-",$G5,1),L5),LEFT($G5,LEN($G5))))</f>
        <v>20</v>
      </c>
      <c r="N5" s="15" t="str">
        <f t="shared" ref="N5:N43" si="6">IF(IFERROR(SEARCH("-",$G5,1),0)&gt;0,MID(G5,IFERROR(SEARCH("-",$G5,1),0)+1,IFERROR(SEARCH("-",$G5,SEARCH("-",$G5,1)+1),0)-IFERROR(SEARCH("-",$G5,1),0)-1),"")</f>
        <v>8</v>
      </c>
      <c r="O5" s="8">
        <f t="shared" si="0"/>
        <v>3</v>
      </c>
      <c r="P5" s="22">
        <f>IFERROR(VLOOKUP(C5,[1]Arkusz1!$D$1:$F$4057,3,0),"")</f>
        <v>79</v>
      </c>
      <c r="Q5" s="22" t="str">
        <f t="shared" si="1"/>
        <v/>
      </c>
    </row>
    <row r="6" spans="1:17" x14ac:dyDescent="0.25">
      <c r="A6" s="24">
        <v>5</v>
      </c>
      <c r="B6" s="41">
        <v>4</v>
      </c>
      <c r="C6" s="42" t="s">
        <v>5957</v>
      </c>
      <c r="D6" s="39" t="s">
        <v>7925</v>
      </c>
      <c r="E6" s="39" t="s">
        <v>5958</v>
      </c>
      <c r="F6" s="43" t="s">
        <v>7919</v>
      </c>
      <c r="G6" s="39" t="s">
        <v>7926</v>
      </c>
      <c r="H6" s="43" t="s">
        <v>135</v>
      </c>
      <c r="I6" s="44">
        <f>VLOOKUP(C6,[1]Arkusz1!$D$1:$F$4057,3,0)</f>
        <v>91</v>
      </c>
      <c r="J6" s="19">
        <f t="shared" si="2"/>
        <v>3</v>
      </c>
      <c r="K6" s="19">
        <f t="shared" si="3"/>
        <v>5</v>
      </c>
      <c r="L6" s="8">
        <f t="shared" si="4"/>
        <v>0</v>
      </c>
      <c r="M6" s="15" t="str">
        <f t="shared" si="5"/>
        <v>20</v>
      </c>
      <c r="N6" s="15" t="str">
        <f t="shared" si="6"/>
        <v>8</v>
      </c>
      <c r="O6" s="8">
        <f t="shared" si="0"/>
        <v>4</v>
      </c>
      <c r="P6" s="22">
        <f>IFERROR(VLOOKUP(C6,[1]Arkusz1!$D$1:$F$4057,3,0),"")</f>
        <v>91</v>
      </c>
      <c r="Q6" s="22" t="str">
        <f t="shared" si="1"/>
        <v/>
      </c>
    </row>
    <row r="7" spans="1:17" x14ac:dyDescent="0.25">
      <c r="A7" s="24">
        <v>6</v>
      </c>
      <c r="B7" s="41">
        <v>5</v>
      </c>
      <c r="C7" s="42" t="s">
        <v>5953</v>
      </c>
      <c r="D7" s="39" t="s">
        <v>7921</v>
      </c>
      <c r="E7" s="39" t="s">
        <v>5954</v>
      </c>
      <c r="F7" s="43" t="s">
        <v>7919</v>
      </c>
      <c r="G7" s="39" t="s">
        <v>7922</v>
      </c>
      <c r="H7" s="43" t="s">
        <v>135</v>
      </c>
      <c r="I7" s="44">
        <f>VLOOKUP(C7,[1]Arkusz1!$D$1:$F$4057,3,0)</f>
        <v>79</v>
      </c>
      <c r="J7" s="19">
        <f t="shared" si="2"/>
        <v>3</v>
      </c>
      <c r="K7" s="19">
        <f t="shared" si="3"/>
        <v>6</v>
      </c>
      <c r="L7" s="8">
        <f t="shared" si="4"/>
        <v>0</v>
      </c>
      <c r="M7" s="15" t="str">
        <f t="shared" si="5"/>
        <v>20</v>
      </c>
      <c r="N7" s="15" t="str">
        <f t="shared" si="6"/>
        <v>10</v>
      </c>
      <c r="O7" s="8">
        <f t="shared" si="0"/>
        <v>5</v>
      </c>
      <c r="P7" s="22">
        <f>IFERROR(VLOOKUP(C7,[1]Arkusz1!$D$1:$F$4057,3,0),"")</f>
        <v>79</v>
      </c>
      <c r="Q7" s="22" t="str">
        <f t="shared" si="1"/>
        <v/>
      </c>
    </row>
    <row r="8" spans="1:17" x14ac:dyDescent="0.25">
      <c r="A8" s="24">
        <v>7</v>
      </c>
      <c r="B8" s="41">
        <v>6</v>
      </c>
      <c r="C8" s="42" t="s">
        <v>5959</v>
      </c>
      <c r="D8" s="39" t="s">
        <v>7927</v>
      </c>
      <c r="E8" s="39" t="s">
        <v>5960</v>
      </c>
      <c r="F8" s="43" t="s">
        <v>7919</v>
      </c>
      <c r="G8" s="39" t="s">
        <v>7928</v>
      </c>
      <c r="H8" s="43" t="s">
        <v>135</v>
      </c>
      <c r="I8" s="44">
        <f>VLOOKUP(C8,[1]Arkusz1!$D$1:$F$4057,3,0)</f>
        <v>91</v>
      </c>
      <c r="J8" s="19">
        <f t="shared" si="2"/>
        <v>3</v>
      </c>
      <c r="K8" s="19">
        <f t="shared" si="3"/>
        <v>6</v>
      </c>
      <c r="L8" s="8">
        <f t="shared" si="4"/>
        <v>0</v>
      </c>
      <c r="M8" s="15" t="str">
        <f t="shared" si="5"/>
        <v>20</v>
      </c>
      <c r="N8" s="15" t="str">
        <f t="shared" si="6"/>
        <v>10</v>
      </c>
      <c r="O8" s="8">
        <f t="shared" si="0"/>
        <v>6</v>
      </c>
      <c r="P8" s="22">
        <f>IFERROR(VLOOKUP(C8,[1]Arkusz1!$D$1:$F$4057,3,0),"")</f>
        <v>91</v>
      </c>
      <c r="Q8" s="22" t="str">
        <f t="shared" si="1"/>
        <v/>
      </c>
    </row>
    <row r="9" spans="1:17" x14ac:dyDescent="0.25">
      <c r="A9" s="24">
        <v>8</v>
      </c>
      <c r="B9" s="41">
        <v>7</v>
      </c>
      <c r="C9" s="42" t="s">
        <v>5955</v>
      </c>
      <c r="D9" s="39" t="s">
        <v>7923</v>
      </c>
      <c r="E9" s="39" t="s">
        <v>5956</v>
      </c>
      <c r="F9" s="43" t="s">
        <v>7919</v>
      </c>
      <c r="G9" s="39" t="s">
        <v>7924</v>
      </c>
      <c r="H9" s="43" t="s">
        <v>135</v>
      </c>
      <c r="I9" s="44">
        <f>VLOOKUP(C9,[1]Arkusz1!$D$1:$F$4057,3,0)</f>
        <v>79</v>
      </c>
      <c r="J9" s="19">
        <f t="shared" si="2"/>
        <v>3</v>
      </c>
      <c r="K9" s="19">
        <f t="shared" si="3"/>
        <v>6</v>
      </c>
      <c r="L9" s="8">
        <f t="shared" si="4"/>
        <v>0</v>
      </c>
      <c r="M9" s="15" t="str">
        <f t="shared" si="5"/>
        <v>20</v>
      </c>
      <c r="N9" s="15" t="str">
        <f t="shared" si="6"/>
        <v>12</v>
      </c>
      <c r="O9" s="8">
        <f t="shared" si="0"/>
        <v>7</v>
      </c>
      <c r="P9" s="22">
        <f>IFERROR(VLOOKUP(C9,[1]Arkusz1!$D$1:$F$4057,3,0),"")</f>
        <v>79</v>
      </c>
      <c r="Q9" s="22" t="str">
        <f t="shared" si="1"/>
        <v/>
      </c>
    </row>
    <row r="10" spans="1:17" x14ac:dyDescent="0.25">
      <c r="A10" s="24">
        <v>9</v>
      </c>
      <c r="B10" s="41">
        <v>8</v>
      </c>
      <c r="C10" s="42" t="s">
        <v>5961</v>
      </c>
      <c r="D10" s="39" t="s">
        <v>7929</v>
      </c>
      <c r="E10" s="39" t="s">
        <v>5962</v>
      </c>
      <c r="F10" s="43" t="s">
        <v>7919</v>
      </c>
      <c r="G10" s="39" t="s">
        <v>7930</v>
      </c>
      <c r="H10" s="43" t="s">
        <v>133</v>
      </c>
      <c r="I10" s="44">
        <f>VLOOKUP(C10,[1]Arkusz1!$D$1:$F$4057,3,0)</f>
        <v>91</v>
      </c>
      <c r="J10" s="19">
        <f t="shared" si="2"/>
        <v>3</v>
      </c>
      <c r="K10" s="19">
        <f t="shared" si="3"/>
        <v>6</v>
      </c>
      <c r="L10" s="8">
        <f t="shared" si="4"/>
        <v>0</v>
      </c>
      <c r="M10" s="15" t="str">
        <f t="shared" si="5"/>
        <v>20</v>
      </c>
      <c r="N10" s="15" t="str">
        <f t="shared" si="6"/>
        <v>12</v>
      </c>
      <c r="O10" s="8">
        <f t="shared" si="0"/>
        <v>8</v>
      </c>
      <c r="P10" s="22">
        <f>IFERROR(VLOOKUP(C10,[1]Arkusz1!$D$1:$F$4057,3,0),"")</f>
        <v>91</v>
      </c>
      <c r="Q10" s="22" t="str">
        <f t="shared" si="1"/>
        <v/>
      </c>
    </row>
    <row r="11" spans="1:17" x14ac:dyDescent="0.25">
      <c r="A11" s="24">
        <v>10</v>
      </c>
      <c r="B11" s="41">
        <v>9</v>
      </c>
      <c r="C11" s="42" t="s">
        <v>5963</v>
      </c>
      <c r="D11" s="39" t="s">
        <v>7931</v>
      </c>
      <c r="E11" s="39" t="s">
        <v>5964</v>
      </c>
      <c r="F11" s="43" t="s">
        <v>7919</v>
      </c>
      <c r="G11" s="39" t="s">
        <v>7932</v>
      </c>
      <c r="H11" s="43" t="s">
        <v>135</v>
      </c>
      <c r="I11" s="44">
        <f>VLOOKUP(C11,[1]Arkusz1!$D$1:$F$4057,3,0)</f>
        <v>84</v>
      </c>
      <c r="J11" s="19">
        <f t="shared" si="2"/>
        <v>3</v>
      </c>
      <c r="K11" s="19">
        <f t="shared" si="3"/>
        <v>5</v>
      </c>
      <c r="L11" s="8">
        <f t="shared" si="4"/>
        <v>0</v>
      </c>
      <c r="M11" s="15" t="str">
        <f t="shared" si="5"/>
        <v>25</v>
      </c>
      <c r="N11" s="15" t="str">
        <f t="shared" si="6"/>
        <v>8</v>
      </c>
      <c r="O11" s="8">
        <f t="shared" si="0"/>
        <v>9</v>
      </c>
      <c r="P11" s="22">
        <f>IFERROR(VLOOKUP(C11,[1]Arkusz1!$D$1:$F$4057,3,0),"")</f>
        <v>84</v>
      </c>
      <c r="Q11" s="22" t="str">
        <f t="shared" si="1"/>
        <v/>
      </c>
    </row>
    <row r="12" spans="1:17" x14ac:dyDescent="0.25">
      <c r="A12" s="24">
        <v>11</v>
      </c>
      <c r="B12" s="41">
        <v>10</v>
      </c>
      <c r="C12" s="42" t="s">
        <v>5971</v>
      </c>
      <c r="D12" s="39" t="s">
        <v>7939</v>
      </c>
      <c r="E12" s="39" t="s">
        <v>5972</v>
      </c>
      <c r="F12" s="43" t="s">
        <v>7919</v>
      </c>
      <c r="G12" s="39" t="s">
        <v>7940</v>
      </c>
      <c r="H12" s="43" t="s">
        <v>135</v>
      </c>
      <c r="I12" s="44">
        <f>VLOOKUP(C12,[1]Arkusz1!$D$1:$F$4057,3,0)</f>
        <v>91</v>
      </c>
      <c r="J12" s="19">
        <f t="shared" si="2"/>
        <v>3</v>
      </c>
      <c r="K12" s="19">
        <f t="shared" si="3"/>
        <v>5</v>
      </c>
      <c r="L12" s="8">
        <f t="shared" si="4"/>
        <v>0</v>
      </c>
      <c r="M12" s="15" t="str">
        <f t="shared" si="5"/>
        <v>25</v>
      </c>
      <c r="N12" s="15" t="str">
        <f t="shared" si="6"/>
        <v>8</v>
      </c>
      <c r="O12" s="8">
        <f t="shared" si="0"/>
        <v>10</v>
      </c>
      <c r="P12" s="22">
        <f>IFERROR(VLOOKUP(C12,[1]Arkusz1!$D$1:$F$4057,3,0),"")</f>
        <v>91</v>
      </c>
      <c r="Q12" s="22" t="str">
        <f t="shared" si="1"/>
        <v/>
      </c>
    </row>
    <row r="13" spans="1:17" x14ac:dyDescent="0.25">
      <c r="A13" s="24">
        <v>12</v>
      </c>
      <c r="B13" s="41">
        <v>11</v>
      </c>
      <c r="C13" s="42" t="s">
        <v>5965</v>
      </c>
      <c r="D13" s="39" t="s">
        <v>7933</v>
      </c>
      <c r="E13" s="39" t="s">
        <v>5966</v>
      </c>
      <c r="F13" s="43" t="s">
        <v>7919</v>
      </c>
      <c r="G13" s="39" t="s">
        <v>7934</v>
      </c>
      <c r="H13" s="43" t="s">
        <v>135</v>
      </c>
      <c r="I13" s="44">
        <f>VLOOKUP(C13,[1]Arkusz1!$D$1:$F$4057,3,0)</f>
        <v>84</v>
      </c>
      <c r="J13" s="19">
        <f t="shared" si="2"/>
        <v>3</v>
      </c>
      <c r="K13" s="19">
        <f t="shared" si="3"/>
        <v>6</v>
      </c>
      <c r="L13" s="8">
        <f t="shared" si="4"/>
        <v>0</v>
      </c>
      <c r="M13" s="15" t="str">
        <f t="shared" si="5"/>
        <v>25</v>
      </c>
      <c r="N13" s="15" t="str">
        <f t="shared" si="6"/>
        <v>10</v>
      </c>
      <c r="O13" s="8">
        <f t="shared" si="0"/>
        <v>11</v>
      </c>
      <c r="P13" s="22">
        <f>IFERROR(VLOOKUP(C13,[1]Arkusz1!$D$1:$F$4057,3,0),"")</f>
        <v>84</v>
      </c>
      <c r="Q13" s="22" t="str">
        <f t="shared" si="1"/>
        <v/>
      </c>
    </row>
    <row r="14" spans="1:17" x14ac:dyDescent="0.25">
      <c r="A14" s="24">
        <v>13</v>
      </c>
      <c r="B14" s="41">
        <v>12</v>
      </c>
      <c r="C14" s="42" t="s">
        <v>5973</v>
      </c>
      <c r="D14" s="39" t="s">
        <v>7941</v>
      </c>
      <c r="E14" s="39" t="s">
        <v>5974</v>
      </c>
      <c r="F14" s="43" t="s">
        <v>7919</v>
      </c>
      <c r="G14" s="39" t="s">
        <v>7942</v>
      </c>
      <c r="H14" s="43" t="s">
        <v>133</v>
      </c>
      <c r="I14" s="44">
        <f>VLOOKUP(C14,[1]Arkusz1!$D$1:$F$4057,3,0)</f>
        <v>91</v>
      </c>
      <c r="J14" s="19">
        <f t="shared" si="2"/>
        <v>3</v>
      </c>
      <c r="K14" s="19">
        <f t="shared" si="3"/>
        <v>6</v>
      </c>
      <c r="L14" s="8">
        <f t="shared" si="4"/>
        <v>0</v>
      </c>
      <c r="M14" s="15" t="str">
        <f t="shared" si="5"/>
        <v>25</v>
      </c>
      <c r="N14" s="15" t="str">
        <f t="shared" si="6"/>
        <v>10</v>
      </c>
      <c r="O14" s="8">
        <f t="shared" si="0"/>
        <v>12</v>
      </c>
      <c r="P14" s="22">
        <f>IFERROR(VLOOKUP(C14,[1]Arkusz1!$D$1:$F$4057,3,0),"")</f>
        <v>91</v>
      </c>
      <c r="Q14" s="22" t="str">
        <f t="shared" si="1"/>
        <v/>
      </c>
    </row>
    <row r="15" spans="1:17" x14ac:dyDescent="0.25">
      <c r="A15" s="24">
        <v>14</v>
      </c>
      <c r="B15" s="41">
        <v>13</v>
      </c>
      <c r="C15" s="42" t="s">
        <v>5967</v>
      </c>
      <c r="D15" s="39" t="s">
        <v>7935</v>
      </c>
      <c r="E15" s="39" t="s">
        <v>5968</v>
      </c>
      <c r="F15" s="43" t="s">
        <v>7919</v>
      </c>
      <c r="G15" s="39" t="s">
        <v>7936</v>
      </c>
      <c r="H15" s="43" t="s">
        <v>135</v>
      </c>
      <c r="I15" s="44">
        <f>VLOOKUP(C15,[1]Arkusz1!$D$1:$F$4057,3,0)</f>
        <v>84</v>
      </c>
      <c r="J15" s="19">
        <f t="shared" si="2"/>
        <v>3</v>
      </c>
      <c r="K15" s="19">
        <f t="shared" si="3"/>
        <v>6</v>
      </c>
      <c r="L15" s="8">
        <f t="shared" si="4"/>
        <v>0</v>
      </c>
      <c r="M15" s="15" t="str">
        <f t="shared" si="5"/>
        <v>25</v>
      </c>
      <c r="N15" s="15" t="str">
        <f t="shared" si="6"/>
        <v>12</v>
      </c>
      <c r="O15" s="8">
        <f t="shared" si="0"/>
        <v>13</v>
      </c>
      <c r="P15" s="22">
        <f>IFERROR(VLOOKUP(C15,[1]Arkusz1!$D$1:$F$4057,3,0),"")</f>
        <v>84</v>
      </c>
      <c r="Q15" s="22" t="str">
        <f t="shared" si="1"/>
        <v/>
      </c>
    </row>
    <row r="16" spans="1:17" x14ac:dyDescent="0.25">
      <c r="A16" s="24">
        <v>15</v>
      </c>
      <c r="B16" s="41">
        <v>14</v>
      </c>
      <c r="C16" s="42" t="s">
        <v>5975</v>
      </c>
      <c r="D16" s="39" t="s">
        <v>7943</v>
      </c>
      <c r="E16" s="39" t="s">
        <v>5976</v>
      </c>
      <c r="F16" s="43" t="s">
        <v>7919</v>
      </c>
      <c r="G16" s="39" t="s">
        <v>7944</v>
      </c>
      <c r="H16" s="43" t="s">
        <v>135</v>
      </c>
      <c r="I16" s="44">
        <f>VLOOKUP(C16,[1]Arkusz1!$D$1:$F$4057,3,0)</f>
        <v>91</v>
      </c>
      <c r="J16" s="19">
        <f t="shared" si="2"/>
        <v>3</v>
      </c>
      <c r="K16" s="19">
        <f t="shared" si="3"/>
        <v>6</v>
      </c>
      <c r="L16" s="8">
        <f t="shared" si="4"/>
        <v>0</v>
      </c>
      <c r="M16" s="15" t="str">
        <f t="shared" si="5"/>
        <v>25</v>
      </c>
      <c r="N16" s="15" t="str">
        <f t="shared" si="6"/>
        <v>12</v>
      </c>
      <c r="O16" s="8">
        <f t="shared" si="0"/>
        <v>14</v>
      </c>
      <c r="P16" s="22">
        <f>IFERROR(VLOOKUP(C16,[1]Arkusz1!$D$1:$F$4057,3,0),"")</f>
        <v>91</v>
      </c>
      <c r="Q16" s="22" t="str">
        <f t="shared" si="1"/>
        <v/>
      </c>
    </row>
    <row r="17" spans="1:17" x14ac:dyDescent="0.25">
      <c r="A17" s="24">
        <v>16</v>
      </c>
      <c r="B17" s="41">
        <v>15</v>
      </c>
      <c r="C17" s="42" t="s">
        <v>5979</v>
      </c>
      <c r="D17" s="39" t="s">
        <v>7947</v>
      </c>
      <c r="E17" s="39" t="s">
        <v>5980</v>
      </c>
      <c r="F17" s="43" t="s">
        <v>7919</v>
      </c>
      <c r="G17" s="39" t="s">
        <v>7948</v>
      </c>
      <c r="H17" s="43" t="s">
        <v>135</v>
      </c>
      <c r="I17" s="44">
        <f>VLOOKUP(C17,[1]Arkusz1!$D$1:$F$4057,3,0)</f>
        <v>91</v>
      </c>
      <c r="J17" s="19">
        <f t="shared" si="2"/>
        <v>3</v>
      </c>
      <c r="K17" s="19">
        <f t="shared" si="3"/>
        <v>6</v>
      </c>
      <c r="L17" s="8">
        <f t="shared" si="4"/>
        <v>0</v>
      </c>
      <c r="M17" s="15" t="str">
        <f t="shared" si="5"/>
        <v>25</v>
      </c>
      <c r="N17" s="15" t="str">
        <f t="shared" si="6"/>
        <v>12</v>
      </c>
      <c r="O17" s="8">
        <f t="shared" si="0"/>
        <v>15</v>
      </c>
      <c r="P17" s="22">
        <f>IFERROR(VLOOKUP(C17,[1]Arkusz1!$D$1:$F$4057,3,0),"")</f>
        <v>91</v>
      </c>
      <c r="Q17" s="22" t="str">
        <f t="shared" si="1"/>
        <v/>
      </c>
    </row>
    <row r="18" spans="1:17" x14ac:dyDescent="0.25">
      <c r="A18" s="24">
        <v>17</v>
      </c>
      <c r="B18" s="41">
        <v>16</v>
      </c>
      <c r="C18" s="42" t="s">
        <v>5969</v>
      </c>
      <c r="D18" s="39" t="s">
        <v>7937</v>
      </c>
      <c r="E18" s="39" t="s">
        <v>5970</v>
      </c>
      <c r="F18" s="43" t="s">
        <v>7919</v>
      </c>
      <c r="G18" s="39" t="s">
        <v>7938</v>
      </c>
      <c r="H18" s="43" t="s">
        <v>135</v>
      </c>
      <c r="I18" s="44">
        <f>VLOOKUP(C18,[1]Arkusz1!$D$1:$F$4057,3,0)</f>
        <v>84</v>
      </c>
      <c r="J18" s="19">
        <f t="shared" si="2"/>
        <v>3</v>
      </c>
      <c r="K18" s="19">
        <f t="shared" si="3"/>
        <v>6</v>
      </c>
      <c r="L18" s="8">
        <f t="shared" si="4"/>
        <v>0</v>
      </c>
      <c r="M18" s="15" t="str">
        <f t="shared" si="5"/>
        <v>25</v>
      </c>
      <c r="N18" s="15" t="str">
        <f t="shared" si="6"/>
        <v>16</v>
      </c>
      <c r="O18" s="8">
        <f t="shared" si="0"/>
        <v>16</v>
      </c>
      <c r="P18" s="22">
        <f>IFERROR(VLOOKUP(C18,[1]Arkusz1!$D$1:$F$4057,3,0),"")</f>
        <v>84</v>
      </c>
      <c r="Q18" s="22" t="str">
        <f t="shared" si="1"/>
        <v/>
      </c>
    </row>
    <row r="19" spans="1:17" x14ac:dyDescent="0.25">
      <c r="A19" s="24">
        <v>18</v>
      </c>
      <c r="B19" s="41">
        <v>17</v>
      </c>
      <c r="C19" s="42" t="s">
        <v>5977</v>
      </c>
      <c r="D19" s="39" t="s">
        <v>7945</v>
      </c>
      <c r="E19" s="39" t="s">
        <v>5978</v>
      </c>
      <c r="F19" s="43" t="s">
        <v>7919</v>
      </c>
      <c r="G19" s="39" t="s">
        <v>7946</v>
      </c>
      <c r="H19" s="43" t="s">
        <v>135</v>
      </c>
      <c r="I19" s="44">
        <f>VLOOKUP(C19,[1]Arkusz1!$D$1:$F$4057,3,0)</f>
        <v>91</v>
      </c>
      <c r="J19" s="19">
        <f t="shared" si="2"/>
        <v>3</v>
      </c>
      <c r="K19" s="19">
        <f t="shared" si="3"/>
        <v>6</v>
      </c>
      <c r="L19" s="8">
        <f t="shared" si="4"/>
        <v>0</v>
      </c>
      <c r="M19" s="15" t="str">
        <f t="shared" si="5"/>
        <v>25</v>
      </c>
      <c r="N19" s="15" t="str">
        <f t="shared" si="6"/>
        <v>16</v>
      </c>
      <c r="O19" s="8">
        <f t="shared" si="0"/>
        <v>17</v>
      </c>
      <c r="P19" s="22">
        <f>IFERROR(VLOOKUP(C19,[1]Arkusz1!$D$1:$F$4057,3,0),"")</f>
        <v>91</v>
      </c>
      <c r="Q19" s="22" t="str">
        <f t="shared" si="1"/>
        <v/>
      </c>
    </row>
    <row r="20" spans="1:17" x14ac:dyDescent="0.25">
      <c r="A20" s="24">
        <v>19</v>
      </c>
      <c r="B20" s="41">
        <v>18</v>
      </c>
      <c r="C20" s="42" t="s">
        <v>5981</v>
      </c>
      <c r="D20" s="39" t="s">
        <v>7949</v>
      </c>
      <c r="E20" s="39" t="s">
        <v>5982</v>
      </c>
      <c r="F20" s="43" t="s">
        <v>7919</v>
      </c>
      <c r="G20" s="39" t="s">
        <v>7950</v>
      </c>
      <c r="H20" s="43" t="s">
        <v>135</v>
      </c>
      <c r="I20" s="44">
        <f>VLOOKUP(C20,[1]Arkusz1!$D$1:$F$4057,3,0)</f>
        <v>91</v>
      </c>
      <c r="J20" s="19">
        <f t="shared" si="2"/>
        <v>3</v>
      </c>
      <c r="K20" s="19">
        <f t="shared" si="3"/>
        <v>6</v>
      </c>
      <c r="L20" s="8">
        <f t="shared" si="4"/>
        <v>0</v>
      </c>
      <c r="M20" s="15" t="str">
        <f t="shared" si="5"/>
        <v>25</v>
      </c>
      <c r="N20" s="15" t="str">
        <f t="shared" si="6"/>
        <v>16</v>
      </c>
      <c r="O20" s="8">
        <f t="shared" si="0"/>
        <v>18</v>
      </c>
      <c r="P20" s="22">
        <f>IFERROR(VLOOKUP(C20,[1]Arkusz1!$D$1:$F$4057,3,0),"")</f>
        <v>91</v>
      </c>
      <c r="Q20" s="22" t="str">
        <f t="shared" si="1"/>
        <v/>
      </c>
    </row>
    <row r="21" spans="1:17" x14ac:dyDescent="0.25">
      <c r="A21" s="24">
        <v>20</v>
      </c>
      <c r="B21" s="41">
        <v>19</v>
      </c>
      <c r="C21" s="42" t="s">
        <v>5983</v>
      </c>
      <c r="D21" s="39" t="s">
        <v>7951</v>
      </c>
      <c r="E21" s="39" t="s">
        <v>5984</v>
      </c>
      <c r="F21" s="43" t="s">
        <v>7919</v>
      </c>
      <c r="G21" s="39" t="s">
        <v>7952</v>
      </c>
      <c r="H21" s="43" t="s">
        <v>135</v>
      </c>
      <c r="I21" s="44">
        <f>VLOOKUP(C21,[1]Arkusz1!$D$1:$F$4057,3,0)</f>
        <v>91</v>
      </c>
      <c r="J21" s="19">
        <f t="shared" si="2"/>
        <v>3</v>
      </c>
      <c r="K21" s="19">
        <f t="shared" si="3"/>
        <v>5</v>
      </c>
      <c r="L21" s="8">
        <f t="shared" si="4"/>
        <v>0</v>
      </c>
      <c r="M21" s="15" t="str">
        <f t="shared" si="5"/>
        <v>32</v>
      </c>
      <c r="N21" s="15" t="str">
        <f t="shared" si="6"/>
        <v>8</v>
      </c>
      <c r="O21" s="8">
        <f t="shared" si="0"/>
        <v>19</v>
      </c>
      <c r="P21" s="22">
        <f>IFERROR(VLOOKUP(C21,[1]Arkusz1!$D$1:$F$4057,3,0),"")</f>
        <v>91</v>
      </c>
      <c r="Q21" s="22" t="str">
        <f t="shared" si="1"/>
        <v/>
      </c>
    </row>
    <row r="22" spans="1:17" x14ac:dyDescent="0.25">
      <c r="A22" s="24">
        <v>21</v>
      </c>
      <c r="B22" s="41">
        <v>20</v>
      </c>
      <c r="C22" s="42" t="s">
        <v>5985</v>
      </c>
      <c r="D22" s="39" t="s">
        <v>7953</v>
      </c>
      <c r="E22" s="39" t="s">
        <v>5986</v>
      </c>
      <c r="F22" s="43" t="s">
        <v>7919</v>
      </c>
      <c r="G22" s="39" t="s">
        <v>7954</v>
      </c>
      <c r="H22" s="43" t="s">
        <v>135</v>
      </c>
      <c r="I22" s="44">
        <f>VLOOKUP(C22,[1]Arkusz1!$D$1:$F$4057,3,0)</f>
        <v>91</v>
      </c>
      <c r="J22" s="19">
        <f t="shared" si="2"/>
        <v>3</v>
      </c>
      <c r="K22" s="19">
        <f t="shared" si="3"/>
        <v>6</v>
      </c>
      <c r="L22" s="8">
        <f t="shared" si="4"/>
        <v>0</v>
      </c>
      <c r="M22" s="15" t="str">
        <f t="shared" si="5"/>
        <v>32</v>
      </c>
      <c r="N22" s="15" t="str">
        <f t="shared" si="6"/>
        <v>10</v>
      </c>
      <c r="O22" s="8">
        <f t="shared" si="0"/>
        <v>20</v>
      </c>
      <c r="P22" s="22">
        <f>IFERROR(VLOOKUP(C22,[1]Arkusz1!$D$1:$F$4057,3,0),"")</f>
        <v>91</v>
      </c>
      <c r="Q22" s="22" t="str">
        <f t="shared" si="1"/>
        <v/>
      </c>
    </row>
    <row r="23" spans="1:17" x14ac:dyDescent="0.25">
      <c r="A23" s="24">
        <v>22</v>
      </c>
      <c r="B23" s="41">
        <v>21</v>
      </c>
      <c r="C23" s="42" t="s">
        <v>5987</v>
      </c>
      <c r="D23" s="39" t="s">
        <v>7955</v>
      </c>
      <c r="E23" s="39" t="s">
        <v>5988</v>
      </c>
      <c r="F23" s="43" t="s">
        <v>7919</v>
      </c>
      <c r="G23" s="39" t="s">
        <v>7956</v>
      </c>
      <c r="H23" s="43" t="s">
        <v>135</v>
      </c>
      <c r="I23" s="44">
        <f>VLOOKUP(C23,[1]Arkusz1!$D$1:$F$4057,3,0)</f>
        <v>91</v>
      </c>
      <c r="J23" s="19">
        <f t="shared" si="2"/>
        <v>3</v>
      </c>
      <c r="K23" s="19">
        <f t="shared" si="3"/>
        <v>6</v>
      </c>
      <c r="L23" s="8">
        <f t="shared" si="4"/>
        <v>0</v>
      </c>
      <c r="M23" s="15" t="str">
        <f t="shared" si="5"/>
        <v>32</v>
      </c>
      <c r="N23" s="15" t="str">
        <f t="shared" si="6"/>
        <v>12</v>
      </c>
      <c r="O23" s="8">
        <f t="shared" si="0"/>
        <v>21</v>
      </c>
      <c r="P23" s="22">
        <f>IFERROR(VLOOKUP(C23,[1]Arkusz1!$D$1:$F$4057,3,0),"")</f>
        <v>91</v>
      </c>
      <c r="Q23" s="22" t="str">
        <f t="shared" si="1"/>
        <v/>
      </c>
    </row>
    <row r="24" spans="1:17" x14ac:dyDescent="0.25">
      <c r="A24" s="24">
        <v>23</v>
      </c>
      <c r="B24" s="41">
        <v>22</v>
      </c>
      <c r="C24" s="42" t="s">
        <v>5995</v>
      </c>
      <c r="D24" s="39" t="s">
        <v>7963</v>
      </c>
      <c r="E24" s="39" t="s">
        <v>5996</v>
      </c>
      <c r="F24" s="43" t="s">
        <v>7919</v>
      </c>
      <c r="G24" s="39" t="s">
        <v>7964</v>
      </c>
      <c r="H24" s="43" t="s">
        <v>133</v>
      </c>
      <c r="I24" s="44">
        <f>VLOOKUP(C24,[1]Arkusz1!$D$1:$F$4057,3,0)</f>
        <v>96</v>
      </c>
      <c r="J24" s="19">
        <f t="shared" si="2"/>
        <v>3</v>
      </c>
      <c r="K24" s="19">
        <f t="shared" si="3"/>
        <v>6</v>
      </c>
      <c r="L24" s="8">
        <f t="shared" si="4"/>
        <v>0</v>
      </c>
      <c r="M24" s="15" t="str">
        <f t="shared" si="5"/>
        <v>32</v>
      </c>
      <c r="N24" s="15" t="str">
        <f t="shared" si="6"/>
        <v>12</v>
      </c>
      <c r="O24" s="8">
        <f t="shared" si="0"/>
        <v>22</v>
      </c>
      <c r="P24" s="22">
        <f>IFERROR(VLOOKUP(C24,[1]Arkusz1!$D$1:$F$4057,3,0),"")</f>
        <v>96</v>
      </c>
      <c r="Q24" s="22" t="str">
        <f t="shared" si="1"/>
        <v/>
      </c>
    </row>
    <row r="25" spans="1:17" x14ac:dyDescent="0.25">
      <c r="A25" s="24">
        <v>24</v>
      </c>
      <c r="B25" s="41">
        <v>23</v>
      </c>
      <c r="C25" s="42" t="s">
        <v>5989</v>
      </c>
      <c r="D25" s="39" t="s">
        <v>7957</v>
      </c>
      <c r="E25" s="39" t="s">
        <v>5990</v>
      </c>
      <c r="F25" s="43" t="s">
        <v>7919</v>
      </c>
      <c r="G25" s="39" t="s">
        <v>7958</v>
      </c>
      <c r="H25" s="43" t="s">
        <v>135</v>
      </c>
      <c r="I25" s="44">
        <f>VLOOKUP(C25,[1]Arkusz1!$D$1:$F$4057,3,0)</f>
        <v>91</v>
      </c>
      <c r="J25" s="19">
        <f t="shared" si="2"/>
        <v>3</v>
      </c>
      <c r="K25" s="19">
        <f t="shared" si="3"/>
        <v>6</v>
      </c>
      <c r="L25" s="8">
        <f t="shared" si="4"/>
        <v>0</v>
      </c>
      <c r="M25" s="15" t="str">
        <f t="shared" si="5"/>
        <v>32</v>
      </c>
      <c r="N25" s="15" t="str">
        <f t="shared" si="6"/>
        <v>16</v>
      </c>
      <c r="O25" s="8">
        <f t="shared" si="0"/>
        <v>23</v>
      </c>
      <c r="P25" s="22">
        <f>IFERROR(VLOOKUP(C25,[1]Arkusz1!$D$1:$F$4057,3,0),"")</f>
        <v>91</v>
      </c>
      <c r="Q25" s="22" t="str">
        <f t="shared" si="1"/>
        <v/>
      </c>
    </row>
    <row r="26" spans="1:17" x14ac:dyDescent="0.25">
      <c r="A26" s="24">
        <v>25</v>
      </c>
      <c r="B26" s="41">
        <v>24</v>
      </c>
      <c r="C26" s="42" t="s">
        <v>5997</v>
      </c>
      <c r="D26" s="39" t="s">
        <v>7965</v>
      </c>
      <c r="E26" s="39" t="s">
        <v>5998</v>
      </c>
      <c r="F26" s="43" t="s">
        <v>7919</v>
      </c>
      <c r="G26" s="39" t="s">
        <v>7966</v>
      </c>
      <c r="H26" s="43" t="s">
        <v>133</v>
      </c>
      <c r="I26" s="44">
        <f>VLOOKUP(C26,[1]Arkusz1!$D$1:$F$4057,3,0)</f>
        <v>96</v>
      </c>
      <c r="J26" s="19">
        <f t="shared" si="2"/>
        <v>3</v>
      </c>
      <c r="K26" s="19">
        <f t="shared" si="3"/>
        <v>6</v>
      </c>
      <c r="L26" s="8">
        <f t="shared" si="4"/>
        <v>0</v>
      </c>
      <c r="M26" s="15" t="str">
        <f t="shared" si="5"/>
        <v>32</v>
      </c>
      <c r="N26" s="15" t="str">
        <f t="shared" si="6"/>
        <v>16</v>
      </c>
      <c r="O26" s="8">
        <f t="shared" si="0"/>
        <v>24</v>
      </c>
      <c r="P26" s="22">
        <f>IFERROR(VLOOKUP(C26,[1]Arkusz1!$D$1:$F$4057,3,0),"")</f>
        <v>96</v>
      </c>
      <c r="Q26" s="22" t="str">
        <f t="shared" si="1"/>
        <v/>
      </c>
    </row>
    <row r="27" spans="1:17" x14ac:dyDescent="0.25">
      <c r="A27" s="24">
        <v>26</v>
      </c>
      <c r="B27" s="41">
        <v>25</v>
      </c>
      <c r="C27" s="42" t="s">
        <v>5991</v>
      </c>
      <c r="D27" s="39" t="s">
        <v>7959</v>
      </c>
      <c r="E27" s="39" t="s">
        <v>5992</v>
      </c>
      <c r="F27" s="43" t="s">
        <v>7919</v>
      </c>
      <c r="G27" s="39" t="s">
        <v>7960</v>
      </c>
      <c r="H27" s="43" t="s">
        <v>135</v>
      </c>
      <c r="I27" s="44">
        <f>VLOOKUP(C27,[1]Arkusz1!$D$1:$F$4057,3,0)</f>
        <v>91</v>
      </c>
      <c r="J27" s="19">
        <f t="shared" si="2"/>
        <v>3</v>
      </c>
      <c r="K27" s="19">
        <f t="shared" si="3"/>
        <v>6</v>
      </c>
      <c r="L27" s="8">
        <f t="shared" si="4"/>
        <v>0</v>
      </c>
      <c r="M27" s="15" t="str">
        <f t="shared" si="5"/>
        <v>32</v>
      </c>
      <c r="N27" s="15" t="str">
        <f t="shared" si="6"/>
        <v>20</v>
      </c>
      <c r="O27" s="8">
        <f t="shared" si="0"/>
        <v>25</v>
      </c>
      <c r="P27" s="22">
        <f>IFERROR(VLOOKUP(C27,[1]Arkusz1!$D$1:$F$4057,3,0),"")</f>
        <v>91</v>
      </c>
      <c r="Q27" s="22" t="str">
        <f t="shared" si="1"/>
        <v/>
      </c>
    </row>
    <row r="28" spans="1:17" x14ac:dyDescent="0.25">
      <c r="A28" s="24">
        <v>27</v>
      </c>
      <c r="B28" s="41">
        <v>26</v>
      </c>
      <c r="C28" s="42" t="s">
        <v>5999</v>
      </c>
      <c r="D28" s="39" t="s">
        <v>7967</v>
      </c>
      <c r="E28" s="39" t="s">
        <v>6000</v>
      </c>
      <c r="F28" s="43" t="s">
        <v>7919</v>
      </c>
      <c r="G28" s="39" t="s">
        <v>7968</v>
      </c>
      <c r="H28" s="43" t="s">
        <v>133</v>
      </c>
      <c r="I28" s="44">
        <f>VLOOKUP(C28,[1]Arkusz1!$D$1:$F$4057,3,0)</f>
        <v>96</v>
      </c>
      <c r="J28" s="19">
        <f t="shared" si="2"/>
        <v>3</v>
      </c>
      <c r="K28" s="19">
        <f t="shared" si="3"/>
        <v>6</v>
      </c>
      <c r="L28" s="8">
        <f t="shared" si="4"/>
        <v>0</v>
      </c>
      <c r="M28" s="15" t="str">
        <f t="shared" si="5"/>
        <v>32</v>
      </c>
      <c r="N28" s="15" t="str">
        <f t="shared" si="6"/>
        <v>20</v>
      </c>
      <c r="O28" s="8">
        <f t="shared" si="0"/>
        <v>26</v>
      </c>
      <c r="P28" s="22">
        <f>IFERROR(VLOOKUP(C28,[1]Arkusz1!$D$1:$F$4057,3,0),"")</f>
        <v>96</v>
      </c>
      <c r="Q28" s="22" t="str">
        <f t="shared" si="1"/>
        <v/>
      </c>
    </row>
    <row r="29" spans="1:17" x14ac:dyDescent="0.25">
      <c r="A29" s="24">
        <v>28</v>
      </c>
      <c r="B29" s="41">
        <v>27</v>
      </c>
      <c r="C29" s="42" t="s">
        <v>5993</v>
      </c>
      <c r="D29" s="39" t="s">
        <v>7961</v>
      </c>
      <c r="E29" s="39" t="s">
        <v>5994</v>
      </c>
      <c r="F29" s="43" t="s">
        <v>7919</v>
      </c>
      <c r="G29" s="39" t="s">
        <v>7962</v>
      </c>
      <c r="H29" s="43" t="s">
        <v>135</v>
      </c>
      <c r="I29" s="44">
        <f>VLOOKUP(C29,[1]Arkusz1!$D$1:$F$4057,3,0)</f>
        <v>91</v>
      </c>
      <c r="J29" s="19">
        <f t="shared" si="2"/>
        <v>3</v>
      </c>
      <c r="K29" s="19">
        <f t="shared" si="3"/>
        <v>6</v>
      </c>
      <c r="L29" s="8">
        <f t="shared" si="4"/>
        <v>0</v>
      </c>
      <c r="M29" s="15" t="str">
        <f t="shared" si="5"/>
        <v>32</v>
      </c>
      <c r="N29" s="15" t="str">
        <f t="shared" si="6"/>
        <v>25</v>
      </c>
      <c r="O29" s="8">
        <f t="shared" si="0"/>
        <v>27</v>
      </c>
      <c r="P29" s="22">
        <f>IFERROR(VLOOKUP(C29,[1]Arkusz1!$D$1:$F$4057,3,0),"")</f>
        <v>91</v>
      </c>
      <c r="Q29" s="22" t="str">
        <f t="shared" si="1"/>
        <v/>
      </c>
    </row>
    <row r="30" spans="1:17" x14ac:dyDescent="0.25">
      <c r="A30" s="24">
        <v>29</v>
      </c>
      <c r="B30" s="41">
        <v>28</v>
      </c>
      <c r="C30" s="42" t="s">
        <v>6001</v>
      </c>
      <c r="D30" s="39" t="s">
        <v>7969</v>
      </c>
      <c r="E30" s="39" t="s">
        <v>6002</v>
      </c>
      <c r="F30" s="43" t="s">
        <v>7919</v>
      </c>
      <c r="G30" s="39" t="s">
        <v>7970</v>
      </c>
      <c r="H30" s="43" t="s">
        <v>133</v>
      </c>
      <c r="I30" s="44">
        <f>VLOOKUP(C30,[1]Arkusz1!$D$1:$F$4057,3,0)</f>
        <v>96</v>
      </c>
      <c r="J30" s="19">
        <f t="shared" si="2"/>
        <v>3</v>
      </c>
      <c r="K30" s="19">
        <f t="shared" si="3"/>
        <v>6</v>
      </c>
      <c r="L30" s="8">
        <f t="shared" si="4"/>
        <v>0</v>
      </c>
      <c r="M30" s="15" t="str">
        <f t="shared" si="5"/>
        <v>32</v>
      </c>
      <c r="N30" s="15" t="str">
        <f t="shared" si="6"/>
        <v>25</v>
      </c>
      <c r="O30" s="8">
        <f t="shared" si="0"/>
        <v>28</v>
      </c>
      <c r="P30" s="22">
        <f>IFERROR(VLOOKUP(C30,[1]Arkusz1!$D$1:$F$4057,3,0),"")</f>
        <v>96</v>
      </c>
      <c r="Q30" s="22" t="str">
        <f t="shared" si="1"/>
        <v/>
      </c>
    </row>
    <row r="31" spans="1:17" x14ac:dyDescent="0.25">
      <c r="A31" s="24">
        <v>30</v>
      </c>
      <c r="B31" s="41">
        <v>29</v>
      </c>
      <c r="C31" s="42" t="s">
        <v>6003</v>
      </c>
      <c r="D31" s="39" t="s">
        <v>7971</v>
      </c>
      <c r="E31" s="39" t="s">
        <v>6004</v>
      </c>
      <c r="F31" s="43" t="s">
        <v>7919</v>
      </c>
      <c r="G31" s="39" t="s">
        <v>7972</v>
      </c>
      <c r="H31" s="43" t="s">
        <v>133</v>
      </c>
      <c r="I31" s="44">
        <f>VLOOKUP(C31,[1]Arkusz1!$D$1:$F$4057,3,0)</f>
        <v>150</v>
      </c>
      <c r="J31" s="19">
        <f t="shared" si="2"/>
        <v>3</v>
      </c>
      <c r="K31" s="19">
        <f t="shared" si="3"/>
        <v>5</v>
      </c>
      <c r="L31" s="8">
        <f t="shared" si="4"/>
        <v>0</v>
      </c>
      <c r="M31" s="15" t="str">
        <f t="shared" si="5"/>
        <v>40</v>
      </c>
      <c r="N31" s="15" t="str">
        <f t="shared" si="6"/>
        <v>8</v>
      </c>
      <c r="O31" s="8">
        <f t="shared" si="0"/>
        <v>29</v>
      </c>
      <c r="P31" s="22">
        <f>IFERROR(VLOOKUP(C31,[1]Arkusz1!$D$1:$F$4057,3,0),"")</f>
        <v>150</v>
      </c>
      <c r="Q31" s="22" t="str">
        <f t="shared" si="1"/>
        <v/>
      </c>
    </row>
    <row r="32" spans="1:17" x14ac:dyDescent="0.25">
      <c r="A32" s="24">
        <v>31</v>
      </c>
      <c r="B32" s="41">
        <v>30</v>
      </c>
      <c r="C32" s="42" t="s">
        <v>6011</v>
      </c>
      <c r="D32" s="39" t="s">
        <v>7973</v>
      </c>
      <c r="E32" s="39" t="s">
        <v>6012</v>
      </c>
      <c r="F32" s="43" t="s">
        <v>7919</v>
      </c>
      <c r="G32" s="39" t="s">
        <v>7974</v>
      </c>
      <c r="H32" s="43" t="s">
        <v>133</v>
      </c>
      <c r="I32" s="44">
        <f>VLOOKUP(C32,[1]Arkusz1!$D$1:$F$4057,3,0)</f>
        <v>150</v>
      </c>
      <c r="J32" s="19">
        <f t="shared" si="2"/>
        <v>3</v>
      </c>
      <c r="K32" s="19">
        <f t="shared" si="3"/>
        <v>6</v>
      </c>
      <c r="L32" s="8">
        <f t="shared" si="4"/>
        <v>0</v>
      </c>
      <c r="M32" s="15" t="str">
        <f t="shared" si="5"/>
        <v>40</v>
      </c>
      <c r="N32" s="15" t="str">
        <f t="shared" si="6"/>
        <v>10</v>
      </c>
      <c r="O32" s="8">
        <f t="shared" si="0"/>
        <v>30</v>
      </c>
      <c r="P32" s="22">
        <f>IFERROR(VLOOKUP(C32,[1]Arkusz1!$D$1:$F$4057,3,0),"")</f>
        <v>150</v>
      </c>
      <c r="Q32" s="22" t="str">
        <f t="shared" si="1"/>
        <v/>
      </c>
    </row>
    <row r="33" spans="1:17" x14ac:dyDescent="0.25">
      <c r="A33" s="24">
        <v>32</v>
      </c>
      <c r="B33" s="41">
        <v>31</v>
      </c>
      <c r="C33" s="42" t="s">
        <v>6005</v>
      </c>
      <c r="D33" s="39" t="s">
        <v>7975</v>
      </c>
      <c r="E33" s="39" t="s">
        <v>6006</v>
      </c>
      <c r="F33" s="43" t="s">
        <v>7919</v>
      </c>
      <c r="G33" s="39" t="s">
        <v>7976</v>
      </c>
      <c r="H33" s="43" t="s">
        <v>135</v>
      </c>
      <c r="I33" s="44">
        <f>VLOOKUP(C33,[1]Arkusz1!$D$1:$F$4057,3,0)</f>
        <v>150</v>
      </c>
      <c r="J33" s="19">
        <f t="shared" si="2"/>
        <v>3</v>
      </c>
      <c r="K33" s="19">
        <f t="shared" si="3"/>
        <v>6</v>
      </c>
      <c r="L33" s="8">
        <f t="shared" si="4"/>
        <v>0</v>
      </c>
      <c r="M33" s="15" t="str">
        <f t="shared" si="5"/>
        <v>40</v>
      </c>
      <c r="N33" s="15" t="str">
        <f t="shared" si="6"/>
        <v>12</v>
      </c>
      <c r="O33" s="8">
        <f t="shared" si="0"/>
        <v>31</v>
      </c>
      <c r="P33" s="22">
        <f>IFERROR(VLOOKUP(C33,[1]Arkusz1!$D$1:$F$4057,3,0),"")</f>
        <v>150</v>
      </c>
      <c r="Q33" s="22" t="str">
        <f t="shared" si="1"/>
        <v/>
      </c>
    </row>
    <row r="34" spans="1:17" x14ac:dyDescent="0.25">
      <c r="A34" s="24">
        <v>33</v>
      </c>
      <c r="B34" s="41">
        <v>32</v>
      </c>
      <c r="C34" s="42" t="s">
        <v>6007</v>
      </c>
      <c r="D34" s="39" t="s">
        <v>7977</v>
      </c>
      <c r="E34" s="39" t="s">
        <v>6008</v>
      </c>
      <c r="F34" s="43" t="s">
        <v>7919</v>
      </c>
      <c r="G34" s="39" t="s">
        <v>7978</v>
      </c>
      <c r="H34" s="43" t="s">
        <v>135</v>
      </c>
      <c r="I34" s="44">
        <f>VLOOKUP(C34,[1]Arkusz1!$D$1:$F$4057,3,0)</f>
        <v>150</v>
      </c>
      <c r="J34" s="19">
        <f t="shared" si="2"/>
        <v>3</v>
      </c>
      <c r="K34" s="19">
        <f t="shared" si="3"/>
        <v>6</v>
      </c>
      <c r="L34" s="8">
        <f t="shared" si="4"/>
        <v>0</v>
      </c>
      <c r="M34" s="15" t="str">
        <f t="shared" si="5"/>
        <v>40</v>
      </c>
      <c r="N34" s="15" t="str">
        <f t="shared" si="6"/>
        <v>16</v>
      </c>
      <c r="O34" s="8">
        <f t="shared" si="0"/>
        <v>32</v>
      </c>
      <c r="P34" s="22">
        <f>IFERROR(VLOOKUP(C34,[1]Arkusz1!$D$1:$F$4057,3,0),"")</f>
        <v>150</v>
      </c>
      <c r="Q34" s="22" t="str">
        <f t="shared" si="1"/>
        <v/>
      </c>
    </row>
    <row r="35" spans="1:17" x14ac:dyDescent="0.25">
      <c r="A35" s="24">
        <v>34</v>
      </c>
      <c r="B35" s="41">
        <v>33</v>
      </c>
      <c r="C35" s="42" t="s">
        <v>6009</v>
      </c>
      <c r="D35" s="39" t="s">
        <v>7979</v>
      </c>
      <c r="E35" s="39" t="s">
        <v>6010</v>
      </c>
      <c r="F35" s="43" t="s">
        <v>7919</v>
      </c>
      <c r="G35" s="39" t="s">
        <v>7980</v>
      </c>
      <c r="H35" s="43" t="s">
        <v>135</v>
      </c>
      <c r="I35" s="44">
        <f>VLOOKUP(C35,[1]Arkusz1!$D$1:$F$4057,3,0)</f>
        <v>150</v>
      </c>
      <c r="J35" s="19">
        <f t="shared" si="2"/>
        <v>3</v>
      </c>
      <c r="K35" s="19">
        <f t="shared" si="3"/>
        <v>6</v>
      </c>
      <c r="L35" s="8">
        <f t="shared" si="4"/>
        <v>0</v>
      </c>
      <c r="M35" s="15" t="str">
        <f t="shared" si="5"/>
        <v>40</v>
      </c>
      <c r="N35" s="15" t="str">
        <f t="shared" si="6"/>
        <v>20</v>
      </c>
      <c r="O35" s="8">
        <f t="shared" si="0"/>
        <v>33</v>
      </c>
      <c r="P35" s="22">
        <f>IFERROR(VLOOKUP(C35,[1]Arkusz1!$D$1:$F$4057,3,0),"")</f>
        <v>150</v>
      </c>
      <c r="Q35" s="22" t="str">
        <f t="shared" si="1"/>
        <v/>
      </c>
    </row>
    <row r="36" spans="1:17" x14ac:dyDescent="0.25">
      <c r="A36" s="24">
        <v>35</v>
      </c>
      <c r="B36" s="41">
        <v>34</v>
      </c>
      <c r="C36" s="42" t="s">
        <v>6013</v>
      </c>
      <c r="D36" s="39" t="s">
        <v>7981</v>
      </c>
      <c r="E36" s="39" t="s">
        <v>6014</v>
      </c>
      <c r="F36" s="43" t="s">
        <v>7919</v>
      </c>
      <c r="G36" s="39" t="s">
        <v>7982</v>
      </c>
      <c r="H36" s="43" t="s">
        <v>135</v>
      </c>
      <c r="I36" s="44">
        <f>VLOOKUP(C36,[1]Arkusz1!$D$1:$F$4057,3,0)</f>
        <v>150</v>
      </c>
      <c r="J36" s="19">
        <f t="shared" si="2"/>
        <v>3</v>
      </c>
      <c r="K36" s="19">
        <f t="shared" si="3"/>
        <v>6</v>
      </c>
      <c r="L36" s="8">
        <f t="shared" si="4"/>
        <v>0</v>
      </c>
      <c r="M36" s="15" t="str">
        <f t="shared" si="5"/>
        <v>40</v>
      </c>
      <c r="N36" s="15" t="str">
        <f t="shared" si="6"/>
        <v>25</v>
      </c>
      <c r="O36" s="8">
        <f t="shared" si="0"/>
        <v>34</v>
      </c>
      <c r="P36" s="22">
        <f>IFERROR(VLOOKUP(C36,[1]Arkusz1!$D$1:$F$4057,3,0),"")</f>
        <v>150</v>
      </c>
      <c r="Q36" s="22" t="str">
        <f t="shared" si="1"/>
        <v/>
      </c>
    </row>
    <row r="37" spans="1:17" x14ac:dyDescent="0.25">
      <c r="A37" s="24">
        <v>36</v>
      </c>
      <c r="B37" s="41">
        <v>35</v>
      </c>
      <c r="C37" s="42" t="s">
        <v>6015</v>
      </c>
      <c r="D37" s="39" t="s">
        <v>7983</v>
      </c>
      <c r="E37" s="39" t="s">
        <v>6016</v>
      </c>
      <c r="F37" s="43" t="s">
        <v>7919</v>
      </c>
      <c r="G37" s="39" t="s">
        <v>7984</v>
      </c>
      <c r="H37" s="43" t="s">
        <v>135</v>
      </c>
      <c r="I37" s="44">
        <f>VLOOKUP(C37,[1]Arkusz1!$D$1:$F$4057,3,0)</f>
        <v>150</v>
      </c>
      <c r="J37" s="19">
        <f t="shared" si="2"/>
        <v>3</v>
      </c>
      <c r="K37" s="19">
        <f t="shared" si="3"/>
        <v>6</v>
      </c>
      <c r="L37" s="8">
        <f t="shared" si="4"/>
        <v>0</v>
      </c>
      <c r="M37" s="15" t="str">
        <f t="shared" si="5"/>
        <v>40</v>
      </c>
      <c r="N37" s="15" t="str">
        <f t="shared" si="6"/>
        <v>32</v>
      </c>
      <c r="O37" s="8">
        <f t="shared" si="0"/>
        <v>35</v>
      </c>
      <c r="P37" s="22">
        <f>IFERROR(VLOOKUP(C37,[1]Arkusz1!$D$1:$F$4057,3,0),"")</f>
        <v>150</v>
      </c>
      <c r="Q37" s="22" t="str">
        <f t="shared" si="1"/>
        <v/>
      </c>
    </row>
    <row r="38" spans="1:17" x14ac:dyDescent="0.25">
      <c r="A38" s="24">
        <v>37</v>
      </c>
      <c r="B38" s="41">
        <v>36</v>
      </c>
      <c r="C38" s="42" t="s">
        <v>6017</v>
      </c>
      <c r="D38" s="39" t="s">
        <v>7985</v>
      </c>
      <c r="E38" s="39" t="s">
        <v>6018</v>
      </c>
      <c r="F38" s="43" t="s">
        <v>7919</v>
      </c>
      <c r="G38" s="39" t="s">
        <v>7986</v>
      </c>
      <c r="H38" s="43" t="s">
        <v>133</v>
      </c>
      <c r="I38" s="44">
        <f>VLOOKUP(C38,[1]Arkusz1!$D$1:$F$4057,3,0)</f>
        <v>156</v>
      </c>
      <c r="J38" s="19">
        <f t="shared" si="2"/>
        <v>3</v>
      </c>
      <c r="K38" s="19">
        <f t="shared" si="3"/>
        <v>6</v>
      </c>
      <c r="L38" s="8">
        <f t="shared" si="4"/>
        <v>0</v>
      </c>
      <c r="M38" s="15" t="str">
        <f t="shared" si="5"/>
        <v>50</v>
      </c>
      <c r="N38" s="15" t="str">
        <f t="shared" si="6"/>
        <v>12</v>
      </c>
      <c r="O38" s="8">
        <f t="shared" si="0"/>
        <v>36</v>
      </c>
      <c r="P38" s="22">
        <f>IFERROR(VLOOKUP(C38,[1]Arkusz1!$D$1:$F$4057,3,0),"")</f>
        <v>156</v>
      </c>
      <c r="Q38" s="22" t="str">
        <f t="shared" si="1"/>
        <v/>
      </c>
    </row>
    <row r="39" spans="1:17" x14ac:dyDescent="0.25">
      <c r="A39" s="24">
        <v>38</v>
      </c>
      <c r="B39" s="41">
        <v>37</v>
      </c>
      <c r="C39" s="42" t="s">
        <v>6019</v>
      </c>
      <c r="D39" s="39" t="s">
        <v>7987</v>
      </c>
      <c r="E39" s="39" t="s">
        <v>6020</v>
      </c>
      <c r="F39" s="43" t="s">
        <v>7919</v>
      </c>
      <c r="G39" s="39" t="s">
        <v>7988</v>
      </c>
      <c r="H39" s="43" t="s">
        <v>133</v>
      </c>
      <c r="I39" s="44">
        <f>VLOOKUP(C39,[1]Arkusz1!$D$1:$F$4057,3,0)</f>
        <v>156</v>
      </c>
      <c r="J39" s="19">
        <f t="shared" si="2"/>
        <v>3</v>
      </c>
      <c r="K39" s="19">
        <f t="shared" si="3"/>
        <v>6</v>
      </c>
      <c r="L39" s="8">
        <f t="shared" si="4"/>
        <v>0</v>
      </c>
      <c r="M39" s="15" t="str">
        <f t="shared" si="5"/>
        <v>50</v>
      </c>
      <c r="N39" s="15" t="str">
        <f t="shared" si="6"/>
        <v>16</v>
      </c>
      <c r="O39" s="8">
        <f t="shared" si="0"/>
        <v>37</v>
      </c>
      <c r="P39" s="22">
        <f>IFERROR(VLOOKUP(C39,[1]Arkusz1!$D$1:$F$4057,3,0),"")</f>
        <v>156</v>
      </c>
      <c r="Q39" s="22" t="str">
        <f t="shared" si="1"/>
        <v/>
      </c>
    </row>
    <row r="40" spans="1:17" x14ac:dyDescent="0.25">
      <c r="A40" s="24">
        <v>39</v>
      </c>
      <c r="B40" s="41">
        <v>38</v>
      </c>
      <c r="C40" s="42" t="s">
        <v>6021</v>
      </c>
      <c r="D40" s="39" t="s">
        <v>7989</v>
      </c>
      <c r="E40" s="39" t="s">
        <v>6022</v>
      </c>
      <c r="F40" s="43" t="s">
        <v>7919</v>
      </c>
      <c r="G40" s="39" t="s">
        <v>7990</v>
      </c>
      <c r="H40" s="43" t="s">
        <v>135</v>
      </c>
      <c r="I40" s="44">
        <f>VLOOKUP(C40,[1]Arkusz1!$D$1:$F$4057,3,0)</f>
        <v>156</v>
      </c>
      <c r="J40" s="19">
        <f t="shared" si="2"/>
        <v>3</v>
      </c>
      <c r="K40" s="19">
        <f t="shared" si="3"/>
        <v>6</v>
      </c>
      <c r="L40" s="8">
        <f t="shared" si="4"/>
        <v>0</v>
      </c>
      <c r="M40" s="15" t="str">
        <f t="shared" si="5"/>
        <v>50</v>
      </c>
      <c r="N40" s="15" t="str">
        <f t="shared" si="6"/>
        <v>20</v>
      </c>
      <c r="O40" s="8">
        <f t="shared" si="0"/>
        <v>38</v>
      </c>
      <c r="P40" s="22">
        <f>IFERROR(VLOOKUP(C40,[1]Arkusz1!$D$1:$F$4057,3,0),"")</f>
        <v>156</v>
      </c>
      <c r="Q40" s="22" t="str">
        <f t="shared" si="1"/>
        <v/>
      </c>
    </row>
    <row r="41" spans="1:17" x14ac:dyDescent="0.25">
      <c r="A41" s="24">
        <v>40</v>
      </c>
      <c r="B41" s="41">
        <v>39</v>
      </c>
      <c r="C41" s="42" t="s">
        <v>6023</v>
      </c>
      <c r="D41" s="39" t="s">
        <v>7991</v>
      </c>
      <c r="E41" s="39" t="s">
        <v>6024</v>
      </c>
      <c r="F41" s="43" t="s">
        <v>7919</v>
      </c>
      <c r="G41" s="39" t="s">
        <v>7992</v>
      </c>
      <c r="H41" s="43" t="s">
        <v>135</v>
      </c>
      <c r="I41" s="44">
        <f>VLOOKUP(C41,[1]Arkusz1!$D$1:$F$4057,3,0)</f>
        <v>156</v>
      </c>
      <c r="J41" s="19">
        <f t="shared" si="2"/>
        <v>3</v>
      </c>
      <c r="K41" s="19">
        <f t="shared" si="3"/>
        <v>6</v>
      </c>
      <c r="L41" s="8">
        <f t="shared" si="4"/>
        <v>0</v>
      </c>
      <c r="M41" s="15" t="str">
        <f t="shared" si="5"/>
        <v>50</v>
      </c>
      <c r="N41" s="15" t="str">
        <f t="shared" si="6"/>
        <v>25</v>
      </c>
      <c r="O41" s="8">
        <f t="shared" si="0"/>
        <v>39</v>
      </c>
      <c r="P41" s="22">
        <f>IFERROR(VLOOKUP(C41,[1]Arkusz1!$D$1:$F$4057,3,0),"")</f>
        <v>156</v>
      </c>
      <c r="Q41" s="22" t="str">
        <f t="shared" si="1"/>
        <v/>
      </c>
    </row>
    <row r="42" spans="1:17" x14ac:dyDescent="0.25">
      <c r="A42" s="24">
        <v>41</v>
      </c>
      <c r="B42" s="41">
        <v>40</v>
      </c>
      <c r="C42" s="42" t="s">
        <v>6025</v>
      </c>
      <c r="D42" s="39" t="s">
        <v>7993</v>
      </c>
      <c r="E42" s="39" t="s">
        <v>6026</v>
      </c>
      <c r="F42" s="43" t="s">
        <v>7919</v>
      </c>
      <c r="G42" s="39" t="s">
        <v>7994</v>
      </c>
      <c r="H42" s="43" t="s">
        <v>135</v>
      </c>
      <c r="I42" s="44">
        <f>VLOOKUP(C42,[1]Arkusz1!$D$1:$F$4057,3,0)</f>
        <v>156</v>
      </c>
      <c r="J42" s="19">
        <f t="shared" si="2"/>
        <v>3</v>
      </c>
      <c r="K42" s="19">
        <f t="shared" si="3"/>
        <v>6</v>
      </c>
      <c r="L42" s="8">
        <f t="shared" si="4"/>
        <v>0</v>
      </c>
      <c r="M42" s="15" t="str">
        <f t="shared" si="5"/>
        <v>50</v>
      </c>
      <c r="N42" s="15" t="str">
        <f t="shared" si="6"/>
        <v>32</v>
      </c>
      <c r="O42" s="8">
        <f t="shared" si="0"/>
        <v>40</v>
      </c>
      <c r="P42" s="22">
        <f>IFERROR(VLOOKUP(C42,[1]Arkusz1!$D$1:$F$4057,3,0),"")</f>
        <v>156</v>
      </c>
      <c r="Q42" s="22" t="str">
        <f t="shared" si="1"/>
        <v/>
      </c>
    </row>
    <row r="43" spans="1:17" x14ac:dyDescent="0.25">
      <c r="A43" s="24">
        <v>42</v>
      </c>
      <c r="B43" s="33">
        <v>41</v>
      </c>
      <c r="C43" s="45" t="s">
        <v>6027</v>
      </c>
      <c r="D43" s="39" t="s">
        <v>7995</v>
      </c>
      <c r="E43" s="36" t="s">
        <v>6028</v>
      </c>
      <c r="F43" s="37" t="s">
        <v>7919</v>
      </c>
      <c r="G43" s="36" t="s">
        <v>7996</v>
      </c>
      <c r="H43" s="37" t="s">
        <v>133</v>
      </c>
      <c r="I43" s="38">
        <f>VLOOKUP(C43,[1]Arkusz1!$D$1:$F$4057,3,0)</f>
        <v>156</v>
      </c>
      <c r="J43" s="19">
        <f t="shared" si="2"/>
        <v>3</v>
      </c>
      <c r="K43" s="19">
        <f t="shared" si="3"/>
        <v>6</v>
      </c>
      <c r="L43" s="8">
        <f t="shared" si="4"/>
        <v>0</v>
      </c>
      <c r="M43" s="15" t="str">
        <f t="shared" si="5"/>
        <v>50</v>
      </c>
      <c r="N43" s="15" t="str">
        <f t="shared" si="6"/>
        <v>40</v>
      </c>
      <c r="O43" s="8">
        <f t="shared" si="0"/>
        <v>41</v>
      </c>
      <c r="P43" s="22">
        <f>IFERROR(VLOOKUP(C43,[1]Arkusz1!$D$1:$F$4057,3,0),"")</f>
        <v>156</v>
      </c>
      <c r="Q43" s="22" t="str">
        <f t="shared" si="1"/>
        <v/>
      </c>
    </row>
    <row r="44" spans="1:17" x14ac:dyDescent="0.25">
      <c r="A44" s="24">
        <v>43</v>
      </c>
      <c r="B44" s="61" t="s">
        <v>14443</v>
      </c>
      <c r="C44" s="65"/>
      <c r="D44" s="66"/>
      <c r="E44" s="63"/>
      <c r="F44" s="62"/>
      <c r="G44" s="63"/>
      <c r="H44" s="62"/>
      <c r="I44" s="64"/>
      <c r="O44" s="8" t="str">
        <f t="shared" si="0"/>
        <v/>
      </c>
      <c r="P44" s="22" t="str">
        <f>IFERROR(VLOOKUP(C44,[1]Arkusz1!$D$1:$F$4057,3,0),"")</f>
        <v/>
      </c>
      <c r="Q44" s="22" t="str">
        <f t="shared" si="1"/>
        <v/>
      </c>
    </row>
    <row r="45" spans="1:17" x14ac:dyDescent="0.25">
      <c r="A45" s="24">
        <v>44</v>
      </c>
      <c r="B45" s="27">
        <v>42</v>
      </c>
      <c r="C45" s="40" t="s">
        <v>6867</v>
      </c>
      <c r="D45" s="39" t="s">
        <v>7997</v>
      </c>
      <c r="E45" s="30" t="s">
        <v>7741</v>
      </c>
      <c r="F45" s="31" t="s">
        <v>7998</v>
      </c>
      <c r="G45" s="30" t="s">
        <v>7999</v>
      </c>
      <c r="H45" s="31" t="s">
        <v>134</v>
      </c>
      <c r="I45" s="32">
        <f>VLOOKUP(C45,[1]Arkusz1!$D$1:$F$4057,3,0)</f>
        <v>143</v>
      </c>
      <c r="J45" s="19">
        <f t="shared" ref="J45:J80" si="7">IFERROR(SEARCH("-",$G45,1),0)</f>
        <v>3</v>
      </c>
      <c r="K45" s="19">
        <f t="shared" ref="K45:K80" si="8">IFERROR(SEARCH("-",$G45,SEARCH("-",$G45,1)+1),0)</f>
        <v>0</v>
      </c>
      <c r="L45" s="8">
        <f t="shared" ref="L45:L80" si="9">IFERROR(SEARCH("-",$G45,SEARCH("-",$G45,SEARCH("-",$G45,1)+1)+1),0)</f>
        <v>0</v>
      </c>
      <c r="M45" s="15" t="str">
        <f t="shared" ref="M45:M80" si="10">IF(IFERROR(SEARCH("-",$G45,1),0)&gt;0,LEFT($G45,IFERROR(SEARCH("-",$G45,1),0)-1),IFERROR(IF(SEARCH("-",$G45,1)&gt;0,SEARCH("-",$G45,1),L45),LEFT($G45,LEN($G45))))</f>
        <v>20</v>
      </c>
      <c r="N45" s="15" t="str">
        <f t="shared" ref="N45:N80" si="11">MID($G45,IFERROR(SEARCH("-",$G45,1),0)+1,LEN($G45)-IFERROR(SEARCH("-",$G45,1),0))</f>
        <v>6</v>
      </c>
      <c r="O45" s="8">
        <f t="shared" si="0"/>
        <v>42</v>
      </c>
      <c r="P45" s="22">
        <f>IFERROR(VLOOKUP(C45,[1]Arkusz1!$D$1:$F$4057,3,0),"")</f>
        <v>143</v>
      </c>
      <c r="Q45" s="22" t="str">
        <f t="shared" si="1"/>
        <v/>
      </c>
    </row>
    <row r="46" spans="1:17" x14ac:dyDescent="0.25">
      <c r="A46" s="24">
        <v>45</v>
      </c>
      <c r="B46" s="41">
        <v>43</v>
      </c>
      <c r="C46" s="42" t="s">
        <v>6914</v>
      </c>
      <c r="D46" s="39" t="s">
        <v>8000</v>
      </c>
      <c r="E46" s="39" t="s">
        <v>7742</v>
      </c>
      <c r="F46" s="43" t="s">
        <v>7998</v>
      </c>
      <c r="G46" s="39" t="s">
        <v>8001</v>
      </c>
      <c r="H46" s="43" t="s">
        <v>134</v>
      </c>
      <c r="I46" s="44">
        <f>VLOOKUP(C46,[1]Arkusz1!$D$1:$F$4057,3,0)</f>
        <v>143</v>
      </c>
      <c r="J46" s="19">
        <f t="shared" si="7"/>
        <v>3</v>
      </c>
      <c r="K46" s="19">
        <f t="shared" si="8"/>
        <v>0</v>
      </c>
      <c r="L46" s="8">
        <f t="shared" si="9"/>
        <v>0</v>
      </c>
      <c r="M46" s="15" t="str">
        <f t="shared" si="10"/>
        <v>20</v>
      </c>
      <c r="N46" s="15" t="str">
        <f t="shared" si="11"/>
        <v>8</v>
      </c>
      <c r="O46" s="8">
        <f t="shared" si="0"/>
        <v>43</v>
      </c>
      <c r="P46" s="22">
        <f>IFERROR(VLOOKUP(C46,[1]Arkusz1!$D$1:$F$4057,3,0),"")</f>
        <v>143</v>
      </c>
      <c r="Q46" s="22" t="str">
        <f t="shared" si="1"/>
        <v/>
      </c>
    </row>
    <row r="47" spans="1:17" x14ac:dyDescent="0.25">
      <c r="A47" s="24">
        <v>46</v>
      </c>
      <c r="B47" s="41">
        <v>44</v>
      </c>
      <c r="C47" s="42" t="s">
        <v>6915</v>
      </c>
      <c r="D47" s="39" t="s">
        <v>8002</v>
      </c>
      <c r="E47" s="39" t="s">
        <v>7743</v>
      </c>
      <c r="F47" s="43" t="s">
        <v>7998</v>
      </c>
      <c r="G47" s="39" t="s">
        <v>8003</v>
      </c>
      <c r="H47" s="43" t="s">
        <v>134</v>
      </c>
      <c r="I47" s="44">
        <f>VLOOKUP(C47,[1]Arkusz1!$D$1:$F$4057,3,0)</f>
        <v>143</v>
      </c>
      <c r="J47" s="19">
        <f t="shared" si="7"/>
        <v>3</v>
      </c>
      <c r="K47" s="19">
        <f t="shared" si="8"/>
        <v>0</v>
      </c>
      <c r="L47" s="8">
        <f t="shared" si="9"/>
        <v>0</v>
      </c>
      <c r="M47" s="15" t="str">
        <f t="shared" si="10"/>
        <v>20</v>
      </c>
      <c r="N47" s="15" t="str">
        <f t="shared" si="11"/>
        <v>10</v>
      </c>
      <c r="O47" s="8">
        <f t="shared" si="0"/>
        <v>44</v>
      </c>
      <c r="P47" s="22">
        <f>IFERROR(VLOOKUP(C47,[1]Arkusz1!$D$1:$F$4057,3,0),"")</f>
        <v>143</v>
      </c>
      <c r="Q47" s="22" t="str">
        <f t="shared" si="1"/>
        <v/>
      </c>
    </row>
    <row r="48" spans="1:17" x14ac:dyDescent="0.25">
      <c r="A48" s="24">
        <v>47</v>
      </c>
      <c r="B48" s="41">
        <v>45</v>
      </c>
      <c r="C48" s="42" t="s">
        <v>6916</v>
      </c>
      <c r="D48" s="39" t="s">
        <v>8004</v>
      </c>
      <c r="E48" s="39" t="s">
        <v>7744</v>
      </c>
      <c r="F48" s="43" t="s">
        <v>7998</v>
      </c>
      <c r="G48" s="39" t="s">
        <v>8005</v>
      </c>
      <c r="H48" s="43" t="s">
        <v>134</v>
      </c>
      <c r="I48" s="44">
        <f>VLOOKUP(C48,[1]Arkusz1!$D$1:$F$4057,3,0)</f>
        <v>143</v>
      </c>
      <c r="J48" s="19">
        <f t="shared" si="7"/>
        <v>3</v>
      </c>
      <c r="K48" s="19">
        <f t="shared" si="8"/>
        <v>0</v>
      </c>
      <c r="L48" s="8">
        <f t="shared" si="9"/>
        <v>0</v>
      </c>
      <c r="M48" s="15" t="str">
        <f t="shared" si="10"/>
        <v>20</v>
      </c>
      <c r="N48" s="15" t="str">
        <f t="shared" si="11"/>
        <v>12</v>
      </c>
      <c r="O48" s="8">
        <f t="shared" si="0"/>
        <v>45</v>
      </c>
      <c r="P48" s="22">
        <f>IFERROR(VLOOKUP(C48,[1]Arkusz1!$D$1:$F$4057,3,0),"")</f>
        <v>143</v>
      </c>
      <c r="Q48" s="22" t="str">
        <f t="shared" si="1"/>
        <v/>
      </c>
    </row>
    <row r="49" spans="1:17" x14ac:dyDescent="0.25">
      <c r="A49" s="24">
        <v>48</v>
      </c>
      <c r="B49" s="41">
        <v>46</v>
      </c>
      <c r="C49" s="42" t="s">
        <v>6917</v>
      </c>
      <c r="D49" s="39" t="s">
        <v>8006</v>
      </c>
      <c r="E49" s="39" t="s">
        <v>7745</v>
      </c>
      <c r="F49" s="43" t="s">
        <v>7998</v>
      </c>
      <c r="G49" s="39" t="s">
        <v>8007</v>
      </c>
      <c r="H49" s="43" t="s">
        <v>134</v>
      </c>
      <c r="I49" s="44">
        <f>VLOOKUP(C49,[1]Arkusz1!$D$1:$F$4057,3,0)</f>
        <v>143</v>
      </c>
      <c r="J49" s="19">
        <f t="shared" si="7"/>
        <v>3</v>
      </c>
      <c r="K49" s="19">
        <f t="shared" si="8"/>
        <v>0</v>
      </c>
      <c r="L49" s="8">
        <f t="shared" si="9"/>
        <v>0</v>
      </c>
      <c r="M49" s="15" t="str">
        <f t="shared" si="10"/>
        <v>20</v>
      </c>
      <c r="N49" s="15" t="str">
        <f t="shared" si="11"/>
        <v>14</v>
      </c>
      <c r="O49" s="8">
        <f t="shared" si="0"/>
        <v>46</v>
      </c>
      <c r="P49" s="22">
        <f>IFERROR(VLOOKUP(C49,[1]Arkusz1!$D$1:$F$4057,3,0),"")</f>
        <v>143</v>
      </c>
      <c r="Q49" s="22" t="str">
        <f t="shared" si="1"/>
        <v/>
      </c>
    </row>
    <row r="50" spans="1:17" x14ac:dyDescent="0.25">
      <c r="A50" s="24">
        <v>49</v>
      </c>
      <c r="B50" s="41">
        <v>47</v>
      </c>
      <c r="C50" s="42" t="s">
        <v>6918</v>
      </c>
      <c r="D50" s="39" t="s">
        <v>8008</v>
      </c>
      <c r="E50" s="39" t="s">
        <v>7746</v>
      </c>
      <c r="F50" s="43" t="s">
        <v>7998</v>
      </c>
      <c r="G50" s="39" t="s">
        <v>8009</v>
      </c>
      <c r="H50" s="43" t="s">
        <v>134</v>
      </c>
      <c r="I50" s="44">
        <f>VLOOKUP(C50,[1]Arkusz1!$D$1:$F$4057,3,0)</f>
        <v>143</v>
      </c>
      <c r="J50" s="19">
        <f t="shared" si="7"/>
        <v>3</v>
      </c>
      <c r="K50" s="19">
        <f t="shared" si="8"/>
        <v>0</v>
      </c>
      <c r="L50" s="8">
        <f t="shared" si="9"/>
        <v>0</v>
      </c>
      <c r="M50" s="15" t="str">
        <f t="shared" si="10"/>
        <v>20</v>
      </c>
      <c r="N50" s="15" t="str">
        <f t="shared" si="11"/>
        <v>16</v>
      </c>
      <c r="O50" s="8">
        <f t="shared" si="0"/>
        <v>47</v>
      </c>
      <c r="P50" s="22">
        <f>IFERROR(VLOOKUP(C50,[1]Arkusz1!$D$1:$F$4057,3,0),"")</f>
        <v>143</v>
      </c>
      <c r="Q50" s="22" t="str">
        <f t="shared" si="1"/>
        <v/>
      </c>
    </row>
    <row r="51" spans="1:17" x14ac:dyDescent="0.25">
      <c r="A51" s="24">
        <v>50</v>
      </c>
      <c r="B51" s="41">
        <v>48</v>
      </c>
      <c r="C51" s="42" t="s">
        <v>6029</v>
      </c>
      <c r="D51" s="39" t="s">
        <v>8010</v>
      </c>
      <c r="E51" s="39" t="s">
        <v>7747</v>
      </c>
      <c r="F51" s="43" t="s">
        <v>7998</v>
      </c>
      <c r="G51" s="39" t="s">
        <v>8011</v>
      </c>
      <c r="H51" s="43" t="s">
        <v>134</v>
      </c>
      <c r="I51" s="44">
        <f>VLOOKUP(C51,[1]Arkusz1!$D$1:$F$4057,3,0)</f>
        <v>154</v>
      </c>
      <c r="J51" s="19">
        <f t="shared" si="7"/>
        <v>3</v>
      </c>
      <c r="K51" s="19">
        <f t="shared" si="8"/>
        <v>0</v>
      </c>
      <c r="L51" s="8">
        <f t="shared" si="9"/>
        <v>0</v>
      </c>
      <c r="M51" s="15" t="str">
        <f t="shared" si="10"/>
        <v>25</v>
      </c>
      <c r="N51" s="15" t="str">
        <f t="shared" si="11"/>
        <v>6</v>
      </c>
      <c r="O51" s="8">
        <f t="shared" si="0"/>
        <v>48</v>
      </c>
      <c r="P51" s="22">
        <f>IFERROR(VLOOKUP(C51,[1]Arkusz1!$D$1:$F$4057,3,0),"")</f>
        <v>154</v>
      </c>
      <c r="Q51" s="22" t="str">
        <f t="shared" si="1"/>
        <v/>
      </c>
    </row>
    <row r="52" spans="1:17" x14ac:dyDescent="0.25">
      <c r="A52" s="24">
        <v>51</v>
      </c>
      <c r="B52" s="41">
        <v>49</v>
      </c>
      <c r="C52" s="42" t="s">
        <v>6030</v>
      </c>
      <c r="D52" s="39" t="s">
        <v>8012</v>
      </c>
      <c r="E52" s="39" t="s">
        <v>7748</v>
      </c>
      <c r="F52" s="43" t="s">
        <v>7998</v>
      </c>
      <c r="G52" s="39" t="s">
        <v>8013</v>
      </c>
      <c r="H52" s="43" t="s">
        <v>134</v>
      </c>
      <c r="I52" s="44">
        <f>VLOOKUP(C52,[1]Arkusz1!$D$1:$F$4057,3,0)</f>
        <v>154</v>
      </c>
      <c r="J52" s="19">
        <f t="shared" si="7"/>
        <v>3</v>
      </c>
      <c r="K52" s="19">
        <f t="shared" si="8"/>
        <v>0</v>
      </c>
      <c r="L52" s="8">
        <f t="shared" si="9"/>
        <v>0</v>
      </c>
      <c r="M52" s="15" t="str">
        <f t="shared" si="10"/>
        <v>25</v>
      </c>
      <c r="N52" s="15" t="str">
        <f t="shared" si="11"/>
        <v>8</v>
      </c>
      <c r="O52" s="8">
        <f t="shared" si="0"/>
        <v>49</v>
      </c>
      <c r="P52" s="22">
        <f>IFERROR(VLOOKUP(C52,[1]Arkusz1!$D$1:$F$4057,3,0),"")</f>
        <v>154</v>
      </c>
      <c r="Q52" s="22" t="str">
        <f t="shared" si="1"/>
        <v/>
      </c>
    </row>
    <row r="53" spans="1:17" x14ac:dyDescent="0.25">
      <c r="A53" s="24">
        <v>52</v>
      </c>
      <c r="B53" s="41">
        <v>50</v>
      </c>
      <c r="C53" s="42" t="s">
        <v>6031</v>
      </c>
      <c r="D53" s="39" t="s">
        <v>8014</v>
      </c>
      <c r="E53" s="39" t="s">
        <v>7749</v>
      </c>
      <c r="F53" s="43" t="s">
        <v>7998</v>
      </c>
      <c r="G53" s="39" t="s">
        <v>8015</v>
      </c>
      <c r="H53" s="43" t="s">
        <v>134</v>
      </c>
      <c r="I53" s="44">
        <f>VLOOKUP(C53,[1]Arkusz1!$D$1:$F$4057,3,0)</f>
        <v>154</v>
      </c>
      <c r="J53" s="19">
        <f t="shared" si="7"/>
        <v>3</v>
      </c>
      <c r="K53" s="19">
        <f t="shared" si="8"/>
        <v>0</v>
      </c>
      <c r="L53" s="8">
        <f t="shared" si="9"/>
        <v>0</v>
      </c>
      <c r="M53" s="15" t="str">
        <f t="shared" si="10"/>
        <v>25</v>
      </c>
      <c r="N53" s="15" t="str">
        <f t="shared" si="11"/>
        <v>10</v>
      </c>
      <c r="O53" s="8">
        <f t="shared" si="0"/>
        <v>50</v>
      </c>
      <c r="P53" s="22">
        <f>IFERROR(VLOOKUP(C53,[1]Arkusz1!$D$1:$F$4057,3,0),"")</f>
        <v>154</v>
      </c>
      <c r="Q53" s="22" t="str">
        <f t="shared" si="1"/>
        <v/>
      </c>
    </row>
    <row r="54" spans="1:17" x14ac:dyDescent="0.25">
      <c r="A54" s="24">
        <v>53</v>
      </c>
      <c r="B54" s="41">
        <v>51</v>
      </c>
      <c r="C54" s="42" t="s">
        <v>6919</v>
      </c>
      <c r="D54" s="39" t="s">
        <v>8016</v>
      </c>
      <c r="E54" s="39" t="s">
        <v>7750</v>
      </c>
      <c r="F54" s="43" t="s">
        <v>7998</v>
      </c>
      <c r="G54" s="39" t="s">
        <v>8017</v>
      </c>
      <c r="H54" s="43" t="s">
        <v>134</v>
      </c>
      <c r="I54" s="44">
        <f>VLOOKUP(C54,[1]Arkusz1!$D$1:$F$4057,3,0)</f>
        <v>154</v>
      </c>
      <c r="J54" s="19">
        <f t="shared" si="7"/>
        <v>3</v>
      </c>
      <c r="K54" s="19">
        <f t="shared" si="8"/>
        <v>0</v>
      </c>
      <c r="L54" s="8">
        <f t="shared" si="9"/>
        <v>0</v>
      </c>
      <c r="M54" s="15" t="str">
        <f t="shared" si="10"/>
        <v>25</v>
      </c>
      <c r="N54" s="15" t="str">
        <f t="shared" si="11"/>
        <v>12</v>
      </c>
      <c r="O54" s="8">
        <f t="shared" si="0"/>
        <v>51</v>
      </c>
      <c r="P54" s="22">
        <f>IFERROR(VLOOKUP(C54,[1]Arkusz1!$D$1:$F$4057,3,0),"")</f>
        <v>154</v>
      </c>
      <c r="Q54" s="22" t="str">
        <f t="shared" si="1"/>
        <v/>
      </c>
    </row>
    <row r="55" spans="1:17" x14ac:dyDescent="0.25">
      <c r="A55" s="24">
        <v>54</v>
      </c>
      <c r="B55" s="41">
        <v>52</v>
      </c>
      <c r="C55" s="42" t="s">
        <v>6920</v>
      </c>
      <c r="D55" s="39" t="s">
        <v>8018</v>
      </c>
      <c r="E55" s="39" t="s">
        <v>7751</v>
      </c>
      <c r="F55" s="43" t="s">
        <v>7998</v>
      </c>
      <c r="G55" s="39" t="s">
        <v>8019</v>
      </c>
      <c r="H55" s="43" t="s">
        <v>134</v>
      </c>
      <c r="I55" s="44">
        <f>VLOOKUP(C55,[1]Arkusz1!$D$1:$F$4057,3,0)</f>
        <v>154</v>
      </c>
      <c r="J55" s="19">
        <f t="shared" si="7"/>
        <v>3</v>
      </c>
      <c r="K55" s="19">
        <f t="shared" si="8"/>
        <v>0</v>
      </c>
      <c r="L55" s="8">
        <f t="shared" si="9"/>
        <v>0</v>
      </c>
      <c r="M55" s="15" t="str">
        <f t="shared" si="10"/>
        <v>25</v>
      </c>
      <c r="N55" s="15" t="str">
        <f t="shared" si="11"/>
        <v>14</v>
      </c>
      <c r="O55" s="8">
        <f t="shared" si="0"/>
        <v>52</v>
      </c>
      <c r="P55" s="22">
        <f>IFERROR(VLOOKUP(C55,[1]Arkusz1!$D$1:$F$4057,3,0),"")</f>
        <v>154</v>
      </c>
      <c r="Q55" s="22" t="str">
        <f t="shared" si="1"/>
        <v/>
      </c>
    </row>
    <row r="56" spans="1:17" x14ac:dyDescent="0.25">
      <c r="A56" s="24">
        <v>55</v>
      </c>
      <c r="B56" s="41">
        <v>53</v>
      </c>
      <c r="C56" s="42" t="s">
        <v>6921</v>
      </c>
      <c r="D56" s="39" t="s">
        <v>8020</v>
      </c>
      <c r="E56" s="39" t="s">
        <v>7752</v>
      </c>
      <c r="F56" s="43" t="s">
        <v>7998</v>
      </c>
      <c r="G56" s="39" t="s">
        <v>8021</v>
      </c>
      <c r="H56" s="43" t="s">
        <v>134</v>
      </c>
      <c r="I56" s="44">
        <f>VLOOKUP(C56,[1]Arkusz1!$D$1:$F$4057,3,0)</f>
        <v>154</v>
      </c>
      <c r="J56" s="19">
        <f t="shared" si="7"/>
        <v>3</v>
      </c>
      <c r="K56" s="19">
        <f t="shared" si="8"/>
        <v>0</v>
      </c>
      <c r="L56" s="8">
        <f t="shared" si="9"/>
        <v>0</v>
      </c>
      <c r="M56" s="15" t="str">
        <f t="shared" si="10"/>
        <v>25</v>
      </c>
      <c r="N56" s="15" t="str">
        <f t="shared" si="11"/>
        <v>16</v>
      </c>
      <c r="O56" s="8">
        <f t="shared" si="0"/>
        <v>53</v>
      </c>
      <c r="P56" s="22">
        <f>IFERROR(VLOOKUP(C56,[1]Arkusz1!$D$1:$F$4057,3,0),"")</f>
        <v>154</v>
      </c>
      <c r="Q56" s="22" t="str">
        <f t="shared" si="1"/>
        <v/>
      </c>
    </row>
    <row r="57" spans="1:17" x14ac:dyDescent="0.25">
      <c r="A57" s="24">
        <v>56</v>
      </c>
      <c r="B57" s="41">
        <v>54</v>
      </c>
      <c r="C57" s="42" t="s">
        <v>6922</v>
      </c>
      <c r="D57" s="39" t="s">
        <v>8022</v>
      </c>
      <c r="E57" s="39" t="s">
        <v>7753</v>
      </c>
      <c r="F57" s="43" t="s">
        <v>7998</v>
      </c>
      <c r="G57" s="39" t="s">
        <v>8023</v>
      </c>
      <c r="H57" s="43" t="s">
        <v>134</v>
      </c>
      <c r="I57" s="44">
        <f>VLOOKUP(C57,[1]Arkusz1!$D$1:$F$4057,3,0)</f>
        <v>154</v>
      </c>
      <c r="J57" s="19">
        <f t="shared" si="7"/>
        <v>3</v>
      </c>
      <c r="K57" s="19">
        <f t="shared" si="8"/>
        <v>0</v>
      </c>
      <c r="L57" s="8">
        <f t="shared" si="9"/>
        <v>0</v>
      </c>
      <c r="M57" s="15" t="str">
        <f t="shared" si="10"/>
        <v>25</v>
      </c>
      <c r="N57" s="15" t="str">
        <f t="shared" si="11"/>
        <v>20</v>
      </c>
      <c r="O57" s="8">
        <f t="shared" si="0"/>
        <v>54</v>
      </c>
      <c r="P57" s="22">
        <f>IFERROR(VLOOKUP(C57,[1]Arkusz1!$D$1:$F$4057,3,0),"")</f>
        <v>154</v>
      </c>
      <c r="Q57" s="22" t="str">
        <f t="shared" si="1"/>
        <v/>
      </c>
    </row>
    <row r="58" spans="1:17" x14ac:dyDescent="0.25">
      <c r="A58" s="24">
        <v>57</v>
      </c>
      <c r="B58" s="41">
        <v>55</v>
      </c>
      <c r="C58" s="42" t="s">
        <v>6923</v>
      </c>
      <c r="D58" s="39" t="s">
        <v>8024</v>
      </c>
      <c r="E58" s="39" t="s">
        <v>7754</v>
      </c>
      <c r="F58" s="43" t="s">
        <v>7998</v>
      </c>
      <c r="G58" s="39" t="s">
        <v>8025</v>
      </c>
      <c r="H58" s="43" t="s">
        <v>134</v>
      </c>
      <c r="I58" s="44">
        <f>VLOOKUP(C58,[1]Arkusz1!$D$1:$F$4057,3,0)</f>
        <v>164</v>
      </c>
      <c r="J58" s="19">
        <f t="shared" si="7"/>
        <v>3</v>
      </c>
      <c r="K58" s="19">
        <f t="shared" si="8"/>
        <v>0</v>
      </c>
      <c r="L58" s="8">
        <f t="shared" si="9"/>
        <v>0</v>
      </c>
      <c r="M58" s="15" t="str">
        <f t="shared" si="10"/>
        <v>32</v>
      </c>
      <c r="N58" s="15" t="str">
        <f t="shared" si="11"/>
        <v>6</v>
      </c>
      <c r="O58" s="8">
        <f t="shared" si="0"/>
        <v>55</v>
      </c>
      <c r="P58" s="22">
        <f>IFERROR(VLOOKUP(C58,[1]Arkusz1!$D$1:$F$4057,3,0),"")</f>
        <v>164</v>
      </c>
      <c r="Q58" s="22" t="str">
        <f t="shared" si="1"/>
        <v/>
      </c>
    </row>
    <row r="59" spans="1:17" x14ac:dyDescent="0.25">
      <c r="A59" s="24">
        <v>58</v>
      </c>
      <c r="B59" s="41">
        <v>56</v>
      </c>
      <c r="C59" s="42" t="s">
        <v>6032</v>
      </c>
      <c r="D59" s="39" t="s">
        <v>8026</v>
      </c>
      <c r="E59" s="39" t="s">
        <v>7755</v>
      </c>
      <c r="F59" s="43" t="s">
        <v>7998</v>
      </c>
      <c r="G59" s="39" t="s">
        <v>8027</v>
      </c>
      <c r="H59" s="43" t="s">
        <v>134</v>
      </c>
      <c r="I59" s="44">
        <f>VLOOKUP(C59,[1]Arkusz1!$D$1:$F$4057,3,0)</f>
        <v>164</v>
      </c>
      <c r="J59" s="19">
        <f t="shared" si="7"/>
        <v>3</v>
      </c>
      <c r="K59" s="19">
        <f t="shared" si="8"/>
        <v>0</v>
      </c>
      <c r="L59" s="8">
        <f t="shared" si="9"/>
        <v>0</v>
      </c>
      <c r="M59" s="15" t="str">
        <f t="shared" si="10"/>
        <v>32</v>
      </c>
      <c r="N59" s="15" t="str">
        <f t="shared" si="11"/>
        <v>8</v>
      </c>
      <c r="O59" s="8">
        <f t="shared" si="0"/>
        <v>56</v>
      </c>
      <c r="P59" s="22">
        <f>IFERROR(VLOOKUP(C59,[1]Arkusz1!$D$1:$F$4057,3,0),"")</f>
        <v>164</v>
      </c>
      <c r="Q59" s="22" t="str">
        <f t="shared" si="1"/>
        <v/>
      </c>
    </row>
    <row r="60" spans="1:17" x14ac:dyDescent="0.25">
      <c r="A60" s="24">
        <v>59</v>
      </c>
      <c r="B60" s="41">
        <v>57</v>
      </c>
      <c r="C60" s="42" t="s">
        <v>6033</v>
      </c>
      <c r="D60" s="39" t="s">
        <v>8028</v>
      </c>
      <c r="E60" s="39" t="s">
        <v>7756</v>
      </c>
      <c r="F60" s="43" t="s">
        <v>7998</v>
      </c>
      <c r="G60" s="39" t="s">
        <v>8029</v>
      </c>
      <c r="H60" s="43" t="s">
        <v>134</v>
      </c>
      <c r="I60" s="44">
        <f>VLOOKUP(C60,[1]Arkusz1!$D$1:$F$4057,3,0)</f>
        <v>164</v>
      </c>
      <c r="J60" s="19">
        <f t="shared" si="7"/>
        <v>3</v>
      </c>
      <c r="K60" s="19">
        <f t="shared" si="8"/>
        <v>0</v>
      </c>
      <c r="L60" s="8">
        <f t="shared" si="9"/>
        <v>0</v>
      </c>
      <c r="M60" s="15" t="str">
        <f t="shared" si="10"/>
        <v>32</v>
      </c>
      <c r="N60" s="15" t="str">
        <f t="shared" si="11"/>
        <v>10</v>
      </c>
      <c r="O60" s="8">
        <f t="shared" si="0"/>
        <v>57</v>
      </c>
      <c r="P60" s="22">
        <f>IFERROR(VLOOKUP(C60,[1]Arkusz1!$D$1:$F$4057,3,0),"")</f>
        <v>164</v>
      </c>
      <c r="Q60" s="22" t="str">
        <f t="shared" si="1"/>
        <v/>
      </c>
    </row>
    <row r="61" spans="1:17" x14ac:dyDescent="0.25">
      <c r="A61" s="24">
        <v>60</v>
      </c>
      <c r="B61" s="41">
        <v>58</v>
      </c>
      <c r="C61" s="42" t="s">
        <v>6924</v>
      </c>
      <c r="D61" s="39" t="s">
        <v>8030</v>
      </c>
      <c r="E61" s="39" t="s">
        <v>7757</v>
      </c>
      <c r="F61" s="43" t="s">
        <v>7998</v>
      </c>
      <c r="G61" s="39" t="s">
        <v>8031</v>
      </c>
      <c r="H61" s="43" t="s">
        <v>134</v>
      </c>
      <c r="I61" s="44">
        <f>VLOOKUP(C61,[1]Arkusz1!$D$1:$F$4057,3,0)</f>
        <v>164</v>
      </c>
      <c r="J61" s="19">
        <f t="shared" si="7"/>
        <v>3</v>
      </c>
      <c r="K61" s="19">
        <f t="shared" si="8"/>
        <v>0</v>
      </c>
      <c r="L61" s="8">
        <f t="shared" si="9"/>
        <v>0</v>
      </c>
      <c r="M61" s="15" t="str">
        <f t="shared" si="10"/>
        <v>32</v>
      </c>
      <c r="N61" s="15" t="str">
        <f t="shared" si="11"/>
        <v>12</v>
      </c>
      <c r="O61" s="8">
        <f t="shared" si="0"/>
        <v>58</v>
      </c>
      <c r="P61" s="22">
        <f>IFERROR(VLOOKUP(C61,[1]Arkusz1!$D$1:$F$4057,3,0),"")</f>
        <v>164</v>
      </c>
      <c r="Q61" s="22" t="str">
        <f t="shared" si="1"/>
        <v/>
      </c>
    </row>
    <row r="62" spans="1:17" x14ac:dyDescent="0.25">
      <c r="A62" s="24">
        <v>61</v>
      </c>
      <c r="B62" s="41">
        <v>59</v>
      </c>
      <c r="C62" s="42" t="s">
        <v>6034</v>
      </c>
      <c r="D62" s="39" t="s">
        <v>8032</v>
      </c>
      <c r="E62" s="39" t="s">
        <v>7758</v>
      </c>
      <c r="F62" s="43" t="s">
        <v>7998</v>
      </c>
      <c r="G62" s="39" t="s">
        <v>8033</v>
      </c>
      <c r="H62" s="43" t="s">
        <v>134</v>
      </c>
      <c r="I62" s="44">
        <f>VLOOKUP(C62,[1]Arkusz1!$D$1:$F$4057,3,0)</f>
        <v>164</v>
      </c>
      <c r="J62" s="19">
        <f t="shared" si="7"/>
        <v>3</v>
      </c>
      <c r="K62" s="19">
        <f t="shared" si="8"/>
        <v>0</v>
      </c>
      <c r="L62" s="8">
        <f t="shared" si="9"/>
        <v>0</v>
      </c>
      <c r="M62" s="15" t="str">
        <f t="shared" si="10"/>
        <v>32</v>
      </c>
      <c r="N62" s="15" t="str">
        <f t="shared" si="11"/>
        <v>14</v>
      </c>
      <c r="O62" s="8">
        <f t="shared" si="0"/>
        <v>59</v>
      </c>
      <c r="P62" s="22">
        <f>IFERROR(VLOOKUP(C62,[1]Arkusz1!$D$1:$F$4057,3,0),"")</f>
        <v>164</v>
      </c>
      <c r="Q62" s="22" t="str">
        <f t="shared" si="1"/>
        <v/>
      </c>
    </row>
    <row r="63" spans="1:17" x14ac:dyDescent="0.25">
      <c r="A63" s="24">
        <v>62</v>
      </c>
      <c r="B63" s="41">
        <v>60</v>
      </c>
      <c r="C63" s="42" t="s">
        <v>6925</v>
      </c>
      <c r="D63" s="39" t="s">
        <v>8034</v>
      </c>
      <c r="E63" s="39" t="s">
        <v>7759</v>
      </c>
      <c r="F63" s="43" t="s">
        <v>7998</v>
      </c>
      <c r="G63" s="39" t="s">
        <v>8035</v>
      </c>
      <c r="H63" s="43" t="s">
        <v>134</v>
      </c>
      <c r="I63" s="44">
        <f>VLOOKUP(C63,[1]Arkusz1!$D$1:$F$4057,3,0)</f>
        <v>164</v>
      </c>
      <c r="J63" s="19">
        <f t="shared" si="7"/>
        <v>3</v>
      </c>
      <c r="K63" s="19">
        <f t="shared" si="8"/>
        <v>0</v>
      </c>
      <c r="L63" s="8">
        <f t="shared" si="9"/>
        <v>0</v>
      </c>
      <c r="M63" s="15" t="str">
        <f t="shared" si="10"/>
        <v>32</v>
      </c>
      <c r="N63" s="15" t="str">
        <f t="shared" si="11"/>
        <v>16</v>
      </c>
      <c r="O63" s="8">
        <f t="shared" si="0"/>
        <v>60</v>
      </c>
      <c r="P63" s="22">
        <f>IFERROR(VLOOKUP(C63,[1]Arkusz1!$D$1:$F$4057,3,0),"")</f>
        <v>164</v>
      </c>
      <c r="Q63" s="22" t="str">
        <f t="shared" si="1"/>
        <v/>
      </c>
    </row>
    <row r="64" spans="1:17" x14ac:dyDescent="0.25">
      <c r="A64" s="24">
        <v>63</v>
      </c>
      <c r="B64" s="41">
        <v>61</v>
      </c>
      <c r="C64" s="42" t="s">
        <v>6035</v>
      </c>
      <c r="D64" s="39" t="s">
        <v>8036</v>
      </c>
      <c r="E64" s="39" t="s">
        <v>7760</v>
      </c>
      <c r="F64" s="43" t="s">
        <v>7998</v>
      </c>
      <c r="G64" s="39" t="s">
        <v>8037</v>
      </c>
      <c r="H64" s="43" t="s">
        <v>134</v>
      </c>
      <c r="I64" s="44">
        <f>VLOOKUP(C64,[1]Arkusz1!$D$1:$F$4057,3,0)</f>
        <v>164</v>
      </c>
      <c r="J64" s="19">
        <f t="shared" si="7"/>
        <v>3</v>
      </c>
      <c r="K64" s="19">
        <f t="shared" si="8"/>
        <v>0</v>
      </c>
      <c r="L64" s="8">
        <f t="shared" si="9"/>
        <v>0</v>
      </c>
      <c r="M64" s="15" t="str">
        <f t="shared" si="10"/>
        <v>32</v>
      </c>
      <c r="N64" s="15" t="str">
        <f t="shared" si="11"/>
        <v>20</v>
      </c>
      <c r="O64" s="8">
        <f t="shared" si="0"/>
        <v>61</v>
      </c>
      <c r="P64" s="22">
        <f>IFERROR(VLOOKUP(C64,[1]Arkusz1!$D$1:$F$4057,3,0),"")</f>
        <v>164</v>
      </c>
      <c r="Q64" s="22" t="str">
        <f t="shared" si="1"/>
        <v/>
      </c>
    </row>
    <row r="65" spans="1:17" x14ac:dyDescent="0.25">
      <c r="A65" s="24">
        <v>64</v>
      </c>
      <c r="B65" s="41">
        <v>62</v>
      </c>
      <c r="C65" s="42" t="s">
        <v>6036</v>
      </c>
      <c r="D65" s="39" t="s">
        <v>8038</v>
      </c>
      <c r="E65" s="39" t="s">
        <v>7761</v>
      </c>
      <c r="F65" s="43" t="s">
        <v>7998</v>
      </c>
      <c r="G65" s="39" t="s">
        <v>8039</v>
      </c>
      <c r="H65" s="43" t="s">
        <v>134</v>
      </c>
      <c r="I65" s="44">
        <f>VLOOKUP(C65,[1]Arkusz1!$D$1:$F$4057,3,0)</f>
        <v>164</v>
      </c>
      <c r="J65" s="19">
        <f t="shared" si="7"/>
        <v>3</v>
      </c>
      <c r="K65" s="19">
        <f t="shared" si="8"/>
        <v>0</v>
      </c>
      <c r="L65" s="8">
        <f t="shared" si="9"/>
        <v>0</v>
      </c>
      <c r="M65" s="15" t="str">
        <f t="shared" si="10"/>
        <v>32</v>
      </c>
      <c r="N65" s="15" t="str">
        <f t="shared" si="11"/>
        <v>25</v>
      </c>
      <c r="O65" s="8">
        <f t="shared" si="0"/>
        <v>62</v>
      </c>
      <c r="P65" s="22">
        <f>IFERROR(VLOOKUP(C65,[1]Arkusz1!$D$1:$F$4057,3,0),"")</f>
        <v>164</v>
      </c>
      <c r="Q65" s="22" t="str">
        <f t="shared" si="1"/>
        <v/>
      </c>
    </row>
    <row r="66" spans="1:17" x14ac:dyDescent="0.25">
      <c r="A66" s="24">
        <v>65</v>
      </c>
      <c r="B66" s="41">
        <v>63</v>
      </c>
      <c r="C66" s="42" t="s">
        <v>6926</v>
      </c>
      <c r="D66" s="39" t="s">
        <v>8040</v>
      </c>
      <c r="E66" s="39" t="s">
        <v>7762</v>
      </c>
      <c r="F66" s="43" t="s">
        <v>7998</v>
      </c>
      <c r="G66" s="39" t="s">
        <v>8041</v>
      </c>
      <c r="H66" s="43" t="s">
        <v>134</v>
      </c>
      <c r="I66" s="44">
        <f>VLOOKUP(C66,[1]Arkusz1!$D$1:$F$4057,3,0)</f>
        <v>172</v>
      </c>
      <c r="J66" s="19">
        <f t="shared" si="7"/>
        <v>3</v>
      </c>
      <c r="K66" s="19">
        <f t="shared" si="8"/>
        <v>0</v>
      </c>
      <c r="L66" s="8">
        <f t="shared" si="9"/>
        <v>0</v>
      </c>
      <c r="M66" s="15" t="str">
        <f t="shared" si="10"/>
        <v>40</v>
      </c>
      <c r="N66" s="15" t="str">
        <f t="shared" si="11"/>
        <v>6</v>
      </c>
      <c r="O66" s="8">
        <f t="shared" ref="O66:O129" si="12">B66</f>
        <v>63</v>
      </c>
      <c r="P66" s="22">
        <f>IFERROR(VLOOKUP(C66,[1]Arkusz1!$D$1:$F$4057,3,0),"")</f>
        <v>172</v>
      </c>
      <c r="Q66" s="22" t="str">
        <f t="shared" si="1"/>
        <v/>
      </c>
    </row>
    <row r="67" spans="1:17" x14ac:dyDescent="0.25">
      <c r="A67" s="24">
        <v>66</v>
      </c>
      <c r="B67" s="41">
        <v>64</v>
      </c>
      <c r="C67" s="42" t="s">
        <v>6927</v>
      </c>
      <c r="D67" s="39" t="s">
        <v>8042</v>
      </c>
      <c r="E67" s="39" t="s">
        <v>7763</v>
      </c>
      <c r="F67" s="43" t="s">
        <v>7998</v>
      </c>
      <c r="G67" s="39" t="s">
        <v>8043</v>
      </c>
      <c r="H67" s="43" t="s">
        <v>134</v>
      </c>
      <c r="I67" s="44">
        <f>VLOOKUP(C67,[1]Arkusz1!$D$1:$F$4057,3,0)</f>
        <v>172</v>
      </c>
      <c r="J67" s="19">
        <f t="shared" si="7"/>
        <v>3</v>
      </c>
      <c r="K67" s="19">
        <f t="shared" si="8"/>
        <v>0</v>
      </c>
      <c r="L67" s="8">
        <f t="shared" si="9"/>
        <v>0</v>
      </c>
      <c r="M67" s="15" t="str">
        <f t="shared" si="10"/>
        <v>40</v>
      </c>
      <c r="N67" s="15" t="str">
        <f t="shared" si="11"/>
        <v>8</v>
      </c>
      <c r="O67" s="8">
        <f t="shared" si="12"/>
        <v>64</v>
      </c>
      <c r="P67" s="22">
        <f>IFERROR(VLOOKUP(C67,[1]Arkusz1!$D$1:$F$4057,3,0),"")</f>
        <v>172</v>
      </c>
      <c r="Q67" s="22" t="str">
        <f t="shared" ref="Q67:Q130" si="13">IF(I67&lt;&gt;P67,"***********************************","")</f>
        <v/>
      </c>
    </row>
    <row r="68" spans="1:17" x14ac:dyDescent="0.25">
      <c r="A68" s="24">
        <v>67</v>
      </c>
      <c r="B68" s="41">
        <v>65</v>
      </c>
      <c r="C68" s="42" t="s">
        <v>6928</v>
      </c>
      <c r="D68" s="39" t="s">
        <v>8044</v>
      </c>
      <c r="E68" s="39" t="s">
        <v>7764</v>
      </c>
      <c r="F68" s="43" t="s">
        <v>7998</v>
      </c>
      <c r="G68" s="39" t="s">
        <v>8045</v>
      </c>
      <c r="H68" s="43" t="s">
        <v>134</v>
      </c>
      <c r="I68" s="44">
        <f>VLOOKUP(C68,[1]Arkusz1!$D$1:$F$4057,3,0)</f>
        <v>172</v>
      </c>
      <c r="J68" s="19">
        <f t="shared" si="7"/>
        <v>3</v>
      </c>
      <c r="K68" s="19">
        <f t="shared" si="8"/>
        <v>0</v>
      </c>
      <c r="L68" s="8">
        <f t="shared" si="9"/>
        <v>0</v>
      </c>
      <c r="M68" s="15" t="str">
        <f t="shared" si="10"/>
        <v>40</v>
      </c>
      <c r="N68" s="15" t="str">
        <f t="shared" si="11"/>
        <v>10</v>
      </c>
      <c r="O68" s="8">
        <f t="shared" si="12"/>
        <v>65</v>
      </c>
      <c r="P68" s="22">
        <f>IFERROR(VLOOKUP(C68,[1]Arkusz1!$D$1:$F$4057,3,0),"")</f>
        <v>172</v>
      </c>
      <c r="Q68" s="22" t="str">
        <f t="shared" si="13"/>
        <v/>
      </c>
    </row>
    <row r="69" spans="1:17" x14ac:dyDescent="0.25">
      <c r="A69" s="24">
        <v>68</v>
      </c>
      <c r="B69" s="41">
        <v>66</v>
      </c>
      <c r="C69" s="42" t="s">
        <v>6929</v>
      </c>
      <c r="D69" s="39" t="s">
        <v>8046</v>
      </c>
      <c r="E69" s="39" t="s">
        <v>7765</v>
      </c>
      <c r="F69" s="43" t="s">
        <v>7998</v>
      </c>
      <c r="G69" s="39" t="s">
        <v>8047</v>
      </c>
      <c r="H69" s="43" t="s">
        <v>134</v>
      </c>
      <c r="I69" s="44">
        <f>VLOOKUP(C69,[1]Arkusz1!$D$1:$F$4057,3,0)</f>
        <v>172</v>
      </c>
      <c r="J69" s="19">
        <f t="shared" si="7"/>
        <v>3</v>
      </c>
      <c r="K69" s="19">
        <f t="shared" si="8"/>
        <v>0</v>
      </c>
      <c r="L69" s="8">
        <f t="shared" si="9"/>
        <v>0</v>
      </c>
      <c r="M69" s="15" t="str">
        <f t="shared" si="10"/>
        <v>40</v>
      </c>
      <c r="N69" s="15" t="str">
        <f t="shared" si="11"/>
        <v>12</v>
      </c>
      <c r="O69" s="8">
        <f t="shared" si="12"/>
        <v>66</v>
      </c>
      <c r="P69" s="22">
        <f>IFERROR(VLOOKUP(C69,[1]Arkusz1!$D$1:$F$4057,3,0),"")</f>
        <v>172</v>
      </c>
      <c r="Q69" s="22" t="str">
        <f t="shared" si="13"/>
        <v/>
      </c>
    </row>
    <row r="70" spans="1:17" x14ac:dyDescent="0.25">
      <c r="A70" s="24">
        <v>69</v>
      </c>
      <c r="B70" s="41">
        <v>67</v>
      </c>
      <c r="C70" s="42" t="s">
        <v>6930</v>
      </c>
      <c r="D70" s="39" t="s">
        <v>8048</v>
      </c>
      <c r="E70" s="39" t="s">
        <v>7766</v>
      </c>
      <c r="F70" s="43" t="s">
        <v>7998</v>
      </c>
      <c r="G70" s="39" t="s">
        <v>8049</v>
      </c>
      <c r="H70" s="43" t="s">
        <v>134</v>
      </c>
      <c r="I70" s="44">
        <f>VLOOKUP(C70,[1]Arkusz1!$D$1:$F$4057,3,0)</f>
        <v>172</v>
      </c>
      <c r="J70" s="19">
        <f t="shared" si="7"/>
        <v>3</v>
      </c>
      <c r="K70" s="19">
        <f t="shared" si="8"/>
        <v>0</v>
      </c>
      <c r="L70" s="8">
        <f t="shared" si="9"/>
        <v>0</v>
      </c>
      <c r="M70" s="15" t="str">
        <f t="shared" si="10"/>
        <v>40</v>
      </c>
      <c r="N70" s="15" t="str">
        <f t="shared" si="11"/>
        <v>16</v>
      </c>
      <c r="O70" s="8">
        <f t="shared" si="12"/>
        <v>67</v>
      </c>
      <c r="P70" s="22">
        <f>IFERROR(VLOOKUP(C70,[1]Arkusz1!$D$1:$F$4057,3,0),"")</f>
        <v>172</v>
      </c>
      <c r="Q70" s="22" t="str">
        <f t="shared" si="13"/>
        <v/>
      </c>
    </row>
    <row r="71" spans="1:17" x14ac:dyDescent="0.25">
      <c r="A71" s="24">
        <v>70</v>
      </c>
      <c r="B71" s="41">
        <v>68</v>
      </c>
      <c r="C71" s="42" t="s">
        <v>6931</v>
      </c>
      <c r="D71" s="39" t="s">
        <v>8050</v>
      </c>
      <c r="E71" s="39" t="s">
        <v>7767</v>
      </c>
      <c r="F71" s="43" t="s">
        <v>7998</v>
      </c>
      <c r="G71" s="39" t="s">
        <v>8051</v>
      </c>
      <c r="H71" s="43" t="s">
        <v>134</v>
      </c>
      <c r="I71" s="44">
        <f>VLOOKUP(C71,[1]Arkusz1!$D$1:$F$4057,3,0)</f>
        <v>172</v>
      </c>
      <c r="J71" s="19">
        <f t="shared" si="7"/>
        <v>3</v>
      </c>
      <c r="K71" s="19">
        <f t="shared" si="8"/>
        <v>0</v>
      </c>
      <c r="L71" s="8">
        <f t="shared" si="9"/>
        <v>0</v>
      </c>
      <c r="M71" s="15" t="str">
        <f t="shared" si="10"/>
        <v>40</v>
      </c>
      <c r="N71" s="15" t="str">
        <f t="shared" si="11"/>
        <v>20</v>
      </c>
      <c r="O71" s="8">
        <f t="shared" si="12"/>
        <v>68</v>
      </c>
      <c r="P71" s="22">
        <f>IFERROR(VLOOKUP(C71,[1]Arkusz1!$D$1:$F$4057,3,0),"")</f>
        <v>172</v>
      </c>
      <c r="Q71" s="22" t="str">
        <f t="shared" si="13"/>
        <v/>
      </c>
    </row>
    <row r="72" spans="1:17" x14ac:dyDescent="0.25">
      <c r="A72" s="24">
        <v>71</v>
      </c>
      <c r="B72" s="41">
        <v>69</v>
      </c>
      <c r="C72" s="42" t="s">
        <v>6932</v>
      </c>
      <c r="D72" s="39" t="s">
        <v>8052</v>
      </c>
      <c r="E72" s="39" t="s">
        <v>7768</v>
      </c>
      <c r="F72" s="43" t="s">
        <v>7998</v>
      </c>
      <c r="G72" s="39" t="s">
        <v>8053</v>
      </c>
      <c r="H72" s="43" t="s">
        <v>134</v>
      </c>
      <c r="I72" s="44">
        <f>VLOOKUP(C72,[1]Arkusz1!$D$1:$F$4057,3,0)</f>
        <v>172</v>
      </c>
      <c r="J72" s="19">
        <f t="shared" si="7"/>
        <v>3</v>
      </c>
      <c r="K72" s="19">
        <f t="shared" si="8"/>
        <v>0</v>
      </c>
      <c r="L72" s="8">
        <f t="shared" si="9"/>
        <v>0</v>
      </c>
      <c r="M72" s="15" t="str">
        <f t="shared" si="10"/>
        <v>40</v>
      </c>
      <c r="N72" s="15" t="str">
        <f t="shared" si="11"/>
        <v>25</v>
      </c>
      <c r="O72" s="8">
        <f t="shared" si="12"/>
        <v>69</v>
      </c>
      <c r="P72" s="22">
        <f>IFERROR(VLOOKUP(C72,[1]Arkusz1!$D$1:$F$4057,3,0),"")</f>
        <v>172</v>
      </c>
      <c r="Q72" s="22" t="str">
        <f t="shared" si="13"/>
        <v/>
      </c>
    </row>
    <row r="73" spans="1:17" x14ac:dyDescent="0.25">
      <c r="A73" s="24">
        <v>72</v>
      </c>
      <c r="B73" s="41">
        <v>70</v>
      </c>
      <c r="C73" s="42" t="s">
        <v>6933</v>
      </c>
      <c r="D73" s="39" t="s">
        <v>8054</v>
      </c>
      <c r="E73" s="39" t="s">
        <v>7769</v>
      </c>
      <c r="F73" s="43" t="s">
        <v>7998</v>
      </c>
      <c r="G73" s="39" t="s">
        <v>8055</v>
      </c>
      <c r="H73" s="43" t="s">
        <v>134</v>
      </c>
      <c r="I73" s="44">
        <f>VLOOKUP(C73,[1]Arkusz1!$D$1:$F$4057,3,0)</f>
        <v>172</v>
      </c>
      <c r="J73" s="19">
        <f t="shared" si="7"/>
        <v>3</v>
      </c>
      <c r="K73" s="19">
        <f t="shared" si="8"/>
        <v>0</v>
      </c>
      <c r="L73" s="8">
        <f t="shared" si="9"/>
        <v>0</v>
      </c>
      <c r="M73" s="15" t="str">
        <f t="shared" si="10"/>
        <v>40</v>
      </c>
      <c r="N73" s="15" t="str">
        <f t="shared" si="11"/>
        <v>32</v>
      </c>
      <c r="O73" s="8">
        <f t="shared" si="12"/>
        <v>70</v>
      </c>
      <c r="P73" s="22">
        <f>IFERROR(VLOOKUP(C73,[1]Arkusz1!$D$1:$F$4057,3,0),"")</f>
        <v>172</v>
      </c>
      <c r="Q73" s="22" t="str">
        <f t="shared" si="13"/>
        <v/>
      </c>
    </row>
    <row r="74" spans="1:17" x14ac:dyDescent="0.25">
      <c r="A74" s="24">
        <v>73</v>
      </c>
      <c r="B74" s="41">
        <v>71</v>
      </c>
      <c r="C74" s="42" t="s">
        <v>6934</v>
      </c>
      <c r="D74" s="39" t="s">
        <v>8056</v>
      </c>
      <c r="E74" s="39" t="s">
        <v>7770</v>
      </c>
      <c r="F74" s="43" t="s">
        <v>7998</v>
      </c>
      <c r="G74" s="39" t="s">
        <v>8057</v>
      </c>
      <c r="H74" s="43" t="s">
        <v>134</v>
      </c>
      <c r="I74" s="44">
        <f>VLOOKUP(C74,[1]Arkusz1!$D$1:$F$4057,3,0)</f>
        <v>180</v>
      </c>
      <c r="J74" s="19">
        <f t="shared" si="7"/>
        <v>3</v>
      </c>
      <c r="K74" s="19">
        <f t="shared" si="8"/>
        <v>0</v>
      </c>
      <c r="L74" s="8">
        <f t="shared" si="9"/>
        <v>0</v>
      </c>
      <c r="M74" s="15" t="str">
        <f t="shared" si="10"/>
        <v>50</v>
      </c>
      <c r="N74" s="15" t="str">
        <f t="shared" si="11"/>
        <v>8</v>
      </c>
      <c r="O74" s="8">
        <f t="shared" si="12"/>
        <v>71</v>
      </c>
      <c r="P74" s="22">
        <f>IFERROR(VLOOKUP(C74,[1]Arkusz1!$D$1:$F$4057,3,0),"")</f>
        <v>180</v>
      </c>
      <c r="Q74" s="22" t="str">
        <f t="shared" si="13"/>
        <v/>
      </c>
    </row>
    <row r="75" spans="1:17" x14ac:dyDescent="0.25">
      <c r="A75" s="24">
        <v>74</v>
      </c>
      <c r="B75" s="41">
        <v>72</v>
      </c>
      <c r="C75" s="42" t="s">
        <v>6935</v>
      </c>
      <c r="D75" s="39" t="s">
        <v>8058</v>
      </c>
      <c r="E75" s="39" t="s">
        <v>7771</v>
      </c>
      <c r="F75" s="43" t="s">
        <v>7998</v>
      </c>
      <c r="G75" s="39" t="s">
        <v>8059</v>
      </c>
      <c r="H75" s="43" t="s">
        <v>134</v>
      </c>
      <c r="I75" s="44">
        <f>VLOOKUP(C75,[1]Arkusz1!$D$1:$F$4057,3,0)</f>
        <v>180</v>
      </c>
      <c r="J75" s="19">
        <f t="shared" si="7"/>
        <v>3</v>
      </c>
      <c r="K75" s="19">
        <f t="shared" si="8"/>
        <v>0</v>
      </c>
      <c r="L75" s="8">
        <f t="shared" si="9"/>
        <v>0</v>
      </c>
      <c r="M75" s="15" t="str">
        <f t="shared" si="10"/>
        <v>50</v>
      </c>
      <c r="N75" s="15" t="str">
        <f t="shared" si="11"/>
        <v>10</v>
      </c>
      <c r="O75" s="8">
        <f t="shared" si="12"/>
        <v>72</v>
      </c>
      <c r="P75" s="22">
        <f>IFERROR(VLOOKUP(C75,[1]Arkusz1!$D$1:$F$4057,3,0),"")</f>
        <v>180</v>
      </c>
      <c r="Q75" s="22" t="str">
        <f t="shared" si="13"/>
        <v/>
      </c>
    </row>
    <row r="76" spans="1:17" x14ac:dyDescent="0.25">
      <c r="A76" s="24">
        <v>75</v>
      </c>
      <c r="B76" s="41">
        <v>73</v>
      </c>
      <c r="C76" s="42" t="s">
        <v>6936</v>
      </c>
      <c r="D76" s="39" t="s">
        <v>8060</v>
      </c>
      <c r="E76" s="39" t="s">
        <v>7772</v>
      </c>
      <c r="F76" s="43" t="s">
        <v>7998</v>
      </c>
      <c r="G76" s="39" t="s">
        <v>8061</v>
      </c>
      <c r="H76" s="43" t="s">
        <v>134</v>
      </c>
      <c r="I76" s="44">
        <f>VLOOKUP(C76,[1]Arkusz1!$D$1:$F$4057,3,0)</f>
        <v>177</v>
      </c>
      <c r="J76" s="19">
        <f t="shared" si="7"/>
        <v>3</v>
      </c>
      <c r="K76" s="19">
        <f t="shared" si="8"/>
        <v>0</v>
      </c>
      <c r="L76" s="8">
        <f t="shared" si="9"/>
        <v>0</v>
      </c>
      <c r="M76" s="15" t="str">
        <f t="shared" si="10"/>
        <v>50</v>
      </c>
      <c r="N76" s="15" t="str">
        <f t="shared" si="11"/>
        <v>16</v>
      </c>
      <c r="O76" s="8">
        <f t="shared" si="12"/>
        <v>73</v>
      </c>
      <c r="P76" s="22">
        <f>IFERROR(VLOOKUP(C76,[1]Arkusz1!$D$1:$F$4057,3,0),"")</f>
        <v>177</v>
      </c>
      <c r="Q76" s="22" t="str">
        <f t="shared" si="13"/>
        <v/>
      </c>
    </row>
    <row r="77" spans="1:17" x14ac:dyDescent="0.25">
      <c r="A77" s="24">
        <v>76</v>
      </c>
      <c r="B77" s="41">
        <v>74</v>
      </c>
      <c r="C77" s="42" t="s">
        <v>6937</v>
      </c>
      <c r="D77" s="39" t="s">
        <v>8062</v>
      </c>
      <c r="E77" s="39" t="s">
        <v>7773</v>
      </c>
      <c r="F77" s="43" t="s">
        <v>7998</v>
      </c>
      <c r="G77" s="39" t="s">
        <v>8063</v>
      </c>
      <c r="H77" s="43" t="s">
        <v>134</v>
      </c>
      <c r="I77" s="44">
        <f>VLOOKUP(C77,[1]Arkusz1!$D$1:$F$4057,3,0)</f>
        <v>177</v>
      </c>
      <c r="J77" s="19">
        <f t="shared" si="7"/>
        <v>3</v>
      </c>
      <c r="K77" s="19">
        <f t="shared" si="8"/>
        <v>0</v>
      </c>
      <c r="L77" s="8">
        <f t="shared" si="9"/>
        <v>0</v>
      </c>
      <c r="M77" s="15" t="str">
        <f t="shared" si="10"/>
        <v>50</v>
      </c>
      <c r="N77" s="15" t="str">
        <f t="shared" si="11"/>
        <v>20</v>
      </c>
      <c r="O77" s="8">
        <f t="shared" si="12"/>
        <v>74</v>
      </c>
      <c r="P77" s="22">
        <f>IFERROR(VLOOKUP(C77,[1]Arkusz1!$D$1:$F$4057,3,0),"")</f>
        <v>177</v>
      </c>
      <c r="Q77" s="22" t="str">
        <f t="shared" si="13"/>
        <v/>
      </c>
    </row>
    <row r="78" spans="1:17" x14ac:dyDescent="0.25">
      <c r="A78" s="24">
        <v>77</v>
      </c>
      <c r="B78" s="41">
        <v>75</v>
      </c>
      <c r="C78" s="42" t="s">
        <v>6938</v>
      </c>
      <c r="D78" s="39" t="s">
        <v>8064</v>
      </c>
      <c r="E78" s="39" t="s">
        <v>7774</v>
      </c>
      <c r="F78" s="43" t="s">
        <v>7998</v>
      </c>
      <c r="G78" s="39" t="s">
        <v>8065</v>
      </c>
      <c r="H78" s="43" t="s">
        <v>134</v>
      </c>
      <c r="I78" s="44">
        <f>VLOOKUP(C78,[1]Arkusz1!$D$1:$F$4057,3,0)</f>
        <v>177</v>
      </c>
      <c r="J78" s="19">
        <f t="shared" si="7"/>
        <v>3</v>
      </c>
      <c r="K78" s="19">
        <f t="shared" si="8"/>
        <v>0</v>
      </c>
      <c r="L78" s="8">
        <f t="shared" si="9"/>
        <v>0</v>
      </c>
      <c r="M78" s="15" t="str">
        <f t="shared" si="10"/>
        <v>50</v>
      </c>
      <c r="N78" s="15" t="str">
        <f t="shared" si="11"/>
        <v>25</v>
      </c>
      <c r="O78" s="8">
        <f t="shared" si="12"/>
        <v>75</v>
      </c>
      <c r="P78" s="22">
        <f>IFERROR(VLOOKUP(C78,[1]Arkusz1!$D$1:$F$4057,3,0),"")</f>
        <v>177</v>
      </c>
      <c r="Q78" s="22" t="str">
        <f t="shared" si="13"/>
        <v/>
      </c>
    </row>
    <row r="79" spans="1:17" x14ac:dyDescent="0.25">
      <c r="A79" s="24">
        <v>78</v>
      </c>
      <c r="B79" s="41">
        <v>76</v>
      </c>
      <c r="C79" s="42" t="s">
        <v>6939</v>
      </c>
      <c r="D79" s="39" t="s">
        <v>8066</v>
      </c>
      <c r="E79" s="39" t="s">
        <v>7775</v>
      </c>
      <c r="F79" s="43" t="s">
        <v>7998</v>
      </c>
      <c r="G79" s="39" t="s">
        <v>8067</v>
      </c>
      <c r="H79" s="43" t="s">
        <v>134</v>
      </c>
      <c r="I79" s="44">
        <f>VLOOKUP(C79,[1]Arkusz1!$D$1:$F$4057,3,0)</f>
        <v>177</v>
      </c>
      <c r="J79" s="19">
        <f t="shared" si="7"/>
        <v>3</v>
      </c>
      <c r="K79" s="19">
        <f t="shared" si="8"/>
        <v>0</v>
      </c>
      <c r="L79" s="8">
        <f t="shared" si="9"/>
        <v>0</v>
      </c>
      <c r="M79" s="15" t="str">
        <f t="shared" si="10"/>
        <v>50</v>
      </c>
      <c r="N79" s="15" t="str">
        <f t="shared" si="11"/>
        <v>32</v>
      </c>
      <c r="O79" s="8">
        <f t="shared" si="12"/>
        <v>76</v>
      </c>
      <c r="P79" s="22">
        <f>IFERROR(VLOOKUP(C79,[1]Arkusz1!$D$1:$F$4057,3,0),"")</f>
        <v>177</v>
      </c>
      <c r="Q79" s="22" t="str">
        <f t="shared" si="13"/>
        <v/>
      </c>
    </row>
    <row r="80" spans="1:17" x14ac:dyDescent="0.25">
      <c r="A80" s="24">
        <v>79</v>
      </c>
      <c r="B80" s="33">
        <v>77</v>
      </c>
      <c r="C80" s="45" t="s">
        <v>6940</v>
      </c>
      <c r="D80" s="39" t="s">
        <v>8068</v>
      </c>
      <c r="E80" s="36" t="s">
        <v>7776</v>
      </c>
      <c r="F80" s="37" t="s">
        <v>7998</v>
      </c>
      <c r="G80" s="36" t="s">
        <v>8069</v>
      </c>
      <c r="H80" s="37" t="s">
        <v>134</v>
      </c>
      <c r="I80" s="38">
        <f>VLOOKUP(C80,[1]Arkusz1!$D$1:$F$4057,3,0)</f>
        <v>177</v>
      </c>
      <c r="J80" s="19">
        <f t="shared" si="7"/>
        <v>3</v>
      </c>
      <c r="K80" s="19">
        <f t="shared" si="8"/>
        <v>0</v>
      </c>
      <c r="L80" s="8">
        <f t="shared" si="9"/>
        <v>0</v>
      </c>
      <c r="M80" s="15" t="str">
        <f t="shared" si="10"/>
        <v>50</v>
      </c>
      <c r="N80" s="15" t="str">
        <f t="shared" si="11"/>
        <v>40</v>
      </c>
      <c r="O80" s="8">
        <f t="shared" si="12"/>
        <v>77</v>
      </c>
      <c r="P80" s="22">
        <f>IFERROR(VLOOKUP(C80,[1]Arkusz1!$D$1:$F$4057,3,0),"")</f>
        <v>177</v>
      </c>
      <c r="Q80" s="22" t="str">
        <f t="shared" si="13"/>
        <v/>
      </c>
    </row>
    <row r="81" spans="1:17" x14ac:dyDescent="0.25">
      <c r="A81" s="24">
        <v>80</v>
      </c>
      <c r="B81" s="61" t="s">
        <v>14443</v>
      </c>
      <c r="C81" s="65"/>
      <c r="D81" s="66"/>
      <c r="E81" s="63"/>
      <c r="F81" s="62"/>
      <c r="G81" s="63"/>
      <c r="H81" s="62"/>
      <c r="I81" s="64"/>
      <c r="O81" s="8" t="str">
        <f t="shared" si="12"/>
        <v/>
      </c>
      <c r="P81" s="22" t="str">
        <f>IFERROR(VLOOKUP(C81,[1]Arkusz1!$D$1:$F$4057,3,0),"")</f>
        <v/>
      </c>
      <c r="Q81" s="22" t="str">
        <f t="shared" si="13"/>
        <v/>
      </c>
    </row>
    <row r="82" spans="1:17" x14ac:dyDescent="0.25">
      <c r="A82" s="24">
        <v>81</v>
      </c>
      <c r="B82" s="27">
        <v>78</v>
      </c>
      <c r="C82" s="40" t="s">
        <v>6037</v>
      </c>
      <c r="D82" s="39" t="s">
        <v>8070</v>
      </c>
      <c r="E82" s="30" t="s">
        <v>7777</v>
      </c>
      <c r="F82" s="31" t="s">
        <v>8071</v>
      </c>
      <c r="G82" s="30" t="s">
        <v>8029</v>
      </c>
      <c r="H82" s="31" t="s">
        <v>133</v>
      </c>
      <c r="I82" s="32">
        <f>VLOOKUP(C82,[1]Arkusz1!$D$1:$F$4057,3,0)</f>
        <v>156</v>
      </c>
      <c r="J82" s="19">
        <f t="shared" ref="J82:J92" si="14">IFERROR(SEARCH("-",$G82,1),0)</f>
        <v>3</v>
      </c>
      <c r="K82" s="19">
        <f t="shared" ref="K82:K92" si="15">IFERROR(SEARCH("-",$G82,SEARCH("-",$G82,1)+1),0)</f>
        <v>0</v>
      </c>
      <c r="L82" s="8">
        <f t="shared" ref="L82:L92" si="16">IFERROR(SEARCH("-",$G82,SEARCH("-",$G82,SEARCH("-",$G82,1)+1)+1),0)</f>
        <v>0</v>
      </c>
      <c r="M82" s="15" t="str">
        <f t="shared" ref="M82:M92" si="17">IF(IFERROR(SEARCH("-",$G82,1),0)&gt;0,LEFT($G82,IFERROR(SEARCH("-",$G82,1),0)-1),IFERROR(IF(SEARCH("-",$G82,1)&gt;0,SEARCH("-",$G82,1),L82),LEFT($G82,LEN($G82))))</f>
        <v>32</v>
      </c>
      <c r="N82" s="15" t="str">
        <f t="shared" ref="N82:N92" si="18">MID($G82,IFERROR(SEARCH("-",$G82,1),0)+1,LEN($G82)-IFERROR(SEARCH("-",$G82,1),0))</f>
        <v>10</v>
      </c>
      <c r="O82" s="8">
        <f t="shared" si="12"/>
        <v>78</v>
      </c>
      <c r="P82" s="22">
        <f>IFERROR(VLOOKUP(C82,[1]Arkusz1!$D$1:$F$4057,3,0),"")</f>
        <v>156</v>
      </c>
      <c r="Q82" s="22" t="str">
        <f t="shared" si="13"/>
        <v/>
      </c>
    </row>
    <row r="83" spans="1:17" x14ac:dyDescent="0.25">
      <c r="A83" s="24">
        <v>82</v>
      </c>
      <c r="B83" s="41">
        <v>79</v>
      </c>
      <c r="C83" s="42" t="s">
        <v>6038</v>
      </c>
      <c r="D83" s="39" t="s">
        <v>8072</v>
      </c>
      <c r="E83" s="39" t="s">
        <v>7778</v>
      </c>
      <c r="F83" s="43" t="s">
        <v>8071</v>
      </c>
      <c r="G83" s="39" t="s">
        <v>8031</v>
      </c>
      <c r="H83" s="43" t="s">
        <v>133</v>
      </c>
      <c r="I83" s="44">
        <f>VLOOKUP(C83,[1]Arkusz1!$D$1:$F$4057,3,0)</f>
        <v>156</v>
      </c>
      <c r="J83" s="19">
        <f t="shared" si="14"/>
        <v>3</v>
      </c>
      <c r="K83" s="19">
        <f t="shared" si="15"/>
        <v>0</v>
      </c>
      <c r="L83" s="8">
        <f t="shared" si="16"/>
        <v>0</v>
      </c>
      <c r="M83" s="15" t="str">
        <f t="shared" si="17"/>
        <v>32</v>
      </c>
      <c r="N83" s="15" t="str">
        <f t="shared" si="18"/>
        <v>12</v>
      </c>
      <c r="O83" s="8">
        <f t="shared" si="12"/>
        <v>79</v>
      </c>
      <c r="P83" s="22">
        <f>IFERROR(VLOOKUP(C83,[1]Arkusz1!$D$1:$F$4057,3,0),"")</f>
        <v>156</v>
      </c>
      <c r="Q83" s="22" t="str">
        <f t="shared" si="13"/>
        <v/>
      </c>
    </row>
    <row r="84" spans="1:17" x14ac:dyDescent="0.25">
      <c r="A84" s="24">
        <v>83</v>
      </c>
      <c r="B84" s="41">
        <v>80</v>
      </c>
      <c r="C84" s="42" t="s">
        <v>6039</v>
      </c>
      <c r="D84" s="39" t="s">
        <v>8073</v>
      </c>
      <c r="E84" s="39" t="s">
        <v>7779</v>
      </c>
      <c r="F84" s="43" t="s">
        <v>8071</v>
      </c>
      <c r="G84" s="39" t="s">
        <v>8035</v>
      </c>
      <c r="H84" s="43" t="s">
        <v>133</v>
      </c>
      <c r="I84" s="44">
        <f>VLOOKUP(C84,[1]Arkusz1!$D$1:$F$4057,3,0)</f>
        <v>156</v>
      </c>
      <c r="J84" s="19">
        <f t="shared" si="14"/>
        <v>3</v>
      </c>
      <c r="K84" s="19">
        <f t="shared" si="15"/>
        <v>0</v>
      </c>
      <c r="L84" s="8">
        <f t="shared" si="16"/>
        <v>0</v>
      </c>
      <c r="M84" s="15" t="str">
        <f t="shared" si="17"/>
        <v>32</v>
      </c>
      <c r="N84" s="15" t="str">
        <f t="shared" si="18"/>
        <v>16</v>
      </c>
      <c r="O84" s="8">
        <f t="shared" si="12"/>
        <v>80</v>
      </c>
      <c r="P84" s="22">
        <f>IFERROR(VLOOKUP(C84,[1]Arkusz1!$D$1:$F$4057,3,0),"")</f>
        <v>156</v>
      </c>
      <c r="Q84" s="22" t="str">
        <f t="shared" si="13"/>
        <v/>
      </c>
    </row>
    <row r="85" spans="1:17" x14ac:dyDescent="0.25">
      <c r="A85" s="24">
        <v>84</v>
      </c>
      <c r="B85" s="41">
        <v>81</v>
      </c>
      <c r="C85" s="42" t="s">
        <v>6040</v>
      </c>
      <c r="D85" s="39" t="s">
        <v>8074</v>
      </c>
      <c r="E85" s="39" t="s">
        <v>7780</v>
      </c>
      <c r="F85" s="43" t="s">
        <v>8071</v>
      </c>
      <c r="G85" s="39" t="s">
        <v>8037</v>
      </c>
      <c r="H85" s="43" t="s">
        <v>133</v>
      </c>
      <c r="I85" s="44">
        <f>VLOOKUP(C85,[1]Arkusz1!$D$1:$F$4057,3,0)</f>
        <v>156</v>
      </c>
      <c r="J85" s="19">
        <f t="shared" si="14"/>
        <v>3</v>
      </c>
      <c r="K85" s="19">
        <f t="shared" si="15"/>
        <v>0</v>
      </c>
      <c r="L85" s="8">
        <f t="shared" si="16"/>
        <v>0</v>
      </c>
      <c r="M85" s="15" t="str">
        <f t="shared" si="17"/>
        <v>32</v>
      </c>
      <c r="N85" s="15" t="str">
        <f t="shared" si="18"/>
        <v>20</v>
      </c>
      <c r="O85" s="8">
        <f t="shared" si="12"/>
        <v>81</v>
      </c>
      <c r="P85" s="22">
        <f>IFERROR(VLOOKUP(C85,[1]Arkusz1!$D$1:$F$4057,3,0),"")</f>
        <v>156</v>
      </c>
      <c r="Q85" s="22" t="str">
        <f t="shared" si="13"/>
        <v/>
      </c>
    </row>
    <row r="86" spans="1:17" x14ac:dyDescent="0.25">
      <c r="A86" s="24">
        <v>85</v>
      </c>
      <c r="B86" s="41">
        <v>82</v>
      </c>
      <c r="C86" s="42" t="s">
        <v>6041</v>
      </c>
      <c r="D86" s="39" t="s">
        <v>8075</v>
      </c>
      <c r="E86" s="39" t="s">
        <v>7781</v>
      </c>
      <c r="F86" s="43" t="s">
        <v>8071</v>
      </c>
      <c r="G86" s="39" t="s">
        <v>8039</v>
      </c>
      <c r="H86" s="43" t="s">
        <v>133</v>
      </c>
      <c r="I86" s="44">
        <f>VLOOKUP(C86,[1]Arkusz1!$D$1:$F$4057,3,0)</f>
        <v>156</v>
      </c>
      <c r="J86" s="19">
        <f t="shared" si="14"/>
        <v>3</v>
      </c>
      <c r="K86" s="19">
        <f t="shared" si="15"/>
        <v>0</v>
      </c>
      <c r="L86" s="8">
        <f t="shared" si="16"/>
        <v>0</v>
      </c>
      <c r="M86" s="15" t="str">
        <f t="shared" si="17"/>
        <v>32</v>
      </c>
      <c r="N86" s="15" t="str">
        <f t="shared" si="18"/>
        <v>25</v>
      </c>
      <c r="O86" s="8">
        <f t="shared" si="12"/>
        <v>82</v>
      </c>
      <c r="P86" s="22">
        <f>IFERROR(VLOOKUP(C86,[1]Arkusz1!$D$1:$F$4057,3,0),"")</f>
        <v>156</v>
      </c>
      <c r="Q86" s="22" t="str">
        <f t="shared" si="13"/>
        <v/>
      </c>
    </row>
    <row r="87" spans="1:17" x14ac:dyDescent="0.25">
      <c r="A87" s="24">
        <v>86</v>
      </c>
      <c r="B87" s="41">
        <v>83</v>
      </c>
      <c r="C87" s="42" t="s">
        <v>6042</v>
      </c>
      <c r="D87" s="39" t="s">
        <v>8076</v>
      </c>
      <c r="E87" s="39" t="s">
        <v>7782</v>
      </c>
      <c r="F87" s="43" t="s">
        <v>8071</v>
      </c>
      <c r="G87" s="39" t="s">
        <v>8045</v>
      </c>
      <c r="H87" s="43" t="s">
        <v>133</v>
      </c>
      <c r="I87" s="44">
        <f>VLOOKUP(C87,[1]Arkusz1!$D$1:$F$4057,3,0)</f>
        <v>156</v>
      </c>
      <c r="J87" s="19">
        <f t="shared" si="14"/>
        <v>3</v>
      </c>
      <c r="K87" s="19">
        <f t="shared" si="15"/>
        <v>0</v>
      </c>
      <c r="L87" s="8">
        <f t="shared" si="16"/>
        <v>0</v>
      </c>
      <c r="M87" s="15" t="str">
        <f t="shared" si="17"/>
        <v>40</v>
      </c>
      <c r="N87" s="15" t="str">
        <f t="shared" si="18"/>
        <v>10</v>
      </c>
      <c r="O87" s="8">
        <f t="shared" si="12"/>
        <v>83</v>
      </c>
      <c r="P87" s="22">
        <f>IFERROR(VLOOKUP(C87,[1]Arkusz1!$D$1:$F$4057,3,0),"")</f>
        <v>156</v>
      </c>
      <c r="Q87" s="22" t="str">
        <f t="shared" si="13"/>
        <v/>
      </c>
    </row>
    <row r="88" spans="1:17" x14ac:dyDescent="0.25">
      <c r="A88" s="24">
        <v>87</v>
      </c>
      <c r="B88" s="41">
        <v>84</v>
      </c>
      <c r="C88" s="42" t="s">
        <v>6043</v>
      </c>
      <c r="D88" s="39" t="s">
        <v>8077</v>
      </c>
      <c r="E88" s="39" t="s">
        <v>7783</v>
      </c>
      <c r="F88" s="43" t="s">
        <v>8071</v>
      </c>
      <c r="G88" s="39" t="s">
        <v>8047</v>
      </c>
      <c r="H88" s="43" t="s">
        <v>133</v>
      </c>
      <c r="I88" s="44">
        <f>VLOOKUP(C88,[1]Arkusz1!$D$1:$F$4057,3,0)</f>
        <v>156</v>
      </c>
      <c r="J88" s="19">
        <f t="shared" si="14"/>
        <v>3</v>
      </c>
      <c r="K88" s="19">
        <f t="shared" si="15"/>
        <v>0</v>
      </c>
      <c r="L88" s="8">
        <f t="shared" si="16"/>
        <v>0</v>
      </c>
      <c r="M88" s="15" t="str">
        <f t="shared" si="17"/>
        <v>40</v>
      </c>
      <c r="N88" s="15" t="str">
        <f t="shared" si="18"/>
        <v>12</v>
      </c>
      <c r="O88" s="8">
        <f t="shared" si="12"/>
        <v>84</v>
      </c>
      <c r="P88" s="22">
        <f>IFERROR(VLOOKUP(C88,[1]Arkusz1!$D$1:$F$4057,3,0),"")</f>
        <v>156</v>
      </c>
      <c r="Q88" s="22" t="str">
        <f t="shared" si="13"/>
        <v/>
      </c>
    </row>
    <row r="89" spans="1:17" x14ac:dyDescent="0.25">
      <c r="A89" s="24">
        <v>88</v>
      </c>
      <c r="B89" s="41">
        <v>85</v>
      </c>
      <c r="C89" s="42" t="s">
        <v>6044</v>
      </c>
      <c r="D89" s="39" t="s">
        <v>8078</v>
      </c>
      <c r="E89" s="39" t="s">
        <v>7784</v>
      </c>
      <c r="F89" s="43" t="s">
        <v>8071</v>
      </c>
      <c r="G89" s="39" t="s">
        <v>8049</v>
      </c>
      <c r="H89" s="43" t="s">
        <v>133</v>
      </c>
      <c r="I89" s="44">
        <f>VLOOKUP(C89,[1]Arkusz1!$D$1:$F$4057,3,0)</f>
        <v>156</v>
      </c>
      <c r="J89" s="19">
        <f t="shared" si="14"/>
        <v>3</v>
      </c>
      <c r="K89" s="19">
        <f t="shared" si="15"/>
        <v>0</v>
      </c>
      <c r="L89" s="8">
        <f t="shared" si="16"/>
        <v>0</v>
      </c>
      <c r="M89" s="15" t="str">
        <f t="shared" si="17"/>
        <v>40</v>
      </c>
      <c r="N89" s="15" t="str">
        <f t="shared" si="18"/>
        <v>16</v>
      </c>
      <c r="O89" s="8">
        <f t="shared" si="12"/>
        <v>85</v>
      </c>
      <c r="P89" s="22">
        <f>IFERROR(VLOOKUP(C89,[1]Arkusz1!$D$1:$F$4057,3,0),"")</f>
        <v>156</v>
      </c>
      <c r="Q89" s="22" t="str">
        <f t="shared" si="13"/>
        <v/>
      </c>
    </row>
    <row r="90" spans="1:17" x14ac:dyDescent="0.25">
      <c r="A90" s="24">
        <v>89</v>
      </c>
      <c r="B90" s="41">
        <v>86</v>
      </c>
      <c r="C90" s="42" t="s">
        <v>6045</v>
      </c>
      <c r="D90" s="39" t="s">
        <v>8079</v>
      </c>
      <c r="E90" s="39" t="s">
        <v>7785</v>
      </c>
      <c r="F90" s="43" t="s">
        <v>8071</v>
      </c>
      <c r="G90" s="39" t="s">
        <v>8051</v>
      </c>
      <c r="H90" s="43" t="s">
        <v>133</v>
      </c>
      <c r="I90" s="44">
        <f>VLOOKUP(C90,[1]Arkusz1!$D$1:$F$4057,3,0)</f>
        <v>156</v>
      </c>
      <c r="J90" s="19">
        <f t="shared" si="14"/>
        <v>3</v>
      </c>
      <c r="K90" s="19">
        <f t="shared" si="15"/>
        <v>0</v>
      </c>
      <c r="L90" s="8">
        <f t="shared" si="16"/>
        <v>0</v>
      </c>
      <c r="M90" s="15" t="str">
        <f t="shared" si="17"/>
        <v>40</v>
      </c>
      <c r="N90" s="15" t="str">
        <f t="shared" si="18"/>
        <v>20</v>
      </c>
      <c r="O90" s="8">
        <f t="shared" si="12"/>
        <v>86</v>
      </c>
      <c r="P90" s="22">
        <f>IFERROR(VLOOKUP(C90,[1]Arkusz1!$D$1:$F$4057,3,0),"")</f>
        <v>156</v>
      </c>
      <c r="Q90" s="22" t="str">
        <f t="shared" si="13"/>
        <v/>
      </c>
    </row>
    <row r="91" spans="1:17" x14ac:dyDescent="0.25">
      <c r="A91" s="24">
        <v>90</v>
      </c>
      <c r="B91" s="41">
        <v>87</v>
      </c>
      <c r="C91" s="42" t="s">
        <v>6046</v>
      </c>
      <c r="D91" s="39" t="s">
        <v>8080</v>
      </c>
      <c r="E91" s="39" t="s">
        <v>7786</v>
      </c>
      <c r="F91" s="43" t="s">
        <v>8071</v>
      </c>
      <c r="G91" s="39" t="s">
        <v>8053</v>
      </c>
      <c r="H91" s="43" t="s">
        <v>133</v>
      </c>
      <c r="I91" s="44">
        <f>VLOOKUP(C91,[1]Arkusz1!$D$1:$F$4057,3,0)</f>
        <v>156</v>
      </c>
      <c r="J91" s="19">
        <f t="shared" si="14"/>
        <v>3</v>
      </c>
      <c r="K91" s="19">
        <f t="shared" si="15"/>
        <v>0</v>
      </c>
      <c r="L91" s="8">
        <f t="shared" si="16"/>
        <v>0</v>
      </c>
      <c r="M91" s="15" t="str">
        <f t="shared" si="17"/>
        <v>40</v>
      </c>
      <c r="N91" s="15" t="str">
        <f t="shared" si="18"/>
        <v>25</v>
      </c>
      <c r="O91" s="8">
        <f t="shared" si="12"/>
        <v>87</v>
      </c>
      <c r="P91" s="22">
        <f>IFERROR(VLOOKUP(C91,[1]Arkusz1!$D$1:$F$4057,3,0),"")</f>
        <v>156</v>
      </c>
      <c r="Q91" s="22" t="str">
        <f t="shared" si="13"/>
        <v/>
      </c>
    </row>
    <row r="92" spans="1:17" x14ac:dyDescent="0.25">
      <c r="A92" s="24">
        <v>91</v>
      </c>
      <c r="B92" s="33">
        <v>88</v>
      </c>
      <c r="C92" s="45" t="s">
        <v>6941</v>
      </c>
      <c r="D92" s="39" t="s">
        <v>8081</v>
      </c>
      <c r="E92" s="36" t="s">
        <v>7787</v>
      </c>
      <c r="F92" s="37" t="s">
        <v>8071</v>
      </c>
      <c r="G92" s="36" t="s">
        <v>8055</v>
      </c>
      <c r="H92" s="37" t="s">
        <v>133</v>
      </c>
      <c r="I92" s="38">
        <f>VLOOKUP(C92,[1]Arkusz1!$D$1:$F$4057,3,0)</f>
        <v>156</v>
      </c>
      <c r="J92" s="19">
        <f t="shared" si="14"/>
        <v>3</v>
      </c>
      <c r="K92" s="19">
        <f t="shared" si="15"/>
        <v>0</v>
      </c>
      <c r="L92" s="8">
        <f t="shared" si="16"/>
        <v>0</v>
      </c>
      <c r="M92" s="15" t="str">
        <f t="shared" si="17"/>
        <v>40</v>
      </c>
      <c r="N92" s="15" t="str">
        <f t="shared" si="18"/>
        <v>32</v>
      </c>
      <c r="O92" s="8">
        <f t="shared" si="12"/>
        <v>88</v>
      </c>
      <c r="P92" s="22">
        <f>IFERROR(VLOOKUP(C92,[1]Arkusz1!$D$1:$F$4057,3,0),"")</f>
        <v>156</v>
      </c>
      <c r="Q92" s="22" t="str">
        <f t="shared" si="13"/>
        <v/>
      </c>
    </row>
    <row r="93" spans="1:17" x14ac:dyDescent="0.25">
      <c r="A93" s="24">
        <v>92</v>
      </c>
      <c r="B93" s="61" t="s">
        <v>14443</v>
      </c>
      <c r="C93" s="65"/>
      <c r="D93" s="66"/>
      <c r="E93" s="63"/>
      <c r="F93" s="62"/>
      <c r="G93" s="63"/>
      <c r="H93" s="62"/>
      <c r="I93" s="64"/>
      <c r="O93" s="8" t="str">
        <f t="shared" si="12"/>
        <v/>
      </c>
      <c r="P93" s="22" t="str">
        <f>IFERROR(VLOOKUP(C93,[1]Arkusz1!$D$1:$F$4057,3,0),"")</f>
        <v/>
      </c>
      <c r="Q93" s="22" t="str">
        <f t="shared" si="13"/>
        <v/>
      </c>
    </row>
    <row r="94" spans="1:17" x14ac:dyDescent="0.25">
      <c r="A94" s="24">
        <v>93</v>
      </c>
      <c r="B94" s="27">
        <v>89</v>
      </c>
      <c r="C94" s="40" t="s">
        <v>6047</v>
      </c>
      <c r="D94" s="39" t="s">
        <v>8082</v>
      </c>
      <c r="E94" s="30" t="s">
        <v>6048</v>
      </c>
      <c r="F94" s="31" t="s">
        <v>8083</v>
      </c>
      <c r="G94" s="30" t="s">
        <v>8031</v>
      </c>
      <c r="H94" s="31" t="s">
        <v>135</v>
      </c>
      <c r="I94" s="32">
        <f>VLOOKUP(C94,[1]Arkusz1!$D$1:$F$4057,3,0)</f>
        <v>82</v>
      </c>
      <c r="J94" s="19">
        <f>IFERROR(SEARCH("-",$G94,1),0)</f>
        <v>3</v>
      </c>
      <c r="K94" s="19">
        <f>IFERROR(SEARCH("-",$G94,SEARCH("-",$G94,1)+1),0)</f>
        <v>0</v>
      </c>
      <c r="L94" s="8">
        <f>IFERROR(SEARCH("-",$G94,SEARCH("-",$G94,SEARCH("-",$G94,1)+1)+1),0)</f>
        <v>0</v>
      </c>
      <c r="M94" s="15" t="str">
        <f>IF(IFERROR(SEARCH("-",$G94,1),0)&gt;0,LEFT($G94,IFERROR(SEARCH("-",$G94,1),0)-1),IFERROR(IF(SEARCH("-",$G94,1)&gt;0,SEARCH("-",$G94,1),L94),LEFT($G94,LEN($G94))))</f>
        <v>32</v>
      </c>
      <c r="N94" s="15" t="str">
        <f>MID($G94,IFERROR(SEARCH("-",$G94,1),0)+1,LEN($G94)-IFERROR(SEARCH("-",$G94,1),0))</f>
        <v>12</v>
      </c>
      <c r="O94" s="8">
        <f t="shared" si="12"/>
        <v>89</v>
      </c>
      <c r="P94" s="22">
        <f>IFERROR(VLOOKUP(C94,[1]Arkusz1!$D$1:$F$4057,3,0),"")</f>
        <v>82</v>
      </c>
      <c r="Q94" s="22" t="str">
        <f t="shared" si="13"/>
        <v/>
      </c>
    </row>
    <row r="95" spans="1:17" x14ac:dyDescent="0.25">
      <c r="A95" s="24">
        <v>94</v>
      </c>
      <c r="B95" s="41">
        <v>90</v>
      </c>
      <c r="C95" s="42" t="s">
        <v>6049</v>
      </c>
      <c r="D95" s="39" t="s">
        <v>8084</v>
      </c>
      <c r="E95" s="39" t="s">
        <v>6050</v>
      </c>
      <c r="F95" s="43" t="s">
        <v>8083</v>
      </c>
      <c r="G95" s="39" t="s">
        <v>8035</v>
      </c>
      <c r="H95" s="43" t="s">
        <v>135</v>
      </c>
      <c r="I95" s="44">
        <f>VLOOKUP(C95,[1]Arkusz1!$D$1:$F$4057,3,0)</f>
        <v>82</v>
      </c>
      <c r="J95" s="19">
        <f>IFERROR(SEARCH("-",$G95,1),0)</f>
        <v>3</v>
      </c>
      <c r="K95" s="19">
        <f>IFERROR(SEARCH("-",$G95,SEARCH("-",$G95,1)+1),0)</f>
        <v>0</v>
      </c>
      <c r="L95" s="8">
        <f>IFERROR(SEARCH("-",$G95,SEARCH("-",$G95,SEARCH("-",$G95,1)+1)+1),0)</f>
        <v>0</v>
      </c>
      <c r="M95" s="15" t="str">
        <f>IF(IFERROR(SEARCH("-",$G95,1),0)&gt;0,LEFT($G95,IFERROR(SEARCH("-",$G95,1),0)-1),IFERROR(IF(SEARCH("-",$G95,1)&gt;0,SEARCH("-",$G95,1),L95),LEFT($G95,LEN($G95))))</f>
        <v>32</v>
      </c>
      <c r="N95" s="15" t="str">
        <f>MID($G95,IFERROR(SEARCH("-",$G95,1),0)+1,LEN($G95)-IFERROR(SEARCH("-",$G95,1),0))</f>
        <v>16</v>
      </c>
      <c r="O95" s="8">
        <f t="shared" si="12"/>
        <v>90</v>
      </c>
      <c r="P95" s="22">
        <f>IFERROR(VLOOKUP(C95,[1]Arkusz1!$D$1:$F$4057,3,0),"")</f>
        <v>82</v>
      </c>
      <c r="Q95" s="22" t="str">
        <f t="shared" si="13"/>
        <v/>
      </c>
    </row>
    <row r="96" spans="1:17" x14ac:dyDescent="0.25">
      <c r="A96" s="24">
        <v>95</v>
      </c>
      <c r="B96" s="41">
        <v>91</v>
      </c>
      <c r="C96" s="42" t="s">
        <v>6051</v>
      </c>
      <c r="D96" s="39" t="s">
        <v>8085</v>
      </c>
      <c r="E96" s="39" t="s">
        <v>6052</v>
      </c>
      <c r="F96" s="43" t="s">
        <v>8083</v>
      </c>
      <c r="G96" s="39" t="s">
        <v>8037</v>
      </c>
      <c r="H96" s="43" t="s">
        <v>135</v>
      </c>
      <c r="I96" s="44">
        <f>VLOOKUP(C96,[1]Arkusz1!$D$1:$F$4057,3,0)</f>
        <v>82</v>
      </c>
      <c r="J96" s="19">
        <f>IFERROR(SEARCH("-",$G96,1),0)</f>
        <v>3</v>
      </c>
      <c r="K96" s="19">
        <f>IFERROR(SEARCH("-",$G96,SEARCH("-",$G96,1)+1),0)</f>
        <v>0</v>
      </c>
      <c r="L96" s="8">
        <f>IFERROR(SEARCH("-",$G96,SEARCH("-",$G96,SEARCH("-",$G96,1)+1)+1),0)</f>
        <v>0</v>
      </c>
      <c r="M96" s="15" t="str">
        <f>IF(IFERROR(SEARCH("-",$G96,1),0)&gt;0,LEFT($G96,IFERROR(SEARCH("-",$G96,1),0)-1),IFERROR(IF(SEARCH("-",$G96,1)&gt;0,SEARCH("-",$G96,1),L96),LEFT($G96,LEN($G96))))</f>
        <v>32</v>
      </c>
      <c r="N96" s="15" t="str">
        <f>MID($G96,IFERROR(SEARCH("-",$G96,1),0)+1,LEN($G96)-IFERROR(SEARCH("-",$G96,1),0))</f>
        <v>20</v>
      </c>
      <c r="O96" s="8">
        <f t="shared" si="12"/>
        <v>91</v>
      </c>
      <c r="P96" s="22">
        <f>IFERROR(VLOOKUP(C96,[1]Arkusz1!$D$1:$F$4057,3,0),"")</f>
        <v>82</v>
      </c>
      <c r="Q96" s="22" t="str">
        <f t="shared" si="13"/>
        <v/>
      </c>
    </row>
    <row r="97" spans="1:17" x14ac:dyDescent="0.25">
      <c r="A97" s="24">
        <v>96</v>
      </c>
      <c r="B97" s="33">
        <v>92</v>
      </c>
      <c r="C97" s="45" t="s">
        <v>6053</v>
      </c>
      <c r="D97" s="39" t="s">
        <v>8086</v>
      </c>
      <c r="E97" s="36" t="s">
        <v>6054</v>
      </c>
      <c r="F97" s="37" t="s">
        <v>8083</v>
      </c>
      <c r="G97" s="36" t="s">
        <v>8039</v>
      </c>
      <c r="H97" s="37" t="s">
        <v>135</v>
      </c>
      <c r="I97" s="38">
        <f>VLOOKUP(C97,[1]Arkusz1!$D$1:$F$4057,3,0)</f>
        <v>82</v>
      </c>
      <c r="J97" s="19">
        <f>IFERROR(SEARCH("-",$G97,1),0)</f>
        <v>3</v>
      </c>
      <c r="K97" s="19">
        <f>IFERROR(SEARCH("-",$G97,SEARCH("-",$G97,1)+1),0)</f>
        <v>0</v>
      </c>
      <c r="L97" s="8">
        <f>IFERROR(SEARCH("-",$G97,SEARCH("-",$G97,SEARCH("-",$G97,1)+1)+1),0)</f>
        <v>0</v>
      </c>
      <c r="M97" s="15" t="str">
        <f>IF(IFERROR(SEARCH("-",$G97,1),0)&gt;0,LEFT($G97,IFERROR(SEARCH("-",$G97,1),0)-1),IFERROR(IF(SEARCH("-",$G97,1)&gt;0,SEARCH("-",$G97,1),L97),LEFT($G97,LEN($G97))))</f>
        <v>32</v>
      </c>
      <c r="N97" s="15" t="str">
        <f>MID($G97,IFERROR(SEARCH("-",$G97,1),0)+1,LEN($G97)-IFERROR(SEARCH("-",$G97,1),0))</f>
        <v>25</v>
      </c>
      <c r="O97" s="8">
        <f t="shared" si="12"/>
        <v>92</v>
      </c>
      <c r="P97" s="22">
        <f>IFERROR(VLOOKUP(C97,[1]Arkusz1!$D$1:$F$4057,3,0),"")</f>
        <v>82</v>
      </c>
      <c r="Q97" s="22" t="str">
        <f t="shared" si="13"/>
        <v/>
      </c>
    </row>
    <row r="98" spans="1:17" x14ac:dyDescent="0.25">
      <c r="A98" s="24">
        <v>97</v>
      </c>
      <c r="B98" s="61" t="s">
        <v>14443</v>
      </c>
      <c r="C98" s="65"/>
      <c r="D98" s="66"/>
      <c r="E98" s="63"/>
      <c r="F98" s="62"/>
      <c r="G98" s="63"/>
      <c r="H98" s="62"/>
      <c r="I98" s="64"/>
      <c r="O98" s="8" t="str">
        <f t="shared" si="12"/>
        <v/>
      </c>
      <c r="P98" s="22" t="str">
        <f>IFERROR(VLOOKUP(C98,[1]Arkusz1!$D$1:$F$4057,3,0),"")</f>
        <v/>
      </c>
      <c r="Q98" s="22" t="str">
        <f t="shared" si="13"/>
        <v/>
      </c>
    </row>
    <row r="99" spans="1:17" x14ac:dyDescent="0.25">
      <c r="A99" s="24">
        <v>98</v>
      </c>
      <c r="B99" s="27">
        <v>93</v>
      </c>
      <c r="C99" s="40" t="s">
        <v>6055</v>
      </c>
      <c r="D99" s="39" t="s">
        <v>8087</v>
      </c>
      <c r="E99" s="30" t="s">
        <v>6056</v>
      </c>
      <c r="F99" s="31" t="s">
        <v>8088</v>
      </c>
      <c r="G99" s="30" t="s">
        <v>8001</v>
      </c>
      <c r="H99" s="31" t="s">
        <v>133</v>
      </c>
      <c r="I99" s="32">
        <f>VLOOKUP(C99,[1]Arkusz1!$D$1:$F$4057,3,0)</f>
        <v>77</v>
      </c>
      <c r="J99" s="19">
        <f t="shared" ref="J99:J109" si="19">IFERROR(SEARCH("-",$G99,1),0)</f>
        <v>3</v>
      </c>
      <c r="K99" s="19">
        <f t="shared" ref="K99:K109" si="20">IFERROR(SEARCH("-",$G99,SEARCH("-",$G99,1)+1),0)</f>
        <v>0</v>
      </c>
      <c r="L99" s="8">
        <f t="shared" ref="L99:L109" si="21">IFERROR(SEARCH("-",$G99,SEARCH("-",$G99,SEARCH("-",$G99,1)+1)+1),0)</f>
        <v>0</v>
      </c>
      <c r="M99" s="15" t="str">
        <f t="shared" ref="M99:M109" si="22">IF(IFERROR(SEARCH("-",$G99,1),0)&gt;0,LEFT($G99,IFERROR(SEARCH("-",$G99,1),0)-1),IFERROR(IF(SEARCH("-",$G99,1)&gt;0,SEARCH("-",$G99,1),L99),LEFT($G99,LEN($G99))))</f>
        <v>20</v>
      </c>
      <c r="N99" s="15" t="str">
        <f t="shared" ref="N99:N109" si="23">MID($G99,IFERROR(SEARCH("-",$G99,1),0)+1,LEN($G99)-IFERROR(SEARCH("-",$G99,1),0))</f>
        <v>8</v>
      </c>
      <c r="O99" s="8">
        <f t="shared" si="12"/>
        <v>93</v>
      </c>
      <c r="P99" s="22">
        <f>IFERROR(VLOOKUP(C99,[1]Arkusz1!$D$1:$F$4057,3,0),"")</f>
        <v>77</v>
      </c>
      <c r="Q99" s="22" t="str">
        <f t="shared" si="13"/>
        <v/>
      </c>
    </row>
    <row r="100" spans="1:17" x14ac:dyDescent="0.25">
      <c r="A100" s="24">
        <v>99</v>
      </c>
      <c r="B100" s="41">
        <v>94</v>
      </c>
      <c r="C100" s="42" t="s">
        <v>6057</v>
      </c>
      <c r="D100" s="39" t="s">
        <v>8089</v>
      </c>
      <c r="E100" s="39" t="s">
        <v>6058</v>
      </c>
      <c r="F100" s="43" t="s">
        <v>8088</v>
      </c>
      <c r="G100" s="39" t="s">
        <v>8003</v>
      </c>
      <c r="H100" s="43" t="s">
        <v>135</v>
      </c>
      <c r="I100" s="44">
        <f>VLOOKUP(C100,[1]Arkusz1!$D$1:$F$4057,3,0)</f>
        <v>77</v>
      </c>
      <c r="J100" s="19">
        <f t="shared" si="19"/>
        <v>3</v>
      </c>
      <c r="K100" s="19">
        <f t="shared" si="20"/>
        <v>0</v>
      </c>
      <c r="L100" s="8">
        <f t="shared" si="21"/>
        <v>0</v>
      </c>
      <c r="M100" s="15" t="str">
        <f t="shared" si="22"/>
        <v>20</v>
      </c>
      <c r="N100" s="15" t="str">
        <f t="shared" si="23"/>
        <v>10</v>
      </c>
      <c r="O100" s="8">
        <f t="shared" si="12"/>
        <v>94</v>
      </c>
      <c r="P100" s="22">
        <f>IFERROR(VLOOKUP(C100,[1]Arkusz1!$D$1:$F$4057,3,0),"")</f>
        <v>77</v>
      </c>
      <c r="Q100" s="22" t="str">
        <f t="shared" si="13"/>
        <v/>
      </c>
    </row>
    <row r="101" spans="1:17" x14ac:dyDescent="0.25">
      <c r="A101" s="24">
        <v>100</v>
      </c>
      <c r="B101" s="41">
        <v>95</v>
      </c>
      <c r="C101" s="42" t="s">
        <v>6059</v>
      </c>
      <c r="D101" s="39" t="s">
        <v>8090</v>
      </c>
      <c r="E101" s="39" t="s">
        <v>6060</v>
      </c>
      <c r="F101" s="43" t="s">
        <v>8088</v>
      </c>
      <c r="G101" s="39" t="s">
        <v>8005</v>
      </c>
      <c r="H101" s="43" t="s">
        <v>133</v>
      </c>
      <c r="I101" s="44">
        <f>VLOOKUP(C101,[1]Arkusz1!$D$1:$F$4057,3,0)</f>
        <v>77</v>
      </c>
      <c r="J101" s="19">
        <f t="shared" si="19"/>
        <v>3</v>
      </c>
      <c r="K101" s="19">
        <f t="shared" si="20"/>
        <v>0</v>
      </c>
      <c r="L101" s="8">
        <f t="shared" si="21"/>
        <v>0</v>
      </c>
      <c r="M101" s="15" t="str">
        <f t="shared" si="22"/>
        <v>20</v>
      </c>
      <c r="N101" s="15" t="str">
        <f t="shared" si="23"/>
        <v>12</v>
      </c>
      <c r="O101" s="8">
        <f t="shared" si="12"/>
        <v>95</v>
      </c>
      <c r="P101" s="22">
        <f>IFERROR(VLOOKUP(C101,[1]Arkusz1!$D$1:$F$4057,3,0),"")</f>
        <v>77</v>
      </c>
      <c r="Q101" s="22" t="str">
        <f t="shared" si="13"/>
        <v/>
      </c>
    </row>
    <row r="102" spans="1:17" x14ac:dyDescent="0.25">
      <c r="A102" s="24">
        <v>101</v>
      </c>
      <c r="B102" s="41">
        <v>96</v>
      </c>
      <c r="C102" s="42" t="s">
        <v>6061</v>
      </c>
      <c r="D102" s="39" t="s">
        <v>8091</v>
      </c>
      <c r="E102" s="39" t="s">
        <v>6062</v>
      </c>
      <c r="F102" s="43" t="s">
        <v>8088</v>
      </c>
      <c r="G102" s="39" t="s">
        <v>8009</v>
      </c>
      <c r="H102" s="43" t="s">
        <v>135</v>
      </c>
      <c r="I102" s="44">
        <f>VLOOKUP(C102,[1]Arkusz1!$D$1:$F$4057,3,0)</f>
        <v>77</v>
      </c>
      <c r="J102" s="19">
        <f t="shared" si="19"/>
        <v>3</v>
      </c>
      <c r="K102" s="19">
        <f t="shared" si="20"/>
        <v>0</v>
      </c>
      <c r="L102" s="8">
        <f t="shared" si="21"/>
        <v>0</v>
      </c>
      <c r="M102" s="15" t="str">
        <f t="shared" si="22"/>
        <v>20</v>
      </c>
      <c r="N102" s="15" t="str">
        <f t="shared" si="23"/>
        <v>16</v>
      </c>
      <c r="O102" s="8">
        <f t="shared" si="12"/>
        <v>96</v>
      </c>
      <c r="P102" s="22">
        <f>IFERROR(VLOOKUP(C102,[1]Arkusz1!$D$1:$F$4057,3,0),"")</f>
        <v>77</v>
      </c>
      <c r="Q102" s="22" t="str">
        <f t="shared" si="13"/>
        <v/>
      </c>
    </row>
    <row r="103" spans="1:17" x14ac:dyDescent="0.25">
      <c r="A103" s="24">
        <v>102</v>
      </c>
      <c r="B103" s="41">
        <v>97</v>
      </c>
      <c r="C103" s="42" t="s">
        <v>6063</v>
      </c>
      <c r="D103" s="39" t="s">
        <v>8092</v>
      </c>
      <c r="E103" s="39" t="s">
        <v>6064</v>
      </c>
      <c r="F103" s="43" t="s">
        <v>8088</v>
      </c>
      <c r="G103" s="39" t="s">
        <v>8093</v>
      </c>
      <c r="H103" s="43" t="s">
        <v>133</v>
      </c>
      <c r="I103" s="44">
        <f>VLOOKUP(C103,[1]Arkusz1!$D$1:$F$4057,3,0)</f>
        <v>77</v>
      </c>
      <c r="J103" s="19">
        <f t="shared" si="19"/>
        <v>3</v>
      </c>
      <c r="K103" s="19">
        <f t="shared" si="20"/>
        <v>0</v>
      </c>
      <c r="L103" s="8">
        <f t="shared" si="21"/>
        <v>0</v>
      </c>
      <c r="M103" s="15" t="str">
        <f t="shared" si="22"/>
        <v>25</v>
      </c>
      <c r="N103" s="15" t="str">
        <f t="shared" si="23"/>
        <v>5</v>
      </c>
      <c r="O103" s="8">
        <f t="shared" si="12"/>
        <v>97</v>
      </c>
      <c r="P103" s="22">
        <f>IFERROR(VLOOKUP(C103,[1]Arkusz1!$D$1:$F$4057,3,0),"")</f>
        <v>77</v>
      </c>
      <c r="Q103" s="22" t="str">
        <f t="shared" si="13"/>
        <v/>
      </c>
    </row>
    <row r="104" spans="1:17" x14ac:dyDescent="0.25">
      <c r="A104" s="24">
        <v>103</v>
      </c>
      <c r="B104" s="41">
        <v>98</v>
      </c>
      <c r="C104" s="42" t="s">
        <v>6065</v>
      </c>
      <c r="D104" s="39" t="s">
        <v>8094</v>
      </c>
      <c r="E104" s="39" t="s">
        <v>6066</v>
      </c>
      <c r="F104" s="43" t="s">
        <v>8088</v>
      </c>
      <c r="G104" s="39" t="s">
        <v>8013</v>
      </c>
      <c r="H104" s="43" t="s">
        <v>135</v>
      </c>
      <c r="I104" s="44">
        <f>VLOOKUP(C104,[1]Arkusz1!$D$1:$F$4057,3,0)</f>
        <v>77</v>
      </c>
      <c r="J104" s="19">
        <f t="shared" si="19"/>
        <v>3</v>
      </c>
      <c r="K104" s="19">
        <f t="shared" si="20"/>
        <v>0</v>
      </c>
      <c r="L104" s="8">
        <f t="shared" si="21"/>
        <v>0</v>
      </c>
      <c r="M104" s="15" t="str">
        <f t="shared" si="22"/>
        <v>25</v>
      </c>
      <c r="N104" s="15" t="str">
        <f t="shared" si="23"/>
        <v>8</v>
      </c>
      <c r="O104" s="8">
        <f t="shared" si="12"/>
        <v>98</v>
      </c>
      <c r="P104" s="22">
        <f>IFERROR(VLOOKUP(C104,[1]Arkusz1!$D$1:$F$4057,3,0),"")</f>
        <v>77</v>
      </c>
      <c r="Q104" s="22" t="str">
        <f t="shared" si="13"/>
        <v/>
      </c>
    </row>
    <row r="105" spans="1:17" x14ac:dyDescent="0.25">
      <c r="A105" s="24">
        <v>104</v>
      </c>
      <c r="B105" s="41">
        <v>99</v>
      </c>
      <c r="C105" s="42" t="s">
        <v>6067</v>
      </c>
      <c r="D105" s="39" t="s">
        <v>8095</v>
      </c>
      <c r="E105" s="39" t="s">
        <v>6068</v>
      </c>
      <c r="F105" s="43" t="s">
        <v>8088</v>
      </c>
      <c r="G105" s="39" t="s">
        <v>8015</v>
      </c>
      <c r="H105" s="43" t="s">
        <v>133</v>
      </c>
      <c r="I105" s="44">
        <f>VLOOKUP(C105,[1]Arkusz1!$D$1:$F$4057,3,0)</f>
        <v>77</v>
      </c>
      <c r="J105" s="19">
        <f t="shared" si="19"/>
        <v>3</v>
      </c>
      <c r="K105" s="19">
        <f t="shared" si="20"/>
        <v>0</v>
      </c>
      <c r="L105" s="8">
        <f t="shared" si="21"/>
        <v>0</v>
      </c>
      <c r="M105" s="15" t="str">
        <f t="shared" si="22"/>
        <v>25</v>
      </c>
      <c r="N105" s="15" t="str">
        <f t="shared" si="23"/>
        <v>10</v>
      </c>
      <c r="O105" s="8">
        <f t="shared" si="12"/>
        <v>99</v>
      </c>
      <c r="P105" s="22">
        <f>IFERROR(VLOOKUP(C105,[1]Arkusz1!$D$1:$F$4057,3,0),"")</f>
        <v>77</v>
      </c>
      <c r="Q105" s="22" t="str">
        <f t="shared" si="13"/>
        <v/>
      </c>
    </row>
    <row r="106" spans="1:17" x14ac:dyDescent="0.25">
      <c r="A106" s="24">
        <v>105</v>
      </c>
      <c r="B106" s="41">
        <v>100</v>
      </c>
      <c r="C106" s="42" t="s">
        <v>6069</v>
      </c>
      <c r="D106" s="39" t="s">
        <v>8096</v>
      </c>
      <c r="E106" s="39" t="s">
        <v>6070</v>
      </c>
      <c r="F106" s="43" t="s">
        <v>8088</v>
      </c>
      <c r="G106" s="39" t="s">
        <v>8017</v>
      </c>
      <c r="H106" s="43" t="s">
        <v>135</v>
      </c>
      <c r="I106" s="44">
        <f>VLOOKUP(C106,[1]Arkusz1!$D$1:$F$4057,3,0)</f>
        <v>77</v>
      </c>
      <c r="J106" s="19">
        <f t="shared" si="19"/>
        <v>3</v>
      </c>
      <c r="K106" s="19">
        <f t="shared" si="20"/>
        <v>0</v>
      </c>
      <c r="L106" s="8">
        <f t="shared" si="21"/>
        <v>0</v>
      </c>
      <c r="M106" s="15" t="str">
        <f t="shared" si="22"/>
        <v>25</v>
      </c>
      <c r="N106" s="15" t="str">
        <f t="shared" si="23"/>
        <v>12</v>
      </c>
      <c r="O106" s="8">
        <f t="shared" si="12"/>
        <v>100</v>
      </c>
      <c r="P106" s="22">
        <f>IFERROR(VLOOKUP(C106,[1]Arkusz1!$D$1:$F$4057,3,0),"")</f>
        <v>77</v>
      </c>
      <c r="Q106" s="22" t="str">
        <f t="shared" si="13"/>
        <v/>
      </c>
    </row>
    <row r="107" spans="1:17" x14ac:dyDescent="0.25">
      <c r="A107" s="24">
        <v>106</v>
      </c>
      <c r="B107" s="41">
        <v>101</v>
      </c>
      <c r="C107" s="42" t="s">
        <v>6071</v>
      </c>
      <c r="D107" s="39" t="s">
        <v>8097</v>
      </c>
      <c r="E107" s="39" t="s">
        <v>6072</v>
      </c>
      <c r="F107" s="43" t="s">
        <v>8088</v>
      </c>
      <c r="G107" s="39" t="s">
        <v>8021</v>
      </c>
      <c r="H107" s="43" t="s">
        <v>135</v>
      </c>
      <c r="I107" s="44">
        <f>VLOOKUP(C107,[1]Arkusz1!$D$1:$F$4057,3,0)</f>
        <v>77</v>
      </c>
      <c r="J107" s="19">
        <f t="shared" si="19"/>
        <v>3</v>
      </c>
      <c r="K107" s="19">
        <f t="shared" si="20"/>
        <v>0</v>
      </c>
      <c r="L107" s="8">
        <f t="shared" si="21"/>
        <v>0</v>
      </c>
      <c r="M107" s="15" t="str">
        <f t="shared" si="22"/>
        <v>25</v>
      </c>
      <c r="N107" s="15" t="str">
        <f t="shared" si="23"/>
        <v>16</v>
      </c>
      <c r="O107" s="8">
        <f t="shared" si="12"/>
        <v>101</v>
      </c>
      <c r="P107" s="22">
        <f>IFERROR(VLOOKUP(C107,[1]Arkusz1!$D$1:$F$4057,3,0),"")</f>
        <v>77</v>
      </c>
      <c r="Q107" s="22" t="str">
        <f t="shared" si="13"/>
        <v/>
      </c>
    </row>
    <row r="108" spans="1:17" x14ac:dyDescent="0.25">
      <c r="A108" s="24">
        <v>107</v>
      </c>
      <c r="B108" s="41">
        <v>102</v>
      </c>
      <c r="C108" s="42" t="s">
        <v>6073</v>
      </c>
      <c r="D108" s="39" t="s">
        <v>8098</v>
      </c>
      <c r="E108" s="39" t="s">
        <v>6074</v>
      </c>
      <c r="F108" s="43" t="s">
        <v>8088</v>
      </c>
      <c r="G108" s="39" t="s">
        <v>8099</v>
      </c>
      <c r="H108" s="43" t="s">
        <v>134</v>
      </c>
      <c r="I108" s="44">
        <f>VLOOKUP(C108,[1]Arkusz1!$D$1:$F$4057,3,0)</f>
        <v>77</v>
      </c>
      <c r="J108" s="19">
        <f t="shared" si="19"/>
        <v>3</v>
      </c>
      <c r="K108" s="19">
        <f t="shared" si="20"/>
        <v>0</v>
      </c>
      <c r="L108" s="8">
        <f t="shared" si="21"/>
        <v>0</v>
      </c>
      <c r="M108" s="15" t="str">
        <f t="shared" si="22"/>
        <v>25</v>
      </c>
      <c r="N108" s="15" t="str">
        <f t="shared" si="23"/>
        <v>18</v>
      </c>
      <c r="O108" s="8">
        <f t="shared" si="12"/>
        <v>102</v>
      </c>
      <c r="P108" s="22">
        <f>IFERROR(VLOOKUP(C108,[1]Arkusz1!$D$1:$F$4057,3,0),"")</f>
        <v>77</v>
      </c>
      <c r="Q108" s="22" t="str">
        <f t="shared" si="13"/>
        <v/>
      </c>
    </row>
    <row r="109" spans="1:17" x14ac:dyDescent="0.25">
      <c r="A109" s="24">
        <v>108</v>
      </c>
      <c r="B109" s="33">
        <v>103</v>
      </c>
      <c r="C109" s="45" t="s">
        <v>6075</v>
      </c>
      <c r="D109" s="39" t="s">
        <v>8100</v>
      </c>
      <c r="E109" s="36" t="s">
        <v>6076</v>
      </c>
      <c r="F109" s="37" t="s">
        <v>8088</v>
      </c>
      <c r="G109" s="36" t="s">
        <v>8023</v>
      </c>
      <c r="H109" s="37" t="s">
        <v>135</v>
      </c>
      <c r="I109" s="38">
        <f>VLOOKUP(C109,[1]Arkusz1!$D$1:$F$4057,3,0)</f>
        <v>77</v>
      </c>
      <c r="J109" s="19">
        <f t="shared" si="19"/>
        <v>3</v>
      </c>
      <c r="K109" s="19">
        <f t="shared" si="20"/>
        <v>0</v>
      </c>
      <c r="L109" s="8">
        <f t="shared" si="21"/>
        <v>0</v>
      </c>
      <c r="M109" s="15" t="str">
        <f t="shared" si="22"/>
        <v>25</v>
      </c>
      <c r="N109" s="15" t="str">
        <f t="shared" si="23"/>
        <v>20</v>
      </c>
      <c r="O109" s="8">
        <f t="shared" si="12"/>
        <v>103</v>
      </c>
      <c r="P109" s="22">
        <f>IFERROR(VLOOKUP(C109,[1]Arkusz1!$D$1:$F$4057,3,0),"")</f>
        <v>77</v>
      </c>
      <c r="Q109" s="22" t="str">
        <f t="shared" si="13"/>
        <v/>
      </c>
    </row>
    <row r="110" spans="1:17" x14ac:dyDescent="0.25">
      <c r="A110" s="24">
        <v>109</v>
      </c>
      <c r="B110" s="61" t="s">
        <v>14443</v>
      </c>
      <c r="C110" s="65"/>
      <c r="D110" s="66"/>
      <c r="E110" s="63"/>
      <c r="F110" s="62"/>
      <c r="G110" s="63"/>
      <c r="H110" s="62"/>
      <c r="I110" s="64"/>
      <c r="O110" s="8" t="str">
        <f t="shared" si="12"/>
        <v/>
      </c>
      <c r="P110" s="22" t="str">
        <f>IFERROR(VLOOKUP(C110,[1]Arkusz1!$D$1:$F$4057,3,0),"")</f>
        <v/>
      </c>
      <c r="Q110" s="22" t="str">
        <f t="shared" si="13"/>
        <v/>
      </c>
    </row>
    <row r="111" spans="1:17" x14ac:dyDescent="0.25">
      <c r="A111" s="24">
        <v>110</v>
      </c>
      <c r="B111" s="27">
        <v>104</v>
      </c>
      <c r="C111" s="40" t="s">
        <v>3653</v>
      </c>
      <c r="D111" s="39" t="s">
        <v>8101</v>
      </c>
      <c r="E111" s="30" t="s">
        <v>7444</v>
      </c>
      <c r="F111" s="31" t="s">
        <v>8102</v>
      </c>
      <c r="G111" s="30" t="s">
        <v>8103</v>
      </c>
      <c r="H111" s="31" t="s">
        <v>135</v>
      </c>
      <c r="I111" s="32">
        <f>VLOOKUP(C111,[1]Arkusz1!$D$1:$F$4057,3,0)</f>
        <v>33</v>
      </c>
      <c r="J111" s="19">
        <f>IFERROR(SEARCH("-",$G111,1),0)</f>
        <v>0</v>
      </c>
      <c r="K111" s="19">
        <f>IFERROR(SEARCH("-",$G111,SEARCH("-",$G111,1)+1),0)</f>
        <v>0</v>
      </c>
      <c r="L111" s="8">
        <f>IFERROR(SEARCH("-",$G111,SEARCH("-",$G111,SEARCH("-",$G111,1)+1)+1),0)</f>
        <v>0</v>
      </c>
      <c r="M111" s="15" t="str">
        <f>IF(IFERROR(SEARCH("-",$G111,1),0)&gt;0,LEFT($G111,IFERROR(SEARCH("-",$G111,1),0)-1),IFERROR(IF(SEARCH("-",$G111,1)&gt;0,SEARCH("-",$G111,1),L111),LEFT($G111,LEN($G111))))</f>
        <v>63</v>
      </c>
      <c r="N111" s="15" t="str">
        <f>IF(IFERROR(SEARCH("-",$G111,1),0)&gt;0,MID(G111,IFERROR(SEARCH("-",$G111,1),0)+1,IFERROR(SEARCH("-",$G111,SEARCH("-",$G111,1)+1),0)-IFERROR(SEARCH("-",$G111,1),0)-1),"")</f>
        <v/>
      </c>
      <c r="O111" s="8">
        <f t="shared" si="12"/>
        <v>104</v>
      </c>
      <c r="P111" s="22">
        <f>IFERROR(VLOOKUP(C111,[1]Arkusz1!$D$1:$F$4057,3,0),"")</f>
        <v>33</v>
      </c>
      <c r="Q111" s="22" t="str">
        <f t="shared" si="13"/>
        <v/>
      </c>
    </row>
    <row r="112" spans="1:17" x14ac:dyDescent="0.25">
      <c r="A112" s="24">
        <v>111</v>
      </c>
      <c r="B112" s="33">
        <v>105</v>
      </c>
      <c r="C112" s="45" t="s">
        <v>3654</v>
      </c>
      <c r="D112" s="39" t="s">
        <v>8104</v>
      </c>
      <c r="E112" s="36" t="s">
        <v>7445</v>
      </c>
      <c r="F112" s="37" t="s">
        <v>8102</v>
      </c>
      <c r="G112" s="36" t="s">
        <v>8105</v>
      </c>
      <c r="H112" s="37" t="s">
        <v>133</v>
      </c>
      <c r="I112" s="38">
        <f>VLOOKUP(C112,[1]Arkusz1!$D$1:$F$4057,3,0)</f>
        <v>53</v>
      </c>
      <c r="J112" s="19">
        <f>IFERROR(SEARCH("-",$G112,1),0)</f>
        <v>0</v>
      </c>
      <c r="K112" s="19">
        <f>IFERROR(SEARCH("-",$G112,SEARCH("-",$G112,1)+1),0)</f>
        <v>0</v>
      </c>
      <c r="L112" s="8">
        <f>IFERROR(SEARCH("-",$G112,SEARCH("-",$G112,SEARCH("-",$G112,1)+1)+1),0)</f>
        <v>0</v>
      </c>
      <c r="M112" s="15" t="str">
        <f>IF(IFERROR(SEARCH("-",$G112,1),0)&gt;0,LEFT($G112,IFERROR(SEARCH("-",$G112,1),0)-1),IFERROR(IF(SEARCH("-",$G112,1)&gt;0,SEARCH("-",$G112,1),L112),LEFT($G112,LEN($G112))))</f>
        <v>100</v>
      </c>
      <c r="N112" s="15" t="str">
        <f>IF(IFERROR(SEARCH("-",$G112,1),0)&gt;0,MID(G112,IFERROR(SEARCH("-",$G112,1),0)+1,IFERROR(SEARCH("-",$G112,SEARCH("-",$G112,1)+1),0)-IFERROR(SEARCH("-",$G112,1),0)-1),"")</f>
        <v/>
      </c>
      <c r="O112" s="8">
        <f t="shared" si="12"/>
        <v>105</v>
      </c>
      <c r="P112" s="22">
        <f>IFERROR(VLOOKUP(C112,[1]Arkusz1!$D$1:$F$4057,3,0),"")</f>
        <v>53</v>
      </c>
      <c r="Q112" s="22" t="str">
        <f t="shared" si="13"/>
        <v/>
      </c>
    </row>
    <row r="113" spans="1:17" x14ac:dyDescent="0.25">
      <c r="A113" s="24">
        <v>112</v>
      </c>
      <c r="B113" s="61" t="s">
        <v>14443</v>
      </c>
      <c r="C113" s="65"/>
      <c r="D113" s="66"/>
      <c r="E113" s="63"/>
      <c r="F113" s="62"/>
      <c r="G113" s="63"/>
      <c r="H113" s="62"/>
      <c r="I113" s="64"/>
      <c r="O113" s="8" t="str">
        <f t="shared" si="12"/>
        <v/>
      </c>
      <c r="P113" s="22" t="str">
        <f>IFERROR(VLOOKUP(C113,[1]Arkusz1!$D$1:$F$4057,3,0),"")</f>
        <v/>
      </c>
      <c r="Q113" s="22" t="str">
        <f t="shared" si="13"/>
        <v/>
      </c>
    </row>
    <row r="114" spans="1:17" x14ac:dyDescent="0.25">
      <c r="A114" s="24">
        <v>113</v>
      </c>
      <c r="B114" s="27">
        <v>106</v>
      </c>
      <c r="C114" s="40" t="s">
        <v>136</v>
      </c>
      <c r="D114" s="39" t="s">
        <v>8106</v>
      </c>
      <c r="E114" s="30" t="s">
        <v>137</v>
      </c>
      <c r="F114" s="31" t="s">
        <v>8107</v>
      </c>
      <c r="G114" s="30" t="s">
        <v>7978</v>
      </c>
      <c r="H114" s="31" t="s">
        <v>134</v>
      </c>
      <c r="I114" s="32">
        <f>VLOOKUP(C114,[1]Arkusz1!$D$1:$F$4057,3,0)</f>
        <v>249</v>
      </c>
      <c r="J114" s="19">
        <f t="shared" ref="J114:J122" si="24">IFERROR(SEARCH("-",$G114,1),0)</f>
        <v>3</v>
      </c>
      <c r="K114" s="19">
        <f t="shared" ref="K114:K122" si="25">IFERROR(SEARCH("-",$G114,SEARCH("-",$G114,1)+1),0)</f>
        <v>6</v>
      </c>
      <c r="L114" s="8">
        <f t="shared" ref="L114:L122" si="26">IFERROR(SEARCH("-",$G114,SEARCH("-",$G114,SEARCH("-",$G114,1)+1)+1),0)</f>
        <v>0</v>
      </c>
      <c r="M114" s="15" t="str">
        <f t="shared" ref="M114:M122" si="27">IF(IFERROR(SEARCH("-",$G114,1),0)&gt;0,LEFT($G114,IFERROR(SEARCH("-",$G114,1),0)-1),IFERROR(IF(SEARCH("-",$G114,1)&gt;0,SEARCH("-",$G114,1),L114),LEFT($G114,LEN($G114))))</f>
        <v>40</v>
      </c>
      <c r="N114" s="15" t="str">
        <f t="shared" ref="N114:N122" si="28">IF(IFERROR(SEARCH("-",$G114,1),0)&gt;0,MID(G114,IFERROR(SEARCH("-",$G114,1),0)+1,IFERROR(SEARCH("-",$G114,SEARCH("-",$G114,1)+1),0)-IFERROR(SEARCH("-",$G114,1),0)-1),"")</f>
        <v>16</v>
      </c>
      <c r="O114" s="8">
        <f t="shared" si="12"/>
        <v>106</v>
      </c>
      <c r="P114" s="22">
        <f>IFERROR(VLOOKUP(C114,[1]Arkusz1!$D$1:$F$4057,3,0),"")</f>
        <v>249</v>
      </c>
      <c r="Q114" s="22" t="str">
        <f t="shared" si="13"/>
        <v/>
      </c>
    </row>
    <row r="115" spans="1:17" x14ac:dyDescent="0.25">
      <c r="A115" s="24">
        <v>114</v>
      </c>
      <c r="B115" s="41">
        <v>107</v>
      </c>
      <c r="C115" s="42" t="s">
        <v>138</v>
      </c>
      <c r="D115" s="39" t="s">
        <v>8108</v>
      </c>
      <c r="E115" s="39" t="s">
        <v>6947</v>
      </c>
      <c r="F115" s="43" t="s">
        <v>8107</v>
      </c>
      <c r="G115" s="39" t="s">
        <v>8109</v>
      </c>
      <c r="H115" s="43" t="s">
        <v>134</v>
      </c>
      <c r="I115" s="44">
        <f>VLOOKUP(C115,[1]Arkusz1!$D$1:$F$4057,3,0)</f>
        <v>249</v>
      </c>
      <c r="J115" s="19">
        <f t="shared" si="24"/>
        <v>3</v>
      </c>
      <c r="K115" s="19">
        <f t="shared" si="25"/>
        <v>6</v>
      </c>
      <c r="L115" s="8">
        <f t="shared" si="26"/>
        <v>0</v>
      </c>
      <c r="M115" s="15" t="str">
        <f t="shared" si="27"/>
        <v>40</v>
      </c>
      <c r="N115" s="15" t="str">
        <f t="shared" si="28"/>
        <v>20</v>
      </c>
      <c r="O115" s="8">
        <f t="shared" si="12"/>
        <v>107</v>
      </c>
      <c r="P115" s="22">
        <f>IFERROR(VLOOKUP(C115,[1]Arkusz1!$D$1:$F$4057,3,0),"")</f>
        <v>249</v>
      </c>
      <c r="Q115" s="22" t="str">
        <f t="shared" si="13"/>
        <v/>
      </c>
    </row>
    <row r="116" spans="1:17" x14ac:dyDescent="0.25">
      <c r="A116" s="24">
        <v>115</v>
      </c>
      <c r="B116" s="41">
        <v>108</v>
      </c>
      <c r="C116" s="42" t="s">
        <v>139</v>
      </c>
      <c r="D116" s="39" t="s">
        <v>8110</v>
      </c>
      <c r="E116" s="39" t="s">
        <v>6948</v>
      </c>
      <c r="F116" s="43" t="s">
        <v>8107</v>
      </c>
      <c r="G116" s="39" t="s">
        <v>8111</v>
      </c>
      <c r="H116" s="43" t="s">
        <v>134</v>
      </c>
      <c r="I116" s="44">
        <f>VLOOKUP(C116,[1]Arkusz1!$D$1:$F$4057,3,0)</f>
        <v>272</v>
      </c>
      <c r="J116" s="19">
        <f t="shared" si="24"/>
        <v>3</v>
      </c>
      <c r="K116" s="19">
        <f t="shared" si="25"/>
        <v>6</v>
      </c>
      <c r="L116" s="8">
        <f t="shared" si="26"/>
        <v>0</v>
      </c>
      <c r="M116" s="15" t="str">
        <f t="shared" si="27"/>
        <v>40</v>
      </c>
      <c r="N116" s="15" t="str">
        <f t="shared" si="28"/>
        <v>28</v>
      </c>
      <c r="O116" s="8">
        <f t="shared" si="12"/>
        <v>108</v>
      </c>
      <c r="P116" s="22">
        <f>IFERROR(VLOOKUP(C116,[1]Arkusz1!$D$1:$F$4057,3,0),"")</f>
        <v>272</v>
      </c>
      <c r="Q116" s="22" t="str">
        <f t="shared" si="13"/>
        <v/>
      </c>
    </row>
    <row r="117" spans="1:17" x14ac:dyDescent="0.25">
      <c r="A117" s="24">
        <v>116</v>
      </c>
      <c r="B117" s="41">
        <v>109</v>
      </c>
      <c r="C117" s="42" t="s">
        <v>140</v>
      </c>
      <c r="D117" s="39" t="s">
        <v>8112</v>
      </c>
      <c r="E117" s="39" t="s">
        <v>6949</v>
      </c>
      <c r="F117" s="43" t="s">
        <v>8107</v>
      </c>
      <c r="G117" s="39" t="s">
        <v>8113</v>
      </c>
      <c r="H117" s="43" t="s">
        <v>134</v>
      </c>
      <c r="I117" s="44">
        <f>VLOOKUP(C117,[1]Arkusz1!$D$1:$F$4057,3,0)</f>
        <v>282</v>
      </c>
      <c r="J117" s="19">
        <f t="shared" si="24"/>
        <v>3</v>
      </c>
      <c r="K117" s="19">
        <f t="shared" si="25"/>
        <v>6</v>
      </c>
      <c r="L117" s="8">
        <f t="shared" si="26"/>
        <v>0</v>
      </c>
      <c r="M117" s="15" t="str">
        <f t="shared" si="27"/>
        <v>40</v>
      </c>
      <c r="N117" s="15" t="str">
        <f t="shared" si="28"/>
        <v>36</v>
      </c>
      <c r="O117" s="8">
        <f t="shared" si="12"/>
        <v>109</v>
      </c>
      <c r="P117" s="22">
        <f>IFERROR(VLOOKUP(C117,[1]Arkusz1!$D$1:$F$4057,3,0),"")</f>
        <v>282</v>
      </c>
      <c r="Q117" s="22" t="str">
        <f t="shared" si="13"/>
        <v/>
      </c>
    </row>
    <row r="118" spans="1:17" x14ac:dyDescent="0.25">
      <c r="A118" s="24">
        <v>117</v>
      </c>
      <c r="B118" s="41">
        <v>110</v>
      </c>
      <c r="C118" s="42" t="s">
        <v>141</v>
      </c>
      <c r="D118" s="39" t="s">
        <v>8114</v>
      </c>
      <c r="E118" s="39" t="s">
        <v>6950</v>
      </c>
      <c r="F118" s="43" t="s">
        <v>8107</v>
      </c>
      <c r="G118" s="39" t="s">
        <v>8115</v>
      </c>
      <c r="H118" s="43" t="s">
        <v>134</v>
      </c>
      <c r="I118" s="44">
        <f>VLOOKUP(C118,[1]Arkusz1!$D$1:$F$4057,3,0)</f>
        <v>342</v>
      </c>
      <c r="J118" s="19">
        <f t="shared" si="24"/>
        <v>3</v>
      </c>
      <c r="K118" s="19">
        <f t="shared" si="25"/>
        <v>6</v>
      </c>
      <c r="L118" s="8">
        <f t="shared" si="26"/>
        <v>0</v>
      </c>
      <c r="M118" s="15" t="str">
        <f t="shared" si="27"/>
        <v>50</v>
      </c>
      <c r="N118" s="15" t="str">
        <f t="shared" si="28"/>
        <v>16</v>
      </c>
      <c r="O118" s="8">
        <f t="shared" si="12"/>
        <v>110</v>
      </c>
      <c r="P118" s="22">
        <f>IFERROR(VLOOKUP(C118,[1]Arkusz1!$D$1:$F$4057,3,0),"")</f>
        <v>342</v>
      </c>
      <c r="Q118" s="22" t="str">
        <f t="shared" si="13"/>
        <v/>
      </c>
    </row>
    <row r="119" spans="1:17" x14ac:dyDescent="0.25">
      <c r="A119" s="24">
        <v>118</v>
      </c>
      <c r="B119" s="41">
        <v>111</v>
      </c>
      <c r="C119" s="42" t="s">
        <v>142</v>
      </c>
      <c r="D119" s="39" t="s">
        <v>8116</v>
      </c>
      <c r="E119" s="39" t="s">
        <v>6951</v>
      </c>
      <c r="F119" s="43" t="s">
        <v>8107</v>
      </c>
      <c r="G119" s="39" t="s">
        <v>8117</v>
      </c>
      <c r="H119" s="43" t="s">
        <v>133</v>
      </c>
      <c r="I119" s="44">
        <f>VLOOKUP(C119,[1]Arkusz1!$D$1:$F$4057,3,0)</f>
        <v>342</v>
      </c>
      <c r="J119" s="19">
        <f t="shared" si="24"/>
        <v>3</v>
      </c>
      <c r="K119" s="19">
        <f t="shared" si="25"/>
        <v>6</v>
      </c>
      <c r="L119" s="8">
        <f t="shared" si="26"/>
        <v>0</v>
      </c>
      <c r="M119" s="15" t="str">
        <f t="shared" si="27"/>
        <v>50</v>
      </c>
      <c r="N119" s="15" t="str">
        <f t="shared" si="28"/>
        <v>20</v>
      </c>
      <c r="O119" s="8">
        <f t="shared" si="12"/>
        <v>111</v>
      </c>
      <c r="P119" s="22">
        <f>IFERROR(VLOOKUP(C119,[1]Arkusz1!$D$1:$F$4057,3,0),"")</f>
        <v>342</v>
      </c>
      <c r="Q119" s="22" t="str">
        <f t="shared" si="13"/>
        <v/>
      </c>
    </row>
    <row r="120" spans="1:17" x14ac:dyDescent="0.25">
      <c r="A120" s="24">
        <v>119</v>
      </c>
      <c r="B120" s="41">
        <v>112</v>
      </c>
      <c r="C120" s="42" t="s">
        <v>143</v>
      </c>
      <c r="D120" s="39" t="s">
        <v>8118</v>
      </c>
      <c r="E120" s="39" t="s">
        <v>6952</v>
      </c>
      <c r="F120" s="43" t="s">
        <v>8107</v>
      </c>
      <c r="G120" s="39" t="s">
        <v>8119</v>
      </c>
      <c r="H120" s="43" t="s">
        <v>133</v>
      </c>
      <c r="I120" s="44">
        <f>VLOOKUP(C120,[1]Arkusz1!$D$1:$F$4057,3,0)</f>
        <v>352</v>
      </c>
      <c r="J120" s="19">
        <f t="shared" si="24"/>
        <v>3</v>
      </c>
      <c r="K120" s="19">
        <f t="shared" si="25"/>
        <v>6</v>
      </c>
      <c r="L120" s="8">
        <f t="shared" si="26"/>
        <v>0</v>
      </c>
      <c r="M120" s="15" t="str">
        <f t="shared" si="27"/>
        <v>50</v>
      </c>
      <c r="N120" s="15" t="str">
        <f t="shared" si="28"/>
        <v>28</v>
      </c>
      <c r="O120" s="8">
        <f t="shared" si="12"/>
        <v>112</v>
      </c>
      <c r="P120" s="22">
        <f>IFERROR(VLOOKUP(C120,[1]Arkusz1!$D$1:$F$4057,3,0),"")</f>
        <v>352</v>
      </c>
      <c r="Q120" s="22" t="str">
        <f t="shared" si="13"/>
        <v/>
      </c>
    </row>
    <row r="121" spans="1:17" x14ac:dyDescent="0.25">
      <c r="A121" s="24">
        <v>120</v>
      </c>
      <c r="B121" s="41">
        <v>113</v>
      </c>
      <c r="C121" s="42" t="s">
        <v>144</v>
      </c>
      <c r="D121" s="39" t="s">
        <v>8120</v>
      </c>
      <c r="E121" s="39" t="s">
        <v>6953</v>
      </c>
      <c r="F121" s="43" t="s">
        <v>8107</v>
      </c>
      <c r="G121" s="39" t="s">
        <v>8121</v>
      </c>
      <c r="H121" s="43" t="s">
        <v>133</v>
      </c>
      <c r="I121" s="44">
        <f>VLOOKUP(C121,[1]Arkusz1!$D$1:$F$4057,3,0)</f>
        <v>352</v>
      </c>
      <c r="J121" s="19">
        <f t="shared" si="24"/>
        <v>3</v>
      </c>
      <c r="K121" s="19">
        <f t="shared" si="25"/>
        <v>6</v>
      </c>
      <c r="L121" s="8">
        <f t="shared" si="26"/>
        <v>0</v>
      </c>
      <c r="M121" s="15" t="str">
        <f t="shared" si="27"/>
        <v>50</v>
      </c>
      <c r="N121" s="15" t="str">
        <f t="shared" si="28"/>
        <v>36</v>
      </c>
      <c r="O121" s="8">
        <f t="shared" si="12"/>
        <v>113</v>
      </c>
      <c r="P121" s="22">
        <f>IFERROR(VLOOKUP(C121,[1]Arkusz1!$D$1:$F$4057,3,0),"")</f>
        <v>352</v>
      </c>
      <c r="Q121" s="22" t="str">
        <f t="shared" si="13"/>
        <v/>
      </c>
    </row>
    <row r="122" spans="1:17" x14ac:dyDescent="0.25">
      <c r="A122" s="24">
        <v>121</v>
      </c>
      <c r="B122" s="33">
        <v>114</v>
      </c>
      <c r="C122" s="45" t="s">
        <v>145</v>
      </c>
      <c r="D122" s="39" t="s">
        <v>8122</v>
      </c>
      <c r="E122" s="36" t="s">
        <v>6954</v>
      </c>
      <c r="F122" s="37" t="s">
        <v>8107</v>
      </c>
      <c r="G122" s="36" t="s">
        <v>8123</v>
      </c>
      <c r="H122" s="37" t="s">
        <v>133</v>
      </c>
      <c r="I122" s="38">
        <f>VLOOKUP(C122,[1]Arkusz1!$D$1:$F$4057,3,0)</f>
        <v>352</v>
      </c>
      <c r="J122" s="19">
        <f t="shared" si="24"/>
        <v>3</v>
      </c>
      <c r="K122" s="19">
        <f t="shared" si="25"/>
        <v>6</v>
      </c>
      <c r="L122" s="8">
        <f t="shared" si="26"/>
        <v>0</v>
      </c>
      <c r="M122" s="15" t="str">
        <f t="shared" si="27"/>
        <v>50</v>
      </c>
      <c r="N122" s="15" t="str">
        <f t="shared" si="28"/>
        <v>48</v>
      </c>
      <c r="O122" s="8">
        <f t="shared" si="12"/>
        <v>114</v>
      </c>
      <c r="P122" s="22">
        <f>IFERROR(VLOOKUP(C122,[1]Arkusz1!$D$1:$F$4057,3,0),"")</f>
        <v>352</v>
      </c>
      <c r="Q122" s="22" t="str">
        <f t="shared" si="13"/>
        <v/>
      </c>
    </row>
    <row r="123" spans="1:17" x14ac:dyDescent="0.25">
      <c r="A123" s="24">
        <v>122</v>
      </c>
      <c r="B123" s="61" t="s">
        <v>14443</v>
      </c>
      <c r="C123" s="65"/>
      <c r="D123" s="66"/>
      <c r="E123" s="63"/>
      <c r="F123" s="62"/>
      <c r="G123" s="63"/>
      <c r="H123" s="62"/>
      <c r="I123" s="64"/>
      <c r="O123" s="8" t="str">
        <f t="shared" si="12"/>
        <v/>
      </c>
      <c r="P123" s="22" t="str">
        <f>IFERROR(VLOOKUP(C123,[1]Arkusz1!$D$1:$F$4057,3,0),"")</f>
        <v/>
      </c>
      <c r="Q123" s="22" t="str">
        <f t="shared" si="13"/>
        <v/>
      </c>
    </row>
    <row r="124" spans="1:17" x14ac:dyDescent="0.25">
      <c r="A124" s="24">
        <v>123</v>
      </c>
      <c r="B124" s="27">
        <v>115</v>
      </c>
      <c r="C124" s="40" t="s">
        <v>146</v>
      </c>
      <c r="D124" s="39" t="s">
        <v>8124</v>
      </c>
      <c r="E124" s="30" t="s">
        <v>147</v>
      </c>
      <c r="F124" s="31" t="s">
        <v>8125</v>
      </c>
      <c r="G124" s="30" t="s">
        <v>7978</v>
      </c>
      <c r="H124" s="31" t="s">
        <v>134</v>
      </c>
      <c r="I124" s="32">
        <f>VLOOKUP(C124,[1]Arkusz1!$D$1:$F$4057,3,0)</f>
        <v>249</v>
      </c>
      <c r="J124" s="19">
        <f t="shared" ref="J124:J132" si="29">IFERROR(SEARCH("-",$G124,1),0)</f>
        <v>3</v>
      </c>
      <c r="K124" s="19">
        <f t="shared" ref="K124:K132" si="30">IFERROR(SEARCH("-",$G124,SEARCH("-",$G124,1)+1),0)</f>
        <v>6</v>
      </c>
      <c r="L124" s="8">
        <f t="shared" ref="L124:L132" si="31">IFERROR(SEARCH("-",$G124,SEARCH("-",$G124,SEARCH("-",$G124,1)+1)+1),0)</f>
        <v>0</v>
      </c>
      <c r="M124" s="15" t="str">
        <f t="shared" ref="M124:M132" si="32">IF(IFERROR(SEARCH("-",$G124,1),0)&gt;0,LEFT($G124,IFERROR(SEARCH("-",$G124,1),0)-1),IFERROR(IF(SEARCH("-",$G124,1)&gt;0,SEARCH("-",$G124,1),L124),LEFT($G124,LEN($G124))))</f>
        <v>40</v>
      </c>
      <c r="N124" s="15" t="str">
        <f t="shared" ref="N124:N132" si="33">IF(IFERROR(SEARCH("-",$G124,1),0)&gt;0,MID(G124,IFERROR(SEARCH("-",$G124,1),0)+1,IFERROR(SEARCH("-",$G124,SEARCH("-",$G124,1)+1),0)-IFERROR(SEARCH("-",$G124,1),0)-1),"")</f>
        <v>16</v>
      </c>
      <c r="O124" s="8">
        <f t="shared" si="12"/>
        <v>115</v>
      </c>
      <c r="P124" s="22">
        <f>IFERROR(VLOOKUP(C124,[1]Arkusz1!$D$1:$F$4057,3,0),"")</f>
        <v>249</v>
      </c>
      <c r="Q124" s="22" t="str">
        <f t="shared" si="13"/>
        <v/>
      </c>
    </row>
    <row r="125" spans="1:17" x14ac:dyDescent="0.25">
      <c r="A125" s="24">
        <v>124</v>
      </c>
      <c r="B125" s="41">
        <v>116</v>
      </c>
      <c r="C125" s="42" t="s">
        <v>148</v>
      </c>
      <c r="D125" s="39" t="s">
        <v>8126</v>
      </c>
      <c r="E125" s="39" t="s">
        <v>149</v>
      </c>
      <c r="F125" s="43" t="s">
        <v>8125</v>
      </c>
      <c r="G125" s="39" t="s">
        <v>8109</v>
      </c>
      <c r="H125" s="43" t="s">
        <v>134</v>
      </c>
      <c r="I125" s="44">
        <f>VLOOKUP(C125,[1]Arkusz1!$D$1:$F$4057,3,0)</f>
        <v>249</v>
      </c>
      <c r="J125" s="19">
        <f t="shared" si="29"/>
        <v>3</v>
      </c>
      <c r="K125" s="19">
        <f t="shared" si="30"/>
        <v>6</v>
      </c>
      <c r="L125" s="8">
        <f t="shared" si="31"/>
        <v>0</v>
      </c>
      <c r="M125" s="15" t="str">
        <f t="shared" si="32"/>
        <v>40</v>
      </c>
      <c r="N125" s="15" t="str">
        <f t="shared" si="33"/>
        <v>20</v>
      </c>
      <c r="O125" s="8">
        <f t="shared" si="12"/>
        <v>116</v>
      </c>
      <c r="P125" s="22">
        <f>IFERROR(VLOOKUP(C125,[1]Arkusz1!$D$1:$F$4057,3,0),"")</f>
        <v>249</v>
      </c>
      <c r="Q125" s="22" t="str">
        <f t="shared" si="13"/>
        <v/>
      </c>
    </row>
    <row r="126" spans="1:17" x14ac:dyDescent="0.25">
      <c r="A126" s="24">
        <v>125</v>
      </c>
      <c r="B126" s="41">
        <v>117</v>
      </c>
      <c r="C126" s="42" t="s">
        <v>150</v>
      </c>
      <c r="D126" s="39" t="s">
        <v>8127</v>
      </c>
      <c r="E126" s="39" t="s">
        <v>151</v>
      </c>
      <c r="F126" s="43" t="s">
        <v>8125</v>
      </c>
      <c r="G126" s="39" t="s">
        <v>8111</v>
      </c>
      <c r="H126" s="43" t="s">
        <v>135</v>
      </c>
      <c r="I126" s="44">
        <f>VLOOKUP(C126,[1]Arkusz1!$D$1:$F$4057,3,0)</f>
        <v>272</v>
      </c>
      <c r="J126" s="19">
        <f t="shared" si="29"/>
        <v>3</v>
      </c>
      <c r="K126" s="19">
        <f t="shared" si="30"/>
        <v>6</v>
      </c>
      <c r="L126" s="8">
        <f t="shared" si="31"/>
        <v>0</v>
      </c>
      <c r="M126" s="15" t="str">
        <f t="shared" si="32"/>
        <v>40</v>
      </c>
      <c r="N126" s="15" t="str">
        <f t="shared" si="33"/>
        <v>28</v>
      </c>
      <c r="O126" s="8">
        <f t="shared" si="12"/>
        <v>117</v>
      </c>
      <c r="P126" s="22">
        <f>IFERROR(VLOOKUP(C126,[1]Arkusz1!$D$1:$F$4057,3,0),"")</f>
        <v>272</v>
      </c>
      <c r="Q126" s="22" t="str">
        <f t="shared" si="13"/>
        <v/>
      </c>
    </row>
    <row r="127" spans="1:17" x14ac:dyDescent="0.25">
      <c r="A127" s="24">
        <v>126</v>
      </c>
      <c r="B127" s="41">
        <v>118</v>
      </c>
      <c r="C127" s="42" t="s">
        <v>152</v>
      </c>
      <c r="D127" s="39" t="s">
        <v>8128</v>
      </c>
      <c r="E127" s="39" t="s">
        <v>153</v>
      </c>
      <c r="F127" s="43" t="s">
        <v>8125</v>
      </c>
      <c r="G127" s="39" t="s">
        <v>8113</v>
      </c>
      <c r="H127" s="43" t="s">
        <v>134</v>
      </c>
      <c r="I127" s="44">
        <f>VLOOKUP(C127,[1]Arkusz1!$D$1:$F$4057,3,0)</f>
        <v>282</v>
      </c>
      <c r="J127" s="19">
        <f t="shared" si="29"/>
        <v>3</v>
      </c>
      <c r="K127" s="19">
        <f t="shared" si="30"/>
        <v>6</v>
      </c>
      <c r="L127" s="8">
        <f t="shared" si="31"/>
        <v>0</v>
      </c>
      <c r="M127" s="15" t="str">
        <f t="shared" si="32"/>
        <v>40</v>
      </c>
      <c r="N127" s="15" t="str">
        <f t="shared" si="33"/>
        <v>36</v>
      </c>
      <c r="O127" s="8">
        <f t="shared" si="12"/>
        <v>118</v>
      </c>
      <c r="P127" s="22">
        <f>IFERROR(VLOOKUP(C127,[1]Arkusz1!$D$1:$F$4057,3,0),"")</f>
        <v>282</v>
      </c>
      <c r="Q127" s="22" t="str">
        <f t="shared" si="13"/>
        <v/>
      </c>
    </row>
    <row r="128" spans="1:17" x14ac:dyDescent="0.25">
      <c r="A128" s="24">
        <v>127</v>
      </c>
      <c r="B128" s="41">
        <v>119</v>
      </c>
      <c r="C128" s="42" t="s">
        <v>154</v>
      </c>
      <c r="D128" s="39" t="s">
        <v>8129</v>
      </c>
      <c r="E128" s="39" t="s">
        <v>155</v>
      </c>
      <c r="F128" s="43" t="s">
        <v>8125</v>
      </c>
      <c r="G128" s="39" t="s">
        <v>8115</v>
      </c>
      <c r="H128" s="43" t="s">
        <v>133</v>
      </c>
      <c r="I128" s="44">
        <f>VLOOKUP(C128,[1]Arkusz1!$D$1:$F$4057,3,0)</f>
        <v>342</v>
      </c>
      <c r="J128" s="19">
        <f t="shared" si="29"/>
        <v>3</v>
      </c>
      <c r="K128" s="19">
        <f t="shared" si="30"/>
        <v>6</v>
      </c>
      <c r="L128" s="8">
        <f t="shared" si="31"/>
        <v>0</v>
      </c>
      <c r="M128" s="15" t="str">
        <f t="shared" si="32"/>
        <v>50</v>
      </c>
      <c r="N128" s="15" t="str">
        <f t="shared" si="33"/>
        <v>16</v>
      </c>
      <c r="O128" s="8">
        <f t="shared" si="12"/>
        <v>119</v>
      </c>
      <c r="P128" s="22">
        <f>IFERROR(VLOOKUP(C128,[1]Arkusz1!$D$1:$F$4057,3,0),"")</f>
        <v>342</v>
      </c>
      <c r="Q128" s="22" t="str">
        <f t="shared" si="13"/>
        <v/>
      </c>
    </row>
    <row r="129" spans="1:17" x14ac:dyDescent="0.25">
      <c r="A129" s="24">
        <v>128</v>
      </c>
      <c r="B129" s="41">
        <v>120</v>
      </c>
      <c r="C129" s="42" t="s">
        <v>156</v>
      </c>
      <c r="D129" s="39" t="s">
        <v>8130</v>
      </c>
      <c r="E129" s="39" t="s">
        <v>157</v>
      </c>
      <c r="F129" s="43" t="s">
        <v>8125</v>
      </c>
      <c r="G129" s="39" t="s">
        <v>8117</v>
      </c>
      <c r="H129" s="43" t="s">
        <v>134</v>
      </c>
      <c r="I129" s="44">
        <f>VLOOKUP(C129,[1]Arkusz1!$D$1:$F$4057,3,0)</f>
        <v>342</v>
      </c>
      <c r="J129" s="19">
        <f t="shared" si="29"/>
        <v>3</v>
      </c>
      <c r="K129" s="19">
        <f t="shared" si="30"/>
        <v>6</v>
      </c>
      <c r="L129" s="8">
        <f t="shared" si="31"/>
        <v>0</v>
      </c>
      <c r="M129" s="15" t="str">
        <f t="shared" si="32"/>
        <v>50</v>
      </c>
      <c r="N129" s="15" t="str">
        <f t="shared" si="33"/>
        <v>20</v>
      </c>
      <c r="O129" s="8">
        <f t="shared" si="12"/>
        <v>120</v>
      </c>
      <c r="P129" s="22">
        <f>IFERROR(VLOOKUP(C129,[1]Arkusz1!$D$1:$F$4057,3,0),"")</f>
        <v>342</v>
      </c>
      <c r="Q129" s="22" t="str">
        <f t="shared" si="13"/>
        <v/>
      </c>
    </row>
    <row r="130" spans="1:17" x14ac:dyDescent="0.25">
      <c r="A130" s="24">
        <v>129</v>
      </c>
      <c r="B130" s="41">
        <v>121</v>
      </c>
      <c r="C130" s="42" t="s">
        <v>158</v>
      </c>
      <c r="D130" s="39" t="s">
        <v>8131</v>
      </c>
      <c r="E130" s="39" t="s">
        <v>159</v>
      </c>
      <c r="F130" s="43" t="s">
        <v>8125</v>
      </c>
      <c r="G130" s="39" t="s">
        <v>8119</v>
      </c>
      <c r="H130" s="43" t="s">
        <v>133</v>
      </c>
      <c r="I130" s="44">
        <f>VLOOKUP(C130,[1]Arkusz1!$D$1:$F$4057,3,0)</f>
        <v>352</v>
      </c>
      <c r="J130" s="19">
        <f t="shared" si="29"/>
        <v>3</v>
      </c>
      <c r="K130" s="19">
        <f t="shared" si="30"/>
        <v>6</v>
      </c>
      <c r="L130" s="8">
        <f t="shared" si="31"/>
        <v>0</v>
      </c>
      <c r="M130" s="15" t="str">
        <f t="shared" si="32"/>
        <v>50</v>
      </c>
      <c r="N130" s="15" t="str">
        <f t="shared" si="33"/>
        <v>28</v>
      </c>
      <c r="O130" s="8">
        <f t="shared" ref="O130:O193" si="34">B130</f>
        <v>121</v>
      </c>
      <c r="P130" s="22">
        <f>IFERROR(VLOOKUP(C130,[1]Arkusz1!$D$1:$F$4057,3,0),"")</f>
        <v>352</v>
      </c>
      <c r="Q130" s="22" t="str">
        <f t="shared" si="13"/>
        <v/>
      </c>
    </row>
    <row r="131" spans="1:17" x14ac:dyDescent="0.25">
      <c r="A131" s="24">
        <v>130</v>
      </c>
      <c r="B131" s="41">
        <v>122</v>
      </c>
      <c r="C131" s="42" t="s">
        <v>160</v>
      </c>
      <c r="D131" s="39" t="s">
        <v>8132</v>
      </c>
      <c r="E131" s="39" t="s">
        <v>161</v>
      </c>
      <c r="F131" s="43" t="s">
        <v>8125</v>
      </c>
      <c r="G131" s="39" t="s">
        <v>8121</v>
      </c>
      <c r="H131" s="43" t="s">
        <v>135</v>
      </c>
      <c r="I131" s="44">
        <f>VLOOKUP(C131,[1]Arkusz1!$D$1:$F$4057,3,0)</f>
        <v>352</v>
      </c>
      <c r="J131" s="19">
        <f t="shared" si="29"/>
        <v>3</v>
      </c>
      <c r="K131" s="19">
        <f t="shared" si="30"/>
        <v>6</v>
      </c>
      <c r="L131" s="8">
        <f t="shared" si="31"/>
        <v>0</v>
      </c>
      <c r="M131" s="15" t="str">
        <f t="shared" si="32"/>
        <v>50</v>
      </c>
      <c r="N131" s="15" t="str">
        <f t="shared" si="33"/>
        <v>36</v>
      </c>
      <c r="O131" s="8">
        <f t="shared" si="34"/>
        <v>122</v>
      </c>
      <c r="P131" s="22">
        <f>IFERROR(VLOOKUP(C131,[1]Arkusz1!$D$1:$F$4057,3,0),"")</f>
        <v>352</v>
      </c>
      <c r="Q131" s="22" t="str">
        <f t="shared" ref="Q131:Q194" si="35">IF(I131&lt;&gt;P131,"***********************************","")</f>
        <v/>
      </c>
    </row>
    <row r="132" spans="1:17" x14ac:dyDescent="0.25">
      <c r="A132" s="24">
        <v>131</v>
      </c>
      <c r="B132" s="33">
        <v>123</v>
      </c>
      <c r="C132" s="45" t="s">
        <v>162</v>
      </c>
      <c r="D132" s="39" t="s">
        <v>8133</v>
      </c>
      <c r="E132" s="36" t="s">
        <v>163</v>
      </c>
      <c r="F132" s="37" t="s">
        <v>8125</v>
      </c>
      <c r="G132" s="36" t="s">
        <v>8123</v>
      </c>
      <c r="H132" s="37" t="s">
        <v>135</v>
      </c>
      <c r="I132" s="38">
        <f>VLOOKUP(C132,[1]Arkusz1!$D$1:$F$4057,3,0)</f>
        <v>352</v>
      </c>
      <c r="J132" s="19">
        <f t="shared" si="29"/>
        <v>3</v>
      </c>
      <c r="K132" s="19">
        <f t="shared" si="30"/>
        <v>6</v>
      </c>
      <c r="L132" s="8">
        <f t="shared" si="31"/>
        <v>0</v>
      </c>
      <c r="M132" s="15" t="str">
        <f t="shared" si="32"/>
        <v>50</v>
      </c>
      <c r="N132" s="15" t="str">
        <f t="shared" si="33"/>
        <v>48</v>
      </c>
      <c r="O132" s="8">
        <f t="shared" si="34"/>
        <v>123</v>
      </c>
      <c r="P132" s="22">
        <f>IFERROR(VLOOKUP(C132,[1]Arkusz1!$D$1:$F$4057,3,0),"")</f>
        <v>352</v>
      </c>
      <c r="Q132" s="22" t="str">
        <f t="shared" si="35"/>
        <v/>
      </c>
    </row>
    <row r="133" spans="1:17" x14ac:dyDescent="0.25">
      <c r="A133" s="24">
        <v>132</v>
      </c>
      <c r="B133" s="61" t="s">
        <v>14443</v>
      </c>
      <c r="C133" s="65"/>
      <c r="D133" s="66"/>
      <c r="E133" s="63"/>
      <c r="F133" s="62"/>
      <c r="G133" s="63"/>
      <c r="H133" s="62"/>
      <c r="I133" s="64"/>
      <c r="O133" s="8" t="str">
        <f t="shared" si="34"/>
        <v/>
      </c>
      <c r="P133" s="22" t="str">
        <f>IFERROR(VLOOKUP(C133,[1]Arkusz1!$D$1:$F$4057,3,0),"")</f>
        <v/>
      </c>
      <c r="Q133" s="22" t="str">
        <f t="shared" si="35"/>
        <v/>
      </c>
    </row>
    <row r="134" spans="1:17" x14ac:dyDescent="0.25">
      <c r="A134" s="24">
        <v>133</v>
      </c>
      <c r="B134" s="27">
        <v>124</v>
      </c>
      <c r="C134" s="40" t="s">
        <v>1822</v>
      </c>
      <c r="D134" s="39" t="s">
        <v>8134</v>
      </c>
      <c r="E134" s="30" t="s">
        <v>1823</v>
      </c>
      <c r="F134" s="31" t="s">
        <v>8135</v>
      </c>
      <c r="G134" s="30" t="s">
        <v>8136</v>
      </c>
      <c r="H134" s="31" t="s">
        <v>134</v>
      </c>
      <c r="I134" s="32">
        <f>VLOOKUP(C134,[1]Arkusz1!$D$1:$F$4057,3,0)</f>
        <v>249</v>
      </c>
      <c r="J134" s="19">
        <f t="shared" ref="J134:J142" si="36">IFERROR(SEARCH("-",$G134,1),0)</f>
        <v>3</v>
      </c>
      <c r="K134" s="19">
        <f t="shared" ref="K134:K142" si="37">IFERROR(SEARCH("-",$G134,SEARCH("-",$G134,1)+1),0)</f>
        <v>6</v>
      </c>
      <c r="L134" s="8">
        <f t="shared" ref="L134:L142" si="38">IFERROR(SEARCH("-",$G134,SEARCH("-",$G134,SEARCH("-",$G134,1)+1)+1),0)</f>
        <v>0</v>
      </c>
      <c r="M134" s="15" t="str">
        <f t="shared" ref="M134:M142" si="39">IF(IFERROR(SEARCH("-",$G134,1),0)&gt;0,LEFT($G134,IFERROR(SEARCH("-",$G134,1),0)-1),IFERROR(IF(SEARCH("-",$G134,1)&gt;0,SEARCH("-",$G134,1),L134),LEFT($G134,LEN($G134))))</f>
        <v>40</v>
      </c>
      <c r="N134" s="15" t="str">
        <f t="shared" ref="N134:N142" si="40">IF(IFERROR(SEARCH("-",$G134,1),0)&gt;0,MID(G134,IFERROR(SEARCH("-",$G134,1),0)+1,IFERROR(SEARCH("-",$G134,SEARCH("-",$G134,1)+1),0)-IFERROR(SEARCH("-",$G134,1),0)-1),"")</f>
        <v>16</v>
      </c>
      <c r="O134" s="8">
        <f t="shared" si="34"/>
        <v>124</v>
      </c>
      <c r="P134" s="22">
        <f>IFERROR(VLOOKUP(C134,[1]Arkusz1!$D$1:$F$4057,3,0),"")</f>
        <v>249</v>
      </c>
      <c r="Q134" s="22" t="str">
        <f t="shared" si="35"/>
        <v/>
      </c>
    </row>
    <row r="135" spans="1:17" x14ac:dyDescent="0.25">
      <c r="A135" s="24">
        <v>134</v>
      </c>
      <c r="B135" s="41">
        <v>125</v>
      </c>
      <c r="C135" s="42" t="s">
        <v>1824</v>
      </c>
      <c r="D135" s="39" t="s">
        <v>8137</v>
      </c>
      <c r="E135" s="39" t="s">
        <v>1825</v>
      </c>
      <c r="F135" s="43" t="s">
        <v>8135</v>
      </c>
      <c r="G135" s="39" t="s">
        <v>8138</v>
      </c>
      <c r="H135" s="43" t="s">
        <v>133</v>
      </c>
      <c r="I135" s="44">
        <f>VLOOKUP(C135,[1]Arkusz1!$D$1:$F$4057,3,0)</f>
        <v>249</v>
      </c>
      <c r="J135" s="19">
        <f t="shared" si="36"/>
        <v>3</v>
      </c>
      <c r="K135" s="19">
        <f t="shared" si="37"/>
        <v>6</v>
      </c>
      <c r="L135" s="8">
        <f t="shared" si="38"/>
        <v>0</v>
      </c>
      <c r="M135" s="15" t="str">
        <f t="shared" si="39"/>
        <v>40</v>
      </c>
      <c r="N135" s="15" t="str">
        <f t="shared" si="40"/>
        <v>20</v>
      </c>
      <c r="O135" s="8">
        <f t="shared" si="34"/>
        <v>125</v>
      </c>
      <c r="P135" s="22">
        <f>IFERROR(VLOOKUP(C135,[1]Arkusz1!$D$1:$F$4057,3,0),"")</f>
        <v>249</v>
      </c>
      <c r="Q135" s="22" t="str">
        <f t="shared" si="35"/>
        <v/>
      </c>
    </row>
    <row r="136" spans="1:17" x14ac:dyDescent="0.25">
      <c r="A136" s="24">
        <v>135</v>
      </c>
      <c r="B136" s="41">
        <v>126</v>
      </c>
      <c r="C136" s="42" t="s">
        <v>1826</v>
      </c>
      <c r="D136" s="39" t="s">
        <v>8139</v>
      </c>
      <c r="E136" s="39" t="s">
        <v>1827</v>
      </c>
      <c r="F136" s="43" t="s">
        <v>8135</v>
      </c>
      <c r="G136" s="39" t="s">
        <v>8111</v>
      </c>
      <c r="H136" s="43" t="s">
        <v>134</v>
      </c>
      <c r="I136" s="44">
        <f>VLOOKUP(C136,[1]Arkusz1!$D$1:$F$4057,3,0)</f>
        <v>272</v>
      </c>
      <c r="J136" s="19">
        <f t="shared" si="36"/>
        <v>3</v>
      </c>
      <c r="K136" s="19">
        <f t="shared" si="37"/>
        <v>6</v>
      </c>
      <c r="L136" s="8">
        <f t="shared" si="38"/>
        <v>0</v>
      </c>
      <c r="M136" s="15" t="str">
        <f t="shared" si="39"/>
        <v>40</v>
      </c>
      <c r="N136" s="15" t="str">
        <f t="shared" si="40"/>
        <v>28</v>
      </c>
      <c r="O136" s="8">
        <f t="shared" si="34"/>
        <v>126</v>
      </c>
      <c r="P136" s="22">
        <f>IFERROR(VLOOKUP(C136,[1]Arkusz1!$D$1:$F$4057,3,0),"")</f>
        <v>272</v>
      </c>
      <c r="Q136" s="22" t="str">
        <f t="shared" si="35"/>
        <v/>
      </c>
    </row>
    <row r="137" spans="1:17" x14ac:dyDescent="0.25">
      <c r="A137" s="24">
        <v>136</v>
      </c>
      <c r="B137" s="41">
        <v>127</v>
      </c>
      <c r="C137" s="42" t="s">
        <v>1828</v>
      </c>
      <c r="D137" s="39" t="s">
        <v>8140</v>
      </c>
      <c r="E137" s="39" t="s">
        <v>1829</v>
      </c>
      <c r="F137" s="43" t="s">
        <v>8135</v>
      </c>
      <c r="G137" s="39" t="s">
        <v>8141</v>
      </c>
      <c r="H137" s="43" t="s">
        <v>134</v>
      </c>
      <c r="I137" s="44">
        <f>VLOOKUP(C137,[1]Arkusz1!$D$1:$F$4057,3,0)</f>
        <v>282</v>
      </c>
      <c r="J137" s="19">
        <f t="shared" si="36"/>
        <v>3</v>
      </c>
      <c r="K137" s="19">
        <f t="shared" si="37"/>
        <v>6</v>
      </c>
      <c r="L137" s="8">
        <f t="shared" si="38"/>
        <v>0</v>
      </c>
      <c r="M137" s="15" t="str">
        <f t="shared" si="39"/>
        <v>40</v>
      </c>
      <c r="N137" s="15" t="str">
        <f t="shared" si="40"/>
        <v>36</v>
      </c>
      <c r="O137" s="8">
        <f t="shared" si="34"/>
        <v>127</v>
      </c>
      <c r="P137" s="22">
        <f>IFERROR(VLOOKUP(C137,[1]Arkusz1!$D$1:$F$4057,3,0),"")</f>
        <v>282</v>
      </c>
      <c r="Q137" s="22" t="str">
        <f t="shared" si="35"/>
        <v/>
      </c>
    </row>
    <row r="138" spans="1:17" x14ac:dyDescent="0.25">
      <c r="A138" s="24">
        <v>137</v>
      </c>
      <c r="B138" s="41">
        <v>128</v>
      </c>
      <c r="C138" s="42" t="s">
        <v>1830</v>
      </c>
      <c r="D138" s="39" t="s">
        <v>8142</v>
      </c>
      <c r="E138" s="39" t="s">
        <v>1831</v>
      </c>
      <c r="F138" s="43" t="s">
        <v>8135</v>
      </c>
      <c r="G138" s="39" t="s">
        <v>8143</v>
      </c>
      <c r="H138" s="43" t="s">
        <v>133</v>
      </c>
      <c r="I138" s="44">
        <f>VLOOKUP(C138,[1]Arkusz1!$D$1:$F$4057,3,0)</f>
        <v>342</v>
      </c>
      <c r="J138" s="19">
        <f t="shared" si="36"/>
        <v>3</v>
      </c>
      <c r="K138" s="19">
        <f t="shared" si="37"/>
        <v>6</v>
      </c>
      <c r="L138" s="8">
        <f t="shared" si="38"/>
        <v>0</v>
      </c>
      <c r="M138" s="15" t="str">
        <f t="shared" si="39"/>
        <v>50</v>
      </c>
      <c r="N138" s="15" t="str">
        <f t="shared" si="40"/>
        <v>16</v>
      </c>
      <c r="O138" s="8">
        <f t="shared" si="34"/>
        <v>128</v>
      </c>
      <c r="P138" s="22">
        <f>IFERROR(VLOOKUP(C138,[1]Arkusz1!$D$1:$F$4057,3,0),"")</f>
        <v>342</v>
      </c>
      <c r="Q138" s="22" t="str">
        <f t="shared" si="35"/>
        <v/>
      </c>
    </row>
    <row r="139" spans="1:17" x14ac:dyDescent="0.25">
      <c r="A139" s="24">
        <v>138</v>
      </c>
      <c r="B139" s="41">
        <v>129</v>
      </c>
      <c r="C139" s="42" t="s">
        <v>1832</v>
      </c>
      <c r="D139" s="39" t="s">
        <v>8144</v>
      </c>
      <c r="E139" s="39" t="s">
        <v>1833</v>
      </c>
      <c r="F139" s="43" t="s">
        <v>8135</v>
      </c>
      <c r="G139" s="39" t="s">
        <v>8145</v>
      </c>
      <c r="H139" s="43" t="s">
        <v>134</v>
      </c>
      <c r="I139" s="44">
        <f>VLOOKUP(C139,[1]Arkusz1!$D$1:$F$4057,3,0)</f>
        <v>342</v>
      </c>
      <c r="J139" s="19">
        <f t="shared" si="36"/>
        <v>3</v>
      </c>
      <c r="K139" s="19">
        <f t="shared" si="37"/>
        <v>6</v>
      </c>
      <c r="L139" s="8">
        <f t="shared" si="38"/>
        <v>0</v>
      </c>
      <c r="M139" s="15" t="str">
        <f t="shared" si="39"/>
        <v>50</v>
      </c>
      <c r="N139" s="15" t="str">
        <f t="shared" si="40"/>
        <v>20</v>
      </c>
      <c r="O139" s="8">
        <f t="shared" si="34"/>
        <v>129</v>
      </c>
      <c r="P139" s="22">
        <f>IFERROR(VLOOKUP(C139,[1]Arkusz1!$D$1:$F$4057,3,0),"")</f>
        <v>342</v>
      </c>
      <c r="Q139" s="22" t="str">
        <f t="shared" si="35"/>
        <v/>
      </c>
    </row>
    <row r="140" spans="1:17" x14ac:dyDescent="0.25">
      <c r="A140" s="24">
        <v>139</v>
      </c>
      <c r="B140" s="41">
        <v>130</v>
      </c>
      <c r="C140" s="42" t="s">
        <v>1834</v>
      </c>
      <c r="D140" s="39" t="s">
        <v>8146</v>
      </c>
      <c r="E140" s="39" t="s">
        <v>1835</v>
      </c>
      <c r="F140" s="43" t="s">
        <v>8135</v>
      </c>
      <c r="G140" s="39" t="s">
        <v>8119</v>
      </c>
      <c r="H140" s="43" t="s">
        <v>134</v>
      </c>
      <c r="I140" s="44">
        <f>VLOOKUP(C140,[1]Arkusz1!$D$1:$F$4057,3,0)</f>
        <v>352</v>
      </c>
      <c r="J140" s="19">
        <f t="shared" si="36"/>
        <v>3</v>
      </c>
      <c r="K140" s="19">
        <f t="shared" si="37"/>
        <v>6</v>
      </c>
      <c r="L140" s="8">
        <f t="shared" si="38"/>
        <v>0</v>
      </c>
      <c r="M140" s="15" t="str">
        <f t="shared" si="39"/>
        <v>50</v>
      </c>
      <c r="N140" s="15" t="str">
        <f t="shared" si="40"/>
        <v>28</v>
      </c>
      <c r="O140" s="8">
        <f t="shared" si="34"/>
        <v>130</v>
      </c>
      <c r="P140" s="22">
        <f>IFERROR(VLOOKUP(C140,[1]Arkusz1!$D$1:$F$4057,3,0),"")</f>
        <v>352</v>
      </c>
      <c r="Q140" s="22" t="str">
        <f t="shared" si="35"/>
        <v/>
      </c>
    </row>
    <row r="141" spans="1:17" x14ac:dyDescent="0.25">
      <c r="A141" s="24">
        <v>140</v>
      </c>
      <c r="B141" s="41">
        <v>131</v>
      </c>
      <c r="C141" s="42" t="s">
        <v>1836</v>
      </c>
      <c r="D141" s="39" t="s">
        <v>8147</v>
      </c>
      <c r="E141" s="39" t="s">
        <v>1837</v>
      </c>
      <c r="F141" s="43" t="s">
        <v>8135</v>
      </c>
      <c r="G141" s="39" t="s">
        <v>8121</v>
      </c>
      <c r="H141" s="43" t="s">
        <v>135</v>
      </c>
      <c r="I141" s="44">
        <f>VLOOKUP(C141,[1]Arkusz1!$D$1:$F$4057,3,0)</f>
        <v>352</v>
      </c>
      <c r="J141" s="19">
        <f t="shared" si="36"/>
        <v>3</v>
      </c>
      <c r="K141" s="19">
        <f t="shared" si="37"/>
        <v>6</v>
      </c>
      <c r="L141" s="8">
        <f t="shared" si="38"/>
        <v>0</v>
      </c>
      <c r="M141" s="15" t="str">
        <f t="shared" si="39"/>
        <v>50</v>
      </c>
      <c r="N141" s="15" t="str">
        <f t="shared" si="40"/>
        <v>36</v>
      </c>
      <c r="O141" s="8">
        <f t="shared" si="34"/>
        <v>131</v>
      </c>
      <c r="P141" s="22">
        <f>IFERROR(VLOOKUP(C141,[1]Arkusz1!$D$1:$F$4057,3,0),"")</f>
        <v>352</v>
      </c>
      <c r="Q141" s="22" t="str">
        <f t="shared" si="35"/>
        <v/>
      </c>
    </row>
    <row r="142" spans="1:17" x14ac:dyDescent="0.25">
      <c r="A142" s="24">
        <v>141</v>
      </c>
      <c r="B142" s="33">
        <v>132</v>
      </c>
      <c r="C142" s="45" t="s">
        <v>1838</v>
      </c>
      <c r="D142" s="39" t="s">
        <v>8148</v>
      </c>
      <c r="E142" s="36" t="s">
        <v>1839</v>
      </c>
      <c r="F142" s="37" t="s">
        <v>8135</v>
      </c>
      <c r="G142" s="36" t="s">
        <v>8149</v>
      </c>
      <c r="H142" s="37" t="s">
        <v>133</v>
      </c>
      <c r="I142" s="38">
        <f>VLOOKUP(C142,[1]Arkusz1!$D$1:$F$4057,3,0)</f>
        <v>352</v>
      </c>
      <c r="J142" s="19">
        <f t="shared" si="36"/>
        <v>3</v>
      </c>
      <c r="K142" s="19">
        <f t="shared" si="37"/>
        <v>6</v>
      </c>
      <c r="L142" s="8">
        <f t="shared" si="38"/>
        <v>0</v>
      </c>
      <c r="M142" s="15" t="str">
        <f t="shared" si="39"/>
        <v>50</v>
      </c>
      <c r="N142" s="15" t="str">
        <f t="shared" si="40"/>
        <v>48</v>
      </c>
      <c r="O142" s="8">
        <f t="shared" si="34"/>
        <v>132</v>
      </c>
      <c r="P142" s="22">
        <f>IFERROR(VLOOKUP(C142,[1]Arkusz1!$D$1:$F$4057,3,0),"")</f>
        <v>352</v>
      </c>
      <c r="Q142" s="22" t="str">
        <f t="shared" si="35"/>
        <v/>
      </c>
    </row>
    <row r="143" spans="1:17" x14ac:dyDescent="0.25">
      <c r="A143" s="24">
        <v>142</v>
      </c>
      <c r="B143" s="61" t="s">
        <v>14443</v>
      </c>
      <c r="C143" s="65"/>
      <c r="D143" s="66"/>
      <c r="E143" s="63"/>
      <c r="F143" s="62"/>
      <c r="G143" s="63"/>
      <c r="H143" s="62"/>
      <c r="I143" s="64"/>
      <c r="O143" s="8" t="str">
        <f t="shared" si="34"/>
        <v/>
      </c>
      <c r="P143" s="22" t="str">
        <f>IFERROR(VLOOKUP(C143,[1]Arkusz1!$D$1:$F$4057,3,0),"")</f>
        <v/>
      </c>
      <c r="Q143" s="22" t="str">
        <f t="shared" si="35"/>
        <v/>
      </c>
    </row>
    <row r="144" spans="1:17" x14ac:dyDescent="0.25">
      <c r="A144" s="24">
        <v>143</v>
      </c>
      <c r="B144" s="27">
        <v>133</v>
      </c>
      <c r="C144" s="40" t="s">
        <v>1840</v>
      </c>
      <c r="D144" s="39" t="s">
        <v>8150</v>
      </c>
      <c r="E144" s="30" t="s">
        <v>1841</v>
      </c>
      <c r="F144" s="31" t="s">
        <v>8151</v>
      </c>
      <c r="G144" s="30" t="s">
        <v>8152</v>
      </c>
      <c r="H144" s="31" t="s">
        <v>135</v>
      </c>
      <c r="I144" s="32">
        <f>VLOOKUP(C144,[1]Arkusz1!$D$1:$F$4057,3,0)</f>
        <v>200</v>
      </c>
      <c r="J144" s="19">
        <f>IFERROR(SEARCH("-",$G144,1),0)</f>
        <v>3</v>
      </c>
      <c r="K144" s="19">
        <f>IFERROR(SEARCH("-",$G144,SEARCH("-",$G144,1)+1),0)</f>
        <v>0</v>
      </c>
      <c r="L144" s="8">
        <f>IFERROR(SEARCH("-",$G144,SEARCH("-",$G144,SEARCH("-",$G144,1)+1)+1),0)</f>
        <v>0</v>
      </c>
      <c r="M144" s="15" t="str">
        <f>IF(IFERROR(SEARCH("-",$G144,1),0)&gt;0,LEFT($G144,IFERROR(SEARCH("-",$G144,1),0)-1),IFERROR(IF(SEARCH("-",$G144,1)&gt;0,SEARCH("-",$G144,1),L144),LEFT($G144,LEN($G144))))</f>
        <v>40</v>
      </c>
      <c r="N144" s="15" t="str">
        <f>MID($G144,IFERROR(SEARCH("-",$G144,1),0)+1,LEN($G144)-IFERROR(SEARCH("-",$G144,1),0))</f>
        <v>30</v>
      </c>
      <c r="O144" s="8">
        <f t="shared" si="34"/>
        <v>133</v>
      </c>
      <c r="P144" s="22">
        <f>IFERROR(VLOOKUP(C144,[1]Arkusz1!$D$1:$F$4057,3,0),"")</f>
        <v>200</v>
      </c>
      <c r="Q144" s="22" t="str">
        <f t="shared" si="35"/>
        <v/>
      </c>
    </row>
    <row r="145" spans="1:17" x14ac:dyDescent="0.25">
      <c r="A145" s="24">
        <v>144</v>
      </c>
      <c r="B145" s="41">
        <v>134</v>
      </c>
      <c r="C145" s="42" t="s">
        <v>1842</v>
      </c>
      <c r="D145" s="39" t="s">
        <v>8153</v>
      </c>
      <c r="E145" s="39" t="s">
        <v>1843</v>
      </c>
      <c r="F145" s="43" t="s">
        <v>8151</v>
      </c>
      <c r="G145" s="39" t="s">
        <v>8154</v>
      </c>
      <c r="H145" s="43" t="s">
        <v>133</v>
      </c>
      <c r="I145" s="44">
        <f>VLOOKUP(C145,[1]Arkusz1!$D$1:$F$4057,3,0)</f>
        <v>249</v>
      </c>
      <c r="J145" s="19">
        <f>IFERROR(SEARCH("-",$G145,1),0)</f>
        <v>3</v>
      </c>
      <c r="K145" s="19">
        <f>IFERROR(SEARCH("-",$G145,SEARCH("-",$G145,1)+1),0)</f>
        <v>0</v>
      </c>
      <c r="L145" s="8">
        <f>IFERROR(SEARCH("-",$G145,SEARCH("-",$G145,SEARCH("-",$G145,1)+1)+1),0)</f>
        <v>0</v>
      </c>
      <c r="M145" s="15" t="str">
        <f>IF(IFERROR(SEARCH("-",$G145,1),0)&gt;0,LEFT($G145,IFERROR(SEARCH("-",$G145,1),0)-1),IFERROR(IF(SEARCH("-",$G145,1)&gt;0,SEARCH("-",$G145,1),L145),LEFT($G145,LEN($G145))))</f>
        <v>50</v>
      </c>
      <c r="N145" s="15" t="str">
        <f>MID($G145,IFERROR(SEARCH("-",$G145,1),0)+1,LEN($G145)-IFERROR(SEARCH("-",$G145,1),0))</f>
        <v>30</v>
      </c>
      <c r="O145" s="8">
        <f t="shared" si="34"/>
        <v>134</v>
      </c>
      <c r="P145" s="22">
        <f>IFERROR(VLOOKUP(C145,[1]Arkusz1!$D$1:$F$4057,3,0),"")</f>
        <v>249</v>
      </c>
      <c r="Q145" s="22" t="str">
        <f t="shared" si="35"/>
        <v/>
      </c>
    </row>
    <row r="146" spans="1:17" x14ac:dyDescent="0.25">
      <c r="A146" s="24">
        <v>145</v>
      </c>
      <c r="B146" s="33">
        <v>135</v>
      </c>
      <c r="C146" s="45" t="s">
        <v>1844</v>
      </c>
      <c r="D146" s="39" t="s">
        <v>8155</v>
      </c>
      <c r="E146" s="36" t="s">
        <v>1845</v>
      </c>
      <c r="F146" s="37" t="s">
        <v>8151</v>
      </c>
      <c r="G146" s="36" t="s">
        <v>8069</v>
      </c>
      <c r="H146" s="37" t="s">
        <v>135</v>
      </c>
      <c r="I146" s="38">
        <f>VLOOKUP(C146,[1]Arkusz1!$D$1:$F$4057,3,0)</f>
        <v>257</v>
      </c>
      <c r="J146" s="19">
        <f>IFERROR(SEARCH("-",$G146,1),0)</f>
        <v>3</v>
      </c>
      <c r="K146" s="19">
        <f>IFERROR(SEARCH("-",$G146,SEARCH("-",$G146,1)+1),0)</f>
        <v>0</v>
      </c>
      <c r="L146" s="8">
        <f>IFERROR(SEARCH("-",$G146,SEARCH("-",$G146,SEARCH("-",$G146,1)+1)+1),0)</f>
        <v>0</v>
      </c>
      <c r="M146" s="15" t="str">
        <f>IF(IFERROR(SEARCH("-",$G146,1),0)&gt;0,LEFT($G146,IFERROR(SEARCH("-",$G146,1),0)-1),IFERROR(IF(SEARCH("-",$G146,1)&gt;0,SEARCH("-",$G146,1),L146),LEFT($G146,LEN($G146))))</f>
        <v>50</v>
      </c>
      <c r="N146" s="15" t="str">
        <f>MID($G146,IFERROR(SEARCH("-",$G146,1),0)+1,LEN($G146)-IFERROR(SEARCH("-",$G146,1),0))</f>
        <v>40</v>
      </c>
      <c r="O146" s="8">
        <f t="shared" si="34"/>
        <v>135</v>
      </c>
      <c r="P146" s="22">
        <f>IFERROR(VLOOKUP(C146,[1]Arkusz1!$D$1:$F$4057,3,0),"")</f>
        <v>257</v>
      </c>
      <c r="Q146" s="22" t="str">
        <f t="shared" si="35"/>
        <v/>
      </c>
    </row>
    <row r="147" spans="1:17" x14ac:dyDescent="0.25">
      <c r="A147" s="24">
        <v>146</v>
      </c>
      <c r="B147" s="61" t="s">
        <v>14443</v>
      </c>
      <c r="C147" s="65"/>
      <c r="D147" s="66"/>
      <c r="E147" s="63"/>
      <c r="F147" s="62"/>
      <c r="G147" s="63"/>
      <c r="H147" s="62"/>
      <c r="I147" s="64"/>
      <c r="O147" s="8" t="str">
        <f t="shared" si="34"/>
        <v/>
      </c>
      <c r="P147" s="22" t="str">
        <f>IFERROR(VLOOKUP(C147,[1]Arkusz1!$D$1:$F$4057,3,0),"")</f>
        <v/>
      </c>
      <c r="Q147" s="22" t="str">
        <f t="shared" si="35"/>
        <v/>
      </c>
    </row>
    <row r="148" spans="1:17" x14ac:dyDescent="0.25">
      <c r="A148" s="24">
        <v>147</v>
      </c>
      <c r="B148" s="27">
        <v>136</v>
      </c>
      <c r="C148" s="40" t="s">
        <v>1846</v>
      </c>
      <c r="D148" s="39" t="s">
        <v>8156</v>
      </c>
      <c r="E148" s="30" t="s">
        <v>1847</v>
      </c>
      <c r="F148" s="31" t="s">
        <v>8157</v>
      </c>
      <c r="G148" s="30" t="s">
        <v>8158</v>
      </c>
      <c r="H148" s="31" t="s">
        <v>133</v>
      </c>
      <c r="I148" s="32">
        <f>VLOOKUP(C148,[1]Arkusz1!$D$1:$F$4057,3,0)</f>
        <v>156</v>
      </c>
      <c r="J148" s="19">
        <f>IFERROR(SEARCH("-",$G148,1),0)</f>
        <v>3</v>
      </c>
      <c r="K148" s="19">
        <f>IFERROR(SEARCH("-",$G148,SEARCH("-",$G148,1)+1),0)</f>
        <v>5</v>
      </c>
      <c r="L148" s="8">
        <f>IFERROR(SEARCH("-",$G148,SEARCH("-",$G148,SEARCH("-",$G148,1)+1)+1),0)</f>
        <v>0</v>
      </c>
      <c r="M148" s="15" t="str">
        <f>IF(IFERROR(SEARCH("-",$G148,1),0)&gt;0,LEFT($G148,IFERROR(SEARCH("-",$G148,1),0)-1),IFERROR(IF(SEARCH("-",$G148,1)&gt;0,SEARCH("-",$G148,1),L148),LEFT($G148,LEN($G148))))</f>
        <v>40</v>
      </c>
      <c r="N148" s="15" t="str">
        <f>IF(IFERROR(SEARCH("-",$G148,1),0)&gt;0,MID(G148,IFERROR(SEARCH("-",$G148,1),0)+1,IFERROR(SEARCH("-",$G148,SEARCH("-",$G148,1)+1),0)-IFERROR(SEARCH("-",$G148,1),0)-1),"")</f>
        <v>3</v>
      </c>
      <c r="O148" s="8">
        <f t="shared" si="34"/>
        <v>136</v>
      </c>
      <c r="P148" s="22">
        <f>IFERROR(VLOOKUP(C148,[1]Arkusz1!$D$1:$F$4057,3,0),"")</f>
        <v>156</v>
      </c>
      <c r="Q148" s="22" t="str">
        <f t="shared" si="35"/>
        <v/>
      </c>
    </row>
    <row r="149" spans="1:17" x14ac:dyDescent="0.25">
      <c r="A149" s="24">
        <v>148</v>
      </c>
      <c r="B149" s="41">
        <v>137</v>
      </c>
      <c r="C149" s="42" t="s">
        <v>1848</v>
      </c>
      <c r="D149" s="39" t="s">
        <v>8159</v>
      </c>
      <c r="E149" s="39" t="s">
        <v>1849</v>
      </c>
      <c r="F149" s="43" t="s">
        <v>8157</v>
      </c>
      <c r="G149" s="39" t="s">
        <v>8160</v>
      </c>
      <c r="H149" s="43" t="s">
        <v>133</v>
      </c>
      <c r="I149" s="44">
        <f>VLOOKUP(C149,[1]Arkusz1!$D$1:$F$4057,3,0)</f>
        <v>156</v>
      </c>
      <c r="J149" s="19">
        <f>IFERROR(SEARCH("-",$G149,1),0)</f>
        <v>3</v>
      </c>
      <c r="K149" s="19">
        <f>IFERROR(SEARCH("-",$G149,SEARCH("-",$G149,1)+1),0)</f>
        <v>5</v>
      </c>
      <c r="L149" s="8">
        <f>IFERROR(SEARCH("-",$G149,SEARCH("-",$G149,SEARCH("-",$G149,1)+1)+1),0)</f>
        <v>0</v>
      </c>
      <c r="M149" s="15" t="str">
        <f>IF(IFERROR(SEARCH("-",$G149,1),0)&gt;0,LEFT($G149,IFERROR(SEARCH("-",$G149,1),0)-1),IFERROR(IF(SEARCH("-",$G149,1)&gt;0,SEARCH("-",$G149,1),L149),LEFT($G149,LEN($G149))))</f>
        <v>40</v>
      </c>
      <c r="N149" s="15" t="str">
        <f>IF(IFERROR(SEARCH("-",$G149,1),0)&gt;0,MID(G149,IFERROR(SEARCH("-",$G149,1),0)+1,IFERROR(SEARCH("-",$G149,SEARCH("-",$G149,1)+1),0)-IFERROR(SEARCH("-",$G149,1),0)-1),"")</f>
        <v>4</v>
      </c>
      <c r="O149" s="8">
        <f t="shared" si="34"/>
        <v>137</v>
      </c>
      <c r="P149" s="22">
        <f>IFERROR(VLOOKUP(C149,[1]Arkusz1!$D$1:$F$4057,3,0),"")</f>
        <v>156</v>
      </c>
      <c r="Q149" s="22" t="str">
        <f t="shared" si="35"/>
        <v/>
      </c>
    </row>
    <row r="150" spans="1:17" x14ac:dyDescent="0.25">
      <c r="A150" s="24">
        <v>149</v>
      </c>
      <c r="B150" s="41">
        <v>138</v>
      </c>
      <c r="C150" s="42" t="s">
        <v>1850</v>
      </c>
      <c r="D150" s="39" t="s">
        <v>8161</v>
      </c>
      <c r="E150" s="39" t="s">
        <v>1851</v>
      </c>
      <c r="F150" s="43" t="s">
        <v>8157</v>
      </c>
      <c r="G150" s="39" t="s">
        <v>8162</v>
      </c>
      <c r="H150" s="43" t="s">
        <v>133</v>
      </c>
      <c r="I150" s="44">
        <f>VLOOKUP(C150,[1]Arkusz1!$D$1:$F$4057,3,0)</f>
        <v>197</v>
      </c>
      <c r="J150" s="19">
        <f>IFERROR(SEARCH("-",$G150,1),0)</f>
        <v>3</v>
      </c>
      <c r="K150" s="19">
        <f>IFERROR(SEARCH("-",$G150,SEARCH("-",$G150,1)+1),0)</f>
        <v>5</v>
      </c>
      <c r="L150" s="8">
        <f>IFERROR(SEARCH("-",$G150,SEARCH("-",$G150,SEARCH("-",$G150,1)+1)+1),0)</f>
        <v>0</v>
      </c>
      <c r="M150" s="15" t="str">
        <f>IF(IFERROR(SEARCH("-",$G150,1),0)&gt;0,LEFT($G150,IFERROR(SEARCH("-",$G150,1),0)-1),IFERROR(IF(SEARCH("-",$G150,1)&gt;0,SEARCH("-",$G150,1),L150),LEFT($G150,LEN($G150))))</f>
        <v>50</v>
      </c>
      <c r="N150" s="15" t="str">
        <f>IF(IFERROR(SEARCH("-",$G150,1),0)&gt;0,MID(G150,IFERROR(SEARCH("-",$G150,1),0)+1,IFERROR(SEARCH("-",$G150,SEARCH("-",$G150,1)+1),0)-IFERROR(SEARCH("-",$G150,1),0)-1),"")</f>
        <v>3</v>
      </c>
      <c r="O150" s="8">
        <f t="shared" si="34"/>
        <v>138</v>
      </c>
      <c r="P150" s="22">
        <f>IFERROR(VLOOKUP(C150,[1]Arkusz1!$D$1:$F$4057,3,0),"")</f>
        <v>197</v>
      </c>
      <c r="Q150" s="22" t="str">
        <f t="shared" si="35"/>
        <v/>
      </c>
    </row>
    <row r="151" spans="1:17" x14ac:dyDescent="0.25">
      <c r="A151" s="24">
        <v>150</v>
      </c>
      <c r="B151" s="41">
        <v>139</v>
      </c>
      <c r="C151" s="42" t="s">
        <v>1852</v>
      </c>
      <c r="D151" s="39" t="s">
        <v>8163</v>
      </c>
      <c r="E151" s="39" t="s">
        <v>1853</v>
      </c>
      <c r="F151" s="43" t="s">
        <v>8157</v>
      </c>
      <c r="G151" s="39" t="s">
        <v>8164</v>
      </c>
      <c r="H151" s="43" t="s">
        <v>133</v>
      </c>
      <c r="I151" s="44">
        <f>VLOOKUP(C151,[1]Arkusz1!$D$1:$F$4057,3,0)</f>
        <v>206</v>
      </c>
      <c r="J151" s="19">
        <f>IFERROR(SEARCH("-",$G151,1),0)</f>
        <v>3</v>
      </c>
      <c r="K151" s="19">
        <f>IFERROR(SEARCH("-",$G151,SEARCH("-",$G151,1)+1),0)</f>
        <v>5</v>
      </c>
      <c r="L151" s="8">
        <f>IFERROR(SEARCH("-",$G151,SEARCH("-",$G151,SEARCH("-",$G151,1)+1)+1),0)</f>
        <v>0</v>
      </c>
      <c r="M151" s="15" t="str">
        <f>IF(IFERROR(SEARCH("-",$G151,1),0)&gt;0,LEFT($G151,IFERROR(SEARCH("-",$G151,1),0)-1),IFERROR(IF(SEARCH("-",$G151,1)&gt;0,SEARCH("-",$G151,1),L151),LEFT($G151,LEN($G151))))</f>
        <v>50</v>
      </c>
      <c r="N151" s="15" t="str">
        <f>IF(IFERROR(SEARCH("-",$G151,1),0)&gt;0,MID(G151,IFERROR(SEARCH("-",$G151,1),0)+1,IFERROR(SEARCH("-",$G151,SEARCH("-",$G151,1)+1),0)-IFERROR(SEARCH("-",$G151,1),0)-1),"")</f>
        <v>4</v>
      </c>
      <c r="O151" s="8">
        <f t="shared" si="34"/>
        <v>139</v>
      </c>
      <c r="P151" s="22">
        <f>IFERROR(VLOOKUP(C151,[1]Arkusz1!$D$1:$F$4057,3,0),"")</f>
        <v>206</v>
      </c>
      <c r="Q151" s="22" t="str">
        <f t="shared" si="35"/>
        <v/>
      </c>
    </row>
    <row r="152" spans="1:17" x14ac:dyDescent="0.25">
      <c r="A152" s="24">
        <v>151</v>
      </c>
      <c r="B152" s="33">
        <v>140</v>
      </c>
      <c r="C152" s="45" t="s">
        <v>1854</v>
      </c>
      <c r="D152" s="39" t="s">
        <v>8165</v>
      </c>
      <c r="E152" s="36" t="s">
        <v>1855</v>
      </c>
      <c r="F152" s="37" t="s">
        <v>8157</v>
      </c>
      <c r="G152" s="36" t="s">
        <v>8166</v>
      </c>
      <c r="H152" s="37" t="s">
        <v>133</v>
      </c>
      <c r="I152" s="38">
        <f>VLOOKUP(C152,[1]Arkusz1!$D$1:$F$4057,3,0)</f>
        <v>224</v>
      </c>
      <c r="J152" s="19">
        <f>IFERROR(SEARCH("-",$G152,1),0)</f>
        <v>3</v>
      </c>
      <c r="K152" s="19">
        <f>IFERROR(SEARCH("-",$G152,SEARCH("-",$G152,1)+1),0)</f>
        <v>5</v>
      </c>
      <c r="L152" s="8">
        <f>IFERROR(SEARCH("-",$G152,SEARCH("-",$G152,SEARCH("-",$G152,1)+1)+1),0)</f>
        <v>0</v>
      </c>
      <c r="M152" s="15" t="str">
        <f>IF(IFERROR(SEARCH("-",$G152,1),0)&gt;0,LEFT($G152,IFERROR(SEARCH("-",$G152,1),0)-1),IFERROR(IF(SEARCH("-",$G152,1)&gt;0,SEARCH("-",$G152,1),L152),LEFT($G152,LEN($G152))))</f>
        <v>50</v>
      </c>
      <c r="N152" s="15" t="str">
        <f>IF(IFERROR(SEARCH("-",$G152,1),0)&gt;0,MID(G152,IFERROR(SEARCH("-",$G152,1),0)+1,IFERROR(SEARCH("-",$G152,SEARCH("-",$G152,1)+1),0)-IFERROR(SEARCH("-",$G152,1),0)-1),"")</f>
        <v>5</v>
      </c>
      <c r="O152" s="8">
        <f t="shared" si="34"/>
        <v>140</v>
      </c>
      <c r="P152" s="22">
        <f>IFERROR(VLOOKUP(C152,[1]Arkusz1!$D$1:$F$4057,3,0),"")</f>
        <v>224</v>
      </c>
      <c r="Q152" s="22" t="str">
        <f t="shared" si="35"/>
        <v/>
      </c>
    </row>
    <row r="153" spans="1:17" x14ac:dyDescent="0.25">
      <c r="A153" s="24">
        <v>152</v>
      </c>
      <c r="B153" s="61" t="s">
        <v>14443</v>
      </c>
      <c r="C153" s="65"/>
      <c r="D153" s="66"/>
      <c r="E153" s="63"/>
      <c r="F153" s="62"/>
      <c r="G153" s="63"/>
      <c r="H153" s="62"/>
      <c r="I153" s="64"/>
      <c r="O153" s="8" t="str">
        <f t="shared" si="34"/>
        <v/>
      </c>
      <c r="P153" s="22" t="str">
        <f>IFERROR(VLOOKUP(C153,[1]Arkusz1!$D$1:$F$4057,3,0),"")</f>
        <v/>
      </c>
      <c r="Q153" s="22" t="str">
        <f t="shared" si="35"/>
        <v/>
      </c>
    </row>
    <row r="154" spans="1:17" x14ac:dyDescent="0.25">
      <c r="A154" s="24">
        <v>153</v>
      </c>
      <c r="B154" s="27">
        <v>141</v>
      </c>
      <c r="C154" s="40" t="s">
        <v>1856</v>
      </c>
      <c r="D154" s="39" t="s">
        <v>8167</v>
      </c>
      <c r="E154" s="30" t="s">
        <v>1857</v>
      </c>
      <c r="F154" s="31" t="s">
        <v>8168</v>
      </c>
      <c r="G154" s="30" t="s">
        <v>8169</v>
      </c>
      <c r="H154" s="31" t="s">
        <v>133</v>
      </c>
      <c r="I154" s="32">
        <f>VLOOKUP(C154,[1]Arkusz1!$D$1:$F$4057,3,0)</f>
        <v>113</v>
      </c>
      <c r="J154" s="19">
        <f t="shared" ref="J154:J165" si="41">IFERROR(SEARCH("-",$G154,1),0)</f>
        <v>3</v>
      </c>
      <c r="K154" s="19">
        <f t="shared" ref="K154:K165" si="42">IFERROR(SEARCH("-",$G154,SEARCH("-",$G154,1)+1),0)</f>
        <v>5</v>
      </c>
      <c r="L154" s="8">
        <f t="shared" ref="L154:L165" si="43">IFERROR(SEARCH("-",$G154,SEARCH("-",$G154,SEARCH("-",$G154,1)+1)+1),0)</f>
        <v>0</v>
      </c>
      <c r="M154" s="15" t="str">
        <f t="shared" ref="M154:M165" si="44">IF(IFERROR(SEARCH("-",$G154,1),0)&gt;0,LEFT($G154,IFERROR(SEARCH("-",$G154,1),0)-1),IFERROR(IF(SEARCH("-",$G154,1)&gt;0,SEARCH("-",$G154,1),L154),LEFT($G154,LEN($G154))))</f>
        <v>30</v>
      </c>
      <c r="N154" s="15" t="str">
        <f t="shared" ref="N154:N165" si="45">IF(IFERROR(SEARCH("-",$G154,1),0)&gt;0,MID(G154,IFERROR(SEARCH("-",$G154,1),0)+1,IFERROR(SEARCH("-",$G154,SEARCH("-",$G154,1)+1),0)-IFERROR(SEARCH("-",$G154,1),0)-1),"")</f>
        <v>2</v>
      </c>
      <c r="O154" s="8">
        <f t="shared" si="34"/>
        <v>141</v>
      </c>
      <c r="P154" s="22">
        <f>IFERROR(VLOOKUP(C154,[1]Arkusz1!$D$1:$F$4057,3,0),"")</f>
        <v>113</v>
      </c>
      <c r="Q154" s="22" t="str">
        <f t="shared" si="35"/>
        <v/>
      </c>
    </row>
    <row r="155" spans="1:17" x14ac:dyDescent="0.25">
      <c r="A155" s="24">
        <v>154</v>
      </c>
      <c r="B155" s="41">
        <v>142</v>
      </c>
      <c r="C155" s="42" t="s">
        <v>1858</v>
      </c>
      <c r="D155" s="39" t="s">
        <v>8170</v>
      </c>
      <c r="E155" s="39" t="s">
        <v>1859</v>
      </c>
      <c r="F155" s="43" t="s">
        <v>8168</v>
      </c>
      <c r="G155" s="39" t="s">
        <v>8171</v>
      </c>
      <c r="H155" s="43" t="s">
        <v>133</v>
      </c>
      <c r="I155" s="44">
        <f>VLOOKUP(C155,[1]Arkusz1!$D$1:$F$4057,3,0)</f>
        <v>120</v>
      </c>
      <c r="J155" s="19">
        <f t="shared" si="41"/>
        <v>3</v>
      </c>
      <c r="K155" s="19">
        <f t="shared" si="42"/>
        <v>5</v>
      </c>
      <c r="L155" s="8">
        <f t="shared" si="43"/>
        <v>0</v>
      </c>
      <c r="M155" s="15" t="str">
        <f t="shared" si="44"/>
        <v>30</v>
      </c>
      <c r="N155" s="15" t="str">
        <f t="shared" si="45"/>
        <v>3</v>
      </c>
      <c r="O155" s="8">
        <f t="shared" si="34"/>
        <v>142</v>
      </c>
      <c r="P155" s="22">
        <f>IFERROR(VLOOKUP(C155,[1]Arkusz1!$D$1:$F$4057,3,0),"")</f>
        <v>120</v>
      </c>
      <c r="Q155" s="22" t="str">
        <f t="shared" si="35"/>
        <v/>
      </c>
    </row>
    <row r="156" spans="1:17" x14ac:dyDescent="0.25">
      <c r="A156" s="24">
        <v>155</v>
      </c>
      <c r="B156" s="41">
        <v>143</v>
      </c>
      <c r="C156" s="42" t="s">
        <v>1860</v>
      </c>
      <c r="D156" s="39" t="s">
        <v>8172</v>
      </c>
      <c r="E156" s="39" t="s">
        <v>1861</v>
      </c>
      <c r="F156" s="43" t="s">
        <v>8168</v>
      </c>
      <c r="G156" s="39" t="s">
        <v>8173</v>
      </c>
      <c r="H156" s="43" t="s">
        <v>135</v>
      </c>
      <c r="I156" s="44">
        <f>VLOOKUP(C156,[1]Arkusz1!$D$1:$F$4057,3,0)</f>
        <v>135</v>
      </c>
      <c r="J156" s="19">
        <f t="shared" si="41"/>
        <v>3</v>
      </c>
      <c r="K156" s="19">
        <f t="shared" si="42"/>
        <v>5</v>
      </c>
      <c r="L156" s="8">
        <f t="shared" si="43"/>
        <v>0</v>
      </c>
      <c r="M156" s="15" t="str">
        <f t="shared" si="44"/>
        <v>40</v>
      </c>
      <c r="N156" s="15" t="str">
        <f t="shared" si="45"/>
        <v>1</v>
      </c>
      <c r="O156" s="8">
        <f t="shared" si="34"/>
        <v>143</v>
      </c>
      <c r="P156" s="22">
        <f>IFERROR(VLOOKUP(C156,[1]Arkusz1!$D$1:$F$4057,3,0),"")</f>
        <v>135</v>
      </c>
      <c r="Q156" s="22" t="str">
        <f t="shared" si="35"/>
        <v/>
      </c>
    </row>
    <row r="157" spans="1:17" x14ac:dyDescent="0.25">
      <c r="A157" s="24">
        <v>156</v>
      </c>
      <c r="B157" s="41">
        <v>144</v>
      </c>
      <c r="C157" s="42" t="s">
        <v>1862</v>
      </c>
      <c r="D157" s="39" t="s">
        <v>8174</v>
      </c>
      <c r="E157" s="39" t="s">
        <v>1863</v>
      </c>
      <c r="F157" s="43" t="s">
        <v>8168</v>
      </c>
      <c r="G157" s="39" t="s">
        <v>8175</v>
      </c>
      <c r="H157" s="43" t="s">
        <v>135</v>
      </c>
      <c r="I157" s="44">
        <f>VLOOKUP(C157,[1]Arkusz1!$D$1:$F$4057,3,0)</f>
        <v>135</v>
      </c>
      <c r="J157" s="19">
        <f t="shared" si="41"/>
        <v>3</v>
      </c>
      <c r="K157" s="19">
        <f t="shared" si="42"/>
        <v>5</v>
      </c>
      <c r="L157" s="8">
        <f t="shared" si="43"/>
        <v>0</v>
      </c>
      <c r="M157" s="15" t="str">
        <f t="shared" si="44"/>
        <v>40</v>
      </c>
      <c r="N157" s="15" t="str">
        <f t="shared" si="45"/>
        <v>2</v>
      </c>
      <c r="O157" s="8">
        <f t="shared" si="34"/>
        <v>144</v>
      </c>
      <c r="P157" s="22">
        <f>IFERROR(VLOOKUP(C157,[1]Arkusz1!$D$1:$F$4057,3,0),"")</f>
        <v>135</v>
      </c>
      <c r="Q157" s="22" t="str">
        <f t="shared" si="35"/>
        <v/>
      </c>
    </row>
    <row r="158" spans="1:17" x14ac:dyDescent="0.25">
      <c r="A158" s="24">
        <v>157</v>
      </c>
      <c r="B158" s="41">
        <v>145</v>
      </c>
      <c r="C158" s="42" t="s">
        <v>1864</v>
      </c>
      <c r="D158" s="39" t="s">
        <v>8176</v>
      </c>
      <c r="E158" s="39" t="s">
        <v>1865</v>
      </c>
      <c r="F158" s="43" t="s">
        <v>8168</v>
      </c>
      <c r="G158" s="39" t="s">
        <v>8177</v>
      </c>
      <c r="H158" s="43" t="s">
        <v>135</v>
      </c>
      <c r="I158" s="44">
        <f>VLOOKUP(C158,[1]Arkusz1!$D$1:$F$4057,3,0)</f>
        <v>135</v>
      </c>
      <c r="J158" s="19">
        <f t="shared" si="41"/>
        <v>3</v>
      </c>
      <c r="K158" s="19">
        <f t="shared" si="42"/>
        <v>5</v>
      </c>
      <c r="L158" s="8">
        <f t="shared" si="43"/>
        <v>0</v>
      </c>
      <c r="M158" s="15" t="str">
        <f t="shared" si="44"/>
        <v>40</v>
      </c>
      <c r="N158" s="15" t="str">
        <f t="shared" si="45"/>
        <v>3</v>
      </c>
      <c r="O158" s="8">
        <f t="shared" si="34"/>
        <v>145</v>
      </c>
      <c r="P158" s="22">
        <f>IFERROR(VLOOKUP(C158,[1]Arkusz1!$D$1:$F$4057,3,0),"")</f>
        <v>135</v>
      </c>
      <c r="Q158" s="22" t="str">
        <f t="shared" si="35"/>
        <v/>
      </c>
    </row>
    <row r="159" spans="1:17" x14ac:dyDescent="0.25">
      <c r="A159" s="24">
        <v>158</v>
      </c>
      <c r="B159" s="41">
        <v>146</v>
      </c>
      <c r="C159" s="42" t="s">
        <v>1866</v>
      </c>
      <c r="D159" s="39" t="s">
        <v>8178</v>
      </c>
      <c r="E159" s="39" t="s">
        <v>1867</v>
      </c>
      <c r="F159" s="43" t="s">
        <v>8168</v>
      </c>
      <c r="G159" s="39" t="s">
        <v>8179</v>
      </c>
      <c r="H159" s="43" t="s">
        <v>135</v>
      </c>
      <c r="I159" s="44">
        <f>VLOOKUP(C159,[1]Arkusz1!$D$1:$F$4057,3,0)</f>
        <v>135</v>
      </c>
      <c r="J159" s="19">
        <f t="shared" si="41"/>
        <v>3</v>
      </c>
      <c r="K159" s="19">
        <f t="shared" si="42"/>
        <v>5</v>
      </c>
      <c r="L159" s="8">
        <f t="shared" si="43"/>
        <v>0</v>
      </c>
      <c r="M159" s="15" t="str">
        <f t="shared" si="44"/>
        <v>40</v>
      </c>
      <c r="N159" s="15" t="str">
        <f t="shared" si="45"/>
        <v>4</v>
      </c>
      <c r="O159" s="8">
        <f t="shared" si="34"/>
        <v>146</v>
      </c>
      <c r="P159" s="22">
        <f>IFERROR(VLOOKUP(C159,[1]Arkusz1!$D$1:$F$4057,3,0),"")</f>
        <v>135</v>
      </c>
      <c r="Q159" s="22" t="str">
        <f t="shared" si="35"/>
        <v/>
      </c>
    </row>
    <row r="160" spans="1:17" x14ac:dyDescent="0.25">
      <c r="A160" s="24">
        <v>159</v>
      </c>
      <c r="B160" s="41">
        <v>147</v>
      </c>
      <c r="C160" s="42" t="s">
        <v>1868</v>
      </c>
      <c r="D160" s="39" t="s">
        <v>8180</v>
      </c>
      <c r="E160" s="39" t="s">
        <v>1869</v>
      </c>
      <c r="F160" s="43" t="s">
        <v>8168</v>
      </c>
      <c r="G160" s="39" t="s">
        <v>8181</v>
      </c>
      <c r="H160" s="43" t="s">
        <v>135</v>
      </c>
      <c r="I160" s="44">
        <f>VLOOKUP(C160,[1]Arkusz1!$D$1:$F$4057,3,0)</f>
        <v>150</v>
      </c>
      <c r="J160" s="19">
        <f t="shared" si="41"/>
        <v>3</v>
      </c>
      <c r="K160" s="19">
        <f t="shared" si="42"/>
        <v>5</v>
      </c>
      <c r="L160" s="8">
        <f t="shared" si="43"/>
        <v>0</v>
      </c>
      <c r="M160" s="15" t="str">
        <f t="shared" si="44"/>
        <v>40</v>
      </c>
      <c r="N160" s="15" t="str">
        <f t="shared" si="45"/>
        <v>4</v>
      </c>
      <c r="O160" s="8">
        <f t="shared" si="34"/>
        <v>147</v>
      </c>
      <c r="P160" s="22">
        <f>IFERROR(VLOOKUP(C160,[1]Arkusz1!$D$1:$F$4057,3,0),"")</f>
        <v>150</v>
      </c>
      <c r="Q160" s="22" t="str">
        <f t="shared" si="35"/>
        <v/>
      </c>
    </row>
    <row r="161" spans="1:17" x14ac:dyDescent="0.25">
      <c r="A161" s="24">
        <v>160</v>
      </c>
      <c r="B161" s="41">
        <v>148</v>
      </c>
      <c r="C161" s="42" t="s">
        <v>1870</v>
      </c>
      <c r="D161" s="39" t="s">
        <v>8182</v>
      </c>
      <c r="E161" s="39" t="s">
        <v>1871</v>
      </c>
      <c r="F161" s="43" t="s">
        <v>8168</v>
      </c>
      <c r="G161" s="39" t="s">
        <v>8183</v>
      </c>
      <c r="H161" s="43" t="s">
        <v>135</v>
      </c>
      <c r="I161" s="44">
        <f>VLOOKUP(C161,[1]Arkusz1!$D$1:$F$4057,3,0)</f>
        <v>243</v>
      </c>
      <c r="J161" s="19">
        <f t="shared" si="41"/>
        <v>3</v>
      </c>
      <c r="K161" s="19">
        <f t="shared" si="42"/>
        <v>5</v>
      </c>
      <c r="L161" s="8">
        <f t="shared" si="43"/>
        <v>0</v>
      </c>
      <c r="M161" s="15" t="str">
        <f t="shared" si="44"/>
        <v>50</v>
      </c>
      <c r="N161" s="15" t="str">
        <f t="shared" si="45"/>
        <v>1</v>
      </c>
      <c r="O161" s="8">
        <f t="shared" si="34"/>
        <v>148</v>
      </c>
      <c r="P161" s="22">
        <f>IFERROR(VLOOKUP(C161,[1]Arkusz1!$D$1:$F$4057,3,0),"")</f>
        <v>243</v>
      </c>
      <c r="Q161" s="22" t="str">
        <f t="shared" si="35"/>
        <v/>
      </c>
    </row>
    <row r="162" spans="1:17" x14ac:dyDescent="0.25">
      <c r="A162" s="24">
        <v>161</v>
      </c>
      <c r="B162" s="41">
        <v>149</v>
      </c>
      <c r="C162" s="42" t="s">
        <v>1872</v>
      </c>
      <c r="D162" s="39" t="s">
        <v>8184</v>
      </c>
      <c r="E162" s="39" t="s">
        <v>1873</v>
      </c>
      <c r="F162" s="43" t="s">
        <v>8168</v>
      </c>
      <c r="G162" s="39" t="s">
        <v>8185</v>
      </c>
      <c r="H162" s="43" t="s">
        <v>135</v>
      </c>
      <c r="I162" s="44">
        <f>VLOOKUP(C162,[1]Arkusz1!$D$1:$F$4057,3,0)</f>
        <v>243</v>
      </c>
      <c r="J162" s="19">
        <f t="shared" si="41"/>
        <v>3</v>
      </c>
      <c r="K162" s="19">
        <f t="shared" si="42"/>
        <v>5</v>
      </c>
      <c r="L162" s="8">
        <f t="shared" si="43"/>
        <v>0</v>
      </c>
      <c r="M162" s="15" t="str">
        <f t="shared" si="44"/>
        <v>50</v>
      </c>
      <c r="N162" s="15" t="str">
        <f t="shared" si="45"/>
        <v>2</v>
      </c>
      <c r="O162" s="8">
        <f t="shared" si="34"/>
        <v>149</v>
      </c>
      <c r="P162" s="22">
        <f>IFERROR(VLOOKUP(C162,[1]Arkusz1!$D$1:$F$4057,3,0),"")</f>
        <v>243</v>
      </c>
      <c r="Q162" s="22" t="str">
        <f t="shared" si="35"/>
        <v/>
      </c>
    </row>
    <row r="163" spans="1:17" x14ac:dyDescent="0.25">
      <c r="A163" s="24">
        <v>162</v>
      </c>
      <c r="B163" s="41">
        <v>150</v>
      </c>
      <c r="C163" s="42" t="s">
        <v>1874</v>
      </c>
      <c r="D163" s="39" t="s">
        <v>8186</v>
      </c>
      <c r="E163" s="39" t="s">
        <v>1875</v>
      </c>
      <c r="F163" s="43" t="s">
        <v>8168</v>
      </c>
      <c r="G163" s="39" t="s">
        <v>8187</v>
      </c>
      <c r="H163" s="43" t="s">
        <v>135</v>
      </c>
      <c r="I163" s="44">
        <f>VLOOKUP(C163,[1]Arkusz1!$D$1:$F$4057,3,0)</f>
        <v>243</v>
      </c>
      <c r="J163" s="19">
        <f t="shared" si="41"/>
        <v>3</v>
      </c>
      <c r="K163" s="19">
        <f t="shared" si="42"/>
        <v>5</v>
      </c>
      <c r="L163" s="8">
        <f t="shared" si="43"/>
        <v>0</v>
      </c>
      <c r="M163" s="15" t="str">
        <f t="shared" si="44"/>
        <v>50</v>
      </c>
      <c r="N163" s="15" t="str">
        <f t="shared" si="45"/>
        <v>3</v>
      </c>
      <c r="O163" s="8">
        <f t="shared" si="34"/>
        <v>150</v>
      </c>
      <c r="P163" s="22">
        <f>IFERROR(VLOOKUP(C163,[1]Arkusz1!$D$1:$F$4057,3,0),"")</f>
        <v>243</v>
      </c>
      <c r="Q163" s="22" t="str">
        <f t="shared" si="35"/>
        <v/>
      </c>
    </row>
    <row r="164" spans="1:17" x14ac:dyDescent="0.25">
      <c r="A164" s="24">
        <v>163</v>
      </c>
      <c r="B164" s="41">
        <v>151</v>
      </c>
      <c r="C164" s="42" t="s">
        <v>1876</v>
      </c>
      <c r="D164" s="39" t="s">
        <v>8188</v>
      </c>
      <c r="E164" s="39" t="s">
        <v>1877</v>
      </c>
      <c r="F164" s="43" t="s">
        <v>8168</v>
      </c>
      <c r="G164" s="39" t="s">
        <v>8189</v>
      </c>
      <c r="H164" s="43" t="s">
        <v>133</v>
      </c>
      <c r="I164" s="44">
        <f>VLOOKUP(C164,[1]Arkusz1!$D$1:$F$4057,3,0)</f>
        <v>243</v>
      </c>
      <c r="J164" s="19">
        <f t="shared" si="41"/>
        <v>3</v>
      </c>
      <c r="K164" s="19">
        <f t="shared" si="42"/>
        <v>5</v>
      </c>
      <c r="L164" s="8">
        <f t="shared" si="43"/>
        <v>0</v>
      </c>
      <c r="M164" s="15" t="str">
        <f t="shared" si="44"/>
        <v>50</v>
      </c>
      <c r="N164" s="15" t="str">
        <f t="shared" si="45"/>
        <v>4</v>
      </c>
      <c r="O164" s="8">
        <f t="shared" si="34"/>
        <v>151</v>
      </c>
      <c r="P164" s="22">
        <f>IFERROR(VLOOKUP(C164,[1]Arkusz1!$D$1:$F$4057,3,0),"")</f>
        <v>243</v>
      </c>
      <c r="Q164" s="22" t="str">
        <f t="shared" si="35"/>
        <v/>
      </c>
    </row>
    <row r="165" spans="1:17" x14ac:dyDescent="0.25">
      <c r="A165" s="24">
        <v>164</v>
      </c>
      <c r="B165" s="33">
        <v>152</v>
      </c>
      <c r="C165" s="45" t="s">
        <v>1878</v>
      </c>
      <c r="D165" s="39" t="s">
        <v>8190</v>
      </c>
      <c r="E165" s="36" t="s">
        <v>1879</v>
      </c>
      <c r="F165" s="37" t="s">
        <v>8168</v>
      </c>
      <c r="G165" s="36" t="s">
        <v>8191</v>
      </c>
      <c r="H165" s="37" t="s">
        <v>133</v>
      </c>
      <c r="I165" s="38">
        <f>VLOOKUP(C165,[1]Arkusz1!$D$1:$F$4057,3,0)</f>
        <v>283</v>
      </c>
      <c r="J165" s="19">
        <f t="shared" si="41"/>
        <v>3</v>
      </c>
      <c r="K165" s="19">
        <f t="shared" si="42"/>
        <v>5</v>
      </c>
      <c r="L165" s="8">
        <f t="shared" si="43"/>
        <v>0</v>
      </c>
      <c r="M165" s="15" t="str">
        <f t="shared" si="44"/>
        <v>50</v>
      </c>
      <c r="N165" s="15" t="str">
        <f t="shared" si="45"/>
        <v>5</v>
      </c>
      <c r="O165" s="8">
        <f t="shared" si="34"/>
        <v>152</v>
      </c>
      <c r="P165" s="22">
        <f>IFERROR(VLOOKUP(C165,[1]Arkusz1!$D$1:$F$4057,3,0),"")</f>
        <v>283</v>
      </c>
      <c r="Q165" s="22" t="str">
        <f t="shared" si="35"/>
        <v/>
      </c>
    </row>
    <row r="166" spans="1:17" x14ac:dyDescent="0.25">
      <c r="A166" s="24">
        <v>165</v>
      </c>
      <c r="B166" s="61" t="s">
        <v>14443</v>
      </c>
      <c r="C166" s="65"/>
      <c r="D166" s="66"/>
      <c r="E166" s="63"/>
      <c r="F166" s="62"/>
      <c r="G166" s="63"/>
      <c r="H166" s="62"/>
      <c r="I166" s="64"/>
      <c r="O166" s="8" t="str">
        <f t="shared" si="34"/>
        <v/>
      </c>
      <c r="P166" s="22" t="str">
        <f>IFERROR(VLOOKUP(C166,[1]Arkusz1!$D$1:$F$4057,3,0),"")</f>
        <v/>
      </c>
      <c r="Q166" s="22" t="str">
        <f t="shared" si="35"/>
        <v/>
      </c>
    </row>
    <row r="167" spans="1:17" x14ac:dyDescent="0.25">
      <c r="A167" s="24">
        <v>166</v>
      </c>
      <c r="B167" s="27">
        <v>153</v>
      </c>
      <c r="C167" s="40" t="s">
        <v>1880</v>
      </c>
      <c r="D167" s="39" t="s">
        <v>8192</v>
      </c>
      <c r="E167" s="30" t="s">
        <v>1881</v>
      </c>
      <c r="F167" s="31" t="s">
        <v>8193</v>
      </c>
      <c r="G167" s="30" t="s">
        <v>8194</v>
      </c>
      <c r="H167" s="31" t="s">
        <v>133</v>
      </c>
      <c r="I167" s="32">
        <f>VLOOKUP(C167,[1]Arkusz1!$D$1:$F$4057,3,0)</f>
        <v>136</v>
      </c>
      <c r="J167" s="19">
        <f t="shared" ref="J167:J178" si="46">IFERROR(SEARCH("-",$G167,1),0)</f>
        <v>3</v>
      </c>
      <c r="K167" s="19">
        <f t="shared" ref="K167:K178" si="47">IFERROR(SEARCH("-",$G167,SEARCH("-",$G167,1)+1),0)</f>
        <v>5</v>
      </c>
      <c r="L167" s="8">
        <f t="shared" ref="L167:L178" si="48">IFERROR(SEARCH("-",$G167,SEARCH("-",$G167,SEARCH("-",$G167,1)+1)+1),0)</f>
        <v>0</v>
      </c>
      <c r="M167" s="15" t="str">
        <f t="shared" ref="M167:M178" si="49">IF(IFERROR(SEARCH("-",$G167,1),0)&gt;0,LEFT($G167,IFERROR(SEARCH("-",$G167,1),0)-1),IFERROR(IF(SEARCH("-",$G167,1)&gt;0,SEARCH("-",$G167,1),L167),LEFT($G167,LEN($G167))))</f>
        <v>30</v>
      </c>
      <c r="N167" s="15" t="str">
        <f t="shared" ref="N167:N178" si="50">IF(IFERROR(SEARCH("-",$G167,1),0)&gt;0,MID(G167,IFERROR(SEARCH("-",$G167,1),0)+1,IFERROR(SEARCH("-",$G167,SEARCH("-",$G167,1)+1),0)-IFERROR(SEARCH("-",$G167,1),0)-1),"")</f>
        <v>1</v>
      </c>
      <c r="O167" s="8">
        <f t="shared" si="34"/>
        <v>153</v>
      </c>
      <c r="P167" s="22">
        <f>IFERROR(VLOOKUP(C167,[1]Arkusz1!$D$1:$F$4057,3,0),"")</f>
        <v>136</v>
      </c>
      <c r="Q167" s="22" t="str">
        <f t="shared" si="35"/>
        <v/>
      </c>
    </row>
    <row r="168" spans="1:17" x14ac:dyDescent="0.25">
      <c r="A168" s="24">
        <v>167</v>
      </c>
      <c r="B168" s="41">
        <v>154</v>
      </c>
      <c r="C168" s="42" t="s">
        <v>1882</v>
      </c>
      <c r="D168" s="39" t="s">
        <v>8195</v>
      </c>
      <c r="E168" s="39" t="s">
        <v>1883</v>
      </c>
      <c r="F168" s="43" t="s">
        <v>8193</v>
      </c>
      <c r="G168" s="39" t="s">
        <v>8196</v>
      </c>
      <c r="H168" s="43" t="s">
        <v>133</v>
      </c>
      <c r="I168" s="44">
        <f>VLOOKUP(C168,[1]Arkusz1!$D$1:$F$4057,3,0)</f>
        <v>136</v>
      </c>
      <c r="J168" s="19">
        <f t="shared" si="46"/>
        <v>3</v>
      </c>
      <c r="K168" s="19">
        <f t="shared" si="47"/>
        <v>5</v>
      </c>
      <c r="L168" s="8">
        <f t="shared" si="48"/>
        <v>0</v>
      </c>
      <c r="M168" s="15" t="str">
        <f t="shared" si="49"/>
        <v>30</v>
      </c>
      <c r="N168" s="15" t="str">
        <f t="shared" si="50"/>
        <v>2</v>
      </c>
      <c r="O168" s="8">
        <f t="shared" si="34"/>
        <v>154</v>
      </c>
      <c r="P168" s="22">
        <f>IFERROR(VLOOKUP(C168,[1]Arkusz1!$D$1:$F$4057,3,0),"")</f>
        <v>136</v>
      </c>
      <c r="Q168" s="22" t="str">
        <f t="shared" si="35"/>
        <v/>
      </c>
    </row>
    <row r="169" spans="1:17" x14ac:dyDescent="0.25">
      <c r="A169" s="24">
        <v>168</v>
      </c>
      <c r="B169" s="41">
        <v>155</v>
      </c>
      <c r="C169" s="42" t="s">
        <v>1884</v>
      </c>
      <c r="D169" s="39" t="s">
        <v>8197</v>
      </c>
      <c r="E169" s="39" t="s">
        <v>1885</v>
      </c>
      <c r="F169" s="43" t="s">
        <v>8193</v>
      </c>
      <c r="G169" s="39" t="s">
        <v>8171</v>
      </c>
      <c r="H169" s="43" t="s">
        <v>135</v>
      </c>
      <c r="I169" s="44">
        <f>VLOOKUP(C169,[1]Arkusz1!$D$1:$F$4057,3,0)</f>
        <v>136</v>
      </c>
      <c r="J169" s="19">
        <f t="shared" si="46"/>
        <v>3</v>
      </c>
      <c r="K169" s="19">
        <f t="shared" si="47"/>
        <v>5</v>
      </c>
      <c r="L169" s="8">
        <f t="shared" si="48"/>
        <v>0</v>
      </c>
      <c r="M169" s="15" t="str">
        <f t="shared" si="49"/>
        <v>30</v>
      </c>
      <c r="N169" s="15" t="str">
        <f t="shared" si="50"/>
        <v>3</v>
      </c>
      <c r="O169" s="8">
        <f t="shared" si="34"/>
        <v>155</v>
      </c>
      <c r="P169" s="22">
        <f>IFERROR(VLOOKUP(C169,[1]Arkusz1!$D$1:$F$4057,3,0),"")</f>
        <v>136</v>
      </c>
      <c r="Q169" s="22" t="str">
        <f t="shared" si="35"/>
        <v/>
      </c>
    </row>
    <row r="170" spans="1:17" x14ac:dyDescent="0.25">
      <c r="A170" s="24">
        <v>169</v>
      </c>
      <c r="B170" s="41">
        <v>156</v>
      </c>
      <c r="C170" s="42" t="s">
        <v>1886</v>
      </c>
      <c r="D170" s="39" t="s">
        <v>8198</v>
      </c>
      <c r="E170" s="39" t="s">
        <v>1887</v>
      </c>
      <c r="F170" s="43" t="s">
        <v>8193</v>
      </c>
      <c r="G170" s="39" t="s">
        <v>8199</v>
      </c>
      <c r="H170" s="43" t="s">
        <v>135</v>
      </c>
      <c r="I170" s="44">
        <f>VLOOKUP(C170,[1]Arkusz1!$D$1:$F$4057,3,0)</f>
        <v>147</v>
      </c>
      <c r="J170" s="19">
        <f t="shared" si="46"/>
        <v>3</v>
      </c>
      <c r="K170" s="19">
        <f t="shared" si="47"/>
        <v>5</v>
      </c>
      <c r="L170" s="8">
        <f t="shared" si="48"/>
        <v>0</v>
      </c>
      <c r="M170" s="15" t="str">
        <f t="shared" si="49"/>
        <v>40</v>
      </c>
      <c r="N170" s="15" t="str">
        <f t="shared" si="50"/>
        <v>1</v>
      </c>
      <c r="O170" s="8">
        <f t="shared" si="34"/>
        <v>156</v>
      </c>
      <c r="P170" s="22">
        <f>IFERROR(VLOOKUP(C170,[1]Arkusz1!$D$1:$F$4057,3,0),"")</f>
        <v>147</v>
      </c>
      <c r="Q170" s="22" t="str">
        <f t="shared" si="35"/>
        <v/>
      </c>
    </row>
    <row r="171" spans="1:17" x14ac:dyDescent="0.25">
      <c r="A171" s="24">
        <v>170</v>
      </c>
      <c r="B171" s="41">
        <v>157</v>
      </c>
      <c r="C171" s="42" t="s">
        <v>1888</v>
      </c>
      <c r="D171" s="39" t="s">
        <v>8200</v>
      </c>
      <c r="E171" s="39" t="s">
        <v>1889</v>
      </c>
      <c r="F171" s="43" t="s">
        <v>8193</v>
      </c>
      <c r="G171" s="39" t="s">
        <v>8201</v>
      </c>
      <c r="H171" s="43" t="s">
        <v>135</v>
      </c>
      <c r="I171" s="44">
        <f>VLOOKUP(C171,[1]Arkusz1!$D$1:$F$4057,3,0)</f>
        <v>147</v>
      </c>
      <c r="J171" s="19">
        <f t="shared" si="46"/>
        <v>3</v>
      </c>
      <c r="K171" s="19">
        <f t="shared" si="47"/>
        <v>5</v>
      </c>
      <c r="L171" s="8">
        <f t="shared" si="48"/>
        <v>0</v>
      </c>
      <c r="M171" s="15" t="str">
        <f t="shared" si="49"/>
        <v>40</v>
      </c>
      <c r="N171" s="15" t="str">
        <f t="shared" si="50"/>
        <v>2</v>
      </c>
      <c r="O171" s="8">
        <f t="shared" si="34"/>
        <v>157</v>
      </c>
      <c r="P171" s="22">
        <f>IFERROR(VLOOKUP(C171,[1]Arkusz1!$D$1:$F$4057,3,0),"")</f>
        <v>147</v>
      </c>
      <c r="Q171" s="22" t="str">
        <f t="shared" si="35"/>
        <v/>
      </c>
    </row>
    <row r="172" spans="1:17" x14ac:dyDescent="0.25">
      <c r="A172" s="24">
        <v>171</v>
      </c>
      <c r="B172" s="41">
        <v>158</v>
      </c>
      <c r="C172" s="42" t="s">
        <v>1890</v>
      </c>
      <c r="D172" s="39" t="s">
        <v>8202</v>
      </c>
      <c r="E172" s="39" t="s">
        <v>1891</v>
      </c>
      <c r="F172" s="43" t="s">
        <v>8193</v>
      </c>
      <c r="G172" s="39" t="s">
        <v>8203</v>
      </c>
      <c r="H172" s="43" t="s">
        <v>135</v>
      </c>
      <c r="I172" s="44">
        <f>VLOOKUP(C172,[1]Arkusz1!$D$1:$F$4057,3,0)</f>
        <v>147</v>
      </c>
      <c r="J172" s="19">
        <f t="shared" si="46"/>
        <v>3</v>
      </c>
      <c r="K172" s="19">
        <f t="shared" si="47"/>
        <v>5</v>
      </c>
      <c r="L172" s="8">
        <f t="shared" si="48"/>
        <v>0</v>
      </c>
      <c r="M172" s="15" t="str">
        <f t="shared" si="49"/>
        <v>40</v>
      </c>
      <c r="N172" s="15" t="str">
        <f t="shared" si="50"/>
        <v>3</v>
      </c>
      <c r="O172" s="8">
        <f t="shared" si="34"/>
        <v>158</v>
      </c>
      <c r="P172" s="22">
        <f>IFERROR(VLOOKUP(C172,[1]Arkusz1!$D$1:$F$4057,3,0),"")</f>
        <v>147</v>
      </c>
      <c r="Q172" s="22" t="str">
        <f t="shared" si="35"/>
        <v/>
      </c>
    </row>
    <row r="173" spans="1:17" x14ac:dyDescent="0.25">
      <c r="A173" s="24">
        <v>172</v>
      </c>
      <c r="B173" s="41">
        <v>159</v>
      </c>
      <c r="C173" s="42" t="s">
        <v>1892</v>
      </c>
      <c r="D173" s="39" t="s">
        <v>8204</v>
      </c>
      <c r="E173" s="39" t="s">
        <v>1893</v>
      </c>
      <c r="F173" s="43" t="s">
        <v>8193</v>
      </c>
      <c r="G173" s="39" t="s">
        <v>8205</v>
      </c>
      <c r="H173" s="43" t="s">
        <v>135</v>
      </c>
      <c r="I173" s="44">
        <f>VLOOKUP(C173,[1]Arkusz1!$D$1:$F$4057,3,0)</f>
        <v>166</v>
      </c>
      <c r="J173" s="19">
        <f t="shared" si="46"/>
        <v>3</v>
      </c>
      <c r="K173" s="19">
        <f t="shared" si="47"/>
        <v>5</v>
      </c>
      <c r="L173" s="8">
        <f t="shared" si="48"/>
        <v>0</v>
      </c>
      <c r="M173" s="15" t="str">
        <f t="shared" si="49"/>
        <v>40</v>
      </c>
      <c r="N173" s="15" t="str">
        <f t="shared" si="50"/>
        <v>4</v>
      </c>
      <c r="O173" s="8">
        <f t="shared" si="34"/>
        <v>159</v>
      </c>
      <c r="P173" s="22">
        <f>IFERROR(VLOOKUP(C173,[1]Arkusz1!$D$1:$F$4057,3,0),"")</f>
        <v>166</v>
      </c>
      <c r="Q173" s="22" t="str">
        <f t="shared" si="35"/>
        <v/>
      </c>
    </row>
    <row r="174" spans="1:17" x14ac:dyDescent="0.25">
      <c r="A174" s="24">
        <v>173</v>
      </c>
      <c r="B174" s="41">
        <v>160</v>
      </c>
      <c r="C174" s="42" t="s">
        <v>1894</v>
      </c>
      <c r="D174" s="39" t="s">
        <v>8206</v>
      </c>
      <c r="E174" s="39" t="s">
        <v>1895</v>
      </c>
      <c r="F174" s="43" t="s">
        <v>8193</v>
      </c>
      <c r="G174" s="39" t="s">
        <v>8207</v>
      </c>
      <c r="H174" s="43" t="s">
        <v>135</v>
      </c>
      <c r="I174" s="44">
        <f>VLOOKUP(C174,[1]Arkusz1!$D$1:$F$4057,3,0)</f>
        <v>248</v>
      </c>
      <c r="J174" s="19">
        <f t="shared" si="46"/>
        <v>3</v>
      </c>
      <c r="K174" s="19">
        <f t="shared" si="47"/>
        <v>5</v>
      </c>
      <c r="L174" s="8">
        <f t="shared" si="48"/>
        <v>0</v>
      </c>
      <c r="M174" s="15" t="str">
        <f t="shared" si="49"/>
        <v>40</v>
      </c>
      <c r="N174" s="15" t="str">
        <f t="shared" si="50"/>
        <v>5</v>
      </c>
      <c r="O174" s="8">
        <f t="shared" si="34"/>
        <v>160</v>
      </c>
      <c r="P174" s="22">
        <f>IFERROR(VLOOKUP(C174,[1]Arkusz1!$D$1:$F$4057,3,0),"")</f>
        <v>248</v>
      </c>
      <c r="Q174" s="22" t="str">
        <f t="shared" si="35"/>
        <v/>
      </c>
    </row>
    <row r="175" spans="1:17" x14ac:dyDescent="0.25">
      <c r="A175" s="24">
        <v>174</v>
      </c>
      <c r="B175" s="41">
        <v>161</v>
      </c>
      <c r="C175" s="42" t="s">
        <v>1896</v>
      </c>
      <c r="D175" s="39" t="s">
        <v>8208</v>
      </c>
      <c r="E175" s="39" t="s">
        <v>1897</v>
      </c>
      <c r="F175" s="43" t="s">
        <v>8193</v>
      </c>
      <c r="G175" s="39" t="s">
        <v>8209</v>
      </c>
      <c r="H175" s="43" t="s">
        <v>135</v>
      </c>
      <c r="I175" s="44">
        <f>VLOOKUP(C175,[1]Arkusz1!$D$1:$F$4057,3,0)</f>
        <v>236</v>
      </c>
      <c r="J175" s="19">
        <f t="shared" si="46"/>
        <v>3</v>
      </c>
      <c r="K175" s="19">
        <f t="shared" si="47"/>
        <v>5</v>
      </c>
      <c r="L175" s="8">
        <f t="shared" si="48"/>
        <v>0</v>
      </c>
      <c r="M175" s="15" t="str">
        <f t="shared" si="49"/>
        <v>50</v>
      </c>
      <c r="N175" s="15" t="str">
        <f t="shared" si="50"/>
        <v>2</v>
      </c>
      <c r="O175" s="8">
        <f t="shared" si="34"/>
        <v>161</v>
      </c>
      <c r="P175" s="22">
        <f>IFERROR(VLOOKUP(C175,[1]Arkusz1!$D$1:$F$4057,3,0),"")</f>
        <v>236</v>
      </c>
      <c r="Q175" s="22" t="str">
        <f t="shared" si="35"/>
        <v/>
      </c>
    </row>
    <row r="176" spans="1:17" x14ac:dyDescent="0.25">
      <c r="A176" s="24">
        <v>175</v>
      </c>
      <c r="B176" s="41">
        <v>162</v>
      </c>
      <c r="C176" s="42" t="s">
        <v>1898</v>
      </c>
      <c r="D176" s="39" t="s">
        <v>8210</v>
      </c>
      <c r="E176" s="39" t="s">
        <v>1899</v>
      </c>
      <c r="F176" s="43" t="s">
        <v>8193</v>
      </c>
      <c r="G176" s="39" t="s">
        <v>8211</v>
      </c>
      <c r="H176" s="43" t="s">
        <v>135</v>
      </c>
      <c r="I176" s="44">
        <f>VLOOKUP(C176,[1]Arkusz1!$D$1:$F$4057,3,0)</f>
        <v>236</v>
      </c>
      <c r="J176" s="19">
        <f t="shared" si="46"/>
        <v>3</v>
      </c>
      <c r="K176" s="19">
        <f t="shared" si="47"/>
        <v>5</v>
      </c>
      <c r="L176" s="8">
        <f t="shared" si="48"/>
        <v>0</v>
      </c>
      <c r="M176" s="15" t="str">
        <f t="shared" si="49"/>
        <v>50</v>
      </c>
      <c r="N176" s="15" t="str">
        <f t="shared" si="50"/>
        <v>3</v>
      </c>
      <c r="O176" s="8">
        <f t="shared" si="34"/>
        <v>162</v>
      </c>
      <c r="P176" s="22">
        <f>IFERROR(VLOOKUP(C176,[1]Arkusz1!$D$1:$F$4057,3,0),"")</f>
        <v>236</v>
      </c>
      <c r="Q176" s="22" t="str">
        <f t="shared" si="35"/>
        <v/>
      </c>
    </row>
    <row r="177" spans="1:17" x14ac:dyDescent="0.25">
      <c r="A177" s="24">
        <v>176</v>
      </c>
      <c r="B177" s="41">
        <v>163</v>
      </c>
      <c r="C177" s="42" t="s">
        <v>1900</v>
      </c>
      <c r="D177" s="39" t="s">
        <v>8212</v>
      </c>
      <c r="E177" s="39" t="s">
        <v>1901</v>
      </c>
      <c r="F177" s="43" t="s">
        <v>8193</v>
      </c>
      <c r="G177" s="39" t="s">
        <v>8213</v>
      </c>
      <c r="H177" s="43" t="s">
        <v>135</v>
      </c>
      <c r="I177" s="44">
        <f>VLOOKUP(C177,[1]Arkusz1!$D$1:$F$4057,3,0)</f>
        <v>236</v>
      </c>
      <c r="J177" s="19">
        <f t="shared" si="46"/>
        <v>3</v>
      </c>
      <c r="K177" s="19">
        <f t="shared" si="47"/>
        <v>5</v>
      </c>
      <c r="L177" s="8">
        <f t="shared" si="48"/>
        <v>0</v>
      </c>
      <c r="M177" s="15" t="str">
        <f t="shared" si="49"/>
        <v>50</v>
      </c>
      <c r="N177" s="15" t="str">
        <f t="shared" si="50"/>
        <v>4</v>
      </c>
      <c r="O177" s="8">
        <f t="shared" si="34"/>
        <v>163</v>
      </c>
      <c r="P177" s="22">
        <f>IFERROR(VLOOKUP(C177,[1]Arkusz1!$D$1:$F$4057,3,0),"")</f>
        <v>236</v>
      </c>
      <c r="Q177" s="22" t="str">
        <f t="shared" si="35"/>
        <v/>
      </c>
    </row>
    <row r="178" spans="1:17" x14ac:dyDescent="0.25">
      <c r="A178" s="24">
        <v>177</v>
      </c>
      <c r="B178" s="33">
        <v>164</v>
      </c>
      <c r="C178" s="45" t="s">
        <v>1902</v>
      </c>
      <c r="D178" s="39" t="s">
        <v>8214</v>
      </c>
      <c r="E178" s="36" t="s">
        <v>1903</v>
      </c>
      <c r="F178" s="37" t="s">
        <v>8193</v>
      </c>
      <c r="G178" s="36" t="s">
        <v>8215</v>
      </c>
      <c r="H178" s="37" t="s">
        <v>135</v>
      </c>
      <c r="I178" s="38">
        <f>VLOOKUP(C178,[1]Arkusz1!$D$1:$F$4057,3,0)</f>
        <v>257</v>
      </c>
      <c r="J178" s="19">
        <f t="shared" si="46"/>
        <v>3</v>
      </c>
      <c r="K178" s="19">
        <f t="shared" si="47"/>
        <v>5</v>
      </c>
      <c r="L178" s="8">
        <f t="shared" si="48"/>
        <v>0</v>
      </c>
      <c r="M178" s="15" t="str">
        <f t="shared" si="49"/>
        <v>50</v>
      </c>
      <c r="N178" s="15" t="str">
        <f t="shared" si="50"/>
        <v>5</v>
      </c>
      <c r="O178" s="8">
        <f t="shared" si="34"/>
        <v>164</v>
      </c>
      <c r="P178" s="22">
        <f>IFERROR(VLOOKUP(C178,[1]Arkusz1!$D$1:$F$4057,3,0),"")</f>
        <v>257</v>
      </c>
      <c r="Q178" s="22" t="str">
        <f t="shared" si="35"/>
        <v/>
      </c>
    </row>
    <row r="179" spans="1:17" x14ac:dyDescent="0.25">
      <c r="A179" s="24">
        <v>178</v>
      </c>
      <c r="B179" s="61" t="s">
        <v>14443</v>
      </c>
      <c r="C179" s="65"/>
      <c r="D179" s="66"/>
      <c r="E179" s="63"/>
      <c r="F179" s="62"/>
      <c r="G179" s="63"/>
      <c r="H179" s="62"/>
      <c r="I179" s="64"/>
      <c r="O179" s="8" t="str">
        <f t="shared" si="34"/>
        <v/>
      </c>
      <c r="P179" s="22" t="str">
        <f>IFERROR(VLOOKUP(C179,[1]Arkusz1!$D$1:$F$4057,3,0),"")</f>
        <v/>
      </c>
      <c r="Q179" s="22" t="str">
        <f t="shared" si="35"/>
        <v/>
      </c>
    </row>
    <row r="180" spans="1:17" x14ac:dyDescent="0.25">
      <c r="A180" s="24">
        <v>179</v>
      </c>
      <c r="B180" s="46">
        <v>165</v>
      </c>
      <c r="C180" s="47" t="s">
        <v>164</v>
      </c>
      <c r="D180" s="39" t="s">
        <v>8216</v>
      </c>
      <c r="E180" s="48" t="s">
        <v>165</v>
      </c>
      <c r="F180" s="49" t="s">
        <v>8217</v>
      </c>
      <c r="G180" s="48" t="s">
        <v>8218</v>
      </c>
      <c r="H180" s="49" t="s">
        <v>135</v>
      </c>
      <c r="I180" s="50">
        <f>VLOOKUP(C180,[1]Arkusz1!$D$1:$F$4057,3,0)</f>
        <v>390</v>
      </c>
      <c r="J180" s="19">
        <f>IFERROR(SEARCH("-",$G180,1),0)</f>
        <v>3</v>
      </c>
      <c r="K180" s="19">
        <f>IFERROR(SEARCH("-",$G180,SEARCH("-",$G180,1)+1),0)</f>
        <v>6</v>
      </c>
      <c r="L180" s="8">
        <f>IFERROR(SEARCH("-",$G180,SEARCH("-",$G180,SEARCH("-",$G180,1)+1)+1),0)</f>
        <v>0</v>
      </c>
      <c r="M180" s="15" t="str">
        <f>IF(IFERROR(SEARCH("-",$G180,1),0)&gt;0,LEFT($G180,IFERROR(SEARCH("-",$G180,1),0)-1),IFERROR(IF(SEARCH("-",$G180,1)&gt;0,SEARCH("-",$G180,1),L180),LEFT($G180,LEN($G180))))</f>
        <v>50</v>
      </c>
      <c r="N180" s="15" t="str">
        <f>IF(IFERROR(SEARCH("-",$G180,1),0)&gt;0,MID(G180,IFERROR(SEARCH("-",$G180,1),0)+1,IFERROR(SEARCH("-",$G180,SEARCH("-",$G180,1)+1),0)-IFERROR(SEARCH("-",$G180,1),0)-1),"")</f>
        <v>40</v>
      </c>
      <c r="O180" s="8">
        <f t="shared" si="34"/>
        <v>165</v>
      </c>
      <c r="P180" s="22">
        <f>IFERROR(VLOOKUP(C180,[1]Arkusz1!$D$1:$F$4057,3,0),"")</f>
        <v>390</v>
      </c>
      <c r="Q180" s="22" t="str">
        <f t="shared" si="35"/>
        <v/>
      </c>
    </row>
    <row r="181" spans="1:17" x14ac:dyDescent="0.25">
      <c r="A181" s="24">
        <v>180</v>
      </c>
      <c r="B181" s="61" t="s">
        <v>14443</v>
      </c>
      <c r="C181" s="65"/>
      <c r="D181" s="66"/>
      <c r="E181" s="63"/>
      <c r="F181" s="62"/>
      <c r="G181" s="63"/>
      <c r="H181" s="62"/>
      <c r="I181" s="64"/>
      <c r="O181" s="8" t="str">
        <f t="shared" si="34"/>
        <v/>
      </c>
      <c r="P181" s="22" t="str">
        <f>IFERROR(VLOOKUP(C181,[1]Arkusz1!$D$1:$F$4057,3,0),"")</f>
        <v/>
      </c>
      <c r="Q181" s="22" t="str">
        <f t="shared" si="35"/>
        <v/>
      </c>
    </row>
    <row r="182" spans="1:17" x14ac:dyDescent="0.25">
      <c r="A182" s="24">
        <v>181</v>
      </c>
      <c r="B182" s="27">
        <v>166</v>
      </c>
      <c r="C182" s="40" t="s">
        <v>210</v>
      </c>
      <c r="D182" s="39" t="s">
        <v>8219</v>
      </c>
      <c r="E182" s="30" t="s">
        <v>211</v>
      </c>
      <c r="F182" s="31" t="s">
        <v>8220</v>
      </c>
      <c r="G182" s="30" t="s">
        <v>8194</v>
      </c>
      <c r="H182" s="31" t="s">
        <v>133</v>
      </c>
      <c r="I182" s="32">
        <f>VLOOKUP(C182,[1]Arkusz1!$D$1:$F$4057,3,0)</f>
        <v>139</v>
      </c>
      <c r="J182" s="19">
        <f t="shared" ref="J182:J209" si="51">IFERROR(SEARCH("-",$G182,1),0)</f>
        <v>3</v>
      </c>
      <c r="K182" s="19">
        <f t="shared" ref="K182:K209" si="52">IFERROR(SEARCH("-",$G182,SEARCH("-",$G182,1)+1),0)</f>
        <v>5</v>
      </c>
      <c r="L182" s="8">
        <f t="shared" ref="L182:L209" si="53">IFERROR(SEARCH("-",$G182,SEARCH("-",$G182,SEARCH("-",$G182,1)+1)+1),0)</f>
        <v>0</v>
      </c>
      <c r="M182" s="15" t="str">
        <f t="shared" ref="M182:M209" si="54">IF(IFERROR(SEARCH("-",$G182,1),0)&gt;0,LEFT($G182,IFERROR(SEARCH("-",$G182,1),0)-1),IFERROR(IF(SEARCH("-",$G182,1)&gt;0,SEARCH("-",$G182,1),L182),LEFT($G182,LEN($G182))))</f>
        <v>30</v>
      </c>
      <c r="N182" s="15" t="str">
        <f t="shared" ref="N182:N209" si="55">IF(IFERROR(SEARCH("-",$G182,1),0)&gt;0,MID(G182,IFERROR(SEARCH("-",$G182,1),0)+1,IFERROR(SEARCH("-",$G182,SEARCH("-",$G182,1)+1),0)-IFERROR(SEARCH("-",$G182,1),0)-1),"")</f>
        <v>1</v>
      </c>
      <c r="O182" s="8">
        <f t="shared" si="34"/>
        <v>166</v>
      </c>
      <c r="P182" s="22">
        <f>IFERROR(VLOOKUP(C182,[1]Arkusz1!$D$1:$F$4057,3,0),"")</f>
        <v>139</v>
      </c>
      <c r="Q182" s="22" t="str">
        <f t="shared" si="35"/>
        <v/>
      </c>
    </row>
    <row r="183" spans="1:17" x14ac:dyDescent="0.25">
      <c r="A183" s="24">
        <v>182</v>
      </c>
      <c r="B183" s="41">
        <v>167</v>
      </c>
      <c r="C183" s="42" t="s">
        <v>212</v>
      </c>
      <c r="D183" s="39" t="s">
        <v>8221</v>
      </c>
      <c r="E183" s="39" t="s">
        <v>213</v>
      </c>
      <c r="F183" s="43" t="s">
        <v>8220</v>
      </c>
      <c r="G183" s="39" t="s">
        <v>8222</v>
      </c>
      <c r="H183" s="43" t="s">
        <v>135</v>
      </c>
      <c r="I183" s="44">
        <f>VLOOKUP(C183,[1]Arkusz1!$D$1:$F$4057,3,0)</f>
        <v>134</v>
      </c>
      <c r="J183" s="19">
        <f t="shared" si="51"/>
        <v>3</v>
      </c>
      <c r="K183" s="19">
        <f t="shared" si="52"/>
        <v>5</v>
      </c>
      <c r="L183" s="8">
        <f t="shared" si="53"/>
        <v>0</v>
      </c>
      <c r="M183" s="15" t="str">
        <f t="shared" si="54"/>
        <v>30</v>
      </c>
      <c r="N183" s="15" t="str">
        <f t="shared" si="55"/>
        <v>2</v>
      </c>
      <c r="O183" s="8">
        <f t="shared" si="34"/>
        <v>167</v>
      </c>
      <c r="P183" s="22">
        <f>IFERROR(VLOOKUP(C183,[1]Arkusz1!$D$1:$F$4057,3,0),"")</f>
        <v>134</v>
      </c>
      <c r="Q183" s="22" t="str">
        <f t="shared" si="35"/>
        <v/>
      </c>
    </row>
    <row r="184" spans="1:17" x14ac:dyDescent="0.25">
      <c r="A184" s="24">
        <v>183</v>
      </c>
      <c r="B184" s="41">
        <v>168</v>
      </c>
      <c r="C184" s="42" t="s">
        <v>214</v>
      </c>
      <c r="D184" s="39" t="s">
        <v>8223</v>
      </c>
      <c r="E184" s="39" t="s">
        <v>215</v>
      </c>
      <c r="F184" s="43" t="s">
        <v>8220</v>
      </c>
      <c r="G184" s="39" t="s">
        <v>8224</v>
      </c>
      <c r="H184" s="43" t="s">
        <v>135</v>
      </c>
      <c r="I184" s="44">
        <f>VLOOKUP(C184,[1]Arkusz1!$D$1:$F$4057,3,0)</f>
        <v>134</v>
      </c>
      <c r="J184" s="19">
        <f t="shared" si="51"/>
        <v>3</v>
      </c>
      <c r="K184" s="19">
        <f t="shared" si="52"/>
        <v>5</v>
      </c>
      <c r="L184" s="8">
        <f t="shared" si="53"/>
        <v>0</v>
      </c>
      <c r="M184" s="15" t="str">
        <f t="shared" si="54"/>
        <v>30</v>
      </c>
      <c r="N184" s="15" t="str">
        <f t="shared" si="55"/>
        <v>3</v>
      </c>
      <c r="O184" s="8">
        <f t="shared" si="34"/>
        <v>168</v>
      </c>
      <c r="P184" s="22">
        <f>IFERROR(VLOOKUP(C184,[1]Arkusz1!$D$1:$F$4057,3,0),"")</f>
        <v>134</v>
      </c>
      <c r="Q184" s="22" t="str">
        <f t="shared" si="35"/>
        <v/>
      </c>
    </row>
    <row r="185" spans="1:17" x14ac:dyDescent="0.25">
      <c r="A185" s="24">
        <v>184</v>
      </c>
      <c r="B185" s="41">
        <v>169</v>
      </c>
      <c r="C185" s="42" t="s">
        <v>166</v>
      </c>
      <c r="D185" s="39" t="s">
        <v>8225</v>
      </c>
      <c r="E185" s="39" t="s">
        <v>167</v>
      </c>
      <c r="F185" s="43" t="s">
        <v>8220</v>
      </c>
      <c r="G185" s="39" t="s">
        <v>8199</v>
      </c>
      <c r="H185" s="43" t="s">
        <v>135</v>
      </c>
      <c r="I185" s="44">
        <f>VLOOKUP(C185,[1]Arkusz1!$D$1:$F$4057,3,0)</f>
        <v>139</v>
      </c>
      <c r="J185" s="19">
        <f t="shared" si="51"/>
        <v>3</v>
      </c>
      <c r="K185" s="19">
        <f t="shared" si="52"/>
        <v>5</v>
      </c>
      <c r="L185" s="8">
        <f t="shared" si="53"/>
        <v>0</v>
      </c>
      <c r="M185" s="15" t="str">
        <f t="shared" si="54"/>
        <v>40</v>
      </c>
      <c r="N185" s="15" t="str">
        <f t="shared" si="55"/>
        <v>1</v>
      </c>
      <c r="O185" s="8">
        <f t="shared" si="34"/>
        <v>169</v>
      </c>
      <c r="P185" s="22">
        <f>IFERROR(VLOOKUP(C185,[1]Arkusz1!$D$1:$F$4057,3,0),"")</f>
        <v>139</v>
      </c>
      <c r="Q185" s="22" t="str">
        <f t="shared" si="35"/>
        <v/>
      </c>
    </row>
    <row r="186" spans="1:17" x14ac:dyDescent="0.25">
      <c r="A186" s="24">
        <v>185</v>
      </c>
      <c r="B186" s="41">
        <v>170</v>
      </c>
      <c r="C186" s="42" t="s">
        <v>174</v>
      </c>
      <c r="D186" s="39" t="s">
        <v>8230</v>
      </c>
      <c r="E186" s="39" t="s">
        <v>175</v>
      </c>
      <c r="F186" s="43" t="s">
        <v>8220</v>
      </c>
      <c r="G186" s="39" t="s">
        <v>8231</v>
      </c>
      <c r="H186" s="43" t="s">
        <v>135</v>
      </c>
      <c r="I186" s="44">
        <f>VLOOKUP(C186,[1]Arkusz1!$D$1:$F$4057,3,0)</f>
        <v>191</v>
      </c>
      <c r="J186" s="19">
        <f t="shared" si="51"/>
        <v>3</v>
      </c>
      <c r="K186" s="19">
        <f t="shared" si="52"/>
        <v>5</v>
      </c>
      <c r="L186" s="8">
        <f t="shared" si="53"/>
        <v>0</v>
      </c>
      <c r="M186" s="15" t="str">
        <f t="shared" si="54"/>
        <v>40</v>
      </c>
      <c r="N186" s="15" t="str">
        <f t="shared" si="55"/>
        <v>1</v>
      </c>
      <c r="O186" s="8">
        <f t="shared" si="34"/>
        <v>170</v>
      </c>
      <c r="P186" s="22">
        <f>IFERROR(VLOOKUP(C186,[1]Arkusz1!$D$1:$F$4057,3,0),"")</f>
        <v>191</v>
      </c>
      <c r="Q186" s="22" t="str">
        <f t="shared" si="35"/>
        <v/>
      </c>
    </row>
    <row r="187" spans="1:17" x14ac:dyDescent="0.25">
      <c r="A187" s="24">
        <v>186</v>
      </c>
      <c r="B187" s="41">
        <v>171</v>
      </c>
      <c r="C187" s="42" t="s">
        <v>168</v>
      </c>
      <c r="D187" s="39" t="s">
        <v>8226</v>
      </c>
      <c r="E187" s="39" t="s">
        <v>169</v>
      </c>
      <c r="F187" s="43" t="s">
        <v>8220</v>
      </c>
      <c r="G187" s="39" t="s">
        <v>8201</v>
      </c>
      <c r="H187" s="43" t="s">
        <v>135</v>
      </c>
      <c r="I187" s="44">
        <f>VLOOKUP(C187,[1]Arkusz1!$D$1:$F$4057,3,0)</f>
        <v>139</v>
      </c>
      <c r="J187" s="19">
        <f t="shared" si="51"/>
        <v>3</v>
      </c>
      <c r="K187" s="19">
        <f t="shared" si="52"/>
        <v>5</v>
      </c>
      <c r="L187" s="8">
        <f t="shared" si="53"/>
        <v>0</v>
      </c>
      <c r="M187" s="15" t="str">
        <f t="shared" si="54"/>
        <v>40</v>
      </c>
      <c r="N187" s="15" t="str">
        <f t="shared" si="55"/>
        <v>2</v>
      </c>
      <c r="O187" s="8">
        <f t="shared" si="34"/>
        <v>171</v>
      </c>
      <c r="P187" s="22">
        <f>IFERROR(VLOOKUP(C187,[1]Arkusz1!$D$1:$F$4057,3,0),"")</f>
        <v>139</v>
      </c>
      <c r="Q187" s="22" t="str">
        <f t="shared" si="35"/>
        <v/>
      </c>
    </row>
    <row r="188" spans="1:17" x14ac:dyDescent="0.25">
      <c r="A188" s="24">
        <v>187</v>
      </c>
      <c r="B188" s="41">
        <v>172</v>
      </c>
      <c r="C188" s="42" t="s">
        <v>176</v>
      </c>
      <c r="D188" s="39" t="s">
        <v>8232</v>
      </c>
      <c r="E188" s="39" t="s">
        <v>177</v>
      </c>
      <c r="F188" s="43" t="s">
        <v>8220</v>
      </c>
      <c r="G188" s="39" t="s">
        <v>8233</v>
      </c>
      <c r="H188" s="43" t="s">
        <v>135</v>
      </c>
      <c r="I188" s="44">
        <f>VLOOKUP(C188,[1]Arkusz1!$D$1:$F$4057,3,0)</f>
        <v>173</v>
      </c>
      <c r="J188" s="19">
        <f t="shared" si="51"/>
        <v>3</v>
      </c>
      <c r="K188" s="19">
        <f t="shared" si="52"/>
        <v>5</v>
      </c>
      <c r="L188" s="8">
        <f t="shared" si="53"/>
        <v>0</v>
      </c>
      <c r="M188" s="15" t="str">
        <f t="shared" si="54"/>
        <v>40</v>
      </c>
      <c r="N188" s="15" t="str">
        <f t="shared" si="55"/>
        <v>2</v>
      </c>
      <c r="O188" s="8">
        <f t="shared" si="34"/>
        <v>172</v>
      </c>
      <c r="P188" s="22">
        <f>IFERROR(VLOOKUP(C188,[1]Arkusz1!$D$1:$F$4057,3,0),"")</f>
        <v>173</v>
      </c>
      <c r="Q188" s="22" t="str">
        <f t="shared" si="35"/>
        <v/>
      </c>
    </row>
    <row r="189" spans="1:17" x14ac:dyDescent="0.25">
      <c r="A189" s="24">
        <v>188</v>
      </c>
      <c r="B189" s="41">
        <v>173</v>
      </c>
      <c r="C189" s="42" t="s">
        <v>170</v>
      </c>
      <c r="D189" s="39" t="s">
        <v>8227</v>
      </c>
      <c r="E189" s="39" t="s">
        <v>171</v>
      </c>
      <c r="F189" s="43" t="s">
        <v>8220</v>
      </c>
      <c r="G189" s="39" t="s">
        <v>8228</v>
      </c>
      <c r="H189" s="43" t="s">
        <v>135</v>
      </c>
      <c r="I189" s="44">
        <f>VLOOKUP(C189,[1]Arkusz1!$D$1:$F$4057,3,0)</f>
        <v>139</v>
      </c>
      <c r="J189" s="19">
        <f t="shared" si="51"/>
        <v>3</v>
      </c>
      <c r="K189" s="19">
        <f t="shared" si="52"/>
        <v>5</v>
      </c>
      <c r="L189" s="8">
        <f t="shared" si="53"/>
        <v>0</v>
      </c>
      <c r="M189" s="15" t="str">
        <f t="shared" si="54"/>
        <v>40</v>
      </c>
      <c r="N189" s="15" t="str">
        <f t="shared" si="55"/>
        <v>3</v>
      </c>
      <c r="O189" s="8">
        <f t="shared" si="34"/>
        <v>173</v>
      </c>
      <c r="P189" s="22">
        <f>IFERROR(VLOOKUP(C189,[1]Arkusz1!$D$1:$F$4057,3,0),"")</f>
        <v>139</v>
      </c>
      <c r="Q189" s="22" t="str">
        <f t="shared" si="35"/>
        <v/>
      </c>
    </row>
    <row r="190" spans="1:17" x14ac:dyDescent="0.25">
      <c r="A190" s="24">
        <v>189</v>
      </c>
      <c r="B190" s="41">
        <v>174</v>
      </c>
      <c r="C190" s="42" t="s">
        <v>178</v>
      </c>
      <c r="D190" s="39" t="s">
        <v>8234</v>
      </c>
      <c r="E190" s="39" t="s">
        <v>179</v>
      </c>
      <c r="F190" s="43" t="s">
        <v>8220</v>
      </c>
      <c r="G190" s="39" t="s">
        <v>8235</v>
      </c>
      <c r="H190" s="43" t="s">
        <v>135</v>
      </c>
      <c r="I190" s="44">
        <f>VLOOKUP(C190,[1]Arkusz1!$D$1:$F$4057,3,0)</f>
        <v>186</v>
      </c>
      <c r="J190" s="19">
        <f t="shared" si="51"/>
        <v>3</v>
      </c>
      <c r="K190" s="19">
        <f t="shared" si="52"/>
        <v>5</v>
      </c>
      <c r="L190" s="8">
        <f t="shared" si="53"/>
        <v>0</v>
      </c>
      <c r="M190" s="15" t="str">
        <f t="shared" si="54"/>
        <v>40</v>
      </c>
      <c r="N190" s="15" t="str">
        <f t="shared" si="55"/>
        <v>3</v>
      </c>
      <c r="O190" s="8">
        <f t="shared" si="34"/>
        <v>174</v>
      </c>
      <c r="P190" s="22">
        <f>IFERROR(VLOOKUP(C190,[1]Arkusz1!$D$1:$F$4057,3,0),"")</f>
        <v>186</v>
      </c>
      <c r="Q190" s="22" t="str">
        <f t="shared" si="35"/>
        <v/>
      </c>
    </row>
    <row r="191" spans="1:17" x14ac:dyDescent="0.25">
      <c r="A191" s="24">
        <v>190</v>
      </c>
      <c r="B191" s="41">
        <v>175</v>
      </c>
      <c r="C191" s="42" t="s">
        <v>172</v>
      </c>
      <c r="D191" s="39" t="s">
        <v>8229</v>
      </c>
      <c r="E191" s="39" t="s">
        <v>173</v>
      </c>
      <c r="F191" s="43" t="s">
        <v>8220</v>
      </c>
      <c r="G191" s="39" t="s">
        <v>8205</v>
      </c>
      <c r="H191" s="43" t="s">
        <v>135</v>
      </c>
      <c r="I191" s="44">
        <f>VLOOKUP(C191,[1]Arkusz1!$D$1:$F$4057,3,0)</f>
        <v>156</v>
      </c>
      <c r="J191" s="19">
        <f t="shared" si="51"/>
        <v>3</v>
      </c>
      <c r="K191" s="19">
        <f t="shared" si="52"/>
        <v>5</v>
      </c>
      <c r="L191" s="8">
        <f t="shared" si="53"/>
        <v>0</v>
      </c>
      <c r="M191" s="15" t="str">
        <f t="shared" si="54"/>
        <v>40</v>
      </c>
      <c r="N191" s="15" t="str">
        <f t="shared" si="55"/>
        <v>4</v>
      </c>
      <c r="O191" s="8">
        <f t="shared" si="34"/>
        <v>175</v>
      </c>
      <c r="P191" s="22">
        <f>IFERROR(VLOOKUP(C191,[1]Arkusz1!$D$1:$F$4057,3,0),"")</f>
        <v>156</v>
      </c>
      <c r="Q191" s="22" t="str">
        <f t="shared" si="35"/>
        <v/>
      </c>
    </row>
    <row r="192" spans="1:17" x14ac:dyDescent="0.25">
      <c r="A192" s="24">
        <v>191</v>
      </c>
      <c r="B192" s="41">
        <v>176</v>
      </c>
      <c r="C192" s="42" t="s">
        <v>180</v>
      </c>
      <c r="D192" s="39" t="s">
        <v>8236</v>
      </c>
      <c r="E192" s="39" t="s">
        <v>181</v>
      </c>
      <c r="F192" s="43" t="s">
        <v>8220</v>
      </c>
      <c r="G192" s="39" t="s">
        <v>8237</v>
      </c>
      <c r="H192" s="43" t="s">
        <v>133</v>
      </c>
      <c r="I192" s="44">
        <f>VLOOKUP(C192,[1]Arkusz1!$D$1:$F$4057,3,0)</f>
        <v>201</v>
      </c>
      <c r="J192" s="19">
        <f t="shared" si="51"/>
        <v>3</v>
      </c>
      <c r="K192" s="19">
        <f t="shared" si="52"/>
        <v>5</v>
      </c>
      <c r="L192" s="8">
        <f t="shared" si="53"/>
        <v>0</v>
      </c>
      <c r="M192" s="15" t="str">
        <f t="shared" si="54"/>
        <v>40</v>
      </c>
      <c r="N192" s="15" t="str">
        <f t="shared" si="55"/>
        <v>4</v>
      </c>
      <c r="O192" s="8">
        <f t="shared" si="34"/>
        <v>176</v>
      </c>
      <c r="P192" s="22">
        <f>IFERROR(VLOOKUP(C192,[1]Arkusz1!$D$1:$F$4057,3,0),"")</f>
        <v>201</v>
      </c>
      <c r="Q192" s="22" t="str">
        <f t="shared" si="35"/>
        <v/>
      </c>
    </row>
    <row r="193" spans="1:17" x14ac:dyDescent="0.25">
      <c r="A193" s="24">
        <v>192</v>
      </c>
      <c r="B193" s="41">
        <v>177</v>
      </c>
      <c r="C193" s="42" t="s">
        <v>182</v>
      </c>
      <c r="D193" s="39" t="s">
        <v>8238</v>
      </c>
      <c r="E193" s="39" t="s">
        <v>183</v>
      </c>
      <c r="F193" s="43" t="s">
        <v>8220</v>
      </c>
      <c r="G193" s="39" t="s">
        <v>8239</v>
      </c>
      <c r="H193" s="43" t="s">
        <v>135</v>
      </c>
      <c r="I193" s="44">
        <f>VLOOKUP(C193,[1]Arkusz1!$D$1:$F$4057,3,0)</f>
        <v>218</v>
      </c>
      <c r="J193" s="19">
        <f t="shared" si="51"/>
        <v>3</v>
      </c>
      <c r="K193" s="19">
        <f t="shared" si="52"/>
        <v>5</v>
      </c>
      <c r="L193" s="8">
        <f t="shared" si="53"/>
        <v>0</v>
      </c>
      <c r="M193" s="15" t="str">
        <f t="shared" si="54"/>
        <v>50</v>
      </c>
      <c r="N193" s="15" t="str">
        <f t="shared" si="55"/>
        <v>1</v>
      </c>
      <c r="O193" s="8">
        <f t="shared" si="34"/>
        <v>177</v>
      </c>
      <c r="P193" s="22">
        <f>IFERROR(VLOOKUP(C193,[1]Arkusz1!$D$1:$F$4057,3,0),"")</f>
        <v>218</v>
      </c>
      <c r="Q193" s="22" t="str">
        <f t="shared" si="35"/>
        <v/>
      </c>
    </row>
    <row r="194" spans="1:17" x14ac:dyDescent="0.25">
      <c r="A194" s="24">
        <v>193</v>
      </c>
      <c r="B194" s="41">
        <v>178</v>
      </c>
      <c r="C194" s="42" t="s">
        <v>192</v>
      </c>
      <c r="D194" s="39" t="s">
        <v>8248</v>
      </c>
      <c r="E194" s="39" t="s">
        <v>193</v>
      </c>
      <c r="F194" s="43" t="s">
        <v>8220</v>
      </c>
      <c r="G194" s="39" t="s">
        <v>8249</v>
      </c>
      <c r="H194" s="43" t="s">
        <v>135</v>
      </c>
      <c r="I194" s="44">
        <f>VLOOKUP(C194,[1]Arkusz1!$D$1:$F$4057,3,0)</f>
        <v>328</v>
      </c>
      <c r="J194" s="19">
        <f t="shared" si="51"/>
        <v>3</v>
      </c>
      <c r="K194" s="19">
        <f t="shared" si="52"/>
        <v>5</v>
      </c>
      <c r="L194" s="8">
        <f t="shared" si="53"/>
        <v>0</v>
      </c>
      <c r="M194" s="15" t="str">
        <f t="shared" si="54"/>
        <v>50</v>
      </c>
      <c r="N194" s="15" t="str">
        <f t="shared" si="55"/>
        <v>1</v>
      </c>
      <c r="O194" s="8">
        <f t="shared" ref="O194:O257" si="56">B194</f>
        <v>178</v>
      </c>
      <c r="P194" s="22">
        <f>IFERROR(VLOOKUP(C194,[1]Arkusz1!$D$1:$F$4057,3,0),"")</f>
        <v>328</v>
      </c>
      <c r="Q194" s="22" t="str">
        <f t="shared" si="35"/>
        <v/>
      </c>
    </row>
    <row r="195" spans="1:17" x14ac:dyDescent="0.25">
      <c r="A195" s="24">
        <v>194</v>
      </c>
      <c r="B195" s="41">
        <v>179</v>
      </c>
      <c r="C195" s="42" t="s">
        <v>184</v>
      </c>
      <c r="D195" s="39" t="s">
        <v>8240</v>
      </c>
      <c r="E195" s="39" t="s">
        <v>185</v>
      </c>
      <c r="F195" s="43" t="s">
        <v>8220</v>
      </c>
      <c r="G195" s="39" t="s">
        <v>8241</v>
      </c>
      <c r="H195" s="43" t="s">
        <v>135</v>
      </c>
      <c r="I195" s="44">
        <f>VLOOKUP(C195,[1]Arkusz1!$D$1:$F$4057,3,0)</f>
        <v>218</v>
      </c>
      <c r="J195" s="19">
        <f t="shared" si="51"/>
        <v>3</v>
      </c>
      <c r="K195" s="19">
        <f t="shared" si="52"/>
        <v>5</v>
      </c>
      <c r="L195" s="8">
        <f t="shared" si="53"/>
        <v>0</v>
      </c>
      <c r="M195" s="15" t="str">
        <f t="shared" si="54"/>
        <v>50</v>
      </c>
      <c r="N195" s="15" t="str">
        <f t="shared" si="55"/>
        <v>2</v>
      </c>
      <c r="O195" s="8">
        <f t="shared" si="56"/>
        <v>179</v>
      </c>
      <c r="P195" s="22">
        <f>IFERROR(VLOOKUP(C195,[1]Arkusz1!$D$1:$F$4057,3,0),"")</f>
        <v>218</v>
      </c>
      <c r="Q195" s="22" t="str">
        <f t="shared" ref="Q195:Q258" si="57">IF(I195&lt;&gt;P195,"***********************************","")</f>
        <v/>
      </c>
    </row>
    <row r="196" spans="1:17" x14ac:dyDescent="0.25">
      <c r="A196" s="24">
        <v>195</v>
      </c>
      <c r="B196" s="41">
        <v>180</v>
      </c>
      <c r="C196" s="42" t="s">
        <v>194</v>
      </c>
      <c r="D196" s="39" t="s">
        <v>8250</v>
      </c>
      <c r="E196" s="39" t="s">
        <v>195</v>
      </c>
      <c r="F196" s="43" t="s">
        <v>8220</v>
      </c>
      <c r="G196" s="39" t="s">
        <v>8251</v>
      </c>
      <c r="H196" s="43" t="s">
        <v>135</v>
      </c>
      <c r="I196" s="44">
        <f>VLOOKUP(C196,[1]Arkusz1!$D$1:$F$4057,3,0)</f>
        <v>319</v>
      </c>
      <c r="J196" s="19">
        <f t="shared" si="51"/>
        <v>3</v>
      </c>
      <c r="K196" s="19">
        <f t="shared" si="52"/>
        <v>5</v>
      </c>
      <c r="L196" s="8">
        <f t="shared" si="53"/>
        <v>0</v>
      </c>
      <c r="M196" s="15" t="str">
        <f t="shared" si="54"/>
        <v>50</v>
      </c>
      <c r="N196" s="15" t="str">
        <f t="shared" si="55"/>
        <v>2</v>
      </c>
      <c r="O196" s="8">
        <f t="shared" si="56"/>
        <v>180</v>
      </c>
      <c r="P196" s="22">
        <f>IFERROR(VLOOKUP(C196,[1]Arkusz1!$D$1:$F$4057,3,0),"")</f>
        <v>319</v>
      </c>
      <c r="Q196" s="22" t="str">
        <f t="shared" si="57"/>
        <v/>
      </c>
    </row>
    <row r="197" spans="1:17" x14ac:dyDescent="0.25">
      <c r="A197" s="24">
        <v>196</v>
      </c>
      <c r="B197" s="41">
        <v>181</v>
      </c>
      <c r="C197" s="42" t="s">
        <v>186</v>
      </c>
      <c r="D197" s="39" t="s">
        <v>8242</v>
      </c>
      <c r="E197" s="39" t="s">
        <v>187</v>
      </c>
      <c r="F197" s="43" t="s">
        <v>8220</v>
      </c>
      <c r="G197" s="39" t="s">
        <v>8243</v>
      </c>
      <c r="H197" s="43" t="s">
        <v>135</v>
      </c>
      <c r="I197" s="44">
        <f>VLOOKUP(C197,[1]Arkusz1!$D$1:$F$4057,3,0)</f>
        <v>218</v>
      </c>
      <c r="J197" s="19">
        <f t="shared" si="51"/>
        <v>3</v>
      </c>
      <c r="K197" s="19">
        <f t="shared" si="52"/>
        <v>5</v>
      </c>
      <c r="L197" s="8">
        <f t="shared" si="53"/>
        <v>0</v>
      </c>
      <c r="M197" s="15" t="str">
        <f t="shared" si="54"/>
        <v>50</v>
      </c>
      <c r="N197" s="15" t="str">
        <f t="shared" si="55"/>
        <v>3</v>
      </c>
      <c r="O197" s="8">
        <f t="shared" si="56"/>
        <v>181</v>
      </c>
      <c r="P197" s="22">
        <f>IFERROR(VLOOKUP(C197,[1]Arkusz1!$D$1:$F$4057,3,0),"")</f>
        <v>218</v>
      </c>
      <c r="Q197" s="22" t="str">
        <f t="shared" si="57"/>
        <v/>
      </c>
    </row>
    <row r="198" spans="1:17" x14ac:dyDescent="0.25">
      <c r="A198" s="24">
        <v>197</v>
      </c>
      <c r="B198" s="41">
        <v>182</v>
      </c>
      <c r="C198" s="42" t="s">
        <v>196</v>
      </c>
      <c r="D198" s="39" t="s">
        <v>8252</v>
      </c>
      <c r="E198" s="39" t="s">
        <v>197</v>
      </c>
      <c r="F198" s="43" t="s">
        <v>8220</v>
      </c>
      <c r="G198" s="39" t="s">
        <v>8253</v>
      </c>
      <c r="H198" s="43" t="s">
        <v>135</v>
      </c>
      <c r="I198" s="44">
        <f>VLOOKUP(C198,[1]Arkusz1!$D$1:$F$4057,3,0)</f>
        <v>328</v>
      </c>
      <c r="J198" s="19">
        <f t="shared" si="51"/>
        <v>3</v>
      </c>
      <c r="K198" s="19">
        <f t="shared" si="52"/>
        <v>5</v>
      </c>
      <c r="L198" s="8">
        <f t="shared" si="53"/>
        <v>0</v>
      </c>
      <c r="M198" s="15" t="str">
        <f t="shared" si="54"/>
        <v>50</v>
      </c>
      <c r="N198" s="15" t="str">
        <f t="shared" si="55"/>
        <v>3</v>
      </c>
      <c r="O198" s="8">
        <f t="shared" si="56"/>
        <v>182</v>
      </c>
      <c r="P198" s="22">
        <f>IFERROR(VLOOKUP(C198,[1]Arkusz1!$D$1:$F$4057,3,0),"")</f>
        <v>328</v>
      </c>
      <c r="Q198" s="22" t="str">
        <f t="shared" si="57"/>
        <v/>
      </c>
    </row>
    <row r="199" spans="1:17" x14ac:dyDescent="0.25">
      <c r="A199" s="24">
        <v>198</v>
      </c>
      <c r="B199" s="41">
        <v>183</v>
      </c>
      <c r="C199" s="42" t="s">
        <v>188</v>
      </c>
      <c r="D199" s="39" t="s">
        <v>8244</v>
      </c>
      <c r="E199" s="39" t="s">
        <v>189</v>
      </c>
      <c r="F199" s="43" t="s">
        <v>8220</v>
      </c>
      <c r="G199" s="39" t="s">
        <v>8245</v>
      </c>
      <c r="H199" s="43" t="s">
        <v>135</v>
      </c>
      <c r="I199" s="44">
        <f>VLOOKUP(C199,[1]Arkusz1!$D$1:$F$4057,3,0)</f>
        <v>218</v>
      </c>
      <c r="J199" s="19">
        <f t="shared" si="51"/>
        <v>3</v>
      </c>
      <c r="K199" s="19">
        <f t="shared" si="52"/>
        <v>5</v>
      </c>
      <c r="L199" s="8">
        <f t="shared" si="53"/>
        <v>0</v>
      </c>
      <c r="M199" s="15" t="str">
        <f t="shared" si="54"/>
        <v>50</v>
      </c>
      <c r="N199" s="15" t="str">
        <f t="shared" si="55"/>
        <v>4</v>
      </c>
      <c r="O199" s="8">
        <f t="shared" si="56"/>
        <v>183</v>
      </c>
      <c r="P199" s="22">
        <f>IFERROR(VLOOKUP(C199,[1]Arkusz1!$D$1:$F$4057,3,0),"")</f>
        <v>218</v>
      </c>
      <c r="Q199" s="22" t="str">
        <f t="shared" si="57"/>
        <v/>
      </c>
    </row>
    <row r="200" spans="1:17" x14ac:dyDescent="0.25">
      <c r="A200" s="24">
        <v>199</v>
      </c>
      <c r="B200" s="41">
        <v>184</v>
      </c>
      <c r="C200" s="42" t="s">
        <v>198</v>
      </c>
      <c r="D200" s="39" t="s">
        <v>8254</v>
      </c>
      <c r="E200" s="39" t="s">
        <v>199</v>
      </c>
      <c r="F200" s="43" t="s">
        <v>8220</v>
      </c>
      <c r="G200" s="39" t="s">
        <v>8255</v>
      </c>
      <c r="H200" s="43" t="s">
        <v>135</v>
      </c>
      <c r="I200" s="44">
        <f>VLOOKUP(C200,[1]Arkusz1!$D$1:$F$4057,3,0)</f>
        <v>344</v>
      </c>
      <c r="J200" s="19">
        <f t="shared" si="51"/>
        <v>3</v>
      </c>
      <c r="K200" s="19">
        <f t="shared" si="52"/>
        <v>5</v>
      </c>
      <c r="L200" s="8">
        <f t="shared" si="53"/>
        <v>0</v>
      </c>
      <c r="M200" s="15" t="str">
        <f t="shared" si="54"/>
        <v>50</v>
      </c>
      <c r="N200" s="15" t="str">
        <f t="shared" si="55"/>
        <v>4</v>
      </c>
      <c r="O200" s="8">
        <f t="shared" si="56"/>
        <v>184</v>
      </c>
      <c r="P200" s="22">
        <f>IFERROR(VLOOKUP(C200,[1]Arkusz1!$D$1:$F$4057,3,0),"")</f>
        <v>344</v>
      </c>
      <c r="Q200" s="22" t="str">
        <f t="shared" si="57"/>
        <v/>
      </c>
    </row>
    <row r="201" spans="1:17" x14ac:dyDescent="0.25">
      <c r="A201" s="24">
        <v>200</v>
      </c>
      <c r="B201" s="41">
        <v>185</v>
      </c>
      <c r="C201" s="42" t="s">
        <v>190</v>
      </c>
      <c r="D201" s="39" t="s">
        <v>8246</v>
      </c>
      <c r="E201" s="39" t="s">
        <v>191</v>
      </c>
      <c r="F201" s="43" t="s">
        <v>8220</v>
      </c>
      <c r="G201" s="39" t="s">
        <v>8247</v>
      </c>
      <c r="H201" s="43" t="s">
        <v>135</v>
      </c>
      <c r="I201" s="44">
        <f>VLOOKUP(C201,[1]Arkusz1!$D$1:$F$4057,3,0)</f>
        <v>236</v>
      </c>
      <c r="J201" s="19">
        <f t="shared" si="51"/>
        <v>3</v>
      </c>
      <c r="K201" s="19">
        <f t="shared" si="52"/>
        <v>5</v>
      </c>
      <c r="L201" s="8">
        <f t="shared" si="53"/>
        <v>0</v>
      </c>
      <c r="M201" s="15" t="str">
        <f t="shared" si="54"/>
        <v>50</v>
      </c>
      <c r="N201" s="15" t="str">
        <f t="shared" si="55"/>
        <v>5</v>
      </c>
      <c r="O201" s="8">
        <f t="shared" si="56"/>
        <v>185</v>
      </c>
      <c r="P201" s="22">
        <f>IFERROR(VLOOKUP(C201,[1]Arkusz1!$D$1:$F$4057,3,0),"")</f>
        <v>236</v>
      </c>
      <c r="Q201" s="22" t="str">
        <f t="shared" si="57"/>
        <v/>
      </c>
    </row>
    <row r="202" spans="1:17" x14ac:dyDescent="0.25">
      <c r="A202" s="24">
        <v>201</v>
      </c>
      <c r="B202" s="41">
        <v>186</v>
      </c>
      <c r="C202" s="42" t="s">
        <v>200</v>
      </c>
      <c r="D202" s="39" t="s">
        <v>8256</v>
      </c>
      <c r="E202" s="39" t="s">
        <v>201</v>
      </c>
      <c r="F202" s="43" t="s">
        <v>8220</v>
      </c>
      <c r="G202" s="39" t="s">
        <v>8257</v>
      </c>
      <c r="H202" s="43" t="s">
        <v>135</v>
      </c>
      <c r="I202" s="44">
        <f>VLOOKUP(C202,[1]Arkusz1!$D$1:$F$4057,3,0)</f>
        <v>373</v>
      </c>
      <c r="J202" s="19">
        <f t="shared" si="51"/>
        <v>3</v>
      </c>
      <c r="K202" s="19">
        <f t="shared" si="52"/>
        <v>5</v>
      </c>
      <c r="L202" s="8">
        <f t="shared" si="53"/>
        <v>0</v>
      </c>
      <c r="M202" s="15" t="str">
        <f t="shared" si="54"/>
        <v>50</v>
      </c>
      <c r="N202" s="15" t="str">
        <f t="shared" si="55"/>
        <v>5</v>
      </c>
      <c r="O202" s="8">
        <f t="shared" si="56"/>
        <v>186</v>
      </c>
      <c r="P202" s="22">
        <f>IFERROR(VLOOKUP(C202,[1]Arkusz1!$D$1:$F$4057,3,0),"")</f>
        <v>373</v>
      </c>
      <c r="Q202" s="22" t="str">
        <f t="shared" si="57"/>
        <v/>
      </c>
    </row>
    <row r="203" spans="1:17" x14ac:dyDescent="0.25">
      <c r="A203" s="24">
        <v>202</v>
      </c>
      <c r="B203" s="41">
        <v>187</v>
      </c>
      <c r="C203" s="42" t="s">
        <v>202</v>
      </c>
      <c r="D203" s="39" t="s">
        <v>8258</v>
      </c>
      <c r="E203" s="39" t="s">
        <v>7107</v>
      </c>
      <c r="F203" s="43" t="s">
        <v>8220</v>
      </c>
      <c r="G203" s="39" t="s">
        <v>8259</v>
      </c>
      <c r="H203" s="43" t="s">
        <v>134</v>
      </c>
      <c r="I203" s="44">
        <f>VLOOKUP(C203,[1]Arkusz1!$D$1:$F$4057,3,0)</f>
        <v>142</v>
      </c>
      <c r="J203" s="19">
        <f t="shared" si="51"/>
        <v>3</v>
      </c>
      <c r="K203" s="19">
        <f t="shared" si="52"/>
        <v>5</v>
      </c>
      <c r="L203" s="8">
        <f t="shared" si="53"/>
        <v>0</v>
      </c>
      <c r="M203" s="15" t="str">
        <f t="shared" si="54"/>
        <v>40</v>
      </c>
      <c r="N203" s="15" t="str">
        <f t="shared" si="55"/>
        <v>2</v>
      </c>
      <c r="O203" s="8">
        <f t="shared" si="56"/>
        <v>187</v>
      </c>
      <c r="P203" s="22">
        <f>IFERROR(VLOOKUP(C203,[1]Arkusz1!$D$1:$F$4057,3,0),"")</f>
        <v>142</v>
      </c>
      <c r="Q203" s="22" t="str">
        <f t="shared" si="57"/>
        <v/>
      </c>
    </row>
    <row r="204" spans="1:17" x14ac:dyDescent="0.25">
      <c r="A204" s="24">
        <v>203</v>
      </c>
      <c r="B204" s="41">
        <v>188</v>
      </c>
      <c r="C204" s="42" t="s">
        <v>203</v>
      </c>
      <c r="D204" s="39" t="s">
        <v>8260</v>
      </c>
      <c r="E204" s="39" t="s">
        <v>7108</v>
      </c>
      <c r="F204" s="43" t="s">
        <v>8220</v>
      </c>
      <c r="G204" s="39" t="s">
        <v>8261</v>
      </c>
      <c r="H204" s="43" t="s">
        <v>133</v>
      </c>
      <c r="I204" s="44">
        <f>VLOOKUP(C204,[1]Arkusz1!$D$1:$F$4057,3,0)</f>
        <v>142</v>
      </c>
      <c r="J204" s="19">
        <f t="shared" si="51"/>
        <v>3</v>
      </c>
      <c r="K204" s="19">
        <f t="shared" si="52"/>
        <v>5</v>
      </c>
      <c r="L204" s="8">
        <f t="shared" si="53"/>
        <v>0</v>
      </c>
      <c r="M204" s="15" t="str">
        <f t="shared" si="54"/>
        <v>40</v>
      </c>
      <c r="N204" s="15" t="str">
        <f t="shared" si="55"/>
        <v>3</v>
      </c>
      <c r="O204" s="8">
        <f t="shared" si="56"/>
        <v>188</v>
      </c>
      <c r="P204" s="22">
        <f>IFERROR(VLOOKUP(C204,[1]Arkusz1!$D$1:$F$4057,3,0),"")</f>
        <v>142</v>
      </c>
      <c r="Q204" s="22" t="str">
        <f t="shared" si="57"/>
        <v/>
      </c>
    </row>
    <row r="205" spans="1:17" x14ac:dyDescent="0.25">
      <c r="A205" s="24">
        <v>204</v>
      </c>
      <c r="B205" s="41">
        <v>189</v>
      </c>
      <c r="C205" s="42" t="s">
        <v>204</v>
      </c>
      <c r="D205" s="39" t="s">
        <v>8262</v>
      </c>
      <c r="E205" s="39" t="s">
        <v>7109</v>
      </c>
      <c r="F205" s="43" t="s">
        <v>8220</v>
      </c>
      <c r="G205" s="39" t="s">
        <v>8263</v>
      </c>
      <c r="H205" s="43" t="s">
        <v>134</v>
      </c>
      <c r="I205" s="44">
        <f>VLOOKUP(C205,[1]Arkusz1!$D$1:$F$4057,3,0)</f>
        <v>175</v>
      </c>
      <c r="J205" s="19">
        <f t="shared" si="51"/>
        <v>3</v>
      </c>
      <c r="K205" s="19">
        <f t="shared" si="52"/>
        <v>5</v>
      </c>
      <c r="L205" s="8">
        <f t="shared" si="53"/>
        <v>0</v>
      </c>
      <c r="M205" s="15" t="str">
        <f t="shared" si="54"/>
        <v>40</v>
      </c>
      <c r="N205" s="15" t="str">
        <f t="shared" si="55"/>
        <v>4</v>
      </c>
      <c r="O205" s="8">
        <f t="shared" si="56"/>
        <v>189</v>
      </c>
      <c r="P205" s="22">
        <f>IFERROR(VLOOKUP(C205,[1]Arkusz1!$D$1:$F$4057,3,0),"")</f>
        <v>175</v>
      </c>
      <c r="Q205" s="22" t="str">
        <f t="shared" si="57"/>
        <v/>
      </c>
    </row>
    <row r="206" spans="1:17" x14ac:dyDescent="0.25">
      <c r="A206" s="24">
        <v>205</v>
      </c>
      <c r="B206" s="41">
        <v>190</v>
      </c>
      <c r="C206" s="42" t="s">
        <v>205</v>
      </c>
      <c r="D206" s="39" t="s">
        <v>8264</v>
      </c>
      <c r="E206" s="39" t="s">
        <v>7110</v>
      </c>
      <c r="F206" s="43" t="s">
        <v>8220</v>
      </c>
      <c r="G206" s="39" t="s">
        <v>8265</v>
      </c>
      <c r="H206" s="43" t="s">
        <v>134</v>
      </c>
      <c r="I206" s="44">
        <f>VLOOKUP(C206,[1]Arkusz1!$D$1:$F$4057,3,0)</f>
        <v>236</v>
      </c>
      <c r="J206" s="19">
        <f t="shared" si="51"/>
        <v>3</v>
      </c>
      <c r="K206" s="19">
        <f t="shared" si="52"/>
        <v>5</v>
      </c>
      <c r="L206" s="8">
        <f t="shared" si="53"/>
        <v>0</v>
      </c>
      <c r="M206" s="15" t="str">
        <f t="shared" si="54"/>
        <v>50</v>
      </c>
      <c r="N206" s="15" t="str">
        <f t="shared" si="55"/>
        <v>2</v>
      </c>
      <c r="O206" s="8">
        <f t="shared" si="56"/>
        <v>190</v>
      </c>
      <c r="P206" s="22">
        <f>IFERROR(VLOOKUP(C206,[1]Arkusz1!$D$1:$F$4057,3,0),"")</f>
        <v>236</v>
      </c>
      <c r="Q206" s="22" t="str">
        <f t="shared" si="57"/>
        <v/>
      </c>
    </row>
    <row r="207" spans="1:17" x14ac:dyDescent="0.25">
      <c r="A207" s="24">
        <v>206</v>
      </c>
      <c r="B207" s="41">
        <v>191</v>
      </c>
      <c r="C207" s="42" t="s">
        <v>206</v>
      </c>
      <c r="D207" s="39" t="s">
        <v>8266</v>
      </c>
      <c r="E207" s="39" t="s">
        <v>7111</v>
      </c>
      <c r="F207" s="43" t="s">
        <v>8220</v>
      </c>
      <c r="G207" s="39" t="s">
        <v>8267</v>
      </c>
      <c r="H207" s="43" t="s">
        <v>134</v>
      </c>
      <c r="I207" s="44">
        <f>VLOOKUP(C207,[1]Arkusz1!$D$1:$F$4057,3,0)</f>
        <v>236</v>
      </c>
      <c r="J207" s="19">
        <f t="shared" si="51"/>
        <v>3</v>
      </c>
      <c r="K207" s="19">
        <f t="shared" si="52"/>
        <v>5</v>
      </c>
      <c r="L207" s="8">
        <f t="shared" si="53"/>
        <v>0</v>
      </c>
      <c r="M207" s="15" t="str">
        <f t="shared" si="54"/>
        <v>50</v>
      </c>
      <c r="N207" s="15" t="str">
        <f t="shared" si="55"/>
        <v>3</v>
      </c>
      <c r="O207" s="8">
        <f t="shared" si="56"/>
        <v>191</v>
      </c>
      <c r="P207" s="22">
        <f>IFERROR(VLOOKUP(C207,[1]Arkusz1!$D$1:$F$4057,3,0),"")</f>
        <v>236</v>
      </c>
      <c r="Q207" s="22" t="str">
        <f t="shared" si="57"/>
        <v/>
      </c>
    </row>
    <row r="208" spans="1:17" x14ac:dyDescent="0.25">
      <c r="A208" s="24">
        <v>207</v>
      </c>
      <c r="B208" s="41">
        <v>192</v>
      </c>
      <c r="C208" s="42" t="s">
        <v>207</v>
      </c>
      <c r="D208" s="39" t="s">
        <v>8268</v>
      </c>
      <c r="E208" s="39" t="s">
        <v>7112</v>
      </c>
      <c r="F208" s="43" t="s">
        <v>8220</v>
      </c>
      <c r="G208" s="39" t="s">
        <v>8269</v>
      </c>
      <c r="H208" s="43" t="s">
        <v>133</v>
      </c>
      <c r="I208" s="44">
        <f>VLOOKUP(C208,[1]Arkusz1!$D$1:$F$4057,3,0)</f>
        <v>252</v>
      </c>
      <c r="J208" s="19">
        <f t="shared" si="51"/>
        <v>3</v>
      </c>
      <c r="K208" s="19">
        <f t="shared" si="52"/>
        <v>5</v>
      </c>
      <c r="L208" s="8">
        <f t="shared" si="53"/>
        <v>0</v>
      </c>
      <c r="M208" s="15" t="str">
        <f t="shared" si="54"/>
        <v>50</v>
      </c>
      <c r="N208" s="15" t="str">
        <f t="shared" si="55"/>
        <v>4</v>
      </c>
      <c r="O208" s="8">
        <f t="shared" si="56"/>
        <v>192</v>
      </c>
      <c r="P208" s="22">
        <f>IFERROR(VLOOKUP(C208,[1]Arkusz1!$D$1:$F$4057,3,0),"")</f>
        <v>252</v>
      </c>
      <c r="Q208" s="22" t="str">
        <f t="shared" si="57"/>
        <v/>
      </c>
    </row>
    <row r="209" spans="1:17" x14ac:dyDescent="0.25">
      <c r="A209" s="24">
        <v>208</v>
      </c>
      <c r="B209" s="33">
        <v>193</v>
      </c>
      <c r="C209" s="45" t="s">
        <v>208</v>
      </c>
      <c r="D209" s="39" t="s">
        <v>8270</v>
      </c>
      <c r="E209" s="36" t="s">
        <v>209</v>
      </c>
      <c r="F209" s="37" t="s">
        <v>8220</v>
      </c>
      <c r="G209" s="36" t="s">
        <v>8271</v>
      </c>
      <c r="H209" s="37" t="s">
        <v>133</v>
      </c>
      <c r="I209" s="38">
        <f>VLOOKUP(C209,[1]Arkusz1!$D$1:$F$4057,3,0)</f>
        <v>295</v>
      </c>
      <c r="J209" s="19">
        <f t="shared" si="51"/>
        <v>3</v>
      </c>
      <c r="K209" s="19">
        <f t="shared" si="52"/>
        <v>5</v>
      </c>
      <c r="L209" s="8">
        <f t="shared" si="53"/>
        <v>0</v>
      </c>
      <c r="M209" s="15" t="str">
        <f t="shared" si="54"/>
        <v>50</v>
      </c>
      <c r="N209" s="15" t="str">
        <f t="shared" si="55"/>
        <v>5</v>
      </c>
      <c r="O209" s="8">
        <f t="shared" si="56"/>
        <v>193</v>
      </c>
      <c r="P209" s="22">
        <f>IFERROR(VLOOKUP(C209,[1]Arkusz1!$D$1:$F$4057,3,0),"")</f>
        <v>295</v>
      </c>
      <c r="Q209" s="22" t="str">
        <f t="shared" si="57"/>
        <v/>
      </c>
    </row>
    <row r="210" spans="1:17" x14ac:dyDescent="0.25">
      <c r="A210" s="24">
        <v>209</v>
      </c>
      <c r="B210" s="61" t="s">
        <v>14443</v>
      </c>
      <c r="C210" s="65"/>
      <c r="D210" s="66"/>
      <c r="E210" s="63"/>
      <c r="F210" s="62"/>
      <c r="G210" s="63"/>
      <c r="H210" s="62"/>
      <c r="I210" s="64"/>
      <c r="O210" s="8" t="str">
        <f t="shared" si="56"/>
        <v/>
      </c>
      <c r="P210" s="22" t="str">
        <f>IFERROR(VLOOKUP(C210,[1]Arkusz1!$D$1:$F$4057,3,0),"")</f>
        <v/>
      </c>
      <c r="Q210" s="22" t="str">
        <f t="shared" si="57"/>
        <v/>
      </c>
    </row>
    <row r="211" spans="1:17" x14ac:dyDescent="0.25">
      <c r="A211" s="24">
        <v>210</v>
      </c>
      <c r="B211" s="27">
        <v>194</v>
      </c>
      <c r="C211" s="40" t="s">
        <v>216</v>
      </c>
      <c r="D211" s="39" t="s">
        <v>8272</v>
      </c>
      <c r="E211" s="30" t="s">
        <v>217</v>
      </c>
      <c r="F211" s="31" t="s">
        <v>8273</v>
      </c>
      <c r="G211" s="30" t="s">
        <v>8274</v>
      </c>
      <c r="H211" s="31" t="s">
        <v>134</v>
      </c>
      <c r="I211" s="32">
        <f>VLOOKUP(C211,[1]Arkusz1!$D$1:$F$4057,3,0)</f>
        <v>128</v>
      </c>
      <c r="J211" s="19">
        <f t="shared" ref="J211:J221" si="58">IFERROR(SEARCH("-",$G211,1),0)</f>
        <v>3</v>
      </c>
      <c r="K211" s="19">
        <f t="shared" ref="K211:K221" si="59">IFERROR(SEARCH("-",$G211,SEARCH("-",$G211,1)+1),0)</f>
        <v>5</v>
      </c>
      <c r="L211" s="8">
        <f t="shared" ref="L211:L221" si="60">IFERROR(SEARCH("-",$G211,SEARCH("-",$G211,SEARCH("-",$G211,1)+1)+1),0)</f>
        <v>0</v>
      </c>
      <c r="M211" s="15" t="str">
        <f t="shared" ref="M211:M221" si="61">IF(IFERROR(SEARCH("-",$G211,1),0)&gt;0,LEFT($G211,IFERROR(SEARCH("-",$G211,1),0)-1),IFERROR(IF(SEARCH("-",$G211,1)&gt;0,SEARCH("-",$G211,1),L211),LEFT($G211,LEN($G211))))</f>
        <v>30</v>
      </c>
      <c r="N211" s="15" t="str">
        <f t="shared" ref="N211:N221" si="62">IF(IFERROR(SEARCH("-",$G211,1),0)&gt;0,MID(G211,IFERROR(SEARCH("-",$G211,1),0)+1,IFERROR(SEARCH("-",$G211,SEARCH("-",$G211,1)+1),0)-IFERROR(SEARCH("-",$G211,1),0)-1),"")</f>
        <v>1</v>
      </c>
      <c r="O211" s="8">
        <f t="shared" si="56"/>
        <v>194</v>
      </c>
      <c r="P211" s="22">
        <f>IFERROR(VLOOKUP(C211,[1]Arkusz1!$D$1:$F$4057,3,0),"")</f>
        <v>128</v>
      </c>
      <c r="Q211" s="22" t="str">
        <f t="shared" si="57"/>
        <v/>
      </c>
    </row>
    <row r="212" spans="1:17" x14ac:dyDescent="0.25">
      <c r="A212" s="24">
        <v>211</v>
      </c>
      <c r="B212" s="41">
        <v>195</v>
      </c>
      <c r="C212" s="42" t="s">
        <v>218</v>
      </c>
      <c r="D212" s="39" t="s">
        <v>8275</v>
      </c>
      <c r="E212" s="39" t="s">
        <v>219</v>
      </c>
      <c r="F212" s="43" t="s">
        <v>8273</v>
      </c>
      <c r="G212" s="39" t="s">
        <v>8222</v>
      </c>
      <c r="H212" s="43" t="s">
        <v>134</v>
      </c>
      <c r="I212" s="44">
        <f>VLOOKUP(C212,[1]Arkusz1!$D$1:$F$4057,3,0)</f>
        <v>128</v>
      </c>
      <c r="J212" s="19">
        <f t="shared" si="58"/>
        <v>3</v>
      </c>
      <c r="K212" s="19">
        <f t="shared" si="59"/>
        <v>5</v>
      </c>
      <c r="L212" s="8">
        <f t="shared" si="60"/>
        <v>0</v>
      </c>
      <c r="M212" s="15" t="str">
        <f t="shared" si="61"/>
        <v>30</v>
      </c>
      <c r="N212" s="15" t="str">
        <f t="shared" si="62"/>
        <v>2</v>
      </c>
      <c r="O212" s="8">
        <f t="shared" si="56"/>
        <v>195</v>
      </c>
      <c r="P212" s="22">
        <f>IFERROR(VLOOKUP(C212,[1]Arkusz1!$D$1:$F$4057,3,0),"")</f>
        <v>128</v>
      </c>
      <c r="Q212" s="22" t="str">
        <f t="shared" si="57"/>
        <v/>
      </c>
    </row>
    <row r="213" spans="1:17" x14ac:dyDescent="0.25">
      <c r="A213" s="24">
        <v>212</v>
      </c>
      <c r="B213" s="41">
        <v>196</v>
      </c>
      <c r="C213" s="42" t="s">
        <v>220</v>
      </c>
      <c r="D213" s="39" t="s">
        <v>8276</v>
      </c>
      <c r="E213" s="39" t="s">
        <v>221</v>
      </c>
      <c r="F213" s="43" t="s">
        <v>8273</v>
      </c>
      <c r="G213" s="39" t="s">
        <v>8277</v>
      </c>
      <c r="H213" s="43" t="s">
        <v>133</v>
      </c>
      <c r="I213" s="44">
        <f>VLOOKUP(C213,[1]Arkusz1!$D$1:$F$4057,3,0)</f>
        <v>146</v>
      </c>
      <c r="J213" s="19">
        <f t="shared" si="58"/>
        <v>3</v>
      </c>
      <c r="K213" s="19">
        <f t="shared" si="59"/>
        <v>5</v>
      </c>
      <c r="L213" s="8">
        <f t="shared" si="60"/>
        <v>0</v>
      </c>
      <c r="M213" s="15" t="str">
        <f t="shared" si="61"/>
        <v>40</v>
      </c>
      <c r="N213" s="15" t="str">
        <f t="shared" si="62"/>
        <v>1</v>
      </c>
      <c r="O213" s="8">
        <f t="shared" si="56"/>
        <v>196</v>
      </c>
      <c r="P213" s="22">
        <f>IFERROR(VLOOKUP(C213,[1]Arkusz1!$D$1:$F$4057,3,0),"")</f>
        <v>146</v>
      </c>
      <c r="Q213" s="22" t="str">
        <f t="shared" si="57"/>
        <v/>
      </c>
    </row>
    <row r="214" spans="1:17" x14ac:dyDescent="0.25">
      <c r="A214" s="24">
        <v>213</v>
      </c>
      <c r="B214" s="41">
        <v>197</v>
      </c>
      <c r="C214" s="42" t="s">
        <v>222</v>
      </c>
      <c r="D214" s="39" t="s">
        <v>8278</v>
      </c>
      <c r="E214" s="39" t="s">
        <v>223</v>
      </c>
      <c r="F214" s="43" t="s">
        <v>8273</v>
      </c>
      <c r="G214" s="39" t="s">
        <v>8279</v>
      </c>
      <c r="H214" s="43" t="s">
        <v>133</v>
      </c>
      <c r="I214" s="44">
        <f>VLOOKUP(C214,[1]Arkusz1!$D$1:$F$4057,3,0)</f>
        <v>150</v>
      </c>
      <c r="J214" s="19">
        <f t="shared" si="58"/>
        <v>3</v>
      </c>
      <c r="K214" s="19">
        <f t="shared" si="59"/>
        <v>5</v>
      </c>
      <c r="L214" s="8">
        <f t="shared" si="60"/>
        <v>0</v>
      </c>
      <c r="M214" s="15" t="str">
        <f t="shared" si="61"/>
        <v>40</v>
      </c>
      <c r="N214" s="15" t="str">
        <f t="shared" si="62"/>
        <v>2</v>
      </c>
      <c r="O214" s="8">
        <f t="shared" si="56"/>
        <v>197</v>
      </c>
      <c r="P214" s="22">
        <f>IFERROR(VLOOKUP(C214,[1]Arkusz1!$D$1:$F$4057,3,0),"")</f>
        <v>150</v>
      </c>
      <c r="Q214" s="22" t="str">
        <f t="shared" si="57"/>
        <v/>
      </c>
    </row>
    <row r="215" spans="1:17" x14ac:dyDescent="0.25">
      <c r="A215" s="24">
        <v>214</v>
      </c>
      <c r="B215" s="41">
        <v>198</v>
      </c>
      <c r="C215" s="42" t="s">
        <v>224</v>
      </c>
      <c r="D215" s="39" t="s">
        <v>8280</v>
      </c>
      <c r="E215" s="39" t="s">
        <v>225</v>
      </c>
      <c r="F215" s="43" t="s">
        <v>8273</v>
      </c>
      <c r="G215" s="39" t="s">
        <v>8281</v>
      </c>
      <c r="H215" s="43" t="s">
        <v>133</v>
      </c>
      <c r="I215" s="44">
        <f>VLOOKUP(C215,[1]Arkusz1!$D$1:$F$4057,3,0)</f>
        <v>150</v>
      </c>
      <c r="J215" s="19">
        <f t="shared" si="58"/>
        <v>3</v>
      </c>
      <c r="K215" s="19">
        <f t="shared" si="59"/>
        <v>5</v>
      </c>
      <c r="L215" s="8">
        <f t="shared" si="60"/>
        <v>0</v>
      </c>
      <c r="M215" s="15" t="str">
        <f t="shared" si="61"/>
        <v>40</v>
      </c>
      <c r="N215" s="15" t="str">
        <f t="shared" si="62"/>
        <v>3</v>
      </c>
      <c r="O215" s="8">
        <f t="shared" si="56"/>
        <v>198</v>
      </c>
      <c r="P215" s="22">
        <f>IFERROR(VLOOKUP(C215,[1]Arkusz1!$D$1:$F$4057,3,0),"")</f>
        <v>150</v>
      </c>
      <c r="Q215" s="22" t="str">
        <f t="shared" si="57"/>
        <v/>
      </c>
    </row>
    <row r="216" spans="1:17" x14ac:dyDescent="0.25">
      <c r="A216" s="24">
        <v>215</v>
      </c>
      <c r="B216" s="41">
        <v>199</v>
      </c>
      <c r="C216" s="42" t="s">
        <v>226</v>
      </c>
      <c r="D216" s="39" t="s">
        <v>8282</v>
      </c>
      <c r="E216" s="39" t="s">
        <v>227</v>
      </c>
      <c r="F216" s="43" t="s">
        <v>8273</v>
      </c>
      <c r="G216" s="39" t="s">
        <v>8283</v>
      </c>
      <c r="H216" s="43" t="s">
        <v>135</v>
      </c>
      <c r="I216" s="44">
        <f>VLOOKUP(C216,[1]Arkusz1!$D$1:$F$4057,3,0)</f>
        <v>162</v>
      </c>
      <c r="J216" s="19">
        <f t="shared" si="58"/>
        <v>3</v>
      </c>
      <c r="K216" s="19">
        <f t="shared" si="59"/>
        <v>5</v>
      </c>
      <c r="L216" s="8">
        <f t="shared" si="60"/>
        <v>0</v>
      </c>
      <c r="M216" s="15" t="str">
        <f t="shared" si="61"/>
        <v>40</v>
      </c>
      <c r="N216" s="15" t="str">
        <f t="shared" si="62"/>
        <v>4</v>
      </c>
      <c r="O216" s="8">
        <f t="shared" si="56"/>
        <v>199</v>
      </c>
      <c r="P216" s="22">
        <f>IFERROR(VLOOKUP(C216,[1]Arkusz1!$D$1:$F$4057,3,0),"")</f>
        <v>162</v>
      </c>
      <c r="Q216" s="22" t="str">
        <f t="shared" si="57"/>
        <v/>
      </c>
    </row>
    <row r="217" spans="1:17" x14ac:dyDescent="0.25">
      <c r="A217" s="24">
        <v>216</v>
      </c>
      <c r="B217" s="41">
        <v>200</v>
      </c>
      <c r="C217" s="42" t="s">
        <v>228</v>
      </c>
      <c r="D217" s="39" t="s">
        <v>8284</v>
      </c>
      <c r="E217" s="39" t="s">
        <v>229</v>
      </c>
      <c r="F217" s="43" t="s">
        <v>8273</v>
      </c>
      <c r="G217" s="39" t="s">
        <v>8239</v>
      </c>
      <c r="H217" s="43" t="s">
        <v>134</v>
      </c>
      <c r="I217" s="44">
        <f>VLOOKUP(C217,[1]Arkusz1!$D$1:$F$4057,3,0)</f>
        <v>253</v>
      </c>
      <c r="J217" s="19">
        <f t="shared" si="58"/>
        <v>3</v>
      </c>
      <c r="K217" s="19">
        <f t="shared" si="59"/>
        <v>5</v>
      </c>
      <c r="L217" s="8">
        <f t="shared" si="60"/>
        <v>0</v>
      </c>
      <c r="M217" s="15" t="str">
        <f t="shared" si="61"/>
        <v>50</v>
      </c>
      <c r="N217" s="15" t="str">
        <f t="shared" si="62"/>
        <v>1</v>
      </c>
      <c r="O217" s="8">
        <f t="shared" si="56"/>
        <v>200</v>
      </c>
      <c r="P217" s="22">
        <f>IFERROR(VLOOKUP(C217,[1]Arkusz1!$D$1:$F$4057,3,0),"")</f>
        <v>253</v>
      </c>
      <c r="Q217" s="22" t="str">
        <f t="shared" si="57"/>
        <v/>
      </c>
    </row>
    <row r="218" spans="1:17" x14ac:dyDescent="0.25">
      <c r="A218" s="24">
        <v>217</v>
      </c>
      <c r="B218" s="41">
        <v>201</v>
      </c>
      <c r="C218" s="42" t="s">
        <v>230</v>
      </c>
      <c r="D218" s="39" t="s">
        <v>8285</v>
      </c>
      <c r="E218" s="39" t="s">
        <v>231</v>
      </c>
      <c r="F218" s="43" t="s">
        <v>8273</v>
      </c>
      <c r="G218" s="39" t="s">
        <v>8286</v>
      </c>
      <c r="H218" s="43" t="s">
        <v>133</v>
      </c>
      <c r="I218" s="44">
        <f>VLOOKUP(C218,[1]Arkusz1!$D$1:$F$4057,3,0)</f>
        <v>253</v>
      </c>
      <c r="J218" s="19">
        <f t="shared" si="58"/>
        <v>3</v>
      </c>
      <c r="K218" s="19">
        <f t="shared" si="59"/>
        <v>5</v>
      </c>
      <c r="L218" s="8">
        <f t="shared" si="60"/>
        <v>0</v>
      </c>
      <c r="M218" s="15" t="str">
        <f t="shared" si="61"/>
        <v>50</v>
      </c>
      <c r="N218" s="15" t="str">
        <f t="shared" si="62"/>
        <v>2</v>
      </c>
      <c r="O218" s="8">
        <f t="shared" si="56"/>
        <v>201</v>
      </c>
      <c r="P218" s="22">
        <f>IFERROR(VLOOKUP(C218,[1]Arkusz1!$D$1:$F$4057,3,0),"")</f>
        <v>253</v>
      </c>
      <c r="Q218" s="22" t="str">
        <f t="shared" si="57"/>
        <v/>
      </c>
    </row>
    <row r="219" spans="1:17" x14ac:dyDescent="0.25">
      <c r="A219" s="24">
        <v>218</v>
      </c>
      <c r="B219" s="41">
        <v>202</v>
      </c>
      <c r="C219" s="42" t="s">
        <v>232</v>
      </c>
      <c r="D219" s="39" t="s">
        <v>8287</v>
      </c>
      <c r="E219" s="39" t="s">
        <v>233</v>
      </c>
      <c r="F219" s="43" t="s">
        <v>8273</v>
      </c>
      <c r="G219" s="39" t="s">
        <v>8288</v>
      </c>
      <c r="H219" s="43" t="s">
        <v>135</v>
      </c>
      <c r="I219" s="44">
        <f>VLOOKUP(C219,[1]Arkusz1!$D$1:$F$4057,3,0)</f>
        <v>273</v>
      </c>
      <c r="J219" s="19">
        <f t="shared" si="58"/>
        <v>3</v>
      </c>
      <c r="K219" s="19">
        <f t="shared" si="59"/>
        <v>5</v>
      </c>
      <c r="L219" s="8">
        <f t="shared" si="60"/>
        <v>0</v>
      </c>
      <c r="M219" s="15" t="str">
        <f t="shared" si="61"/>
        <v>50</v>
      </c>
      <c r="N219" s="15" t="str">
        <f t="shared" si="62"/>
        <v>3</v>
      </c>
      <c r="O219" s="8">
        <f t="shared" si="56"/>
        <v>202</v>
      </c>
      <c r="P219" s="22">
        <f>IFERROR(VLOOKUP(C219,[1]Arkusz1!$D$1:$F$4057,3,0),"")</f>
        <v>273</v>
      </c>
      <c r="Q219" s="22" t="str">
        <f t="shared" si="57"/>
        <v/>
      </c>
    </row>
    <row r="220" spans="1:17" x14ac:dyDescent="0.25">
      <c r="A220" s="24">
        <v>219</v>
      </c>
      <c r="B220" s="41">
        <v>203</v>
      </c>
      <c r="C220" s="42" t="s">
        <v>234</v>
      </c>
      <c r="D220" s="39" t="s">
        <v>8289</v>
      </c>
      <c r="E220" s="39" t="s">
        <v>235</v>
      </c>
      <c r="F220" s="43" t="s">
        <v>8273</v>
      </c>
      <c r="G220" s="39" t="s">
        <v>8290</v>
      </c>
      <c r="H220" s="43" t="s">
        <v>135</v>
      </c>
      <c r="I220" s="44">
        <f>VLOOKUP(C220,[1]Arkusz1!$D$1:$F$4057,3,0)</f>
        <v>273</v>
      </c>
      <c r="J220" s="19">
        <f t="shared" si="58"/>
        <v>3</v>
      </c>
      <c r="K220" s="19">
        <f t="shared" si="59"/>
        <v>5</v>
      </c>
      <c r="L220" s="8">
        <f t="shared" si="60"/>
        <v>0</v>
      </c>
      <c r="M220" s="15" t="str">
        <f t="shared" si="61"/>
        <v>50</v>
      </c>
      <c r="N220" s="15" t="str">
        <f t="shared" si="62"/>
        <v>4</v>
      </c>
      <c r="O220" s="8">
        <f t="shared" si="56"/>
        <v>203</v>
      </c>
      <c r="P220" s="22">
        <f>IFERROR(VLOOKUP(C220,[1]Arkusz1!$D$1:$F$4057,3,0),"")</f>
        <v>273</v>
      </c>
      <c r="Q220" s="22" t="str">
        <f t="shared" si="57"/>
        <v/>
      </c>
    </row>
    <row r="221" spans="1:17" x14ac:dyDescent="0.25">
      <c r="A221" s="24">
        <v>220</v>
      </c>
      <c r="B221" s="33">
        <v>204</v>
      </c>
      <c r="C221" s="45" t="s">
        <v>236</v>
      </c>
      <c r="D221" s="39" t="s">
        <v>8291</v>
      </c>
      <c r="E221" s="36" t="s">
        <v>237</v>
      </c>
      <c r="F221" s="37" t="s">
        <v>8273</v>
      </c>
      <c r="G221" s="36" t="s">
        <v>8292</v>
      </c>
      <c r="H221" s="37" t="s">
        <v>133</v>
      </c>
      <c r="I221" s="38">
        <f>VLOOKUP(C221,[1]Arkusz1!$D$1:$F$4057,3,0)</f>
        <v>273</v>
      </c>
      <c r="J221" s="19">
        <f t="shared" si="58"/>
        <v>3</v>
      </c>
      <c r="K221" s="19">
        <f t="shared" si="59"/>
        <v>5</v>
      </c>
      <c r="L221" s="8">
        <f t="shared" si="60"/>
        <v>0</v>
      </c>
      <c r="M221" s="15" t="str">
        <f t="shared" si="61"/>
        <v>50</v>
      </c>
      <c r="N221" s="15" t="str">
        <f t="shared" si="62"/>
        <v>5</v>
      </c>
      <c r="O221" s="8">
        <f t="shared" si="56"/>
        <v>204</v>
      </c>
      <c r="P221" s="22">
        <f>IFERROR(VLOOKUP(C221,[1]Arkusz1!$D$1:$F$4057,3,0),"")</f>
        <v>273</v>
      </c>
      <c r="Q221" s="22" t="str">
        <f t="shared" si="57"/>
        <v/>
      </c>
    </row>
    <row r="222" spans="1:17" x14ac:dyDescent="0.25">
      <c r="A222" s="24">
        <v>221</v>
      </c>
      <c r="B222" s="61" t="s">
        <v>14443</v>
      </c>
      <c r="C222" s="65"/>
      <c r="D222" s="66"/>
      <c r="E222" s="63"/>
      <c r="F222" s="62"/>
      <c r="G222" s="63"/>
      <c r="H222" s="62"/>
      <c r="I222" s="64"/>
      <c r="O222" s="8" t="str">
        <f t="shared" si="56"/>
        <v/>
      </c>
      <c r="P222" s="22" t="str">
        <f>IFERROR(VLOOKUP(C222,[1]Arkusz1!$D$1:$F$4057,3,0),"")</f>
        <v/>
      </c>
      <c r="Q222" s="22" t="str">
        <f t="shared" si="57"/>
        <v/>
      </c>
    </row>
    <row r="223" spans="1:17" x14ac:dyDescent="0.25">
      <c r="A223" s="24">
        <v>222</v>
      </c>
      <c r="B223" s="27">
        <v>205</v>
      </c>
      <c r="C223" s="40" t="s">
        <v>1904</v>
      </c>
      <c r="D223" s="39" t="s">
        <v>8293</v>
      </c>
      <c r="E223" s="30" t="s">
        <v>1905</v>
      </c>
      <c r="F223" s="31" t="s">
        <v>8294</v>
      </c>
      <c r="G223" s="30" t="s">
        <v>8194</v>
      </c>
      <c r="H223" s="31" t="s">
        <v>133</v>
      </c>
      <c r="I223" s="32">
        <f>VLOOKUP(C223,[1]Arkusz1!$D$1:$F$4057,3,0)</f>
        <v>137</v>
      </c>
      <c r="J223" s="19">
        <f t="shared" ref="J223:J234" si="63">IFERROR(SEARCH("-",$G223,1),0)</f>
        <v>3</v>
      </c>
      <c r="K223" s="19">
        <f t="shared" ref="K223:K234" si="64">IFERROR(SEARCH("-",$G223,SEARCH("-",$G223,1)+1),0)</f>
        <v>5</v>
      </c>
      <c r="L223" s="8">
        <f t="shared" ref="L223:L234" si="65">IFERROR(SEARCH("-",$G223,SEARCH("-",$G223,SEARCH("-",$G223,1)+1)+1),0)</f>
        <v>0</v>
      </c>
      <c r="M223" s="15" t="str">
        <f t="shared" ref="M223:M234" si="66">IF(IFERROR(SEARCH("-",$G223,1),0)&gt;0,LEFT($G223,IFERROR(SEARCH("-",$G223,1),0)-1),IFERROR(IF(SEARCH("-",$G223,1)&gt;0,SEARCH("-",$G223,1),L223),LEFT($G223,LEN($G223))))</f>
        <v>30</v>
      </c>
      <c r="N223" s="15" t="str">
        <f t="shared" ref="N223:N234" si="67">IF(IFERROR(SEARCH("-",$G223,1),0)&gt;0,MID(G223,IFERROR(SEARCH("-",$G223,1),0)+1,IFERROR(SEARCH("-",$G223,SEARCH("-",$G223,1)+1),0)-IFERROR(SEARCH("-",$G223,1),0)-1),"")</f>
        <v>1</v>
      </c>
      <c r="O223" s="8">
        <f t="shared" si="56"/>
        <v>205</v>
      </c>
      <c r="P223" s="22">
        <f>IFERROR(VLOOKUP(C223,[1]Arkusz1!$D$1:$F$4057,3,0),"")</f>
        <v>137</v>
      </c>
      <c r="Q223" s="22" t="str">
        <f t="shared" si="57"/>
        <v/>
      </c>
    </row>
    <row r="224" spans="1:17" x14ac:dyDescent="0.25">
      <c r="A224" s="24">
        <v>223</v>
      </c>
      <c r="B224" s="41">
        <v>206</v>
      </c>
      <c r="C224" s="42" t="s">
        <v>1906</v>
      </c>
      <c r="D224" s="39" t="s">
        <v>8295</v>
      </c>
      <c r="E224" s="39" t="s">
        <v>1907</v>
      </c>
      <c r="F224" s="43" t="s">
        <v>8294</v>
      </c>
      <c r="G224" s="39" t="s">
        <v>8296</v>
      </c>
      <c r="H224" s="43" t="s">
        <v>135</v>
      </c>
      <c r="I224" s="44">
        <f>VLOOKUP(C224,[1]Arkusz1!$D$1:$F$4057,3,0)</f>
        <v>137</v>
      </c>
      <c r="J224" s="19">
        <f t="shared" si="63"/>
        <v>3</v>
      </c>
      <c r="K224" s="19">
        <f t="shared" si="64"/>
        <v>5</v>
      </c>
      <c r="L224" s="8">
        <f t="shared" si="65"/>
        <v>0</v>
      </c>
      <c r="M224" s="15" t="str">
        <f t="shared" si="66"/>
        <v>30</v>
      </c>
      <c r="N224" s="15" t="str">
        <f t="shared" si="67"/>
        <v>2</v>
      </c>
      <c r="O224" s="8">
        <f t="shared" si="56"/>
        <v>206</v>
      </c>
      <c r="P224" s="22">
        <f>IFERROR(VLOOKUP(C224,[1]Arkusz1!$D$1:$F$4057,3,0),"")</f>
        <v>137</v>
      </c>
      <c r="Q224" s="22" t="str">
        <f t="shared" si="57"/>
        <v/>
      </c>
    </row>
    <row r="225" spans="1:17" x14ac:dyDescent="0.25">
      <c r="A225" s="24">
        <v>224</v>
      </c>
      <c r="B225" s="41">
        <v>207</v>
      </c>
      <c r="C225" s="42" t="s">
        <v>1908</v>
      </c>
      <c r="D225" s="39" t="s">
        <v>8297</v>
      </c>
      <c r="E225" s="39" t="s">
        <v>1909</v>
      </c>
      <c r="F225" s="43" t="s">
        <v>8294</v>
      </c>
      <c r="G225" s="39" t="s">
        <v>8298</v>
      </c>
      <c r="H225" s="43" t="s">
        <v>135</v>
      </c>
      <c r="I225" s="44">
        <f>VLOOKUP(C225,[1]Arkusz1!$D$1:$F$4057,3,0)</f>
        <v>139</v>
      </c>
      <c r="J225" s="19">
        <f t="shared" si="63"/>
        <v>3</v>
      </c>
      <c r="K225" s="19">
        <f t="shared" si="64"/>
        <v>5</v>
      </c>
      <c r="L225" s="8">
        <f t="shared" si="65"/>
        <v>0</v>
      </c>
      <c r="M225" s="15" t="str">
        <f t="shared" si="66"/>
        <v>30</v>
      </c>
      <c r="N225" s="15" t="str">
        <f t="shared" si="67"/>
        <v>3</v>
      </c>
      <c r="O225" s="8">
        <f t="shared" si="56"/>
        <v>207</v>
      </c>
      <c r="P225" s="22">
        <f>IFERROR(VLOOKUP(C225,[1]Arkusz1!$D$1:$F$4057,3,0),"")</f>
        <v>139</v>
      </c>
      <c r="Q225" s="22" t="str">
        <f t="shared" si="57"/>
        <v/>
      </c>
    </row>
    <row r="226" spans="1:17" x14ac:dyDescent="0.25">
      <c r="A226" s="24">
        <v>225</v>
      </c>
      <c r="B226" s="41">
        <v>208</v>
      </c>
      <c r="C226" s="42" t="s">
        <v>1910</v>
      </c>
      <c r="D226" s="39" t="s">
        <v>8299</v>
      </c>
      <c r="E226" s="39" t="s">
        <v>1911</v>
      </c>
      <c r="F226" s="43" t="s">
        <v>8294</v>
      </c>
      <c r="G226" s="39" t="s">
        <v>8199</v>
      </c>
      <c r="H226" s="43" t="s">
        <v>135</v>
      </c>
      <c r="I226" s="44">
        <f>VLOOKUP(C226,[1]Arkusz1!$D$1:$F$4057,3,0)</f>
        <v>146</v>
      </c>
      <c r="J226" s="19">
        <f t="shared" si="63"/>
        <v>3</v>
      </c>
      <c r="K226" s="19">
        <f t="shared" si="64"/>
        <v>5</v>
      </c>
      <c r="L226" s="8">
        <f t="shared" si="65"/>
        <v>0</v>
      </c>
      <c r="M226" s="15" t="str">
        <f t="shared" si="66"/>
        <v>40</v>
      </c>
      <c r="N226" s="15" t="str">
        <f t="shared" si="67"/>
        <v>1</v>
      </c>
      <c r="O226" s="8">
        <f t="shared" si="56"/>
        <v>208</v>
      </c>
      <c r="P226" s="22">
        <f>IFERROR(VLOOKUP(C226,[1]Arkusz1!$D$1:$F$4057,3,0),"")</f>
        <v>146</v>
      </c>
      <c r="Q226" s="22" t="str">
        <f t="shared" si="57"/>
        <v/>
      </c>
    </row>
    <row r="227" spans="1:17" x14ac:dyDescent="0.25">
      <c r="A227" s="24">
        <v>226</v>
      </c>
      <c r="B227" s="41">
        <v>209</v>
      </c>
      <c r="C227" s="42" t="s">
        <v>1912</v>
      </c>
      <c r="D227" s="39" t="s">
        <v>8300</v>
      </c>
      <c r="E227" s="39" t="s">
        <v>1913</v>
      </c>
      <c r="F227" s="43" t="s">
        <v>8294</v>
      </c>
      <c r="G227" s="39" t="s">
        <v>8201</v>
      </c>
      <c r="H227" s="43" t="s">
        <v>135</v>
      </c>
      <c r="I227" s="44">
        <f>VLOOKUP(C227,[1]Arkusz1!$D$1:$F$4057,3,0)</f>
        <v>144</v>
      </c>
      <c r="J227" s="19">
        <f t="shared" si="63"/>
        <v>3</v>
      </c>
      <c r="K227" s="19">
        <f t="shared" si="64"/>
        <v>5</v>
      </c>
      <c r="L227" s="8">
        <f t="shared" si="65"/>
        <v>0</v>
      </c>
      <c r="M227" s="15" t="str">
        <f t="shared" si="66"/>
        <v>40</v>
      </c>
      <c r="N227" s="15" t="str">
        <f t="shared" si="67"/>
        <v>2</v>
      </c>
      <c r="O227" s="8">
        <f t="shared" si="56"/>
        <v>209</v>
      </c>
      <c r="P227" s="22">
        <f>IFERROR(VLOOKUP(C227,[1]Arkusz1!$D$1:$F$4057,3,0),"")</f>
        <v>144</v>
      </c>
      <c r="Q227" s="22" t="str">
        <f t="shared" si="57"/>
        <v/>
      </c>
    </row>
    <row r="228" spans="1:17" x14ac:dyDescent="0.25">
      <c r="A228" s="24">
        <v>227</v>
      </c>
      <c r="B228" s="41">
        <v>210</v>
      </c>
      <c r="C228" s="42" t="s">
        <v>1914</v>
      </c>
      <c r="D228" s="39" t="s">
        <v>8301</v>
      </c>
      <c r="E228" s="39" t="s">
        <v>1915</v>
      </c>
      <c r="F228" s="43" t="s">
        <v>8294</v>
      </c>
      <c r="G228" s="39" t="s">
        <v>8203</v>
      </c>
      <c r="H228" s="43" t="s">
        <v>135</v>
      </c>
      <c r="I228" s="44">
        <f>VLOOKUP(C228,[1]Arkusz1!$D$1:$F$4057,3,0)</f>
        <v>170</v>
      </c>
      <c r="J228" s="19">
        <f t="shared" si="63"/>
        <v>3</v>
      </c>
      <c r="K228" s="19">
        <f t="shared" si="64"/>
        <v>5</v>
      </c>
      <c r="L228" s="8">
        <f t="shared" si="65"/>
        <v>0</v>
      </c>
      <c r="M228" s="15" t="str">
        <f t="shared" si="66"/>
        <v>40</v>
      </c>
      <c r="N228" s="15" t="str">
        <f t="shared" si="67"/>
        <v>3</v>
      </c>
      <c r="O228" s="8">
        <f t="shared" si="56"/>
        <v>210</v>
      </c>
      <c r="P228" s="22">
        <f>IFERROR(VLOOKUP(C228,[1]Arkusz1!$D$1:$F$4057,3,0),"")</f>
        <v>170</v>
      </c>
      <c r="Q228" s="22" t="str">
        <f t="shared" si="57"/>
        <v/>
      </c>
    </row>
    <row r="229" spans="1:17" x14ac:dyDescent="0.25">
      <c r="A229" s="24">
        <v>228</v>
      </c>
      <c r="B229" s="41">
        <v>211</v>
      </c>
      <c r="C229" s="42" t="s">
        <v>1916</v>
      </c>
      <c r="D229" s="39" t="s">
        <v>8302</v>
      </c>
      <c r="E229" s="39" t="s">
        <v>1917</v>
      </c>
      <c r="F229" s="43" t="s">
        <v>8294</v>
      </c>
      <c r="G229" s="39" t="s">
        <v>8205</v>
      </c>
      <c r="H229" s="43" t="s">
        <v>135</v>
      </c>
      <c r="I229" s="44">
        <f>VLOOKUP(C229,[1]Arkusz1!$D$1:$F$4057,3,0)</f>
        <v>182</v>
      </c>
      <c r="J229" s="19">
        <f t="shared" si="63"/>
        <v>3</v>
      </c>
      <c r="K229" s="19">
        <f t="shared" si="64"/>
        <v>5</v>
      </c>
      <c r="L229" s="8">
        <f t="shared" si="65"/>
        <v>0</v>
      </c>
      <c r="M229" s="15" t="str">
        <f t="shared" si="66"/>
        <v>40</v>
      </c>
      <c r="N229" s="15" t="str">
        <f t="shared" si="67"/>
        <v>4</v>
      </c>
      <c r="O229" s="8">
        <f t="shared" si="56"/>
        <v>211</v>
      </c>
      <c r="P229" s="22">
        <f>IFERROR(VLOOKUP(C229,[1]Arkusz1!$D$1:$F$4057,3,0),"")</f>
        <v>182</v>
      </c>
      <c r="Q229" s="22" t="str">
        <f t="shared" si="57"/>
        <v/>
      </c>
    </row>
    <row r="230" spans="1:17" x14ac:dyDescent="0.25">
      <c r="A230" s="24">
        <v>229</v>
      </c>
      <c r="B230" s="41">
        <v>212</v>
      </c>
      <c r="C230" s="42" t="s">
        <v>1918</v>
      </c>
      <c r="D230" s="39" t="s">
        <v>8303</v>
      </c>
      <c r="E230" s="39" t="s">
        <v>1919</v>
      </c>
      <c r="F230" s="43" t="s">
        <v>8294</v>
      </c>
      <c r="G230" s="39" t="s">
        <v>8239</v>
      </c>
      <c r="H230" s="43" t="s">
        <v>135</v>
      </c>
      <c r="I230" s="44">
        <f>VLOOKUP(C230,[1]Arkusz1!$D$1:$F$4057,3,0)</f>
        <v>257</v>
      </c>
      <c r="J230" s="19">
        <f t="shared" si="63"/>
        <v>3</v>
      </c>
      <c r="K230" s="19">
        <f t="shared" si="64"/>
        <v>5</v>
      </c>
      <c r="L230" s="8">
        <f t="shared" si="65"/>
        <v>0</v>
      </c>
      <c r="M230" s="15" t="str">
        <f t="shared" si="66"/>
        <v>50</v>
      </c>
      <c r="N230" s="15" t="str">
        <f t="shared" si="67"/>
        <v>1</v>
      </c>
      <c r="O230" s="8">
        <f t="shared" si="56"/>
        <v>212</v>
      </c>
      <c r="P230" s="22">
        <f>IFERROR(VLOOKUP(C230,[1]Arkusz1!$D$1:$F$4057,3,0),"")</f>
        <v>257</v>
      </c>
      <c r="Q230" s="22" t="str">
        <f t="shared" si="57"/>
        <v/>
      </c>
    </row>
    <row r="231" spans="1:17" x14ac:dyDescent="0.25">
      <c r="A231" s="24">
        <v>230</v>
      </c>
      <c r="B231" s="41">
        <v>213</v>
      </c>
      <c r="C231" s="42" t="s">
        <v>1920</v>
      </c>
      <c r="D231" s="39" t="s">
        <v>8304</v>
      </c>
      <c r="E231" s="39" t="s">
        <v>1921</v>
      </c>
      <c r="F231" s="43" t="s">
        <v>8294</v>
      </c>
      <c r="G231" s="39" t="s">
        <v>8241</v>
      </c>
      <c r="H231" s="43" t="s">
        <v>135</v>
      </c>
      <c r="I231" s="44">
        <f>VLOOKUP(C231,[1]Arkusz1!$D$1:$F$4057,3,0)</f>
        <v>257</v>
      </c>
      <c r="J231" s="19">
        <f t="shared" si="63"/>
        <v>3</v>
      </c>
      <c r="K231" s="19">
        <f t="shared" si="64"/>
        <v>5</v>
      </c>
      <c r="L231" s="8">
        <f t="shared" si="65"/>
        <v>0</v>
      </c>
      <c r="M231" s="15" t="str">
        <f t="shared" si="66"/>
        <v>50</v>
      </c>
      <c r="N231" s="15" t="str">
        <f t="shared" si="67"/>
        <v>2</v>
      </c>
      <c r="O231" s="8">
        <f t="shared" si="56"/>
        <v>213</v>
      </c>
      <c r="P231" s="22">
        <f>IFERROR(VLOOKUP(C231,[1]Arkusz1!$D$1:$F$4057,3,0),"")</f>
        <v>257</v>
      </c>
      <c r="Q231" s="22" t="str">
        <f t="shared" si="57"/>
        <v/>
      </c>
    </row>
    <row r="232" spans="1:17" x14ac:dyDescent="0.25">
      <c r="A232" s="24">
        <v>231</v>
      </c>
      <c r="B232" s="41">
        <v>214</v>
      </c>
      <c r="C232" s="42" t="s">
        <v>1922</v>
      </c>
      <c r="D232" s="39" t="s">
        <v>8305</v>
      </c>
      <c r="E232" s="39" t="s">
        <v>1923</v>
      </c>
      <c r="F232" s="43" t="s">
        <v>8294</v>
      </c>
      <c r="G232" s="39" t="s">
        <v>8243</v>
      </c>
      <c r="H232" s="43" t="s">
        <v>135</v>
      </c>
      <c r="I232" s="44">
        <f>VLOOKUP(C232,[1]Arkusz1!$D$1:$F$4057,3,0)</f>
        <v>268</v>
      </c>
      <c r="J232" s="19">
        <f t="shared" si="63"/>
        <v>3</v>
      </c>
      <c r="K232" s="19">
        <f t="shared" si="64"/>
        <v>5</v>
      </c>
      <c r="L232" s="8">
        <f t="shared" si="65"/>
        <v>0</v>
      </c>
      <c r="M232" s="15" t="str">
        <f t="shared" si="66"/>
        <v>50</v>
      </c>
      <c r="N232" s="15" t="str">
        <f t="shared" si="67"/>
        <v>3</v>
      </c>
      <c r="O232" s="8">
        <f t="shared" si="56"/>
        <v>214</v>
      </c>
      <c r="P232" s="22">
        <f>IFERROR(VLOOKUP(C232,[1]Arkusz1!$D$1:$F$4057,3,0),"")</f>
        <v>268</v>
      </c>
      <c r="Q232" s="22" t="str">
        <f t="shared" si="57"/>
        <v/>
      </c>
    </row>
    <row r="233" spans="1:17" x14ac:dyDescent="0.25">
      <c r="A233" s="24">
        <v>232</v>
      </c>
      <c r="B233" s="41">
        <v>215</v>
      </c>
      <c r="C233" s="42" t="s">
        <v>1924</v>
      </c>
      <c r="D233" s="39" t="s">
        <v>8306</v>
      </c>
      <c r="E233" s="39" t="s">
        <v>1925</v>
      </c>
      <c r="F233" s="43" t="s">
        <v>8294</v>
      </c>
      <c r="G233" s="39" t="s">
        <v>8307</v>
      </c>
      <c r="H233" s="43" t="s">
        <v>135</v>
      </c>
      <c r="I233" s="44">
        <f>VLOOKUP(C233,[1]Arkusz1!$D$1:$F$4057,3,0)</f>
        <v>274</v>
      </c>
      <c r="J233" s="19">
        <f t="shared" si="63"/>
        <v>3</v>
      </c>
      <c r="K233" s="19">
        <f t="shared" si="64"/>
        <v>5</v>
      </c>
      <c r="L233" s="8">
        <f t="shared" si="65"/>
        <v>0</v>
      </c>
      <c r="M233" s="15" t="str">
        <f t="shared" si="66"/>
        <v>50</v>
      </c>
      <c r="N233" s="15" t="str">
        <f t="shared" si="67"/>
        <v>4</v>
      </c>
      <c r="O233" s="8">
        <f t="shared" si="56"/>
        <v>215</v>
      </c>
      <c r="P233" s="22">
        <f>IFERROR(VLOOKUP(C233,[1]Arkusz1!$D$1:$F$4057,3,0),"")</f>
        <v>274</v>
      </c>
      <c r="Q233" s="22" t="str">
        <f t="shared" si="57"/>
        <v/>
      </c>
    </row>
    <row r="234" spans="1:17" x14ac:dyDescent="0.25">
      <c r="A234" s="24">
        <v>233</v>
      </c>
      <c r="B234" s="33">
        <v>216</v>
      </c>
      <c r="C234" s="45" t="s">
        <v>1926</v>
      </c>
      <c r="D234" s="39" t="s">
        <v>8308</v>
      </c>
      <c r="E234" s="36" t="s">
        <v>1927</v>
      </c>
      <c r="F234" s="37" t="s">
        <v>8294</v>
      </c>
      <c r="G234" s="36" t="s">
        <v>8309</v>
      </c>
      <c r="H234" s="37" t="s">
        <v>135</v>
      </c>
      <c r="I234" s="38">
        <f>VLOOKUP(C234,[1]Arkusz1!$D$1:$F$4057,3,0)</f>
        <v>331</v>
      </c>
      <c r="J234" s="19">
        <f t="shared" si="63"/>
        <v>3</v>
      </c>
      <c r="K234" s="19">
        <f t="shared" si="64"/>
        <v>5</v>
      </c>
      <c r="L234" s="8">
        <f t="shared" si="65"/>
        <v>0</v>
      </c>
      <c r="M234" s="15" t="str">
        <f t="shared" si="66"/>
        <v>50</v>
      </c>
      <c r="N234" s="15" t="str">
        <f t="shared" si="67"/>
        <v>5</v>
      </c>
      <c r="O234" s="8">
        <f t="shared" si="56"/>
        <v>216</v>
      </c>
      <c r="P234" s="22">
        <f>IFERROR(VLOOKUP(C234,[1]Arkusz1!$D$1:$F$4057,3,0),"")</f>
        <v>331</v>
      </c>
      <c r="Q234" s="22" t="str">
        <f t="shared" si="57"/>
        <v/>
      </c>
    </row>
    <row r="235" spans="1:17" x14ac:dyDescent="0.25">
      <c r="A235" s="24">
        <v>234</v>
      </c>
      <c r="B235" s="61" t="s">
        <v>14443</v>
      </c>
      <c r="C235" s="65"/>
      <c r="D235" s="66"/>
      <c r="E235" s="63"/>
      <c r="F235" s="62"/>
      <c r="G235" s="63"/>
      <c r="H235" s="62"/>
      <c r="I235" s="64"/>
      <c r="O235" s="8" t="str">
        <f t="shared" si="56"/>
        <v/>
      </c>
      <c r="P235" s="22" t="str">
        <f>IFERROR(VLOOKUP(C235,[1]Arkusz1!$D$1:$F$4057,3,0),"")</f>
        <v/>
      </c>
      <c r="Q235" s="22" t="str">
        <f t="shared" si="57"/>
        <v/>
      </c>
    </row>
    <row r="236" spans="1:17" x14ac:dyDescent="0.25">
      <c r="A236" s="24">
        <v>235</v>
      </c>
      <c r="B236" s="27">
        <v>217</v>
      </c>
      <c r="C236" s="40" t="s">
        <v>1928</v>
      </c>
      <c r="D236" s="39" t="s">
        <v>8310</v>
      </c>
      <c r="E236" s="30" t="s">
        <v>1929</v>
      </c>
      <c r="F236" s="31" t="s">
        <v>8311</v>
      </c>
      <c r="G236" s="30" t="s">
        <v>8194</v>
      </c>
      <c r="H236" s="31" t="s">
        <v>135</v>
      </c>
      <c r="I236" s="32">
        <f>VLOOKUP(C236,[1]Arkusz1!$D$1:$F$4057,3,0)</f>
        <v>143</v>
      </c>
      <c r="J236" s="19">
        <f t="shared" ref="J236:J267" si="68">IFERROR(SEARCH("-",$G236,1),0)</f>
        <v>3</v>
      </c>
      <c r="K236" s="19">
        <f t="shared" ref="K236:K267" si="69">IFERROR(SEARCH("-",$G236,SEARCH("-",$G236,1)+1),0)</f>
        <v>5</v>
      </c>
      <c r="L236" s="8">
        <f t="shared" ref="L236:L267" si="70">IFERROR(SEARCH("-",$G236,SEARCH("-",$G236,SEARCH("-",$G236,1)+1)+1),0)</f>
        <v>0</v>
      </c>
      <c r="M236" s="15" t="str">
        <f t="shared" ref="M236:M267" si="71">IF(IFERROR(SEARCH("-",$G236,1),0)&gt;0,LEFT($G236,IFERROR(SEARCH("-",$G236,1),0)-1),IFERROR(IF(SEARCH("-",$G236,1)&gt;0,SEARCH("-",$G236,1),L236),LEFT($G236,LEN($G236))))</f>
        <v>30</v>
      </c>
      <c r="N236" s="15" t="str">
        <f t="shared" ref="N236:N267" si="72">IF(IFERROR(SEARCH("-",$G236,1),0)&gt;0,MID(G236,IFERROR(SEARCH("-",$G236,1),0)+1,IFERROR(SEARCH("-",$G236,SEARCH("-",$G236,1)+1),0)-IFERROR(SEARCH("-",$G236,1),0)-1),"")</f>
        <v>1</v>
      </c>
      <c r="O236" s="8">
        <f t="shared" si="56"/>
        <v>217</v>
      </c>
      <c r="P236" s="22">
        <f>IFERROR(VLOOKUP(C236,[1]Arkusz1!$D$1:$F$4057,3,0),"")</f>
        <v>143</v>
      </c>
      <c r="Q236" s="22" t="str">
        <f t="shared" si="57"/>
        <v/>
      </c>
    </row>
    <row r="237" spans="1:17" x14ac:dyDescent="0.25">
      <c r="A237" s="24">
        <v>236</v>
      </c>
      <c r="B237" s="41">
        <v>218</v>
      </c>
      <c r="C237" s="42" t="s">
        <v>1930</v>
      </c>
      <c r="D237" s="39" t="s">
        <v>8312</v>
      </c>
      <c r="E237" s="39" t="s">
        <v>1931</v>
      </c>
      <c r="F237" s="43" t="s">
        <v>8311</v>
      </c>
      <c r="G237" s="39" t="s">
        <v>8296</v>
      </c>
      <c r="H237" s="43" t="s">
        <v>135</v>
      </c>
      <c r="I237" s="44">
        <f>VLOOKUP(C237,[1]Arkusz1!$D$1:$F$4057,3,0)</f>
        <v>136</v>
      </c>
      <c r="J237" s="19">
        <f t="shared" si="68"/>
        <v>3</v>
      </c>
      <c r="K237" s="19">
        <f t="shared" si="69"/>
        <v>5</v>
      </c>
      <c r="L237" s="8">
        <f t="shared" si="70"/>
        <v>0</v>
      </c>
      <c r="M237" s="15" t="str">
        <f t="shared" si="71"/>
        <v>30</v>
      </c>
      <c r="N237" s="15" t="str">
        <f t="shared" si="72"/>
        <v>2</v>
      </c>
      <c r="O237" s="8">
        <f t="shared" si="56"/>
        <v>218</v>
      </c>
      <c r="P237" s="22">
        <f>IFERROR(VLOOKUP(C237,[1]Arkusz1!$D$1:$F$4057,3,0),"")</f>
        <v>136</v>
      </c>
      <c r="Q237" s="22" t="str">
        <f t="shared" si="57"/>
        <v/>
      </c>
    </row>
    <row r="238" spans="1:17" x14ac:dyDescent="0.25">
      <c r="A238" s="24">
        <v>237</v>
      </c>
      <c r="B238" s="41">
        <v>219</v>
      </c>
      <c r="C238" s="42" t="s">
        <v>1932</v>
      </c>
      <c r="D238" s="39" t="s">
        <v>8313</v>
      </c>
      <c r="E238" s="39" t="s">
        <v>1933</v>
      </c>
      <c r="F238" s="43" t="s">
        <v>8311</v>
      </c>
      <c r="G238" s="39" t="s">
        <v>8171</v>
      </c>
      <c r="H238" s="43" t="s">
        <v>135</v>
      </c>
      <c r="I238" s="44">
        <f>VLOOKUP(C238,[1]Arkusz1!$D$1:$F$4057,3,0)</f>
        <v>134</v>
      </c>
      <c r="J238" s="19">
        <f t="shared" si="68"/>
        <v>3</v>
      </c>
      <c r="K238" s="19">
        <f t="shared" si="69"/>
        <v>5</v>
      </c>
      <c r="L238" s="8">
        <f t="shared" si="70"/>
        <v>0</v>
      </c>
      <c r="M238" s="15" t="str">
        <f t="shared" si="71"/>
        <v>30</v>
      </c>
      <c r="N238" s="15" t="str">
        <f t="shared" si="72"/>
        <v>3</v>
      </c>
      <c r="O238" s="8">
        <f t="shared" si="56"/>
        <v>219</v>
      </c>
      <c r="P238" s="22">
        <f>IFERROR(VLOOKUP(C238,[1]Arkusz1!$D$1:$F$4057,3,0),"")</f>
        <v>134</v>
      </c>
      <c r="Q238" s="22" t="str">
        <f t="shared" si="57"/>
        <v/>
      </c>
    </row>
    <row r="239" spans="1:17" x14ac:dyDescent="0.25">
      <c r="A239" s="24">
        <v>238</v>
      </c>
      <c r="B239" s="41">
        <v>220</v>
      </c>
      <c r="C239" s="42" t="s">
        <v>1934</v>
      </c>
      <c r="D239" s="39" t="s">
        <v>8314</v>
      </c>
      <c r="E239" s="39" t="s">
        <v>1935</v>
      </c>
      <c r="F239" s="43" t="s">
        <v>8311</v>
      </c>
      <c r="G239" s="39" t="s">
        <v>8199</v>
      </c>
      <c r="H239" s="43" t="s">
        <v>135</v>
      </c>
      <c r="I239" s="44">
        <f>VLOOKUP(C239,[1]Arkusz1!$D$1:$F$4057,3,0)</f>
        <v>156</v>
      </c>
      <c r="J239" s="19">
        <f t="shared" si="68"/>
        <v>3</v>
      </c>
      <c r="K239" s="19">
        <f t="shared" si="69"/>
        <v>5</v>
      </c>
      <c r="L239" s="8">
        <f t="shared" si="70"/>
        <v>0</v>
      </c>
      <c r="M239" s="15" t="str">
        <f t="shared" si="71"/>
        <v>40</v>
      </c>
      <c r="N239" s="15" t="str">
        <f t="shared" si="72"/>
        <v>1</v>
      </c>
      <c r="O239" s="8">
        <f t="shared" si="56"/>
        <v>220</v>
      </c>
      <c r="P239" s="22">
        <f>IFERROR(VLOOKUP(C239,[1]Arkusz1!$D$1:$F$4057,3,0),"")</f>
        <v>156</v>
      </c>
      <c r="Q239" s="22" t="str">
        <f t="shared" si="57"/>
        <v/>
      </c>
    </row>
    <row r="240" spans="1:17" x14ac:dyDescent="0.25">
      <c r="A240" s="24">
        <v>239</v>
      </c>
      <c r="B240" s="41">
        <v>221</v>
      </c>
      <c r="C240" s="42" t="s">
        <v>1936</v>
      </c>
      <c r="D240" s="39" t="s">
        <v>8315</v>
      </c>
      <c r="E240" s="39" t="s">
        <v>1937</v>
      </c>
      <c r="F240" s="43" t="s">
        <v>8311</v>
      </c>
      <c r="G240" s="39" t="s">
        <v>8316</v>
      </c>
      <c r="H240" s="43" t="s">
        <v>133</v>
      </c>
      <c r="I240" s="44">
        <f>VLOOKUP(C240,[1]Arkusz1!$D$1:$F$4057,3,0)</f>
        <v>179</v>
      </c>
      <c r="J240" s="19">
        <f t="shared" si="68"/>
        <v>3</v>
      </c>
      <c r="K240" s="19">
        <f t="shared" si="69"/>
        <v>5</v>
      </c>
      <c r="L240" s="8">
        <f t="shared" si="70"/>
        <v>0</v>
      </c>
      <c r="M240" s="15" t="str">
        <f t="shared" si="71"/>
        <v>40</v>
      </c>
      <c r="N240" s="15" t="str">
        <f t="shared" si="72"/>
        <v>1</v>
      </c>
      <c r="O240" s="8">
        <f t="shared" si="56"/>
        <v>221</v>
      </c>
      <c r="P240" s="22">
        <f>IFERROR(VLOOKUP(C240,[1]Arkusz1!$D$1:$F$4057,3,0),"")</f>
        <v>179</v>
      </c>
      <c r="Q240" s="22" t="str">
        <f t="shared" si="57"/>
        <v/>
      </c>
    </row>
    <row r="241" spans="1:17" x14ac:dyDescent="0.25">
      <c r="A241" s="24">
        <v>240</v>
      </c>
      <c r="B241" s="41">
        <v>222</v>
      </c>
      <c r="C241" s="42" t="s">
        <v>1938</v>
      </c>
      <c r="D241" s="39" t="s">
        <v>8317</v>
      </c>
      <c r="E241" s="39" t="s">
        <v>1939</v>
      </c>
      <c r="F241" s="43" t="s">
        <v>8311</v>
      </c>
      <c r="G241" s="39" t="s">
        <v>8201</v>
      </c>
      <c r="H241" s="43" t="s">
        <v>135</v>
      </c>
      <c r="I241" s="44">
        <f>VLOOKUP(C241,[1]Arkusz1!$D$1:$F$4057,3,0)</f>
        <v>156</v>
      </c>
      <c r="J241" s="19">
        <f t="shared" si="68"/>
        <v>3</v>
      </c>
      <c r="K241" s="19">
        <f t="shared" si="69"/>
        <v>5</v>
      </c>
      <c r="L241" s="8">
        <f t="shared" si="70"/>
        <v>0</v>
      </c>
      <c r="M241" s="15" t="str">
        <f t="shared" si="71"/>
        <v>40</v>
      </c>
      <c r="N241" s="15" t="str">
        <f t="shared" si="72"/>
        <v>2</v>
      </c>
      <c r="O241" s="8">
        <f t="shared" si="56"/>
        <v>222</v>
      </c>
      <c r="P241" s="22">
        <f>IFERROR(VLOOKUP(C241,[1]Arkusz1!$D$1:$F$4057,3,0),"")</f>
        <v>156</v>
      </c>
      <c r="Q241" s="22" t="str">
        <f t="shared" si="57"/>
        <v/>
      </c>
    </row>
    <row r="242" spans="1:17" x14ac:dyDescent="0.25">
      <c r="A242" s="24">
        <v>241</v>
      </c>
      <c r="B242" s="41">
        <v>223</v>
      </c>
      <c r="C242" s="42" t="s">
        <v>1940</v>
      </c>
      <c r="D242" s="39" t="s">
        <v>8318</v>
      </c>
      <c r="E242" s="39" t="s">
        <v>1941</v>
      </c>
      <c r="F242" s="43" t="s">
        <v>8311</v>
      </c>
      <c r="G242" s="39" t="s">
        <v>8319</v>
      </c>
      <c r="H242" s="43" t="s">
        <v>133</v>
      </c>
      <c r="I242" s="44">
        <f>VLOOKUP(C242,[1]Arkusz1!$D$1:$F$4057,3,0)</f>
        <v>183</v>
      </c>
      <c r="J242" s="19">
        <f t="shared" si="68"/>
        <v>3</v>
      </c>
      <c r="K242" s="19">
        <f t="shared" si="69"/>
        <v>5</v>
      </c>
      <c r="L242" s="8">
        <f t="shared" si="70"/>
        <v>0</v>
      </c>
      <c r="M242" s="15" t="str">
        <f t="shared" si="71"/>
        <v>40</v>
      </c>
      <c r="N242" s="15" t="str">
        <f t="shared" si="72"/>
        <v>2</v>
      </c>
      <c r="O242" s="8">
        <f t="shared" si="56"/>
        <v>223</v>
      </c>
      <c r="P242" s="22">
        <f>IFERROR(VLOOKUP(C242,[1]Arkusz1!$D$1:$F$4057,3,0),"")</f>
        <v>183</v>
      </c>
      <c r="Q242" s="22" t="str">
        <f t="shared" si="57"/>
        <v/>
      </c>
    </row>
    <row r="243" spans="1:17" x14ac:dyDescent="0.25">
      <c r="A243" s="24">
        <v>242</v>
      </c>
      <c r="B243" s="41">
        <v>224</v>
      </c>
      <c r="C243" s="42" t="s">
        <v>1942</v>
      </c>
      <c r="D243" s="39" t="s">
        <v>8320</v>
      </c>
      <c r="E243" s="39" t="s">
        <v>1943</v>
      </c>
      <c r="F243" s="43" t="s">
        <v>8311</v>
      </c>
      <c r="G243" s="39" t="s">
        <v>8203</v>
      </c>
      <c r="H243" s="43" t="s">
        <v>135</v>
      </c>
      <c r="I243" s="44">
        <f>VLOOKUP(C243,[1]Arkusz1!$D$1:$F$4057,3,0)</f>
        <v>156</v>
      </c>
      <c r="J243" s="19">
        <f t="shared" si="68"/>
        <v>3</v>
      </c>
      <c r="K243" s="19">
        <f t="shared" si="69"/>
        <v>5</v>
      </c>
      <c r="L243" s="8">
        <f t="shared" si="70"/>
        <v>0</v>
      </c>
      <c r="M243" s="15" t="str">
        <f t="shared" si="71"/>
        <v>40</v>
      </c>
      <c r="N243" s="15" t="str">
        <f t="shared" si="72"/>
        <v>3</v>
      </c>
      <c r="O243" s="8">
        <f t="shared" si="56"/>
        <v>224</v>
      </c>
      <c r="P243" s="22">
        <f>IFERROR(VLOOKUP(C243,[1]Arkusz1!$D$1:$F$4057,3,0),"")</f>
        <v>156</v>
      </c>
      <c r="Q243" s="22" t="str">
        <f t="shared" si="57"/>
        <v/>
      </c>
    </row>
    <row r="244" spans="1:17" x14ac:dyDescent="0.25">
      <c r="A244" s="24">
        <v>243</v>
      </c>
      <c r="B244" s="41">
        <v>225</v>
      </c>
      <c r="C244" s="42" t="s">
        <v>1944</v>
      </c>
      <c r="D244" s="39" t="s">
        <v>8321</v>
      </c>
      <c r="E244" s="39" t="s">
        <v>1945</v>
      </c>
      <c r="F244" s="43" t="s">
        <v>8311</v>
      </c>
      <c r="G244" s="39" t="s">
        <v>8322</v>
      </c>
      <c r="H244" s="43" t="s">
        <v>135</v>
      </c>
      <c r="I244" s="44">
        <f>VLOOKUP(C244,[1]Arkusz1!$D$1:$F$4057,3,0)</f>
        <v>189</v>
      </c>
      <c r="J244" s="19">
        <f t="shared" si="68"/>
        <v>3</v>
      </c>
      <c r="K244" s="19">
        <f t="shared" si="69"/>
        <v>5</v>
      </c>
      <c r="L244" s="8">
        <f t="shared" si="70"/>
        <v>0</v>
      </c>
      <c r="M244" s="15" t="str">
        <f t="shared" si="71"/>
        <v>40</v>
      </c>
      <c r="N244" s="15" t="str">
        <f t="shared" si="72"/>
        <v>3</v>
      </c>
      <c r="O244" s="8">
        <f t="shared" si="56"/>
        <v>225</v>
      </c>
      <c r="P244" s="22">
        <f>IFERROR(VLOOKUP(C244,[1]Arkusz1!$D$1:$F$4057,3,0),"")</f>
        <v>189</v>
      </c>
      <c r="Q244" s="22" t="str">
        <f t="shared" si="57"/>
        <v/>
      </c>
    </row>
    <row r="245" spans="1:17" x14ac:dyDescent="0.25">
      <c r="A245" s="24">
        <v>244</v>
      </c>
      <c r="B245" s="41">
        <v>226</v>
      </c>
      <c r="C245" s="42" t="s">
        <v>1946</v>
      </c>
      <c r="D245" s="39" t="s">
        <v>8323</v>
      </c>
      <c r="E245" s="39" t="s">
        <v>1947</v>
      </c>
      <c r="F245" s="43" t="s">
        <v>8311</v>
      </c>
      <c r="G245" s="39" t="s">
        <v>8205</v>
      </c>
      <c r="H245" s="43" t="s">
        <v>135</v>
      </c>
      <c r="I245" s="44">
        <f>VLOOKUP(C245,[1]Arkusz1!$D$1:$F$4057,3,0)</f>
        <v>176</v>
      </c>
      <c r="J245" s="19">
        <f t="shared" si="68"/>
        <v>3</v>
      </c>
      <c r="K245" s="19">
        <f t="shared" si="69"/>
        <v>5</v>
      </c>
      <c r="L245" s="8">
        <f t="shared" si="70"/>
        <v>0</v>
      </c>
      <c r="M245" s="15" t="str">
        <f t="shared" si="71"/>
        <v>40</v>
      </c>
      <c r="N245" s="15" t="str">
        <f t="shared" si="72"/>
        <v>4</v>
      </c>
      <c r="O245" s="8">
        <f t="shared" si="56"/>
        <v>226</v>
      </c>
      <c r="P245" s="22">
        <f>IFERROR(VLOOKUP(C245,[1]Arkusz1!$D$1:$F$4057,3,0),"")</f>
        <v>176</v>
      </c>
      <c r="Q245" s="22" t="str">
        <f t="shared" si="57"/>
        <v/>
      </c>
    </row>
    <row r="246" spans="1:17" x14ac:dyDescent="0.25">
      <c r="A246" s="24">
        <v>245</v>
      </c>
      <c r="B246" s="41">
        <v>227</v>
      </c>
      <c r="C246" s="42" t="s">
        <v>1948</v>
      </c>
      <c r="D246" s="39" t="s">
        <v>8324</v>
      </c>
      <c r="E246" s="39" t="s">
        <v>1949</v>
      </c>
      <c r="F246" s="43" t="s">
        <v>8311</v>
      </c>
      <c r="G246" s="39" t="s">
        <v>8325</v>
      </c>
      <c r="H246" s="43" t="s">
        <v>135</v>
      </c>
      <c r="I246" s="44">
        <f>VLOOKUP(C246,[1]Arkusz1!$D$1:$F$4057,3,0)</f>
        <v>208</v>
      </c>
      <c r="J246" s="19">
        <f t="shared" si="68"/>
        <v>3</v>
      </c>
      <c r="K246" s="19">
        <f t="shared" si="69"/>
        <v>5</v>
      </c>
      <c r="L246" s="8">
        <f t="shared" si="70"/>
        <v>0</v>
      </c>
      <c r="M246" s="15" t="str">
        <f t="shared" si="71"/>
        <v>40</v>
      </c>
      <c r="N246" s="15" t="str">
        <f t="shared" si="72"/>
        <v>4</v>
      </c>
      <c r="O246" s="8">
        <f t="shared" si="56"/>
        <v>227</v>
      </c>
      <c r="P246" s="22">
        <f>IFERROR(VLOOKUP(C246,[1]Arkusz1!$D$1:$F$4057,3,0),"")</f>
        <v>208</v>
      </c>
      <c r="Q246" s="22" t="str">
        <f t="shared" si="57"/>
        <v/>
      </c>
    </row>
    <row r="247" spans="1:17" x14ac:dyDescent="0.25">
      <c r="A247" s="24">
        <v>246</v>
      </c>
      <c r="B247" s="41">
        <v>228</v>
      </c>
      <c r="C247" s="42" t="s">
        <v>1950</v>
      </c>
      <c r="D247" s="39" t="s">
        <v>8326</v>
      </c>
      <c r="E247" s="39" t="s">
        <v>1951</v>
      </c>
      <c r="F247" s="43" t="s">
        <v>8311</v>
      </c>
      <c r="G247" s="39" t="s">
        <v>8239</v>
      </c>
      <c r="H247" s="43" t="s">
        <v>135</v>
      </c>
      <c r="I247" s="44">
        <f>VLOOKUP(C247,[1]Arkusz1!$D$1:$F$4057,3,0)</f>
        <v>245</v>
      </c>
      <c r="J247" s="19">
        <f t="shared" si="68"/>
        <v>3</v>
      </c>
      <c r="K247" s="19">
        <f t="shared" si="69"/>
        <v>5</v>
      </c>
      <c r="L247" s="8">
        <f t="shared" si="70"/>
        <v>0</v>
      </c>
      <c r="M247" s="15" t="str">
        <f t="shared" si="71"/>
        <v>50</v>
      </c>
      <c r="N247" s="15" t="str">
        <f t="shared" si="72"/>
        <v>1</v>
      </c>
      <c r="O247" s="8">
        <f t="shared" si="56"/>
        <v>228</v>
      </c>
      <c r="P247" s="22">
        <f>IFERROR(VLOOKUP(C247,[1]Arkusz1!$D$1:$F$4057,3,0),"")</f>
        <v>245</v>
      </c>
      <c r="Q247" s="22" t="str">
        <f t="shared" si="57"/>
        <v/>
      </c>
    </row>
    <row r="248" spans="1:17" x14ac:dyDescent="0.25">
      <c r="A248" s="24">
        <v>247</v>
      </c>
      <c r="B248" s="41">
        <v>229</v>
      </c>
      <c r="C248" s="42" t="s">
        <v>1952</v>
      </c>
      <c r="D248" s="39" t="s">
        <v>8327</v>
      </c>
      <c r="E248" s="39" t="s">
        <v>1953</v>
      </c>
      <c r="F248" s="43" t="s">
        <v>8311</v>
      </c>
      <c r="G248" s="39" t="s">
        <v>8328</v>
      </c>
      <c r="H248" s="43" t="s">
        <v>133</v>
      </c>
      <c r="I248" s="44">
        <f>VLOOKUP(C248,[1]Arkusz1!$D$1:$F$4057,3,0)</f>
        <v>340</v>
      </c>
      <c r="J248" s="19">
        <f t="shared" si="68"/>
        <v>3</v>
      </c>
      <c r="K248" s="19">
        <f t="shared" si="69"/>
        <v>5</v>
      </c>
      <c r="L248" s="8">
        <f t="shared" si="70"/>
        <v>0</v>
      </c>
      <c r="M248" s="15" t="str">
        <f t="shared" si="71"/>
        <v>50</v>
      </c>
      <c r="N248" s="15" t="str">
        <f t="shared" si="72"/>
        <v>1</v>
      </c>
      <c r="O248" s="8">
        <f t="shared" si="56"/>
        <v>229</v>
      </c>
      <c r="P248" s="22">
        <f>IFERROR(VLOOKUP(C248,[1]Arkusz1!$D$1:$F$4057,3,0),"")</f>
        <v>340</v>
      </c>
      <c r="Q248" s="22" t="str">
        <f t="shared" si="57"/>
        <v/>
      </c>
    </row>
    <row r="249" spans="1:17" x14ac:dyDescent="0.25">
      <c r="A249" s="24">
        <v>248</v>
      </c>
      <c r="B249" s="41">
        <v>230</v>
      </c>
      <c r="C249" s="42" t="s">
        <v>1954</v>
      </c>
      <c r="D249" s="39" t="s">
        <v>8329</v>
      </c>
      <c r="E249" s="39" t="s">
        <v>1955</v>
      </c>
      <c r="F249" s="43" t="s">
        <v>8311</v>
      </c>
      <c r="G249" s="39" t="s">
        <v>8241</v>
      </c>
      <c r="H249" s="43" t="s">
        <v>135</v>
      </c>
      <c r="I249" s="44">
        <f>VLOOKUP(C249,[1]Arkusz1!$D$1:$F$4057,3,0)</f>
        <v>245</v>
      </c>
      <c r="J249" s="19">
        <f t="shared" si="68"/>
        <v>3</v>
      </c>
      <c r="K249" s="19">
        <f t="shared" si="69"/>
        <v>5</v>
      </c>
      <c r="L249" s="8">
        <f t="shared" si="70"/>
        <v>0</v>
      </c>
      <c r="M249" s="15" t="str">
        <f t="shared" si="71"/>
        <v>50</v>
      </c>
      <c r="N249" s="15" t="str">
        <f t="shared" si="72"/>
        <v>2</v>
      </c>
      <c r="O249" s="8">
        <f t="shared" si="56"/>
        <v>230</v>
      </c>
      <c r="P249" s="22">
        <f>IFERROR(VLOOKUP(C249,[1]Arkusz1!$D$1:$F$4057,3,0),"")</f>
        <v>245</v>
      </c>
      <c r="Q249" s="22" t="str">
        <f t="shared" si="57"/>
        <v/>
      </c>
    </row>
    <row r="250" spans="1:17" x14ac:dyDescent="0.25">
      <c r="A250" s="24">
        <v>249</v>
      </c>
      <c r="B250" s="41">
        <v>231</v>
      </c>
      <c r="C250" s="42" t="s">
        <v>1956</v>
      </c>
      <c r="D250" s="39" t="s">
        <v>8330</v>
      </c>
      <c r="E250" s="39" t="s">
        <v>1957</v>
      </c>
      <c r="F250" s="43" t="s">
        <v>8311</v>
      </c>
      <c r="G250" s="39" t="s">
        <v>8331</v>
      </c>
      <c r="H250" s="43" t="s">
        <v>135</v>
      </c>
      <c r="I250" s="44">
        <f>VLOOKUP(C250,[1]Arkusz1!$D$1:$F$4057,3,0)</f>
        <v>337</v>
      </c>
      <c r="J250" s="19">
        <f t="shared" si="68"/>
        <v>3</v>
      </c>
      <c r="K250" s="19">
        <f t="shared" si="69"/>
        <v>5</v>
      </c>
      <c r="L250" s="8">
        <f t="shared" si="70"/>
        <v>0</v>
      </c>
      <c r="M250" s="15" t="str">
        <f t="shared" si="71"/>
        <v>50</v>
      </c>
      <c r="N250" s="15" t="str">
        <f t="shared" si="72"/>
        <v>2</v>
      </c>
      <c r="O250" s="8">
        <f t="shared" si="56"/>
        <v>231</v>
      </c>
      <c r="P250" s="22">
        <f>IFERROR(VLOOKUP(C250,[1]Arkusz1!$D$1:$F$4057,3,0),"")</f>
        <v>337</v>
      </c>
      <c r="Q250" s="22" t="str">
        <f t="shared" si="57"/>
        <v/>
      </c>
    </row>
    <row r="251" spans="1:17" x14ac:dyDescent="0.25">
      <c r="A251" s="24">
        <v>250</v>
      </c>
      <c r="B251" s="41">
        <v>232</v>
      </c>
      <c r="C251" s="42" t="s">
        <v>1958</v>
      </c>
      <c r="D251" s="39" t="s">
        <v>8332</v>
      </c>
      <c r="E251" s="39" t="s">
        <v>1959</v>
      </c>
      <c r="F251" s="43" t="s">
        <v>8311</v>
      </c>
      <c r="G251" s="39" t="s">
        <v>8243</v>
      </c>
      <c r="H251" s="43" t="s">
        <v>135</v>
      </c>
      <c r="I251" s="44">
        <f>VLOOKUP(C251,[1]Arkusz1!$D$1:$F$4057,3,0)</f>
        <v>245</v>
      </c>
      <c r="J251" s="19">
        <f t="shared" si="68"/>
        <v>3</v>
      </c>
      <c r="K251" s="19">
        <f t="shared" si="69"/>
        <v>5</v>
      </c>
      <c r="L251" s="8">
        <f t="shared" si="70"/>
        <v>0</v>
      </c>
      <c r="M251" s="15" t="str">
        <f t="shared" si="71"/>
        <v>50</v>
      </c>
      <c r="N251" s="15" t="str">
        <f t="shared" si="72"/>
        <v>3</v>
      </c>
      <c r="O251" s="8">
        <f t="shared" si="56"/>
        <v>232</v>
      </c>
      <c r="P251" s="22">
        <f>IFERROR(VLOOKUP(C251,[1]Arkusz1!$D$1:$F$4057,3,0),"")</f>
        <v>245</v>
      </c>
      <c r="Q251" s="22" t="str">
        <f t="shared" si="57"/>
        <v/>
      </c>
    </row>
    <row r="252" spans="1:17" x14ac:dyDescent="0.25">
      <c r="A252" s="24">
        <v>251</v>
      </c>
      <c r="B252" s="41">
        <v>233</v>
      </c>
      <c r="C252" s="42" t="s">
        <v>1960</v>
      </c>
      <c r="D252" s="39" t="s">
        <v>8333</v>
      </c>
      <c r="E252" s="39" t="s">
        <v>1961</v>
      </c>
      <c r="F252" s="43" t="s">
        <v>8311</v>
      </c>
      <c r="G252" s="39" t="s">
        <v>8334</v>
      </c>
      <c r="H252" s="43" t="s">
        <v>135</v>
      </c>
      <c r="I252" s="44">
        <f>VLOOKUP(C252,[1]Arkusz1!$D$1:$F$4057,3,0)</f>
        <v>344</v>
      </c>
      <c r="J252" s="19">
        <f t="shared" si="68"/>
        <v>3</v>
      </c>
      <c r="K252" s="19">
        <f t="shared" si="69"/>
        <v>5</v>
      </c>
      <c r="L252" s="8">
        <f t="shared" si="70"/>
        <v>0</v>
      </c>
      <c r="M252" s="15" t="str">
        <f t="shared" si="71"/>
        <v>50</v>
      </c>
      <c r="N252" s="15" t="str">
        <f t="shared" si="72"/>
        <v>3</v>
      </c>
      <c r="O252" s="8">
        <f t="shared" si="56"/>
        <v>233</v>
      </c>
      <c r="P252" s="22">
        <f>IFERROR(VLOOKUP(C252,[1]Arkusz1!$D$1:$F$4057,3,0),"")</f>
        <v>344</v>
      </c>
      <c r="Q252" s="22" t="str">
        <f t="shared" si="57"/>
        <v/>
      </c>
    </row>
    <row r="253" spans="1:17" x14ac:dyDescent="0.25">
      <c r="A253" s="24">
        <v>252</v>
      </c>
      <c r="B253" s="41">
        <v>234</v>
      </c>
      <c r="C253" s="42" t="s">
        <v>1962</v>
      </c>
      <c r="D253" s="39" t="s">
        <v>8335</v>
      </c>
      <c r="E253" s="39" t="s">
        <v>1963</v>
      </c>
      <c r="F253" s="43" t="s">
        <v>8311</v>
      </c>
      <c r="G253" s="39" t="s">
        <v>8336</v>
      </c>
      <c r="H253" s="43" t="s">
        <v>135</v>
      </c>
      <c r="I253" s="44">
        <f>VLOOKUP(C253,[1]Arkusz1!$D$1:$F$4057,3,0)</f>
        <v>245</v>
      </c>
      <c r="J253" s="19">
        <f t="shared" si="68"/>
        <v>3</v>
      </c>
      <c r="K253" s="19">
        <f t="shared" si="69"/>
        <v>5</v>
      </c>
      <c r="L253" s="8">
        <f t="shared" si="70"/>
        <v>0</v>
      </c>
      <c r="M253" s="15" t="str">
        <f t="shared" si="71"/>
        <v>50</v>
      </c>
      <c r="N253" s="15" t="str">
        <f t="shared" si="72"/>
        <v>4</v>
      </c>
      <c r="O253" s="8">
        <f t="shared" si="56"/>
        <v>234</v>
      </c>
      <c r="P253" s="22">
        <f>IFERROR(VLOOKUP(C253,[1]Arkusz1!$D$1:$F$4057,3,0),"")</f>
        <v>245</v>
      </c>
      <c r="Q253" s="22" t="str">
        <f t="shared" si="57"/>
        <v/>
      </c>
    </row>
    <row r="254" spans="1:17" x14ac:dyDescent="0.25">
      <c r="A254" s="24">
        <v>253</v>
      </c>
      <c r="B254" s="41">
        <v>235</v>
      </c>
      <c r="C254" s="42" t="s">
        <v>1964</v>
      </c>
      <c r="D254" s="39" t="s">
        <v>8337</v>
      </c>
      <c r="E254" s="39" t="s">
        <v>1965</v>
      </c>
      <c r="F254" s="43" t="s">
        <v>8311</v>
      </c>
      <c r="G254" s="39" t="s">
        <v>8338</v>
      </c>
      <c r="H254" s="43" t="s">
        <v>135</v>
      </c>
      <c r="I254" s="44">
        <f>VLOOKUP(C254,[1]Arkusz1!$D$1:$F$4057,3,0)</f>
        <v>366</v>
      </c>
      <c r="J254" s="19">
        <f t="shared" si="68"/>
        <v>3</v>
      </c>
      <c r="K254" s="19">
        <f t="shared" si="69"/>
        <v>5</v>
      </c>
      <c r="L254" s="8">
        <f t="shared" si="70"/>
        <v>0</v>
      </c>
      <c r="M254" s="15" t="str">
        <f t="shared" si="71"/>
        <v>50</v>
      </c>
      <c r="N254" s="15" t="str">
        <f t="shared" si="72"/>
        <v>4</v>
      </c>
      <c r="O254" s="8">
        <f t="shared" si="56"/>
        <v>235</v>
      </c>
      <c r="P254" s="22">
        <f>IFERROR(VLOOKUP(C254,[1]Arkusz1!$D$1:$F$4057,3,0),"")</f>
        <v>366</v>
      </c>
      <c r="Q254" s="22" t="str">
        <f t="shared" si="57"/>
        <v/>
      </c>
    </row>
    <row r="255" spans="1:17" x14ac:dyDescent="0.25">
      <c r="A255" s="24">
        <v>254</v>
      </c>
      <c r="B255" s="41">
        <v>236</v>
      </c>
      <c r="C255" s="42" t="s">
        <v>1968</v>
      </c>
      <c r="D255" s="39" t="s">
        <v>8339</v>
      </c>
      <c r="E255" s="39" t="s">
        <v>1969</v>
      </c>
      <c r="F255" s="43" t="s">
        <v>8311</v>
      </c>
      <c r="G255" s="39" t="s">
        <v>8247</v>
      </c>
      <c r="H255" s="43" t="s">
        <v>135</v>
      </c>
      <c r="I255" s="44">
        <f>VLOOKUP(C255,[1]Arkusz1!$D$1:$F$4057,3,0)</f>
        <v>265</v>
      </c>
      <c r="J255" s="19">
        <f t="shared" si="68"/>
        <v>3</v>
      </c>
      <c r="K255" s="19">
        <f t="shared" si="69"/>
        <v>5</v>
      </c>
      <c r="L255" s="8">
        <f t="shared" si="70"/>
        <v>0</v>
      </c>
      <c r="M255" s="15" t="str">
        <f t="shared" si="71"/>
        <v>50</v>
      </c>
      <c r="N255" s="15" t="str">
        <f t="shared" si="72"/>
        <v>5</v>
      </c>
      <c r="O255" s="8">
        <f t="shared" si="56"/>
        <v>236</v>
      </c>
      <c r="P255" s="22">
        <f>IFERROR(VLOOKUP(C255,[1]Arkusz1!$D$1:$F$4057,3,0),"")</f>
        <v>265</v>
      </c>
      <c r="Q255" s="22" t="str">
        <f t="shared" si="57"/>
        <v/>
      </c>
    </row>
    <row r="256" spans="1:17" x14ac:dyDescent="0.25">
      <c r="A256" s="24">
        <v>255</v>
      </c>
      <c r="B256" s="41">
        <v>237</v>
      </c>
      <c r="C256" s="42" t="s">
        <v>1966</v>
      </c>
      <c r="D256" s="39" t="s">
        <v>8340</v>
      </c>
      <c r="E256" s="39" t="s">
        <v>1967</v>
      </c>
      <c r="F256" s="43" t="s">
        <v>8311</v>
      </c>
      <c r="G256" s="39" t="s">
        <v>8341</v>
      </c>
      <c r="H256" s="43" t="s">
        <v>135</v>
      </c>
      <c r="I256" s="44">
        <f>VLOOKUP(C256,[1]Arkusz1!$D$1:$F$4057,3,0)</f>
        <v>391</v>
      </c>
      <c r="J256" s="19">
        <f t="shared" si="68"/>
        <v>3</v>
      </c>
      <c r="K256" s="19">
        <f t="shared" si="69"/>
        <v>5</v>
      </c>
      <c r="L256" s="8">
        <f t="shared" si="70"/>
        <v>0</v>
      </c>
      <c r="M256" s="15" t="str">
        <f t="shared" si="71"/>
        <v>50</v>
      </c>
      <c r="N256" s="15" t="str">
        <f t="shared" si="72"/>
        <v>5</v>
      </c>
      <c r="O256" s="8">
        <f t="shared" si="56"/>
        <v>237</v>
      </c>
      <c r="P256" s="22">
        <f>IFERROR(VLOOKUP(C256,[1]Arkusz1!$D$1:$F$4057,3,0),"")</f>
        <v>391</v>
      </c>
      <c r="Q256" s="22" t="str">
        <f t="shared" si="57"/>
        <v/>
      </c>
    </row>
    <row r="257" spans="1:17" x14ac:dyDescent="0.25">
      <c r="A257" s="24">
        <v>256</v>
      </c>
      <c r="B257" s="41">
        <v>238</v>
      </c>
      <c r="C257" s="42" t="s">
        <v>1970</v>
      </c>
      <c r="D257" s="39" t="s">
        <v>8342</v>
      </c>
      <c r="E257" s="39" t="s">
        <v>1971</v>
      </c>
      <c r="F257" s="43" t="s">
        <v>8311</v>
      </c>
      <c r="G257" s="39" t="s">
        <v>8343</v>
      </c>
      <c r="H257" s="43" t="s">
        <v>133</v>
      </c>
      <c r="I257" s="44">
        <f>VLOOKUP(C257,[1]Arkusz1!$D$1:$F$4057,3,0)</f>
        <v>143</v>
      </c>
      <c r="J257" s="19">
        <f t="shared" si="68"/>
        <v>3</v>
      </c>
      <c r="K257" s="19">
        <f t="shared" si="69"/>
        <v>5</v>
      </c>
      <c r="L257" s="8">
        <f t="shared" si="70"/>
        <v>0</v>
      </c>
      <c r="M257" s="15" t="str">
        <f t="shared" si="71"/>
        <v>30</v>
      </c>
      <c r="N257" s="15" t="str">
        <f t="shared" si="72"/>
        <v>1</v>
      </c>
      <c r="O257" s="8">
        <f t="shared" si="56"/>
        <v>238</v>
      </c>
      <c r="P257" s="22">
        <f>IFERROR(VLOOKUP(C257,[1]Arkusz1!$D$1:$F$4057,3,0),"")</f>
        <v>143</v>
      </c>
      <c r="Q257" s="22" t="str">
        <f t="shared" si="57"/>
        <v/>
      </c>
    </row>
    <row r="258" spans="1:17" x14ac:dyDescent="0.25">
      <c r="A258" s="24">
        <v>257</v>
      </c>
      <c r="B258" s="41">
        <v>239</v>
      </c>
      <c r="C258" s="42" t="s">
        <v>1972</v>
      </c>
      <c r="D258" s="39" t="s">
        <v>8344</v>
      </c>
      <c r="E258" s="39" t="s">
        <v>1973</v>
      </c>
      <c r="F258" s="43" t="s">
        <v>8311</v>
      </c>
      <c r="G258" s="39" t="s">
        <v>8345</v>
      </c>
      <c r="H258" s="43" t="s">
        <v>133</v>
      </c>
      <c r="I258" s="44">
        <f>VLOOKUP(C258,[1]Arkusz1!$D$1:$F$4057,3,0)</f>
        <v>143</v>
      </c>
      <c r="J258" s="19">
        <f t="shared" si="68"/>
        <v>3</v>
      </c>
      <c r="K258" s="19">
        <f t="shared" si="69"/>
        <v>5</v>
      </c>
      <c r="L258" s="8">
        <f t="shared" si="70"/>
        <v>0</v>
      </c>
      <c r="M258" s="15" t="str">
        <f t="shared" si="71"/>
        <v>30</v>
      </c>
      <c r="N258" s="15" t="str">
        <f t="shared" si="72"/>
        <v>2</v>
      </c>
      <c r="O258" s="8">
        <f t="shared" ref="O258:O321" si="73">B258</f>
        <v>239</v>
      </c>
      <c r="P258" s="22">
        <f>IFERROR(VLOOKUP(C258,[1]Arkusz1!$D$1:$F$4057,3,0),"")</f>
        <v>143</v>
      </c>
      <c r="Q258" s="22" t="str">
        <f t="shared" si="57"/>
        <v/>
      </c>
    </row>
    <row r="259" spans="1:17" x14ac:dyDescent="0.25">
      <c r="A259" s="24">
        <v>258</v>
      </c>
      <c r="B259" s="41">
        <v>240</v>
      </c>
      <c r="C259" s="42" t="s">
        <v>1974</v>
      </c>
      <c r="D259" s="39" t="s">
        <v>8346</v>
      </c>
      <c r="E259" s="39" t="s">
        <v>1975</v>
      </c>
      <c r="F259" s="43" t="s">
        <v>8311</v>
      </c>
      <c r="G259" s="39" t="s">
        <v>8347</v>
      </c>
      <c r="H259" s="43" t="s">
        <v>133</v>
      </c>
      <c r="I259" s="44">
        <f>VLOOKUP(C259,[1]Arkusz1!$D$1:$F$4057,3,0)</f>
        <v>143</v>
      </c>
      <c r="J259" s="19">
        <f t="shared" si="68"/>
        <v>3</v>
      </c>
      <c r="K259" s="19">
        <f t="shared" si="69"/>
        <v>5</v>
      </c>
      <c r="L259" s="8">
        <f t="shared" si="70"/>
        <v>0</v>
      </c>
      <c r="M259" s="15" t="str">
        <f t="shared" si="71"/>
        <v>30</v>
      </c>
      <c r="N259" s="15" t="str">
        <f t="shared" si="72"/>
        <v>3</v>
      </c>
      <c r="O259" s="8">
        <f t="shared" si="73"/>
        <v>240</v>
      </c>
      <c r="P259" s="22">
        <f>IFERROR(VLOOKUP(C259,[1]Arkusz1!$D$1:$F$4057,3,0),"")</f>
        <v>143</v>
      </c>
      <c r="Q259" s="22" t="str">
        <f t="shared" ref="Q259:Q322" si="74">IF(I259&lt;&gt;P259,"***********************************","")</f>
        <v/>
      </c>
    </row>
    <row r="260" spans="1:17" x14ac:dyDescent="0.25">
      <c r="A260" s="24">
        <v>259</v>
      </c>
      <c r="B260" s="41">
        <v>241</v>
      </c>
      <c r="C260" s="42" t="s">
        <v>1976</v>
      </c>
      <c r="D260" s="39" t="s">
        <v>8348</v>
      </c>
      <c r="E260" s="39" t="s">
        <v>1977</v>
      </c>
      <c r="F260" s="43" t="s">
        <v>8311</v>
      </c>
      <c r="G260" s="39" t="s">
        <v>8349</v>
      </c>
      <c r="H260" s="43" t="s">
        <v>133</v>
      </c>
      <c r="I260" s="44">
        <f>VLOOKUP(C260,[1]Arkusz1!$D$1:$F$4057,3,0)</f>
        <v>150</v>
      </c>
      <c r="J260" s="19">
        <f t="shared" si="68"/>
        <v>3</v>
      </c>
      <c r="K260" s="19">
        <f t="shared" si="69"/>
        <v>5</v>
      </c>
      <c r="L260" s="8">
        <f t="shared" si="70"/>
        <v>0</v>
      </c>
      <c r="M260" s="15" t="str">
        <f t="shared" si="71"/>
        <v>40</v>
      </c>
      <c r="N260" s="15" t="str">
        <f t="shared" si="72"/>
        <v>1</v>
      </c>
      <c r="O260" s="8">
        <f t="shared" si="73"/>
        <v>241</v>
      </c>
      <c r="P260" s="22">
        <f>IFERROR(VLOOKUP(C260,[1]Arkusz1!$D$1:$F$4057,3,0),"")</f>
        <v>150</v>
      </c>
      <c r="Q260" s="22" t="str">
        <f t="shared" si="74"/>
        <v/>
      </c>
    </row>
    <row r="261" spans="1:17" x14ac:dyDescent="0.25">
      <c r="A261" s="24">
        <v>260</v>
      </c>
      <c r="B261" s="41">
        <v>242</v>
      </c>
      <c r="C261" s="42" t="s">
        <v>1978</v>
      </c>
      <c r="D261" s="39" t="s">
        <v>8350</v>
      </c>
      <c r="E261" s="39" t="s">
        <v>1979</v>
      </c>
      <c r="F261" s="43" t="s">
        <v>8311</v>
      </c>
      <c r="G261" s="39" t="s">
        <v>8351</v>
      </c>
      <c r="H261" s="43" t="s">
        <v>134</v>
      </c>
      <c r="I261" s="44">
        <f>VLOOKUP(C261,[1]Arkusz1!$D$1:$F$4057,3,0)</f>
        <v>223</v>
      </c>
      <c r="J261" s="19">
        <f t="shared" si="68"/>
        <v>3</v>
      </c>
      <c r="K261" s="19">
        <f t="shared" si="69"/>
        <v>5</v>
      </c>
      <c r="L261" s="8">
        <f t="shared" si="70"/>
        <v>0</v>
      </c>
      <c r="M261" s="15" t="str">
        <f t="shared" si="71"/>
        <v>40</v>
      </c>
      <c r="N261" s="15" t="str">
        <f t="shared" si="72"/>
        <v>1</v>
      </c>
      <c r="O261" s="8">
        <f t="shared" si="73"/>
        <v>242</v>
      </c>
      <c r="P261" s="22">
        <f>IFERROR(VLOOKUP(C261,[1]Arkusz1!$D$1:$F$4057,3,0),"")</f>
        <v>223</v>
      </c>
      <c r="Q261" s="22" t="str">
        <f t="shared" si="74"/>
        <v/>
      </c>
    </row>
    <row r="262" spans="1:17" x14ac:dyDescent="0.25">
      <c r="A262" s="24">
        <v>261</v>
      </c>
      <c r="B262" s="41">
        <v>243</v>
      </c>
      <c r="C262" s="42" t="s">
        <v>1980</v>
      </c>
      <c r="D262" s="39" t="s">
        <v>8352</v>
      </c>
      <c r="E262" s="39" t="s">
        <v>1981</v>
      </c>
      <c r="F262" s="43" t="s">
        <v>8311</v>
      </c>
      <c r="G262" s="39" t="s">
        <v>8353</v>
      </c>
      <c r="H262" s="43" t="s">
        <v>133</v>
      </c>
      <c r="I262" s="44">
        <f>VLOOKUP(C262,[1]Arkusz1!$D$1:$F$4057,3,0)</f>
        <v>150</v>
      </c>
      <c r="J262" s="19">
        <f t="shared" si="68"/>
        <v>3</v>
      </c>
      <c r="K262" s="19">
        <f t="shared" si="69"/>
        <v>5</v>
      </c>
      <c r="L262" s="8">
        <f t="shared" si="70"/>
        <v>0</v>
      </c>
      <c r="M262" s="15" t="str">
        <f t="shared" si="71"/>
        <v>40</v>
      </c>
      <c r="N262" s="15" t="str">
        <f t="shared" si="72"/>
        <v>2</v>
      </c>
      <c r="O262" s="8">
        <f t="shared" si="73"/>
        <v>243</v>
      </c>
      <c r="P262" s="22">
        <f>IFERROR(VLOOKUP(C262,[1]Arkusz1!$D$1:$F$4057,3,0),"")</f>
        <v>150</v>
      </c>
      <c r="Q262" s="22" t="str">
        <f t="shared" si="74"/>
        <v/>
      </c>
    </row>
    <row r="263" spans="1:17" x14ac:dyDescent="0.25">
      <c r="A263" s="24">
        <v>262</v>
      </c>
      <c r="B263" s="41">
        <v>244</v>
      </c>
      <c r="C263" s="42" t="s">
        <v>1982</v>
      </c>
      <c r="D263" s="39" t="s">
        <v>8354</v>
      </c>
      <c r="E263" s="39" t="s">
        <v>1983</v>
      </c>
      <c r="F263" s="43" t="s">
        <v>8311</v>
      </c>
      <c r="G263" s="39" t="s">
        <v>8355</v>
      </c>
      <c r="H263" s="43" t="s">
        <v>133</v>
      </c>
      <c r="I263" s="44">
        <f>VLOOKUP(C263,[1]Arkusz1!$D$1:$F$4057,3,0)</f>
        <v>223</v>
      </c>
      <c r="J263" s="19">
        <f t="shared" si="68"/>
        <v>3</v>
      </c>
      <c r="K263" s="19">
        <f t="shared" si="69"/>
        <v>5</v>
      </c>
      <c r="L263" s="8">
        <f t="shared" si="70"/>
        <v>0</v>
      </c>
      <c r="M263" s="15" t="str">
        <f t="shared" si="71"/>
        <v>40</v>
      </c>
      <c r="N263" s="15" t="str">
        <f t="shared" si="72"/>
        <v>2</v>
      </c>
      <c r="O263" s="8">
        <f t="shared" si="73"/>
        <v>244</v>
      </c>
      <c r="P263" s="22">
        <f>IFERROR(VLOOKUP(C263,[1]Arkusz1!$D$1:$F$4057,3,0),"")</f>
        <v>223</v>
      </c>
      <c r="Q263" s="22" t="str">
        <f t="shared" si="74"/>
        <v/>
      </c>
    </row>
    <row r="264" spans="1:17" x14ac:dyDescent="0.25">
      <c r="A264" s="24">
        <v>263</v>
      </c>
      <c r="B264" s="41">
        <v>245</v>
      </c>
      <c r="C264" s="42" t="s">
        <v>1984</v>
      </c>
      <c r="D264" s="39" t="s">
        <v>8356</v>
      </c>
      <c r="E264" s="39" t="s">
        <v>1985</v>
      </c>
      <c r="F264" s="43" t="s">
        <v>8311</v>
      </c>
      <c r="G264" s="39" t="s">
        <v>8357</v>
      </c>
      <c r="H264" s="43" t="s">
        <v>133</v>
      </c>
      <c r="I264" s="44">
        <f>VLOOKUP(C264,[1]Arkusz1!$D$1:$F$4057,3,0)</f>
        <v>150</v>
      </c>
      <c r="J264" s="19">
        <f t="shared" si="68"/>
        <v>3</v>
      </c>
      <c r="K264" s="19">
        <f t="shared" si="69"/>
        <v>5</v>
      </c>
      <c r="L264" s="8">
        <f t="shared" si="70"/>
        <v>0</v>
      </c>
      <c r="M264" s="15" t="str">
        <f t="shared" si="71"/>
        <v>40</v>
      </c>
      <c r="N264" s="15" t="str">
        <f t="shared" si="72"/>
        <v>3</v>
      </c>
      <c r="O264" s="8">
        <f t="shared" si="73"/>
        <v>245</v>
      </c>
      <c r="P264" s="22">
        <f>IFERROR(VLOOKUP(C264,[1]Arkusz1!$D$1:$F$4057,3,0),"")</f>
        <v>150</v>
      </c>
      <c r="Q264" s="22" t="str">
        <f t="shared" si="74"/>
        <v/>
      </c>
    </row>
    <row r="265" spans="1:17" x14ac:dyDescent="0.25">
      <c r="A265" s="24">
        <v>264</v>
      </c>
      <c r="B265" s="41">
        <v>246</v>
      </c>
      <c r="C265" s="42" t="s">
        <v>1986</v>
      </c>
      <c r="D265" s="39" t="s">
        <v>8358</v>
      </c>
      <c r="E265" s="39" t="s">
        <v>1987</v>
      </c>
      <c r="F265" s="43" t="s">
        <v>8311</v>
      </c>
      <c r="G265" s="39" t="s">
        <v>8359</v>
      </c>
      <c r="H265" s="43" t="s">
        <v>133</v>
      </c>
      <c r="I265" s="44">
        <f>VLOOKUP(C265,[1]Arkusz1!$D$1:$F$4057,3,0)</f>
        <v>237</v>
      </c>
      <c r="J265" s="19">
        <f t="shared" si="68"/>
        <v>3</v>
      </c>
      <c r="K265" s="19">
        <f t="shared" si="69"/>
        <v>5</v>
      </c>
      <c r="L265" s="8">
        <f t="shared" si="70"/>
        <v>0</v>
      </c>
      <c r="M265" s="15" t="str">
        <f t="shared" si="71"/>
        <v>40</v>
      </c>
      <c r="N265" s="15" t="str">
        <f t="shared" si="72"/>
        <v>3</v>
      </c>
      <c r="O265" s="8">
        <f t="shared" si="73"/>
        <v>246</v>
      </c>
      <c r="P265" s="22">
        <f>IFERROR(VLOOKUP(C265,[1]Arkusz1!$D$1:$F$4057,3,0),"")</f>
        <v>237</v>
      </c>
      <c r="Q265" s="22" t="str">
        <f t="shared" si="74"/>
        <v/>
      </c>
    </row>
    <row r="266" spans="1:17" x14ac:dyDescent="0.25">
      <c r="A266" s="24">
        <v>265</v>
      </c>
      <c r="B266" s="41">
        <v>247</v>
      </c>
      <c r="C266" s="42" t="s">
        <v>1988</v>
      </c>
      <c r="D266" s="39" t="s">
        <v>8360</v>
      </c>
      <c r="E266" s="39" t="s">
        <v>1989</v>
      </c>
      <c r="F266" s="43" t="s">
        <v>8311</v>
      </c>
      <c r="G266" s="39" t="s">
        <v>8361</v>
      </c>
      <c r="H266" s="43" t="s">
        <v>133</v>
      </c>
      <c r="I266" s="44">
        <f>VLOOKUP(C266,[1]Arkusz1!$D$1:$F$4057,3,0)</f>
        <v>170</v>
      </c>
      <c r="J266" s="19">
        <f t="shared" si="68"/>
        <v>3</v>
      </c>
      <c r="K266" s="19">
        <f t="shared" si="69"/>
        <v>5</v>
      </c>
      <c r="L266" s="8">
        <f t="shared" si="70"/>
        <v>0</v>
      </c>
      <c r="M266" s="15" t="str">
        <f t="shared" si="71"/>
        <v>40</v>
      </c>
      <c r="N266" s="15" t="str">
        <f t="shared" si="72"/>
        <v>4</v>
      </c>
      <c r="O266" s="8">
        <f t="shared" si="73"/>
        <v>247</v>
      </c>
      <c r="P266" s="22">
        <f>IFERROR(VLOOKUP(C266,[1]Arkusz1!$D$1:$F$4057,3,0),"")</f>
        <v>170</v>
      </c>
      <c r="Q266" s="22" t="str">
        <f t="shared" si="74"/>
        <v/>
      </c>
    </row>
    <row r="267" spans="1:17" x14ac:dyDescent="0.25">
      <c r="A267" s="24">
        <v>266</v>
      </c>
      <c r="B267" s="33">
        <v>248</v>
      </c>
      <c r="C267" s="45" t="s">
        <v>1990</v>
      </c>
      <c r="D267" s="39" t="s">
        <v>8362</v>
      </c>
      <c r="E267" s="36" t="s">
        <v>1991</v>
      </c>
      <c r="F267" s="37" t="s">
        <v>8311</v>
      </c>
      <c r="G267" s="36" t="s">
        <v>8363</v>
      </c>
      <c r="H267" s="37" t="s">
        <v>133</v>
      </c>
      <c r="I267" s="38">
        <f>VLOOKUP(C267,[1]Arkusz1!$D$1:$F$4057,3,0)</f>
        <v>268</v>
      </c>
      <c r="J267" s="19">
        <f t="shared" si="68"/>
        <v>3</v>
      </c>
      <c r="K267" s="19">
        <f t="shared" si="69"/>
        <v>5</v>
      </c>
      <c r="L267" s="8">
        <f t="shared" si="70"/>
        <v>0</v>
      </c>
      <c r="M267" s="15" t="str">
        <f t="shared" si="71"/>
        <v>40</v>
      </c>
      <c r="N267" s="15" t="str">
        <f t="shared" si="72"/>
        <v>4</v>
      </c>
      <c r="O267" s="8">
        <f t="shared" si="73"/>
        <v>248</v>
      </c>
      <c r="P267" s="22">
        <f>IFERROR(VLOOKUP(C267,[1]Arkusz1!$D$1:$F$4057,3,0),"")</f>
        <v>268</v>
      </c>
      <c r="Q267" s="22" t="str">
        <f t="shared" si="74"/>
        <v/>
      </c>
    </row>
    <row r="268" spans="1:17" x14ac:dyDescent="0.25">
      <c r="A268" s="24">
        <v>267</v>
      </c>
      <c r="B268" s="61" t="s">
        <v>14443</v>
      </c>
      <c r="C268" s="65"/>
      <c r="D268" s="66"/>
      <c r="E268" s="63"/>
      <c r="F268" s="62"/>
      <c r="G268" s="63"/>
      <c r="H268" s="62"/>
      <c r="I268" s="64"/>
      <c r="O268" s="8" t="str">
        <f t="shared" si="73"/>
        <v/>
      </c>
      <c r="P268" s="22" t="str">
        <f>IFERROR(VLOOKUP(C268,[1]Arkusz1!$D$1:$F$4057,3,0),"")</f>
        <v/>
      </c>
      <c r="Q268" s="22" t="str">
        <f t="shared" si="74"/>
        <v/>
      </c>
    </row>
    <row r="269" spans="1:17" x14ac:dyDescent="0.25">
      <c r="A269" s="24">
        <v>268</v>
      </c>
      <c r="B269" s="27">
        <v>249</v>
      </c>
      <c r="C269" s="40" t="s">
        <v>240</v>
      </c>
      <c r="D269" s="39" t="s">
        <v>8364</v>
      </c>
      <c r="E269" s="30" t="s">
        <v>6955</v>
      </c>
      <c r="F269" s="31" t="s">
        <v>8365</v>
      </c>
      <c r="G269" s="30" t="s">
        <v>8194</v>
      </c>
      <c r="H269" s="31" t="s">
        <v>135</v>
      </c>
      <c r="I269" s="32">
        <f>VLOOKUP(C269,[1]Arkusz1!$D$1:$F$4057,3,0)</f>
        <v>141</v>
      </c>
      <c r="J269" s="19">
        <f t="shared" ref="J269:J296" si="75">IFERROR(SEARCH("-",$G269,1),0)</f>
        <v>3</v>
      </c>
      <c r="K269" s="19">
        <f t="shared" ref="K269:K296" si="76">IFERROR(SEARCH("-",$G269,SEARCH("-",$G269,1)+1),0)</f>
        <v>5</v>
      </c>
      <c r="L269" s="8">
        <f t="shared" ref="L269:L296" si="77">IFERROR(SEARCH("-",$G269,SEARCH("-",$G269,SEARCH("-",$G269,1)+1)+1),0)</f>
        <v>0</v>
      </c>
      <c r="M269" s="15" t="str">
        <f t="shared" ref="M269:M296" si="78">IF(IFERROR(SEARCH("-",$G269,1),0)&gt;0,LEFT($G269,IFERROR(SEARCH("-",$G269,1),0)-1),IFERROR(IF(SEARCH("-",$G269,1)&gt;0,SEARCH("-",$G269,1),L269),LEFT($G269,LEN($G269))))</f>
        <v>30</v>
      </c>
      <c r="N269" s="15" t="str">
        <f t="shared" ref="N269:N296" si="79">IF(IFERROR(SEARCH("-",$G269,1),0)&gt;0,MID(G269,IFERROR(SEARCH("-",$G269,1),0)+1,IFERROR(SEARCH("-",$G269,SEARCH("-",$G269,1)+1),0)-IFERROR(SEARCH("-",$G269,1),0)-1),"")</f>
        <v>1</v>
      </c>
      <c r="O269" s="8">
        <f t="shared" si="73"/>
        <v>249</v>
      </c>
      <c r="P269" s="22">
        <f>IFERROR(VLOOKUP(C269,[1]Arkusz1!$D$1:$F$4057,3,0),"")</f>
        <v>141</v>
      </c>
      <c r="Q269" s="22" t="str">
        <f t="shared" si="74"/>
        <v/>
      </c>
    </row>
    <row r="270" spans="1:17" x14ac:dyDescent="0.25">
      <c r="A270" s="24">
        <v>269</v>
      </c>
      <c r="B270" s="41">
        <v>250</v>
      </c>
      <c r="C270" s="42" t="s">
        <v>242</v>
      </c>
      <c r="D270" s="39" t="s">
        <v>8366</v>
      </c>
      <c r="E270" s="39" t="s">
        <v>6956</v>
      </c>
      <c r="F270" s="43" t="s">
        <v>8365</v>
      </c>
      <c r="G270" s="39" t="s">
        <v>8222</v>
      </c>
      <c r="H270" s="43" t="s">
        <v>135</v>
      </c>
      <c r="I270" s="44">
        <f>VLOOKUP(C270,[1]Arkusz1!$D$1:$F$4057,3,0)</f>
        <v>148</v>
      </c>
      <c r="J270" s="19">
        <f t="shared" si="75"/>
        <v>3</v>
      </c>
      <c r="K270" s="19">
        <f t="shared" si="76"/>
        <v>5</v>
      </c>
      <c r="L270" s="8">
        <f t="shared" si="77"/>
        <v>0</v>
      </c>
      <c r="M270" s="15" t="str">
        <f t="shared" si="78"/>
        <v>30</v>
      </c>
      <c r="N270" s="15" t="str">
        <f t="shared" si="79"/>
        <v>2</v>
      </c>
      <c r="O270" s="8">
        <f t="shared" si="73"/>
        <v>250</v>
      </c>
      <c r="P270" s="22">
        <f>IFERROR(VLOOKUP(C270,[1]Arkusz1!$D$1:$F$4057,3,0),"")</f>
        <v>148</v>
      </c>
      <c r="Q270" s="22" t="str">
        <f t="shared" si="74"/>
        <v/>
      </c>
    </row>
    <row r="271" spans="1:17" x14ac:dyDescent="0.25">
      <c r="A271" s="24">
        <v>270</v>
      </c>
      <c r="B271" s="41">
        <v>251</v>
      </c>
      <c r="C271" s="42" t="s">
        <v>244</v>
      </c>
      <c r="D271" s="39" t="s">
        <v>8367</v>
      </c>
      <c r="E271" s="39" t="s">
        <v>1149</v>
      </c>
      <c r="F271" s="43" t="s">
        <v>8365</v>
      </c>
      <c r="G271" s="39" t="s">
        <v>8368</v>
      </c>
      <c r="H271" s="43" t="s">
        <v>135</v>
      </c>
      <c r="I271" s="44">
        <f>VLOOKUP(C271,[1]Arkusz1!$D$1:$F$4057,3,0)</f>
        <v>144</v>
      </c>
      <c r="J271" s="19">
        <f t="shared" si="75"/>
        <v>3</v>
      </c>
      <c r="K271" s="19">
        <f t="shared" si="76"/>
        <v>5</v>
      </c>
      <c r="L271" s="8">
        <f t="shared" si="77"/>
        <v>0</v>
      </c>
      <c r="M271" s="15" t="str">
        <f t="shared" si="78"/>
        <v>30</v>
      </c>
      <c r="N271" s="15" t="str">
        <f t="shared" si="79"/>
        <v>3</v>
      </c>
      <c r="O271" s="8">
        <f t="shared" si="73"/>
        <v>251</v>
      </c>
      <c r="P271" s="22">
        <f>IFERROR(VLOOKUP(C271,[1]Arkusz1!$D$1:$F$4057,3,0),"")</f>
        <v>144</v>
      </c>
      <c r="Q271" s="22" t="str">
        <f t="shared" si="74"/>
        <v/>
      </c>
    </row>
    <row r="272" spans="1:17" x14ac:dyDescent="0.25">
      <c r="A272" s="24">
        <v>271</v>
      </c>
      <c r="B272" s="41">
        <v>252</v>
      </c>
      <c r="C272" s="42" t="s">
        <v>238</v>
      </c>
      <c r="D272" s="39" t="s">
        <v>8369</v>
      </c>
      <c r="E272" s="39" t="s">
        <v>239</v>
      </c>
      <c r="F272" s="43" t="s">
        <v>8365</v>
      </c>
      <c r="G272" s="39" t="s">
        <v>8199</v>
      </c>
      <c r="H272" s="43" t="s">
        <v>135</v>
      </c>
      <c r="I272" s="44">
        <f>VLOOKUP(C272,[1]Arkusz1!$D$1:$F$4057,3,0)</f>
        <v>139</v>
      </c>
      <c r="J272" s="19">
        <f t="shared" si="75"/>
        <v>3</v>
      </c>
      <c r="K272" s="19">
        <f t="shared" si="76"/>
        <v>5</v>
      </c>
      <c r="L272" s="8">
        <f t="shared" si="77"/>
        <v>0</v>
      </c>
      <c r="M272" s="15" t="str">
        <f t="shared" si="78"/>
        <v>40</v>
      </c>
      <c r="N272" s="15" t="str">
        <f t="shared" si="79"/>
        <v>1</v>
      </c>
      <c r="O272" s="8">
        <f t="shared" si="73"/>
        <v>252</v>
      </c>
      <c r="P272" s="22">
        <f>IFERROR(VLOOKUP(C272,[1]Arkusz1!$D$1:$F$4057,3,0),"")</f>
        <v>139</v>
      </c>
      <c r="Q272" s="22" t="str">
        <f t="shared" si="74"/>
        <v/>
      </c>
    </row>
    <row r="273" spans="1:17" x14ac:dyDescent="0.25">
      <c r="A273" s="24">
        <v>272</v>
      </c>
      <c r="B273" s="41">
        <v>253</v>
      </c>
      <c r="C273" s="42" t="s">
        <v>246</v>
      </c>
      <c r="D273" s="39" t="s">
        <v>8373</v>
      </c>
      <c r="E273" s="39" t="s">
        <v>6960</v>
      </c>
      <c r="F273" s="43" t="s">
        <v>8365</v>
      </c>
      <c r="G273" s="39" t="s">
        <v>8231</v>
      </c>
      <c r="H273" s="43" t="s">
        <v>135</v>
      </c>
      <c r="I273" s="44">
        <f>VLOOKUP(C273,[1]Arkusz1!$D$1:$F$4057,3,0)</f>
        <v>191</v>
      </c>
      <c r="J273" s="19">
        <f t="shared" si="75"/>
        <v>3</v>
      </c>
      <c r="K273" s="19">
        <f t="shared" si="76"/>
        <v>5</v>
      </c>
      <c r="L273" s="8">
        <f t="shared" si="77"/>
        <v>0</v>
      </c>
      <c r="M273" s="15" t="str">
        <f t="shared" si="78"/>
        <v>40</v>
      </c>
      <c r="N273" s="15" t="str">
        <f t="shared" si="79"/>
        <v>1</v>
      </c>
      <c r="O273" s="8">
        <f t="shared" si="73"/>
        <v>253</v>
      </c>
      <c r="P273" s="22">
        <f>IFERROR(VLOOKUP(C273,[1]Arkusz1!$D$1:$F$4057,3,0),"")</f>
        <v>191</v>
      </c>
      <c r="Q273" s="22" t="str">
        <f t="shared" si="74"/>
        <v/>
      </c>
    </row>
    <row r="274" spans="1:17" x14ac:dyDescent="0.25">
      <c r="A274" s="24">
        <v>273</v>
      </c>
      <c r="B274" s="41">
        <v>254</v>
      </c>
      <c r="C274" s="42" t="s">
        <v>241</v>
      </c>
      <c r="D274" s="39" t="s">
        <v>8370</v>
      </c>
      <c r="E274" s="39" t="s">
        <v>6957</v>
      </c>
      <c r="F274" s="43" t="s">
        <v>8365</v>
      </c>
      <c r="G274" s="39" t="s">
        <v>8201</v>
      </c>
      <c r="H274" s="43" t="s">
        <v>135</v>
      </c>
      <c r="I274" s="44">
        <f>VLOOKUP(C274,[1]Arkusz1!$D$1:$F$4057,3,0)</f>
        <v>139</v>
      </c>
      <c r="J274" s="19">
        <f t="shared" si="75"/>
        <v>3</v>
      </c>
      <c r="K274" s="19">
        <f t="shared" si="76"/>
        <v>5</v>
      </c>
      <c r="L274" s="8">
        <f t="shared" si="77"/>
        <v>0</v>
      </c>
      <c r="M274" s="15" t="str">
        <f t="shared" si="78"/>
        <v>40</v>
      </c>
      <c r="N274" s="15" t="str">
        <f t="shared" si="79"/>
        <v>2</v>
      </c>
      <c r="O274" s="8">
        <f t="shared" si="73"/>
        <v>254</v>
      </c>
      <c r="P274" s="22">
        <f>IFERROR(VLOOKUP(C274,[1]Arkusz1!$D$1:$F$4057,3,0),"")</f>
        <v>139</v>
      </c>
      <c r="Q274" s="22" t="str">
        <f t="shared" si="74"/>
        <v/>
      </c>
    </row>
    <row r="275" spans="1:17" x14ac:dyDescent="0.25">
      <c r="A275" s="24">
        <v>274</v>
      </c>
      <c r="B275" s="41">
        <v>255</v>
      </c>
      <c r="C275" s="42" t="s">
        <v>247</v>
      </c>
      <c r="D275" s="39" t="s">
        <v>8374</v>
      </c>
      <c r="E275" s="39" t="s">
        <v>6961</v>
      </c>
      <c r="F275" s="43" t="s">
        <v>8365</v>
      </c>
      <c r="G275" s="39" t="s">
        <v>8233</v>
      </c>
      <c r="H275" s="43" t="s">
        <v>135</v>
      </c>
      <c r="I275" s="44">
        <f>VLOOKUP(C275,[1]Arkusz1!$D$1:$F$4057,3,0)</f>
        <v>173</v>
      </c>
      <c r="J275" s="19">
        <f t="shared" si="75"/>
        <v>3</v>
      </c>
      <c r="K275" s="19">
        <f t="shared" si="76"/>
        <v>5</v>
      </c>
      <c r="L275" s="8">
        <f t="shared" si="77"/>
        <v>0</v>
      </c>
      <c r="M275" s="15" t="str">
        <f t="shared" si="78"/>
        <v>40</v>
      </c>
      <c r="N275" s="15" t="str">
        <f t="shared" si="79"/>
        <v>2</v>
      </c>
      <c r="O275" s="8">
        <f t="shared" si="73"/>
        <v>255</v>
      </c>
      <c r="P275" s="22">
        <f>IFERROR(VLOOKUP(C275,[1]Arkusz1!$D$1:$F$4057,3,0),"")</f>
        <v>173</v>
      </c>
      <c r="Q275" s="22" t="str">
        <f t="shared" si="74"/>
        <v/>
      </c>
    </row>
    <row r="276" spans="1:17" x14ac:dyDescent="0.25">
      <c r="A276" s="24">
        <v>275</v>
      </c>
      <c r="B276" s="41">
        <v>256</v>
      </c>
      <c r="C276" s="42" t="s">
        <v>243</v>
      </c>
      <c r="D276" s="39" t="s">
        <v>8371</v>
      </c>
      <c r="E276" s="39" t="s">
        <v>6958</v>
      </c>
      <c r="F276" s="43" t="s">
        <v>8365</v>
      </c>
      <c r="G276" s="39" t="s">
        <v>8228</v>
      </c>
      <c r="H276" s="43" t="s">
        <v>135</v>
      </c>
      <c r="I276" s="44">
        <f>VLOOKUP(C276,[1]Arkusz1!$D$1:$F$4057,3,0)</f>
        <v>139</v>
      </c>
      <c r="J276" s="19">
        <f t="shared" si="75"/>
        <v>3</v>
      </c>
      <c r="K276" s="19">
        <f t="shared" si="76"/>
        <v>5</v>
      </c>
      <c r="L276" s="8">
        <f t="shared" si="77"/>
        <v>0</v>
      </c>
      <c r="M276" s="15" t="str">
        <f t="shared" si="78"/>
        <v>40</v>
      </c>
      <c r="N276" s="15" t="str">
        <f t="shared" si="79"/>
        <v>3</v>
      </c>
      <c r="O276" s="8">
        <f t="shared" si="73"/>
        <v>256</v>
      </c>
      <c r="P276" s="22">
        <f>IFERROR(VLOOKUP(C276,[1]Arkusz1!$D$1:$F$4057,3,0),"")</f>
        <v>139</v>
      </c>
      <c r="Q276" s="22" t="str">
        <f t="shared" si="74"/>
        <v/>
      </c>
    </row>
    <row r="277" spans="1:17" x14ac:dyDescent="0.25">
      <c r="A277" s="24">
        <v>276</v>
      </c>
      <c r="B277" s="41">
        <v>257</v>
      </c>
      <c r="C277" s="42" t="s">
        <v>248</v>
      </c>
      <c r="D277" s="39" t="s">
        <v>8375</v>
      </c>
      <c r="E277" s="39" t="s">
        <v>6962</v>
      </c>
      <c r="F277" s="43" t="s">
        <v>8365</v>
      </c>
      <c r="G277" s="39" t="s">
        <v>8235</v>
      </c>
      <c r="H277" s="43" t="s">
        <v>135</v>
      </c>
      <c r="I277" s="44">
        <f>VLOOKUP(C277,[1]Arkusz1!$D$1:$F$4057,3,0)</f>
        <v>186</v>
      </c>
      <c r="J277" s="19">
        <f t="shared" si="75"/>
        <v>3</v>
      </c>
      <c r="K277" s="19">
        <f t="shared" si="76"/>
        <v>5</v>
      </c>
      <c r="L277" s="8">
        <f t="shared" si="77"/>
        <v>0</v>
      </c>
      <c r="M277" s="15" t="str">
        <f t="shared" si="78"/>
        <v>40</v>
      </c>
      <c r="N277" s="15" t="str">
        <f t="shared" si="79"/>
        <v>3</v>
      </c>
      <c r="O277" s="8">
        <f t="shared" si="73"/>
        <v>257</v>
      </c>
      <c r="P277" s="22">
        <f>IFERROR(VLOOKUP(C277,[1]Arkusz1!$D$1:$F$4057,3,0),"")</f>
        <v>186</v>
      </c>
      <c r="Q277" s="22" t="str">
        <f t="shared" si="74"/>
        <v/>
      </c>
    </row>
    <row r="278" spans="1:17" x14ac:dyDescent="0.25">
      <c r="A278" s="24">
        <v>277</v>
      </c>
      <c r="B278" s="41">
        <v>258</v>
      </c>
      <c r="C278" s="42" t="s">
        <v>245</v>
      </c>
      <c r="D278" s="39" t="s">
        <v>8372</v>
      </c>
      <c r="E278" s="39" t="s">
        <v>6959</v>
      </c>
      <c r="F278" s="43" t="s">
        <v>8365</v>
      </c>
      <c r="G278" s="39" t="s">
        <v>8205</v>
      </c>
      <c r="H278" s="43" t="s">
        <v>135</v>
      </c>
      <c r="I278" s="44">
        <f>VLOOKUP(C278,[1]Arkusz1!$D$1:$F$4057,3,0)</f>
        <v>156</v>
      </c>
      <c r="J278" s="19">
        <f t="shared" si="75"/>
        <v>3</v>
      </c>
      <c r="K278" s="19">
        <f t="shared" si="76"/>
        <v>5</v>
      </c>
      <c r="L278" s="8">
        <f t="shared" si="77"/>
        <v>0</v>
      </c>
      <c r="M278" s="15" t="str">
        <f t="shared" si="78"/>
        <v>40</v>
      </c>
      <c r="N278" s="15" t="str">
        <f t="shared" si="79"/>
        <v>4</v>
      </c>
      <c r="O278" s="8">
        <f t="shared" si="73"/>
        <v>258</v>
      </c>
      <c r="P278" s="22">
        <f>IFERROR(VLOOKUP(C278,[1]Arkusz1!$D$1:$F$4057,3,0),"")</f>
        <v>156</v>
      </c>
      <c r="Q278" s="22" t="str">
        <f t="shared" si="74"/>
        <v/>
      </c>
    </row>
    <row r="279" spans="1:17" x14ac:dyDescent="0.25">
      <c r="A279" s="24">
        <v>278</v>
      </c>
      <c r="B279" s="41">
        <v>259</v>
      </c>
      <c r="C279" s="42" t="s">
        <v>249</v>
      </c>
      <c r="D279" s="39" t="s">
        <v>8376</v>
      </c>
      <c r="E279" s="39" t="s">
        <v>6963</v>
      </c>
      <c r="F279" s="43" t="s">
        <v>8365</v>
      </c>
      <c r="G279" s="39" t="s">
        <v>8237</v>
      </c>
      <c r="H279" s="43" t="s">
        <v>135</v>
      </c>
      <c r="I279" s="44">
        <f>VLOOKUP(C279,[1]Arkusz1!$D$1:$F$4057,3,0)</f>
        <v>201</v>
      </c>
      <c r="J279" s="19">
        <f t="shared" si="75"/>
        <v>3</v>
      </c>
      <c r="K279" s="19">
        <f t="shared" si="76"/>
        <v>5</v>
      </c>
      <c r="L279" s="8">
        <f t="shared" si="77"/>
        <v>0</v>
      </c>
      <c r="M279" s="15" t="str">
        <f t="shared" si="78"/>
        <v>40</v>
      </c>
      <c r="N279" s="15" t="str">
        <f t="shared" si="79"/>
        <v>4</v>
      </c>
      <c r="O279" s="8">
        <f t="shared" si="73"/>
        <v>259</v>
      </c>
      <c r="P279" s="22">
        <f>IFERROR(VLOOKUP(C279,[1]Arkusz1!$D$1:$F$4057,3,0),"")</f>
        <v>201</v>
      </c>
      <c r="Q279" s="22" t="str">
        <f t="shared" si="74"/>
        <v/>
      </c>
    </row>
    <row r="280" spans="1:17" x14ac:dyDescent="0.25">
      <c r="A280" s="24">
        <v>279</v>
      </c>
      <c r="B280" s="41">
        <v>260</v>
      </c>
      <c r="C280" s="42" t="s">
        <v>250</v>
      </c>
      <c r="D280" s="39" t="s">
        <v>8377</v>
      </c>
      <c r="E280" s="39" t="s">
        <v>6964</v>
      </c>
      <c r="F280" s="43" t="s">
        <v>8365</v>
      </c>
      <c r="G280" s="39" t="s">
        <v>8239</v>
      </c>
      <c r="H280" s="43" t="s">
        <v>135</v>
      </c>
      <c r="I280" s="44">
        <f>VLOOKUP(C280,[1]Arkusz1!$D$1:$F$4057,3,0)</f>
        <v>218</v>
      </c>
      <c r="J280" s="19">
        <f t="shared" si="75"/>
        <v>3</v>
      </c>
      <c r="K280" s="19">
        <f t="shared" si="76"/>
        <v>5</v>
      </c>
      <c r="L280" s="8">
        <f t="shared" si="77"/>
        <v>0</v>
      </c>
      <c r="M280" s="15" t="str">
        <f t="shared" si="78"/>
        <v>50</v>
      </c>
      <c r="N280" s="15" t="str">
        <f t="shared" si="79"/>
        <v>1</v>
      </c>
      <c r="O280" s="8">
        <f t="shared" si="73"/>
        <v>260</v>
      </c>
      <c r="P280" s="22">
        <f>IFERROR(VLOOKUP(C280,[1]Arkusz1!$D$1:$F$4057,3,0),"")</f>
        <v>218</v>
      </c>
      <c r="Q280" s="22" t="str">
        <f t="shared" si="74"/>
        <v/>
      </c>
    </row>
    <row r="281" spans="1:17" x14ac:dyDescent="0.25">
      <c r="A281" s="24">
        <v>280</v>
      </c>
      <c r="B281" s="41">
        <v>261</v>
      </c>
      <c r="C281" s="42" t="s">
        <v>254</v>
      </c>
      <c r="D281" s="39" t="s">
        <v>8381</v>
      </c>
      <c r="E281" s="39" t="s">
        <v>6968</v>
      </c>
      <c r="F281" s="43" t="s">
        <v>8365</v>
      </c>
      <c r="G281" s="39" t="s">
        <v>8249</v>
      </c>
      <c r="H281" s="43" t="s">
        <v>135</v>
      </c>
      <c r="I281" s="44">
        <f>VLOOKUP(C281,[1]Arkusz1!$D$1:$F$4057,3,0)</f>
        <v>328</v>
      </c>
      <c r="J281" s="19">
        <f t="shared" si="75"/>
        <v>3</v>
      </c>
      <c r="K281" s="19">
        <f t="shared" si="76"/>
        <v>5</v>
      </c>
      <c r="L281" s="8">
        <f t="shared" si="77"/>
        <v>0</v>
      </c>
      <c r="M281" s="15" t="str">
        <f t="shared" si="78"/>
        <v>50</v>
      </c>
      <c r="N281" s="15" t="str">
        <f t="shared" si="79"/>
        <v>1</v>
      </c>
      <c r="O281" s="8">
        <f t="shared" si="73"/>
        <v>261</v>
      </c>
      <c r="P281" s="22">
        <f>IFERROR(VLOOKUP(C281,[1]Arkusz1!$D$1:$F$4057,3,0),"")</f>
        <v>328</v>
      </c>
      <c r="Q281" s="22" t="str">
        <f t="shared" si="74"/>
        <v/>
      </c>
    </row>
    <row r="282" spans="1:17" x14ac:dyDescent="0.25">
      <c r="A282" s="24">
        <v>281</v>
      </c>
      <c r="B282" s="41">
        <v>262</v>
      </c>
      <c r="C282" s="42" t="s">
        <v>251</v>
      </c>
      <c r="D282" s="39" t="s">
        <v>8378</v>
      </c>
      <c r="E282" s="39" t="s">
        <v>6965</v>
      </c>
      <c r="F282" s="43" t="s">
        <v>8365</v>
      </c>
      <c r="G282" s="39" t="s">
        <v>8241</v>
      </c>
      <c r="H282" s="43" t="s">
        <v>135</v>
      </c>
      <c r="I282" s="44">
        <f>VLOOKUP(C282,[1]Arkusz1!$D$1:$F$4057,3,0)</f>
        <v>218</v>
      </c>
      <c r="J282" s="19">
        <f t="shared" si="75"/>
        <v>3</v>
      </c>
      <c r="K282" s="19">
        <f t="shared" si="76"/>
        <v>5</v>
      </c>
      <c r="L282" s="8">
        <f t="shared" si="77"/>
        <v>0</v>
      </c>
      <c r="M282" s="15" t="str">
        <f t="shared" si="78"/>
        <v>50</v>
      </c>
      <c r="N282" s="15" t="str">
        <f t="shared" si="79"/>
        <v>2</v>
      </c>
      <c r="O282" s="8">
        <f t="shared" si="73"/>
        <v>262</v>
      </c>
      <c r="P282" s="22">
        <f>IFERROR(VLOOKUP(C282,[1]Arkusz1!$D$1:$F$4057,3,0),"")</f>
        <v>218</v>
      </c>
      <c r="Q282" s="22" t="str">
        <f t="shared" si="74"/>
        <v/>
      </c>
    </row>
    <row r="283" spans="1:17" x14ac:dyDescent="0.25">
      <c r="A283" s="24">
        <v>282</v>
      </c>
      <c r="B283" s="41">
        <v>263</v>
      </c>
      <c r="C283" s="42" t="s">
        <v>0</v>
      </c>
      <c r="D283" s="39" t="s">
        <v>8382</v>
      </c>
      <c r="E283" s="39" t="s">
        <v>6969</v>
      </c>
      <c r="F283" s="43" t="s">
        <v>8365</v>
      </c>
      <c r="G283" s="39" t="s">
        <v>8251</v>
      </c>
      <c r="H283" s="43" t="s">
        <v>135</v>
      </c>
      <c r="I283" s="44">
        <f>VLOOKUP(C283,[1]Arkusz1!$D$1:$F$4057,3,0)</f>
        <v>319</v>
      </c>
      <c r="J283" s="19">
        <f t="shared" si="75"/>
        <v>3</v>
      </c>
      <c r="K283" s="19">
        <f t="shared" si="76"/>
        <v>5</v>
      </c>
      <c r="L283" s="8">
        <f t="shared" si="77"/>
        <v>0</v>
      </c>
      <c r="M283" s="15" t="str">
        <f t="shared" si="78"/>
        <v>50</v>
      </c>
      <c r="N283" s="15" t="str">
        <f t="shared" si="79"/>
        <v>2</v>
      </c>
      <c r="O283" s="8">
        <f t="shared" si="73"/>
        <v>263</v>
      </c>
      <c r="P283" s="22">
        <f>IFERROR(VLOOKUP(C283,[1]Arkusz1!$D$1:$F$4057,3,0),"")</f>
        <v>319</v>
      </c>
      <c r="Q283" s="22" t="str">
        <f t="shared" si="74"/>
        <v/>
      </c>
    </row>
    <row r="284" spans="1:17" x14ac:dyDescent="0.25">
      <c r="A284" s="24">
        <v>283</v>
      </c>
      <c r="B284" s="41">
        <v>264</v>
      </c>
      <c r="C284" s="51" t="s">
        <v>14230</v>
      </c>
      <c r="D284" s="35">
        <v>116811300</v>
      </c>
      <c r="E284" s="39" t="s">
        <v>14327</v>
      </c>
      <c r="F284" s="43" t="s">
        <v>8365</v>
      </c>
      <c r="G284" s="39" t="s">
        <v>8243</v>
      </c>
      <c r="H284" s="43" t="s">
        <v>135</v>
      </c>
      <c r="I284" s="44">
        <f>VLOOKUP(C284,[1]Arkusz1!$D$1:$F$4057,3,0)</f>
        <v>218</v>
      </c>
      <c r="J284" s="19">
        <f t="shared" si="75"/>
        <v>3</v>
      </c>
      <c r="K284" s="19">
        <f t="shared" si="76"/>
        <v>5</v>
      </c>
      <c r="L284" s="8">
        <f t="shared" si="77"/>
        <v>0</v>
      </c>
      <c r="M284" s="15" t="str">
        <f t="shared" si="78"/>
        <v>50</v>
      </c>
      <c r="N284" s="15" t="str">
        <f t="shared" si="79"/>
        <v>3</v>
      </c>
      <c r="O284" s="8">
        <f t="shared" si="73"/>
        <v>264</v>
      </c>
      <c r="P284" s="22">
        <f>IFERROR(VLOOKUP(C284,[1]Arkusz1!$D$1:$F$4057,3,0),"")</f>
        <v>218</v>
      </c>
      <c r="Q284" s="22" t="str">
        <f t="shared" si="74"/>
        <v/>
      </c>
    </row>
    <row r="285" spans="1:17" x14ac:dyDescent="0.25">
      <c r="A285" s="24">
        <v>284</v>
      </c>
      <c r="B285" s="41">
        <v>265</v>
      </c>
      <c r="C285" s="42" t="s">
        <v>1</v>
      </c>
      <c r="D285" s="39" t="s">
        <v>8383</v>
      </c>
      <c r="E285" s="39" t="s">
        <v>6970</v>
      </c>
      <c r="F285" s="43" t="s">
        <v>8365</v>
      </c>
      <c r="G285" s="39" t="s">
        <v>8253</v>
      </c>
      <c r="H285" s="43" t="s">
        <v>135</v>
      </c>
      <c r="I285" s="44">
        <f>VLOOKUP(C285,[1]Arkusz1!$D$1:$F$4057,3,0)</f>
        <v>328</v>
      </c>
      <c r="J285" s="19">
        <f t="shared" si="75"/>
        <v>3</v>
      </c>
      <c r="K285" s="19">
        <f t="shared" si="76"/>
        <v>5</v>
      </c>
      <c r="L285" s="8">
        <f t="shared" si="77"/>
        <v>0</v>
      </c>
      <c r="M285" s="15" t="str">
        <f t="shared" si="78"/>
        <v>50</v>
      </c>
      <c r="N285" s="15" t="str">
        <f t="shared" si="79"/>
        <v>3</v>
      </c>
      <c r="O285" s="8">
        <f t="shared" si="73"/>
        <v>265</v>
      </c>
      <c r="P285" s="22">
        <f>IFERROR(VLOOKUP(C285,[1]Arkusz1!$D$1:$F$4057,3,0),"")</f>
        <v>328</v>
      </c>
      <c r="Q285" s="22" t="str">
        <f t="shared" si="74"/>
        <v/>
      </c>
    </row>
    <row r="286" spans="1:17" x14ac:dyDescent="0.25">
      <c r="A286" s="24">
        <v>285</v>
      </c>
      <c r="B286" s="41">
        <v>266</v>
      </c>
      <c r="C286" s="42" t="s">
        <v>252</v>
      </c>
      <c r="D286" s="39" t="s">
        <v>8379</v>
      </c>
      <c r="E286" s="39" t="s">
        <v>6966</v>
      </c>
      <c r="F286" s="43" t="s">
        <v>8365</v>
      </c>
      <c r="G286" s="39" t="s">
        <v>8245</v>
      </c>
      <c r="H286" s="43" t="s">
        <v>135</v>
      </c>
      <c r="I286" s="44">
        <f>VLOOKUP(C286,[1]Arkusz1!$D$1:$F$4057,3,0)</f>
        <v>218</v>
      </c>
      <c r="J286" s="19">
        <f t="shared" si="75"/>
        <v>3</v>
      </c>
      <c r="K286" s="19">
        <f t="shared" si="76"/>
        <v>5</v>
      </c>
      <c r="L286" s="8">
        <f t="shared" si="77"/>
        <v>0</v>
      </c>
      <c r="M286" s="15" t="str">
        <f t="shared" si="78"/>
        <v>50</v>
      </c>
      <c r="N286" s="15" t="str">
        <f t="shared" si="79"/>
        <v>4</v>
      </c>
      <c r="O286" s="8">
        <f t="shared" si="73"/>
        <v>266</v>
      </c>
      <c r="P286" s="22">
        <f>IFERROR(VLOOKUP(C286,[1]Arkusz1!$D$1:$F$4057,3,0),"")</f>
        <v>218</v>
      </c>
      <c r="Q286" s="22" t="str">
        <f t="shared" si="74"/>
        <v/>
      </c>
    </row>
    <row r="287" spans="1:17" x14ac:dyDescent="0.25">
      <c r="A287" s="24">
        <v>286</v>
      </c>
      <c r="B287" s="41">
        <v>267</v>
      </c>
      <c r="C287" s="42" t="s">
        <v>2</v>
      </c>
      <c r="D287" s="39" t="s">
        <v>8384</v>
      </c>
      <c r="E287" s="39" t="s">
        <v>6971</v>
      </c>
      <c r="F287" s="43" t="s">
        <v>8365</v>
      </c>
      <c r="G287" s="39" t="s">
        <v>8255</v>
      </c>
      <c r="H287" s="43" t="s">
        <v>135</v>
      </c>
      <c r="I287" s="44">
        <f>VLOOKUP(C287,[1]Arkusz1!$D$1:$F$4057,3,0)</f>
        <v>344</v>
      </c>
      <c r="J287" s="19">
        <f t="shared" si="75"/>
        <v>3</v>
      </c>
      <c r="K287" s="19">
        <f t="shared" si="76"/>
        <v>5</v>
      </c>
      <c r="L287" s="8">
        <f t="shared" si="77"/>
        <v>0</v>
      </c>
      <c r="M287" s="15" t="str">
        <f t="shared" si="78"/>
        <v>50</v>
      </c>
      <c r="N287" s="15" t="str">
        <f t="shared" si="79"/>
        <v>4</v>
      </c>
      <c r="O287" s="8">
        <f t="shared" si="73"/>
        <v>267</v>
      </c>
      <c r="P287" s="22">
        <f>IFERROR(VLOOKUP(C287,[1]Arkusz1!$D$1:$F$4057,3,0),"")</f>
        <v>344</v>
      </c>
      <c r="Q287" s="22" t="str">
        <f t="shared" si="74"/>
        <v/>
      </c>
    </row>
    <row r="288" spans="1:17" x14ac:dyDescent="0.25">
      <c r="A288" s="24">
        <v>287</v>
      </c>
      <c r="B288" s="41">
        <v>268</v>
      </c>
      <c r="C288" s="42" t="s">
        <v>253</v>
      </c>
      <c r="D288" s="39" t="s">
        <v>8380</v>
      </c>
      <c r="E288" s="39" t="s">
        <v>6967</v>
      </c>
      <c r="F288" s="43" t="s">
        <v>8365</v>
      </c>
      <c r="G288" s="39" t="s">
        <v>8247</v>
      </c>
      <c r="H288" s="43" t="s">
        <v>135</v>
      </c>
      <c r="I288" s="44">
        <f>VLOOKUP(C288,[1]Arkusz1!$D$1:$F$4057,3,0)</f>
        <v>236</v>
      </c>
      <c r="J288" s="19">
        <f t="shared" si="75"/>
        <v>3</v>
      </c>
      <c r="K288" s="19">
        <f t="shared" si="76"/>
        <v>5</v>
      </c>
      <c r="L288" s="8">
        <f t="shared" si="77"/>
        <v>0</v>
      </c>
      <c r="M288" s="15" t="str">
        <f t="shared" si="78"/>
        <v>50</v>
      </c>
      <c r="N288" s="15" t="str">
        <f t="shared" si="79"/>
        <v>5</v>
      </c>
      <c r="O288" s="8">
        <f t="shared" si="73"/>
        <v>268</v>
      </c>
      <c r="P288" s="22">
        <f>IFERROR(VLOOKUP(C288,[1]Arkusz1!$D$1:$F$4057,3,0),"")</f>
        <v>236</v>
      </c>
      <c r="Q288" s="22" t="str">
        <f t="shared" si="74"/>
        <v/>
      </c>
    </row>
    <row r="289" spans="1:17" x14ac:dyDescent="0.25">
      <c r="A289" s="24">
        <v>288</v>
      </c>
      <c r="B289" s="41">
        <v>269</v>
      </c>
      <c r="C289" s="42" t="s">
        <v>3</v>
      </c>
      <c r="D289" s="39" t="s">
        <v>8385</v>
      </c>
      <c r="E289" s="39" t="s">
        <v>6972</v>
      </c>
      <c r="F289" s="43" t="s">
        <v>8365</v>
      </c>
      <c r="G289" s="39" t="s">
        <v>8257</v>
      </c>
      <c r="H289" s="43" t="s">
        <v>135</v>
      </c>
      <c r="I289" s="44">
        <f>VLOOKUP(C289,[1]Arkusz1!$D$1:$F$4057,3,0)</f>
        <v>373</v>
      </c>
      <c r="J289" s="19">
        <f t="shared" si="75"/>
        <v>3</v>
      </c>
      <c r="K289" s="19">
        <f t="shared" si="76"/>
        <v>5</v>
      </c>
      <c r="L289" s="8">
        <f t="shared" si="77"/>
        <v>0</v>
      </c>
      <c r="M289" s="15" t="str">
        <f t="shared" si="78"/>
        <v>50</v>
      </c>
      <c r="N289" s="15" t="str">
        <f t="shared" si="79"/>
        <v>5</v>
      </c>
      <c r="O289" s="8">
        <f t="shared" si="73"/>
        <v>269</v>
      </c>
      <c r="P289" s="22">
        <f>IFERROR(VLOOKUP(C289,[1]Arkusz1!$D$1:$F$4057,3,0),"")</f>
        <v>373</v>
      </c>
      <c r="Q289" s="22" t="str">
        <f t="shared" si="74"/>
        <v/>
      </c>
    </row>
    <row r="290" spans="1:17" x14ac:dyDescent="0.25">
      <c r="A290" s="24">
        <v>289</v>
      </c>
      <c r="B290" s="41">
        <v>270</v>
      </c>
      <c r="C290" s="42" t="s">
        <v>4</v>
      </c>
      <c r="D290" s="39" t="s">
        <v>8386</v>
      </c>
      <c r="E290" s="39" t="s">
        <v>5</v>
      </c>
      <c r="F290" s="43" t="s">
        <v>8365</v>
      </c>
      <c r="G290" s="39" t="s">
        <v>8259</v>
      </c>
      <c r="H290" s="43" t="s">
        <v>133</v>
      </c>
      <c r="I290" s="44">
        <f>VLOOKUP(C290,[1]Arkusz1!$D$1:$F$4057,3,0)</f>
        <v>149</v>
      </c>
      <c r="J290" s="19">
        <f t="shared" si="75"/>
        <v>3</v>
      </c>
      <c r="K290" s="19">
        <f t="shared" si="76"/>
        <v>5</v>
      </c>
      <c r="L290" s="8">
        <f t="shared" si="77"/>
        <v>0</v>
      </c>
      <c r="M290" s="15" t="str">
        <f t="shared" si="78"/>
        <v>40</v>
      </c>
      <c r="N290" s="15" t="str">
        <f t="shared" si="79"/>
        <v>2</v>
      </c>
      <c r="O290" s="8">
        <f t="shared" si="73"/>
        <v>270</v>
      </c>
      <c r="P290" s="22">
        <f>IFERROR(VLOOKUP(C290,[1]Arkusz1!$D$1:$F$4057,3,0),"")</f>
        <v>149</v>
      </c>
      <c r="Q290" s="22" t="str">
        <f t="shared" si="74"/>
        <v/>
      </c>
    </row>
    <row r="291" spans="1:17" x14ac:dyDescent="0.25">
      <c r="A291" s="24">
        <v>290</v>
      </c>
      <c r="B291" s="41">
        <v>271</v>
      </c>
      <c r="C291" s="42" t="s">
        <v>6</v>
      </c>
      <c r="D291" s="39" t="s">
        <v>8387</v>
      </c>
      <c r="E291" s="39" t="s">
        <v>7</v>
      </c>
      <c r="F291" s="43" t="s">
        <v>8365</v>
      </c>
      <c r="G291" s="39" t="s">
        <v>8261</v>
      </c>
      <c r="H291" s="43" t="s">
        <v>133</v>
      </c>
      <c r="I291" s="44">
        <f>VLOOKUP(C291,[1]Arkusz1!$D$1:$F$4057,3,0)</f>
        <v>149</v>
      </c>
      <c r="J291" s="19">
        <f t="shared" si="75"/>
        <v>3</v>
      </c>
      <c r="K291" s="19">
        <f t="shared" si="76"/>
        <v>5</v>
      </c>
      <c r="L291" s="8">
        <f t="shared" si="77"/>
        <v>0</v>
      </c>
      <c r="M291" s="15" t="str">
        <f t="shared" si="78"/>
        <v>40</v>
      </c>
      <c r="N291" s="15" t="str">
        <f t="shared" si="79"/>
        <v>3</v>
      </c>
      <c r="O291" s="8">
        <f t="shared" si="73"/>
        <v>271</v>
      </c>
      <c r="P291" s="22">
        <f>IFERROR(VLOOKUP(C291,[1]Arkusz1!$D$1:$F$4057,3,0),"")</f>
        <v>149</v>
      </c>
      <c r="Q291" s="22" t="str">
        <f t="shared" si="74"/>
        <v/>
      </c>
    </row>
    <row r="292" spans="1:17" x14ac:dyDescent="0.25">
      <c r="A292" s="24">
        <v>291</v>
      </c>
      <c r="B292" s="41">
        <v>272</v>
      </c>
      <c r="C292" s="42" t="s">
        <v>8</v>
      </c>
      <c r="D292" s="39" t="s">
        <v>8388</v>
      </c>
      <c r="E292" s="39" t="s">
        <v>9</v>
      </c>
      <c r="F292" s="43" t="s">
        <v>8365</v>
      </c>
      <c r="G292" s="39" t="s">
        <v>8263</v>
      </c>
      <c r="H292" s="43" t="s">
        <v>133</v>
      </c>
      <c r="I292" s="44">
        <f>VLOOKUP(C292,[1]Arkusz1!$D$1:$F$4057,3,0)</f>
        <v>182</v>
      </c>
      <c r="J292" s="19">
        <f t="shared" si="75"/>
        <v>3</v>
      </c>
      <c r="K292" s="19">
        <f t="shared" si="76"/>
        <v>5</v>
      </c>
      <c r="L292" s="8">
        <f t="shared" si="77"/>
        <v>0</v>
      </c>
      <c r="M292" s="15" t="str">
        <f t="shared" si="78"/>
        <v>40</v>
      </c>
      <c r="N292" s="15" t="str">
        <f t="shared" si="79"/>
        <v>4</v>
      </c>
      <c r="O292" s="8">
        <f t="shared" si="73"/>
        <v>272</v>
      </c>
      <c r="P292" s="22">
        <f>IFERROR(VLOOKUP(C292,[1]Arkusz1!$D$1:$F$4057,3,0),"")</f>
        <v>182</v>
      </c>
      <c r="Q292" s="22" t="str">
        <f t="shared" si="74"/>
        <v/>
      </c>
    </row>
    <row r="293" spans="1:17" x14ac:dyDescent="0.25">
      <c r="A293" s="24">
        <v>292</v>
      </c>
      <c r="B293" s="41">
        <v>273</v>
      </c>
      <c r="C293" s="42" t="s">
        <v>10</v>
      </c>
      <c r="D293" s="39" t="s">
        <v>8389</v>
      </c>
      <c r="E293" s="39" t="s">
        <v>11</v>
      </c>
      <c r="F293" s="43" t="s">
        <v>8365</v>
      </c>
      <c r="G293" s="39" t="s">
        <v>8265</v>
      </c>
      <c r="H293" s="43" t="s">
        <v>134</v>
      </c>
      <c r="I293" s="44">
        <f>VLOOKUP(C293,[1]Arkusz1!$D$1:$F$4057,3,0)</f>
        <v>247</v>
      </c>
      <c r="J293" s="19">
        <f t="shared" si="75"/>
        <v>3</v>
      </c>
      <c r="K293" s="19">
        <f t="shared" si="76"/>
        <v>5</v>
      </c>
      <c r="L293" s="8">
        <f t="shared" si="77"/>
        <v>0</v>
      </c>
      <c r="M293" s="15" t="str">
        <f t="shared" si="78"/>
        <v>50</v>
      </c>
      <c r="N293" s="15" t="str">
        <f t="shared" si="79"/>
        <v>2</v>
      </c>
      <c r="O293" s="8">
        <f t="shared" si="73"/>
        <v>273</v>
      </c>
      <c r="P293" s="22">
        <f>IFERROR(VLOOKUP(C293,[1]Arkusz1!$D$1:$F$4057,3,0),"")</f>
        <v>247</v>
      </c>
      <c r="Q293" s="22" t="str">
        <f t="shared" si="74"/>
        <v/>
      </c>
    </row>
    <row r="294" spans="1:17" x14ac:dyDescent="0.25">
      <c r="A294" s="24">
        <v>293</v>
      </c>
      <c r="B294" s="41">
        <v>274</v>
      </c>
      <c r="C294" s="42" t="s">
        <v>12</v>
      </c>
      <c r="D294" s="39" t="s">
        <v>8390</v>
      </c>
      <c r="E294" s="39" t="s">
        <v>13</v>
      </c>
      <c r="F294" s="43" t="s">
        <v>8365</v>
      </c>
      <c r="G294" s="39" t="s">
        <v>8267</v>
      </c>
      <c r="H294" s="43" t="s">
        <v>135</v>
      </c>
      <c r="I294" s="44">
        <f>VLOOKUP(C294,[1]Arkusz1!$D$1:$F$4057,3,0)</f>
        <v>247</v>
      </c>
      <c r="J294" s="19">
        <f t="shared" si="75"/>
        <v>3</v>
      </c>
      <c r="K294" s="19">
        <f t="shared" si="76"/>
        <v>5</v>
      </c>
      <c r="L294" s="8">
        <f t="shared" si="77"/>
        <v>0</v>
      </c>
      <c r="M294" s="15" t="str">
        <f t="shared" si="78"/>
        <v>50</v>
      </c>
      <c r="N294" s="15" t="str">
        <f t="shared" si="79"/>
        <v>3</v>
      </c>
      <c r="O294" s="8">
        <f t="shared" si="73"/>
        <v>274</v>
      </c>
      <c r="P294" s="22">
        <f>IFERROR(VLOOKUP(C294,[1]Arkusz1!$D$1:$F$4057,3,0),"")</f>
        <v>247</v>
      </c>
      <c r="Q294" s="22" t="str">
        <f t="shared" si="74"/>
        <v/>
      </c>
    </row>
    <row r="295" spans="1:17" x14ac:dyDescent="0.25">
      <c r="A295" s="24">
        <v>294</v>
      </c>
      <c r="B295" s="41">
        <v>275</v>
      </c>
      <c r="C295" s="42" t="s">
        <v>14</v>
      </c>
      <c r="D295" s="39" t="s">
        <v>8391</v>
      </c>
      <c r="E295" s="39" t="s">
        <v>15</v>
      </c>
      <c r="F295" s="43" t="s">
        <v>8365</v>
      </c>
      <c r="G295" s="39" t="s">
        <v>8269</v>
      </c>
      <c r="H295" s="43" t="s">
        <v>134</v>
      </c>
      <c r="I295" s="44">
        <f>VLOOKUP(C295,[1]Arkusz1!$D$1:$F$4057,3,0)</f>
        <v>265</v>
      </c>
      <c r="J295" s="19">
        <f t="shared" si="75"/>
        <v>3</v>
      </c>
      <c r="K295" s="19">
        <f t="shared" si="76"/>
        <v>5</v>
      </c>
      <c r="L295" s="8">
        <f t="shared" si="77"/>
        <v>0</v>
      </c>
      <c r="M295" s="15" t="str">
        <f t="shared" si="78"/>
        <v>50</v>
      </c>
      <c r="N295" s="15" t="str">
        <f t="shared" si="79"/>
        <v>4</v>
      </c>
      <c r="O295" s="8">
        <f t="shared" si="73"/>
        <v>275</v>
      </c>
      <c r="P295" s="22">
        <f>IFERROR(VLOOKUP(C295,[1]Arkusz1!$D$1:$F$4057,3,0),"")</f>
        <v>265</v>
      </c>
      <c r="Q295" s="22" t="str">
        <f t="shared" si="74"/>
        <v/>
      </c>
    </row>
    <row r="296" spans="1:17" x14ac:dyDescent="0.25">
      <c r="A296" s="24">
        <v>295</v>
      </c>
      <c r="B296" s="33">
        <v>276</v>
      </c>
      <c r="C296" s="45" t="s">
        <v>16</v>
      </c>
      <c r="D296" s="39" t="s">
        <v>8392</v>
      </c>
      <c r="E296" s="36" t="s">
        <v>17</v>
      </c>
      <c r="F296" s="37" t="s">
        <v>8365</v>
      </c>
      <c r="G296" s="36" t="s">
        <v>8271</v>
      </c>
      <c r="H296" s="37" t="s">
        <v>134</v>
      </c>
      <c r="I296" s="38">
        <f>VLOOKUP(C296,[1]Arkusz1!$D$1:$F$4057,3,0)</f>
        <v>310</v>
      </c>
      <c r="J296" s="19">
        <f t="shared" si="75"/>
        <v>3</v>
      </c>
      <c r="K296" s="19">
        <f t="shared" si="76"/>
        <v>5</v>
      </c>
      <c r="L296" s="8">
        <f t="shared" si="77"/>
        <v>0</v>
      </c>
      <c r="M296" s="15" t="str">
        <f t="shared" si="78"/>
        <v>50</v>
      </c>
      <c r="N296" s="15" t="str">
        <f t="shared" si="79"/>
        <v>5</v>
      </c>
      <c r="O296" s="8">
        <f t="shared" si="73"/>
        <v>276</v>
      </c>
      <c r="P296" s="22">
        <f>IFERROR(VLOOKUP(C296,[1]Arkusz1!$D$1:$F$4057,3,0),"")</f>
        <v>310</v>
      </c>
      <c r="Q296" s="22" t="str">
        <f t="shared" si="74"/>
        <v/>
      </c>
    </row>
    <row r="297" spans="1:17" x14ac:dyDescent="0.25">
      <c r="A297" s="24">
        <v>296</v>
      </c>
      <c r="B297" s="61" t="s">
        <v>14443</v>
      </c>
      <c r="C297" s="65"/>
      <c r="D297" s="66"/>
      <c r="E297" s="63"/>
      <c r="F297" s="62"/>
      <c r="G297" s="63"/>
      <c r="H297" s="62"/>
      <c r="I297" s="64"/>
      <c r="O297" s="8" t="str">
        <f t="shared" si="73"/>
        <v/>
      </c>
      <c r="P297" s="22" t="str">
        <f>IFERROR(VLOOKUP(C297,[1]Arkusz1!$D$1:$F$4057,3,0),"")</f>
        <v/>
      </c>
      <c r="Q297" s="22" t="str">
        <f t="shared" si="74"/>
        <v/>
      </c>
    </row>
    <row r="298" spans="1:17" x14ac:dyDescent="0.25">
      <c r="A298" s="24">
        <v>297</v>
      </c>
      <c r="B298" s="27">
        <v>277</v>
      </c>
      <c r="C298" s="40" t="s">
        <v>18</v>
      </c>
      <c r="D298" s="39" t="s">
        <v>8393</v>
      </c>
      <c r="E298" s="30" t="s">
        <v>19</v>
      </c>
      <c r="F298" s="31" t="s">
        <v>8394</v>
      </c>
      <c r="G298" s="30" t="s">
        <v>8277</v>
      </c>
      <c r="H298" s="31" t="s">
        <v>135</v>
      </c>
      <c r="I298" s="32">
        <f>VLOOKUP(C298,[1]Arkusz1!$D$1:$F$4057,3,0)</f>
        <v>150</v>
      </c>
      <c r="J298" s="19">
        <f t="shared" ref="J298:J306" si="80">IFERROR(SEARCH("-",$G298,1),0)</f>
        <v>3</v>
      </c>
      <c r="K298" s="19">
        <f t="shared" ref="K298:K306" si="81">IFERROR(SEARCH("-",$G298,SEARCH("-",$G298,1)+1),0)</f>
        <v>5</v>
      </c>
      <c r="L298" s="8">
        <f t="shared" ref="L298:L306" si="82">IFERROR(SEARCH("-",$G298,SEARCH("-",$G298,SEARCH("-",$G298,1)+1)+1),0)</f>
        <v>0</v>
      </c>
      <c r="M298" s="15" t="str">
        <f t="shared" ref="M298:M306" si="83">IF(IFERROR(SEARCH("-",$G298,1),0)&gt;0,LEFT($G298,IFERROR(SEARCH("-",$G298,1),0)-1),IFERROR(IF(SEARCH("-",$G298,1)&gt;0,SEARCH("-",$G298,1),L298),LEFT($G298,LEN($G298))))</f>
        <v>40</v>
      </c>
      <c r="N298" s="15" t="str">
        <f t="shared" ref="N298:N306" si="84">IF(IFERROR(SEARCH("-",$G298,1),0)&gt;0,MID(G298,IFERROR(SEARCH("-",$G298,1),0)+1,IFERROR(SEARCH("-",$G298,SEARCH("-",$G298,1)+1),0)-IFERROR(SEARCH("-",$G298,1),0)-1),"")</f>
        <v>1</v>
      </c>
      <c r="O298" s="8">
        <f t="shared" si="73"/>
        <v>277</v>
      </c>
      <c r="P298" s="22">
        <f>IFERROR(VLOOKUP(C298,[1]Arkusz1!$D$1:$F$4057,3,0),"")</f>
        <v>150</v>
      </c>
      <c r="Q298" s="22" t="str">
        <f t="shared" si="74"/>
        <v/>
      </c>
    </row>
    <row r="299" spans="1:17" x14ac:dyDescent="0.25">
      <c r="A299" s="24">
        <v>298</v>
      </c>
      <c r="B299" s="41">
        <v>278</v>
      </c>
      <c r="C299" s="42" t="s">
        <v>20</v>
      </c>
      <c r="D299" s="39" t="s">
        <v>8395</v>
      </c>
      <c r="E299" s="39" t="s">
        <v>21</v>
      </c>
      <c r="F299" s="43" t="s">
        <v>8394</v>
      </c>
      <c r="G299" s="39" t="s">
        <v>8279</v>
      </c>
      <c r="H299" s="43" t="s">
        <v>135</v>
      </c>
      <c r="I299" s="44">
        <f>VLOOKUP(C299,[1]Arkusz1!$D$1:$F$4057,3,0)</f>
        <v>145</v>
      </c>
      <c r="J299" s="19">
        <f t="shared" si="80"/>
        <v>3</v>
      </c>
      <c r="K299" s="19">
        <f t="shared" si="81"/>
        <v>5</v>
      </c>
      <c r="L299" s="8">
        <f t="shared" si="82"/>
        <v>0</v>
      </c>
      <c r="M299" s="15" t="str">
        <f t="shared" si="83"/>
        <v>40</v>
      </c>
      <c r="N299" s="15" t="str">
        <f t="shared" si="84"/>
        <v>2</v>
      </c>
      <c r="O299" s="8">
        <f t="shared" si="73"/>
        <v>278</v>
      </c>
      <c r="P299" s="22">
        <f>IFERROR(VLOOKUP(C299,[1]Arkusz1!$D$1:$F$4057,3,0),"")</f>
        <v>145</v>
      </c>
      <c r="Q299" s="22" t="str">
        <f t="shared" si="74"/>
        <v/>
      </c>
    </row>
    <row r="300" spans="1:17" x14ac:dyDescent="0.25">
      <c r="A300" s="24">
        <v>299</v>
      </c>
      <c r="B300" s="41">
        <v>279</v>
      </c>
      <c r="C300" s="42" t="s">
        <v>22</v>
      </c>
      <c r="D300" s="39" t="s">
        <v>8396</v>
      </c>
      <c r="E300" s="39" t="s">
        <v>23</v>
      </c>
      <c r="F300" s="43" t="s">
        <v>8394</v>
      </c>
      <c r="G300" s="39" t="s">
        <v>8281</v>
      </c>
      <c r="H300" s="43" t="s">
        <v>133</v>
      </c>
      <c r="I300" s="44">
        <f>VLOOKUP(C300,[1]Arkusz1!$D$1:$F$4057,3,0)</f>
        <v>145</v>
      </c>
      <c r="J300" s="19">
        <f t="shared" si="80"/>
        <v>3</v>
      </c>
      <c r="K300" s="19">
        <f t="shared" si="81"/>
        <v>5</v>
      </c>
      <c r="L300" s="8">
        <f t="shared" si="82"/>
        <v>0</v>
      </c>
      <c r="M300" s="15" t="str">
        <f t="shared" si="83"/>
        <v>40</v>
      </c>
      <c r="N300" s="15" t="str">
        <f t="shared" si="84"/>
        <v>3</v>
      </c>
      <c r="O300" s="8">
        <f t="shared" si="73"/>
        <v>279</v>
      </c>
      <c r="P300" s="22">
        <f>IFERROR(VLOOKUP(C300,[1]Arkusz1!$D$1:$F$4057,3,0),"")</f>
        <v>145</v>
      </c>
      <c r="Q300" s="22" t="str">
        <f t="shared" si="74"/>
        <v/>
      </c>
    </row>
    <row r="301" spans="1:17" x14ac:dyDescent="0.25">
      <c r="A301" s="24">
        <v>300</v>
      </c>
      <c r="B301" s="41">
        <v>280</v>
      </c>
      <c r="C301" s="42" t="s">
        <v>24</v>
      </c>
      <c r="D301" s="39" t="s">
        <v>8397</v>
      </c>
      <c r="E301" s="39" t="s">
        <v>25</v>
      </c>
      <c r="F301" s="43" t="s">
        <v>8394</v>
      </c>
      <c r="G301" s="39" t="s">
        <v>8283</v>
      </c>
      <c r="H301" s="43" t="s">
        <v>135</v>
      </c>
      <c r="I301" s="44">
        <f>VLOOKUP(C301,[1]Arkusz1!$D$1:$F$4057,3,0)</f>
        <v>156</v>
      </c>
      <c r="J301" s="19">
        <f t="shared" si="80"/>
        <v>3</v>
      </c>
      <c r="K301" s="19">
        <f t="shared" si="81"/>
        <v>5</v>
      </c>
      <c r="L301" s="8">
        <f t="shared" si="82"/>
        <v>0</v>
      </c>
      <c r="M301" s="15" t="str">
        <f t="shared" si="83"/>
        <v>40</v>
      </c>
      <c r="N301" s="15" t="str">
        <f t="shared" si="84"/>
        <v>4</v>
      </c>
      <c r="O301" s="8">
        <f t="shared" si="73"/>
        <v>280</v>
      </c>
      <c r="P301" s="22">
        <f>IFERROR(VLOOKUP(C301,[1]Arkusz1!$D$1:$F$4057,3,0),"")</f>
        <v>156</v>
      </c>
      <c r="Q301" s="22" t="str">
        <f t="shared" si="74"/>
        <v/>
      </c>
    </row>
    <row r="302" spans="1:17" x14ac:dyDescent="0.25">
      <c r="A302" s="24">
        <v>301</v>
      </c>
      <c r="B302" s="41">
        <v>281</v>
      </c>
      <c r="C302" s="42" t="s">
        <v>26</v>
      </c>
      <c r="D302" s="39" t="s">
        <v>8398</v>
      </c>
      <c r="E302" s="39" t="s">
        <v>27</v>
      </c>
      <c r="F302" s="43" t="s">
        <v>8394</v>
      </c>
      <c r="G302" s="39" t="s">
        <v>8239</v>
      </c>
      <c r="H302" s="43" t="s">
        <v>135</v>
      </c>
      <c r="I302" s="44">
        <f>VLOOKUP(C302,[1]Arkusz1!$D$1:$F$4057,3,0)</f>
        <v>260</v>
      </c>
      <c r="J302" s="19">
        <f t="shared" si="80"/>
        <v>3</v>
      </c>
      <c r="K302" s="19">
        <f t="shared" si="81"/>
        <v>5</v>
      </c>
      <c r="L302" s="8">
        <f t="shared" si="82"/>
        <v>0</v>
      </c>
      <c r="M302" s="15" t="str">
        <f t="shared" si="83"/>
        <v>50</v>
      </c>
      <c r="N302" s="15" t="str">
        <f t="shared" si="84"/>
        <v>1</v>
      </c>
      <c r="O302" s="8">
        <f t="shared" si="73"/>
        <v>281</v>
      </c>
      <c r="P302" s="22">
        <f>IFERROR(VLOOKUP(C302,[1]Arkusz1!$D$1:$F$4057,3,0),"")</f>
        <v>260</v>
      </c>
      <c r="Q302" s="22" t="str">
        <f t="shared" si="74"/>
        <v/>
      </c>
    </row>
    <row r="303" spans="1:17" x14ac:dyDescent="0.25">
      <c r="A303" s="24">
        <v>302</v>
      </c>
      <c r="B303" s="41">
        <v>282</v>
      </c>
      <c r="C303" s="42" t="s">
        <v>28</v>
      </c>
      <c r="D303" s="39" t="s">
        <v>8399</v>
      </c>
      <c r="E303" s="39" t="s">
        <v>29</v>
      </c>
      <c r="F303" s="43" t="s">
        <v>8394</v>
      </c>
      <c r="G303" s="39" t="s">
        <v>8286</v>
      </c>
      <c r="H303" s="43" t="s">
        <v>135</v>
      </c>
      <c r="I303" s="44">
        <f>VLOOKUP(C303,[1]Arkusz1!$D$1:$F$4057,3,0)</f>
        <v>260</v>
      </c>
      <c r="J303" s="19">
        <f t="shared" si="80"/>
        <v>3</v>
      </c>
      <c r="K303" s="19">
        <f t="shared" si="81"/>
        <v>5</v>
      </c>
      <c r="L303" s="8">
        <f t="shared" si="82"/>
        <v>0</v>
      </c>
      <c r="M303" s="15" t="str">
        <f t="shared" si="83"/>
        <v>50</v>
      </c>
      <c r="N303" s="15" t="str">
        <f t="shared" si="84"/>
        <v>2</v>
      </c>
      <c r="O303" s="8">
        <f t="shared" si="73"/>
        <v>282</v>
      </c>
      <c r="P303" s="22">
        <f>IFERROR(VLOOKUP(C303,[1]Arkusz1!$D$1:$F$4057,3,0),"")</f>
        <v>260</v>
      </c>
      <c r="Q303" s="22" t="str">
        <f t="shared" si="74"/>
        <v/>
      </c>
    </row>
    <row r="304" spans="1:17" x14ac:dyDescent="0.25">
      <c r="A304" s="24">
        <v>303</v>
      </c>
      <c r="B304" s="41">
        <v>283</v>
      </c>
      <c r="C304" s="42" t="s">
        <v>30</v>
      </c>
      <c r="D304" s="39" t="s">
        <v>8400</v>
      </c>
      <c r="E304" s="39" t="s">
        <v>31</v>
      </c>
      <c r="F304" s="43" t="s">
        <v>8394</v>
      </c>
      <c r="G304" s="39" t="s">
        <v>8288</v>
      </c>
      <c r="H304" s="43" t="s">
        <v>135</v>
      </c>
      <c r="I304" s="44">
        <f>VLOOKUP(C304,[1]Arkusz1!$D$1:$F$4057,3,0)</f>
        <v>279</v>
      </c>
      <c r="J304" s="19">
        <f t="shared" si="80"/>
        <v>3</v>
      </c>
      <c r="K304" s="19">
        <f t="shared" si="81"/>
        <v>5</v>
      </c>
      <c r="L304" s="8">
        <f t="shared" si="82"/>
        <v>0</v>
      </c>
      <c r="M304" s="15" t="str">
        <f t="shared" si="83"/>
        <v>50</v>
      </c>
      <c r="N304" s="15" t="str">
        <f t="shared" si="84"/>
        <v>3</v>
      </c>
      <c r="O304" s="8">
        <f t="shared" si="73"/>
        <v>283</v>
      </c>
      <c r="P304" s="22">
        <f>IFERROR(VLOOKUP(C304,[1]Arkusz1!$D$1:$F$4057,3,0),"")</f>
        <v>279</v>
      </c>
      <c r="Q304" s="22" t="str">
        <f t="shared" si="74"/>
        <v/>
      </c>
    </row>
    <row r="305" spans="1:17" x14ac:dyDescent="0.25">
      <c r="A305" s="24">
        <v>304</v>
      </c>
      <c r="B305" s="41">
        <v>284</v>
      </c>
      <c r="C305" s="42" t="s">
        <v>32</v>
      </c>
      <c r="D305" s="39" t="s">
        <v>8401</v>
      </c>
      <c r="E305" s="39" t="s">
        <v>33</v>
      </c>
      <c r="F305" s="43" t="s">
        <v>8394</v>
      </c>
      <c r="G305" s="39" t="s">
        <v>8290</v>
      </c>
      <c r="H305" s="43" t="s">
        <v>135</v>
      </c>
      <c r="I305" s="44">
        <f>VLOOKUP(C305,[1]Arkusz1!$D$1:$F$4057,3,0)</f>
        <v>279</v>
      </c>
      <c r="J305" s="19">
        <f t="shared" si="80"/>
        <v>3</v>
      </c>
      <c r="K305" s="19">
        <f t="shared" si="81"/>
        <v>5</v>
      </c>
      <c r="L305" s="8">
        <f t="shared" si="82"/>
        <v>0</v>
      </c>
      <c r="M305" s="15" t="str">
        <f t="shared" si="83"/>
        <v>50</v>
      </c>
      <c r="N305" s="15" t="str">
        <f t="shared" si="84"/>
        <v>4</v>
      </c>
      <c r="O305" s="8">
        <f t="shared" si="73"/>
        <v>284</v>
      </c>
      <c r="P305" s="22">
        <f>IFERROR(VLOOKUP(C305,[1]Arkusz1!$D$1:$F$4057,3,0),"")</f>
        <v>279</v>
      </c>
      <c r="Q305" s="22" t="str">
        <f t="shared" si="74"/>
        <v/>
      </c>
    </row>
    <row r="306" spans="1:17" x14ac:dyDescent="0.25">
      <c r="A306" s="24">
        <v>305</v>
      </c>
      <c r="B306" s="33">
        <v>285</v>
      </c>
      <c r="C306" s="45" t="s">
        <v>34</v>
      </c>
      <c r="D306" s="39" t="s">
        <v>8402</v>
      </c>
      <c r="E306" s="36" t="s">
        <v>35</v>
      </c>
      <c r="F306" s="37" t="s">
        <v>8394</v>
      </c>
      <c r="G306" s="36" t="s">
        <v>8292</v>
      </c>
      <c r="H306" s="37" t="s">
        <v>135</v>
      </c>
      <c r="I306" s="38">
        <f>VLOOKUP(C306,[1]Arkusz1!$D$1:$F$4057,3,0)</f>
        <v>279</v>
      </c>
      <c r="J306" s="19">
        <f t="shared" si="80"/>
        <v>3</v>
      </c>
      <c r="K306" s="19">
        <f t="shared" si="81"/>
        <v>5</v>
      </c>
      <c r="L306" s="8">
        <f t="shared" si="82"/>
        <v>0</v>
      </c>
      <c r="M306" s="15" t="str">
        <f t="shared" si="83"/>
        <v>50</v>
      </c>
      <c r="N306" s="15" t="str">
        <f t="shared" si="84"/>
        <v>5</v>
      </c>
      <c r="O306" s="8">
        <f t="shared" si="73"/>
        <v>285</v>
      </c>
      <c r="P306" s="22">
        <f>IFERROR(VLOOKUP(C306,[1]Arkusz1!$D$1:$F$4057,3,0),"")</f>
        <v>279</v>
      </c>
      <c r="Q306" s="22" t="str">
        <f t="shared" si="74"/>
        <v/>
      </c>
    </row>
    <row r="307" spans="1:17" x14ac:dyDescent="0.25">
      <c r="A307" s="24">
        <v>306</v>
      </c>
      <c r="B307" s="61" t="s">
        <v>14443</v>
      </c>
      <c r="C307" s="65"/>
      <c r="D307" s="66"/>
      <c r="E307" s="63"/>
      <c r="F307" s="62"/>
      <c r="G307" s="63"/>
      <c r="H307" s="62"/>
      <c r="I307" s="64"/>
      <c r="O307" s="8" t="str">
        <f t="shared" si="73"/>
        <v/>
      </c>
      <c r="P307" s="22" t="str">
        <f>IFERROR(VLOOKUP(C307,[1]Arkusz1!$D$1:$F$4057,3,0),"")</f>
        <v/>
      </c>
      <c r="Q307" s="22" t="str">
        <f t="shared" si="74"/>
        <v/>
      </c>
    </row>
    <row r="308" spans="1:17" x14ac:dyDescent="0.25">
      <c r="A308" s="24">
        <v>307</v>
      </c>
      <c r="B308" s="46">
        <v>286</v>
      </c>
      <c r="C308" s="47" t="s">
        <v>36</v>
      </c>
      <c r="D308" s="39" t="s">
        <v>8403</v>
      </c>
      <c r="E308" s="48" t="s">
        <v>37</v>
      </c>
      <c r="F308" s="49" t="s">
        <v>8404</v>
      </c>
      <c r="G308" s="48" t="s">
        <v>8218</v>
      </c>
      <c r="H308" s="49" t="s">
        <v>135</v>
      </c>
      <c r="I308" s="50">
        <f>VLOOKUP(C308,[1]Arkusz1!$D$1:$F$4057,3,0)</f>
        <v>327</v>
      </c>
      <c r="J308" s="19">
        <f>IFERROR(SEARCH("-",$G308,1),0)</f>
        <v>3</v>
      </c>
      <c r="K308" s="19">
        <f>IFERROR(SEARCH("-",$G308,SEARCH("-",$G308,1)+1),0)</f>
        <v>6</v>
      </c>
      <c r="L308" s="8">
        <f>IFERROR(SEARCH("-",$G308,SEARCH("-",$G308,SEARCH("-",$G308,1)+1)+1),0)</f>
        <v>0</v>
      </c>
      <c r="M308" s="15" t="str">
        <f>IF(IFERROR(SEARCH("-",$G308,1),0)&gt;0,LEFT($G308,IFERROR(SEARCH("-",$G308,1),0)-1),IFERROR(IF(SEARCH("-",$G308,1)&gt;0,SEARCH("-",$G308,1),L308),LEFT($G308,LEN($G308))))</f>
        <v>50</v>
      </c>
      <c r="N308" s="15" t="str">
        <f>IF(IFERROR(SEARCH("-",$G308,1),0)&gt;0,MID(G308,IFERROR(SEARCH("-",$G308,1),0)+1,IFERROR(SEARCH("-",$G308,SEARCH("-",$G308,1)+1),0)-IFERROR(SEARCH("-",$G308,1),0)-1),"")</f>
        <v>40</v>
      </c>
      <c r="O308" s="8">
        <f t="shared" si="73"/>
        <v>286</v>
      </c>
      <c r="P308" s="22">
        <f>IFERROR(VLOOKUP(C308,[1]Arkusz1!$D$1:$F$4057,3,0),"")</f>
        <v>327</v>
      </c>
      <c r="Q308" s="22" t="str">
        <f t="shared" si="74"/>
        <v/>
      </c>
    </row>
    <row r="309" spans="1:17" x14ac:dyDescent="0.25">
      <c r="A309" s="24">
        <v>308</v>
      </c>
      <c r="B309" s="61" t="s">
        <v>14443</v>
      </c>
      <c r="C309" s="65"/>
      <c r="D309" s="66"/>
      <c r="E309" s="63"/>
      <c r="F309" s="62"/>
      <c r="G309" s="63"/>
      <c r="H309" s="62"/>
      <c r="I309" s="64"/>
      <c r="O309" s="8" t="str">
        <f t="shared" si="73"/>
        <v/>
      </c>
      <c r="P309" s="22" t="str">
        <f>IFERROR(VLOOKUP(C309,[1]Arkusz1!$D$1:$F$4057,3,0),"")</f>
        <v/>
      </c>
      <c r="Q309" s="22" t="str">
        <f t="shared" si="74"/>
        <v/>
      </c>
    </row>
    <row r="310" spans="1:17" x14ac:dyDescent="0.25">
      <c r="A310" s="24">
        <v>309</v>
      </c>
      <c r="B310" s="27">
        <v>287</v>
      </c>
      <c r="C310" s="40" t="s">
        <v>56</v>
      </c>
      <c r="D310" s="39" t="s">
        <v>8405</v>
      </c>
      <c r="E310" s="30" t="s">
        <v>57</v>
      </c>
      <c r="F310" s="31" t="s">
        <v>8406</v>
      </c>
      <c r="G310" s="30" t="s">
        <v>8194</v>
      </c>
      <c r="H310" s="31" t="s">
        <v>133</v>
      </c>
      <c r="I310" s="32">
        <f>VLOOKUP(C310,[1]Arkusz1!$D$1:$F$4057,3,0)</f>
        <v>138</v>
      </c>
      <c r="J310" s="19">
        <f t="shared" ref="J310:J328" si="85">IFERROR(SEARCH("-",$G310,1),0)</f>
        <v>3</v>
      </c>
      <c r="K310" s="19">
        <f t="shared" ref="K310:K328" si="86">IFERROR(SEARCH("-",$G310,SEARCH("-",$G310,1)+1),0)</f>
        <v>5</v>
      </c>
      <c r="L310" s="8">
        <f t="shared" ref="L310:L328" si="87">IFERROR(SEARCH("-",$G310,SEARCH("-",$G310,SEARCH("-",$G310,1)+1)+1),0)</f>
        <v>0</v>
      </c>
      <c r="M310" s="15" t="str">
        <f t="shared" ref="M310:M328" si="88">IF(IFERROR(SEARCH("-",$G310,1),0)&gt;0,LEFT($G310,IFERROR(SEARCH("-",$G310,1),0)-1),IFERROR(IF(SEARCH("-",$G310,1)&gt;0,SEARCH("-",$G310,1),L310),LEFT($G310,LEN($G310))))</f>
        <v>30</v>
      </c>
      <c r="N310" s="15" t="str">
        <f t="shared" ref="N310:N328" si="89">IF(IFERROR(SEARCH("-",$G310,1),0)&gt;0,MID(G310,IFERROR(SEARCH("-",$G310,1),0)+1,IFERROR(SEARCH("-",$G310,SEARCH("-",$G310,1)+1),0)-IFERROR(SEARCH("-",$G310,1),0)-1),"")</f>
        <v>1</v>
      </c>
      <c r="O310" s="8">
        <f t="shared" si="73"/>
        <v>287</v>
      </c>
      <c r="P310" s="22">
        <f>IFERROR(VLOOKUP(C310,[1]Arkusz1!$D$1:$F$4057,3,0),"")</f>
        <v>138</v>
      </c>
      <c r="Q310" s="22" t="str">
        <f t="shared" si="74"/>
        <v/>
      </c>
    </row>
    <row r="311" spans="1:17" x14ac:dyDescent="0.25">
      <c r="A311" s="24">
        <v>310</v>
      </c>
      <c r="B311" s="41">
        <v>288</v>
      </c>
      <c r="C311" s="42" t="s">
        <v>58</v>
      </c>
      <c r="D311" s="39" t="s">
        <v>8407</v>
      </c>
      <c r="E311" s="39" t="s">
        <v>59</v>
      </c>
      <c r="F311" s="43" t="s">
        <v>8406</v>
      </c>
      <c r="G311" s="39" t="s">
        <v>8408</v>
      </c>
      <c r="H311" s="43" t="s">
        <v>133</v>
      </c>
      <c r="I311" s="44">
        <f>VLOOKUP(C311,[1]Arkusz1!$D$1:$F$4057,3,0)</f>
        <v>138</v>
      </c>
      <c r="J311" s="19">
        <f t="shared" si="85"/>
        <v>3</v>
      </c>
      <c r="K311" s="19">
        <f t="shared" si="86"/>
        <v>5</v>
      </c>
      <c r="L311" s="8">
        <f t="shared" si="87"/>
        <v>0</v>
      </c>
      <c r="M311" s="15" t="str">
        <f t="shared" si="88"/>
        <v>30</v>
      </c>
      <c r="N311" s="15" t="str">
        <f t="shared" si="89"/>
        <v>2</v>
      </c>
      <c r="O311" s="8">
        <f t="shared" si="73"/>
        <v>288</v>
      </c>
      <c r="P311" s="22">
        <f>IFERROR(VLOOKUP(C311,[1]Arkusz1!$D$1:$F$4057,3,0),"")</f>
        <v>138</v>
      </c>
      <c r="Q311" s="22" t="str">
        <f t="shared" si="74"/>
        <v/>
      </c>
    </row>
    <row r="312" spans="1:17" x14ac:dyDescent="0.25">
      <c r="A312" s="24">
        <v>311</v>
      </c>
      <c r="B312" s="41">
        <v>289</v>
      </c>
      <c r="C312" s="42" t="s">
        <v>60</v>
      </c>
      <c r="D312" s="39" t="s">
        <v>8409</v>
      </c>
      <c r="E312" s="39" t="s">
        <v>61</v>
      </c>
      <c r="F312" s="43" t="s">
        <v>8406</v>
      </c>
      <c r="G312" s="39" t="s">
        <v>8410</v>
      </c>
      <c r="H312" s="43" t="s">
        <v>133</v>
      </c>
      <c r="I312" s="44">
        <f>VLOOKUP(C312,[1]Arkusz1!$D$1:$F$4057,3,0)</f>
        <v>138</v>
      </c>
      <c r="J312" s="19">
        <f t="shared" si="85"/>
        <v>3</v>
      </c>
      <c r="K312" s="19">
        <f t="shared" si="86"/>
        <v>5</v>
      </c>
      <c r="L312" s="8">
        <f t="shared" si="87"/>
        <v>0</v>
      </c>
      <c r="M312" s="15" t="str">
        <f t="shared" si="88"/>
        <v>30</v>
      </c>
      <c r="N312" s="15" t="str">
        <f t="shared" si="89"/>
        <v>3</v>
      </c>
      <c r="O312" s="8">
        <f t="shared" si="73"/>
        <v>289</v>
      </c>
      <c r="P312" s="22">
        <f>IFERROR(VLOOKUP(C312,[1]Arkusz1!$D$1:$F$4057,3,0),"")</f>
        <v>138</v>
      </c>
      <c r="Q312" s="22" t="str">
        <f t="shared" si="74"/>
        <v/>
      </c>
    </row>
    <row r="313" spans="1:17" x14ac:dyDescent="0.25">
      <c r="A313" s="24">
        <v>312</v>
      </c>
      <c r="B313" s="41">
        <v>290</v>
      </c>
      <c r="C313" s="42" t="s">
        <v>38</v>
      </c>
      <c r="D313" s="39" t="s">
        <v>8411</v>
      </c>
      <c r="E313" s="39" t="s">
        <v>39</v>
      </c>
      <c r="F313" s="43" t="s">
        <v>8406</v>
      </c>
      <c r="G313" s="39" t="s">
        <v>8199</v>
      </c>
      <c r="H313" s="43" t="s">
        <v>135</v>
      </c>
      <c r="I313" s="44">
        <f>VLOOKUP(C313,[1]Arkusz1!$D$1:$F$4057,3,0)</f>
        <v>175</v>
      </c>
      <c r="J313" s="19">
        <f t="shared" si="85"/>
        <v>3</v>
      </c>
      <c r="K313" s="19">
        <f t="shared" si="86"/>
        <v>5</v>
      </c>
      <c r="L313" s="8">
        <f t="shared" si="87"/>
        <v>0</v>
      </c>
      <c r="M313" s="15" t="str">
        <f t="shared" si="88"/>
        <v>40</v>
      </c>
      <c r="N313" s="15" t="str">
        <f t="shared" si="89"/>
        <v>1</v>
      </c>
      <c r="O313" s="8">
        <f t="shared" si="73"/>
        <v>290</v>
      </c>
      <c r="P313" s="22">
        <f>IFERROR(VLOOKUP(C313,[1]Arkusz1!$D$1:$F$4057,3,0),"")</f>
        <v>175</v>
      </c>
      <c r="Q313" s="22" t="str">
        <f t="shared" si="74"/>
        <v/>
      </c>
    </row>
    <row r="314" spans="1:17" x14ac:dyDescent="0.25">
      <c r="A314" s="24">
        <v>313</v>
      </c>
      <c r="B314" s="41">
        <v>291</v>
      </c>
      <c r="C314" s="42" t="s">
        <v>40</v>
      </c>
      <c r="D314" s="39" t="s">
        <v>8412</v>
      </c>
      <c r="E314" s="39" t="s">
        <v>41</v>
      </c>
      <c r="F314" s="43" t="s">
        <v>8406</v>
      </c>
      <c r="G314" s="39" t="s">
        <v>8201</v>
      </c>
      <c r="H314" s="43" t="s">
        <v>135</v>
      </c>
      <c r="I314" s="44">
        <f>VLOOKUP(C314,[1]Arkusz1!$D$1:$F$4057,3,0)</f>
        <v>164</v>
      </c>
      <c r="J314" s="19">
        <f t="shared" si="85"/>
        <v>3</v>
      </c>
      <c r="K314" s="19">
        <f t="shared" si="86"/>
        <v>5</v>
      </c>
      <c r="L314" s="8">
        <f t="shared" si="87"/>
        <v>0</v>
      </c>
      <c r="M314" s="15" t="str">
        <f t="shared" si="88"/>
        <v>40</v>
      </c>
      <c r="N314" s="15" t="str">
        <f t="shared" si="89"/>
        <v>2</v>
      </c>
      <c r="O314" s="8">
        <f t="shared" si="73"/>
        <v>291</v>
      </c>
      <c r="P314" s="22">
        <f>IFERROR(VLOOKUP(C314,[1]Arkusz1!$D$1:$F$4057,3,0),"")</f>
        <v>164</v>
      </c>
      <c r="Q314" s="22" t="str">
        <f t="shared" si="74"/>
        <v/>
      </c>
    </row>
    <row r="315" spans="1:17" x14ac:dyDescent="0.25">
      <c r="A315" s="24">
        <v>314</v>
      </c>
      <c r="B315" s="41">
        <v>292</v>
      </c>
      <c r="C315" s="42" t="s">
        <v>42</v>
      </c>
      <c r="D315" s="39" t="s">
        <v>8413</v>
      </c>
      <c r="E315" s="39" t="s">
        <v>43</v>
      </c>
      <c r="F315" s="43" t="s">
        <v>8406</v>
      </c>
      <c r="G315" s="39" t="s">
        <v>8228</v>
      </c>
      <c r="H315" s="43" t="s">
        <v>135</v>
      </c>
      <c r="I315" s="44">
        <f>VLOOKUP(C315,[1]Arkusz1!$D$1:$F$4057,3,0)</f>
        <v>175</v>
      </c>
      <c r="J315" s="19">
        <f t="shared" si="85"/>
        <v>3</v>
      </c>
      <c r="K315" s="19">
        <f t="shared" si="86"/>
        <v>5</v>
      </c>
      <c r="L315" s="8">
        <f t="shared" si="87"/>
        <v>0</v>
      </c>
      <c r="M315" s="15" t="str">
        <f t="shared" si="88"/>
        <v>40</v>
      </c>
      <c r="N315" s="15" t="str">
        <f t="shared" si="89"/>
        <v>3</v>
      </c>
      <c r="O315" s="8">
        <f t="shared" si="73"/>
        <v>292</v>
      </c>
      <c r="P315" s="22">
        <f>IFERROR(VLOOKUP(C315,[1]Arkusz1!$D$1:$F$4057,3,0),"")</f>
        <v>175</v>
      </c>
      <c r="Q315" s="22" t="str">
        <f t="shared" si="74"/>
        <v/>
      </c>
    </row>
    <row r="316" spans="1:17" x14ac:dyDescent="0.25">
      <c r="A316" s="24">
        <v>315</v>
      </c>
      <c r="B316" s="41">
        <v>293</v>
      </c>
      <c r="C316" s="42" t="s">
        <v>44</v>
      </c>
      <c r="D316" s="39" t="s">
        <v>8414</v>
      </c>
      <c r="E316" s="39" t="s">
        <v>45</v>
      </c>
      <c r="F316" s="43" t="s">
        <v>8406</v>
      </c>
      <c r="G316" s="39" t="s">
        <v>8205</v>
      </c>
      <c r="H316" s="43" t="s">
        <v>135</v>
      </c>
      <c r="I316" s="44">
        <f>VLOOKUP(C316,[1]Arkusz1!$D$1:$F$4057,3,0)</f>
        <v>196</v>
      </c>
      <c r="J316" s="19">
        <f t="shared" si="85"/>
        <v>3</v>
      </c>
      <c r="K316" s="19">
        <f t="shared" si="86"/>
        <v>5</v>
      </c>
      <c r="L316" s="8">
        <f t="shared" si="87"/>
        <v>0</v>
      </c>
      <c r="M316" s="15" t="str">
        <f t="shared" si="88"/>
        <v>40</v>
      </c>
      <c r="N316" s="15" t="str">
        <f t="shared" si="89"/>
        <v>4</v>
      </c>
      <c r="O316" s="8">
        <f t="shared" si="73"/>
        <v>293</v>
      </c>
      <c r="P316" s="22">
        <f>IFERROR(VLOOKUP(C316,[1]Arkusz1!$D$1:$F$4057,3,0),"")</f>
        <v>196</v>
      </c>
      <c r="Q316" s="22" t="str">
        <f t="shared" si="74"/>
        <v/>
      </c>
    </row>
    <row r="317" spans="1:17" x14ac:dyDescent="0.25">
      <c r="A317" s="24">
        <v>316</v>
      </c>
      <c r="B317" s="41">
        <v>294</v>
      </c>
      <c r="C317" s="42" t="s">
        <v>46</v>
      </c>
      <c r="D317" s="39" t="s">
        <v>8415</v>
      </c>
      <c r="E317" s="39" t="s">
        <v>47</v>
      </c>
      <c r="F317" s="43" t="s">
        <v>8406</v>
      </c>
      <c r="G317" s="39" t="s">
        <v>8239</v>
      </c>
      <c r="H317" s="43" t="s">
        <v>135</v>
      </c>
      <c r="I317" s="44">
        <f>VLOOKUP(C317,[1]Arkusz1!$D$1:$F$4057,3,0)</f>
        <v>263</v>
      </c>
      <c r="J317" s="19">
        <f t="shared" si="85"/>
        <v>3</v>
      </c>
      <c r="K317" s="19">
        <f t="shared" si="86"/>
        <v>5</v>
      </c>
      <c r="L317" s="8">
        <f t="shared" si="87"/>
        <v>0</v>
      </c>
      <c r="M317" s="15" t="str">
        <f t="shared" si="88"/>
        <v>50</v>
      </c>
      <c r="N317" s="15" t="str">
        <f t="shared" si="89"/>
        <v>1</v>
      </c>
      <c r="O317" s="8">
        <f t="shared" si="73"/>
        <v>294</v>
      </c>
      <c r="P317" s="22">
        <f>IFERROR(VLOOKUP(C317,[1]Arkusz1!$D$1:$F$4057,3,0),"")</f>
        <v>263</v>
      </c>
      <c r="Q317" s="22" t="str">
        <f t="shared" si="74"/>
        <v/>
      </c>
    </row>
    <row r="318" spans="1:17" x14ac:dyDescent="0.25">
      <c r="A318" s="24">
        <v>317</v>
      </c>
      <c r="B318" s="41">
        <v>295</v>
      </c>
      <c r="C318" s="42" t="s">
        <v>48</v>
      </c>
      <c r="D318" s="39" t="s">
        <v>8416</v>
      </c>
      <c r="E318" s="39" t="s">
        <v>49</v>
      </c>
      <c r="F318" s="43" t="s">
        <v>8406</v>
      </c>
      <c r="G318" s="39" t="s">
        <v>8241</v>
      </c>
      <c r="H318" s="43" t="s">
        <v>135</v>
      </c>
      <c r="I318" s="44">
        <f>VLOOKUP(C318,[1]Arkusz1!$D$1:$F$4057,3,0)</f>
        <v>263</v>
      </c>
      <c r="J318" s="19">
        <f t="shared" si="85"/>
        <v>3</v>
      </c>
      <c r="K318" s="19">
        <f t="shared" si="86"/>
        <v>5</v>
      </c>
      <c r="L318" s="8">
        <f t="shared" si="87"/>
        <v>0</v>
      </c>
      <c r="M318" s="15" t="str">
        <f t="shared" si="88"/>
        <v>50</v>
      </c>
      <c r="N318" s="15" t="str">
        <f t="shared" si="89"/>
        <v>2</v>
      </c>
      <c r="O318" s="8">
        <f t="shared" si="73"/>
        <v>295</v>
      </c>
      <c r="P318" s="22">
        <f>IFERROR(VLOOKUP(C318,[1]Arkusz1!$D$1:$F$4057,3,0),"")</f>
        <v>263</v>
      </c>
      <c r="Q318" s="22" t="str">
        <f t="shared" si="74"/>
        <v/>
      </c>
    </row>
    <row r="319" spans="1:17" x14ac:dyDescent="0.25">
      <c r="A319" s="24">
        <v>318</v>
      </c>
      <c r="B319" s="41">
        <v>296</v>
      </c>
      <c r="C319" s="42" t="s">
        <v>50</v>
      </c>
      <c r="D319" s="39" t="s">
        <v>8417</v>
      </c>
      <c r="E319" s="39" t="s">
        <v>51</v>
      </c>
      <c r="F319" s="43" t="s">
        <v>8406</v>
      </c>
      <c r="G319" s="39" t="s">
        <v>8243</v>
      </c>
      <c r="H319" s="43" t="s">
        <v>135</v>
      </c>
      <c r="I319" s="44">
        <f>VLOOKUP(C319,[1]Arkusz1!$D$1:$F$4057,3,0)</f>
        <v>263</v>
      </c>
      <c r="J319" s="19">
        <f t="shared" si="85"/>
        <v>3</v>
      </c>
      <c r="K319" s="19">
        <f t="shared" si="86"/>
        <v>5</v>
      </c>
      <c r="L319" s="8">
        <f t="shared" si="87"/>
        <v>0</v>
      </c>
      <c r="M319" s="15" t="str">
        <f t="shared" si="88"/>
        <v>50</v>
      </c>
      <c r="N319" s="15" t="str">
        <f t="shared" si="89"/>
        <v>3</v>
      </c>
      <c r="O319" s="8">
        <f t="shared" si="73"/>
        <v>296</v>
      </c>
      <c r="P319" s="22">
        <f>IFERROR(VLOOKUP(C319,[1]Arkusz1!$D$1:$F$4057,3,0),"")</f>
        <v>263</v>
      </c>
      <c r="Q319" s="22" t="str">
        <f t="shared" si="74"/>
        <v/>
      </c>
    </row>
    <row r="320" spans="1:17" x14ac:dyDescent="0.25">
      <c r="A320" s="24">
        <v>319</v>
      </c>
      <c r="B320" s="41">
        <v>297</v>
      </c>
      <c r="C320" s="42" t="s">
        <v>52</v>
      </c>
      <c r="D320" s="39" t="s">
        <v>8418</v>
      </c>
      <c r="E320" s="39" t="s">
        <v>53</v>
      </c>
      <c r="F320" s="43" t="s">
        <v>8406</v>
      </c>
      <c r="G320" s="39" t="s">
        <v>8419</v>
      </c>
      <c r="H320" s="43" t="s">
        <v>135</v>
      </c>
      <c r="I320" s="44">
        <f>VLOOKUP(C320,[1]Arkusz1!$D$1:$F$4057,3,0)</f>
        <v>300</v>
      </c>
      <c r="J320" s="19">
        <f t="shared" si="85"/>
        <v>3</v>
      </c>
      <c r="K320" s="19">
        <f t="shared" si="86"/>
        <v>5</v>
      </c>
      <c r="L320" s="8">
        <f t="shared" si="87"/>
        <v>0</v>
      </c>
      <c r="M320" s="15" t="str">
        <f t="shared" si="88"/>
        <v>50</v>
      </c>
      <c r="N320" s="15" t="str">
        <f t="shared" si="89"/>
        <v>4</v>
      </c>
      <c r="O320" s="8">
        <f t="shared" si="73"/>
        <v>297</v>
      </c>
      <c r="P320" s="22">
        <f>IFERROR(VLOOKUP(C320,[1]Arkusz1!$D$1:$F$4057,3,0),"")</f>
        <v>300</v>
      </c>
      <c r="Q320" s="22" t="str">
        <f t="shared" si="74"/>
        <v/>
      </c>
    </row>
    <row r="321" spans="1:17" x14ac:dyDescent="0.25">
      <c r="A321" s="24">
        <v>320</v>
      </c>
      <c r="B321" s="41">
        <v>298</v>
      </c>
      <c r="C321" s="42" t="s">
        <v>54</v>
      </c>
      <c r="D321" s="39" t="s">
        <v>8420</v>
      </c>
      <c r="E321" s="39" t="s">
        <v>55</v>
      </c>
      <c r="F321" s="43" t="s">
        <v>8406</v>
      </c>
      <c r="G321" s="39" t="s">
        <v>8309</v>
      </c>
      <c r="H321" s="43" t="s">
        <v>135</v>
      </c>
      <c r="I321" s="44">
        <f>VLOOKUP(C321,[1]Arkusz1!$D$1:$F$4057,3,0)</f>
        <v>330</v>
      </c>
      <c r="J321" s="19">
        <f t="shared" si="85"/>
        <v>3</v>
      </c>
      <c r="K321" s="19">
        <f t="shared" si="86"/>
        <v>5</v>
      </c>
      <c r="L321" s="8">
        <f t="shared" si="87"/>
        <v>0</v>
      </c>
      <c r="M321" s="15" t="str">
        <f t="shared" si="88"/>
        <v>50</v>
      </c>
      <c r="N321" s="15" t="str">
        <f t="shared" si="89"/>
        <v>5</v>
      </c>
      <c r="O321" s="8">
        <f t="shared" si="73"/>
        <v>298</v>
      </c>
      <c r="P321" s="22">
        <f>IFERROR(VLOOKUP(C321,[1]Arkusz1!$D$1:$F$4057,3,0),"")</f>
        <v>330</v>
      </c>
      <c r="Q321" s="22" t="str">
        <f t="shared" si="74"/>
        <v/>
      </c>
    </row>
    <row r="322" spans="1:17" x14ac:dyDescent="0.25">
      <c r="A322" s="24">
        <v>321</v>
      </c>
      <c r="B322" s="41">
        <v>299</v>
      </c>
      <c r="C322" s="42" t="s">
        <v>62</v>
      </c>
      <c r="D322" s="39" t="s">
        <v>8421</v>
      </c>
      <c r="E322" s="39" t="s">
        <v>63</v>
      </c>
      <c r="F322" s="43" t="s">
        <v>8406</v>
      </c>
      <c r="G322" s="39" t="s">
        <v>8259</v>
      </c>
      <c r="H322" s="43" t="s">
        <v>133</v>
      </c>
      <c r="I322" s="44">
        <f>VLOOKUP(C322,[1]Arkusz1!$D$1:$F$4057,3,0)</f>
        <v>195</v>
      </c>
      <c r="J322" s="19">
        <f t="shared" si="85"/>
        <v>3</v>
      </c>
      <c r="K322" s="19">
        <f t="shared" si="86"/>
        <v>5</v>
      </c>
      <c r="L322" s="8">
        <f t="shared" si="87"/>
        <v>0</v>
      </c>
      <c r="M322" s="15" t="str">
        <f t="shared" si="88"/>
        <v>40</v>
      </c>
      <c r="N322" s="15" t="str">
        <f t="shared" si="89"/>
        <v>2</v>
      </c>
      <c r="O322" s="8">
        <f t="shared" ref="O322:O385" si="90">B322</f>
        <v>299</v>
      </c>
      <c r="P322" s="22">
        <f>IFERROR(VLOOKUP(C322,[1]Arkusz1!$D$1:$F$4057,3,0),"")</f>
        <v>195</v>
      </c>
      <c r="Q322" s="22" t="str">
        <f t="shared" si="74"/>
        <v/>
      </c>
    </row>
    <row r="323" spans="1:17" x14ac:dyDescent="0.25">
      <c r="A323" s="24">
        <v>322</v>
      </c>
      <c r="B323" s="41">
        <v>300</v>
      </c>
      <c r="C323" s="42" t="s">
        <v>64</v>
      </c>
      <c r="D323" s="39" t="s">
        <v>8422</v>
      </c>
      <c r="E323" s="39" t="s">
        <v>65</v>
      </c>
      <c r="F323" s="43" t="s">
        <v>8406</v>
      </c>
      <c r="G323" s="39" t="s">
        <v>8261</v>
      </c>
      <c r="H323" s="43" t="s">
        <v>133</v>
      </c>
      <c r="I323" s="44">
        <f>VLOOKUP(C323,[1]Arkusz1!$D$1:$F$4057,3,0)</f>
        <v>195</v>
      </c>
      <c r="J323" s="19">
        <f t="shared" si="85"/>
        <v>3</v>
      </c>
      <c r="K323" s="19">
        <f t="shared" si="86"/>
        <v>5</v>
      </c>
      <c r="L323" s="8">
        <f t="shared" si="87"/>
        <v>0</v>
      </c>
      <c r="M323" s="15" t="str">
        <f t="shared" si="88"/>
        <v>40</v>
      </c>
      <c r="N323" s="15" t="str">
        <f t="shared" si="89"/>
        <v>3</v>
      </c>
      <c r="O323" s="8">
        <f t="shared" si="90"/>
        <v>300</v>
      </c>
      <c r="P323" s="22">
        <f>IFERROR(VLOOKUP(C323,[1]Arkusz1!$D$1:$F$4057,3,0),"")</f>
        <v>195</v>
      </c>
      <c r="Q323" s="22" t="str">
        <f t="shared" ref="Q323:Q386" si="91">IF(I323&lt;&gt;P323,"***********************************","")</f>
        <v/>
      </c>
    </row>
    <row r="324" spans="1:17" x14ac:dyDescent="0.25">
      <c r="A324" s="24">
        <v>323</v>
      </c>
      <c r="B324" s="41">
        <v>301</v>
      </c>
      <c r="C324" s="42" t="s">
        <v>66</v>
      </c>
      <c r="D324" s="39" t="s">
        <v>8423</v>
      </c>
      <c r="E324" s="39" t="s">
        <v>67</v>
      </c>
      <c r="F324" s="43" t="s">
        <v>8406</v>
      </c>
      <c r="G324" s="39" t="s">
        <v>8263</v>
      </c>
      <c r="H324" s="43" t="s">
        <v>133</v>
      </c>
      <c r="I324" s="44">
        <f>VLOOKUP(C324,[1]Arkusz1!$D$1:$F$4057,3,0)</f>
        <v>233</v>
      </c>
      <c r="J324" s="19">
        <f t="shared" si="85"/>
        <v>3</v>
      </c>
      <c r="K324" s="19">
        <f t="shared" si="86"/>
        <v>5</v>
      </c>
      <c r="L324" s="8">
        <f t="shared" si="87"/>
        <v>0</v>
      </c>
      <c r="M324" s="15" t="str">
        <f t="shared" si="88"/>
        <v>40</v>
      </c>
      <c r="N324" s="15" t="str">
        <f t="shared" si="89"/>
        <v>4</v>
      </c>
      <c r="O324" s="8">
        <f t="shared" si="90"/>
        <v>301</v>
      </c>
      <c r="P324" s="22">
        <f>IFERROR(VLOOKUP(C324,[1]Arkusz1!$D$1:$F$4057,3,0),"")</f>
        <v>233</v>
      </c>
      <c r="Q324" s="22" t="str">
        <f t="shared" si="91"/>
        <v/>
      </c>
    </row>
    <row r="325" spans="1:17" x14ac:dyDescent="0.25">
      <c r="A325" s="24">
        <v>324</v>
      </c>
      <c r="B325" s="41">
        <v>302</v>
      </c>
      <c r="C325" s="42" t="s">
        <v>68</v>
      </c>
      <c r="D325" s="39" t="s">
        <v>8424</v>
      </c>
      <c r="E325" s="39" t="s">
        <v>69</v>
      </c>
      <c r="F325" s="43" t="s">
        <v>8406</v>
      </c>
      <c r="G325" s="39" t="s">
        <v>8265</v>
      </c>
      <c r="H325" s="43" t="s">
        <v>133</v>
      </c>
      <c r="I325" s="44">
        <f>VLOOKUP(C325,[1]Arkusz1!$D$1:$F$4057,3,0)</f>
        <v>296</v>
      </c>
      <c r="J325" s="19">
        <f t="shared" si="85"/>
        <v>3</v>
      </c>
      <c r="K325" s="19">
        <f t="shared" si="86"/>
        <v>5</v>
      </c>
      <c r="L325" s="8">
        <f t="shared" si="87"/>
        <v>0</v>
      </c>
      <c r="M325" s="15" t="str">
        <f t="shared" si="88"/>
        <v>50</v>
      </c>
      <c r="N325" s="15" t="str">
        <f t="shared" si="89"/>
        <v>2</v>
      </c>
      <c r="O325" s="8">
        <f t="shared" si="90"/>
        <v>302</v>
      </c>
      <c r="P325" s="22">
        <f>IFERROR(VLOOKUP(C325,[1]Arkusz1!$D$1:$F$4057,3,0),"")</f>
        <v>296</v>
      </c>
      <c r="Q325" s="22" t="str">
        <f t="shared" si="91"/>
        <v/>
      </c>
    </row>
    <row r="326" spans="1:17" x14ac:dyDescent="0.25">
      <c r="A326" s="24">
        <v>325</v>
      </c>
      <c r="B326" s="41">
        <v>303</v>
      </c>
      <c r="C326" s="42" t="s">
        <v>70</v>
      </c>
      <c r="D326" s="39" t="s">
        <v>8425</v>
      </c>
      <c r="E326" s="39" t="s">
        <v>71</v>
      </c>
      <c r="F326" s="43" t="s">
        <v>8406</v>
      </c>
      <c r="G326" s="39" t="s">
        <v>8267</v>
      </c>
      <c r="H326" s="43" t="s">
        <v>133</v>
      </c>
      <c r="I326" s="44">
        <f>VLOOKUP(C326,[1]Arkusz1!$D$1:$F$4057,3,0)</f>
        <v>296</v>
      </c>
      <c r="J326" s="19">
        <f t="shared" si="85"/>
        <v>3</v>
      </c>
      <c r="K326" s="19">
        <f t="shared" si="86"/>
        <v>5</v>
      </c>
      <c r="L326" s="8">
        <f t="shared" si="87"/>
        <v>0</v>
      </c>
      <c r="M326" s="15" t="str">
        <f t="shared" si="88"/>
        <v>50</v>
      </c>
      <c r="N326" s="15" t="str">
        <f t="shared" si="89"/>
        <v>3</v>
      </c>
      <c r="O326" s="8">
        <f t="shared" si="90"/>
        <v>303</v>
      </c>
      <c r="P326" s="22">
        <f>IFERROR(VLOOKUP(C326,[1]Arkusz1!$D$1:$F$4057,3,0),"")</f>
        <v>296</v>
      </c>
      <c r="Q326" s="22" t="str">
        <f t="shared" si="91"/>
        <v/>
      </c>
    </row>
    <row r="327" spans="1:17" x14ac:dyDescent="0.25">
      <c r="A327" s="24">
        <v>326</v>
      </c>
      <c r="B327" s="41">
        <v>304</v>
      </c>
      <c r="C327" s="42" t="s">
        <v>72</v>
      </c>
      <c r="D327" s="39" t="s">
        <v>8426</v>
      </c>
      <c r="E327" s="39" t="s">
        <v>73</v>
      </c>
      <c r="F327" s="43" t="s">
        <v>8406</v>
      </c>
      <c r="G327" s="39" t="s">
        <v>8269</v>
      </c>
      <c r="H327" s="43" t="s">
        <v>133</v>
      </c>
      <c r="I327" s="44">
        <f>VLOOKUP(C327,[1]Arkusz1!$D$1:$F$4057,3,0)</f>
        <v>324</v>
      </c>
      <c r="J327" s="19">
        <f t="shared" si="85"/>
        <v>3</v>
      </c>
      <c r="K327" s="19">
        <f t="shared" si="86"/>
        <v>5</v>
      </c>
      <c r="L327" s="8">
        <f t="shared" si="87"/>
        <v>0</v>
      </c>
      <c r="M327" s="15" t="str">
        <f t="shared" si="88"/>
        <v>50</v>
      </c>
      <c r="N327" s="15" t="str">
        <f t="shared" si="89"/>
        <v>4</v>
      </c>
      <c r="O327" s="8">
        <f t="shared" si="90"/>
        <v>304</v>
      </c>
      <c r="P327" s="22">
        <f>IFERROR(VLOOKUP(C327,[1]Arkusz1!$D$1:$F$4057,3,0),"")</f>
        <v>324</v>
      </c>
      <c r="Q327" s="22" t="str">
        <f t="shared" si="91"/>
        <v/>
      </c>
    </row>
    <row r="328" spans="1:17" x14ac:dyDescent="0.25">
      <c r="A328" s="24">
        <v>327</v>
      </c>
      <c r="B328" s="33">
        <v>305</v>
      </c>
      <c r="C328" s="45" t="s">
        <v>74</v>
      </c>
      <c r="D328" s="39" t="s">
        <v>8427</v>
      </c>
      <c r="E328" s="36" t="s">
        <v>75</v>
      </c>
      <c r="F328" s="37" t="s">
        <v>8406</v>
      </c>
      <c r="G328" s="36" t="s">
        <v>8271</v>
      </c>
      <c r="H328" s="37" t="s">
        <v>133</v>
      </c>
      <c r="I328" s="38">
        <f>VLOOKUP(C328,[1]Arkusz1!$D$1:$F$4057,3,0)</f>
        <v>367</v>
      </c>
      <c r="J328" s="19">
        <f t="shared" si="85"/>
        <v>3</v>
      </c>
      <c r="K328" s="19">
        <f t="shared" si="86"/>
        <v>5</v>
      </c>
      <c r="L328" s="8">
        <f t="shared" si="87"/>
        <v>0</v>
      </c>
      <c r="M328" s="15" t="str">
        <f t="shared" si="88"/>
        <v>50</v>
      </c>
      <c r="N328" s="15" t="str">
        <f t="shared" si="89"/>
        <v>5</v>
      </c>
      <c r="O328" s="8">
        <f t="shared" si="90"/>
        <v>305</v>
      </c>
      <c r="P328" s="22">
        <f>IFERROR(VLOOKUP(C328,[1]Arkusz1!$D$1:$F$4057,3,0),"")</f>
        <v>367</v>
      </c>
      <c r="Q328" s="22" t="str">
        <f t="shared" si="91"/>
        <v/>
      </c>
    </row>
    <row r="329" spans="1:17" x14ac:dyDescent="0.25">
      <c r="A329" s="24">
        <v>328</v>
      </c>
      <c r="B329" s="61" t="s">
        <v>14443</v>
      </c>
      <c r="C329" s="65"/>
      <c r="D329" s="66"/>
      <c r="E329" s="63"/>
      <c r="F329" s="62"/>
      <c r="G329" s="63"/>
      <c r="H329" s="62"/>
      <c r="I329" s="64"/>
      <c r="O329" s="8" t="str">
        <f t="shared" si="90"/>
        <v/>
      </c>
      <c r="P329" s="22" t="str">
        <f>IFERROR(VLOOKUP(C329,[1]Arkusz1!$D$1:$F$4057,3,0),"")</f>
        <v/>
      </c>
      <c r="Q329" s="22" t="str">
        <f t="shared" si="91"/>
        <v/>
      </c>
    </row>
    <row r="330" spans="1:17" x14ac:dyDescent="0.25">
      <c r="A330" s="24">
        <v>329</v>
      </c>
      <c r="B330" s="27">
        <v>306</v>
      </c>
      <c r="C330" s="40" t="s">
        <v>100</v>
      </c>
      <c r="D330" s="39" t="s">
        <v>8442</v>
      </c>
      <c r="E330" s="30" t="s">
        <v>101</v>
      </c>
      <c r="F330" s="31" t="s">
        <v>8429</v>
      </c>
      <c r="G330" s="30" t="s">
        <v>8259</v>
      </c>
      <c r="H330" s="31" t="s">
        <v>133</v>
      </c>
      <c r="I330" s="32">
        <f>VLOOKUP(C330,[1]Arkusz1!$D$1:$F$4057,3,0)</f>
        <v>195</v>
      </c>
      <c r="J330" s="19">
        <f t="shared" ref="J330:J348" si="92">IFERROR(SEARCH("-",$G330,1),0)</f>
        <v>3</v>
      </c>
      <c r="K330" s="19">
        <f t="shared" ref="K330:K348" si="93">IFERROR(SEARCH("-",$G330,SEARCH("-",$G330,1)+1),0)</f>
        <v>5</v>
      </c>
      <c r="L330" s="8">
        <f t="shared" ref="L330:L348" si="94">IFERROR(SEARCH("-",$G330,SEARCH("-",$G330,SEARCH("-",$G330,1)+1)+1),0)</f>
        <v>0</v>
      </c>
      <c r="M330" s="15" t="str">
        <f t="shared" ref="M330:M348" si="95">IF(IFERROR(SEARCH("-",$G330,1),0)&gt;0,LEFT($G330,IFERROR(SEARCH("-",$G330,1),0)-1),IFERROR(IF(SEARCH("-",$G330,1)&gt;0,SEARCH("-",$G330,1),L330),LEFT($G330,LEN($G330))))</f>
        <v>40</v>
      </c>
      <c r="N330" s="15" t="str">
        <f t="shared" ref="N330:N348" si="96">IF(IFERROR(SEARCH("-",$G330,1),0)&gt;0,MID(G330,IFERROR(SEARCH("-",$G330,1),0)+1,IFERROR(SEARCH("-",$G330,SEARCH("-",$G330,1)+1),0)-IFERROR(SEARCH("-",$G330,1),0)-1),"")</f>
        <v>2</v>
      </c>
      <c r="O330" s="8">
        <f t="shared" si="90"/>
        <v>306</v>
      </c>
      <c r="P330" s="22">
        <f>IFERROR(VLOOKUP(C330,[1]Arkusz1!$D$1:$F$4057,3,0),"")</f>
        <v>195</v>
      </c>
      <c r="Q330" s="22" t="str">
        <f t="shared" si="91"/>
        <v/>
      </c>
    </row>
    <row r="331" spans="1:17" x14ac:dyDescent="0.25">
      <c r="A331" s="24">
        <v>330</v>
      </c>
      <c r="B331" s="41">
        <v>307</v>
      </c>
      <c r="C331" s="42" t="s">
        <v>102</v>
      </c>
      <c r="D331" s="39" t="s">
        <v>8443</v>
      </c>
      <c r="E331" s="39" t="s">
        <v>103</v>
      </c>
      <c r="F331" s="43" t="s">
        <v>8429</v>
      </c>
      <c r="G331" s="39" t="s">
        <v>8261</v>
      </c>
      <c r="H331" s="43" t="s">
        <v>133</v>
      </c>
      <c r="I331" s="44">
        <f>VLOOKUP(C331,[1]Arkusz1!$D$1:$F$4057,3,0)</f>
        <v>195</v>
      </c>
      <c r="J331" s="19">
        <f t="shared" si="92"/>
        <v>3</v>
      </c>
      <c r="K331" s="19">
        <f t="shared" si="93"/>
        <v>5</v>
      </c>
      <c r="L331" s="8">
        <f t="shared" si="94"/>
        <v>0</v>
      </c>
      <c r="M331" s="15" t="str">
        <f t="shared" si="95"/>
        <v>40</v>
      </c>
      <c r="N331" s="15" t="str">
        <f t="shared" si="96"/>
        <v>3</v>
      </c>
      <c r="O331" s="8">
        <f t="shared" si="90"/>
        <v>307</v>
      </c>
      <c r="P331" s="22">
        <f>IFERROR(VLOOKUP(C331,[1]Arkusz1!$D$1:$F$4057,3,0),"")</f>
        <v>195</v>
      </c>
      <c r="Q331" s="22" t="str">
        <f t="shared" si="91"/>
        <v/>
      </c>
    </row>
    <row r="332" spans="1:17" x14ac:dyDescent="0.25">
      <c r="A332" s="24">
        <v>331</v>
      </c>
      <c r="B332" s="41">
        <v>308</v>
      </c>
      <c r="C332" s="42" t="s">
        <v>104</v>
      </c>
      <c r="D332" s="39" t="s">
        <v>8444</v>
      </c>
      <c r="E332" s="39" t="s">
        <v>105</v>
      </c>
      <c r="F332" s="43" t="s">
        <v>8429</v>
      </c>
      <c r="G332" s="39" t="s">
        <v>8263</v>
      </c>
      <c r="H332" s="43" t="s">
        <v>133</v>
      </c>
      <c r="I332" s="44">
        <f>VLOOKUP(C332,[1]Arkusz1!$D$1:$F$4057,3,0)</f>
        <v>233</v>
      </c>
      <c r="J332" s="19">
        <f t="shared" si="92"/>
        <v>3</v>
      </c>
      <c r="K332" s="19">
        <f t="shared" si="93"/>
        <v>5</v>
      </c>
      <c r="L332" s="8">
        <f t="shared" si="94"/>
        <v>0</v>
      </c>
      <c r="M332" s="15" t="str">
        <f t="shared" si="95"/>
        <v>40</v>
      </c>
      <c r="N332" s="15" t="str">
        <f t="shared" si="96"/>
        <v>4</v>
      </c>
      <c r="O332" s="8">
        <f t="shared" si="90"/>
        <v>308</v>
      </c>
      <c r="P332" s="22">
        <f>IFERROR(VLOOKUP(C332,[1]Arkusz1!$D$1:$F$4057,3,0),"")</f>
        <v>233</v>
      </c>
      <c r="Q332" s="22" t="str">
        <f t="shared" si="91"/>
        <v/>
      </c>
    </row>
    <row r="333" spans="1:17" x14ac:dyDescent="0.25">
      <c r="A333" s="24">
        <v>332</v>
      </c>
      <c r="B333" s="41">
        <v>309</v>
      </c>
      <c r="C333" s="42" t="s">
        <v>106</v>
      </c>
      <c r="D333" s="39" t="s">
        <v>8445</v>
      </c>
      <c r="E333" s="39" t="s">
        <v>107</v>
      </c>
      <c r="F333" s="43" t="s">
        <v>8429</v>
      </c>
      <c r="G333" s="39" t="s">
        <v>8265</v>
      </c>
      <c r="H333" s="43" t="s">
        <v>133</v>
      </c>
      <c r="I333" s="44">
        <f>VLOOKUP(C333,[1]Arkusz1!$D$1:$F$4057,3,0)</f>
        <v>296</v>
      </c>
      <c r="J333" s="19">
        <f t="shared" si="92"/>
        <v>3</v>
      </c>
      <c r="K333" s="19">
        <f t="shared" si="93"/>
        <v>5</v>
      </c>
      <c r="L333" s="8">
        <f t="shared" si="94"/>
        <v>0</v>
      </c>
      <c r="M333" s="15" t="str">
        <f t="shared" si="95"/>
        <v>50</v>
      </c>
      <c r="N333" s="15" t="str">
        <f t="shared" si="96"/>
        <v>2</v>
      </c>
      <c r="O333" s="8">
        <f t="shared" si="90"/>
        <v>309</v>
      </c>
      <c r="P333" s="22">
        <f>IFERROR(VLOOKUP(C333,[1]Arkusz1!$D$1:$F$4057,3,0),"")</f>
        <v>296</v>
      </c>
      <c r="Q333" s="22" t="str">
        <f t="shared" si="91"/>
        <v/>
      </c>
    </row>
    <row r="334" spans="1:17" x14ac:dyDescent="0.25">
      <c r="A334" s="24">
        <v>333</v>
      </c>
      <c r="B334" s="41">
        <v>310</v>
      </c>
      <c r="C334" s="42" t="s">
        <v>108</v>
      </c>
      <c r="D334" s="39" t="s">
        <v>8446</v>
      </c>
      <c r="E334" s="39" t="s">
        <v>109</v>
      </c>
      <c r="F334" s="43" t="s">
        <v>8429</v>
      </c>
      <c r="G334" s="39" t="s">
        <v>8267</v>
      </c>
      <c r="H334" s="43" t="s">
        <v>133</v>
      </c>
      <c r="I334" s="44">
        <f>VLOOKUP(C334,[1]Arkusz1!$D$1:$F$4057,3,0)</f>
        <v>296</v>
      </c>
      <c r="J334" s="19">
        <f t="shared" si="92"/>
        <v>3</v>
      </c>
      <c r="K334" s="19">
        <f t="shared" si="93"/>
        <v>5</v>
      </c>
      <c r="L334" s="8">
        <f t="shared" si="94"/>
        <v>0</v>
      </c>
      <c r="M334" s="15" t="str">
        <f t="shared" si="95"/>
        <v>50</v>
      </c>
      <c r="N334" s="15" t="str">
        <f t="shared" si="96"/>
        <v>3</v>
      </c>
      <c r="O334" s="8">
        <f t="shared" si="90"/>
        <v>310</v>
      </c>
      <c r="P334" s="22">
        <f>IFERROR(VLOOKUP(C334,[1]Arkusz1!$D$1:$F$4057,3,0),"")</f>
        <v>296</v>
      </c>
      <c r="Q334" s="22" t="str">
        <f t="shared" si="91"/>
        <v/>
      </c>
    </row>
    <row r="335" spans="1:17" x14ac:dyDescent="0.25">
      <c r="A335" s="24">
        <v>334</v>
      </c>
      <c r="B335" s="41">
        <v>311</v>
      </c>
      <c r="C335" s="42" t="s">
        <v>110</v>
      </c>
      <c r="D335" s="39" t="s">
        <v>8447</v>
      </c>
      <c r="E335" s="39" t="s">
        <v>111</v>
      </c>
      <c r="F335" s="43" t="s">
        <v>8429</v>
      </c>
      <c r="G335" s="39" t="s">
        <v>8269</v>
      </c>
      <c r="H335" s="43" t="s">
        <v>133</v>
      </c>
      <c r="I335" s="44">
        <f>VLOOKUP(C335,[1]Arkusz1!$D$1:$F$4057,3,0)</f>
        <v>324</v>
      </c>
      <c r="J335" s="19">
        <f t="shared" si="92"/>
        <v>3</v>
      </c>
      <c r="K335" s="19">
        <f t="shared" si="93"/>
        <v>5</v>
      </c>
      <c r="L335" s="8">
        <f t="shared" si="94"/>
        <v>0</v>
      </c>
      <c r="M335" s="15" t="str">
        <f t="shared" si="95"/>
        <v>50</v>
      </c>
      <c r="N335" s="15" t="str">
        <f t="shared" si="96"/>
        <v>4</v>
      </c>
      <c r="O335" s="8">
        <f t="shared" si="90"/>
        <v>311</v>
      </c>
      <c r="P335" s="22">
        <f>IFERROR(VLOOKUP(C335,[1]Arkusz1!$D$1:$F$4057,3,0),"")</f>
        <v>324</v>
      </c>
      <c r="Q335" s="22" t="str">
        <f t="shared" si="91"/>
        <v/>
      </c>
    </row>
    <row r="336" spans="1:17" x14ac:dyDescent="0.25">
      <c r="A336" s="24">
        <v>335</v>
      </c>
      <c r="B336" s="41">
        <v>312</v>
      </c>
      <c r="C336" s="42" t="s">
        <v>112</v>
      </c>
      <c r="D336" s="39" t="s">
        <v>8448</v>
      </c>
      <c r="E336" s="39" t="s">
        <v>113</v>
      </c>
      <c r="F336" s="43" t="s">
        <v>8429</v>
      </c>
      <c r="G336" s="39" t="s">
        <v>8271</v>
      </c>
      <c r="H336" s="43" t="s">
        <v>133</v>
      </c>
      <c r="I336" s="44">
        <f>VLOOKUP(C336,[1]Arkusz1!$D$1:$F$4057,3,0)</f>
        <v>367</v>
      </c>
      <c r="J336" s="19">
        <f t="shared" si="92"/>
        <v>3</v>
      </c>
      <c r="K336" s="19">
        <f t="shared" si="93"/>
        <v>5</v>
      </c>
      <c r="L336" s="8">
        <f t="shared" si="94"/>
        <v>0</v>
      </c>
      <c r="M336" s="15" t="str">
        <f t="shared" si="95"/>
        <v>50</v>
      </c>
      <c r="N336" s="15" t="str">
        <f t="shared" si="96"/>
        <v>5</v>
      </c>
      <c r="O336" s="8">
        <f t="shared" si="90"/>
        <v>312</v>
      </c>
      <c r="P336" s="22">
        <f>IFERROR(VLOOKUP(C336,[1]Arkusz1!$D$1:$F$4057,3,0),"")</f>
        <v>367</v>
      </c>
      <c r="Q336" s="22" t="str">
        <f t="shared" si="91"/>
        <v/>
      </c>
    </row>
    <row r="337" spans="1:17" x14ac:dyDescent="0.25">
      <c r="A337" s="24">
        <v>336</v>
      </c>
      <c r="B337" s="41">
        <v>313</v>
      </c>
      <c r="C337" s="42" t="s">
        <v>94</v>
      </c>
      <c r="D337" s="39" t="s">
        <v>8428</v>
      </c>
      <c r="E337" s="39" t="s">
        <v>95</v>
      </c>
      <c r="F337" s="43" t="s">
        <v>8429</v>
      </c>
      <c r="G337" s="39" t="s">
        <v>8194</v>
      </c>
      <c r="H337" s="43" t="s">
        <v>134</v>
      </c>
      <c r="I337" s="44">
        <f>VLOOKUP(C337,[1]Arkusz1!$D$1:$F$4057,3,0)</f>
        <v>138</v>
      </c>
      <c r="J337" s="19">
        <f t="shared" si="92"/>
        <v>3</v>
      </c>
      <c r="K337" s="19">
        <f t="shared" si="93"/>
        <v>5</v>
      </c>
      <c r="L337" s="8">
        <f t="shared" si="94"/>
        <v>0</v>
      </c>
      <c r="M337" s="15" t="str">
        <f t="shared" si="95"/>
        <v>30</v>
      </c>
      <c r="N337" s="15" t="str">
        <f t="shared" si="96"/>
        <v>1</v>
      </c>
      <c r="O337" s="8">
        <f t="shared" si="90"/>
        <v>313</v>
      </c>
      <c r="P337" s="22">
        <f>IFERROR(VLOOKUP(C337,[1]Arkusz1!$D$1:$F$4057,3,0),"")</f>
        <v>138</v>
      </c>
      <c r="Q337" s="22" t="str">
        <f t="shared" si="91"/>
        <v/>
      </c>
    </row>
    <row r="338" spans="1:17" x14ac:dyDescent="0.25">
      <c r="A338" s="24">
        <v>337</v>
      </c>
      <c r="B338" s="41">
        <v>314</v>
      </c>
      <c r="C338" s="42" t="s">
        <v>96</v>
      </c>
      <c r="D338" s="39" t="s">
        <v>8430</v>
      </c>
      <c r="E338" s="39" t="s">
        <v>97</v>
      </c>
      <c r="F338" s="43" t="s">
        <v>8429</v>
      </c>
      <c r="G338" s="39" t="s">
        <v>8222</v>
      </c>
      <c r="H338" s="43" t="s">
        <v>133</v>
      </c>
      <c r="I338" s="44">
        <f>VLOOKUP(C338,[1]Arkusz1!$D$1:$F$4057,3,0)</f>
        <v>138</v>
      </c>
      <c r="J338" s="19">
        <f t="shared" si="92"/>
        <v>3</v>
      </c>
      <c r="K338" s="19">
        <f t="shared" si="93"/>
        <v>5</v>
      </c>
      <c r="L338" s="8">
        <f t="shared" si="94"/>
        <v>0</v>
      </c>
      <c r="M338" s="15" t="str">
        <f t="shared" si="95"/>
        <v>30</v>
      </c>
      <c r="N338" s="15" t="str">
        <f t="shared" si="96"/>
        <v>2</v>
      </c>
      <c r="O338" s="8">
        <f t="shared" si="90"/>
        <v>314</v>
      </c>
      <c r="P338" s="22">
        <f>IFERROR(VLOOKUP(C338,[1]Arkusz1!$D$1:$F$4057,3,0),"")</f>
        <v>138</v>
      </c>
      <c r="Q338" s="22" t="str">
        <f t="shared" si="91"/>
        <v/>
      </c>
    </row>
    <row r="339" spans="1:17" x14ac:dyDescent="0.25">
      <c r="A339" s="24">
        <v>338</v>
      </c>
      <c r="B339" s="41">
        <v>315</v>
      </c>
      <c r="C339" s="42" t="s">
        <v>98</v>
      </c>
      <c r="D339" s="39" t="s">
        <v>8431</v>
      </c>
      <c r="E339" s="39" t="s">
        <v>99</v>
      </c>
      <c r="F339" s="43" t="s">
        <v>8429</v>
      </c>
      <c r="G339" s="39" t="s">
        <v>8432</v>
      </c>
      <c r="H339" s="43" t="s">
        <v>135</v>
      </c>
      <c r="I339" s="44">
        <f>VLOOKUP(C339,[1]Arkusz1!$D$1:$F$4057,3,0)</f>
        <v>138</v>
      </c>
      <c r="J339" s="19">
        <f t="shared" si="92"/>
        <v>3</v>
      </c>
      <c r="K339" s="19">
        <f t="shared" si="93"/>
        <v>5</v>
      </c>
      <c r="L339" s="8">
        <f t="shared" si="94"/>
        <v>0</v>
      </c>
      <c r="M339" s="15" t="str">
        <f t="shared" si="95"/>
        <v>30</v>
      </c>
      <c r="N339" s="15" t="str">
        <f t="shared" si="96"/>
        <v>3</v>
      </c>
      <c r="O339" s="8">
        <f t="shared" si="90"/>
        <v>315</v>
      </c>
      <c r="P339" s="22">
        <f>IFERROR(VLOOKUP(C339,[1]Arkusz1!$D$1:$F$4057,3,0),"")</f>
        <v>138</v>
      </c>
      <c r="Q339" s="22" t="str">
        <f t="shared" si="91"/>
        <v/>
      </c>
    </row>
    <row r="340" spans="1:17" x14ac:dyDescent="0.25">
      <c r="A340" s="24">
        <v>339</v>
      </c>
      <c r="B340" s="41">
        <v>316</v>
      </c>
      <c r="C340" s="42" t="s">
        <v>76</v>
      </c>
      <c r="D340" s="39" t="s">
        <v>8433</v>
      </c>
      <c r="E340" s="39" t="s">
        <v>77</v>
      </c>
      <c r="F340" s="43" t="s">
        <v>8429</v>
      </c>
      <c r="G340" s="39" t="s">
        <v>8199</v>
      </c>
      <c r="H340" s="43" t="s">
        <v>135</v>
      </c>
      <c r="I340" s="44">
        <f>VLOOKUP(C340,[1]Arkusz1!$D$1:$F$4057,3,0)</f>
        <v>175</v>
      </c>
      <c r="J340" s="19">
        <f t="shared" si="92"/>
        <v>3</v>
      </c>
      <c r="K340" s="19">
        <f t="shared" si="93"/>
        <v>5</v>
      </c>
      <c r="L340" s="8">
        <f t="shared" si="94"/>
        <v>0</v>
      </c>
      <c r="M340" s="15" t="str">
        <f t="shared" si="95"/>
        <v>40</v>
      </c>
      <c r="N340" s="15" t="str">
        <f t="shared" si="96"/>
        <v>1</v>
      </c>
      <c r="O340" s="8">
        <f t="shared" si="90"/>
        <v>316</v>
      </c>
      <c r="P340" s="22">
        <f>IFERROR(VLOOKUP(C340,[1]Arkusz1!$D$1:$F$4057,3,0),"")</f>
        <v>175</v>
      </c>
      <c r="Q340" s="22" t="str">
        <f t="shared" si="91"/>
        <v/>
      </c>
    </row>
    <row r="341" spans="1:17" x14ac:dyDescent="0.25">
      <c r="A341" s="24">
        <v>340</v>
      </c>
      <c r="B341" s="41">
        <v>317</v>
      </c>
      <c r="C341" s="42" t="s">
        <v>78</v>
      </c>
      <c r="D341" s="39" t="s">
        <v>8434</v>
      </c>
      <c r="E341" s="39" t="s">
        <v>79</v>
      </c>
      <c r="F341" s="43" t="s">
        <v>8429</v>
      </c>
      <c r="G341" s="39" t="s">
        <v>8201</v>
      </c>
      <c r="H341" s="43" t="s">
        <v>135</v>
      </c>
      <c r="I341" s="44">
        <f>VLOOKUP(C341,[1]Arkusz1!$D$1:$F$4057,3,0)</f>
        <v>164</v>
      </c>
      <c r="J341" s="19">
        <f t="shared" si="92"/>
        <v>3</v>
      </c>
      <c r="K341" s="19">
        <f t="shared" si="93"/>
        <v>5</v>
      </c>
      <c r="L341" s="8">
        <f t="shared" si="94"/>
        <v>0</v>
      </c>
      <c r="M341" s="15" t="str">
        <f t="shared" si="95"/>
        <v>40</v>
      </c>
      <c r="N341" s="15" t="str">
        <f t="shared" si="96"/>
        <v>2</v>
      </c>
      <c r="O341" s="8">
        <f t="shared" si="90"/>
        <v>317</v>
      </c>
      <c r="P341" s="22">
        <f>IFERROR(VLOOKUP(C341,[1]Arkusz1!$D$1:$F$4057,3,0),"")</f>
        <v>164</v>
      </c>
      <c r="Q341" s="22" t="str">
        <f t="shared" si="91"/>
        <v/>
      </c>
    </row>
    <row r="342" spans="1:17" x14ac:dyDescent="0.25">
      <c r="A342" s="24">
        <v>341</v>
      </c>
      <c r="B342" s="41">
        <v>318</v>
      </c>
      <c r="C342" s="42" t="s">
        <v>80</v>
      </c>
      <c r="D342" s="39" t="s">
        <v>8435</v>
      </c>
      <c r="E342" s="39" t="s">
        <v>81</v>
      </c>
      <c r="F342" s="43" t="s">
        <v>8429</v>
      </c>
      <c r="G342" s="39" t="s">
        <v>8228</v>
      </c>
      <c r="H342" s="43" t="s">
        <v>135</v>
      </c>
      <c r="I342" s="44">
        <f>VLOOKUP(C342,[1]Arkusz1!$D$1:$F$4057,3,0)</f>
        <v>175</v>
      </c>
      <c r="J342" s="19">
        <f t="shared" si="92"/>
        <v>3</v>
      </c>
      <c r="K342" s="19">
        <f t="shared" si="93"/>
        <v>5</v>
      </c>
      <c r="L342" s="8">
        <f t="shared" si="94"/>
        <v>0</v>
      </c>
      <c r="M342" s="15" t="str">
        <f t="shared" si="95"/>
        <v>40</v>
      </c>
      <c r="N342" s="15" t="str">
        <f t="shared" si="96"/>
        <v>3</v>
      </c>
      <c r="O342" s="8">
        <f t="shared" si="90"/>
        <v>318</v>
      </c>
      <c r="P342" s="22">
        <f>IFERROR(VLOOKUP(C342,[1]Arkusz1!$D$1:$F$4057,3,0),"")</f>
        <v>175</v>
      </c>
      <c r="Q342" s="22" t="str">
        <f t="shared" si="91"/>
        <v/>
      </c>
    </row>
    <row r="343" spans="1:17" x14ac:dyDescent="0.25">
      <c r="A343" s="24">
        <v>342</v>
      </c>
      <c r="B343" s="41">
        <v>319</v>
      </c>
      <c r="C343" s="42" t="s">
        <v>82</v>
      </c>
      <c r="D343" s="39" t="s">
        <v>8436</v>
      </c>
      <c r="E343" s="39" t="s">
        <v>83</v>
      </c>
      <c r="F343" s="43" t="s">
        <v>8429</v>
      </c>
      <c r="G343" s="39" t="s">
        <v>8205</v>
      </c>
      <c r="H343" s="43" t="s">
        <v>135</v>
      </c>
      <c r="I343" s="44">
        <f>VLOOKUP(C343,[1]Arkusz1!$D$1:$F$4057,3,0)</f>
        <v>196</v>
      </c>
      <c r="J343" s="19">
        <f t="shared" si="92"/>
        <v>3</v>
      </c>
      <c r="K343" s="19">
        <f t="shared" si="93"/>
        <v>5</v>
      </c>
      <c r="L343" s="8">
        <f t="shared" si="94"/>
        <v>0</v>
      </c>
      <c r="M343" s="15" t="str">
        <f t="shared" si="95"/>
        <v>40</v>
      </c>
      <c r="N343" s="15" t="str">
        <f t="shared" si="96"/>
        <v>4</v>
      </c>
      <c r="O343" s="8">
        <f t="shared" si="90"/>
        <v>319</v>
      </c>
      <c r="P343" s="22">
        <f>IFERROR(VLOOKUP(C343,[1]Arkusz1!$D$1:$F$4057,3,0),"")</f>
        <v>196</v>
      </c>
      <c r="Q343" s="22" t="str">
        <f t="shared" si="91"/>
        <v/>
      </c>
    </row>
    <row r="344" spans="1:17" x14ac:dyDescent="0.25">
      <c r="A344" s="24">
        <v>343</v>
      </c>
      <c r="B344" s="41">
        <v>320</v>
      </c>
      <c r="C344" s="42" t="s">
        <v>84</v>
      </c>
      <c r="D344" s="39" t="s">
        <v>8437</v>
      </c>
      <c r="E344" s="39" t="s">
        <v>85</v>
      </c>
      <c r="F344" s="43" t="s">
        <v>8429</v>
      </c>
      <c r="G344" s="39" t="s">
        <v>8239</v>
      </c>
      <c r="H344" s="43" t="s">
        <v>135</v>
      </c>
      <c r="I344" s="44">
        <f>VLOOKUP(C344,[1]Arkusz1!$D$1:$F$4057,3,0)</f>
        <v>263</v>
      </c>
      <c r="J344" s="19">
        <f t="shared" si="92"/>
        <v>3</v>
      </c>
      <c r="K344" s="19">
        <f t="shared" si="93"/>
        <v>5</v>
      </c>
      <c r="L344" s="8">
        <f t="shared" si="94"/>
        <v>0</v>
      </c>
      <c r="M344" s="15" t="str">
        <f t="shared" si="95"/>
        <v>50</v>
      </c>
      <c r="N344" s="15" t="str">
        <f t="shared" si="96"/>
        <v>1</v>
      </c>
      <c r="O344" s="8">
        <f t="shared" si="90"/>
        <v>320</v>
      </c>
      <c r="P344" s="22">
        <f>IFERROR(VLOOKUP(C344,[1]Arkusz1!$D$1:$F$4057,3,0),"")</f>
        <v>263</v>
      </c>
      <c r="Q344" s="22" t="str">
        <f t="shared" si="91"/>
        <v/>
      </c>
    </row>
    <row r="345" spans="1:17" x14ac:dyDescent="0.25">
      <c r="A345" s="24">
        <v>344</v>
      </c>
      <c r="B345" s="41">
        <v>321</v>
      </c>
      <c r="C345" s="42" t="s">
        <v>86</v>
      </c>
      <c r="D345" s="39" t="s">
        <v>8438</v>
      </c>
      <c r="E345" s="39" t="s">
        <v>87</v>
      </c>
      <c r="F345" s="43" t="s">
        <v>8429</v>
      </c>
      <c r="G345" s="39" t="s">
        <v>8241</v>
      </c>
      <c r="H345" s="43" t="s">
        <v>135</v>
      </c>
      <c r="I345" s="44">
        <f>VLOOKUP(C345,[1]Arkusz1!$D$1:$F$4057,3,0)</f>
        <v>263</v>
      </c>
      <c r="J345" s="19">
        <f t="shared" si="92"/>
        <v>3</v>
      </c>
      <c r="K345" s="19">
        <f t="shared" si="93"/>
        <v>5</v>
      </c>
      <c r="L345" s="8">
        <f t="shared" si="94"/>
        <v>0</v>
      </c>
      <c r="M345" s="15" t="str">
        <f t="shared" si="95"/>
        <v>50</v>
      </c>
      <c r="N345" s="15" t="str">
        <f t="shared" si="96"/>
        <v>2</v>
      </c>
      <c r="O345" s="8">
        <f t="shared" si="90"/>
        <v>321</v>
      </c>
      <c r="P345" s="22">
        <f>IFERROR(VLOOKUP(C345,[1]Arkusz1!$D$1:$F$4057,3,0),"")</f>
        <v>263</v>
      </c>
      <c r="Q345" s="22" t="str">
        <f t="shared" si="91"/>
        <v/>
      </c>
    </row>
    <row r="346" spans="1:17" x14ac:dyDescent="0.25">
      <c r="A346" s="24">
        <v>345</v>
      </c>
      <c r="B346" s="41">
        <v>322</v>
      </c>
      <c r="C346" s="42" t="s">
        <v>88</v>
      </c>
      <c r="D346" s="39" t="s">
        <v>8439</v>
      </c>
      <c r="E346" s="39" t="s">
        <v>89</v>
      </c>
      <c r="F346" s="43" t="s">
        <v>8429</v>
      </c>
      <c r="G346" s="39" t="s">
        <v>8243</v>
      </c>
      <c r="H346" s="43" t="s">
        <v>135</v>
      </c>
      <c r="I346" s="44">
        <f>VLOOKUP(C346,[1]Arkusz1!$D$1:$F$4057,3,0)</f>
        <v>263</v>
      </c>
      <c r="J346" s="19">
        <f t="shared" si="92"/>
        <v>3</v>
      </c>
      <c r="K346" s="19">
        <f t="shared" si="93"/>
        <v>5</v>
      </c>
      <c r="L346" s="8">
        <f t="shared" si="94"/>
        <v>0</v>
      </c>
      <c r="M346" s="15" t="str">
        <f t="shared" si="95"/>
        <v>50</v>
      </c>
      <c r="N346" s="15" t="str">
        <f t="shared" si="96"/>
        <v>3</v>
      </c>
      <c r="O346" s="8">
        <f t="shared" si="90"/>
        <v>322</v>
      </c>
      <c r="P346" s="22">
        <f>IFERROR(VLOOKUP(C346,[1]Arkusz1!$D$1:$F$4057,3,0),"")</f>
        <v>263</v>
      </c>
      <c r="Q346" s="22" t="str">
        <f t="shared" si="91"/>
        <v/>
      </c>
    </row>
    <row r="347" spans="1:17" x14ac:dyDescent="0.25">
      <c r="A347" s="24">
        <v>346</v>
      </c>
      <c r="B347" s="41">
        <v>323</v>
      </c>
      <c r="C347" s="42" t="s">
        <v>90</v>
      </c>
      <c r="D347" s="39" t="s">
        <v>8440</v>
      </c>
      <c r="E347" s="39" t="s">
        <v>91</v>
      </c>
      <c r="F347" s="43" t="s">
        <v>8429</v>
      </c>
      <c r="G347" s="39" t="s">
        <v>8245</v>
      </c>
      <c r="H347" s="43" t="s">
        <v>135</v>
      </c>
      <c r="I347" s="44">
        <f>VLOOKUP(C347,[1]Arkusz1!$D$1:$F$4057,3,0)</f>
        <v>300</v>
      </c>
      <c r="J347" s="19">
        <f t="shared" si="92"/>
        <v>3</v>
      </c>
      <c r="K347" s="19">
        <f t="shared" si="93"/>
        <v>5</v>
      </c>
      <c r="L347" s="8">
        <f t="shared" si="94"/>
        <v>0</v>
      </c>
      <c r="M347" s="15" t="str">
        <f t="shared" si="95"/>
        <v>50</v>
      </c>
      <c r="N347" s="15" t="str">
        <f t="shared" si="96"/>
        <v>4</v>
      </c>
      <c r="O347" s="8">
        <f t="shared" si="90"/>
        <v>323</v>
      </c>
      <c r="P347" s="22">
        <f>IFERROR(VLOOKUP(C347,[1]Arkusz1!$D$1:$F$4057,3,0),"")</f>
        <v>300</v>
      </c>
      <c r="Q347" s="22" t="str">
        <f t="shared" si="91"/>
        <v/>
      </c>
    </row>
    <row r="348" spans="1:17" x14ac:dyDescent="0.25">
      <c r="A348" s="24">
        <v>347</v>
      </c>
      <c r="B348" s="33">
        <v>324</v>
      </c>
      <c r="C348" s="45" t="s">
        <v>92</v>
      </c>
      <c r="D348" s="39" t="s">
        <v>8441</v>
      </c>
      <c r="E348" s="36" t="s">
        <v>93</v>
      </c>
      <c r="F348" s="37" t="s">
        <v>8429</v>
      </c>
      <c r="G348" s="36" t="s">
        <v>8309</v>
      </c>
      <c r="H348" s="37" t="s">
        <v>135</v>
      </c>
      <c r="I348" s="38">
        <f>VLOOKUP(C348,[1]Arkusz1!$D$1:$F$4057,3,0)</f>
        <v>330</v>
      </c>
      <c r="J348" s="19">
        <f t="shared" si="92"/>
        <v>3</v>
      </c>
      <c r="K348" s="19">
        <f t="shared" si="93"/>
        <v>5</v>
      </c>
      <c r="L348" s="8">
        <f t="shared" si="94"/>
        <v>0</v>
      </c>
      <c r="M348" s="15" t="str">
        <f t="shared" si="95"/>
        <v>50</v>
      </c>
      <c r="N348" s="15" t="str">
        <f t="shared" si="96"/>
        <v>5</v>
      </c>
      <c r="O348" s="8">
        <f t="shared" si="90"/>
        <v>324</v>
      </c>
      <c r="P348" s="22">
        <f>IFERROR(VLOOKUP(C348,[1]Arkusz1!$D$1:$F$4057,3,0),"")</f>
        <v>330</v>
      </c>
      <c r="Q348" s="22" t="str">
        <f t="shared" si="91"/>
        <v/>
      </c>
    </row>
    <row r="349" spans="1:17" x14ac:dyDescent="0.25">
      <c r="A349" s="24">
        <v>348</v>
      </c>
      <c r="B349" s="61" t="s">
        <v>14443</v>
      </c>
      <c r="C349" s="65"/>
      <c r="D349" s="66"/>
      <c r="E349" s="63"/>
      <c r="F349" s="62"/>
      <c r="G349" s="63"/>
      <c r="H349" s="62"/>
      <c r="I349" s="64"/>
      <c r="O349" s="8" t="str">
        <f t="shared" si="90"/>
        <v/>
      </c>
      <c r="P349" s="22" t="str">
        <f>IFERROR(VLOOKUP(C349,[1]Arkusz1!$D$1:$F$4057,3,0),"")</f>
        <v/>
      </c>
      <c r="Q349" s="22" t="str">
        <f t="shared" si="91"/>
        <v/>
      </c>
    </row>
    <row r="350" spans="1:17" x14ac:dyDescent="0.25">
      <c r="A350" s="24">
        <v>349</v>
      </c>
      <c r="B350" s="27">
        <v>325</v>
      </c>
      <c r="C350" s="40" t="s">
        <v>1992</v>
      </c>
      <c r="D350" s="39" t="s">
        <v>8449</v>
      </c>
      <c r="E350" s="30" t="s">
        <v>1993</v>
      </c>
      <c r="F350" s="31" t="s">
        <v>8450</v>
      </c>
      <c r="G350" s="30" t="s">
        <v>8451</v>
      </c>
      <c r="H350" s="31" t="s">
        <v>135</v>
      </c>
      <c r="I350" s="32">
        <f>VLOOKUP(C350,[1]Arkusz1!$D$1:$F$4057,3,0)</f>
        <v>277</v>
      </c>
      <c r="J350" s="19">
        <f>IFERROR(SEARCH("-",$G350,1),0)</f>
        <v>6</v>
      </c>
      <c r="K350" s="19">
        <f>IFERROR(SEARCH("-",$G350,SEARCH("-",$G350,1)+1),0)</f>
        <v>0</v>
      </c>
      <c r="L350" s="8">
        <f>IFERROR(SEARCH("-",$G350,SEARCH("-",$G350,SEARCH("-",$G350,1)+1)+1),0)</f>
        <v>0</v>
      </c>
      <c r="M350" s="15" t="str">
        <f>IF(IFERROR(SEARCH("/",$G350,1),0)&gt;0,LEFT($G350,IFERROR(SEARCH("/",$G350,1),0)-1),IFERROR(IF(SEARCH("/",$G350,1)&gt;0,SEARCH("/",$G350,1),L350),LEFT($G350,LEN($G350))))</f>
        <v>50</v>
      </c>
      <c r="N350" s="15" t="str">
        <f>MID($G350,IFERROR(SEARCH("-",$G350,1),0)+1,LEN($G350)-IFERROR(SEARCH("-",$G350,1),0))</f>
        <v>27</v>
      </c>
      <c r="O350" s="8">
        <f t="shared" si="90"/>
        <v>325</v>
      </c>
      <c r="P350" s="22">
        <f>IFERROR(VLOOKUP(C350,[1]Arkusz1!$D$1:$F$4057,3,0),"")</f>
        <v>277</v>
      </c>
      <c r="Q350" s="22" t="str">
        <f t="shared" si="91"/>
        <v/>
      </c>
    </row>
    <row r="351" spans="1:17" x14ac:dyDescent="0.25">
      <c r="A351" s="24">
        <v>350</v>
      </c>
      <c r="B351" s="33">
        <v>326</v>
      </c>
      <c r="C351" s="45" t="s">
        <v>1994</v>
      </c>
      <c r="D351" s="39" t="s">
        <v>8452</v>
      </c>
      <c r="E351" s="36" t="s">
        <v>1995</v>
      </c>
      <c r="F351" s="37" t="s">
        <v>8450</v>
      </c>
      <c r="G351" s="36" t="s">
        <v>8453</v>
      </c>
      <c r="H351" s="37" t="s">
        <v>135</v>
      </c>
      <c r="I351" s="38">
        <f>VLOOKUP(C351,[1]Arkusz1!$D$1:$F$4057,3,0)</f>
        <v>310</v>
      </c>
      <c r="J351" s="19">
        <f>IFERROR(SEARCH("-",$G351,1),0)</f>
        <v>6</v>
      </c>
      <c r="K351" s="19">
        <f>IFERROR(SEARCH("-",$G351,SEARCH("-",$G351,1)+1),0)</f>
        <v>0</v>
      </c>
      <c r="L351" s="8">
        <f>IFERROR(SEARCH("-",$G351,SEARCH("-",$G351,SEARCH("-",$G351,1)+1)+1),0)</f>
        <v>0</v>
      </c>
      <c r="M351" s="15" t="str">
        <f>IF(IFERROR(SEARCH("/",$G351,1),0)&gt;0,LEFT($G351,IFERROR(SEARCH("/",$G351,1),0)-1),IFERROR(IF(SEARCH("/",$G351,1)&gt;0,SEARCH("/",$G351,1),L351),LEFT($G351,LEN($G351))))</f>
        <v>50</v>
      </c>
      <c r="N351" s="15" t="str">
        <f>MID($G351,IFERROR(SEARCH("-",$G351,1),0)+1,LEN($G351)-IFERROR(SEARCH("-",$G351,1),0))</f>
        <v>65</v>
      </c>
      <c r="O351" s="8">
        <f t="shared" si="90"/>
        <v>326</v>
      </c>
      <c r="P351" s="22">
        <f>IFERROR(VLOOKUP(C351,[1]Arkusz1!$D$1:$F$4057,3,0),"")</f>
        <v>310</v>
      </c>
      <c r="Q351" s="22" t="str">
        <f t="shared" si="91"/>
        <v/>
      </c>
    </row>
    <row r="352" spans="1:17" x14ac:dyDescent="0.25">
      <c r="A352" s="24">
        <v>351</v>
      </c>
      <c r="B352" s="61" t="s">
        <v>14443</v>
      </c>
      <c r="C352" s="65"/>
      <c r="D352" s="66"/>
      <c r="E352" s="63"/>
      <c r="F352" s="62"/>
      <c r="G352" s="63"/>
      <c r="H352" s="62"/>
      <c r="I352" s="64"/>
      <c r="O352" s="8" t="str">
        <f t="shared" si="90"/>
        <v/>
      </c>
      <c r="P352" s="22" t="str">
        <f>IFERROR(VLOOKUP(C352,[1]Arkusz1!$D$1:$F$4057,3,0),"")</f>
        <v/>
      </c>
      <c r="Q352" s="22" t="str">
        <f t="shared" si="91"/>
        <v/>
      </c>
    </row>
    <row r="353" spans="1:17" x14ac:dyDescent="0.25">
      <c r="A353" s="24">
        <v>352</v>
      </c>
      <c r="B353" s="27">
        <v>327</v>
      </c>
      <c r="C353" s="40" t="s">
        <v>3655</v>
      </c>
      <c r="D353" s="39" t="s">
        <v>8454</v>
      </c>
      <c r="E353" s="30" t="s">
        <v>3656</v>
      </c>
      <c r="F353" s="31" t="s">
        <v>8455</v>
      </c>
      <c r="G353" s="30" t="s">
        <v>8456</v>
      </c>
      <c r="H353" s="31" t="s">
        <v>135</v>
      </c>
      <c r="I353" s="32">
        <f>VLOOKUP(C353,[1]Arkusz1!$D$1:$F$4057,3,0)</f>
        <v>291</v>
      </c>
      <c r="J353" s="19">
        <f>IFERROR(SEARCH("-",$G353,1),0)</f>
        <v>2</v>
      </c>
      <c r="K353" s="19">
        <f>IFERROR(SEARCH("-",$G353,SEARCH("-",$G353,1)+1),0)</f>
        <v>0</v>
      </c>
      <c r="L353" s="8">
        <f>IFERROR(SEARCH("-",$G353,SEARCH("-",$G353,SEARCH("-",$G353,1)+1)+1),0)</f>
        <v>0</v>
      </c>
      <c r="M353" s="15" t="str">
        <f>IF(IFERROR(SEARCH("-",$G353,1),0)&gt;0,LEFT($G353,IFERROR(SEARCH("-",$G353,1),0)-1),IFERROR(IF(SEARCH("-",$G353,1)&gt;0,SEARCH("-",$G353,1),L353),LEFT($G353,LEN($G353))))</f>
        <v>2</v>
      </c>
      <c r="N353" s="15" t="str">
        <f>MID($G353,IFERROR(SEARCH("-",$G353,1),0)+1,LEN($G353)-IFERROR(SEARCH("-",$G353,1),0))</f>
        <v>40</v>
      </c>
      <c r="O353" s="8">
        <f t="shared" si="90"/>
        <v>327</v>
      </c>
      <c r="P353" s="22">
        <f>IFERROR(VLOOKUP(C353,[1]Arkusz1!$D$1:$F$4057,3,0),"")</f>
        <v>291</v>
      </c>
      <c r="Q353" s="22" t="str">
        <f t="shared" si="91"/>
        <v/>
      </c>
    </row>
    <row r="354" spans="1:17" x14ac:dyDescent="0.25">
      <c r="A354" s="24">
        <v>353</v>
      </c>
      <c r="B354" s="41">
        <v>328</v>
      </c>
      <c r="C354" s="42" t="s">
        <v>3657</v>
      </c>
      <c r="D354" s="39" t="s">
        <v>8457</v>
      </c>
      <c r="E354" s="39" t="s">
        <v>3658</v>
      </c>
      <c r="F354" s="43" t="s">
        <v>8455</v>
      </c>
      <c r="G354" s="39" t="s">
        <v>8458</v>
      </c>
      <c r="H354" s="43" t="s">
        <v>135</v>
      </c>
      <c r="I354" s="44">
        <f>VLOOKUP(C354,[1]Arkusz1!$D$1:$F$4057,3,0)</f>
        <v>312</v>
      </c>
      <c r="J354" s="19">
        <f>IFERROR(SEARCH("-",$G354,1),0)</f>
        <v>2</v>
      </c>
      <c r="K354" s="19">
        <f>IFERROR(SEARCH("-",$G354,SEARCH("-",$G354,1)+1),0)</f>
        <v>0</v>
      </c>
      <c r="L354" s="8">
        <f>IFERROR(SEARCH("-",$G354,SEARCH("-",$G354,SEARCH("-",$G354,1)+1)+1),0)</f>
        <v>0</v>
      </c>
      <c r="M354" s="15" t="str">
        <f>IF(IFERROR(SEARCH("-",$G354,1),0)&gt;0,LEFT($G354,IFERROR(SEARCH("-",$G354,1),0)-1),IFERROR(IF(SEARCH("-",$G354,1)&gt;0,SEARCH("-",$G354,1),L354),LEFT($G354,LEN($G354))))</f>
        <v>3</v>
      </c>
      <c r="N354" s="15" t="str">
        <f>MID($G354,IFERROR(SEARCH("-",$G354,1),0)+1,LEN($G354)-IFERROR(SEARCH("-",$G354,1),0))</f>
        <v>40</v>
      </c>
      <c r="O354" s="8">
        <f t="shared" si="90"/>
        <v>328</v>
      </c>
      <c r="P354" s="22">
        <f>IFERROR(VLOOKUP(C354,[1]Arkusz1!$D$1:$F$4057,3,0),"")</f>
        <v>312</v>
      </c>
      <c r="Q354" s="22" t="str">
        <f t="shared" si="91"/>
        <v/>
      </c>
    </row>
    <row r="355" spans="1:17" x14ac:dyDescent="0.25">
      <c r="A355" s="24">
        <v>354</v>
      </c>
      <c r="B355" s="41">
        <v>329</v>
      </c>
      <c r="C355" s="42" t="s">
        <v>3659</v>
      </c>
      <c r="D355" s="39" t="s">
        <v>8459</v>
      </c>
      <c r="E355" s="39" t="s">
        <v>3660</v>
      </c>
      <c r="F355" s="43" t="s">
        <v>8455</v>
      </c>
      <c r="G355" s="39" t="s">
        <v>8460</v>
      </c>
      <c r="H355" s="43" t="s">
        <v>135</v>
      </c>
      <c r="I355" s="44">
        <f>VLOOKUP(C355,[1]Arkusz1!$D$1:$F$4057,3,0)</f>
        <v>331</v>
      </c>
      <c r="J355" s="19">
        <f>IFERROR(SEARCH("-",$G355,1),0)</f>
        <v>2</v>
      </c>
      <c r="K355" s="19">
        <f>IFERROR(SEARCH("-",$G355,SEARCH("-",$G355,1)+1),0)</f>
        <v>0</v>
      </c>
      <c r="L355" s="8">
        <f>IFERROR(SEARCH("-",$G355,SEARCH("-",$G355,SEARCH("-",$G355,1)+1)+1),0)</f>
        <v>0</v>
      </c>
      <c r="M355" s="15" t="str">
        <f>IF(IFERROR(SEARCH("-",$G355,1),0)&gt;0,LEFT($G355,IFERROR(SEARCH("-",$G355,1),0)-1),IFERROR(IF(SEARCH("-",$G355,1)&gt;0,SEARCH("-",$G355,1),L355),LEFT($G355,LEN($G355))))</f>
        <v>4</v>
      </c>
      <c r="N355" s="15" t="str">
        <f>MID($G355,IFERROR(SEARCH("-",$G355,1),0)+1,LEN($G355)-IFERROR(SEARCH("-",$G355,1),0))</f>
        <v>40</v>
      </c>
      <c r="O355" s="8">
        <f t="shared" si="90"/>
        <v>329</v>
      </c>
      <c r="P355" s="22">
        <f>IFERROR(VLOOKUP(C355,[1]Arkusz1!$D$1:$F$4057,3,0),"")</f>
        <v>331</v>
      </c>
      <c r="Q355" s="22" t="str">
        <f t="shared" si="91"/>
        <v/>
      </c>
    </row>
    <row r="356" spans="1:17" x14ac:dyDescent="0.25">
      <c r="A356" s="24">
        <v>355</v>
      </c>
      <c r="B356" s="41">
        <v>330</v>
      </c>
      <c r="C356" s="42" t="s">
        <v>3661</v>
      </c>
      <c r="D356" s="39" t="s">
        <v>8461</v>
      </c>
      <c r="E356" s="39" t="s">
        <v>3662</v>
      </c>
      <c r="F356" s="43" t="s">
        <v>8455</v>
      </c>
      <c r="G356" s="39" t="s">
        <v>8462</v>
      </c>
      <c r="H356" s="43" t="s">
        <v>135</v>
      </c>
      <c r="I356" s="44">
        <f>VLOOKUP(C356,[1]Arkusz1!$D$1:$F$4057,3,0)</f>
        <v>387</v>
      </c>
      <c r="J356" s="19">
        <f>IFERROR(SEARCH("-",$G356,1),0)</f>
        <v>2</v>
      </c>
      <c r="K356" s="19">
        <f>IFERROR(SEARCH("-",$G356,SEARCH("-",$G356,1)+1),0)</f>
        <v>0</v>
      </c>
      <c r="L356" s="8">
        <f>IFERROR(SEARCH("-",$G356,SEARCH("-",$G356,SEARCH("-",$G356,1)+1)+1),0)</f>
        <v>0</v>
      </c>
      <c r="M356" s="15" t="str">
        <f>IF(IFERROR(SEARCH("-",$G356,1),0)&gt;0,LEFT($G356,IFERROR(SEARCH("-",$G356,1),0)-1),IFERROR(IF(SEARCH("-",$G356,1)&gt;0,SEARCH("-",$G356,1),L356),LEFT($G356,LEN($G356))))</f>
        <v>4</v>
      </c>
      <c r="N356" s="15" t="str">
        <f>MID($G356,IFERROR(SEARCH("-",$G356,1),0)+1,LEN($G356)-IFERROR(SEARCH("-",$G356,1),0))</f>
        <v>51</v>
      </c>
      <c r="O356" s="8">
        <f t="shared" si="90"/>
        <v>330</v>
      </c>
      <c r="P356" s="22">
        <f>IFERROR(VLOOKUP(C356,[1]Arkusz1!$D$1:$F$4057,3,0),"")</f>
        <v>387</v>
      </c>
      <c r="Q356" s="22" t="str">
        <f t="shared" si="91"/>
        <v/>
      </c>
    </row>
    <row r="357" spans="1:17" x14ac:dyDescent="0.25">
      <c r="A357" s="24">
        <v>356</v>
      </c>
      <c r="B357" s="33">
        <v>331</v>
      </c>
      <c r="C357" s="45" t="s">
        <v>3663</v>
      </c>
      <c r="D357" s="39" t="s">
        <v>8463</v>
      </c>
      <c r="E357" s="36" t="s">
        <v>3664</v>
      </c>
      <c r="F357" s="37" t="s">
        <v>8455</v>
      </c>
      <c r="G357" s="36" t="s">
        <v>8464</v>
      </c>
      <c r="H357" s="37" t="s">
        <v>135</v>
      </c>
      <c r="I357" s="38">
        <f>VLOOKUP(C357,[1]Arkusz1!$D$1:$F$4057,3,0)</f>
        <v>407</v>
      </c>
      <c r="J357" s="19">
        <f>IFERROR(SEARCH("-",$G357,1),0)</f>
        <v>2</v>
      </c>
      <c r="K357" s="19">
        <f>IFERROR(SEARCH("-",$G357,SEARCH("-",$G357,1)+1),0)</f>
        <v>0</v>
      </c>
      <c r="L357" s="8">
        <f>IFERROR(SEARCH("-",$G357,SEARCH("-",$G357,SEARCH("-",$G357,1)+1)+1),0)</f>
        <v>0</v>
      </c>
      <c r="M357" s="15" t="str">
        <f>IF(IFERROR(SEARCH("-",$G357,1),0)&gt;0,LEFT($G357,IFERROR(SEARCH("-",$G357,1),0)-1),IFERROR(IF(SEARCH("-",$G357,1)&gt;0,SEARCH("-",$G357,1),L357),LEFT($G357,LEN($G357))))</f>
        <v>5</v>
      </c>
      <c r="N357" s="15" t="str">
        <f>MID($G357,IFERROR(SEARCH("-",$G357,1),0)+1,LEN($G357)-IFERROR(SEARCH("-",$G357,1),0))</f>
        <v>51</v>
      </c>
      <c r="O357" s="8">
        <f t="shared" si="90"/>
        <v>331</v>
      </c>
      <c r="P357" s="22">
        <f>IFERROR(VLOOKUP(C357,[1]Arkusz1!$D$1:$F$4057,3,0),"")</f>
        <v>407</v>
      </c>
      <c r="Q357" s="22" t="str">
        <f t="shared" si="91"/>
        <v/>
      </c>
    </row>
    <row r="358" spans="1:17" x14ac:dyDescent="0.25">
      <c r="A358" s="24">
        <v>357</v>
      </c>
      <c r="B358" s="61" t="s">
        <v>14443</v>
      </c>
      <c r="C358" s="65"/>
      <c r="D358" s="66"/>
      <c r="E358" s="63"/>
      <c r="F358" s="62"/>
      <c r="G358" s="63"/>
      <c r="H358" s="62"/>
      <c r="I358" s="64"/>
      <c r="O358" s="8" t="str">
        <f t="shared" si="90"/>
        <v/>
      </c>
      <c r="P358" s="22" t="str">
        <f>IFERROR(VLOOKUP(C358,[1]Arkusz1!$D$1:$F$4057,3,0),"")</f>
        <v/>
      </c>
      <c r="Q358" s="22" t="str">
        <f t="shared" si="91"/>
        <v/>
      </c>
    </row>
    <row r="359" spans="1:17" x14ac:dyDescent="0.25">
      <c r="A359" s="24">
        <v>358</v>
      </c>
      <c r="B359" s="27">
        <v>332</v>
      </c>
      <c r="C359" s="40" t="s">
        <v>3699</v>
      </c>
      <c r="D359" s="39" t="s">
        <v>8465</v>
      </c>
      <c r="E359" s="30" t="s">
        <v>3700</v>
      </c>
      <c r="F359" s="31" t="s">
        <v>8466</v>
      </c>
      <c r="G359" s="30" t="s">
        <v>8467</v>
      </c>
      <c r="H359" s="31" t="s">
        <v>135</v>
      </c>
      <c r="I359" s="32">
        <f>VLOOKUP(C359,[1]Arkusz1!$D$1:$F$4057,3,0)</f>
        <v>69</v>
      </c>
      <c r="J359" s="19">
        <f t="shared" ref="J359:J374" si="97">IFERROR(SEARCH("-",$G359,1),0)</f>
        <v>2</v>
      </c>
      <c r="K359" s="19">
        <f t="shared" ref="K359:K374" si="98">IFERROR(SEARCH("-",$G359,SEARCH("-",$G359,1)+1),0)</f>
        <v>0</v>
      </c>
      <c r="L359" s="8">
        <f t="shared" ref="L359:L374" si="99">IFERROR(SEARCH("-",$G359,SEARCH("-",$G359,SEARCH("-",$G359,1)+1)+1),0)</f>
        <v>0</v>
      </c>
      <c r="M359" s="15" t="str">
        <f t="shared" ref="M359:M374" si="100">IF(IFERROR(SEARCH("-",$G359,1),0)&gt;0,LEFT($G359,IFERROR(SEARCH("-",$G359,1),0)-1),IFERROR(IF(SEARCH("-",$G359,1)&gt;0,SEARCH("-",$G359,1),L359),LEFT($G359,LEN($G359))))</f>
        <v>1</v>
      </c>
      <c r="N359" s="15" t="str">
        <f t="shared" ref="N359:N374" si="101">MID($G359,IFERROR(SEARCH("-",$G359,1),0)+1,LEN($G359)-IFERROR(SEARCH("-",$G359,1),0))</f>
        <v>0</v>
      </c>
      <c r="O359" s="8">
        <f t="shared" si="90"/>
        <v>332</v>
      </c>
      <c r="P359" s="22">
        <f>IFERROR(VLOOKUP(C359,[1]Arkusz1!$D$1:$F$4057,3,0),"")</f>
        <v>69</v>
      </c>
      <c r="Q359" s="22" t="str">
        <f t="shared" si="91"/>
        <v/>
      </c>
    </row>
    <row r="360" spans="1:17" x14ac:dyDescent="0.25">
      <c r="A360" s="24">
        <v>359</v>
      </c>
      <c r="B360" s="41">
        <v>333</v>
      </c>
      <c r="C360" s="42" t="s">
        <v>3701</v>
      </c>
      <c r="D360" s="39" t="s">
        <v>8468</v>
      </c>
      <c r="E360" s="39" t="s">
        <v>3702</v>
      </c>
      <c r="F360" s="43" t="s">
        <v>8466</v>
      </c>
      <c r="G360" s="39" t="s">
        <v>8469</v>
      </c>
      <c r="H360" s="43" t="s">
        <v>135</v>
      </c>
      <c r="I360" s="44">
        <f>VLOOKUP(C360,[1]Arkusz1!$D$1:$F$4057,3,0)</f>
        <v>45</v>
      </c>
      <c r="J360" s="19">
        <f t="shared" si="97"/>
        <v>2</v>
      </c>
      <c r="K360" s="19">
        <f t="shared" si="98"/>
        <v>0</v>
      </c>
      <c r="L360" s="8">
        <f t="shared" si="99"/>
        <v>0</v>
      </c>
      <c r="M360" s="15" t="str">
        <f t="shared" si="100"/>
        <v>2</v>
      </c>
      <c r="N360" s="15" t="str">
        <f t="shared" si="101"/>
        <v>1</v>
      </c>
      <c r="O360" s="8">
        <f t="shared" si="90"/>
        <v>333</v>
      </c>
      <c r="P360" s="22">
        <f>IFERROR(VLOOKUP(C360,[1]Arkusz1!$D$1:$F$4057,3,0),"")</f>
        <v>45</v>
      </c>
      <c r="Q360" s="22" t="str">
        <f t="shared" si="91"/>
        <v/>
      </c>
    </row>
    <row r="361" spans="1:17" x14ac:dyDescent="0.25">
      <c r="A361" s="24">
        <v>360</v>
      </c>
      <c r="B361" s="41">
        <v>334</v>
      </c>
      <c r="C361" s="42" t="s">
        <v>3703</v>
      </c>
      <c r="D361" s="39" t="s">
        <v>8470</v>
      </c>
      <c r="E361" s="39" t="s">
        <v>3704</v>
      </c>
      <c r="F361" s="43" t="s">
        <v>8466</v>
      </c>
      <c r="G361" s="39" t="s">
        <v>8471</v>
      </c>
      <c r="H361" s="43" t="s">
        <v>135</v>
      </c>
      <c r="I361" s="44">
        <f>VLOOKUP(C361,[1]Arkusz1!$D$1:$F$4057,3,0)</f>
        <v>47</v>
      </c>
      <c r="J361" s="19">
        <f t="shared" si="97"/>
        <v>2</v>
      </c>
      <c r="K361" s="19">
        <f t="shared" si="98"/>
        <v>0</v>
      </c>
      <c r="L361" s="8">
        <f t="shared" si="99"/>
        <v>0</v>
      </c>
      <c r="M361" s="15" t="str">
        <f t="shared" si="100"/>
        <v>3</v>
      </c>
      <c r="N361" s="15" t="str">
        <f t="shared" si="101"/>
        <v>1</v>
      </c>
      <c r="O361" s="8">
        <f t="shared" si="90"/>
        <v>334</v>
      </c>
      <c r="P361" s="22">
        <f>IFERROR(VLOOKUP(C361,[1]Arkusz1!$D$1:$F$4057,3,0),"")</f>
        <v>47</v>
      </c>
      <c r="Q361" s="22" t="str">
        <f t="shared" si="91"/>
        <v/>
      </c>
    </row>
    <row r="362" spans="1:17" x14ac:dyDescent="0.25">
      <c r="A362" s="24">
        <v>361</v>
      </c>
      <c r="B362" s="41">
        <v>335</v>
      </c>
      <c r="C362" s="42" t="s">
        <v>3705</v>
      </c>
      <c r="D362" s="39" t="s">
        <v>8472</v>
      </c>
      <c r="E362" s="39" t="s">
        <v>3706</v>
      </c>
      <c r="F362" s="43" t="s">
        <v>8466</v>
      </c>
      <c r="G362" s="39" t="s">
        <v>8473</v>
      </c>
      <c r="H362" s="43" t="s">
        <v>135</v>
      </c>
      <c r="I362" s="44">
        <f>VLOOKUP(C362,[1]Arkusz1!$D$1:$F$4057,3,0)</f>
        <v>50</v>
      </c>
      <c r="J362" s="19">
        <f t="shared" si="97"/>
        <v>2</v>
      </c>
      <c r="K362" s="19">
        <f t="shared" si="98"/>
        <v>0</v>
      </c>
      <c r="L362" s="8">
        <f t="shared" si="99"/>
        <v>0</v>
      </c>
      <c r="M362" s="15" t="str">
        <f t="shared" si="100"/>
        <v>3</v>
      </c>
      <c r="N362" s="15" t="str">
        <f t="shared" si="101"/>
        <v>2</v>
      </c>
      <c r="O362" s="8">
        <f t="shared" si="90"/>
        <v>335</v>
      </c>
      <c r="P362" s="22">
        <f>IFERROR(VLOOKUP(C362,[1]Arkusz1!$D$1:$F$4057,3,0),"")</f>
        <v>50</v>
      </c>
      <c r="Q362" s="22" t="str">
        <f t="shared" si="91"/>
        <v/>
      </c>
    </row>
    <row r="363" spans="1:17" x14ac:dyDescent="0.25">
      <c r="A363" s="24">
        <v>362</v>
      </c>
      <c r="B363" s="41">
        <v>336</v>
      </c>
      <c r="C363" s="42" t="s">
        <v>3707</v>
      </c>
      <c r="D363" s="39" t="s">
        <v>8474</v>
      </c>
      <c r="E363" s="39" t="s">
        <v>3708</v>
      </c>
      <c r="F363" s="43" t="s">
        <v>8466</v>
      </c>
      <c r="G363" s="39" t="s">
        <v>8475</v>
      </c>
      <c r="H363" s="43" t="s">
        <v>135</v>
      </c>
      <c r="I363" s="44">
        <f>VLOOKUP(C363,[1]Arkusz1!$D$1:$F$4057,3,0)</f>
        <v>64</v>
      </c>
      <c r="J363" s="19">
        <f t="shared" si="97"/>
        <v>2</v>
      </c>
      <c r="K363" s="19">
        <f t="shared" si="98"/>
        <v>0</v>
      </c>
      <c r="L363" s="8">
        <f t="shared" si="99"/>
        <v>0</v>
      </c>
      <c r="M363" s="15" t="str">
        <f t="shared" si="100"/>
        <v>4</v>
      </c>
      <c r="N363" s="15" t="str">
        <f t="shared" si="101"/>
        <v>1</v>
      </c>
      <c r="O363" s="8">
        <f t="shared" si="90"/>
        <v>336</v>
      </c>
      <c r="P363" s="22">
        <f>IFERROR(VLOOKUP(C363,[1]Arkusz1!$D$1:$F$4057,3,0),"")</f>
        <v>64</v>
      </c>
      <c r="Q363" s="22" t="str">
        <f t="shared" si="91"/>
        <v/>
      </c>
    </row>
    <row r="364" spans="1:17" x14ac:dyDescent="0.25">
      <c r="A364" s="24">
        <v>363</v>
      </c>
      <c r="B364" s="41">
        <v>337</v>
      </c>
      <c r="C364" s="42" t="s">
        <v>3709</v>
      </c>
      <c r="D364" s="39" t="s">
        <v>8476</v>
      </c>
      <c r="E364" s="39" t="s">
        <v>3710</v>
      </c>
      <c r="F364" s="43" t="s">
        <v>8466</v>
      </c>
      <c r="G364" s="39" t="s">
        <v>8477</v>
      </c>
      <c r="H364" s="43" t="s">
        <v>135</v>
      </c>
      <c r="I364" s="44">
        <f>VLOOKUP(C364,[1]Arkusz1!$D$1:$F$4057,3,0)</f>
        <v>64</v>
      </c>
      <c r="J364" s="19">
        <f t="shared" si="97"/>
        <v>2</v>
      </c>
      <c r="K364" s="19">
        <f t="shared" si="98"/>
        <v>0</v>
      </c>
      <c r="L364" s="8">
        <f t="shared" si="99"/>
        <v>0</v>
      </c>
      <c r="M364" s="15" t="str">
        <f t="shared" si="100"/>
        <v>4</v>
      </c>
      <c r="N364" s="15" t="str">
        <f t="shared" si="101"/>
        <v>2</v>
      </c>
      <c r="O364" s="8">
        <f t="shared" si="90"/>
        <v>337</v>
      </c>
      <c r="P364" s="22">
        <f>IFERROR(VLOOKUP(C364,[1]Arkusz1!$D$1:$F$4057,3,0),"")</f>
        <v>64</v>
      </c>
      <c r="Q364" s="22" t="str">
        <f t="shared" si="91"/>
        <v/>
      </c>
    </row>
    <row r="365" spans="1:17" x14ac:dyDescent="0.25">
      <c r="A365" s="24">
        <v>364</v>
      </c>
      <c r="B365" s="41">
        <v>338</v>
      </c>
      <c r="C365" s="42" t="s">
        <v>3711</v>
      </c>
      <c r="D365" s="39" t="s">
        <v>8478</v>
      </c>
      <c r="E365" s="39" t="s">
        <v>3712</v>
      </c>
      <c r="F365" s="43" t="s">
        <v>8466</v>
      </c>
      <c r="G365" s="39" t="s">
        <v>8479</v>
      </c>
      <c r="H365" s="43" t="s">
        <v>135</v>
      </c>
      <c r="I365" s="44">
        <f>VLOOKUP(C365,[1]Arkusz1!$D$1:$F$4057,3,0)</f>
        <v>65</v>
      </c>
      <c r="J365" s="19">
        <f t="shared" si="97"/>
        <v>2</v>
      </c>
      <c r="K365" s="19">
        <f t="shared" si="98"/>
        <v>0</v>
      </c>
      <c r="L365" s="8">
        <f t="shared" si="99"/>
        <v>0</v>
      </c>
      <c r="M365" s="15" t="str">
        <f t="shared" si="100"/>
        <v>4</v>
      </c>
      <c r="N365" s="15" t="str">
        <f t="shared" si="101"/>
        <v>3</v>
      </c>
      <c r="O365" s="8">
        <f t="shared" si="90"/>
        <v>338</v>
      </c>
      <c r="P365" s="22">
        <f>IFERROR(VLOOKUP(C365,[1]Arkusz1!$D$1:$F$4057,3,0),"")</f>
        <v>65</v>
      </c>
      <c r="Q365" s="22" t="str">
        <f t="shared" si="91"/>
        <v/>
      </c>
    </row>
    <row r="366" spans="1:17" x14ac:dyDescent="0.25">
      <c r="A366" s="24">
        <v>365</v>
      </c>
      <c r="B366" s="41">
        <v>339</v>
      </c>
      <c r="C366" s="42" t="s">
        <v>3713</v>
      </c>
      <c r="D366" s="39" t="s">
        <v>8480</v>
      </c>
      <c r="E366" s="39" t="s">
        <v>3714</v>
      </c>
      <c r="F366" s="43" t="s">
        <v>8466</v>
      </c>
      <c r="G366" s="39" t="s">
        <v>8481</v>
      </c>
      <c r="H366" s="43" t="s">
        <v>135</v>
      </c>
      <c r="I366" s="44">
        <f>VLOOKUP(C366,[1]Arkusz1!$D$1:$F$4057,3,0)</f>
        <v>117</v>
      </c>
      <c r="J366" s="19">
        <f t="shared" si="97"/>
        <v>2</v>
      </c>
      <c r="K366" s="19">
        <f t="shared" si="98"/>
        <v>0</v>
      </c>
      <c r="L366" s="8">
        <f t="shared" si="99"/>
        <v>0</v>
      </c>
      <c r="M366" s="15" t="str">
        <f t="shared" si="100"/>
        <v>5</v>
      </c>
      <c r="N366" s="15" t="str">
        <f t="shared" si="101"/>
        <v>1</v>
      </c>
      <c r="O366" s="8">
        <f t="shared" si="90"/>
        <v>339</v>
      </c>
      <c r="P366" s="22">
        <f>IFERROR(VLOOKUP(C366,[1]Arkusz1!$D$1:$F$4057,3,0),"")</f>
        <v>117</v>
      </c>
      <c r="Q366" s="22" t="str">
        <f t="shared" si="91"/>
        <v/>
      </c>
    </row>
    <row r="367" spans="1:17" x14ac:dyDescent="0.25">
      <c r="A367" s="24">
        <v>366</v>
      </c>
      <c r="B367" s="41">
        <v>340</v>
      </c>
      <c r="C367" s="42" t="s">
        <v>3715</v>
      </c>
      <c r="D367" s="39" t="s">
        <v>8482</v>
      </c>
      <c r="E367" s="39" t="s">
        <v>3716</v>
      </c>
      <c r="F367" s="43" t="s">
        <v>8466</v>
      </c>
      <c r="G367" s="39" t="s">
        <v>8483</v>
      </c>
      <c r="H367" s="43" t="s">
        <v>135</v>
      </c>
      <c r="I367" s="44">
        <f>VLOOKUP(C367,[1]Arkusz1!$D$1:$F$4057,3,0)</f>
        <v>117</v>
      </c>
      <c r="J367" s="19">
        <f t="shared" si="97"/>
        <v>2</v>
      </c>
      <c r="K367" s="19">
        <f t="shared" si="98"/>
        <v>0</v>
      </c>
      <c r="L367" s="8">
        <f t="shared" si="99"/>
        <v>0</v>
      </c>
      <c r="M367" s="15" t="str">
        <f t="shared" si="100"/>
        <v>5</v>
      </c>
      <c r="N367" s="15" t="str">
        <f t="shared" si="101"/>
        <v>2</v>
      </c>
      <c r="O367" s="8">
        <f t="shared" si="90"/>
        <v>340</v>
      </c>
      <c r="P367" s="22">
        <f>IFERROR(VLOOKUP(C367,[1]Arkusz1!$D$1:$F$4057,3,0),"")</f>
        <v>117</v>
      </c>
      <c r="Q367" s="22" t="str">
        <f t="shared" si="91"/>
        <v/>
      </c>
    </row>
    <row r="368" spans="1:17" x14ac:dyDescent="0.25">
      <c r="A368" s="24">
        <v>367</v>
      </c>
      <c r="B368" s="41">
        <v>341</v>
      </c>
      <c r="C368" s="42" t="s">
        <v>3717</v>
      </c>
      <c r="D368" s="39" t="s">
        <v>8484</v>
      </c>
      <c r="E368" s="39" t="s">
        <v>3718</v>
      </c>
      <c r="F368" s="43" t="s">
        <v>8466</v>
      </c>
      <c r="G368" s="39" t="s">
        <v>8485</v>
      </c>
      <c r="H368" s="43" t="s">
        <v>135</v>
      </c>
      <c r="I368" s="44">
        <f>VLOOKUP(C368,[1]Arkusz1!$D$1:$F$4057,3,0)</f>
        <v>117</v>
      </c>
      <c r="J368" s="19">
        <f t="shared" si="97"/>
        <v>2</v>
      </c>
      <c r="K368" s="19">
        <f t="shared" si="98"/>
        <v>0</v>
      </c>
      <c r="L368" s="8">
        <f t="shared" si="99"/>
        <v>0</v>
      </c>
      <c r="M368" s="15" t="str">
        <f t="shared" si="100"/>
        <v>5</v>
      </c>
      <c r="N368" s="15" t="str">
        <f t="shared" si="101"/>
        <v>3</v>
      </c>
      <c r="O368" s="8">
        <f t="shared" si="90"/>
        <v>341</v>
      </c>
      <c r="P368" s="22">
        <f>IFERROR(VLOOKUP(C368,[1]Arkusz1!$D$1:$F$4057,3,0),"")</f>
        <v>117</v>
      </c>
      <c r="Q368" s="22" t="str">
        <f t="shared" si="91"/>
        <v/>
      </c>
    </row>
    <row r="369" spans="1:17" x14ac:dyDescent="0.25">
      <c r="A369" s="24">
        <v>368</v>
      </c>
      <c r="B369" s="41">
        <v>342</v>
      </c>
      <c r="C369" s="42" t="s">
        <v>3719</v>
      </c>
      <c r="D369" s="39" t="s">
        <v>8486</v>
      </c>
      <c r="E369" s="39" t="s">
        <v>3720</v>
      </c>
      <c r="F369" s="43" t="s">
        <v>8466</v>
      </c>
      <c r="G369" s="39" t="s">
        <v>8487</v>
      </c>
      <c r="H369" s="43" t="s">
        <v>135</v>
      </c>
      <c r="I369" s="44">
        <f>VLOOKUP(C369,[1]Arkusz1!$D$1:$F$4057,3,0)</f>
        <v>117</v>
      </c>
      <c r="J369" s="19">
        <f t="shared" si="97"/>
        <v>2</v>
      </c>
      <c r="K369" s="19">
        <f t="shared" si="98"/>
        <v>0</v>
      </c>
      <c r="L369" s="8">
        <f t="shared" si="99"/>
        <v>0</v>
      </c>
      <c r="M369" s="15" t="str">
        <f t="shared" si="100"/>
        <v>5</v>
      </c>
      <c r="N369" s="15" t="str">
        <f t="shared" si="101"/>
        <v>4</v>
      </c>
      <c r="O369" s="8">
        <f t="shared" si="90"/>
        <v>342</v>
      </c>
      <c r="P369" s="22">
        <f>IFERROR(VLOOKUP(C369,[1]Arkusz1!$D$1:$F$4057,3,0),"")</f>
        <v>117</v>
      </c>
      <c r="Q369" s="22" t="str">
        <f t="shared" si="91"/>
        <v/>
      </c>
    </row>
    <row r="370" spans="1:17" x14ac:dyDescent="0.25">
      <c r="A370" s="24">
        <v>369</v>
      </c>
      <c r="B370" s="41">
        <v>343</v>
      </c>
      <c r="C370" s="42" t="s">
        <v>3721</v>
      </c>
      <c r="D370" s="39" t="s">
        <v>8488</v>
      </c>
      <c r="E370" s="39" t="s">
        <v>3722</v>
      </c>
      <c r="F370" s="43" t="s">
        <v>8466</v>
      </c>
      <c r="G370" s="39" t="s">
        <v>8489</v>
      </c>
      <c r="H370" s="43" t="s">
        <v>135</v>
      </c>
      <c r="I370" s="44">
        <f>VLOOKUP(C370,[1]Arkusz1!$D$1:$F$4057,3,0)</f>
        <v>255</v>
      </c>
      <c r="J370" s="19">
        <f t="shared" si="97"/>
        <v>2</v>
      </c>
      <c r="K370" s="19">
        <f t="shared" si="98"/>
        <v>0</v>
      </c>
      <c r="L370" s="8">
        <f t="shared" si="99"/>
        <v>0</v>
      </c>
      <c r="M370" s="15" t="str">
        <f t="shared" si="100"/>
        <v>6</v>
      </c>
      <c r="N370" s="15" t="str">
        <f t="shared" si="101"/>
        <v>2</v>
      </c>
      <c r="O370" s="8">
        <f t="shared" si="90"/>
        <v>343</v>
      </c>
      <c r="P370" s="22">
        <f>IFERROR(VLOOKUP(C370,[1]Arkusz1!$D$1:$F$4057,3,0),"")</f>
        <v>255</v>
      </c>
      <c r="Q370" s="22" t="str">
        <f t="shared" si="91"/>
        <v/>
      </c>
    </row>
    <row r="371" spans="1:17" x14ac:dyDescent="0.25">
      <c r="A371" s="24">
        <v>370</v>
      </c>
      <c r="B371" s="41">
        <v>344</v>
      </c>
      <c r="C371" s="42" t="s">
        <v>3723</v>
      </c>
      <c r="D371" s="39" t="s">
        <v>8490</v>
      </c>
      <c r="E371" s="39" t="s">
        <v>3724</v>
      </c>
      <c r="F371" s="43" t="s">
        <v>8466</v>
      </c>
      <c r="G371" s="39" t="s">
        <v>8491</v>
      </c>
      <c r="H371" s="43" t="s">
        <v>135</v>
      </c>
      <c r="I371" s="44">
        <f>VLOOKUP(C371,[1]Arkusz1!$D$1:$F$4057,3,0)</f>
        <v>255</v>
      </c>
      <c r="J371" s="19">
        <f t="shared" si="97"/>
        <v>2</v>
      </c>
      <c r="K371" s="19">
        <f t="shared" si="98"/>
        <v>0</v>
      </c>
      <c r="L371" s="8">
        <f t="shared" si="99"/>
        <v>0</v>
      </c>
      <c r="M371" s="15" t="str">
        <f t="shared" si="100"/>
        <v>6</v>
      </c>
      <c r="N371" s="15" t="str">
        <f t="shared" si="101"/>
        <v>3</v>
      </c>
      <c r="O371" s="8">
        <f t="shared" si="90"/>
        <v>344</v>
      </c>
      <c r="P371" s="22">
        <f>IFERROR(VLOOKUP(C371,[1]Arkusz1!$D$1:$F$4057,3,0),"")</f>
        <v>255</v>
      </c>
      <c r="Q371" s="22" t="str">
        <f t="shared" si="91"/>
        <v/>
      </c>
    </row>
    <row r="372" spans="1:17" x14ac:dyDescent="0.25">
      <c r="A372" s="24">
        <v>371</v>
      </c>
      <c r="B372" s="41">
        <v>345</v>
      </c>
      <c r="C372" s="42" t="s">
        <v>3725</v>
      </c>
      <c r="D372" s="39" t="s">
        <v>8492</v>
      </c>
      <c r="E372" s="39" t="s">
        <v>3726</v>
      </c>
      <c r="F372" s="43" t="s">
        <v>8466</v>
      </c>
      <c r="G372" s="39" t="s">
        <v>8493</v>
      </c>
      <c r="H372" s="43" t="s">
        <v>135</v>
      </c>
      <c r="I372" s="44">
        <f>VLOOKUP(C372,[1]Arkusz1!$D$1:$F$4057,3,0)</f>
        <v>255</v>
      </c>
      <c r="J372" s="19">
        <f t="shared" si="97"/>
        <v>2</v>
      </c>
      <c r="K372" s="19">
        <f t="shared" si="98"/>
        <v>0</v>
      </c>
      <c r="L372" s="8">
        <f t="shared" si="99"/>
        <v>0</v>
      </c>
      <c r="M372" s="15" t="str">
        <f t="shared" si="100"/>
        <v>6</v>
      </c>
      <c r="N372" s="15" t="str">
        <f t="shared" si="101"/>
        <v>4</v>
      </c>
      <c r="O372" s="8">
        <f t="shared" si="90"/>
        <v>345</v>
      </c>
      <c r="P372" s="22">
        <f>IFERROR(VLOOKUP(C372,[1]Arkusz1!$D$1:$F$4057,3,0),"")</f>
        <v>255</v>
      </c>
      <c r="Q372" s="22" t="str">
        <f t="shared" si="91"/>
        <v/>
      </c>
    </row>
    <row r="373" spans="1:17" x14ac:dyDescent="0.25">
      <c r="A373" s="24">
        <v>372</v>
      </c>
      <c r="B373" s="41">
        <v>346</v>
      </c>
      <c r="C373" s="42" t="s">
        <v>3727</v>
      </c>
      <c r="D373" s="39" t="s">
        <v>8494</v>
      </c>
      <c r="E373" s="39" t="s">
        <v>3728</v>
      </c>
      <c r="F373" s="43" t="s">
        <v>8466</v>
      </c>
      <c r="G373" s="39" t="s">
        <v>8495</v>
      </c>
      <c r="H373" s="43" t="s">
        <v>135</v>
      </c>
      <c r="I373" s="44">
        <f>VLOOKUP(C373,[1]Arkusz1!$D$1:$F$4057,3,0)</f>
        <v>255</v>
      </c>
      <c r="J373" s="19">
        <f t="shared" si="97"/>
        <v>2</v>
      </c>
      <c r="K373" s="19">
        <f t="shared" si="98"/>
        <v>0</v>
      </c>
      <c r="L373" s="8">
        <f t="shared" si="99"/>
        <v>0</v>
      </c>
      <c r="M373" s="15" t="str">
        <f t="shared" si="100"/>
        <v>6</v>
      </c>
      <c r="N373" s="15" t="str">
        <f t="shared" si="101"/>
        <v>5</v>
      </c>
      <c r="O373" s="8">
        <f t="shared" si="90"/>
        <v>346</v>
      </c>
      <c r="P373" s="22">
        <f>IFERROR(VLOOKUP(C373,[1]Arkusz1!$D$1:$F$4057,3,0),"")</f>
        <v>255</v>
      </c>
      <c r="Q373" s="22" t="str">
        <f t="shared" si="91"/>
        <v/>
      </c>
    </row>
    <row r="374" spans="1:17" x14ac:dyDescent="0.25">
      <c r="A374" s="24">
        <v>373</v>
      </c>
      <c r="B374" s="33">
        <v>347</v>
      </c>
      <c r="C374" s="45" t="s">
        <v>3729</v>
      </c>
      <c r="D374" s="39" t="s">
        <v>8496</v>
      </c>
      <c r="E374" s="36" t="s">
        <v>3730</v>
      </c>
      <c r="F374" s="37" t="s">
        <v>8466</v>
      </c>
      <c r="G374" s="36" t="s">
        <v>8497</v>
      </c>
      <c r="H374" s="37" t="s">
        <v>135</v>
      </c>
      <c r="I374" s="38">
        <f>VLOOKUP(C374,[1]Arkusz1!$D$1:$F$4057,3,0)</f>
        <v>680</v>
      </c>
      <c r="J374" s="19">
        <f t="shared" si="97"/>
        <v>2</v>
      </c>
      <c r="K374" s="19">
        <f t="shared" si="98"/>
        <v>0</v>
      </c>
      <c r="L374" s="8">
        <f t="shared" si="99"/>
        <v>0</v>
      </c>
      <c r="M374" s="15" t="str">
        <f t="shared" si="100"/>
        <v>7</v>
      </c>
      <c r="N374" s="15" t="str">
        <f t="shared" si="101"/>
        <v>6</v>
      </c>
      <c r="O374" s="8">
        <f t="shared" si="90"/>
        <v>347</v>
      </c>
      <c r="P374" s="22">
        <f>IFERROR(VLOOKUP(C374,[1]Arkusz1!$D$1:$F$4057,3,0),"")</f>
        <v>680</v>
      </c>
      <c r="Q374" s="22" t="str">
        <f t="shared" si="91"/>
        <v/>
      </c>
    </row>
    <row r="375" spans="1:17" x14ac:dyDescent="0.25">
      <c r="A375" s="24">
        <v>374</v>
      </c>
      <c r="B375" s="61" t="s">
        <v>14443</v>
      </c>
      <c r="C375" s="65"/>
      <c r="D375" s="66"/>
      <c r="E375" s="63"/>
      <c r="F375" s="62"/>
      <c r="G375" s="63"/>
      <c r="H375" s="62"/>
      <c r="I375" s="64"/>
      <c r="O375" s="8" t="str">
        <f t="shared" si="90"/>
        <v/>
      </c>
      <c r="P375" s="22" t="str">
        <f>IFERROR(VLOOKUP(C375,[1]Arkusz1!$D$1:$F$4057,3,0),"")</f>
        <v/>
      </c>
      <c r="Q375" s="22" t="str">
        <f t="shared" si="91"/>
        <v/>
      </c>
    </row>
    <row r="376" spans="1:17" x14ac:dyDescent="0.25">
      <c r="A376" s="24">
        <v>375</v>
      </c>
      <c r="B376" s="27">
        <v>348</v>
      </c>
      <c r="C376" s="40" t="s">
        <v>3731</v>
      </c>
      <c r="D376" s="39" t="s">
        <v>8498</v>
      </c>
      <c r="E376" s="30" t="s">
        <v>3732</v>
      </c>
      <c r="F376" s="31" t="s">
        <v>8499</v>
      </c>
      <c r="G376" s="30" t="s">
        <v>8469</v>
      </c>
      <c r="H376" s="31" t="s">
        <v>135</v>
      </c>
      <c r="I376" s="32">
        <f>VLOOKUP(C376,[1]Arkusz1!$D$1:$F$4057,3,0)</f>
        <v>45</v>
      </c>
      <c r="J376" s="19">
        <f t="shared" ref="J376:J389" si="102">IFERROR(SEARCH("-",$G376,1),0)</f>
        <v>2</v>
      </c>
      <c r="K376" s="19">
        <f t="shared" ref="K376:K389" si="103">IFERROR(SEARCH("-",$G376,SEARCH("-",$G376,1)+1),0)</f>
        <v>0</v>
      </c>
      <c r="L376" s="8">
        <f t="shared" ref="L376:L389" si="104">IFERROR(SEARCH("-",$G376,SEARCH("-",$G376,SEARCH("-",$G376,1)+1)+1),0)</f>
        <v>0</v>
      </c>
      <c r="M376" s="15" t="str">
        <f t="shared" ref="M376:M389" si="105">IF(IFERROR(SEARCH("-",$G376,1),0)&gt;0,LEFT($G376,IFERROR(SEARCH("-",$G376,1),0)-1),IFERROR(IF(SEARCH("-",$G376,1)&gt;0,SEARCH("-",$G376,1),L376),LEFT($G376,LEN($G376))))</f>
        <v>2</v>
      </c>
      <c r="N376" s="15" t="str">
        <f t="shared" ref="N376:N389" si="106">MID($G376,IFERROR(SEARCH("-",$G376,1),0)+1,LEN($G376)-IFERROR(SEARCH("-",$G376,1),0))</f>
        <v>1</v>
      </c>
      <c r="O376" s="8">
        <f t="shared" si="90"/>
        <v>348</v>
      </c>
      <c r="P376" s="22">
        <f>IFERROR(VLOOKUP(C376,[1]Arkusz1!$D$1:$F$4057,3,0),"")</f>
        <v>45</v>
      </c>
      <c r="Q376" s="22" t="str">
        <f t="shared" si="91"/>
        <v/>
      </c>
    </row>
    <row r="377" spans="1:17" x14ac:dyDescent="0.25">
      <c r="A377" s="24">
        <v>376</v>
      </c>
      <c r="B377" s="41">
        <v>349</v>
      </c>
      <c r="C377" s="42" t="s">
        <v>3733</v>
      </c>
      <c r="D377" s="39" t="s">
        <v>8500</v>
      </c>
      <c r="E377" s="39" t="s">
        <v>3734</v>
      </c>
      <c r="F377" s="43" t="s">
        <v>8499</v>
      </c>
      <c r="G377" s="39" t="s">
        <v>8471</v>
      </c>
      <c r="H377" s="43" t="s">
        <v>133</v>
      </c>
      <c r="I377" s="44">
        <f>VLOOKUP(C377,[1]Arkusz1!$D$1:$F$4057,3,0)</f>
        <v>47</v>
      </c>
      <c r="J377" s="19">
        <f t="shared" si="102"/>
        <v>2</v>
      </c>
      <c r="K377" s="19">
        <f t="shared" si="103"/>
        <v>0</v>
      </c>
      <c r="L377" s="8">
        <f t="shared" si="104"/>
        <v>0</v>
      </c>
      <c r="M377" s="15" t="str">
        <f t="shared" si="105"/>
        <v>3</v>
      </c>
      <c r="N377" s="15" t="str">
        <f t="shared" si="106"/>
        <v>1</v>
      </c>
      <c r="O377" s="8">
        <f t="shared" si="90"/>
        <v>349</v>
      </c>
      <c r="P377" s="22">
        <f>IFERROR(VLOOKUP(C377,[1]Arkusz1!$D$1:$F$4057,3,0),"")</f>
        <v>47</v>
      </c>
      <c r="Q377" s="22" t="str">
        <f t="shared" si="91"/>
        <v/>
      </c>
    </row>
    <row r="378" spans="1:17" x14ac:dyDescent="0.25">
      <c r="A378" s="24">
        <v>377</v>
      </c>
      <c r="B378" s="41">
        <v>350</v>
      </c>
      <c r="C378" s="42" t="s">
        <v>3735</v>
      </c>
      <c r="D378" s="39" t="s">
        <v>8501</v>
      </c>
      <c r="E378" s="39" t="s">
        <v>3736</v>
      </c>
      <c r="F378" s="43" t="s">
        <v>8499</v>
      </c>
      <c r="G378" s="39" t="s">
        <v>8473</v>
      </c>
      <c r="H378" s="43" t="s">
        <v>135</v>
      </c>
      <c r="I378" s="44">
        <f>VLOOKUP(C378,[1]Arkusz1!$D$1:$F$4057,3,0)</f>
        <v>50</v>
      </c>
      <c r="J378" s="19">
        <f t="shared" si="102"/>
        <v>2</v>
      </c>
      <c r="K378" s="19">
        <f t="shared" si="103"/>
        <v>0</v>
      </c>
      <c r="L378" s="8">
        <f t="shared" si="104"/>
        <v>0</v>
      </c>
      <c r="M378" s="15" t="str">
        <f t="shared" si="105"/>
        <v>3</v>
      </c>
      <c r="N378" s="15" t="str">
        <f t="shared" si="106"/>
        <v>2</v>
      </c>
      <c r="O378" s="8">
        <f t="shared" si="90"/>
        <v>350</v>
      </c>
      <c r="P378" s="22">
        <f>IFERROR(VLOOKUP(C378,[1]Arkusz1!$D$1:$F$4057,3,0),"")</f>
        <v>50</v>
      </c>
      <c r="Q378" s="22" t="str">
        <f t="shared" si="91"/>
        <v/>
      </c>
    </row>
    <row r="379" spans="1:17" x14ac:dyDescent="0.25">
      <c r="A379" s="24">
        <v>378</v>
      </c>
      <c r="B379" s="41">
        <v>351</v>
      </c>
      <c r="C379" s="42" t="s">
        <v>3737</v>
      </c>
      <c r="D379" s="39" t="s">
        <v>8502</v>
      </c>
      <c r="E379" s="39" t="s">
        <v>3738</v>
      </c>
      <c r="F379" s="43" t="s">
        <v>8499</v>
      </c>
      <c r="G379" s="39" t="s">
        <v>8475</v>
      </c>
      <c r="H379" s="43" t="s">
        <v>135</v>
      </c>
      <c r="I379" s="44">
        <f>VLOOKUP(C379,[1]Arkusz1!$D$1:$F$4057,3,0)</f>
        <v>64</v>
      </c>
      <c r="J379" s="19">
        <f t="shared" si="102"/>
        <v>2</v>
      </c>
      <c r="K379" s="19">
        <f t="shared" si="103"/>
        <v>0</v>
      </c>
      <c r="L379" s="8">
        <f t="shared" si="104"/>
        <v>0</v>
      </c>
      <c r="M379" s="15" t="str">
        <f t="shared" si="105"/>
        <v>4</v>
      </c>
      <c r="N379" s="15" t="str">
        <f t="shared" si="106"/>
        <v>1</v>
      </c>
      <c r="O379" s="8">
        <f t="shared" si="90"/>
        <v>351</v>
      </c>
      <c r="P379" s="22">
        <f>IFERROR(VLOOKUP(C379,[1]Arkusz1!$D$1:$F$4057,3,0),"")</f>
        <v>64</v>
      </c>
      <c r="Q379" s="22" t="str">
        <f t="shared" si="91"/>
        <v/>
      </c>
    </row>
    <row r="380" spans="1:17" x14ac:dyDescent="0.25">
      <c r="A380" s="24">
        <v>379</v>
      </c>
      <c r="B380" s="41">
        <v>352</v>
      </c>
      <c r="C380" s="42" t="s">
        <v>3739</v>
      </c>
      <c r="D380" s="39" t="s">
        <v>8503</v>
      </c>
      <c r="E380" s="39" t="s">
        <v>3740</v>
      </c>
      <c r="F380" s="43" t="s">
        <v>8499</v>
      </c>
      <c r="G380" s="39" t="s">
        <v>8477</v>
      </c>
      <c r="H380" s="43" t="s">
        <v>135</v>
      </c>
      <c r="I380" s="44">
        <f>VLOOKUP(C380,[1]Arkusz1!$D$1:$F$4057,3,0)</f>
        <v>64</v>
      </c>
      <c r="J380" s="19">
        <f t="shared" si="102"/>
        <v>2</v>
      </c>
      <c r="K380" s="19">
        <f t="shared" si="103"/>
        <v>0</v>
      </c>
      <c r="L380" s="8">
        <f t="shared" si="104"/>
        <v>0</v>
      </c>
      <c r="M380" s="15" t="str">
        <f t="shared" si="105"/>
        <v>4</v>
      </c>
      <c r="N380" s="15" t="str">
        <f t="shared" si="106"/>
        <v>2</v>
      </c>
      <c r="O380" s="8">
        <f t="shared" si="90"/>
        <v>352</v>
      </c>
      <c r="P380" s="22">
        <f>IFERROR(VLOOKUP(C380,[1]Arkusz1!$D$1:$F$4057,3,0),"")</f>
        <v>64</v>
      </c>
      <c r="Q380" s="22" t="str">
        <f t="shared" si="91"/>
        <v/>
      </c>
    </row>
    <row r="381" spans="1:17" x14ac:dyDescent="0.25">
      <c r="A381" s="24">
        <v>380</v>
      </c>
      <c r="B381" s="41">
        <v>353</v>
      </c>
      <c r="C381" s="42" t="s">
        <v>3741</v>
      </c>
      <c r="D381" s="39" t="s">
        <v>8504</v>
      </c>
      <c r="E381" s="39" t="s">
        <v>3742</v>
      </c>
      <c r="F381" s="43" t="s">
        <v>8499</v>
      </c>
      <c r="G381" s="39" t="s">
        <v>8479</v>
      </c>
      <c r="H381" s="43" t="s">
        <v>135</v>
      </c>
      <c r="I381" s="44">
        <f>VLOOKUP(C381,[1]Arkusz1!$D$1:$F$4057,3,0)</f>
        <v>65</v>
      </c>
      <c r="J381" s="19">
        <f t="shared" si="102"/>
        <v>2</v>
      </c>
      <c r="K381" s="19">
        <f t="shared" si="103"/>
        <v>0</v>
      </c>
      <c r="L381" s="8">
        <f t="shared" si="104"/>
        <v>0</v>
      </c>
      <c r="M381" s="15" t="str">
        <f t="shared" si="105"/>
        <v>4</v>
      </c>
      <c r="N381" s="15" t="str">
        <f t="shared" si="106"/>
        <v>3</v>
      </c>
      <c r="O381" s="8">
        <f t="shared" si="90"/>
        <v>353</v>
      </c>
      <c r="P381" s="22">
        <f>IFERROR(VLOOKUP(C381,[1]Arkusz1!$D$1:$F$4057,3,0),"")</f>
        <v>65</v>
      </c>
      <c r="Q381" s="22" t="str">
        <f t="shared" si="91"/>
        <v/>
      </c>
    </row>
    <row r="382" spans="1:17" x14ac:dyDescent="0.25">
      <c r="A382" s="24">
        <v>381</v>
      </c>
      <c r="B382" s="41">
        <v>354</v>
      </c>
      <c r="C382" s="42" t="s">
        <v>3743</v>
      </c>
      <c r="D382" s="39" t="s">
        <v>8505</v>
      </c>
      <c r="E382" s="39" t="s">
        <v>3744</v>
      </c>
      <c r="F382" s="43" t="s">
        <v>8499</v>
      </c>
      <c r="G382" s="39" t="s">
        <v>8481</v>
      </c>
      <c r="H382" s="43" t="s">
        <v>135</v>
      </c>
      <c r="I382" s="44">
        <f>VLOOKUP(C382,[1]Arkusz1!$D$1:$F$4057,3,0)</f>
        <v>117</v>
      </c>
      <c r="J382" s="19">
        <f t="shared" si="102"/>
        <v>2</v>
      </c>
      <c r="K382" s="19">
        <f t="shared" si="103"/>
        <v>0</v>
      </c>
      <c r="L382" s="8">
        <f t="shared" si="104"/>
        <v>0</v>
      </c>
      <c r="M382" s="15" t="str">
        <f t="shared" si="105"/>
        <v>5</v>
      </c>
      <c r="N382" s="15" t="str">
        <f t="shared" si="106"/>
        <v>1</v>
      </c>
      <c r="O382" s="8">
        <f t="shared" si="90"/>
        <v>354</v>
      </c>
      <c r="P382" s="22">
        <f>IFERROR(VLOOKUP(C382,[1]Arkusz1!$D$1:$F$4057,3,0),"")</f>
        <v>117</v>
      </c>
      <c r="Q382" s="22" t="str">
        <f t="shared" si="91"/>
        <v/>
      </c>
    </row>
    <row r="383" spans="1:17" x14ac:dyDescent="0.25">
      <c r="A383" s="24">
        <v>382</v>
      </c>
      <c r="B383" s="41">
        <v>355</v>
      </c>
      <c r="C383" s="42" t="s">
        <v>3745</v>
      </c>
      <c r="D383" s="39" t="s">
        <v>8506</v>
      </c>
      <c r="E383" s="39" t="s">
        <v>3746</v>
      </c>
      <c r="F383" s="43" t="s">
        <v>8499</v>
      </c>
      <c r="G383" s="39" t="s">
        <v>8483</v>
      </c>
      <c r="H383" s="43" t="s">
        <v>133</v>
      </c>
      <c r="I383" s="44">
        <f>VLOOKUP(C383,[1]Arkusz1!$D$1:$F$4057,3,0)</f>
        <v>117</v>
      </c>
      <c r="J383" s="19">
        <f t="shared" si="102"/>
        <v>2</v>
      </c>
      <c r="K383" s="19">
        <f t="shared" si="103"/>
        <v>0</v>
      </c>
      <c r="L383" s="8">
        <f t="shared" si="104"/>
        <v>0</v>
      </c>
      <c r="M383" s="15" t="str">
        <f t="shared" si="105"/>
        <v>5</v>
      </c>
      <c r="N383" s="15" t="str">
        <f t="shared" si="106"/>
        <v>2</v>
      </c>
      <c r="O383" s="8">
        <f t="shared" si="90"/>
        <v>355</v>
      </c>
      <c r="P383" s="22">
        <f>IFERROR(VLOOKUP(C383,[1]Arkusz1!$D$1:$F$4057,3,0),"")</f>
        <v>117</v>
      </c>
      <c r="Q383" s="22" t="str">
        <f t="shared" si="91"/>
        <v/>
      </c>
    </row>
    <row r="384" spans="1:17" x14ac:dyDescent="0.25">
      <c r="A384" s="24">
        <v>383</v>
      </c>
      <c r="B384" s="41">
        <v>356</v>
      </c>
      <c r="C384" s="42" t="s">
        <v>3747</v>
      </c>
      <c r="D384" s="39" t="s">
        <v>8507</v>
      </c>
      <c r="E384" s="39" t="s">
        <v>3748</v>
      </c>
      <c r="F384" s="43" t="s">
        <v>8499</v>
      </c>
      <c r="G384" s="39" t="s">
        <v>8485</v>
      </c>
      <c r="H384" s="43" t="s">
        <v>134</v>
      </c>
      <c r="I384" s="44">
        <f>VLOOKUP(C384,[1]Arkusz1!$D$1:$F$4057,3,0)</f>
        <v>117</v>
      </c>
      <c r="J384" s="19">
        <f t="shared" si="102"/>
        <v>2</v>
      </c>
      <c r="K384" s="19">
        <f t="shared" si="103"/>
        <v>0</v>
      </c>
      <c r="L384" s="8">
        <f t="shared" si="104"/>
        <v>0</v>
      </c>
      <c r="M384" s="15" t="str">
        <f t="shared" si="105"/>
        <v>5</v>
      </c>
      <c r="N384" s="15" t="str">
        <f t="shared" si="106"/>
        <v>3</v>
      </c>
      <c r="O384" s="8">
        <f t="shared" si="90"/>
        <v>356</v>
      </c>
      <c r="P384" s="22">
        <f>IFERROR(VLOOKUP(C384,[1]Arkusz1!$D$1:$F$4057,3,0),"")</f>
        <v>117</v>
      </c>
      <c r="Q384" s="22" t="str">
        <f t="shared" si="91"/>
        <v/>
      </c>
    </row>
    <row r="385" spans="1:17" x14ac:dyDescent="0.25">
      <c r="A385" s="24">
        <v>384</v>
      </c>
      <c r="B385" s="41">
        <v>357</v>
      </c>
      <c r="C385" s="42" t="s">
        <v>3749</v>
      </c>
      <c r="D385" s="39" t="s">
        <v>8508</v>
      </c>
      <c r="E385" s="39" t="s">
        <v>3750</v>
      </c>
      <c r="F385" s="43" t="s">
        <v>8499</v>
      </c>
      <c r="G385" s="39" t="s">
        <v>8487</v>
      </c>
      <c r="H385" s="43" t="s">
        <v>135</v>
      </c>
      <c r="I385" s="44">
        <f>VLOOKUP(C385,[1]Arkusz1!$D$1:$F$4057,3,0)</f>
        <v>117</v>
      </c>
      <c r="J385" s="19">
        <f t="shared" si="102"/>
        <v>2</v>
      </c>
      <c r="K385" s="19">
        <f t="shared" si="103"/>
        <v>0</v>
      </c>
      <c r="L385" s="8">
        <f t="shared" si="104"/>
        <v>0</v>
      </c>
      <c r="M385" s="15" t="str">
        <f t="shared" si="105"/>
        <v>5</v>
      </c>
      <c r="N385" s="15" t="str">
        <f t="shared" si="106"/>
        <v>4</v>
      </c>
      <c r="O385" s="8">
        <f t="shared" si="90"/>
        <v>357</v>
      </c>
      <c r="P385" s="22">
        <f>IFERROR(VLOOKUP(C385,[1]Arkusz1!$D$1:$F$4057,3,0),"")</f>
        <v>117</v>
      </c>
      <c r="Q385" s="22" t="str">
        <f t="shared" si="91"/>
        <v/>
      </c>
    </row>
    <row r="386" spans="1:17" x14ac:dyDescent="0.25">
      <c r="A386" s="24">
        <v>385</v>
      </c>
      <c r="B386" s="41">
        <v>358</v>
      </c>
      <c r="C386" s="42" t="s">
        <v>3751</v>
      </c>
      <c r="D386" s="39" t="s">
        <v>8509</v>
      </c>
      <c r="E386" s="39" t="s">
        <v>3752</v>
      </c>
      <c r="F386" s="43" t="s">
        <v>8499</v>
      </c>
      <c r="G386" s="39" t="s">
        <v>8489</v>
      </c>
      <c r="H386" s="43" t="s">
        <v>134</v>
      </c>
      <c r="I386" s="44">
        <f>VLOOKUP(C386,[1]Arkusz1!$D$1:$F$4057,3,0)</f>
        <v>255</v>
      </c>
      <c r="J386" s="19">
        <f t="shared" si="102"/>
        <v>2</v>
      </c>
      <c r="K386" s="19">
        <f t="shared" si="103"/>
        <v>0</v>
      </c>
      <c r="L386" s="8">
        <f t="shared" si="104"/>
        <v>0</v>
      </c>
      <c r="M386" s="15" t="str">
        <f t="shared" si="105"/>
        <v>6</v>
      </c>
      <c r="N386" s="15" t="str">
        <f t="shared" si="106"/>
        <v>2</v>
      </c>
      <c r="O386" s="8">
        <f t="shared" ref="O386:O449" si="107">B386</f>
        <v>358</v>
      </c>
      <c r="P386" s="22">
        <f>IFERROR(VLOOKUP(C386,[1]Arkusz1!$D$1:$F$4057,3,0),"")</f>
        <v>255</v>
      </c>
      <c r="Q386" s="22" t="str">
        <f t="shared" si="91"/>
        <v/>
      </c>
    </row>
    <row r="387" spans="1:17" x14ac:dyDescent="0.25">
      <c r="A387" s="24">
        <v>386</v>
      </c>
      <c r="B387" s="41">
        <v>359</v>
      </c>
      <c r="C387" s="42" t="s">
        <v>3753</v>
      </c>
      <c r="D387" s="39" t="s">
        <v>8510</v>
      </c>
      <c r="E387" s="39" t="s">
        <v>3754</v>
      </c>
      <c r="F387" s="43" t="s">
        <v>8499</v>
      </c>
      <c r="G387" s="39" t="s">
        <v>8491</v>
      </c>
      <c r="H387" s="43" t="s">
        <v>134</v>
      </c>
      <c r="I387" s="44">
        <f>VLOOKUP(C387,[1]Arkusz1!$D$1:$F$4057,3,0)</f>
        <v>255</v>
      </c>
      <c r="J387" s="19">
        <f t="shared" si="102"/>
        <v>2</v>
      </c>
      <c r="K387" s="19">
        <f t="shared" si="103"/>
        <v>0</v>
      </c>
      <c r="L387" s="8">
        <f t="shared" si="104"/>
        <v>0</v>
      </c>
      <c r="M387" s="15" t="str">
        <f t="shared" si="105"/>
        <v>6</v>
      </c>
      <c r="N387" s="15" t="str">
        <f t="shared" si="106"/>
        <v>3</v>
      </c>
      <c r="O387" s="8">
        <f t="shared" si="107"/>
        <v>359</v>
      </c>
      <c r="P387" s="22">
        <f>IFERROR(VLOOKUP(C387,[1]Arkusz1!$D$1:$F$4057,3,0),"")</f>
        <v>255</v>
      </c>
      <c r="Q387" s="22" t="str">
        <f t="shared" ref="Q387:Q450" si="108">IF(I387&lt;&gt;P387,"***********************************","")</f>
        <v/>
      </c>
    </row>
    <row r="388" spans="1:17" x14ac:dyDescent="0.25">
      <c r="A388" s="24">
        <v>387</v>
      </c>
      <c r="B388" s="41">
        <v>360</v>
      </c>
      <c r="C388" s="42" t="s">
        <v>3755</v>
      </c>
      <c r="D388" s="39" t="s">
        <v>8511</v>
      </c>
      <c r="E388" s="39" t="s">
        <v>3756</v>
      </c>
      <c r="F388" s="43" t="s">
        <v>8499</v>
      </c>
      <c r="G388" s="39" t="s">
        <v>8493</v>
      </c>
      <c r="H388" s="43" t="s">
        <v>133</v>
      </c>
      <c r="I388" s="44">
        <f>VLOOKUP(C388,[1]Arkusz1!$D$1:$F$4057,3,0)</f>
        <v>255</v>
      </c>
      <c r="J388" s="19">
        <f t="shared" si="102"/>
        <v>2</v>
      </c>
      <c r="K388" s="19">
        <f t="shared" si="103"/>
        <v>0</v>
      </c>
      <c r="L388" s="8">
        <f t="shared" si="104"/>
        <v>0</v>
      </c>
      <c r="M388" s="15" t="str">
        <f t="shared" si="105"/>
        <v>6</v>
      </c>
      <c r="N388" s="15" t="str">
        <f t="shared" si="106"/>
        <v>4</v>
      </c>
      <c r="O388" s="8">
        <f t="shared" si="107"/>
        <v>360</v>
      </c>
      <c r="P388" s="22">
        <f>IFERROR(VLOOKUP(C388,[1]Arkusz1!$D$1:$F$4057,3,0),"")</f>
        <v>255</v>
      </c>
      <c r="Q388" s="22" t="str">
        <f t="shared" si="108"/>
        <v/>
      </c>
    </row>
    <row r="389" spans="1:17" x14ac:dyDescent="0.25">
      <c r="A389" s="24">
        <v>388</v>
      </c>
      <c r="B389" s="33">
        <v>361</v>
      </c>
      <c r="C389" s="45" t="s">
        <v>3757</v>
      </c>
      <c r="D389" s="39" t="s">
        <v>8512</v>
      </c>
      <c r="E389" s="36" t="s">
        <v>3758</v>
      </c>
      <c r="F389" s="37" t="s">
        <v>8499</v>
      </c>
      <c r="G389" s="36" t="s">
        <v>8495</v>
      </c>
      <c r="H389" s="37" t="s">
        <v>133</v>
      </c>
      <c r="I389" s="38">
        <f>VLOOKUP(C389,[1]Arkusz1!$D$1:$F$4057,3,0)</f>
        <v>255</v>
      </c>
      <c r="J389" s="19">
        <f t="shared" si="102"/>
        <v>2</v>
      </c>
      <c r="K389" s="19">
        <f t="shared" si="103"/>
        <v>0</v>
      </c>
      <c r="L389" s="8">
        <f t="shared" si="104"/>
        <v>0</v>
      </c>
      <c r="M389" s="15" t="str">
        <f t="shared" si="105"/>
        <v>6</v>
      </c>
      <c r="N389" s="15" t="str">
        <f t="shared" si="106"/>
        <v>5</v>
      </c>
      <c r="O389" s="8">
        <f t="shared" si="107"/>
        <v>361</v>
      </c>
      <c r="P389" s="22">
        <f>IFERROR(VLOOKUP(C389,[1]Arkusz1!$D$1:$F$4057,3,0),"")</f>
        <v>255</v>
      </c>
      <c r="Q389" s="22" t="str">
        <f t="shared" si="108"/>
        <v/>
      </c>
    </row>
    <row r="390" spans="1:17" x14ac:dyDescent="0.25">
      <c r="A390" s="24">
        <v>389</v>
      </c>
      <c r="B390" s="61" t="s">
        <v>14443</v>
      </c>
      <c r="C390" s="65"/>
      <c r="D390" s="66"/>
      <c r="E390" s="63"/>
      <c r="F390" s="62"/>
      <c r="G390" s="63"/>
      <c r="H390" s="62"/>
      <c r="I390" s="64"/>
      <c r="O390" s="8" t="str">
        <f t="shared" si="107"/>
        <v/>
      </c>
      <c r="P390" s="22" t="str">
        <f>IFERROR(VLOOKUP(C390,[1]Arkusz1!$D$1:$F$4057,3,0),"")</f>
        <v/>
      </c>
      <c r="Q390" s="22" t="str">
        <f t="shared" si="108"/>
        <v/>
      </c>
    </row>
    <row r="391" spans="1:17" x14ac:dyDescent="0.25">
      <c r="A391" s="24">
        <v>390</v>
      </c>
      <c r="B391" s="27">
        <v>362</v>
      </c>
      <c r="C391" s="40" t="s">
        <v>3759</v>
      </c>
      <c r="D391" s="39" t="s">
        <v>8513</v>
      </c>
      <c r="E391" s="30" t="s">
        <v>3760</v>
      </c>
      <c r="F391" s="31" t="s">
        <v>8514</v>
      </c>
      <c r="G391" s="30" t="s">
        <v>8515</v>
      </c>
      <c r="H391" s="31" t="s">
        <v>135</v>
      </c>
      <c r="I391" s="32">
        <f>VLOOKUP(C391,[1]Arkusz1!$D$1:$F$4057,3,0)</f>
        <v>168</v>
      </c>
      <c r="J391" s="19">
        <f t="shared" ref="J391:J402" si="109">IFERROR(SEARCH("-",$G391,1),0)</f>
        <v>0</v>
      </c>
      <c r="K391" s="19">
        <f t="shared" ref="K391:K402" si="110">IFERROR(SEARCH("-",$G391,SEARCH("-",$G391,1)+1),0)</f>
        <v>0</v>
      </c>
      <c r="L391" s="8">
        <f t="shared" ref="L391:L402" si="111">IFERROR(SEARCH("-",$G391,SEARCH("-",$G391,SEARCH("-",$G391,1)+1)+1),0)</f>
        <v>0</v>
      </c>
      <c r="M391" s="15" t="str">
        <f t="shared" ref="M391:M402" si="112">IF(IFERROR(SEARCH("/",$G391,1),0)&gt;0,LEFT($G391,IFERROR(SEARCH("/",$G391,1),0)-1),IFERROR(IF(SEARCH("/",$G391,1)&gt;0,SEARCH("/",$G391,1),L391),LEFT($G391,LEN($G391))))</f>
        <v>2</v>
      </c>
      <c r="N391" s="15" t="str">
        <f t="shared" ref="N391:N402" si="113">IF(IFERROR(SEARCH("-",$G391,1),0)&gt;0,MID(G391,IFERROR(SEARCH("-",$G391,1),0)+1,IFERROR(SEARCH("-",$G391,SEARCH("-",$G391,1)+1),0)-IFERROR(SEARCH("-",$G391,1),0)-1),"")</f>
        <v/>
      </c>
      <c r="O391" s="8">
        <f t="shared" si="107"/>
        <v>362</v>
      </c>
      <c r="P391" s="22">
        <f>IFERROR(VLOOKUP(C391,[1]Arkusz1!$D$1:$F$4057,3,0),"")</f>
        <v>168</v>
      </c>
      <c r="Q391" s="22" t="str">
        <f t="shared" si="108"/>
        <v/>
      </c>
    </row>
    <row r="392" spans="1:17" x14ac:dyDescent="0.25">
      <c r="A392" s="24">
        <v>391</v>
      </c>
      <c r="B392" s="41">
        <v>363</v>
      </c>
      <c r="C392" s="42" t="s">
        <v>3761</v>
      </c>
      <c r="D392" s="39" t="s">
        <v>8516</v>
      </c>
      <c r="E392" s="39" t="s">
        <v>3762</v>
      </c>
      <c r="F392" s="43" t="s">
        <v>8514</v>
      </c>
      <c r="G392" s="39" t="s">
        <v>8517</v>
      </c>
      <c r="H392" s="43" t="s">
        <v>134</v>
      </c>
      <c r="I392" s="44">
        <f>VLOOKUP(C392,[1]Arkusz1!$D$1:$F$4057,3,0)</f>
        <v>168</v>
      </c>
      <c r="J392" s="19">
        <f t="shared" si="109"/>
        <v>0</v>
      </c>
      <c r="K392" s="19">
        <f t="shared" si="110"/>
        <v>0</v>
      </c>
      <c r="L392" s="8">
        <f t="shared" si="111"/>
        <v>0</v>
      </c>
      <c r="M392" s="15" t="str">
        <f t="shared" si="112"/>
        <v>3</v>
      </c>
      <c r="N392" s="15" t="str">
        <f t="shared" si="113"/>
        <v/>
      </c>
      <c r="O392" s="8">
        <f t="shared" si="107"/>
        <v>363</v>
      </c>
      <c r="P392" s="22">
        <f>IFERROR(VLOOKUP(C392,[1]Arkusz1!$D$1:$F$4057,3,0),"")</f>
        <v>168</v>
      </c>
      <c r="Q392" s="22" t="str">
        <f t="shared" si="108"/>
        <v/>
      </c>
    </row>
    <row r="393" spans="1:17" x14ac:dyDescent="0.25">
      <c r="A393" s="24">
        <v>392</v>
      </c>
      <c r="B393" s="41">
        <v>364</v>
      </c>
      <c r="C393" s="42" t="s">
        <v>3763</v>
      </c>
      <c r="D393" s="39" t="s">
        <v>8518</v>
      </c>
      <c r="E393" s="39" t="s">
        <v>3764</v>
      </c>
      <c r="F393" s="43" t="s">
        <v>8514</v>
      </c>
      <c r="G393" s="39" t="s">
        <v>8519</v>
      </c>
      <c r="H393" s="43" t="s">
        <v>135</v>
      </c>
      <c r="I393" s="44">
        <f>VLOOKUP(C393,[1]Arkusz1!$D$1:$F$4057,3,0)</f>
        <v>168</v>
      </c>
      <c r="J393" s="19">
        <f t="shared" si="109"/>
        <v>0</v>
      </c>
      <c r="K393" s="19">
        <f t="shared" si="110"/>
        <v>0</v>
      </c>
      <c r="L393" s="8">
        <f t="shared" si="111"/>
        <v>0</v>
      </c>
      <c r="M393" s="15" t="str">
        <f t="shared" si="112"/>
        <v>3</v>
      </c>
      <c r="N393" s="15" t="str">
        <f t="shared" si="113"/>
        <v/>
      </c>
      <c r="O393" s="8">
        <f t="shared" si="107"/>
        <v>364</v>
      </c>
      <c r="P393" s="22">
        <f>IFERROR(VLOOKUP(C393,[1]Arkusz1!$D$1:$F$4057,3,0),"")</f>
        <v>168</v>
      </c>
      <c r="Q393" s="22" t="str">
        <f t="shared" si="108"/>
        <v/>
      </c>
    </row>
    <row r="394" spans="1:17" x14ac:dyDescent="0.25">
      <c r="A394" s="24">
        <v>393</v>
      </c>
      <c r="B394" s="41">
        <v>365</v>
      </c>
      <c r="C394" s="42" t="s">
        <v>3765</v>
      </c>
      <c r="D394" s="39" t="s">
        <v>8520</v>
      </c>
      <c r="E394" s="39" t="s">
        <v>3766</v>
      </c>
      <c r="F394" s="43" t="s">
        <v>8514</v>
      </c>
      <c r="G394" s="39" t="s">
        <v>8521</v>
      </c>
      <c r="H394" s="43" t="s">
        <v>133</v>
      </c>
      <c r="I394" s="44">
        <f>VLOOKUP(C394,[1]Arkusz1!$D$1:$F$4057,3,0)</f>
        <v>198</v>
      </c>
      <c r="J394" s="19">
        <f t="shared" si="109"/>
        <v>0</v>
      </c>
      <c r="K394" s="19">
        <f t="shared" si="110"/>
        <v>0</v>
      </c>
      <c r="L394" s="8">
        <f t="shared" si="111"/>
        <v>0</v>
      </c>
      <c r="M394" s="15" t="str">
        <f t="shared" si="112"/>
        <v>4</v>
      </c>
      <c r="N394" s="15" t="str">
        <f t="shared" si="113"/>
        <v/>
      </c>
      <c r="O394" s="8">
        <f t="shared" si="107"/>
        <v>365</v>
      </c>
      <c r="P394" s="22">
        <f>IFERROR(VLOOKUP(C394,[1]Arkusz1!$D$1:$F$4057,3,0),"")</f>
        <v>198</v>
      </c>
      <c r="Q394" s="22" t="str">
        <f t="shared" si="108"/>
        <v/>
      </c>
    </row>
    <row r="395" spans="1:17" x14ac:dyDescent="0.25">
      <c r="A395" s="24">
        <v>394</v>
      </c>
      <c r="B395" s="41">
        <v>366</v>
      </c>
      <c r="C395" s="42" t="s">
        <v>3767</v>
      </c>
      <c r="D395" s="39" t="s">
        <v>8522</v>
      </c>
      <c r="E395" s="39" t="s">
        <v>3768</v>
      </c>
      <c r="F395" s="43" t="s">
        <v>8514</v>
      </c>
      <c r="G395" s="39" t="s">
        <v>8523</v>
      </c>
      <c r="H395" s="43" t="s">
        <v>135</v>
      </c>
      <c r="I395" s="44">
        <f>VLOOKUP(C395,[1]Arkusz1!$D$1:$F$4057,3,0)</f>
        <v>198</v>
      </c>
      <c r="J395" s="19">
        <f t="shared" si="109"/>
        <v>0</v>
      </c>
      <c r="K395" s="19">
        <f t="shared" si="110"/>
        <v>0</v>
      </c>
      <c r="L395" s="8">
        <f t="shared" si="111"/>
        <v>0</v>
      </c>
      <c r="M395" s="15" t="str">
        <f t="shared" si="112"/>
        <v>4</v>
      </c>
      <c r="N395" s="15" t="str">
        <f t="shared" si="113"/>
        <v/>
      </c>
      <c r="O395" s="8">
        <f t="shared" si="107"/>
        <v>366</v>
      </c>
      <c r="P395" s="22">
        <f>IFERROR(VLOOKUP(C395,[1]Arkusz1!$D$1:$F$4057,3,0),"")</f>
        <v>198</v>
      </c>
      <c r="Q395" s="22" t="str">
        <f t="shared" si="108"/>
        <v/>
      </c>
    </row>
    <row r="396" spans="1:17" x14ac:dyDescent="0.25">
      <c r="A396" s="24">
        <v>395</v>
      </c>
      <c r="B396" s="41">
        <v>367</v>
      </c>
      <c r="C396" s="42" t="s">
        <v>3769</v>
      </c>
      <c r="D396" s="39" t="s">
        <v>8524</v>
      </c>
      <c r="E396" s="39" t="s">
        <v>3770</v>
      </c>
      <c r="F396" s="43" t="s">
        <v>8514</v>
      </c>
      <c r="G396" s="39" t="s">
        <v>8525</v>
      </c>
      <c r="H396" s="43" t="s">
        <v>135</v>
      </c>
      <c r="I396" s="44">
        <f>VLOOKUP(C396,[1]Arkusz1!$D$1:$F$4057,3,0)</f>
        <v>198</v>
      </c>
      <c r="J396" s="19">
        <f t="shared" si="109"/>
        <v>0</v>
      </c>
      <c r="K396" s="19">
        <f t="shared" si="110"/>
        <v>0</v>
      </c>
      <c r="L396" s="8">
        <f t="shared" si="111"/>
        <v>0</v>
      </c>
      <c r="M396" s="15" t="str">
        <f t="shared" si="112"/>
        <v>4</v>
      </c>
      <c r="N396" s="15" t="str">
        <f t="shared" si="113"/>
        <v/>
      </c>
      <c r="O396" s="8">
        <f t="shared" si="107"/>
        <v>367</v>
      </c>
      <c r="P396" s="22">
        <f>IFERROR(VLOOKUP(C396,[1]Arkusz1!$D$1:$F$4057,3,0),"")</f>
        <v>198</v>
      </c>
      <c r="Q396" s="22" t="str">
        <f t="shared" si="108"/>
        <v/>
      </c>
    </row>
    <row r="397" spans="1:17" x14ac:dyDescent="0.25">
      <c r="A397" s="24">
        <v>396</v>
      </c>
      <c r="B397" s="41">
        <v>368</v>
      </c>
      <c r="C397" s="42" t="s">
        <v>3771</v>
      </c>
      <c r="D397" s="39" t="s">
        <v>8526</v>
      </c>
      <c r="E397" s="39" t="s">
        <v>3772</v>
      </c>
      <c r="F397" s="43" t="s">
        <v>8514</v>
      </c>
      <c r="G397" s="39" t="s">
        <v>8527</v>
      </c>
      <c r="H397" s="43" t="s">
        <v>133</v>
      </c>
      <c r="I397" s="44">
        <f>VLOOKUP(C397,[1]Arkusz1!$D$1:$F$4057,3,0)</f>
        <v>241</v>
      </c>
      <c r="J397" s="19">
        <f t="shared" si="109"/>
        <v>0</v>
      </c>
      <c r="K397" s="19">
        <f t="shared" si="110"/>
        <v>0</v>
      </c>
      <c r="L397" s="8">
        <f t="shared" si="111"/>
        <v>0</v>
      </c>
      <c r="M397" s="15" t="str">
        <f t="shared" si="112"/>
        <v>5</v>
      </c>
      <c r="N397" s="15" t="str">
        <f t="shared" si="113"/>
        <v/>
      </c>
      <c r="O397" s="8">
        <f t="shared" si="107"/>
        <v>368</v>
      </c>
      <c r="P397" s="22">
        <f>IFERROR(VLOOKUP(C397,[1]Arkusz1!$D$1:$F$4057,3,0),"")</f>
        <v>241</v>
      </c>
      <c r="Q397" s="22" t="str">
        <f t="shared" si="108"/>
        <v/>
      </c>
    </row>
    <row r="398" spans="1:17" x14ac:dyDescent="0.25">
      <c r="A398" s="24">
        <v>397</v>
      </c>
      <c r="B398" s="41">
        <v>369</v>
      </c>
      <c r="C398" s="42" t="s">
        <v>3773</v>
      </c>
      <c r="D398" s="39" t="s">
        <v>8528</v>
      </c>
      <c r="E398" s="39" t="s">
        <v>3774</v>
      </c>
      <c r="F398" s="43" t="s">
        <v>8514</v>
      </c>
      <c r="G398" s="39" t="s">
        <v>8529</v>
      </c>
      <c r="H398" s="43" t="s">
        <v>135</v>
      </c>
      <c r="I398" s="44">
        <f>VLOOKUP(C398,[1]Arkusz1!$D$1:$F$4057,3,0)</f>
        <v>241</v>
      </c>
      <c r="J398" s="19">
        <f t="shared" si="109"/>
        <v>0</v>
      </c>
      <c r="K398" s="19">
        <f t="shared" si="110"/>
        <v>0</v>
      </c>
      <c r="L398" s="8">
        <f t="shared" si="111"/>
        <v>0</v>
      </c>
      <c r="M398" s="15" t="str">
        <f t="shared" si="112"/>
        <v>5</v>
      </c>
      <c r="N398" s="15" t="str">
        <f t="shared" si="113"/>
        <v/>
      </c>
      <c r="O398" s="8">
        <f t="shared" si="107"/>
        <v>369</v>
      </c>
      <c r="P398" s="22">
        <f>IFERROR(VLOOKUP(C398,[1]Arkusz1!$D$1:$F$4057,3,0),"")</f>
        <v>241</v>
      </c>
      <c r="Q398" s="22" t="str">
        <f t="shared" si="108"/>
        <v/>
      </c>
    </row>
    <row r="399" spans="1:17" x14ac:dyDescent="0.25">
      <c r="A399" s="24">
        <v>398</v>
      </c>
      <c r="B399" s="41">
        <v>370</v>
      </c>
      <c r="C399" s="42" t="s">
        <v>3775</v>
      </c>
      <c r="D399" s="39" t="s">
        <v>8530</v>
      </c>
      <c r="E399" s="39" t="s">
        <v>3776</v>
      </c>
      <c r="F399" s="43" t="s">
        <v>8514</v>
      </c>
      <c r="G399" s="39" t="s">
        <v>8531</v>
      </c>
      <c r="H399" s="43" t="s">
        <v>135</v>
      </c>
      <c r="I399" s="44">
        <f>VLOOKUP(C399,[1]Arkusz1!$D$1:$F$4057,3,0)</f>
        <v>241</v>
      </c>
      <c r="J399" s="19">
        <f t="shared" si="109"/>
        <v>0</v>
      </c>
      <c r="K399" s="19">
        <f t="shared" si="110"/>
        <v>0</v>
      </c>
      <c r="L399" s="8">
        <f t="shared" si="111"/>
        <v>0</v>
      </c>
      <c r="M399" s="15" t="str">
        <f t="shared" si="112"/>
        <v>5</v>
      </c>
      <c r="N399" s="15" t="str">
        <f t="shared" si="113"/>
        <v/>
      </c>
      <c r="O399" s="8">
        <f t="shared" si="107"/>
        <v>370</v>
      </c>
      <c r="P399" s="22">
        <f>IFERROR(VLOOKUP(C399,[1]Arkusz1!$D$1:$F$4057,3,0),"")</f>
        <v>241</v>
      </c>
      <c r="Q399" s="22" t="str">
        <f t="shared" si="108"/>
        <v/>
      </c>
    </row>
    <row r="400" spans="1:17" x14ac:dyDescent="0.25">
      <c r="A400" s="24">
        <v>399</v>
      </c>
      <c r="B400" s="41">
        <v>371</v>
      </c>
      <c r="C400" s="42" t="s">
        <v>3777</v>
      </c>
      <c r="D400" s="39" t="s">
        <v>8532</v>
      </c>
      <c r="E400" s="39" t="s">
        <v>3778</v>
      </c>
      <c r="F400" s="43" t="s">
        <v>8514</v>
      </c>
      <c r="G400" s="39" t="s">
        <v>8533</v>
      </c>
      <c r="H400" s="43" t="s">
        <v>134</v>
      </c>
      <c r="I400" s="44">
        <f>VLOOKUP(C400,[1]Arkusz1!$D$1:$F$4057,3,0)</f>
        <v>512</v>
      </c>
      <c r="J400" s="19">
        <f t="shared" si="109"/>
        <v>0</v>
      </c>
      <c r="K400" s="19">
        <f t="shared" si="110"/>
        <v>0</v>
      </c>
      <c r="L400" s="8">
        <f t="shared" si="111"/>
        <v>0</v>
      </c>
      <c r="M400" s="15" t="str">
        <f t="shared" si="112"/>
        <v>6</v>
      </c>
      <c r="N400" s="15" t="str">
        <f t="shared" si="113"/>
        <v/>
      </c>
      <c r="O400" s="8">
        <f t="shared" si="107"/>
        <v>371</v>
      </c>
      <c r="P400" s="22">
        <f>IFERROR(VLOOKUP(C400,[1]Arkusz1!$D$1:$F$4057,3,0),"")</f>
        <v>512</v>
      </c>
      <c r="Q400" s="22" t="str">
        <f t="shared" si="108"/>
        <v/>
      </c>
    </row>
    <row r="401" spans="1:17" x14ac:dyDescent="0.25">
      <c r="A401" s="24">
        <v>400</v>
      </c>
      <c r="B401" s="41">
        <v>372</v>
      </c>
      <c r="C401" s="42" t="s">
        <v>3779</v>
      </c>
      <c r="D401" s="39" t="s">
        <v>8534</v>
      </c>
      <c r="E401" s="39" t="s">
        <v>3780</v>
      </c>
      <c r="F401" s="43" t="s">
        <v>8514</v>
      </c>
      <c r="G401" s="39" t="s">
        <v>8535</v>
      </c>
      <c r="H401" s="43" t="s">
        <v>133</v>
      </c>
      <c r="I401" s="44">
        <f>VLOOKUP(C401,[1]Arkusz1!$D$1:$F$4057,3,0)</f>
        <v>512</v>
      </c>
      <c r="J401" s="19">
        <f t="shared" si="109"/>
        <v>0</v>
      </c>
      <c r="K401" s="19">
        <f t="shared" si="110"/>
        <v>0</v>
      </c>
      <c r="L401" s="8">
        <f t="shared" si="111"/>
        <v>0</v>
      </c>
      <c r="M401" s="15" t="str">
        <f t="shared" si="112"/>
        <v>6</v>
      </c>
      <c r="N401" s="15" t="str">
        <f t="shared" si="113"/>
        <v/>
      </c>
      <c r="O401" s="8">
        <f t="shared" si="107"/>
        <v>372</v>
      </c>
      <c r="P401" s="22">
        <f>IFERROR(VLOOKUP(C401,[1]Arkusz1!$D$1:$F$4057,3,0),"")</f>
        <v>512</v>
      </c>
      <c r="Q401" s="22" t="str">
        <f t="shared" si="108"/>
        <v/>
      </c>
    </row>
    <row r="402" spans="1:17" x14ac:dyDescent="0.25">
      <c r="A402" s="24">
        <v>401</v>
      </c>
      <c r="B402" s="33">
        <v>373</v>
      </c>
      <c r="C402" s="45" t="s">
        <v>3781</v>
      </c>
      <c r="D402" s="39" t="s">
        <v>8536</v>
      </c>
      <c r="E402" s="36" t="s">
        <v>3782</v>
      </c>
      <c r="F402" s="37" t="s">
        <v>8514</v>
      </c>
      <c r="G402" s="36" t="s">
        <v>8537</v>
      </c>
      <c r="H402" s="37" t="s">
        <v>133</v>
      </c>
      <c r="I402" s="38">
        <f>VLOOKUP(C402,[1]Arkusz1!$D$1:$F$4057,3,0)</f>
        <v>512</v>
      </c>
      <c r="J402" s="19">
        <f t="shared" si="109"/>
        <v>0</v>
      </c>
      <c r="K402" s="19">
        <f t="shared" si="110"/>
        <v>0</v>
      </c>
      <c r="L402" s="8">
        <f t="shared" si="111"/>
        <v>0</v>
      </c>
      <c r="M402" s="15" t="str">
        <f t="shared" si="112"/>
        <v>6</v>
      </c>
      <c r="N402" s="15" t="str">
        <f t="shared" si="113"/>
        <v/>
      </c>
      <c r="O402" s="8">
        <f t="shared" si="107"/>
        <v>373</v>
      </c>
      <c r="P402" s="22">
        <f>IFERROR(VLOOKUP(C402,[1]Arkusz1!$D$1:$F$4057,3,0),"")</f>
        <v>512</v>
      </c>
      <c r="Q402" s="22" t="str">
        <f t="shared" si="108"/>
        <v/>
      </c>
    </row>
    <row r="403" spans="1:17" x14ac:dyDescent="0.25">
      <c r="A403" s="24">
        <v>402</v>
      </c>
      <c r="B403" s="61" t="s">
        <v>14443</v>
      </c>
      <c r="C403" s="65"/>
      <c r="D403" s="66"/>
      <c r="E403" s="63"/>
      <c r="F403" s="62"/>
      <c r="G403" s="63"/>
      <c r="H403" s="62"/>
      <c r="I403" s="64"/>
      <c r="O403" s="8" t="str">
        <f t="shared" si="107"/>
        <v/>
      </c>
      <c r="P403" s="22" t="str">
        <f>IFERROR(VLOOKUP(C403,[1]Arkusz1!$D$1:$F$4057,3,0),"")</f>
        <v/>
      </c>
      <c r="Q403" s="22" t="str">
        <f t="shared" si="108"/>
        <v/>
      </c>
    </row>
    <row r="404" spans="1:17" x14ac:dyDescent="0.25">
      <c r="A404" s="24">
        <v>403</v>
      </c>
      <c r="B404" s="27">
        <v>374</v>
      </c>
      <c r="C404" s="40" t="s">
        <v>3783</v>
      </c>
      <c r="D404" s="39" t="s">
        <v>8538</v>
      </c>
      <c r="E404" s="30" t="s">
        <v>3784</v>
      </c>
      <c r="F404" s="31" t="s">
        <v>8539</v>
      </c>
      <c r="G404" s="30" t="s">
        <v>8540</v>
      </c>
      <c r="H404" s="31" t="s">
        <v>135</v>
      </c>
      <c r="I404" s="32">
        <f>VLOOKUP(C404,[1]Arkusz1!$D$1:$F$4057,3,0)</f>
        <v>67</v>
      </c>
      <c r="J404" s="19">
        <f t="shared" ref="J404:J433" si="114">IFERROR(SEARCH("-",$G404,1),0)</f>
        <v>2</v>
      </c>
      <c r="K404" s="19">
        <f t="shared" ref="K404:K433" si="115">IFERROR(SEARCH("-",$G404,SEARCH("-",$G404,1)+1),0)</f>
        <v>0</v>
      </c>
      <c r="L404" s="8">
        <f t="shared" ref="L404:L433" si="116">IFERROR(SEARCH("-",$G404,SEARCH("-",$G404,SEARCH("-",$G404,1)+1)+1),0)</f>
        <v>0</v>
      </c>
      <c r="M404" s="15" t="str">
        <f t="shared" ref="M404:M433" si="117">IF(IFERROR(SEARCH("-",$G404,1),0)&gt;0,LEFT($G404,IFERROR(SEARCH("-",$G404,1),0)-1),IFERROR(IF(SEARCH("-",$G404,1)&gt;0,SEARCH("-",$G404,1),L404),LEFT($G404,LEN($G404))))</f>
        <v>1</v>
      </c>
      <c r="N404" s="15" t="str">
        <f t="shared" ref="N404:N433" si="118">MID($G404,IFERROR(SEARCH("-",$G404,1),0)+1,LEN($G404)-IFERROR(SEARCH("-",$G404,1),0))</f>
        <v>1</v>
      </c>
      <c r="O404" s="8">
        <f t="shared" si="107"/>
        <v>374</v>
      </c>
      <c r="P404" s="22">
        <f>IFERROR(VLOOKUP(C404,[1]Arkusz1!$D$1:$F$4057,3,0),"")</f>
        <v>67</v>
      </c>
      <c r="Q404" s="22" t="str">
        <f t="shared" si="108"/>
        <v/>
      </c>
    </row>
    <row r="405" spans="1:17" x14ac:dyDescent="0.25">
      <c r="A405" s="24">
        <v>404</v>
      </c>
      <c r="B405" s="41">
        <v>375</v>
      </c>
      <c r="C405" s="42" t="s">
        <v>3785</v>
      </c>
      <c r="D405" s="39" t="s">
        <v>8541</v>
      </c>
      <c r="E405" s="39" t="s">
        <v>3786</v>
      </c>
      <c r="F405" s="43" t="s">
        <v>8539</v>
      </c>
      <c r="G405" s="39" t="s">
        <v>8542</v>
      </c>
      <c r="H405" s="43" t="s">
        <v>135</v>
      </c>
      <c r="I405" s="44">
        <f>VLOOKUP(C405,[1]Arkusz1!$D$1:$F$4057,3,0)</f>
        <v>95</v>
      </c>
      <c r="J405" s="19">
        <f t="shared" si="114"/>
        <v>2</v>
      </c>
      <c r="K405" s="19">
        <f t="shared" si="115"/>
        <v>0</v>
      </c>
      <c r="L405" s="8">
        <f t="shared" si="116"/>
        <v>0</v>
      </c>
      <c r="M405" s="15" t="str">
        <f t="shared" si="117"/>
        <v>1</v>
      </c>
      <c r="N405" s="15" t="str">
        <f t="shared" si="118"/>
        <v>2</v>
      </c>
      <c r="O405" s="8">
        <f t="shared" si="107"/>
        <v>375</v>
      </c>
      <c r="P405" s="22">
        <f>IFERROR(VLOOKUP(C405,[1]Arkusz1!$D$1:$F$4057,3,0),"")</f>
        <v>95</v>
      </c>
      <c r="Q405" s="22" t="str">
        <f t="shared" si="108"/>
        <v/>
      </c>
    </row>
    <row r="406" spans="1:17" x14ac:dyDescent="0.25">
      <c r="A406" s="24">
        <v>405</v>
      </c>
      <c r="B406" s="41">
        <v>376</v>
      </c>
      <c r="C406" s="42" t="s">
        <v>3787</v>
      </c>
      <c r="D406" s="39" t="s">
        <v>8543</v>
      </c>
      <c r="E406" s="39" t="s">
        <v>3788</v>
      </c>
      <c r="F406" s="43" t="s">
        <v>8539</v>
      </c>
      <c r="G406" s="39" t="s">
        <v>8544</v>
      </c>
      <c r="H406" s="43" t="s">
        <v>135</v>
      </c>
      <c r="I406" s="44">
        <f>VLOOKUP(C406,[1]Arkusz1!$D$1:$F$4057,3,0)</f>
        <v>98</v>
      </c>
      <c r="J406" s="19">
        <f t="shared" si="114"/>
        <v>2</v>
      </c>
      <c r="K406" s="19">
        <f t="shared" si="115"/>
        <v>0</v>
      </c>
      <c r="L406" s="8">
        <f t="shared" si="116"/>
        <v>0</v>
      </c>
      <c r="M406" s="15" t="str">
        <f t="shared" si="117"/>
        <v>1</v>
      </c>
      <c r="N406" s="15" t="str">
        <f t="shared" si="118"/>
        <v>3</v>
      </c>
      <c r="O406" s="8">
        <f t="shared" si="107"/>
        <v>376</v>
      </c>
      <c r="P406" s="22">
        <f>IFERROR(VLOOKUP(C406,[1]Arkusz1!$D$1:$F$4057,3,0),"")</f>
        <v>98</v>
      </c>
      <c r="Q406" s="22" t="str">
        <f t="shared" si="108"/>
        <v/>
      </c>
    </row>
    <row r="407" spans="1:17" x14ac:dyDescent="0.25">
      <c r="A407" s="24">
        <v>406</v>
      </c>
      <c r="B407" s="41">
        <v>377</v>
      </c>
      <c r="C407" s="42" t="s">
        <v>3789</v>
      </c>
      <c r="D407" s="39" t="s">
        <v>8545</v>
      </c>
      <c r="E407" s="39" t="s">
        <v>3790</v>
      </c>
      <c r="F407" s="43" t="s">
        <v>8539</v>
      </c>
      <c r="G407" s="39" t="s">
        <v>8469</v>
      </c>
      <c r="H407" s="43" t="s">
        <v>135</v>
      </c>
      <c r="I407" s="44">
        <f>VLOOKUP(C407,[1]Arkusz1!$D$1:$F$4057,3,0)</f>
        <v>79</v>
      </c>
      <c r="J407" s="19">
        <f t="shared" si="114"/>
        <v>2</v>
      </c>
      <c r="K407" s="19">
        <f t="shared" si="115"/>
        <v>0</v>
      </c>
      <c r="L407" s="8">
        <f t="shared" si="116"/>
        <v>0</v>
      </c>
      <c r="M407" s="15" t="str">
        <f t="shared" si="117"/>
        <v>2</v>
      </c>
      <c r="N407" s="15" t="str">
        <f t="shared" si="118"/>
        <v>1</v>
      </c>
      <c r="O407" s="8">
        <f t="shared" si="107"/>
        <v>377</v>
      </c>
      <c r="P407" s="22">
        <f>IFERROR(VLOOKUP(C407,[1]Arkusz1!$D$1:$F$4057,3,0),"")</f>
        <v>79</v>
      </c>
      <c r="Q407" s="22" t="str">
        <f t="shared" si="108"/>
        <v/>
      </c>
    </row>
    <row r="408" spans="1:17" x14ac:dyDescent="0.25">
      <c r="A408" s="24">
        <v>407</v>
      </c>
      <c r="B408" s="41">
        <v>378</v>
      </c>
      <c r="C408" s="42" t="s">
        <v>3791</v>
      </c>
      <c r="D408" s="39" t="s">
        <v>8546</v>
      </c>
      <c r="E408" s="39" t="s">
        <v>3792</v>
      </c>
      <c r="F408" s="43" t="s">
        <v>8539</v>
      </c>
      <c r="G408" s="39" t="s">
        <v>8547</v>
      </c>
      <c r="H408" s="43" t="s">
        <v>135</v>
      </c>
      <c r="I408" s="44">
        <f>VLOOKUP(C408,[1]Arkusz1!$D$1:$F$4057,3,0)</f>
        <v>88</v>
      </c>
      <c r="J408" s="19">
        <f t="shared" si="114"/>
        <v>2</v>
      </c>
      <c r="K408" s="19">
        <f t="shared" si="115"/>
        <v>0</v>
      </c>
      <c r="L408" s="8">
        <f t="shared" si="116"/>
        <v>0</v>
      </c>
      <c r="M408" s="15" t="str">
        <f t="shared" si="117"/>
        <v>2</v>
      </c>
      <c r="N408" s="15" t="str">
        <f t="shared" si="118"/>
        <v>2</v>
      </c>
      <c r="O408" s="8">
        <f t="shared" si="107"/>
        <v>378</v>
      </c>
      <c r="P408" s="22">
        <f>IFERROR(VLOOKUP(C408,[1]Arkusz1!$D$1:$F$4057,3,0),"")</f>
        <v>88</v>
      </c>
      <c r="Q408" s="22" t="str">
        <f t="shared" si="108"/>
        <v/>
      </c>
    </row>
    <row r="409" spans="1:17" x14ac:dyDescent="0.25">
      <c r="A409" s="24">
        <v>408</v>
      </c>
      <c r="B409" s="41">
        <v>379</v>
      </c>
      <c r="C409" s="42" t="s">
        <v>3793</v>
      </c>
      <c r="D409" s="39" t="s">
        <v>8548</v>
      </c>
      <c r="E409" s="39" t="s">
        <v>3794</v>
      </c>
      <c r="F409" s="43" t="s">
        <v>8539</v>
      </c>
      <c r="G409" s="39" t="s">
        <v>8549</v>
      </c>
      <c r="H409" s="43" t="s">
        <v>135</v>
      </c>
      <c r="I409" s="44">
        <f>VLOOKUP(C409,[1]Arkusz1!$D$1:$F$4057,3,0)</f>
        <v>128</v>
      </c>
      <c r="J409" s="19">
        <f t="shared" si="114"/>
        <v>2</v>
      </c>
      <c r="K409" s="19">
        <f t="shared" si="115"/>
        <v>0</v>
      </c>
      <c r="L409" s="8">
        <f t="shared" si="116"/>
        <v>0</v>
      </c>
      <c r="M409" s="15" t="str">
        <f t="shared" si="117"/>
        <v>2</v>
      </c>
      <c r="N409" s="15" t="str">
        <f t="shared" si="118"/>
        <v>3</v>
      </c>
      <c r="O409" s="8">
        <f t="shared" si="107"/>
        <v>379</v>
      </c>
      <c r="P409" s="22">
        <f>IFERROR(VLOOKUP(C409,[1]Arkusz1!$D$1:$F$4057,3,0),"")</f>
        <v>128</v>
      </c>
      <c r="Q409" s="22" t="str">
        <f t="shared" si="108"/>
        <v/>
      </c>
    </row>
    <row r="410" spans="1:17" x14ac:dyDescent="0.25">
      <c r="A410" s="24">
        <v>409</v>
      </c>
      <c r="B410" s="41">
        <v>380</v>
      </c>
      <c r="C410" s="42" t="s">
        <v>3795</v>
      </c>
      <c r="D410" s="39" t="s">
        <v>8550</v>
      </c>
      <c r="E410" s="39" t="s">
        <v>3796</v>
      </c>
      <c r="F410" s="43" t="s">
        <v>8539</v>
      </c>
      <c r="G410" s="39" t="s">
        <v>8551</v>
      </c>
      <c r="H410" s="43" t="s">
        <v>135</v>
      </c>
      <c r="I410" s="44">
        <f>VLOOKUP(C410,[1]Arkusz1!$D$1:$F$4057,3,0)</f>
        <v>162</v>
      </c>
      <c r="J410" s="19">
        <f t="shared" si="114"/>
        <v>2</v>
      </c>
      <c r="K410" s="19">
        <f t="shared" si="115"/>
        <v>0</v>
      </c>
      <c r="L410" s="8">
        <f t="shared" si="116"/>
        <v>0</v>
      </c>
      <c r="M410" s="15" t="str">
        <f t="shared" si="117"/>
        <v>2</v>
      </c>
      <c r="N410" s="15" t="str">
        <f t="shared" si="118"/>
        <v>4</v>
      </c>
      <c r="O410" s="8">
        <f t="shared" si="107"/>
        <v>380</v>
      </c>
      <c r="P410" s="22">
        <f>IFERROR(VLOOKUP(C410,[1]Arkusz1!$D$1:$F$4057,3,0),"")</f>
        <v>162</v>
      </c>
      <c r="Q410" s="22" t="str">
        <f t="shared" si="108"/>
        <v/>
      </c>
    </row>
    <row r="411" spans="1:17" x14ac:dyDescent="0.25">
      <c r="A411" s="24">
        <v>410</v>
      </c>
      <c r="B411" s="41">
        <v>381</v>
      </c>
      <c r="C411" s="42" t="s">
        <v>3797</v>
      </c>
      <c r="D411" s="39" t="s">
        <v>8552</v>
      </c>
      <c r="E411" s="39" t="s">
        <v>3798</v>
      </c>
      <c r="F411" s="43" t="s">
        <v>8539</v>
      </c>
      <c r="G411" s="39" t="s">
        <v>8471</v>
      </c>
      <c r="H411" s="43" t="s">
        <v>135</v>
      </c>
      <c r="I411" s="44">
        <f>VLOOKUP(C411,[1]Arkusz1!$D$1:$F$4057,3,0)</f>
        <v>88</v>
      </c>
      <c r="J411" s="19">
        <f t="shared" si="114"/>
        <v>2</v>
      </c>
      <c r="K411" s="19">
        <f t="shared" si="115"/>
        <v>0</v>
      </c>
      <c r="L411" s="8">
        <f t="shared" si="116"/>
        <v>0</v>
      </c>
      <c r="M411" s="15" t="str">
        <f t="shared" si="117"/>
        <v>3</v>
      </c>
      <c r="N411" s="15" t="str">
        <f t="shared" si="118"/>
        <v>1</v>
      </c>
      <c r="O411" s="8">
        <f t="shared" si="107"/>
        <v>381</v>
      </c>
      <c r="P411" s="22">
        <f>IFERROR(VLOOKUP(C411,[1]Arkusz1!$D$1:$F$4057,3,0),"")</f>
        <v>88</v>
      </c>
      <c r="Q411" s="22" t="str">
        <f t="shared" si="108"/>
        <v/>
      </c>
    </row>
    <row r="412" spans="1:17" x14ac:dyDescent="0.25">
      <c r="A412" s="24">
        <v>411</v>
      </c>
      <c r="B412" s="41">
        <v>382</v>
      </c>
      <c r="C412" s="42" t="s">
        <v>3799</v>
      </c>
      <c r="D412" s="39" t="s">
        <v>8553</v>
      </c>
      <c r="E412" s="39" t="s">
        <v>3800</v>
      </c>
      <c r="F412" s="43" t="s">
        <v>8539</v>
      </c>
      <c r="G412" s="39" t="s">
        <v>8473</v>
      </c>
      <c r="H412" s="43" t="s">
        <v>135</v>
      </c>
      <c r="I412" s="44">
        <f>VLOOKUP(C412,[1]Arkusz1!$D$1:$F$4057,3,0)</f>
        <v>90</v>
      </c>
      <c r="J412" s="19">
        <f t="shared" si="114"/>
        <v>2</v>
      </c>
      <c r="K412" s="19">
        <f t="shared" si="115"/>
        <v>0</v>
      </c>
      <c r="L412" s="8">
        <f t="shared" si="116"/>
        <v>0</v>
      </c>
      <c r="M412" s="15" t="str">
        <f t="shared" si="117"/>
        <v>3</v>
      </c>
      <c r="N412" s="15" t="str">
        <f t="shared" si="118"/>
        <v>2</v>
      </c>
      <c r="O412" s="8">
        <f t="shared" si="107"/>
        <v>382</v>
      </c>
      <c r="P412" s="22">
        <f>IFERROR(VLOOKUP(C412,[1]Arkusz1!$D$1:$F$4057,3,0),"")</f>
        <v>90</v>
      </c>
      <c r="Q412" s="22" t="str">
        <f t="shared" si="108"/>
        <v/>
      </c>
    </row>
    <row r="413" spans="1:17" x14ac:dyDescent="0.25">
      <c r="A413" s="24">
        <v>412</v>
      </c>
      <c r="B413" s="41">
        <v>383</v>
      </c>
      <c r="C413" s="42" t="s">
        <v>3801</v>
      </c>
      <c r="D413" s="39" t="s">
        <v>8554</v>
      </c>
      <c r="E413" s="39" t="s">
        <v>3802</v>
      </c>
      <c r="F413" s="43" t="s">
        <v>8539</v>
      </c>
      <c r="G413" s="39" t="s">
        <v>8555</v>
      </c>
      <c r="H413" s="43" t="s">
        <v>135</v>
      </c>
      <c r="I413" s="44">
        <f>VLOOKUP(C413,[1]Arkusz1!$D$1:$F$4057,3,0)</f>
        <v>133</v>
      </c>
      <c r="J413" s="19">
        <f t="shared" si="114"/>
        <v>2</v>
      </c>
      <c r="K413" s="19">
        <f t="shared" si="115"/>
        <v>0</v>
      </c>
      <c r="L413" s="8">
        <f t="shared" si="116"/>
        <v>0</v>
      </c>
      <c r="M413" s="15" t="str">
        <f t="shared" si="117"/>
        <v>3</v>
      </c>
      <c r="N413" s="15" t="str">
        <f t="shared" si="118"/>
        <v>3</v>
      </c>
      <c r="O413" s="8">
        <f t="shared" si="107"/>
        <v>383</v>
      </c>
      <c r="P413" s="22">
        <f>IFERROR(VLOOKUP(C413,[1]Arkusz1!$D$1:$F$4057,3,0),"")</f>
        <v>133</v>
      </c>
      <c r="Q413" s="22" t="str">
        <f t="shared" si="108"/>
        <v/>
      </c>
    </row>
    <row r="414" spans="1:17" x14ac:dyDescent="0.25">
      <c r="A414" s="24">
        <v>413</v>
      </c>
      <c r="B414" s="41">
        <v>384</v>
      </c>
      <c r="C414" s="42" t="s">
        <v>3803</v>
      </c>
      <c r="D414" s="39" t="s">
        <v>8556</v>
      </c>
      <c r="E414" s="39" t="s">
        <v>3804</v>
      </c>
      <c r="F414" s="43" t="s">
        <v>8539</v>
      </c>
      <c r="G414" s="39" t="s">
        <v>8557</v>
      </c>
      <c r="H414" s="43" t="s">
        <v>135</v>
      </c>
      <c r="I414" s="44">
        <f>VLOOKUP(C414,[1]Arkusz1!$D$1:$F$4057,3,0)</f>
        <v>213</v>
      </c>
      <c r="J414" s="19">
        <f t="shared" si="114"/>
        <v>2</v>
      </c>
      <c r="K414" s="19">
        <f t="shared" si="115"/>
        <v>0</v>
      </c>
      <c r="L414" s="8">
        <f t="shared" si="116"/>
        <v>0</v>
      </c>
      <c r="M414" s="15" t="str">
        <f t="shared" si="117"/>
        <v>3</v>
      </c>
      <c r="N414" s="15" t="str">
        <f t="shared" si="118"/>
        <v>4</v>
      </c>
      <c r="O414" s="8">
        <f t="shared" si="107"/>
        <v>384</v>
      </c>
      <c r="P414" s="22">
        <f>IFERROR(VLOOKUP(C414,[1]Arkusz1!$D$1:$F$4057,3,0),"")</f>
        <v>213</v>
      </c>
      <c r="Q414" s="22" t="str">
        <f t="shared" si="108"/>
        <v/>
      </c>
    </row>
    <row r="415" spans="1:17" x14ac:dyDescent="0.25">
      <c r="A415" s="24">
        <v>414</v>
      </c>
      <c r="B415" s="41">
        <v>385</v>
      </c>
      <c r="C415" s="42" t="s">
        <v>3805</v>
      </c>
      <c r="D415" s="39" t="s">
        <v>8558</v>
      </c>
      <c r="E415" s="39" t="s">
        <v>3806</v>
      </c>
      <c r="F415" s="43" t="s">
        <v>8539</v>
      </c>
      <c r="G415" s="39" t="s">
        <v>8559</v>
      </c>
      <c r="H415" s="43" t="s">
        <v>135</v>
      </c>
      <c r="I415" s="44">
        <f>VLOOKUP(C415,[1]Arkusz1!$D$1:$F$4057,3,0)</f>
        <v>323</v>
      </c>
      <c r="J415" s="19">
        <f t="shared" si="114"/>
        <v>2</v>
      </c>
      <c r="K415" s="19">
        <f t="shared" si="115"/>
        <v>0</v>
      </c>
      <c r="L415" s="8">
        <f t="shared" si="116"/>
        <v>0</v>
      </c>
      <c r="M415" s="15" t="str">
        <f t="shared" si="117"/>
        <v>3</v>
      </c>
      <c r="N415" s="15" t="str">
        <f t="shared" si="118"/>
        <v>5</v>
      </c>
      <c r="O415" s="8">
        <f t="shared" si="107"/>
        <v>385</v>
      </c>
      <c r="P415" s="22">
        <f>IFERROR(VLOOKUP(C415,[1]Arkusz1!$D$1:$F$4057,3,0),"")</f>
        <v>323</v>
      </c>
      <c r="Q415" s="22" t="str">
        <f t="shared" si="108"/>
        <v/>
      </c>
    </row>
    <row r="416" spans="1:17" x14ac:dyDescent="0.25">
      <c r="A416" s="24">
        <v>415</v>
      </c>
      <c r="B416" s="41">
        <v>386</v>
      </c>
      <c r="C416" s="42" t="s">
        <v>3807</v>
      </c>
      <c r="D416" s="39" t="s">
        <v>8560</v>
      </c>
      <c r="E416" s="39" t="s">
        <v>3808</v>
      </c>
      <c r="F416" s="43" t="s">
        <v>8539</v>
      </c>
      <c r="G416" s="39" t="s">
        <v>8475</v>
      </c>
      <c r="H416" s="43" t="s">
        <v>135</v>
      </c>
      <c r="I416" s="44">
        <f>VLOOKUP(C416,[1]Arkusz1!$D$1:$F$4057,3,0)</f>
        <v>128</v>
      </c>
      <c r="J416" s="19">
        <f t="shared" si="114"/>
        <v>2</v>
      </c>
      <c r="K416" s="19">
        <f t="shared" si="115"/>
        <v>0</v>
      </c>
      <c r="L416" s="8">
        <f t="shared" si="116"/>
        <v>0</v>
      </c>
      <c r="M416" s="15" t="str">
        <f t="shared" si="117"/>
        <v>4</v>
      </c>
      <c r="N416" s="15" t="str">
        <f t="shared" si="118"/>
        <v>1</v>
      </c>
      <c r="O416" s="8">
        <f t="shared" si="107"/>
        <v>386</v>
      </c>
      <c r="P416" s="22">
        <f>IFERROR(VLOOKUP(C416,[1]Arkusz1!$D$1:$F$4057,3,0),"")</f>
        <v>128</v>
      </c>
      <c r="Q416" s="22" t="str">
        <f t="shared" si="108"/>
        <v/>
      </c>
    </row>
    <row r="417" spans="1:17" x14ac:dyDescent="0.25">
      <c r="A417" s="24">
        <v>416</v>
      </c>
      <c r="B417" s="41">
        <v>387</v>
      </c>
      <c r="C417" s="42" t="s">
        <v>3809</v>
      </c>
      <c r="D417" s="39" t="s">
        <v>8561</v>
      </c>
      <c r="E417" s="39" t="s">
        <v>3810</v>
      </c>
      <c r="F417" s="43" t="s">
        <v>8539</v>
      </c>
      <c r="G417" s="39" t="s">
        <v>8477</v>
      </c>
      <c r="H417" s="43" t="s">
        <v>135</v>
      </c>
      <c r="I417" s="44">
        <f>VLOOKUP(C417,[1]Arkusz1!$D$1:$F$4057,3,0)</f>
        <v>125</v>
      </c>
      <c r="J417" s="19">
        <f t="shared" si="114"/>
        <v>2</v>
      </c>
      <c r="K417" s="19">
        <f t="shared" si="115"/>
        <v>0</v>
      </c>
      <c r="L417" s="8">
        <f t="shared" si="116"/>
        <v>0</v>
      </c>
      <c r="M417" s="15" t="str">
        <f t="shared" si="117"/>
        <v>4</v>
      </c>
      <c r="N417" s="15" t="str">
        <f t="shared" si="118"/>
        <v>2</v>
      </c>
      <c r="O417" s="8">
        <f t="shared" si="107"/>
        <v>387</v>
      </c>
      <c r="P417" s="22">
        <f>IFERROR(VLOOKUP(C417,[1]Arkusz1!$D$1:$F$4057,3,0),"")</f>
        <v>125</v>
      </c>
      <c r="Q417" s="22" t="str">
        <f t="shared" si="108"/>
        <v/>
      </c>
    </row>
    <row r="418" spans="1:17" x14ac:dyDescent="0.25">
      <c r="A418" s="24">
        <v>417</v>
      </c>
      <c r="B418" s="41">
        <v>388</v>
      </c>
      <c r="C418" s="42" t="s">
        <v>3811</v>
      </c>
      <c r="D418" s="39" t="s">
        <v>8562</v>
      </c>
      <c r="E418" s="39" t="s">
        <v>3812</v>
      </c>
      <c r="F418" s="43" t="s">
        <v>8539</v>
      </c>
      <c r="G418" s="39" t="s">
        <v>8479</v>
      </c>
      <c r="H418" s="43" t="s">
        <v>135</v>
      </c>
      <c r="I418" s="44">
        <f>VLOOKUP(C418,[1]Arkusz1!$D$1:$F$4057,3,0)</f>
        <v>129</v>
      </c>
      <c r="J418" s="19">
        <f t="shared" si="114"/>
        <v>2</v>
      </c>
      <c r="K418" s="19">
        <f t="shared" si="115"/>
        <v>0</v>
      </c>
      <c r="L418" s="8">
        <f t="shared" si="116"/>
        <v>0</v>
      </c>
      <c r="M418" s="15" t="str">
        <f t="shared" si="117"/>
        <v>4</v>
      </c>
      <c r="N418" s="15" t="str">
        <f t="shared" si="118"/>
        <v>3</v>
      </c>
      <c r="O418" s="8">
        <f t="shared" si="107"/>
        <v>388</v>
      </c>
      <c r="P418" s="22">
        <f>IFERROR(VLOOKUP(C418,[1]Arkusz1!$D$1:$F$4057,3,0),"")</f>
        <v>129</v>
      </c>
      <c r="Q418" s="22" t="str">
        <f t="shared" si="108"/>
        <v/>
      </c>
    </row>
    <row r="419" spans="1:17" x14ac:dyDescent="0.25">
      <c r="A419" s="24">
        <v>418</v>
      </c>
      <c r="B419" s="41">
        <v>389</v>
      </c>
      <c r="C419" s="42" t="s">
        <v>3813</v>
      </c>
      <c r="D419" s="39" t="s">
        <v>8563</v>
      </c>
      <c r="E419" s="39" t="s">
        <v>3814</v>
      </c>
      <c r="F419" s="43" t="s">
        <v>8539</v>
      </c>
      <c r="G419" s="39" t="s">
        <v>8564</v>
      </c>
      <c r="H419" s="43" t="s">
        <v>135</v>
      </c>
      <c r="I419" s="44">
        <f>VLOOKUP(C419,[1]Arkusz1!$D$1:$F$4057,3,0)</f>
        <v>213</v>
      </c>
      <c r="J419" s="19">
        <f t="shared" si="114"/>
        <v>2</v>
      </c>
      <c r="K419" s="19">
        <f t="shared" si="115"/>
        <v>0</v>
      </c>
      <c r="L419" s="8">
        <f t="shared" si="116"/>
        <v>0</v>
      </c>
      <c r="M419" s="15" t="str">
        <f t="shared" si="117"/>
        <v>4</v>
      </c>
      <c r="N419" s="15" t="str">
        <f t="shared" si="118"/>
        <v>4</v>
      </c>
      <c r="O419" s="8">
        <f t="shared" si="107"/>
        <v>389</v>
      </c>
      <c r="P419" s="22">
        <f>IFERROR(VLOOKUP(C419,[1]Arkusz1!$D$1:$F$4057,3,0),"")</f>
        <v>213</v>
      </c>
      <c r="Q419" s="22" t="str">
        <f t="shared" si="108"/>
        <v/>
      </c>
    </row>
    <row r="420" spans="1:17" x14ac:dyDescent="0.25">
      <c r="A420" s="24">
        <v>419</v>
      </c>
      <c r="B420" s="41">
        <v>390</v>
      </c>
      <c r="C420" s="42" t="s">
        <v>3815</v>
      </c>
      <c r="D420" s="39" t="s">
        <v>8565</v>
      </c>
      <c r="E420" s="39" t="s">
        <v>3816</v>
      </c>
      <c r="F420" s="43" t="s">
        <v>8539</v>
      </c>
      <c r="G420" s="39" t="s">
        <v>8566</v>
      </c>
      <c r="H420" s="43" t="s">
        <v>135</v>
      </c>
      <c r="I420" s="44">
        <f>VLOOKUP(C420,[1]Arkusz1!$D$1:$F$4057,3,0)</f>
        <v>357</v>
      </c>
      <c r="J420" s="19">
        <f t="shared" si="114"/>
        <v>2</v>
      </c>
      <c r="K420" s="19">
        <f t="shared" si="115"/>
        <v>0</v>
      </c>
      <c r="L420" s="8">
        <f t="shared" si="116"/>
        <v>0</v>
      </c>
      <c r="M420" s="15" t="str">
        <f t="shared" si="117"/>
        <v>4</v>
      </c>
      <c r="N420" s="15" t="str">
        <f t="shared" si="118"/>
        <v>5</v>
      </c>
      <c r="O420" s="8">
        <f t="shared" si="107"/>
        <v>390</v>
      </c>
      <c r="P420" s="22">
        <f>IFERROR(VLOOKUP(C420,[1]Arkusz1!$D$1:$F$4057,3,0),"")</f>
        <v>357</v>
      </c>
      <c r="Q420" s="22" t="str">
        <f t="shared" si="108"/>
        <v/>
      </c>
    </row>
    <row r="421" spans="1:17" x14ac:dyDescent="0.25">
      <c r="A421" s="24">
        <v>420</v>
      </c>
      <c r="B421" s="41">
        <v>391</v>
      </c>
      <c r="C421" s="42" t="s">
        <v>3817</v>
      </c>
      <c r="D421" s="39" t="s">
        <v>8567</v>
      </c>
      <c r="E421" s="39" t="s">
        <v>3818</v>
      </c>
      <c r="F421" s="43" t="s">
        <v>8539</v>
      </c>
      <c r="G421" s="39" t="s">
        <v>8568</v>
      </c>
      <c r="H421" s="43" t="s">
        <v>135</v>
      </c>
      <c r="I421" s="44">
        <f>VLOOKUP(C421,[1]Arkusz1!$D$1:$F$4057,3,0)</f>
        <v>633</v>
      </c>
      <c r="J421" s="19">
        <f t="shared" si="114"/>
        <v>2</v>
      </c>
      <c r="K421" s="19">
        <f t="shared" si="115"/>
        <v>0</v>
      </c>
      <c r="L421" s="8">
        <f t="shared" si="116"/>
        <v>0</v>
      </c>
      <c r="M421" s="15" t="str">
        <f t="shared" si="117"/>
        <v>4</v>
      </c>
      <c r="N421" s="15" t="str">
        <f t="shared" si="118"/>
        <v>6</v>
      </c>
      <c r="O421" s="8">
        <f t="shared" si="107"/>
        <v>391</v>
      </c>
      <c r="P421" s="22">
        <f>IFERROR(VLOOKUP(C421,[1]Arkusz1!$D$1:$F$4057,3,0),"")</f>
        <v>633</v>
      </c>
      <c r="Q421" s="22" t="str">
        <f t="shared" si="108"/>
        <v/>
      </c>
    </row>
    <row r="422" spans="1:17" x14ac:dyDescent="0.25">
      <c r="A422" s="24">
        <v>421</v>
      </c>
      <c r="B422" s="41">
        <v>392</v>
      </c>
      <c r="C422" s="42" t="s">
        <v>3819</v>
      </c>
      <c r="D422" s="39" t="s">
        <v>8569</v>
      </c>
      <c r="E422" s="39" t="s">
        <v>3820</v>
      </c>
      <c r="F422" s="43" t="s">
        <v>8539</v>
      </c>
      <c r="G422" s="39" t="s">
        <v>8481</v>
      </c>
      <c r="H422" s="43" t="s">
        <v>135</v>
      </c>
      <c r="I422" s="44">
        <f>VLOOKUP(C422,[1]Arkusz1!$D$1:$F$4057,3,0)</f>
        <v>213</v>
      </c>
      <c r="J422" s="19">
        <f t="shared" si="114"/>
        <v>2</v>
      </c>
      <c r="K422" s="19">
        <f t="shared" si="115"/>
        <v>0</v>
      </c>
      <c r="L422" s="8">
        <f t="shared" si="116"/>
        <v>0</v>
      </c>
      <c r="M422" s="15" t="str">
        <f t="shared" si="117"/>
        <v>5</v>
      </c>
      <c r="N422" s="15" t="str">
        <f t="shared" si="118"/>
        <v>1</v>
      </c>
      <c r="O422" s="8">
        <f t="shared" si="107"/>
        <v>392</v>
      </c>
      <c r="P422" s="22">
        <f>IFERROR(VLOOKUP(C422,[1]Arkusz1!$D$1:$F$4057,3,0),"")</f>
        <v>213</v>
      </c>
      <c r="Q422" s="22" t="str">
        <f t="shared" si="108"/>
        <v/>
      </c>
    </row>
    <row r="423" spans="1:17" x14ac:dyDescent="0.25">
      <c r="A423" s="24">
        <v>422</v>
      </c>
      <c r="B423" s="41">
        <v>393</v>
      </c>
      <c r="C423" s="42" t="s">
        <v>3821</v>
      </c>
      <c r="D423" s="39" t="s">
        <v>8570</v>
      </c>
      <c r="E423" s="39" t="s">
        <v>3822</v>
      </c>
      <c r="F423" s="43" t="s">
        <v>8539</v>
      </c>
      <c r="G423" s="39" t="s">
        <v>8483</v>
      </c>
      <c r="H423" s="43" t="s">
        <v>135</v>
      </c>
      <c r="I423" s="44">
        <f>VLOOKUP(C423,[1]Arkusz1!$D$1:$F$4057,3,0)</f>
        <v>199</v>
      </c>
      <c r="J423" s="19">
        <f t="shared" si="114"/>
        <v>2</v>
      </c>
      <c r="K423" s="19">
        <f t="shared" si="115"/>
        <v>0</v>
      </c>
      <c r="L423" s="8">
        <f t="shared" si="116"/>
        <v>0</v>
      </c>
      <c r="M423" s="15" t="str">
        <f t="shared" si="117"/>
        <v>5</v>
      </c>
      <c r="N423" s="15" t="str">
        <f t="shared" si="118"/>
        <v>2</v>
      </c>
      <c r="O423" s="8">
        <f t="shared" si="107"/>
        <v>393</v>
      </c>
      <c r="P423" s="22">
        <f>IFERROR(VLOOKUP(C423,[1]Arkusz1!$D$1:$F$4057,3,0),"")</f>
        <v>199</v>
      </c>
      <c r="Q423" s="22" t="str">
        <f t="shared" si="108"/>
        <v/>
      </c>
    </row>
    <row r="424" spans="1:17" x14ac:dyDescent="0.25">
      <c r="A424" s="24">
        <v>423</v>
      </c>
      <c r="B424" s="41">
        <v>394</v>
      </c>
      <c r="C424" s="42" t="s">
        <v>3823</v>
      </c>
      <c r="D424" s="39" t="s">
        <v>8571</v>
      </c>
      <c r="E424" s="39" t="s">
        <v>3824</v>
      </c>
      <c r="F424" s="43" t="s">
        <v>8539</v>
      </c>
      <c r="G424" s="39" t="s">
        <v>8485</v>
      </c>
      <c r="H424" s="43" t="s">
        <v>135</v>
      </c>
      <c r="I424" s="44">
        <f>VLOOKUP(C424,[1]Arkusz1!$D$1:$F$4057,3,0)</f>
        <v>212</v>
      </c>
      <c r="J424" s="19">
        <f t="shared" si="114"/>
        <v>2</v>
      </c>
      <c r="K424" s="19">
        <f t="shared" si="115"/>
        <v>0</v>
      </c>
      <c r="L424" s="8">
        <f t="shared" si="116"/>
        <v>0</v>
      </c>
      <c r="M424" s="15" t="str">
        <f t="shared" si="117"/>
        <v>5</v>
      </c>
      <c r="N424" s="15" t="str">
        <f t="shared" si="118"/>
        <v>3</v>
      </c>
      <c r="O424" s="8">
        <f t="shared" si="107"/>
        <v>394</v>
      </c>
      <c r="P424" s="22">
        <f>IFERROR(VLOOKUP(C424,[1]Arkusz1!$D$1:$F$4057,3,0),"")</f>
        <v>212</v>
      </c>
      <c r="Q424" s="22" t="str">
        <f t="shared" si="108"/>
        <v/>
      </c>
    </row>
    <row r="425" spans="1:17" x14ac:dyDescent="0.25">
      <c r="A425" s="24">
        <v>424</v>
      </c>
      <c r="B425" s="41">
        <v>395</v>
      </c>
      <c r="C425" s="42" t="s">
        <v>3825</v>
      </c>
      <c r="D425" s="39" t="s">
        <v>8572</v>
      </c>
      <c r="E425" s="39" t="s">
        <v>3826</v>
      </c>
      <c r="F425" s="43" t="s">
        <v>8539</v>
      </c>
      <c r="G425" s="39" t="s">
        <v>8487</v>
      </c>
      <c r="H425" s="43" t="s">
        <v>135</v>
      </c>
      <c r="I425" s="44">
        <f>VLOOKUP(C425,[1]Arkusz1!$D$1:$F$4057,3,0)</f>
        <v>212</v>
      </c>
      <c r="J425" s="19">
        <f t="shared" si="114"/>
        <v>2</v>
      </c>
      <c r="K425" s="19">
        <f t="shared" si="115"/>
        <v>0</v>
      </c>
      <c r="L425" s="8">
        <f t="shared" si="116"/>
        <v>0</v>
      </c>
      <c r="M425" s="15" t="str">
        <f t="shared" si="117"/>
        <v>5</v>
      </c>
      <c r="N425" s="15" t="str">
        <f t="shared" si="118"/>
        <v>4</v>
      </c>
      <c r="O425" s="8">
        <f t="shared" si="107"/>
        <v>395</v>
      </c>
      <c r="P425" s="22">
        <f>IFERROR(VLOOKUP(C425,[1]Arkusz1!$D$1:$F$4057,3,0),"")</f>
        <v>212</v>
      </c>
      <c r="Q425" s="22" t="str">
        <f t="shared" si="108"/>
        <v/>
      </c>
    </row>
    <row r="426" spans="1:17" x14ac:dyDescent="0.25">
      <c r="A426" s="24">
        <v>425</v>
      </c>
      <c r="B426" s="41">
        <v>396</v>
      </c>
      <c r="C426" s="42" t="s">
        <v>3827</v>
      </c>
      <c r="D426" s="39" t="s">
        <v>8573</v>
      </c>
      <c r="E426" s="39" t="s">
        <v>3828</v>
      </c>
      <c r="F426" s="43" t="s">
        <v>8539</v>
      </c>
      <c r="G426" s="39" t="s">
        <v>8574</v>
      </c>
      <c r="H426" s="43" t="s">
        <v>135</v>
      </c>
      <c r="I426" s="44">
        <f>VLOOKUP(C426,[1]Arkusz1!$D$1:$F$4057,3,0)</f>
        <v>391</v>
      </c>
      <c r="J426" s="19">
        <f t="shared" si="114"/>
        <v>2</v>
      </c>
      <c r="K426" s="19">
        <f t="shared" si="115"/>
        <v>0</v>
      </c>
      <c r="L426" s="8">
        <f t="shared" si="116"/>
        <v>0</v>
      </c>
      <c r="M426" s="15" t="str">
        <f t="shared" si="117"/>
        <v>5</v>
      </c>
      <c r="N426" s="15" t="str">
        <f t="shared" si="118"/>
        <v>5</v>
      </c>
      <c r="O426" s="8">
        <f t="shared" si="107"/>
        <v>396</v>
      </c>
      <c r="P426" s="22">
        <f>IFERROR(VLOOKUP(C426,[1]Arkusz1!$D$1:$F$4057,3,0),"")</f>
        <v>391</v>
      </c>
      <c r="Q426" s="22" t="str">
        <f t="shared" si="108"/>
        <v/>
      </c>
    </row>
    <row r="427" spans="1:17" x14ac:dyDescent="0.25">
      <c r="A427" s="24">
        <v>426</v>
      </c>
      <c r="B427" s="41">
        <v>397</v>
      </c>
      <c r="C427" s="42" t="s">
        <v>3829</v>
      </c>
      <c r="D427" s="39" t="s">
        <v>8575</v>
      </c>
      <c r="E427" s="39" t="s">
        <v>3830</v>
      </c>
      <c r="F427" s="43" t="s">
        <v>8539</v>
      </c>
      <c r="G427" s="39" t="s">
        <v>8576</v>
      </c>
      <c r="H427" s="43" t="s">
        <v>135</v>
      </c>
      <c r="I427" s="44">
        <f>VLOOKUP(C427,[1]Arkusz1!$D$1:$F$4057,3,0)</f>
        <v>654</v>
      </c>
      <c r="J427" s="19">
        <f t="shared" si="114"/>
        <v>2</v>
      </c>
      <c r="K427" s="19">
        <f t="shared" si="115"/>
        <v>0</v>
      </c>
      <c r="L427" s="8">
        <f t="shared" si="116"/>
        <v>0</v>
      </c>
      <c r="M427" s="15" t="str">
        <f t="shared" si="117"/>
        <v>5</v>
      </c>
      <c r="N427" s="15" t="str">
        <f t="shared" si="118"/>
        <v>6</v>
      </c>
      <c r="O427" s="8">
        <f t="shared" si="107"/>
        <v>397</v>
      </c>
      <c r="P427" s="22">
        <f>IFERROR(VLOOKUP(C427,[1]Arkusz1!$D$1:$F$4057,3,0),"")</f>
        <v>654</v>
      </c>
      <c r="Q427" s="22" t="str">
        <f t="shared" si="108"/>
        <v/>
      </c>
    </row>
    <row r="428" spans="1:17" x14ac:dyDescent="0.25">
      <c r="A428" s="24">
        <v>427</v>
      </c>
      <c r="B428" s="41">
        <v>398</v>
      </c>
      <c r="C428" s="42" t="s">
        <v>3831</v>
      </c>
      <c r="D428" s="39" t="s">
        <v>8577</v>
      </c>
      <c r="E428" s="39" t="s">
        <v>3832</v>
      </c>
      <c r="F428" s="43" t="s">
        <v>8539</v>
      </c>
      <c r="G428" s="39" t="s">
        <v>8578</v>
      </c>
      <c r="H428" s="43" t="s">
        <v>133</v>
      </c>
      <c r="I428" s="44">
        <f>VLOOKUP(C428,[1]Arkusz1!$D$1:$F$4057,3,0)</f>
        <v>350</v>
      </c>
      <c r="J428" s="19">
        <f t="shared" si="114"/>
        <v>2</v>
      </c>
      <c r="K428" s="19">
        <f t="shared" si="115"/>
        <v>0</v>
      </c>
      <c r="L428" s="8">
        <f t="shared" si="116"/>
        <v>0</v>
      </c>
      <c r="M428" s="15" t="str">
        <f t="shared" si="117"/>
        <v>6</v>
      </c>
      <c r="N428" s="15" t="str">
        <f t="shared" si="118"/>
        <v>1</v>
      </c>
      <c r="O428" s="8">
        <f t="shared" si="107"/>
        <v>398</v>
      </c>
      <c r="P428" s="22">
        <f>IFERROR(VLOOKUP(C428,[1]Arkusz1!$D$1:$F$4057,3,0),"")</f>
        <v>350</v>
      </c>
      <c r="Q428" s="22" t="str">
        <f t="shared" si="108"/>
        <v/>
      </c>
    </row>
    <row r="429" spans="1:17" x14ac:dyDescent="0.25">
      <c r="A429" s="24">
        <v>428</v>
      </c>
      <c r="B429" s="41">
        <v>399</v>
      </c>
      <c r="C429" s="42" t="s">
        <v>3833</v>
      </c>
      <c r="D429" s="39" t="s">
        <v>8579</v>
      </c>
      <c r="E429" s="39" t="s">
        <v>3834</v>
      </c>
      <c r="F429" s="43" t="s">
        <v>8539</v>
      </c>
      <c r="G429" s="39" t="s">
        <v>8489</v>
      </c>
      <c r="H429" s="43" t="s">
        <v>135</v>
      </c>
      <c r="I429" s="44">
        <f>VLOOKUP(C429,[1]Arkusz1!$D$1:$F$4057,3,0)</f>
        <v>350</v>
      </c>
      <c r="J429" s="19">
        <f t="shared" si="114"/>
        <v>2</v>
      </c>
      <c r="K429" s="19">
        <f t="shared" si="115"/>
        <v>0</v>
      </c>
      <c r="L429" s="8">
        <f t="shared" si="116"/>
        <v>0</v>
      </c>
      <c r="M429" s="15" t="str">
        <f t="shared" si="117"/>
        <v>6</v>
      </c>
      <c r="N429" s="15" t="str">
        <f t="shared" si="118"/>
        <v>2</v>
      </c>
      <c r="O429" s="8">
        <f t="shared" si="107"/>
        <v>399</v>
      </c>
      <c r="P429" s="22">
        <f>IFERROR(VLOOKUP(C429,[1]Arkusz1!$D$1:$F$4057,3,0),"")</f>
        <v>350</v>
      </c>
      <c r="Q429" s="22" t="str">
        <f t="shared" si="108"/>
        <v/>
      </c>
    </row>
    <row r="430" spans="1:17" x14ac:dyDescent="0.25">
      <c r="A430" s="24">
        <v>429</v>
      </c>
      <c r="B430" s="41">
        <v>400</v>
      </c>
      <c r="C430" s="42" t="s">
        <v>3835</v>
      </c>
      <c r="D430" s="39" t="s">
        <v>8580</v>
      </c>
      <c r="E430" s="39" t="s">
        <v>3836</v>
      </c>
      <c r="F430" s="43" t="s">
        <v>8539</v>
      </c>
      <c r="G430" s="39" t="s">
        <v>8491</v>
      </c>
      <c r="H430" s="43" t="s">
        <v>135</v>
      </c>
      <c r="I430" s="44">
        <f>VLOOKUP(C430,[1]Arkusz1!$D$1:$F$4057,3,0)</f>
        <v>350</v>
      </c>
      <c r="J430" s="19">
        <f t="shared" si="114"/>
        <v>2</v>
      </c>
      <c r="K430" s="19">
        <f t="shared" si="115"/>
        <v>0</v>
      </c>
      <c r="L430" s="8">
        <f t="shared" si="116"/>
        <v>0</v>
      </c>
      <c r="M430" s="15" t="str">
        <f t="shared" si="117"/>
        <v>6</v>
      </c>
      <c r="N430" s="15" t="str">
        <f t="shared" si="118"/>
        <v>3</v>
      </c>
      <c r="O430" s="8">
        <f t="shared" si="107"/>
        <v>400</v>
      </c>
      <c r="P430" s="22">
        <f>IFERROR(VLOOKUP(C430,[1]Arkusz1!$D$1:$F$4057,3,0),"")</f>
        <v>350</v>
      </c>
      <c r="Q430" s="22" t="str">
        <f t="shared" si="108"/>
        <v/>
      </c>
    </row>
    <row r="431" spans="1:17" x14ac:dyDescent="0.25">
      <c r="A431" s="24">
        <v>430</v>
      </c>
      <c r="B431" s="41">
        <v>401</v>
      </c>
      <c r="C431" s="42" t="s">
        <v>3837</v>
      </c>
      <c r="D431" s="39" t="s">
        <v>8581</v>
      </c>
      <c r="E431" s="39" t="s">
        <v>3838</v>
      </c>
      <c r="F431" s="43" t="s">
        <v>8539</v>
      </c>
      <c r="G431" s="39" t="s">
        <v>8493</v>
      </c>
      <c r="H431" s="43" t="s">
        <v>135</v>
      </c>
      <c r="I431" s="44">
        <f>VLOOKUP(C431,[1]Arkusz1!$D$1:$F$4057,3,0)</f>
        <v>379</v>
      </c>
      <c r="J431" s="19">
        <f t="shared" si="114"/>
        <v>2</v>
      </c>
      <c r="K431" s="19">
        <f t="shared" si="115"/>
        <v>0</v>
      </c>
      <c r="L431" s="8">
        <f t="shared" si="116"/>
        <v>0</v>
      </c>
      <c r="M431" s="15" t="str">
        <f t="shared" si="117"/>
        <v>6</v>
      </c>
      <c r="N431" s="15" t="str">
        <f t="shared" si="118"/>
        <v>4</v>
      </c>
      <c r="O431" s="8">
        <f t="shared" si="107"/>
        <v>401</v>
      </c>
      <c r="P431" s="22">
        <f>IFERROR(VLOOKUP(C431,[1]Arkusz1!$D$1:$F$4057,3,0),"")</f>
        <v>379</v>
      </c>
      <c r="Q431" s="22" t="str">
        <f t="shared" si="108"/>
        <v/>
      </c>
    </row>
    <row r="432" spans="1:17" x14ac:dyDescent="0.25">
      <c r="A432" s="24">
        <v>431</v>
      </c>
      <c r="B432" s="41">
        <v>402</v>
      </c>
      <c r="C432" s="42" t="s">
        <v>3839</v>
      </c>
      <c r="D432" s="39" t="s">
        <v>8582</v>
      </c>
      <c r="E432" s="39" t="s">
        <v>3840</v>
      </c>
      <c r="F432" s="43" t="s">
        <v>8539</v>
      </c>
      <c r="G432" s="39" t="s">
        <v>8495</v>
      </c>
      <c r="H432" s="43" t="s">
        <v>135</v>
      </c>
      <c r="I432" s="44">
        <f>VLOOKUP(C432,[1]Arkusz1!$D$1:$F$4057,3,0)</f>
        <v>437</v>
      </c>
      <c r="J432" s="19">
        <f t="shared" si="114"/>
        <v>2</v>
      </c>
      <c r="K432" s="19">
        <f t="shared" si="115"/>
        <v>0</v>
      </c>
      <c r="L432" s="8">
        <f t="shared" si="116"/>
        <v>0</v>
      </c>
      <c r="M432" s="15" t="str">
        <f t="shared" si="117"/>
        <v>6</v>
      </c>
      <c r="N432" s="15" t="str">
        <f t="shared" si="118"/>
        <v>5</v>
      </c>
      <c r="O432" s="8">
        <f t="shared" si="107"/>
        <v>402</v>
      </c>
      <c r="P432" s="22">
        <f>IFERROR(VLOOKUP(C432,[1]Arkusz1!$D$1:$F$4057,3,0),"")</f>
        <v>437</v>
      </c>
      <c r="Q432" s="22" t="str">
        <f t="shared" si="108"/>
        <v/>
      </c>
    </row>
    <row r="433" spans="1:17" x14ac:dyDescent="0.25">
      <c r="A433" s="24">
        <v>432</v>
      </c>
      <c r="B433" s="33">
        <v>403</v>
      </c>
      <c r="C433" s="45" t="s">
        <v>3841</v>
      </c>
      <c r="D433" s="39" t="s">
        <v>8583</v>
      </c>
      <c r="E433" s="36" t="s">
        <v>3842</v>
      </c>
      <c r="F433" s="37" t="s">
        <v>8539</v>
      </c>
      <c r="G433" s="36" t="s">
        <v>8584</v>
      </c>
      <c r="H433" s="37" t="s">
        <v>135</v>
      </c>
      <c r="I433" s="38">
        <f>VLOOKUP(C433,[1]Arkusz1!$D$1:$F$4057,3,0)</f>
        <v>863</v>
      </c>
      <c r="J433" s="19">
        <f t="shared" si="114"/>
        <v>2</v>
      </c>
      <c r="K433" s="19">
        <f t="shared" si="115"/>
        <v>0</v>
      </c>
      <c r="L433" s="8">
        <f t="shared" si="116"/>
        <v>0</v>
      </c>
      <c r="M433" s="15" t="str">
        <f t="shared" si="117"/>
        <v>6</v>
      </c>
      <c r="N433" s="15" t="str">
        <f t="shared" si="118"/>
        <v>6</v>
      </c>
      <c r="O433" s="8">
        <f t="shared" si="107"/>
        <v>403</v>
      </c>
      <c r="P433" s="22">
        <f>IFERROR(VLOOKUP(C433,[1]Arkusz1!$D$1:$F$4057,3,0),"")</f>
        <v>863</v>
      </c>
      <c r="Q433" s="22" t="str">
        <f t="shared" si="108"/>
        <v/>
      </c>
    </row>
    <row r="434" spans="1:17" x14ac:dyDescent="0.25">
      <c r="A434" s="24">
        <v>433</v>
      </c>
      <c r="B434" s="61" t="s">
        <v>14443</v>
      </c>
      <c r="C434" s="65"/>
      <c r="D434" s="66"/>
      <c r="E434" s="63"/>
      <c r="F434" s="62"/>
      <c r="G434" s="63"/>
      <c r="H434" s="62"/>
      <c r="I434" s="64"/>
      <c r="O434" s="8" t="str">
        <f t="shared" si="107"/>
        <v/>
      </c>
      <c r="P434" s="22" t="str">
        <f>IFERROR(VLOOKUP(C434,[1]Arkusz1!$D$1:$F$4057,3,0),"")</f>
        <v/>
      </c>
      <c r="Q434" s="22" t="str">
        <f t="shared" si="108"/>
        <v/>
      </c>
    </row>
    <row r="435" spans="1:17" x14ac:dyDescent="0.25">
      <c r="A435" s="24">
        <v>434</v>
      </c>
      <c r="B435" s="27">
        <v>404</v>
      </c>
      <c r="C435" s="40" t="s">
        <v>3843</v>
      </c>
      <c r="D435" s="39" t="s">
        <v>8585</v>
      </c>
      <c r="E435" s="30" t="s">
        <v>3844</v>
      </c>
      <c r="F435" s="31" t="s">
        <v>8586</v>
      </c>
      <c r="G435" s="30" t="s">
        <v>8540</v>
      </c>
      <c r="H435" s="31" t="s">
        <v>134</v>
      </c>
      <c r="I435" s="32">
        <f>VLOOKUP(C435,[1]Arkusz1!$D$1:$F$4057,3,0)</f>
        <v>67</v>
      </c>
      <c r="J435" s="19">
        <f t="shared" ref="J435:J464" si="119">IFERROR(SEARCH("-",$G435,1),0)</f>
        <v>2</v>
      </c>
      <c r="K435" s="19">
        <f t="shared" ref="K435:K464" si="120">IFERROR(SEARCH("-",$G435,SEARCH("-",$G435,1)+1),0)</f>
        <v>0</v>
      </c>
      <c r="L435" s="8">
        <f t="shared" ref="L435:L464" si="121">IFERROR(SEARCH("-",$G435,SEARCH("-",$G435,SEARCH("-",$G435,1)+1)+1),0)</f>
        <v>0</v>
      </c>
      <c r="M435" s="15" t="str">
        <f t="shared" ref="M435:M464" si="122">IF(IFERROR(SEARCH("-",$G435,1),0)&gt;0,LEFT($G435,IFERROR(SEARCH("-",$G435,1),0)-1),IFERROR(IF(SEARCH("-",$G435,1)&gt;0,SEARCH("-",$G435,1),L435),LEFT($G435,LEN($G435))))</f>
        <v>1</v>
      </c>
      <c r="N435" s="15" t="str">
        <f t="shared" ref="N435:N464" si="123">MID($G435,IFERROR(SEARCH("-",$G435,1),0)+1,LEN($G435)-IFERROR(SEARCH("-",$G435,1),0))</f>
        <v>1</v>
      </c>
      <c r="O435" s="8">
        <f t="shared" si="107"/>
        <v>404</v>
      </c>
      <c r="P435" s="22">
        <f>IFERROR(VLOOKUP(C435,[1]Arkusz1!$D$1:$F$4057,3,0),"")</f>
        <v>67</v>
      </c>
      <c r="Q435" s="22" t="str">
        <f t="shared" si="108"/>
        <v/>
      </c>
    </row>
    <row r="436" spans="1:17" x14ac:dyDescent="0.25">
      <c r="A436" s="24">
        <v>435</v>
      </c>
      <c r="B436" s="41">
        <v>405</v>
      </c>
      <c r="C436" s="42" t="s">
        <v>3845</v>
      </c>
      <c r="D436" s="39" t="s">
        <v>8587</v>
      </c>
      <c r="E436" s="39" t="s">
        <v>3846</v>
      </c>
      <c r="F436" s="43" t="s">
        <v>8586</v>
      </c>
      <c r="G436" s="39" t="s">
        <v>8542</v>
      </c>
      <c r="H436" s="43" t="s">
        <v>134</v>
      </c>
      <c r="I436" s="44">
        <f>VLOOKUP(C436,[1]Arkusz1!$D$1:$F$4057,3,0)</f>
        <v>95</v>
      </c>
      <c r="J436" s="19">
        <f t="shared" si="119"/>
        <v>2</v>
      </c>
      <c r="K436" s="19">
        <f t="shared" si="120"/>
        <v>0</v>
      </c>
      <c r="L436" s="8">
        <f t="shared" si="121"/>
        <v>0</v>
      </c>
      <c r="M436" s="15" t="str">
        <f t="shared" si="122"/>
        <v>1</v>
      </c>
      <c r="N436" s="15" t="str">
        <f t="shared" si="123"/>
        <v>2</v>
      </c>
      <c r="O436" s="8">
        <f t="shared" si="107"/>
        <v>405</v>
      </c>
      <c r="P436" s="22">
        <f>IFERROR(VLOOKUP(C436,[1]Arkusz1!$D$1:$F$4057,3,0),"")</f>
        <v>95</v>
      </c>
      <c r="Q436" s="22" t="str">
        <f t="shared" si="108"/>
        <v/>
      </c>
    </row>
    <row r="437" spans="1:17" x14ac:dyDescent="0.25">
      <c r="A437" s="24">
        <v>436</v>
      </c>
      <c r="B437" s="41">
        <v>406</v>
      </c>
      <c r="C437" s="42" t="s">
        <v>3847</v>
      </c>
      <c r="D437" s="39" t="s">
        <v>8588</v>
      </c>
      <c r="E437" s="39" t="s">
        <v>3848</v>
      </c>
      <c r="F437" s="43" t="s">
        <v>8586</v>
      </c>
      <c r="G437" s="39" t="s">
        <v>8544</v>
      </c>
      <c r="H437" s="43" t="s">
        <v>133</v>
      </c>
      <c r="I437" s="44">
        <f>VLOOKUP(C437,[1]Arkusz1!$D$1:$F$4057,3,0)</f>
        <v>98</v>
      </c>
      <c r="J437" s="19">
        <f t="shared" si="119"/>
        <v>2</v>
      </c>
      <c r="K437" s="19">
        <f t="shared" si="120"/>
        <v>0</v>
      </c>
      <c r="L437" s="8">
        <f t="shared" si="121"/>
        <v>0</v>
      </c>
      <c r="M437" s="15" t="str">
        <f t="shared" si="122"/>
        <v>1</v>
      </c>
      <c r="N437" s="15" t="str">
        <f t="shared" si="123"/>
        <v>3</v>
      </c>
      <c r="O437" s="8">
        <f t="shared" si="107"/>
        <v>406</v>
      </c>
      <c r="P437" s="22">
        <f>IFERROR(VLOOKUP(C437,[1]Arkusz1!$D$1:$F$4057,3,0),"")</f>
        <v>98</v>
      </c>
      <c r="Q437" s="22" t="str">
        <f t="shared" si="108"/>
        <v/>
      </c>
    </row>
    <row r="438" spans="1:17" x14ac:dyDescent="0.25">
      <c r="A438" s="24">
        <v>437</v>
      </c>
      <c r="B438" s="41">
        <v>407</v>
      </c>
      <c r="C438" s="42" t="s">
        <v>3849</v>
      </c>
      <c r="D438" s="39" t="s">
        <v>8589</v>
      </c>
      <c r="E438" s="39" t="s">
        <v>3850</v>
      </c>
      <c r="F438" s="43" t="s">
        <v>8586</v>
      </c>
      <c r="G438" s="39" t="s">
        <v>8469</v>
      </c>
      <c r="H438" s="43" t="s">
        <v>134</v>
      </c>
      <c r="I438" s="44">
        <f>VLOOKUP(C438,[1]Arkusz1!$D$1:$F$4057,3,0)</f>
        <v>79</v>
      </c>
      <c r="J438" s="19">
        <f t="shared" si="119"/>
        <v>2</v>
      </c>
      <c r="K438" s="19">
        <f t="shared" si="120"/>
        <v>0</v>
      </c>
      <c r="L438" s="8">
        <f t="shared" si="121"/>
        <v>0</v>
      </c>
      <c r="M438" s="15" t="str">
        <f t="shared" si="122"/>
        <v>2</v>
      </c>
      <c r="N438" s="15" t="str">
        <f t="shared" si="123"/>
        <v>1</v>
      </c>
      <c r="O438" s="8">
        <f t="shared" si="107"/>
        <v>407</v>
      </c>
      <c r="P438" s="22">
        <f>IFERROR(VLOOKUP(C438,[1]Arkusz1!$D$1:$F$4057,3,0),"")</f>
        <v>79</v>
      </c>
      <c r="Q438" s="22" t="str">
        <f t="shared" si="108"/>
        <v/>
      </c>
    </row>
    <row r="439" spans="1:17" x14ac:dyDescent="0.25">
      <c r="A439" s="24">
        <v>438</v>
      </c>
      <c r="B439" s="41">
        <v>408</v>
      </c>
      <c r="C439" s="42" t="s">
        <v>3851</v>
      </c>
      <c r="D439" s="39" t="s">
        <v>8590</v>
      </c>
      <c r="E439" s="39" t="s">
        <v>3852</v>
      </c>
      <c r="F439" s="43" t="s">
        <v>8586</v>
      </c>
      <c r="G439" s="39" t="s">
        <v>8547</v>
      </c>
      <c r="H439" s="43" t="s">
        <v>135</v>
      </c>
      <c r="I439" s="44">
        <f>VLOOKUP(C439,[1]Arkusz1!$D$1:$F$4057,3,0)</f>
        <v>88</v>
      </c>
      <c r="J439" s="19">
        <f t="shared" si="119"/>
        <v>2</v>
      </c>
      <c r="K439" s="19">
        <f t="shared" si="120"/>
        <v>0</v>
      </c>
      <c r="L439" s="8">
        <f t="shared" si="121"/>
        <v>0</v>
      </c>
      <c r="M439" s="15" t="str">
        <f t="shared" si="122"/>
        <v>2</v>
      </c>
      <c r="N439" s="15" t="str">
        <f t="shared" si="123"/>
        <v>2</v>
      </c>
      <c r="O439" s="8">
        <f t="shared" si="107"/>
        <v>408</v>
      </c>
      <c r="P439" s="22">
        <f>IFERROR(VLOOKUP(C439,[1]Arkusz1!$D$1:$F$4057,3,0),"")</f>
        <v>88</v>
      </c>
      <c r="Q439" s="22" t="str">
        <f t="shared" si="108"/>
        <v/>
      </c>
    </row>
    <row r="440" spans="1:17" x14ac:dyDescent="0.25">
      <c r="A440" s="24">
        <v>439</v>
      </c>
      <c r="B440" s="41">
        <v>409</v>
      </c>
      <c r="C440" s="42" t="s">
        <v>3853</v>
      </c>
      <c r="D440" s="39" t="s">
        <v>8591</v>
      </c>
      <c r="E440" s="39" t="s">
        <v>3854</v>
      </c>
      <c r="F440" s="43" t="s">
        <v>8586</v>
      </c>
      <c r="G440" s="39" t="s">
        <v>8549</v>
      </c>
      <c r="H440" s="43" t="s">
        <v>133</v>
      </c>
      <c r="I440" s="44">
        <f>VLOOKUP(C440,[1]Arkusz1!$D$1:$F$4057,3,0)</f>
        <v>128</v>
      </c>
      <c r="J440" s="19">
        <f t="shared" si="119"/>
        <v>2</v>
      </c>
      <c r="K440" s="19">
        <f t="shared" si="120"/>
        <v>0</v>
      </c>
      <c r="L440" s="8">
        <f t="shared" si="121"/>
        <v>0</v>
      </c>
      <c r="M440" s="15" t="str">
        <f t="shared" si="122"/>
        <v>2</v>
      </c>
      <c r="N440" s="15" t="str">
        <f t="shared" si="123"/>
        <v>3</v>
      </c>
      <c r="O440" s="8">
        <f t="shared" si="107"/>
        <v>409</v>
      </c>
      <c r="P440" s="22">
        <f>IFERROR(VLOOKUP(C440,[1]Arkusz1!$D$1:$F$4057,3,0),"")</f>
        <v>128</v>
      </c>
      <c r="Q440" s="22" t="str">
        <f t="shared" si="108"/>
        <v/>
      </c>
    </row>
    <row r="441" spans="1:17" x14ac:dyDescent="0.25">
      <c r="A441" s="24">
        <v>440</v>
      </c>
      <c r="B441" s="41">
        <v>410</v>
      </c>
      <c r="C441" s="42" t="s">
        <v>3855</v>
      </c>
      <c r="D441" s="39" t="s">
        <v>8592</v>
      </c>
      <c r="E441" s="39" t="s">
        <v>3856</v>
      </c>
      <c r="F441" s="43" t="s">
        <v>8586</v>
      </c>
      <c r="G441" s="39" t="s">
        <v>8551</v>
      </c>
      <c r="H441" s="43" t="s">
        <v>134</v>
      </c>
      <c r="I441" s="44">
        <f>VLOOKUP(C441,[1]Arkusz1!$D$1:$F$4057,3,0)</f>
        <v>162</v>
      </c>
      <c r="J441" s="19">
        <f t="shared" si="119"/>
        <v>2</v>
      </c>
      <c r="K441" s="19">
        <f t="shared" si="120"/>
        <v>0</v>
      </c>
      <c r="L441" s="8">
        <f t="shared" si="121"/>
        <v>0</v>
      </c>
      <c r="M441" s="15" t="str">
        <f t="shared" si="122"/>
        <v>2</v>
      </c>
      <c r="N441" s="15" t="str">
        <f t="shared" si="123"/>
        <v>4</v>
      </c>
      <c r="O441" s="8">
        <f t="shared" si="107"/>
        <v>410</v>
      </c>
      <c r="P441" s="22">
        <f>IFERROR(VLOOKUP(C441,[1]Arkusz1!$D$1:$F$4057,3,0),"")</f>
        <v>162</v>
      </c>
      <c r="Q441" s="22" t="str">
        <f t="shared" si="108"/>
        <v/>
      </c>
    </row>
    <row r="442" spans="1:17" x14ac:dyDescent="0.25">
      <c r="A442" s="24">
        <v>441</v>
      </c>
      <c r="B442" s="41">
        <v>411</v>
      </c>
      <c r="C442" s="42" t="s">
        <v>3857</v>
      </c>
      <c r="D442" s="39" t="s">
        <v>8593</v>
      </c>
      <c r="E442" s="39" t="s">
        <v>3858</v>
      </c>
      <c r="F442" s="43" t="s">
        <v>8586</v>
      </c>
      <c r="G442" s="39" t="s">
        <v>8471</v>
      </c>
      <c r="H442" s="43" t="s">
        <v>133</v>
      </c>
      <c r="I442" s="44">
        <f>VLOOKUP(C442,[1]Arkusz1!$D$1:$F$4057,3,0)</f>
        <v>88</v>
      </c>
      <c r="J442" s="19">
        <f t="shared" si="119"/>
        <v>2</v>
      </c>
      <c r="K442" s="19">
        <f t="shared" si="120"/>
        <v>0</v>
      </c>
      <c r="L442" s="8">
        <f t="shared" si="121"/>
        <v>0</v>
      </c>
      <c r="M442" s="15" t="str">
        <f t="shared" si="122"/>
        <v>3</v>
      </c>
      <c r="N442" s="15" t="str">
        <f t="shared" si="123"/>
        <v>1</v>
      </c>
      <c r="O442" s="8">
        <f t="shared" si="107"/>
        <v>411</v>
      </c>
      <c r="P442" s="22">
        <f>IFERROR(VLOOKUP(C442,[1]Arkusz1!$D$1:$F$4057,3,0),"")</f>
        <v>88</v>
      </c>
      <c r="Q442" s="22" t="str">
        <f t="shared" si="108"/>
        <v/>
      </c>
    </row>
    <row r="443" spans="1:17" x14ac:dyDescent="0.25">
      <c r="A443" s="24">
        <v>442</v>
      </c>
      <c r="B443" s="41">
        <v>412</v>
      </c>
      <c r="C443" s="42" t="s">
        <v>3859</v>
      </c>
      <c r="D443" s="39" t="s">
        <v>8594</v>
      </c>
      <c r="E443" s="39" t="s">
        <v>3860</v>
      </c>
      <c r="F443" s="43" t="s">
        <v>8586</v>
      </c>
      <c r="G443" s="39" t="s">
        <v>8473</v>
      </c>
      <c r="H443" s="43" t="s">
        <v>134</v>
      </c>
      <c r="I443" s="44">
        <f>VLOOKUP(C443,[1]Arkusz1!$D$1:$F$4057,3,0)</f>
        <v>90</v>
      </c>
      <c r="J443" s="19">
        <f t="shared" si="119"/>
        <v>2</v>
      </c>
      <c r="K443" s="19">
        <f t="shared" si="120"/>
        <v>0</v>
      </c>
      <c r="L443" s="8">
        <f t="shared" si="121"/>
        <v>0</v>
      </c>
      <c r="M443" s="15" t="str">
        <f t="shared" si="122"/>
        <v>3</v>
      </c>
      <c r="N443" s="15" t="str">
        <f t="shared" si="123"/>
        <v>2</v>
      </c>
      <c r="O443" s="8">
        <f t="shared" si="107"/>
        <v>412</v>
      </c>
      <c r="P443" s="22">
        <f>IFERROR(VLOOKUP(C443,[1]Arkusz1!$D$1:$F$4057,3,0),"")</f>
        <v>90</v>
      </c>
      <c r="Q443" s="22" t="str">
        <f t="shared" si="108"/>
        <v/>
      </c>
    </row>
    <row r="444" spans="1:17" x14ac:dyDescent="0.25">
      <c r="A444" s="24">
        <v>443</v>
      </c>
      <c r="B444" s="41">
        <v>413</v>
      </c>
      <c r="C444" s="42" t="s">
        <v>3861</v>
      </c>
      <c r="D444" s="39" t="s">
        <v>8595</v>
      </c>
      <c r="E444" s="39" t="s">
        <v>3862</v>
      </c>
      <c r="F444" s="43" t="s">
        <v>8586</v>
      </c>
      <c r="G444" s="39" t="s">
        <v>8555</v>
      </c>
      <c r="H444" s="43" t="s">
        <v>134</v>
      </c>
      <c r="I444" s="44">
        <f>VLOOKUP(C444,[1]Arkusz1!$D$1:$F$4057,3,0)</f>
        <v>133</v>
      </c>
      <c r="J444" s="19">
        <f t="shared" si="119"/>
        <v>2</v>
      </c>
      <c r="K444" s="19">
        <f t="shared" si="120"/>
        <v>0</v>
      </c>
      <c r="L444" s="8">
        <f t="shared" si="121"/>
        <v>0</v>
      </c>
      <c r="M444" s="15" t="str">
        <f t="shared" si="122"/>
        <v>3</v>
      </c>
      <c r="N444" s="15" t="str">
        <f t="shared" si="123"/>
        <v>3</v>
      </c>
      <c r="O444" s="8">
        <f t="shared" si="107"/>
        <v>413</v>
      </c>
      <c r="P444" s="22">
        <f>IFERROR(VLOOKUP(C444,[1]Arkusz1!$D$1:$F$4057,3,0),"")</f>
        <v>133</v>
      </c>
      <c r="Q444" s="22" t="str">
        <f t="shared" si="108"/>
        <v/>
      </c>
    </row>
    <row r="445" spans="1:17" x14ac:dyDescent="0.25">
      <c r="A445" s="24">
        <v>444</v>
      </c>
      <c r="B445" s="41">
        <v>414</v>
      </c>
      <c r="C445" s="42" t="s">
        <v>3863</v>
      </c>
      <c r="D445" s="39" t="s">
        <v>8596</v>
      </c>
      <c r="E445" s="39" t="s">
        <v>3864</v>
      </c>
      <c r="F445" s="43" t="s">
        <v>8586</v>
      </c>
      <c r="G445" s="39" t="s">
        <v>8557</v>
      </c>
      <c r="H445" s="43" t="s">
        <v>134</v>
      </c>
      <c r="I445" s="44">
        <f>VLOOKUP(C445,[1]Arkusz1!$D$1:$F$4057,3,0)</f>
        <v>213</v>
      </c>
      <c r="J445" s="19">
        <f t="shared" si="119"/>
        <v>2</v>
      </c>
      <c r="K445" s="19">
        <f t="shared" si="120"/>
        <v>0</v>
      </c>
      <c r="L445" s="8">
        <f t="shared" si="121"/>
        <v>0</v>
      </c>
      <c r="M445" s="15" t="str">
        <f t="shared" si="122"/>
        <v>3</v>
      </c>
      <c r="N445" s="15" t="str">
        <f t="shared" si="123"/>
        <v>4</v>
      </c>
      <c r="O445" s="8">
        <f t="shared" si="107"/>
        <v>414</v>
      </c>
      <c r="P445" s="22">
        <f>IFERROR(VLOOKUP(C445,[1]Arkusz1!$D$1:$F$4057,3,0),"")</f>
        <v>213</v>
      </c>
      <c r="Q445" s="22" t="str">
        <f t="shared" si="108"/>
        <v/>
      </c>
    </row>
    <row r="446" spans="1:17" x14ac:dyDescent="0.25">
      <c r="A446" s="24">
        <v>445</v>
      </c>
      <c r="B446" s="41">
        <v>415</v>
      </c>
      <c r="C446" s="42" t="s">
        <v>3865</v>
      </c>
      <c r="D446" s="39" t="s">
        <v>8597</v>
      </c>
      <c r="E446" s="39" t="s">
        <v>3866</v>
      </c>
      <c r="F446" s="43" t="s">
        <v>8586</v>
      </c>
      <c r="G446" s="39" t="s">
        <v>8559</v>
      </c>
      <c r="H446" s="43" t="s">
        <v>134</v>
      </c>
      <c r="I446" s="44">
        <f>VLOOKUP(C446,[1]Arkusz1!$D$1:$F$4057,3,0)</f>
        <v>323</v>
      </c>
      <c r="J446" s="19">
        <f t="shared" si="119"/>
        <v>2</v>
      </c>
      <c r="K446" s="19">
        <f t="shared" si="120"/>
        <v>0</v>
      </c>
      <c r="L446" s="8">
        <f t="shared" si="121"/>
        <v>0</v>
      </c>
      <c r="M446" s="15" t="str">
        <f t="shared" si="122"/>
        <v>3</v>
      </c>
      <c r="N446" s="15" t="str">
        <f t="shared" si="123"/>
        <v>5</v>
      </c>
      <c r="O446" s="8">
        <f t="shared" si="107"/>
        <v>415</v>
      </c>
      <c r="P446" s="22">
        <f>IFERROR(VLOOKUP(C446,[1]Arkusz1!$D$1:$F$4057,3,0),"")</f>
        <v>323</v>
      </c>
      <c r="Q446" s="22" t="str">
        <f t="shared" si="108"/>
        <v/>
      </c>
    </row>
    <row r="447" spans="1:17" x14ac:dyDescent="0.25">
      <c r="A447" s="24">
        <v>446</v>
      </c>
      <c r="B447" s="41">
        <v>416</v>
      </c>
      <c r="C447" s="42" t="s">
        <v>3867</v>
      </c>
      <c r="D447" s="39" t="s">
        <v>8598</v>
      </c>
      <c r="E447" s="39" t="s">
        <v>3868</v>
      </c>
      <c r="F447" s="43" t="s">
        <v>8586</v>
      </c>
      <c r="G447" s="39" t="s">
        <v>8475</v>
      </c>
      <c r="H447" s="43" t="s">
        <v>134</v>
      </c>
      <c r="I447" s="44">
        <f>VLOOKUP(C447,[1]Arkusz1!$D$1:$F$4057,3,0)</f>
        <v>128</v>
      </c>
      <c r="J447" s="19">
        <f t="shared" si="119"/>
        <v>2</v>
      </c>
      <c r="K447" s="19">
        <f t="shared" si="120"/>
        <v>0</v>
      </c>
      <c r="L447" s="8">
        <f t="shared" si="121"/>
        <v>0</v>
      </c>
      <c r="M447" s="15" t="str">
        <f t="shared" si="122"/>
        <v>4</v>
      </c>
      <c r="N447" s="15" t="str">
        <f t="shared" si="123"/>
        <v>1</v>
      </c>
      <c r="O447" s="8">
        <f t="shared" si="107"/>
        <v>416</v>
      </c>
      <c r="P447" s="22">
        <f>IFERROR(VLOOKUP(C447,[1]Arkusz1!$D$1:$F$4057,3,0),"")</f>
        <v>128</v>
      </c>
      <c r="Q447" s="22" t="str">
        <f t="shared" si="108"/>
        <v/>
      </c>
    </row>
    <row r="448" spans="1:17" x14ac:dyDescent="0.25">
      <c r="A448" s="24">
        <v>447</v>
      </c>
      <c r="B448" s="41">
        <v>417</v>
      </c>
      <c r="C448" s="42" t="s">
        <v>3869</v>
      </c>
      <c r="D448" s="39" t="s">
        <v>8599</v>
      </c>
      <c r="E448" s="39" t="s">
        <v>3870</v>
      </c>
      <c r="F448" s="43" t="s">
        <v>8586</v>
      </c>
      <c r="G448" s="39" t="s">
        <v>8477</v>
      </c>
      <c r="H448" s="43" t="s">
        <v>134</v>
      </c>
      <c r="I448" s="44">
        <f>VLOOKUP(C448,[1]Arkusz1!$D$1:$F$4057,3,0)</f>
        <v>125</v>
      </c>
      <c r="J448" s="19">
        <f t="shared" si="119"/>
        <v>2</v>
      </c>
      <c r="K448" s="19">
        <f t="shared" si="120"/>
        <v>0</v>
      </c>
      <c r="L448" s="8">
        <f t="shared" si="121"/>
        <v>0</v>
      </c>
      <c r="M448" s="15" t="str">
        <f t="shared" si="122"/>
        <v>4</v>
      </c>
      <c r="N448" s="15" t="str">
        <f t="shared" si="123"/>
        <v>2</v>
      </c>
      <c r="O448" s="8">
        <f t="shared" si="107"/>
        <v>417</v>
      </c>
      <c r="P448" s="22">
        <f>IFERROR(VLOOKUP(C448,[1]Arkusz1!$D$1:$F$4057,3,0),"")</f>
        <v>125</v>
      </c>
      <c r="Q448" s="22" t="str">
        <f t="shared" si="108"/>
        <v/>
      </c>
    </row>
    <row r="449" spans="1:17" x14ac:dyDescent="0.25">
      <c r="A449" s="24">
        <v>448</v>
      </c>
      <c r="B449" s="41">
        <v>418</v>
      </c>
      <c r="C449" s="42" t="s">
        <v>3871</v>
      </c>
      <c r="D449" s="39" t="s">
        <v>8600</v>
      </c>
      <c r="E449" s="39" t="s">
        <v>3872</v>
      </c>
      <c r="F449" s="43" t="s">
        <v>8586</v>
      </c>
      <c r="G449" s="39" t="s">
        <v>8479</v>
      </c>
      <c r="H449" s="43" t="s">
        <v>134</v>
      </c>
      <c r="I449" s="44">
        <f>VLOOKUP(C449,[1]Arkusz1!$D$1:$F$4057,3,0)</f>
        <v>129</v>
      </c>
      <c r="J449" s="19">
        <f t="shared" si="119"/>
        <v>2</v>
      </c>
      <c r="K449" s="19">
        <f t="shared" si="120"/>
        <v>0</v>
      </c>
      <c r="L449" s="8">
        <f t="shared" si="121"/>
        <v>0</v>
      </c>
      <c r="M449" s="15" t="str">
        <f t="shared" si="122"/>
        <v>4</v>
      </c>
      <c r="N449" s="15" t="str">
        <f t="shared" si="123"/>
        <v>3</v>
      </c>
      <c r="O449" s="8">
        <f t="shared" si="107"/>
        <v>418</v>
      </c>
      <c r="P449" s="22">
        <f>IFERROR(VLOOKUP(C449,[1]Arkusz1!$D$1:$F$4057,3,0),"")</f>
        <v>129</v>
      </c>
      <c r="Q449" s="22" t="str">
        <f t="shared" si="108"/>
        <v/>
      </c>
    </row>
    <row r="450" spans="1:17" x14ac:dyDescent="0.25">
      <c r="A450" s="24">
        <v>449</v>
      </c>
      <c r="B450" s="41">
        <v>419</v>
      </c>
      <c r="C450" s="42" t="s">
        <v>3873</v>
      </c>
      <c r="D450" s="39" t="s">
        <v>8601</v>
      </c>
      <c r="E450" s="39" t="s">
        <v>3874</v>
      </c>
      <c r="F450" s="43" t="s">
        <v>8586</v>
      </c>
      <c r="G450" s="39" t="s">
        <v>8564</v>
      </c>
      <c r="H450" s="43" t="s">
        <v>134</v>
      </c>
      <c r="I450" s="44">
        <f>VLOOKUP(C450,[1]Arkusz1!$D$1:$F$4057,3,0)</f>
        <v>213</v>
      </c>
      <c r="J450" s="19">
        <f t="shared" si="119"/>
        <v>2</v>
      </c>
      <c r="K450" s="19">
        <f t="shared" si="120"/>
        <v>0</v>
      </c>
      <c r="L450" s="8">
        <f t="shared" si="121"/>
        <v>0</v>
      </c>
      <c r="M450" s="15" t="str">
        <f t="shared" si="122"/>
        <v>4</v>
      </c>
      <c r="N450" s="15" t="str">
        <f t="shared" si="123"/>
        <v>4</v>
      </c>
      <c r="O450" s="8">
        <f t="shared" ref="O450:O513" si="124">B450</f>
        <v>419</v>
      </c>
      <c r="P450" s="22">
        <f>IFERROR(VLOOKUP(C450,[1]Arkusz1!$D$1:$F$4057,3,0),"")</f>
        <v>213</v>
      </c>
      <c r="Q450" s="22" t="str">
        <f t="shared" si="108"/>
        <v/>
      </c>
    </row>
    <row r="451" spans="1:17" x14ac:dyDescent="0.25">
      <c r="A451" s="24">
        <v>450</v>
      </c>
      <c r="B451" s="41">
        <v>420</v>
      </c>
      <c r="C451" s="42" t="s">
        <v>3875</v>
      </c>
      <c r="D451" s="39" t="s">
        <v>8602</v>
      </c>
      <c r="E451" s="39" t="s">
        <v>3876</v>
      </c>
      <c r="F451" s="43" t="s">
        <v>8586</v>
      </c>
      <c r="G451" s="39" t="s">
        <v>8566</v>
      </c>
      <c r="H451" s="43" t="s">
        <v>133</v>
      </c>
      <c r="I451" s="44">
        <f>VLOOKUP(C451,[1]Arkusz1!$D$1:$F$4057,3,0)</f>
        <v>357</v>
      </c>
      <c r="J451" s="19">
        <f t="shared" si="119"/>
        <v>2</v>
      </c>
      <c r="K451" s="19">
        <f t="shared" si="120"/>
        <v>0</v>
      </c>
      <c r="L451" s="8">
        <f t="shared" si="121"/>
        <v>0</v>
      </c>
      <c r="M451" s="15" t="str">
        <f t="shared" si="122"/>
        <v>4</v>
      </c>
      <c r="N451" s="15" t="str">
        <f t="shared" si="123"/>
        <v>5</v>
      </c>
      <c r="O451" s="8">
        <f t="shared" si="124"/>
        <v>420</v>
      </c>
      <c r="P451" s="22">
        <f>IFERROR(VLOOKUP(C451,[1]Arkusz1!$D$1:$F$4057,3,0),"")</f>
        <v>357</v>
      </c>
      <c r="Q451" s="22" t="str">
        <f t="shared" ref="Q451:Q514" si="125">IF(I451&lt;&gt;P451,"***********************************","")</f>
        <v/>
      </c>
    </row>
    <row r="452" spans="1:17" x14ac:dyDescent="0.25">
      <c r="A452" s="24">
        <v>451</v>
      </c>
      <c r="B452" s="41">
        <v>421</v>
      </c>
      <c r="C452" s="42" t="s">
        <v>3877</v>
      </c>
      <c r="D452" s="39" t="s">
        <v>8603</v>
      </c>
      <c r="E452" s="39" t="s">
        <v>3878</v>
      </c>
      <c r="F452" s="43" t="s">
        <v>8586</v>
      </c>
      <c r="G452" s="39" t="s">
        <v>8568</v>
      </c>
      <c r="H452" s="43" t="s">
        <v>134</v>
      </c>
      <c r="I452" s="44">
        <f>VLOOKUP(C452,[1]Arkusz1!$D$1:$F$4057,3,0)</f>
        <v>633</v>
      </c>
      <c r="J452" s="19">
        <f t="shared" si="119"/>
        <v>2</v>
      </c>
      <c r="K452" s="19">
        <f t="shared" si="120"/>
        <v>0</v>
      </c>
      <c r="L452" s="8">
        <f t="shared" si="121"/>
        <v>0</v>
      </c>
      <c r="M452" s="15" t="str">
        <f t="shared" si="122"/>
        <v>4</v>
      </c>
      <c r="N452" s="15" t="str">
        <f t="shared" si="123"/>
        <v>6</v>
      </c>
      <c r="O452" s="8">
        <f t="shared" si="124"/>
        <v>421</v>
      </c>
      <c r="P452" s="22">
        <f>IFERROR(VLOOKUP(C452,[1]Arkusz1!$D$1:$F$4057,3,0),"")</f>
        <v>633</v>
      </c>
      <c r="Q452" s="22" t="str">
        <f t="shared" si="125"/>
        <v/>
      </c>
    </row>
    <row r="453" spans="1:17" x14ac:dyDescent="0.25">
      <c r="A453" s="24">
        <v>452</v>
      </c>
      <c r="B453" s="41">
        <v>422</v>
      </c>
      <c r="C453" s="42" t="s">
        <v>3879</v>
      </c>
      <c r="D453" s="39" t="s">
        <v>8604</v>
      </c>
      <c r="E453" s="39" t="s">
        <v>3880</v>
      </c>
      <c r="F453" s="43" t="s">
        <v>8586</v>
      </c>
      <c r="G453" s="39" t="s">
        <v>8481</v>
      </c>
      <c r="H453" s="43" t="s">
        <v>134</v>
      </c>
      <c r="I453" s="44">
        <f>VLOOKUP(C453,[1]Arkusz1!$D$1:$F$4057,3,0)</f>
        <v>213</v>
      </c>
      <c r="J453" s="19">
        <f t="shared" si="119"/>
        <v>2</v>
      </c>
      <c r="K453" s="19">
        <f t="shared" si="120"/>
        <v>0</v>
      </c>
      <c r="L453" s="8">
        <f t="shared" si="121"/>
        <v>0</v>
      </c>
      <c r="M453" s="15" t="str">
        <f t="shared" si="122"/>
        <v>5</v>
      </c>
      <c r="N453" s="15" t="str">
        <f t="shared" si="123"/>
        <v>1</v>
      </c>
      <c r="O453" s="8">
        <f t="shared" si="124"/>
        <v>422</v>
      </c>
      <c r="P453" s="22">
        <f>IFERROR(VLOOKUP(C453,[1]Arkusz1!$D$1:$F$4057,3,0),"")</f>
        <v>213</v>
      </c>
      <c r="Q453" s="22" t="str">
        <f t="shared" si="125"/>
        <v/>
      </c>
    </row>
    <row r="454" spans="1:17" x14ac:dyDescent="0.25">
      <c r="A454" s="24">
        <v>453</v>
      </c>
      <c r="B454" s="41">
        <v>423</v>
      </c>
      <c r="C454" s="42" t="s">
        <v>3881</v>
      </c>
      <c r="D454" s="39" t="s">
        <v>8605</v>
      </c>
      <c r="E454" s="39" t="s">
        <v>3882</v>
      </c>
      <c r="F454" s="43" t="s">
        <v>8586</v>
      </c>
      <c r="G454" s="39" t="s">
        <v>8483</v>
      </c>
      <c r="H454" s="43" t="s">
        <v>134</v>
      </c>
      <c r="I454" s="44">
        <f>VLOOKUP(C454,[1]Arkusz1!$D$1:$F$4057,3,0)</f>
        <v>199</v>
      </c>
      <c r="J454" s="19">
        <f t="shared" si="119"/>
        <v>2</v>
      </c>
      <c r="K454" s="19">
        <f t="shared" si="120"/>
        <v>0</v>
      </c>
      <c r="L454" s="8">
        <f t="shared" si="121"/>
        <v>0</v>
      </c>
      <c r="M454" s="15" t="str">
        <f t="shared" si="122"/>
        <v>5</v>
      </c>
      <c r="N454" s="15" t="str">
        <f t="shared" si="123"/>
        <v>2</v>
      </c>
      <c r="O454" s="8">
        <f t="shared" si="124"/>
        <v>423</v>
      </c>
      <c r="P454" s="22">
        <f>IFERROR(VLOOKUP(C454,[1]Arkusz1!$D$1:$F$4057,3,0),"")</f>
        <v>199</v>
      </c>
      <c r="Q454" s="22" t="str">
        <f t="shared" si="125"/>
        <v/>
      </c>
    </row>
    <row r="455" spans="1:17" x14ac:dyDescent="0.25">
      <c r="A455" s="24">
        <v>454</v>
      </c>
      <c r="B455" s="41">
        <v>424</v>
      </c>
      <c r="C455" s="42" t="s">
        <v>3883</v>
      </c>
      <c r="D455" s="39" t="s">
        <v>8606</v>
      </c>
      <c r="E455" s="39" t="s">
        <v>3884</v>
      </c>
      <c r="F455" s="43" t="s">
        <v>8586</v>
      </c>
      <c r="G455" s="39" t="s">
        <v>8485</v>
      </c>
      <c r="H455" s="43" t="s">
        <v>134</v>
      </c>
      <c r="I455" s="44">
        <f>VLOOKUP(C455,[1]Arkusz1!$D$1:$F$4057,3,0)</f>
        <v>212</v>
      </c>
      <c r="J455" s="19">
        <f t="shared" si="119"/>
        <v>2</v>
      </c>
      <c r="K455" s="19">
        <f t="shared" si="120"/>
        <v>0</v>
      </c>
      <c r="L455" s="8">
        <f t="shared" si="121"/>
        <v>0</v>
      </c>
      <c r="M455" s="15" t="str">
        <f t="shared" si="122"/>
        <v>5</v>
      </c>
      <c r="N455" s="15" t="str">
        <f t="shared" si="123"/>
        <v>3</v>
      </c>
      <c r="O455" s="8">
        <f t="shared" si="124"/>
        <v>424</v>
      </c>
      <c r="P455" s="22">
        <f>IFERROR(VLOOKUP(C455,[1]Arkusz1!$D$1:$F$4057,3,0),"")</f>
        <v>212</v>
      </c>
      <c r="Q455" s="22" t="str">
        <f t="shared" si="125"/>
        <v/>
      </c>
    </row>
    <row r="456" spans="1:17" x14ac:dyDescent="0.25">
      <c r="A456" s="24">
        <v>455</v>
      </c>
      <c r="B456" s="41">
        <v>425</v>
      </c>
      <c r="C456" s="42" t="s">
        <v>3885</v>
      </c>
      <c r="D456" s="39" t="s">
        <v>8607</v>
      </c>
      <c r="E456" s="39" t="s">
        <v>3886</v>
      </c>
      <c r="F456" s="43" t="s">
        <v>8586</v>
      </c>
      <c r="G456" s="39" t="s">
        <v>8487</v>
      </c>
      <c r="H456" s="43" t="s">
        <v>134</v>
      </c>
      <c r="I456" s="44">
        <f>VLOOKUP(C456,[1]Arkusz1!$D$1:$F$4057,3,0)</f>
        <v>212</v>
      </c>
      <c r="J456" s="19">
        <f t="shared" si="119"/>
        <v>2</v>
      </c>
      <c r="K456" s="19">
        <f t="shared" si="120"/>
        <v>0</v>
      </c>
      <c r="L456" s="8">
        <f t="shared" si="121"/>
        <v>0</v>
      </c>
      <c r="M456" s="15" t="str">
        <f t="shared" si="122"/>
        <v>5</v>
      </c>
      <c r="N456" s="15" t="str">
        <f t="shared" si="123"/>
        <v>4</v>
      </c>
      <c r="O456" s="8">
        <f t="shared" si="124"/>
        <v>425</v>
      </c>
      <c r="P456" s="22">
        <f>IFERROR(VLOOKUP(C456,[1]Arkusz1!$D$1:$F$4057,3,0),"")</f>
        <v>212</v>
      </c>
      <c r="Q456" s="22" t="str">
        <f t="shared" si="125"/>
        <v/>
      </c>
    </row>
    <row r="457" spans="1:17" x14ac:dyDescent="0.25">
      <c r="A457" s="24">
        <v>456</v>
      </c>
      <c r="B457" s="41">
        <v>426</v>
      </c>
      <c r="C457" s="42" t="s">
        <v>3887</v>
      </c>
      <c r="D457" s="39" t="s">
        <v>8608</v>
      </c>
      <c r="E457" s="39" t="s">
        <v>3888</v>
      </c>
      <c r="F457" s="43" t="s">
        <v>8586</v>
      </c>
      <c r="G457" s="39" t="s">
        <v>8574</v>
      </c>
      <c r="H457" s="43" t="s">
        <v>133</v>
      </c>
      <c r="I457" s="44">
        <f>VLOOKUP(C457,[1]Arkusz1!$D$1:$F$4057,3,0)</f>
        <v>391</v>
      </c>
      <c r="J457" s="19">
        <f t="shared" si="119"/>
        <v>2</v>
      </c>
      <c r="K457" s="19">
        <f t="shared" si="120"/>
        <v>0</v>
      </c>
      <c r="L457" s="8">
        <f t="shared" si="121"/>
        <v>0</v>
      </c>
      <c r="M457" s="15" t="str">
        <f t="shared" si="122"/>
        <v>5</v>
      </c>
      <c r="N457" s="15" t="str">
        <f t="shared" si="123"/>
        <v>5</v>
      </c>
      <c r="O457" s="8">
        <f t="shared" si="124"/>
        <v>426</v>
      </c>
      <c r="P457" s="22">
        <f>IFERROR(VLOOKUP(C457,[1]Arkusz1!$D$1:$F$4057,3,0),"")</f>
        <v>391</v>
      </c>
      <c r="Q457" s="22" t="str">
        <f t="shared" si="125"/>
        <v/>
      </c>
    </row>
    <row r="458" spans="1:17" x14ac:dyDescent="0.25">
      <c r="A458" s="24">
        <v>457</v>
      </c>
      <c r="B458" s="41">
        <v>427</v>
      </c>
      <c r="C458" s="42" t="s">
        <v>3889</v>
      </c>
      <c r="D458" s="39" t="s">
        <v>8609</v>
      </c>
      <c r="E458" s="39" t="s">
        <v>3890</v>
      </c>
      <c r="F458" s="43" t="s">
        <v>8586</v>
      </c>
      <c r="G458" s="39" t="s">
        <v>8576</v>
      </c>
      <c r="H458" s="43" t="s">
        <v>134</v>
      </c>
      <c r="I458" s="44">
        <f>VLOOKUP(C458,[1]Arkusz1!$D$1:$F$4057,3,0)</f>
        <v>654</v>
      </c>
      <c r="J458" s="19">
        <f t="shared" si="119"/>
        <v>2</v>
      </c>
      <c r="K458" s="19">
        <f t="shared" si="120"/>
        <v>0</v>
      </c>
      <c r="L458" s="8">
        <f t="shared" si="121"/>
        <v>0</v>
      </c>
      <c r="M458" s="15" t="str">
        <f t="shared" si="122"/>
        <v>5</v>
      </c>
      <c r="N458" s="15" t="str">
        <f t="shared" si="123"/>
        <v>6</v>
      </c>
      <c r="O458" s="8">
        <f t="shared" si="124"/>
        <v>427</v>
      </c>
      <c r="P458" s="22">
        <f>IFERROR(VLOOKUP(C458,[1]Arkusz1!$D$1:$F$4057,3,0),"")</f>
        <v>654</v>
      </c>
      <c r="Q458" s="22" t="str">
        <f t="shared" si="125"/>
        <v/>
      </c>
    </row>
    <row r="459" spans="1:17" x14ac:dyDescent="0.25">
      <c r="A459" s="24">
        <v>458</v>
      </c>
      <c r="B459" s="41">
        <v>428</v>
      </c>
      <c r="C459" s="42" t="s">
        <v>3891</v>
      </c>
      <c r="D459" s="39" t="s">
        <v>8610</v>
      </c>
      <c r="E459" s="39" t="s">
        <v>3892</v>
      </c>
      <c r="F459" s="43" t="s">
        <v>8586</v>
      </c>
      <c r="G459" s="39" t="s">
        <v>8578</v>
      </c>
      <c r="H459" s="43" t="s">
        <v>134</v>
      </c>
      <c r="I459" s="44">
        <f>VLOOKUP(C459,[1]Arkusz1!$D$1:$F$4057,3,0)</f>
        <v>350</v>
      </c>
      <c r="J459" s="19">
        <f t="shared" si="119"/>
        <v>2</v>
      </c>
      <c r="K459" s="19">
        <f t="shared" si="120"/>
        <v>0</v>
      </c>
      <c r="L459" s="8">
        <f t="shared" si="121"/>
        <v>0</v>
      </c>
      <c r="M459" s="15" t="str">
        <f t="shared" si="122"/>
        <v>6</v>
      </c>
      <c r="N459" s="15" t="str">
        <f t="shared" si="123"/>
        <v>1</v>
      </c>
      <c r="O459" s="8">
        <f t="shared" si="124"/>
        <v>428</v>
      </c>
      <c r="P459" s="22">
        <f>IFERROR(VLOOKUP(C459,[1]Arkusz1!$D$1:$F$4057,3,0),"")</f>
        <v>350</v>
      </c>
      <c r="Q459" s="22" t="str">
        <f t="shared" si="125"/>
        <v/>
      </c>
    </row>
    <row r="460" spans="1:17" x14ac:dyDescent="0.25">
      <c r="A460" s="24">
        <v>459</v>
      </c>
      <c r="B460" s="41">
        <v>429</v>
      </c>
      <c r="C460" s="42" t="s">
        <v>3893</v>
      </c>
      <c r="D460" s="39" t="s">
        <v>8611</v>
      </c>
      <c r="E460" s="39" t="s">
        <v>3894</v>
      </c>
      <c r="F460" s="43" t="s">
        <v>8586</v>
      </c>
      <c r="G460" s="39" t="s">
        <v>8489</v>
      </c>
      <c r="H460" s="43" t="s">
        <v>133</v>
      </c>
      <c r="I460" s="44">
        <f>VLOOKUP(C460,[1]Arkusz1!$D$1:$F$4057,3,0)</f>
        <v>350</v>
      </c>
      <c r="J460" s="19">
        <f t="shared" si="119"/>
        <v>2</v>
      </c>
      <c r="K460" s="19">
        <f t="shared" si="120"/>
        <v>0</v>
      </c>
      <c r="L460" s="8">
        <f t="shared" si="121"/>
        <v>0</v>
      </c>
      <c r="M460" s="15" t="str">
        <f t="shared" si="122"/>
        <v>6</v>
      </c>
      <c r="N460" s="15" t="str">
        <f t="shared" si="123"/>
        <v>2</v>
      </c>
      <c r="O460" s="8">
        <f t="shared" si="124"/>
        <v>429</v>
      </c>
      <c r="P460" s="22">
        <f>IFERROR(VLOOKUP(C460,[1]Arkusz1!$D$1:$F$4057,3,0),"")</f>
        <v>350</v>
      </c>
      <c r="Q460" s="22" t="str">
        <f t="shared" si="125"/>
        <v/>
      </c>
    </row>
    <row r="461" spans="1:17" x14ac:dyDescent="0.25">
      <c r="A461" s="24">
        <v>460</v>
      </c>
      <c r="B461" s="41">
        <v>430</v>
      </c>
      <c r="C461" s="42" t="s">
        <v>3895</v>
      </c>
      <c r="D461" s="39" t="s">
        <v>8612</v>
      </c>
      <c r="E461" s="39" t="s">
        <v>3896</v>
      </c>
      <c r="F461" s="43" t="s">
        <v>8586</v>
      </c>
      <c r="G461" s="39" t="s">
        <v>8491</v>
      </c>
      <c r="H461" s="43" t="s">
        <v>134</v>
      </c>
      <c r="I461" s="44">
        <f>VLOOKUP(C461,[1]Arkusz1!$D$1:$F$4057,3,0)</f>
        <v>350</v>
      </c>
      <c r="J461" s="19">
        <f t="shared" si="119"/>
        <v>2</v>
      </c>
      <c r="K461" s="19">
        <f t="shared" si="120"/>
        <v>0</v>
      </c>
      <c r="L461" s="8">
        <f t="shared" si="121"/>
        <v>0</v>
      </c>
      <c r="M461" s="15" t="str">
        <f t="shared" si="122"/>
        <v>6</v>
      </c>
      <c r="N461" s="15" t="str">
        <f t="shared" si="123"/>
        <v>3</v>
      </c>
      <c r="O461" s="8">
        <f t="shared" si="124"/>
        <v>430</v>
      </c>
      <c r="P461" s="22">
        <f>IFERROR(VLOOKUP(C461,[1]Arkusz1!$D$1:$F$4057,3,0),"")</f>
        <v>350</v>
      </c>
      <c r="Q461" s="22" t="str">
        <f t="shared" si="125"/>
        <v/>
      </c>
    </row>
    <row r="462" spans="1:17" x14ac:dyDescent="0.25">
      <c r="A462" s="24">
        <v>461</v>
      </c>
      <c r="B462" s="41">
        <v>431</v>
      </c>
      <c r="C462" s="42" t="s">
        <v>3897</v>
      </c>
      <c r="D462" s="39" t="s">
        <v>8613</v>
      </c>
      <c r="E462" s="39" t="s">
        <v>3898</v>
      </c>
      <c r="F462" s="43" t="s">
        <v>8586</v>
      </c>
      <c r="G462" s="39" t="s">
        <v>8493</v>
      </c>
      <c r="H462" s="43" t="s">
        <v>134</v>
      </c>
      <c r="I462" s="44">
        <f>VLOOKUP(C462,[1]Arkusz1!$D$1:$F$4057,3,0)</f>
        <v>379</v>
      </c>
      <c r="J462" s="19">
        <f t="shared" si="119"/>
        <v>2</v>
      </c>
      <c r="K462" s="19">
        <f t="shared" si="120"/>
        <v>0</v>
      </c>
      <c r="L462" s="8">
        <f t="shared" si="121"/>
        <v>0</v>
      </c>
      <c r="M462" s="15" t="str">
        <f t="shared" si="122"/>
        <v>6</v>
      </c>
      <c r="N462" s="15" t="str">
        <f t="shared" si="123"/>
        <v>4</v>
      </c>
      <c r="O462" s="8">
        <f t="shared" si="124"/>
        <v>431</v>
      </c>
      <c r="P462" s="22">
        <f>IFERROR(VLOOKUP(C462,[1]Arkusz1!$D$1:$F$4057,3,0),"")</f>
        <v>379</v>
      </c>
      <c r="Q462" s="22" t="str">
        <f t="shared" si="125"/>
        <v/>
      </c>
    </row>
    <row r="463" spans="1:17" x14ac:dyDescent="0.25">
      <c r="A463" s="24">
        <v>462</v>
      </c>
      <c r="B463" s="41">
        <v>432</v>
      </c>
      <c r="C463" s="42" t="s">
        <v>3899</v>
      </c>
      <c r="D463" s="39" t="s">
        <v>8614</v>
      </c>
      <c r="E463" s="39" t="s">
        <v>3900</v>
      </c>
      <c r="F463" s="43" t="s">
        <v>8586</v>
      </c>
      <c r="G463" s="39" t="s">
        <v>8495</v>
      </c>
      <c r="H463" s="43" t="s">
        <v>134</v>
      </c>
      <c r="I463" s="44">
        <f>VLOOKUP(C463,[1]Arkusz1!$D$1:$F$4057,3,0)</f>
        <v>437</v>
      </c>
      <c r="J463" s="19">
        <f t="shared" si="119"/>
        <v>2</v>
      </c>
      <c r="K463" s="19">
        <f t="shared" si="120"/>
        <v>0</v>
      </c>
      <c r="L463" s="8">
        <f t="shared" si="121"/>
        <v>0</v>
      </c>
      <c r="M463" s="15" t="str">
        <f t="shared" si="122"/>
        <v>6</v>
      </c>
      <c r="N463" s="15" t="str">
        <f t="shared" si="123"/>
        <v>5</v>
      </c>
      <c r="O463" s="8">
        <f t="shared" si="124"/>
        <v>432</v>
      </c>
      <c r="P463" s="22">
        <f>IFERROR(VLOOKUP(C463,[1]Arkusz1!$D$1:$F$4057,3,0),"")</f>
        <v>437</v>
      </c>
      <c r="Q463" s="22" t="str">
        <f t="shared" si="125"/>
        <v/>
      </c>
    </row>
    <row r="464" spans="1:17" x14ac:dyDescent="0.25">
      <c r="A464" s="24">
        <v>463</v>
      </c>
      <c r="B464" s="33">
        <v>433</v>
      </c>
      <c r="C464" s="45" t="s">
        <v>3901</v>
      </c>
      <c r="D464" s="39" t="s">
        <v>8615</v>
      </c>
      <c r="E464" s="36" t="s">
        <v>3902</v>
      </c>
      <c r="F464" s="37" t="s">
        <v>8586</v>
      </c>
      <c r="G464" s="36" t="s">
        <v>8584</v>
      </c>
      <c r="H464" s="37" t="s">
        <v>134</v>
      </c>
      <c r="I464" s="38">
        <f>VLOOKUP(C464,[1]Arkusz1!$D$1:$F$4057,3,0)</f>
        <v>863</v>
      </c>
      <c r="J464" s="19">
        <f t="shared" si="119"/>
        <v>2</v>
      </c>
      <c r="K464" s="19">
        <f t="shared" si="120"/>
        <v>0</v>
      </c>
      <c r="L464" s="8">
        <f t="shared" si="121"/>
        <v>0</v>
      </c>
      <c r="M464" s="15" t="str">
        <f t="shared" si="122"/>
        <v>6</v>
      </c>
      <c r="N464" s="15" t="str">
        <f t="shared" si="123"/>
        <v>6</v>
      </c>
      <c r="O464" s="8">
        <f t="shared" si="124"/>
        <v>433</v>
      </c>
      <c r="P464" s="22">
        <f>IFERROR(VLOOKUP(C464,[1]Arkusz1!$D$1:$F$4057,3,0),"")</f>
        <v>863</v>
      </c>
      <c r="Q464" s="22" t="str">
        <f t="shared" si="125"/>
        <v/>
      </c>
    </row>
    <row r="465" spans="1:17" x14ac:dyDescent="0.25">
      <c r="A465" s="24">
        <v>464</v>
      </c>
      <c r="B465" s="61" t="s">
        <v>14443</v>
      </c>
      <c r="C465" s="65"/>
      <c r="D465" s="66"/>
      <c r="E465" s="63"/>
      <c r="F465" s="62"/>
      <c r="G465" s="63"/>
      <c r="H465" s="62"/>
      <c r="I465" s="64"/>
      <c r="O465" s="8" t="str">
        <f t="shared" si="124"/>
        <v/>
      </c>
      <c r="P465" s="22" t="str">
        <f>IFERROR(VLOOKUP(C465,[1]Arkusz1!$D$1:$F$4057,3,0),"")</f>
        <v/>
      </c>
      <c r="Q465" s="22" t="str">
        <f t="shared" si="125"/>
        <v/>
      </c>
    </row>
    <row r="466" spans="1:17" x14ac:dyDescent="0.25">
      <c r="A466" s="24">
        <v>465</v>
      </c>
      <c r="B466" s="27">
        <v>434</v>
      </c>
      <c r="C466" s="40" t="s">
        <v>3903</v>
      </c>
      <c r="D466" s="39" t="s">
        <v>8616</v>
      </c>
      <c r="E466" s="30" t="s">
        <v>3904</v>
      </c>
      <c r="F466" s="31" t="s">
        <v>8617</v>
      </c>
      <c r="G466" s="30" t="s">
        <v>8618</v>
      </c>
      <c r="H466" s="31" t="s">
        <v>135</v>
      </c>
      <c r="I466" s="32">
        <f>VLOOKUP(C466,[1]Arkusz1!$D$1:$F$4057,3,0)</f>
        <v>102</v>
      </c>
      <c r="J466" s="19">
        <f t="shared" ref="J466:J493" si="126">IFERROR(SEARCH("-",$G466,1),0)</f>
        <v>2</v>
      </c>
      <c r="K466" s="19">
        <f t="shared" ref="K466:K493" si="127">IFERROR(SEARCH("-",$G466,SEARCH("-",$G466,1)+1),0)</f>
        <v>4</v>
      </c>
      <c r="L466" s="8">
        <f t="shared" ref="L466:L493" si="128">IFERROR(SEARCH("-",$G466,SEARCH("-",$G466,SEARCH("-",$G466,1)+1)+1),0)</f>
        <v>0</v>
      </c>
      <c r="M466" s="15" t="str">
        <f t="shared" ref="M466:M493" si="129">IF(IFERROR(SEARCH("-",$G466,1),0)&gt;0,LEFT($G466,IFERROR(SEARCH("-",$G466,1),0)-1),IFERROR(IF(SEARCH("-",$G466,1)&gt;0,SEARCH("-",$G466,1),L466),LEFT($G466,LEN($G466))))</f>
        <v>1</v>
      </c>
      <c r="N466" s="15" t="str">
        <f t="shared" ref="N466:N493" si="130">IF(IFERROR(SEARCH("-",$G466,1),0)&gt;0,MID(G466,IFERROR(SEARCH("-",$G466,1),0)+1,IFERROR(SEARCH("-",$G466,SEARCH("-",$G466,1)+1),0)-IFERROR(SEARCH("-",$G466,1),0)-1),"")</f>
        <v>1</v>
      </c>
      <c r="O466" s="8">
        <f t="shared" si="124"/>
        <v>434</v>
      </c>
      <c r="P466" s="22">
        <f>IFERROR(VLOOKUP(C466,[1]Arkusz1!$D$1:$F$4057,3,0),"")</f>
        <v>102</v>
      </c>
      <c r="Q466" s="22" t="str">
        <f t="shared" si="125"/>
        <v/>
      </c>
    </row>
    <row r="467" spans="1:17" x14ac:dyDescent="0.25">
      <c r="A467" s="24">
        <v>466</v>
      </c>
      <c r="B467" s="41">
        <v>435</v>
      </c>
      <c r="C467" s="42" t="s">
        <v>3905</v>
      </c>
      <c r="D467" s="39" t="s">
        <v>8619</v>
      </c>
      <c r="E467" s="39" t="s">
        <v>3906</v>
      </c>
      <c r="F467" s="43" t="s">
        <v>8617</v>
      </c>
      <c r="G467" s="39" t="s">
        <v>8620</v>
      </c>
      <c r="H467" s="43" t="s">
        <v>135</v>
      </c>
      <c r="I467" s="44">
        <f>VLOOKUP(C467,[1]Arkusz1!$D$1:$F$4057,3,0)</f>
        <v>106</v>
      </c>
      <c r="J467" s="19">
        <f t="shared" si="126"/>
        <v>2</v>
      </c>
      <c r="K467" s="19">
        <f t="shared" si="127"/>
        <v>4</v>
      </c>
      <c r="L467" s="8">
        <f t="shared" si="128"/>
        <v>0</v>
      </c>
      <c r="M467" s="15" t="str">
        <f t="shared" si="129"/>
        <v>1</v>
      </c>
      <c r="N467" s="15" t="str">
        <f t="shared" si="130"/>
        <v>1</v>
      </c>
      <c r="O467" s="8">
        <f t="shared" si="124"/>
        <v>435</v>
      </c>
      <c r="P467" s="22">
        <f>IFERROR(VLOOKUP(C467,[1]Arkusz1!$D$1:$F$4057,3,0),"")</f>
        <v>106</v>
      </c>
      <c r="Q467" s="22" t="str">
        <f t="shared" si="125"/>
        <v/>
      </c>
    </row>
    <row r="468" spans="1:17" x14ac:dyDescent="0.25">
      <c r="A468" s="24">
        <v>467</v>
      </c>
      <c r="B468" s="41">
        <v>436</v>
      </c>
      <c r="C468" s="42" t="s">
        <v>3907</v>
      </c>
      <c r="D468" s="39" t="s">
        <v>8621</v>
      </c>
      <c r="E468" s="39" t="s">
        <v>3908</v>
      </c>
      <c r="F468" s="43" t="s">
        <v>8617</v>
      </c>
      <c r="G468" s="39" t="s">
        <v>8622</v>
      </c>
      <c r="H468" s="43" t="s">
        <v>133</v>
      </c>
      <c r="I468" s="44">
        <f>VLOOKUP(C468,[1]Arkusz1!$D$1:$F$4057,3,0)</f>
        <v>123</v>
      </c>
      <c r="J468" s="19">
        <f t="shared" si="126"/>
        <v>2</v>
      </c>
      <c r="K468" s="19">
        <f t="shared" si="127"/>
        <v>4</v>
      </c>
      <c r="L468" s="8">
        <f t="shared" si="128"/>
        <v>0</v>
      </c>
      <c r="M468" s="15" t="str">
        <f t="shared" si="129"/>
        <v>1</v>
      </c>
      <c r="N468" s="15" t="str">
        <f t="shared" si="130"/>
        <v>1</v>
      </c>
      <c r="O468" s="8">
        <f t="shared" si="124"/>
        <v>436</v>
      </c>
      <c r="P468" s="22">
        <f>IFERROR(VLOOKUP(C468,[1]Arkusz1!$D$1:$F$4057,3,0),"")</f>
        <v>123</v>
      </c>
      <c r="Q468" s="22" t="str">
        <f t="shared" si="125"/>
        <v/>
      </c>
    </row>
    <row r="469" spans="1:17" x14ac:dyDescent="0.25">
      <c r="A469" s="24">
        <v>468</v>
      </c>
      <c r="B469" s="41">
        <v>437</v>
      </c>
      <c r="C469" s="42" t="s">
        <v>3909</v>
      </c>
      <c r="D469" s="39" t="s">
        <v>8623</v>
      </c>
      <c r="E469" s="39" t="s">
        <v>3910</v>
      </c>
      <c r="F469" s="43" t="s">
        <v>8617</v>
      </c>
      <c r="G469" s="39" t="s">
        <v>8624</v>
      </c>
      <c r="H469" s="43" t="s">
        <v>133</v>
      </c>
      <c r="I469" s="44">
        <f>VLOOKUP(C469,[1]Arkusz1!$D$1:$F$4057,3,0)</f>
        <v>128</v>
      </c>
      <c r="J469" s="19">
        <f t="shared" si="126"/>
        <v>2</v>
      </c>
      <c r="K469" s="19">
        <f t="shared" si="127"/>
        <v>4</v>
      </c>
      <c r="L469" s="8">
        <f t="shared" si="128"/>
        <v>0</v>
      </c>
      <c r="M469" s="15" t="str">
        <f t="shared" si="129"/>
        <v>1</v>
      </c>
      <c r="N469" s="15" t="str">
        <f t="shared" si="130"/>
        <v>1</v>
      </c>
      <c r="O469" s="8">
        <f t="shared" si="124"/>
        <v>437</v>
      </c>
      <c r="P469" s="22">
        <f>IFERROR(VLOOKUP(C469,[1]Arkusz1!$D$1:$F$4057,3,0),"")</f>
        <v>128</v>
      </c>
      <c r="Q469" s="22" t="str">
        <f t="shared" si="125"/>
        <v/>
      </c>
    </row>
    <row r="470" spans="1:17" x14ac:dyDescent="0.25">
      <c r="A470" s="24">
        <v>469</v>
      </c>
      <c r="B470" s="41">
        <v>438</v>
      </c>
      <c r="C470" s="42" t="s">
        <v>3911</v>
      </c>
      <c r="D470" s="39" t="s">
        <v>8625</v>
      </c>
      <c r="E470" s="39" t="s">
        <v>3912</v>
      </c>
      <c r="F470" s="43" t="s">
        <v>8617</v>
      </c>
      <c r="G470" s="39" t="s">
        <v>8626</v>
      </c>
      <c r="H470" s="43" t="s">
        <v>133</v>
      </c>
      <c r="I470" s="44">
        <f>VLOOKUP(C470,[1]Arkusz1!$D$1:$F$4057,3,0)</f>
        <v>150</v>
      </c>
      <c r="J470" s="19">
        <f t="shared" si="126"/>
        <v>2</v>
      </c>
      <c r="K470" s="19">
        <f t="shared" si="127"/>
        <v>4</v>
      </c>
      <c r="L470" s="8">
        <f t="shared" si="128"/>
        <v>0</v>
      </c>
      <c r="M470" s="15" t="str">
        <f t="shared" si="129"/>
        <v>1</v>
      </c>
      <c r="N470" s="15" t="str">
        <f t="shared" si="130"/>
        <v>1</v>
      </c>
      <c r="O470" s="8">
        <f t="shared" si="124"/>
        <v>438</v>
      </c>
      <c r="P470" s="22">
        <f>IFERROR(VLOOKUP(C470,[1]Arkusz1!$D$1:$F$4057,3,0),"")</f>
        <v>150</v>
      </c>
      <c r="Q470" s="22" t="str">
        <f t="shared" si="125"/>
        <v/>
      </c>
    </row>
    <row r="471" spans="1:17" x14ac:dyDescent="0.25">
      <c r="A471" s="24">
        <v>470</v>
      </c>
      <c r="B471" s="41">
        <v>439</v>
      </c>
      <c r="C471" s="42" t="s">
        <v>3913</v>
      </c>
      <c r="D471" s="39" t="s">
        <v>8627</v>
      </c>
      <c r="E471" s="39" t="s">
        <v>3914</v>
      </c>
      <c r="F471" s="43" t="s">
        <v>8617</v>
      </c>
      <c r="G471" s="39" t="s">
        <v>8628</v>
      </c>
      <c r="H471" s="43" t="s">
        <v>133</v>
      </c>
      <c r="I471" s="44">
        <f>VLOOKUP(C471,[1]Arkusz1!$D$1:$F$4057,3,0)</f>
        <v>164</v>
      </c>
      <c r="J471" s="19">
        <f t="shared" si="126"/>
        <v>2</v>
      </c>
      <c r="K471" s="19">
        <f t="shared" si="127"/>
        <v>4</v>
      </c>
      <c r="L471" s="8">
        <f t="shared" si="128"/>
        <v>0</v>
      </c>
      <c r="M471" s="15" t="str">
        <f t="shared" si="129"/>
        <v>1</v>
      </c>
      <c r="N471" s="15" t="str">
        <f t="shared" si="130"/>
        <v>1</v>
      </c>
      <c r="O471" s="8">
        <f t="shared" si="124"/>
        <v>439</v>
      </c>
      <c r="P471" s="22">
        <f>IFERROR(VLOOKUP(C471,[1]Arkusz1!$D$1:$F$4057,3,0),"")</f>
        <v>164</v>
      </c>
      <c r="Q471" s="22" t="str">
        <f t="shared" si="125"/>
        <v/>
      </c>
    </row>
    <row r="472" spans="1:17" x14ac:dyDescent="0.25">
      <c r="A472" s="24">
        <v>471</v>
      </c>
      <c r="B472" s="41">
        <v>440</v>
      </c>
      <c r="C472" s="42" t="s">
        <v>3915</v>
      </c>
      <c r="D472" s="39" t="s">
        <v>8629</v>
      </c>
      <c r="E472" s="39" t="s">
        <v>3916</v>
      </c>
      <c r="F472" s="43" t="s">
        <v>8617</v>
      </c>
      <c r="G472" s="39" t="s">
        <v>8630</v>
      </c>
      <c r="H472" s="43" t="s">
        <v>134</v>
      </c>
      <c r="I472" s="44">
        <f>VLOOKUP(C472,[1]Arkusz1!$D$1:$F$4057,3,0)</f>
        <v>179</v>
      </c>
      <c r="J472" s="19">
        <f t="shared" si="126"/>
        <v>2</v>
      </c>
      <c r="K472" s="19">
        <f t="shared" si="127"/>
        <v>4</v>
      </c>
      <c r="L472" s="8">
        <f t="shared" si="128"/>
        <v>0</v>
      </c>
      <c r="M472" s="15" t="str">
        <f t="shared" si="129"/>
        <v>1</v>
      </c>
      <c r="N472" s="15" t="str">
        <f t="shared" si="130"/>
        <v>1</v>
      </c>
      <c r="O472" s="8">
        <f t="shared" si="124"/>
        <v>440</v>
      </c>
      <c r="P472" s="22">
        <f>IFERROR(VLOOKUP(C472,[1]Arkusz1!$D$1:$F$4057,3,0),"")</f>
        <v>179</v>
      </c>
      <c r="Q472" s="22" t="str">
        <f t="shared" si="125"/>
        <v/>
      </c>
    </row>
    <row r="473" spans="1:17" x14ac:dyDescent="0.25">
      <c r="A473" s="24">
        <v>472</v>
      </c>
      <c r="B473" s="41">
        <v>441</v>
      </c>
      <c r="C473" s="42" t="s">
        <v>3917</v>
      </c>
      <c r="D473" s="39" t="s">
        <v>8631</v>
      </c>
      <c r="E473" s="39" t="s">
        <v>3918</v>
      </c>
      <c r="F473" s="43" t="s">
        <v>8617</v>
      </c>
      <c r="G473" s="39" t="s">
        <v>8632</v>
      </c>
      <c r="H473" s="43" t="s">
        <v>135</v>
      </c>
      <c r="I473" s="44">
        <f>VLOOKUP(C473,[1]Arkusz1!$D$1:$F$4057,3,0)</f>
        <v>130</v>
      </c>
      <c r="J473" s="19">
        <f t="shared" si="126"/>
        <v>2</v>
      </c>
      <c r="K473" s="19">
        <f t="shared" si="127"/>
        <v>4</v>
      </c>
      <c r="L473" s="8">
        <f t="shared" si="128"/>
        <v>0</v>
      </c>
      <c r="M473" s="15" t="str">
        <f t="shared" si="129"/>
        <v>2</v>
      </c>
      <c r="N473" s="15" t="str">
        <f t="shared" si="130"/>
        <v>2</v>
      </c>
      <c r="O473" s="8">
        <f t="shared" si="124"/>
        <v>441</v>
      </c>
      <c r="P473" s="22">
        <f>IFERROR(VLOOKUP(C473,[1]Arkusz1!$D$1:$F$4057,3,0),"")</f>
        <v>130</v>
      </c>
      <c r="Q473" s="22" t="str">
        <f t="shared" si="125"/>
        <v/>
      </c>
    </row>
    <row r="474" spans="1:17" x14ac:dyDescent="0.25">
      <c r="A474" s="24">
        <v>473</v>
      </c>
      <c r="B474" s="41">
        <v>442</v>
      </c>
      <c r="C474" s="42" t="s">
        <v>3919</v>
      </c>
      <c r="D474" s="39" t="s">
        <v>8633</v>
      </c>
      <c r="E474" s="39" t="s">
        <v>3920</v>
      </c>
      <c r="F474" s="43" t="s">
        <v>8617</v>
      </c>
      <c r="G474" s="39" t="s">
        <v>8634</v>
      </c>
      <c r="H474" s="43" t="s">
        <v>135</v>
      </c>
      <c r="I474" s="44">
        <f>VLOOKUP(C474,[1]Arkusz1!$D$1:$F$4057,3,0)</f>
        <v>137</v>
      </c>
      <c r="J474" s="19">
        <f t="shared" si="126"/>
        <v>2</v>
      </c>
      <c r="K474" s="19">
        <f t="shared" si="127"/>
        <v>4</v>
      </c>
      <c r="L474" s="8">
        <f t="shared" si="128"/>
        <v>0</v>
      </c>
      <c r="M474" s="15" t="str">
        <f t="shared" si="129"/>
        <v>2</v>
      </c>
      <c r="N474" s="15" t="str">
        <f t="shared" si="130"/>
        <v>2</v>
      </c>
      <c r="O474" s="8">
        <f t="shared" si="124"/>
        <v>442</v>
      </c>
      <c r="P474" s="22">
        <f>IFERROR(VLOOKUP(C474,[1]Arkusz1!$D$1:$F$4057,3,0),"")</f>
        <v>137</v>
      </c>
      <c r="Q474" s="22" t="str">
        <f t="shared" si="125"/>
        <v/>
      </c>
    </row>
    <row r="475" spans="1:17" x14ac:dyDescent="0.25">
      <c r="A475" s="24">
        <v>474</v>
      </c>
      <c r="B475" s="41">
        <v>443</v>
      </c>
      <c r="C475" s="42" t="s">
        <v>3921</v>
      </c>
      <c r="D475" s="39" t="s">
        <v>8635</v>
      </c>
      <c r="E475" s="39" t="s">
        <v>3922</v>
      </c>
      <c r="F475" s="43" t="s">
        <v>8617</v>
      </c>
      <c r="G475" s="39" t="s">
        <v>8636</v>
      </c>
      <c r="H475" s="43" t="s">
        <v>133</v>
      </c>
      <c r="I475" s="44">
        <f>VLOOKUP(C475,[1]Arkusz1!$D$1:$F$4057,3,0)</f>
        <v>158</v>
      </c>
      <c r="J475" s="19">
        <f t="shared" si="126"/>
        <v>2</v>
      </c>
      <c r="K475" s="19">
        <f t="shared" si="127"/>
        <v>4</v>
      </c>
      <c r="L475" s="8">
        <f t="shared" si="128"/>
        <v>0</v>
      </c>
      <c r="M475" s="15" t="str">
        <f t="shared" si="129"/>
        <v>2</v>
      </c>
      <c r="N475" s="15" t="str">
        <f t="shared" si="130"/>
        <v>2</v>
      </c>
      <c r="O475" s="8">
        <f t="shared" si="124"/>
        <v>443</v>
      </c>
      <c r="P475" s="22">
        <f>IFERROR(VLOOKUP(C475,[1]Arkusz1!$D$1:$F$4057,3,0),"")</f>
        <v>158</v>
      </c>
      <c r="Q475" s="22" t="str">
        <f t="shared" si="125"/>
        <v/>
      </c>
    </row>
    <row r="476" spans="1:17" x14ac:dyDescent="0.25">
      <c r="A476" s="24">
        <v>475</v>
      </c>
      <c r="B476" s="41">
        <v>444</v>
      </c>
      <c r="C476" s="42" t="s">
        <v>3923</v>
      </c>
      <c r="D476" s="39" t="s">
        <v>8637</v>
      </c>
      <c r="E476" s="39" t="s">
        <v>3924</v>
      </c>
      <c r="F476" s="43" t="s">
        <v>8617</v>
      </c>
      <c r="G476" s="39" t="s">
        <v>8638</v>
      </c>
      <c r="H476" s="43" t="s">
        <v>135</v>
      </c>
      <c r="I476" s="44">
        <f>VLOOKUP(C476,[1]Arkusz1!$D$1:$F$4057,3,0)</f>
        <v>178</v>
      </c>
      <c r="J476" s="19">
        <f t="shared" si="126"/>
        <v>2</v>
      </c>
      <c r="K476" s="19">
        <f t="shared" si="127"/>
        <v>4</v>
      </c>
      <c r="L476" s="8">
        <f t="shared" si="128"/>
        <v>0</v>
      </c>
      <c r="M476" s="15" t="str">
        <f t="shared" si="129"/>
        <v>2</v>
      </c>
      <c r="N476" s="15" t="str">
        <f t="shared" si="130"/>
        <v>2</v>
      </c>
      <c r="O476" s="8">
        <f t="shared" si="124"/>
        <v>444</v>
      </c>
      <c r="P476" s="22">
        <f>IFERROR(VLOOKUP(C476,[1]Arkusz1!$D$1:$F$4057,3,0),"")</f>
        <v>178</v>
      </c>
      <c r="Q476" s="22" t="str">
        <f t="shared" si="125"/>
        <v/>
      </c>
    </row>
    <row r="477" spans="1:17" x14ac:dyDescent="0.25">
      <c r="A477" s="24">
        <v>476</v>
      </c>
      <c r="B477" s="41">
        <v>445</v>
      </c>
      <c r="C477" s="42" t="s">
        <v>3925</v>
      </c>
      <c r="D477" s="39" t="s">
        <v>8639</v>
      </c>
      <c r="E477" s="39" t="s">
        <v>3926</v>
      </c>
      <c r="F477" s="43" t="s">
        <v>8617</v>
      </c>
      <c r="G477" s="39" t="s">
        <v>8640</v>
      </c>
      <c r="H477" s="43" t="s">
        <v>135</v>
      </c>
      <c r="I477" s="44">
        <f>VLOOKUP(C477,[1]Arkusz1!$D$1:$F$4057,3,0)</f>
        <v>204</v>
      </c>
      <c r="J477" s="19">
        <f t="shared" si="126"/>
        <v>2</v>
      </c>
      <c r="K477" s="19">
        <f t="shared" si="127"/>
        <v>4</v>
      </c>
      <c r="L477" s="8">
        <f t="shared" si="128"/>
        <v>0</v>
      </c>
      <c r="M477" s="15" t="str">
        <f t="shared" si="129"/>
        <v>2</v>
      </c>
      <c r="N477" s="15" t="str">
        <f t="shared" si="130"/>
        <v>2</v>
      </c>
      <c r="O477" s="8">
        <f t="shared" si="124"/>
        <v>445</v>
      </c>
      <c r="P477" s="22">
        <f>IFERROR(VLOOKUP(C477,[1]Arkusz1!$D$1:$F$4057,3,0),"")</f>
        <v>204</v>
      </c>
      <c r="Q477" s="22" t="str">
        <f t="shared" si="125"/>
        <v/>
      </c>
    </row>
    <row r="478" spans="1:17" x14ac:dyDescent="0.25">
      <c r="A478" s="24">
        <v>477</v>
      </c>
      <c r="B478" s="41">
        <v>446</v>
      </c>
      <c r="C478" s="42" t="s">
        <v>3927</v>
      </c>
      <c r="D478" s="39" t="s">
        <v>8641</v>
      </c>
      <c r="E478" s="39" t="s">
        <v>3928</v>
      </c>
      <c r="F478" s="43" t="s">
        <v>8617</v>
      </c>
      <c r="G478" s="39" t="s">
        <v>8642</v>
      </c>
      <c r="H478" s="43" t="s">
        <v>133</v>
      </c>
      <c r="I478" s="44">
        <f>VLOOKUP(C478,[1]Arkusz1!$D$1:$F$4057,3,0)</f>
        <v>230</v>
      </c>
      <c r="J478" s="19">
        <f t="shared" si="126"/>
        <v>2</v>
      </c>
      <c r="K478" s="19">
        <f t="shared" si="127"/>
        <v>4</v>
      </c>
      <c r="L478" s="8">
        <f t="shared" si="128"/>
        <v>0</v>
      </c>
      <c r="M478" s="15" t="str">
        <f t="shared" si="129"/>
        <v>2</v>
      </c>
      <c r="N478" s="15" t="str">
        <f t="shared" si="130"/>
        <v>2</v>
      </c>
      <c r="O478" s="8">
        <f t="shared" si="124"/>
        <v>446</v>
      </c>
      <c r="P478" s="22">
        <f>IFERROR(VLOOKUP(C478,[1]Arkusz1!$D$1:$F$4057,3,0),"")</f>
        <v>230</v>
      </c>
      <c r="Q478" s="22" t="str">
        <f t="shared" si="125"/>
        <v/>
      </c>
    </row>
    <row r="479" spans="1:17" x14ac:dyDescent="0.25">
      <c r="A479" s="24">
        <v>478</v>
      </c>
      <c r="B479" s="41">
        <v>447</v>
      </c>
      <c r="C479" s="42" t="s">
        <v>3929</v>
      </c>
      <c r="D479" s="39" t="s">
        <v>8643</v>
      </c>
      <c r="E479" s="39" t="s">
        <v>3930</v>
      </c>
      <c r="F479" s="43" t="s">
        <v>8617</v>
      </c>
      <c r="G479" s="39" t="s">
        <v>8644</v>
      </c>
      <c r="H479" s="43" t="s">
        <v>133</v>
      </c>
      <c r="I479" s="44">
        <f>VLOOKUP(C479,[1]Arkusz1!$D$1:$F$4057,3,0)</f>
        <v>257</v>
      </c>
      <c r="J479" s="19">
        <f t="shared" si="126"/>
        <v>2</v>
      </c>
      <c r="K479" s="19">
        <f t="shared" si="127"/>
        <v>4</v>
      </c>
      <c r="L479" s="8">
        <f t="shared" si="128"/>
        <v>0</v>
      </c>
      <c r="M479" s="15" t="str">
        <f t="shared" si="129"/>
        <v>2</v>
      </c>
      <c r="N479" s="15" t="str">
        <f t="shared" si="130"/>
        <v>2</v>
      </c>
      <c r="O479" s="8">
        <f t="shared" si="124"/>
        <v>447</v>
      </c>
      <c r="P479" s="22">
        <f>IFERROR(VLOOKUP(C479,[1]Arkusz1!$D$1:$F$4057,3,0),"")</f>
        <v>257</v>
      </c>
      <c r="Q479" s="22" t="str">
        <f t="shared" si="125"/>
        <v/>
      </c>
    </row>
    <row r="480" spans="1:17" x14ac:dyDescent="0.25">
      <c r="A480" s="24">
        <v>479</v>
      </c>
      <c r="B480" s="41">
        <v>448</v>
      </c>
      <c r="C480" s="42" t="s">
        <v>3931</v>
      </c>
      <c r="D480" s="39" t="s">
        <v>8645</v>
      </c>
      <c r="E480" s="39" t="s">
        <v>3932</v>
      </c>
      <c r="F480" s="43" t="s">
        <v>8617</v>
      </c>
      <c r="G480" s="39" t="s">
        <v>8646</v>
      </c>
      <c r="H480" s="43" t="s">
        <v>135</v>
      </c>
      <c r="I480" s="44">
        <f>VLOOKUP(C480,[1]Arkusz1!$D$1:$F$4057,3,0)</f>
        <v>348</v>
      </c>
      <c r="J480" s="19">
        <f t="shared" si="126"/>
        <v>2</v>
      </c>
      <c r="K480" s="19">
        <f t="shared" si="127"/>
        <v>4</v>
      </c>
      <c r="L480" s="8">
        <f t="shared" si="128"/>
        <v>0</v>
      </c>
      <c r="M480" s="15" t="str">
        <f t="shared" si="129"/>
        <v>2</v>
      </c>
      <c r="N480" s="15" t="str">
        <f t="shared" si="130"/>
        <v>2</v>
      </c>
      <c r="O480" s="8">
        <f t="shared" si="124"/>
        <v>448</v>
      </c>
      <c r="P480" s="22">
        <f>IFERROR(VLOOKUP(C480,[1]Arkusz1!$D$1:$F$4057,3,0),"")</f>
        <v>348</v>
      </c>
      <c r="Q480" s="22" t="str">
        <f t="shared" si="125"/>
        <v/>
      </c>
    </row>
    <row r="481" spans="1:17" x14ac:dyDescent="0.25">
      <c r="A481" s="24">
        <v>480</v>
      </c>
      <c r="B481" s="41">
        <v>449</v>
      </c>
      <c r="C481" s="42" t="s">
        <v>3933</v>
      </c>
      <c r="D481" s="39" t="s">
        <v>8647</v>
      </c>
      <c r="E481" s="39" t="s">
        <v>3934</v>
      </c>
      <c r="F481" s="43" t="s">
        <v>8617</v>
      </c>
      <c r="G481" s="39" t="s">
        <v>8648</v>
      </c>
      <c r="H481" s="43" t="s">
        <v>133</v>
      </c>
      <c r="I481" s="44">
        <f>VLOOKUP(C481,[1]Arkusz1!$D$1:$F$4057,3,0)</f>
        <v>189</v>
      </c>
      <c r="J481" s="19">
        <f t="shared" si="126"/>
        <v>2</v>
      </c>
      <c r="K481" s="19">
        <f t="shared" si="127"/>
        <v>4</v>
      </c>
      <c r="L481" s="8">
        <f t="shared" si="128"/>
        <v>0</v>
      </c>
      <c r="M481" s="15" t="str">
        <f t="shared" si="129"/>
        <v>3</v>
      </c>
      <c r="N481" s="15" t="str">
        <f t="shared" si="130"/>
        <v>3</v>
      </c>
      <c r="O481" s="8">
        <f t="shared" si="124"/>
        <v>449</v>
      </c>
      <c r="P481" s="22">
        <f>IFERROR(VLOOKUP(C481,[1]Arkusz1!$D$1:$F$4057,3,0),"")</f>
        <v>189</v>
      </c>
      <c r="Q481" s="22" t="str">
        <f t="shared" si="125"/>
        <v/>
      </c>
    </row>
    <row r="482" spans="1:17" x14ac:dyDescent="0.25">
      <c r="A482" s="24">
        <v>481</v>
      </c>
      <c r="B482" s="41">
        <v>450</v>
      </c>
      <c r="C482" s="42" t="s">
        <v>3935</v>
      </c>
      <c r="D482" s="39" t="s">
        <v>8649</v>
      </c>
      <c r="E482" s="39" t="s">
        <v>3936</v>
      </c>
      <c r="F482" s="43" t="s">
        <v>8617</v>
      </c>
      <c r="G482" s="39" t="s">
        <v>8650</v>
      </c>
      <c r="H482" s="43" t="s">
        <v>133</v>
      </c>
      <c r="I482" s="44">
        <f>VLOOKUP(C482,[1]Arkusz1!$D$1:$F$4057,3,0)</f>
        <v>200</v>
      </c>
      <c r="J482" s="19">
        <f t="shared" si="126"/>
        <v>2</v>
      </c>
      <c r="K482" s="19">
        <f t="shared" si="127"/>
        <v>4</v>
      </c>
      <c r="L482" s="8">
        <f t="shared" si="128"/>
        <v>0</v>
      </c>
      <c r="M482" s="15" t="str">
        <f t="shared" si="129"/>
        <v>3</v>
      </c>
      <c r="N482" s="15" t="str">
        <f t="shared" si="130"/>
        <v>3</v>
      </c>
      <c r="O482" s="8">
        <f t="shared" si="124"/>
        <v>450</v>
      </c>
      <c r="P482" s="22">
        <f>IFERROR(VLOOKUP(C482,[1]Arkusz1!$D$1:$F$4057,3,0),"")</f>
        <v>200</v>
      </c>
      <c r="Q482" s="22" t="str">
        <f t="shared" si="125"/>
        <v/>
      </c>
    </row>
    <row r="483" spans="1:17" x14ac:dyDescent="0.25">
      <c r="A483" s="24">
        <v>482</v>
      </c>
      <c r="B483" s="41">
        <v>451</v>
      </c>
      <c r="C483" s="42" t="s">
        <v>3937</v>
      </c>
      <c r="D483" s="39" t="s">
        <v>8651</v>
      </c>
      <c r="E483" s="39" t="s">
        <v>3938</v>
      </c>
      <c r="F483" s="43" t="s">
        <v>8617</v>
      </c>
      <c r="G483" s="39" t="s">
        <v>8652</v>
      </c>
      <c r="H483" s="43" t="s">
        <v>135</v>
      </c>
      <c r="I483" s="44">
        <f>VLOOKUP(C483,[1]Arkusz1!$D$1:$F$4057,3,0)</f>
        <v>217</v>
      </c>
      <c r="J483" s="19">
        <f t="shared" si="126"/>
        <v>2</v>
      </c>
      <c r="K483" s="19">
        <f t="shared" si="127"/>
        <v>4</v>
      </c>
      <c r="L483" s="8">
        <f t="shared" si="128"/>
        <v>0</v>
      </c>
      <c r="M483" s="15" t="str">
        <f t="shared" si="129"/>
        <v>3</v>
      </c>
      <c r="N483" s="15" t="str">
        <f t="shared" si="130"/>
        <v>3</v>
      </c>
      <c r="O483" s="8">
        <f t="shared" si="124"/>
        <v>451</v>
      </c>
      <c r="P483" s="22">
        <f>IFERROR(VLOOKUP(C483,[1]Arkusz1!$D$1:$F$4057,3,0),"")</f>
        <v>217</v>
      </c>
      <c r="Q483" s="22" t="str">
        <f t="shared" si="125"/>
        <v/>
      </c>
    </row>
    <row r="484" spans="1:17" x14ac:dyDescent="0.25">
      <c r="A484" s="24">
        <v>483</v>
      </c>
      <c r="B484" s="41">
        <v>452</v>
      </c>
      <c r="C484" s="42" t="s">
        <v>3939</v>
      </c>
      <c r="D484" s="39" t="s">
        <v>8653</v>
      </c>
      <c r="E484" s="39" t="s">
        <v>3940</v>
      </c>
      <c r="F484" s="43" t="s">
        <v>8617</v>
      </c>
      <c r="G484" s="39" t="s">
        <v>8654</v>
      </c>
      <c r="H484" s="43" t="s">
        <v>133</v>
      </c>
      <c r="I484" s="44">
        <f>VLOOKUP(C484,[1]Arkusz1!$D$1:$F$4057,3,0)</f>
        <v>251</v>
      </c>
      <c r="J484" s="19">
        <f t="shared" si="126"/>
        <v>2</v>
      </c>
      <c r="K484" s="19">
        <f t="shared" si="127"/>
        <v>4</v>
      </c>
      <c r="L484" s="8">
        <f t="shared" si="128"/>
        <v>0</v>
      </c>
      <c r="M484" s="15" t="str">
        <f t="shared" si="129"/>
        <v>3</v>
      </c>
      <c r="N484" s="15" t="str">
        <f t="shared" si="130"/>
        <v>3</v>
      </c>
      <c r="O484" s="8">
        <f t="shared" si="124"/>
        <v>452</v>
      </c>
      <c r="P484" s="22">
        <f>IFERROR(VLOOKUP(C484,[1]Arkusz1!$D$1:$F$4057,3,0),"")</f>
        <v>251</v>
      </c>
      <c r="Q484" s="22" t="str">
        <f t="shared" si="125"/>
        <v/>
      </c>
    </row>
    <row r="485" spans="1:17" x14ac:dyDescent="0.25">
      <c r="A485" s="24">
        <v>484</v>
      </c>
      <c r="B485" s="41">
        <v>453</v>
      </c>
      <c r="C485" s="42" t="s">
        <v>3941</v>
      </c>
      <c r="D485" s="39" t="s">
        <v>8655</v>
      </c>
      <c r="E485" s="39" t="s">
        <v>3942</v>
      </c>
      <c r="F485" s="43" t="s">
        <v>8617</v>
      </c>
      <c r="G485" s="39" t="s">
        <v>8656</v>
      </c>
      <c r="H485" s="43" t="s">
        <v>135</v>
      </c>
      <c r="I485" s="44">
        <f>VLOOKUP(C485,[1]Arkusz1!$D$1:$F$4057,3,0)</f>
        <v>282</v>
      </c>
      <c r="J485" s="19">
        <f t="shared" si="126"/>
        <v>2</v>
      </c>
      <c r="K485" s="19">
        <f t="shared" si="127"/>
        <v>4</v>
      </c>
      <c r="L485" s="8">
        <f t="shared" si="128"/>
        <v>0</v>
      </c>
      <c r="M485" s="15" t="str">
        <f t="shared" si="129"/>
        <v>3</v>
      </c>
      <c r="N485" s="15" t="str">
        <f t="shared" si="130"/>
        <v>3</v>
      </c>
      <c r="O485" s="8">
        <f t="shared" si="124"/>
        <v>453</v>
      </c>
      <c r="P485" s="22">
        <f>IFERROR(VLOOKUP(C485,[1]Arkusz1!$D$1:$F$4057,3,0),"")</f>
        <v>282</v>
      </c>
      <c r="Q485" s="22" t="str">
        <f t="shared" si="125"/>
        <v/>
      </c>
    </row>
    <row r="486" spans="1:17" x14ac:dyDescent="0.25">
      <c r="A486" s="24">
        <v>485</v>
      </c>
      <c r="B486" s="41">
        <v>454</v>
      </c>
      <c r="C486" s="42" t="s">
        <v>3943</v>
      </c>
      <c r="D486" s="39" t="s">
        <v>8657</v>
      </c>
      <c r="E486" s="39" t="s">
        <v>3944</v>
      </c>
      <c r="F486" s="43" t="s">
        <v>8617</v>
      </c>
      <c r="G486" s="39" t="s">
        <v>8658</v>
      </c>
      <c r="H486" s="43" t="s">
        <v>133</v>
      </c>
      <c r="I486" s="44">
        <f>VLOOKUP(C486,[1]Arkusz1!$D$1:$F$4057,3,0)</f>
        <v>364</v>
      </c>
      <c r="J486" s="19">
        <f t="shared" si="126"/>
        <v>2</v>
      </c>
      <c r="K486" s="19">
        <f t="shared" si="127"/>
        <v>4</v>
      </c>
      <c r="L486" s="8">
        <f t="shared" si="128"/>
        <v>0</v>
      </c>
      <c r="M486" s="15" t="str">
        <f t="shared" si="129"/>
        <v>3</v>
      </c>
      <c r="N486" s="15" t="str">
        <f t="shared" si="130"/>
        <v>3</v>
      </c>
      <c r="O486" s="8">
        <f t="shared" si="124"/>
        <v>454</v>
      </c>
      <c r="P486" s="22">
        <f>IFERROR(VLOOKUP(C486,[1]Arkusz1!$D$1:$F$4057,3,0),"")</f>
        <v>364</v>
      </c>
      <c r="Q486" s="22" t="str">
        <f t="shared" si="125"/>
        <v/>
      </c>
    </row>
    <row r="487" spans="1:17" x14ac:dyDescent="0.25">
      <c r="A487" s="24">
        <v>486</v>
      </c>
      <c r="B487" s="41">
        <v>455</v>
      </c>
      <c r="C487" s="42" t="s">
        <v>3945</v>
      </c>
      <c r="D487" s="39" t="s">
        <v>8659</v>
      </c>
      <c r="E487" s="39" t="s">
        <v>3946</v>
      </c>
      <c r="F487" s="43" t="s">
        <v>8617</v>
      </c>
      <c r="G487" s="39" t="s">
        <v>8660</v>
      </c>
      <c r="H487" s="43" t="s">
        <v>133</v>
      </c>
      <c r="I487" s="44">
        <f>VLOOKUP(C487,[1]Arkusz1!$D$1:$F$4057,3,0)</f>
        <v>415</v>
      </c>
      <c r="J487" s="19">
        <f t="shared" si="126"/>
        <v>2</v>
      </c>
      <c r="K487" s="19">
        <f t="shared" si="127"/>
        <v>4</v>
      </c>
      <c r="L487" s="8">
        <f t="shared" si="128"/>
        <v>0</v>
      </c>
      <c r="M487" s="15" t="str">
        <f t="shared" si="129"/>
        <v>3</v>
      </c>
      <c r="N487" s="15" t="str">
        <f t="shared" si="130"/>
        <v>3</v>
      </c>
      <c r="O487" s="8">
        <f t="shared" si="124"/>
        <v>455</v>
      </c>
      <c r="P487" s="22">
        <f>IFERROR(VLOOKUP(C487,[1]Arkusz1!$D$1:$F$4057,3,0),"")</f>
        <v>415</v>
      </c>
      <c r="Q487" s="22" t="str">
        <f t="shared" si="125"/>
        <v/>
      </c>
    </row>
    <row r="488" spans="1:17" x14ac:dyDescent="0.25">
      <c r="A488" s="24">
        <v>487</v>
      </c>
      <c r="B488" s="41">
        <v>456</v>
      </c>
      <c r="C488" s="42" t="s">
        <v>3947</v>
      </c>
      <c r="D488" s="39" t="s">
        <v>8661</v>
      </c>
      <c r="E488" s="39" t="s">
        <v>3948</v>
      </c>
      <c r="F488" s="43" t="s">
        <v>8617</v>
      </c>
      <c r="G488" s="39" t="s">
        <v>8662</v>
      </c>
      <c r="H488" s="43" t="s">
        <v>135</v>
      </c>
      <c r="I488" s="44">
        <f>VLOOKUP(C488,[1]Arkusz1!$D$1:$F$4057,3,0)</f>
        <v>279</v>
      </c>
      <c r="J488" s="19">
        <f t="shared" si="126"/>
        <v>2</v>
      </c>
      <c r="K488" s="19">
        <f t="shared" si="127"/>
        <v>4</v>
      </c>
      <c r="L488" s="8">
        <f t="shared" si="128"/>
        <v>0</v>
      </c>
      <c r="M488" s="15" t="str">
        <f t="shared" si="129"/>
        <v>4</v>
      </c>
      <c r="N488" s="15" t="str">
        <f t="shared" si="130"/>
        <v>4</v>
      </c>
      <c r="O488" s="8">
        <f t="shared" si="124"/>
        <v>456</v>
      </c>
      <c r="P488" s="22">
        <f>IFERROR(VLOOKUP(C488,[1]Arkusz1!$D$1:$F$4057,3,0),"")</f>
        <v>279</v>
      </c>
      <c r="Q488" s="22" t="str">
        <f t="shared" si="125"/>
        <v/>
      </c>
    </row>
    <row r="489" spans="1:17" x14ac:dyDescent="0.25">
      <c r="A489" s="24">
        <v>488</v>
      </c>
      <c r="B489" s="41">
        <v>457</v>
      </c>
      <c r="C489" s="42" t="s">
        <v>3949</v>
      </c>
      <c r="D489" s="39" t="s">
        <v>8663</v>
      </c>
      <c r="E489" s="39" t="s">
        <v>3950</v>
      </c>
      <c r="F489" s="43" t="s">
        <v>8617</v>
      </c>
      <c r="G489" s="39" t="s">
        <v>8664</v>
      </c>
      <c r="H489" s="43" t="s">
        <v>134</v>
      </c>
      <c r="I489" s="44">
        <f>VLOOKUP(C489,[1]Arkusz1!$D$1:$F$4057,3,0)</f>
        <v>297</v>
      </c>
      <c r="J489" s="19">
        <f t="shared" si="126"/>
        <v>2</v>
      </c>
      <c r="K489" s="19">
        <f t="shared" si="127"/>
        <v>4</v>
      </c>
      <c r="L489" s="8">
        <f t="shared" si="128"/>
        <v>0</v>
      </c>
      <c r="M489" s="15" t="str">
        <f t="shared" si="129"/>
        <v>4</v>
      </c>
      <c r="N489" s="15" t="str">
        <f t="shared" si="130"/>
        <v>4</v>
      </c>
      <c r="O489" s="8">
        <f t="shared" si="124"/>
        <v>457</v>
      </c>
      <c r="P489" s="22">
        <f>IFERROR(VLOOKUP(C489,[1]Arkusz1!$D$1:$F$4057,3,0),"")</f>
        <v>297</v>
      </c>
      <c r="Q489" s="22" t="str">
        <f t="shared" si="125"/>
        <v/>
      </c>
    </row>
    <row r="490" spans="1:17" x14ac:dyDescent="0.25">
      <c r="A490" s="24">
        <v>489</v>
      </c>
      <c r="B490" s="41">
        <v>458</v>
      </c>
      <c r="C490" s="42" t="s">
        <v>3951</v>
      </c>
      <c r="D490" s="39" t="s">
        <v>8665</v>
      </c>
      <c r="E490" s="39" t="s">
        <v>3952</v>
      </c>
      <c r="F490" s="43" t="s">
        <v>8617</v>
      </c>
      <c r="G490" s="39" t="s">
        <v>8666</v>
      </c>
      <c r="H490" s="43" t="s">
        <v>135</v>
      </c>
      <c r="I490" s="44">
        <f>VLOOKUP(C490,[1]Arkusz1!$D$1:$F$4057,3,0)</f>
        <v>320</v>
      </c>
      <c r="J490" s="19">
        <f t="shared" si="126"/>
        <v>2</v>
      </c>
      <c r="K490" s="19">
        <f t="shared" si="127"/>
        <v>4</v>
      </c>
      <c r="L490" s="8">
        <f t="shared" si="128"/>
        <v>0</v>
      </c>
      <c r="M490" s="15" t="str">
        <f t="shared" si="129"/>
        <v>4</v>
      </c>
      <c r="N490" s="15" t="str">
        <f t="shared" si="130"/>
        <v>4</v>
      </c>
      <c r="O490" s="8">
        <f t="shared" si="124"/>
        <v>458</v>
      </c>
      <c r="P490" s="22">
        <f>IFERROR(VLOOKUP(C490,[1]Arkusz1!$D$1:$F$4057,3,0),"")</f>
        <v>320</v>
      </c>
      <c r="Q490" s="22" t="str">
        <f t="shared" si="125"/>
        <v/>
      </c>
    </row>
    <row r="491" spans="1:17" x14ac:dyDescent="0.25">
      <c r="A491" s="24">
        <v>490</v>
      </c>
      <c r="B491" s="41">
        <v>459</v>
      </c>
      <c r="C491" s="42" t="s">
        <v>3953</v>
      </c>
      <c r="D491" s="39" t="s">
        <v>8667</v>
      </c>
      <c r="E491" s="39" t="s">
        <v>3954</v>
      </c>
      <c r="F491" s="43" t="s">
        <v>8617</v>
      </c>
      <c r="G491" s="39" t="s">
        <v>8668</v>
      </c>
      <c r="H491" s="43" t="s">
        <v>133</v>
      </c>
      <c r="I491" s="44">
        <f>VLOOKUP(C491,[1]Arkusz1!$D$1:$F$4057,3,0)</f>
        <v>356</v>
      </c>
      <c r="J491" s="19">
        <f t="shared" si="126"/>
        <v>2</v>
      </c>
      <c r="K491" s="19">
        <f t="shared" si="127"/>
        <v>4</v>
      </c>
      <c r="L491" s="8">
        <f t="shared" si="128"/>
        <v>0</v>
      </c>
      <c r="M491" s="15" t="str">
        <f t="shared" si="129"/>
        <v>4</v>
      </c>
      <c r="N491" s="15" t="str">
        <f t="shared" si="130"/>
        <v>4</v>
      </c>
      <c r="O491" s="8">
        <f t="shared" si="124"/>
        <v>459</v>
      </c>
      <c r="P491" s="22">
        <f>IFERROR(VLOOKUP(C491,[1]Arkusz1!$D$1:$F$4057,3,0),"")</f>
        <v>356</v>
      </c>
      <c r="Q491" s="22" t="str">
        <f t="shared" si="125"/>
        <v/>
      </c>
    </row>
    <row r="492" spans="1:17" x14ac:dyDescent="0.25">
      <c r="A492" s="24">
        <v>491</v>
      </c>
      <c r="B492" s="41">
        <v>460</v>
      </c>
      <c r="C492" s="42" t="s">
        <v>3955</v>
      </c>
      <c r="D492" s="39" t="s">
        <v>8669</v>
      </c>
      <c r="E492" s="39" t="s">
        <v>3956</v>
      </c>
      <c r="F492" s="43" t="s">
        <v>8617</v>
      </c>
      <c r="G492" s="39" t="s">
        <v>8670</v>
      </c>
      <c r="H492" s="43" t="s">
        <v>133</v>
      </c>
      <c r="I492" s="44">
        <f>VLOOKUP(C492,[1]Arkusz1!$D$1:$F$4057,3,0)</f>
        <v>381</v>
      </c>
      <c r="J492" s="19">
        <f t="shared" si="126"/>
        <v>2</v>
      </c>
      <c r="K492" s="19">
        <f t="shared" si="127"/>
        <v>4</v>
      </c>
      <c r="L492" s="8">
        <f t="shared" si="128"/>
        <v>0</v>
      </c>
      <c r="M492" s="15" t="str">
        <f t="shared" si="129"/>
        <v>4</v>
      </c>
      <c r="N492" s="15" t="str">
        <f t="shared" si="130"/>
        <v>4</v>
      </c>
      <c r="O492" s="8">
        <f t="shared" si="124"/>
        <v>460</v>
      </c>
      <c r="P492" s="22">
        <f>IFERROR(VLOOKUP(C492,[1]Arkusz1!$D$1:$F$4057,3,0),"")</f>
        <v>381</v>
      </c>
      <c r="Q492" s="22" t="str">
        <f t="shared" si="125"/>
        <v/>
      </c>
    </row>
    <row r="493" spans="1:17" x14ac:dyDescent="0.25">
      <c r="A493" s="24">
        <v>492</v>
      </c>
      <c r="B493" s="33">
        <v>461</v>
      </c>
      <c r="C493" s="45" t="s">
        <v>3957</v>
      </c>
      <c r="D493" s="39" t="s">
        <v>8671</v>
      </c>
      <c r="E493" s="36" t="s">
        <v>3958</v>
      </c>
      <c r="F493" s="37" t="s">
        <v>8617</v>
      </c>
      <c r="G493" s="36" t="s">
        <v>8672</v>
      </c>
      <c r="H493" s="37" t="s">
        <v>135</v>
      </c>
      <c r="I493" s="38">
        <f>VLOOKUP(C493,[1]Arkusz1!$D$1:$F$4057,3,0)</f>
        <v>487</v>
      </c>
      <c r="J493" s="19">
        <f t="shared" si="126"/>
        <v>2</v>
      </c>
      <c r="K493" s="19">
        <f t="shared" si="127"/>
        <v>4</v>
      </c>
      <c r="L493" s="8">
        <f t="shared" si="128"/>
        <v>0</v>
      </c>
      <c r="M493" s="15" t="str">
        <f t="shared" si="129"/>
        <v>4</v>
      </c>
      <c r="N493" s="15" t="str">
        <f t="shared" si="130"/>
        <v>4</v>
      </c>
      <c r="O493" s="8">
        <f t="shared" si="124"/>
        <v>461</v>
      </c>
      <c r="P493" s="22">
        <f>IFERROR(VLOOKUP(C493,[1]Arkusz1!$D$1:$F$4057,3,0),"")</f>
        <v>487</v>
      </c>
      <c r="Q493" s="22" t="str">
        <f t="shared" si="125"/>
        <v/>
      </c>
    </row>
    <row r="494" spans="1:17" x14ac:dyDescent="0.25">
      <c r="A494" s="24">
        <v>493</v>
      </c>
      <c r="B494" s="61" t="s">
        <v>14443</v>
      </c>
      <c r="C494" s="65"/>
      <c r="D494" s="66"/>
      <c r="E494" s="63"/>
      <c r="F494" s="62"/>
      <c r="G494" s="63"/>
      <c r="H494" s="62"/>
      <c r="I494" s="64"/>
      <c r="O494" s="8" t="str">
        <f t="shared" si="124"/>
        <v/>
      </c>
      <c r="P494" s="22" t="str">
        <f>IFERROR(VLOOKUP(C494,[1]Arkusz1!$D$1:$F$4057,3,0),"")</f>
        <v/>
      </c>
      <c r="Q494" s="22" t="str">
        <f t="shared" si="125"/>
        <v/>
      </c>
    </row>
    <row r="495" spans="1:17" x14ac:dyDescent="0.25">
      <c r="A495" s="24">
        <v>494</v>
      </c>
      <c r="B495" s="27">
        <v>462</v>
      </c>
      <c r="C495" s="40" t="s">
        <v>3959</v>
      </c>
      <c r="D495" s="39" t="s">
        <v>8673</v>
      </c>
      <c r="E495" s="30" t="s">
        <v>3960</v>
      </c>
      <c r="F495" s="31" t="s">
        <v>8674</v>
      </c>
      <c r="G495" s="30" t="s">
        <v>8618</v>
      </c>
      <c r="H495" s="31" t="s">
        <v>134</v>
      </c>
      <c r="I495" s="32">
        <f>VLOOKUP(C495,[1]Arkusz1!$D$1:$F$4057,3,0)</f>
        <v>102</v>
      </c>
      <c r="J495" s="19">
        <f t="shared" ref="J495:J522" si="131">IFERROR(SEARCH("-",$G495,1),0)</f>
        <v>2</v>
      </c>
      <c r="K495" s="19">
        <f t="shared" ref="K495:K522" si="132">IFERROR(SEARCH("-",$G495,SEARCH("-",$G495,1)+1),0)</f>
        <v>4</v>
      </c>
      <c r="L495" s="8">
        <f t="shared" ref="L495:L522" si="133">IFERROR(SEARCH("-",$G495,SEARCH("-",$G495,SEARCH("-",$G495,1)+1)+1),0)</f>
        <v>0</v>
      </c>
      <c r="M495" s="15" t="str">
        <f t="shared" ref="M495:M522" si="134">IF(IFERROR(SEARCH("-",$G495,1),0)&gt;0,LEFT($G495,IFERROR(SEARCH("-",$G495,1),0)-1),IFERROR(IF(SEARCH("-",$G495,1)&gt;0,SEARCH("-",$G495,1),L495),LEFT($G495,LEN($G495))))</f>
        <v>1</v>
      </c>
      <c r="N495" s="15" t="str">
        <f t="shared" ref="N495:N522" si="135">IF(IFERROR(SEARCH("-",$G495,1),0)&gt;0,MID(G495,IFERROR(SEARCH("-",$G495,1),0)+1,IFERROR(SEARCH("-",$G495,SEARCH("-",$G495,1)+1),0)-IFERROR(SEARCH("-",$G495,1),0)-1),"")</f>
        <v>1</v>
      </c>
      <c r="O495" s="8">
        <f t="shared" si="124"/>
        <v>462</v>
      </c>
      <c r="P495" s="22">
        <f>IFERROR(VLOOKUP(C495,[1]Arkusz1!$D$1:$F$4057,3,0),"")</f>
        <v>102</v>
      </c>
      <c r="Q495" s="22" t="str">
        <f t="shared" si="125"/>
        <v/>
      </c>
    </row>
    <row r="496" spans="1:17" x14ac:dyDescent="0.25">
      <c r="A496" s="24">
        <v>495</v>
      </c>
      <c r="B496" s="41">
        <v>463</v>
      </c>
      <c r="C496" s="42" t="s">
        <v>3961</v>
      </c>
      <c r="D496" s="39" t="s">
        <v>8675</v>
      </c>
      <c r="E496" s="39" t="s">
        <v>3962</v>
      </c>
      <c r="F496" s="43" t="s">
        <v>8674</v>
      </c>
      <c r="G496" s="39" t="s">
        <v>8620</v>
      </c>
      <c r="H496" s="43" t="s">
        <v>135</v>
      </c>
      <c r="I496" s="44">
        <f>VLOOKUP(C496,[1]Arkusz1!$D$1:$F$4057,3,0)</f>
        <v>106</v>
      </c>
      <c r="J496" s="19">
        <f t="shared" si="131"/>
        <v>2</v>
      </c>
      <c r="K496" s="19">
        <f t="shared" si="132"/>
        <v>4</v>
      </c>
      <c r="L496" s="8">
        <f t="shared" si="133"/>
        <v>0</v>
      </c>
      <c r="M496" s="15" t="str">
        <f t="shared" si="134"/>
        <v>1</v>
      </c>
      <c r="N496" s="15" t="str">
        <f t="shared" si="135"/>
        <v>1</v>
      </c>
      <c r="O496" s="8">
        <f t="shared" si="124"/>
        <v>463</v>
      </c>
      <c r="P496" s="22">
        <f>IFERROR(VLOOKUP(C496,[1]Arkusz1!$D$1:$F$4057,3,0),"")</f>
        <v>106</v>
      </c>
      <c r="Q496" s="22" t="str">
        <f t="shared" si="125"/>
        <v/>
      </c>
    </row>
    <row r="497" spans="1:17" x14ac:dyDescent="0.25">
      <c r="A497" s="24">
        <v>496</v>
      </c>
      <c r="B497" s="41">
        <v>464</v>
      </c>
      <c r="C497" s="42" t="s">
        <v>3963</v>
      </c>
      <c r="D497" s="39" t="s">
        <v>8676</v>
      </c>
      <c r="E497" s="39" t="s">
        <v>3964</v>
      </c>
      <c r="F497" s="43" t="s">
        <v>8674</v>
      </c>
      <c r="G497" s="39" t="s">
        <v>8622</v>
      </c>
      <c r="H497" s="43" t="s">
        <v>135</v>
      </c>
      <c r="I497" s="44">
        <f>VLOOKUP(C497,[1]Arkusz1!$D$1:$F$4057,3,0)</f>
        <v>123</v>
      </c>
      <c r="J497" s="19">
        <f t="shared" si="131"/>
        <v>2</v>
      </c>
      <c r="K497" s="19">
        <f t="shared" si="132"/>
        <v>4</v>
      </c>
      <c r="L497" s="8">
        <f t="shared" si="133"/>
        <v>0</v>
      </c>
      <c r="M497" s="15" t="str">
        <f t="shared" si="134"/>
        <v>1</v>
      </c>
      <c r="N497" s="15" t="str">
        <f t="shared" si="135"/>
        <v>1</v>
      </c>
      <c r="O497" s="8">
        <f t="shared" si="124"/>
        <v>464</v>
      </c>
      <c r="P497" s="22">
        <f>IFERROR(VLOOKUP(C497,[1]Arkusz1!$D$1:$F$4057,3,0),"")</f>
        <v>123</v>
      </c>
      <c r="Q497" s="22" t="str">
        <f t="shared" si="125"/>
        <v/>
      </c>
    </row>
    <row r="498" spans="1:17" x14ac:dyDescent="0.25">
      <c r="A498" s="24">
        <v>497</v>
      </c>
      <c r="B498" s="41">
        <v>465</v>
      </c>
      <c r="C498" s="42" t="s">
        <v>3965</v>
      </c>
      <c r="D498" s="39" t="s">
        <v>8677</v>
      </c>
      <c r="E498" s="39" t="s">
        <v>3966</v>
      </c>
      <c r="F498" s="43" t="s">
        <v>8674</v>
      </c>
      <c r="G498" s="39" t="s">
        <v>8624</v>
      </c>
      <c r="H498" s="43" t="s">
        <v>135</v>
      </c>
      <c r="I498" s="44">
        <f>VLOOKUP(C498,[1]Arkusz1!$D$1:$F$4057,3,0)</f>
        <v>128</v>
      </c>
      <c r="J498" s="19">
        <f t="shared" si="131"/>
        <v>2</v>
      </c>
      <c r="K498" s="19">
        <f t="shared" si="132"/>
        <v>4</v>
      </c>
      <c r="L498" s="8">
        <f t="shared" si="133"/>
        <v>0</v>
      </c>
      <c r="M498" s="15" t="str">
        <f t="shared" si="134"/>
        <v>1</v>
      </c>
      <c r="N498" s="15" t="str">
        <f t="shared" si="135"/>
        <v>1</v>
      </c>
      <c r="O498" s="8">
        <f t="shared" si="124"/>
        <v>465</v>
      </c>
      <c r="P498" s="22">
        <f>IFERROR(VLOOKUP(C498,[1]Arkusz1!$D$1:$F$4057,3,0),"")</f>
        <v>128</v>
      </c>
      <c r="Q498" s="22" t="str">
        <f t="shared" si="125"/>
        <v/>
      </c>
    </row>
    <row r="499" spans="1:17" x14ac:dyDescent="0.25">
      <c r="A499" s="24">
        <v>498</v>
      </c>
      <c r="B499" s="41">
        <v>466</v>
      </c>
      <c r="C499" s="42" t="s">
        <v>3967</v>
      </c>
      <c r="D499" s="39" t="s">
        <v>8678</v>
      </c>
      <c r="E499" s="39" t="s">
        <v>3968</v>
      </c>
      <c r="F499" s="43" t="s">
        <v>8674</v>
      </c>
      <c r="G499" s="39" t="s">
        <v>8626</v>
      </c>
      <c r="H499" s="43" t="s">
        <v>133</v>
      </c>
      <c r="I499" s="44">
        <f>VLOOKUP(C499,[1]Arkusz1!$D$1:$F$4057,3,0)</f>
        <v>150</v>
      </c>
      <c r="J499" s="19">
        <f t="shared" si="131"/>
        <v>2</v>
      </c>
      <c r="K499" s="19">
        <f t="shared" si="132"/>
        <v>4</v>
      </c>
      <c r="L499" s="8">
        <f t="shared" si="133"/>
        <v>0</v>
      </c>
      <c r="M499" s="15" t="str">
        <f t="shared" si="134"/>
        <v>1</v>
      </c>
      <c r="N499" s="15" t="str">
        <f t="shared" si="135"/>
        <v>1</v>
      </c>
      <c r="O499" s="8">
        <f t="shared" si="124"/>
        <v>466</v>
      </c>
      <c r="P499" s="22">
        <f>IFERROR(VLOOKUP(C499,[1]Arkusz1!$D$1:$F$4057,3,0),"")</f>
        <v>150</v>
      </c>
      <c r="Q499" s="22" t="str">
        <f t="shared" si="125"/>
        <v/>
      </c>
    </row>
    <row r="500" spans="1:17" x14ac:dyDescent="0.25">
      <c r="A500" s="24">
        <v>499</v>
      </c>
      <c r="B500" s="41">
        <v>467</v>
      </c>
      <c r="C500" s="42" t="s">
        <v>3969</v>
      </c>
      <c r="D500" s="39" t="s">
        <v>8679</v>
      </c>
      <c r="E500" s="39" t="s">
        <v>3970</v>
      </c>
      <c r="F500" s="43" t="s">
        <v>8674</v>
      </c>
      <c r="G500" s="39" t="s">
        <v>8628</v>
      </c>
      <c r="H500" s="43" t="s">
        <v>134</v>
      </c>
      <c r="I500" s="44">
        <f>VLOOKUP(C500,[1]Arkusz1!$D$1:$F$4057,3,0)</f>
        <v>164</v>
      </c>
      <c r="J500" s="19">
        <f t="shared" si="131"/>
        <v>2</v>
      </c>
      <c r="K500" s="19">
        <f t="shared" si="132"/>
        <v>4</v>
      </c>
      <c r="L500" s="8">
        <f t="shared" si="133"/>
        <v>0</v>
      </c>
      <c r="M500" s="15" t="str">
        <f t="shared" si="134"/>
        <v>1</v>
      </c>
      <c r="N500" s="15" t="str">
        <f t="shared" si="135"/>
        <v>1</v>
      </c>
      <c r="O500" s="8">
        <f t="shared" si="124"/>
        <v>467</v>
      </c>
      <c r="P500" s="22">
        <f>IFERROR(VLOOKUP(C500,[1]Arkusz1!$D$1:$F$4057,3,0),"")</f>
        <v>164</v>
      </c>
      <c r="Q500" s="22" t="str">
        <f t="shared" si="125"/>
        <v/>
      </c>
    </row>
    <row r="501" spans="1:17" x14ac:dyDescent="0.25">
      <c r="A501" s="24">
        <v>500</v>
      </c>
      <c r="B501" s="41">
        <v>468</v>
      </c>
      <c r="C501" s="42" t="s">
        <v>3971</v>
      </c>
      <c r="D501" s="39" t="s">
        <v>8680</v>
      </c>
      <c r="E501" s="39" t="s">
        <v>3972</v>
      </c>
      <c r="F501" s="43" t="s">
        <v>8674</v>
      </c>
      <c r="G501" s="39" t="s">
        <v>8630</v>
      </c>
      <c r="H501" s="43" t="s">
        <v>134</v>
      </c>
      <c r="I501" s="44">
        <f>VLOOKUP(C501,[1]Arkusz1!$D$1:$F$4057,3,0)</f>
        <v>179</v>
      </c>
      <c r="J501" s="19">
        <f t="shared" si="131"/>
        <v>2</v>
      </c>
      <c r="K501" s="19">
        <f t="shared" si="132"/>
        <v>4</v>
      </c>
      <c r="L501" s="8">
        <f t="shared" si="133"/>
        <v>0</v>
      </c>
      <c r="M501" s="15" t="str">
        <f t="shared" si="134"/>
        <v>1</v>
      </c>
      <c r="N501" s="15" t="str">
        <f t="shared" si="135"/>
        <v>1</v>
      </c>
      <c r="O501" s="8">
        <f t="shared" si="124"/>
        <v>468</v>
      </c>
      <c r="P501" s="22">
        <f>IFERROR(VLOOKUP(C501,[1]Arkusz1!$D$1:$F$4057,3,0),"")</f>
        <v>179</v>
      </c>
      <c r="Q501" s="22" t="str">
        <f t="shared" si="125"/>
        <v/>
      </c>
    </row>
    <row r="502" spans="1:17" x14ac:dyDescent="0.25">
      <c r="A502" s="24">
        <v>501</v>
      </c>
      <c r="B502" s="41">
        <v>469</v>
      </c>
      <c r="C502" s="42" t="s">
        <v>3973</v>
      </c>
      <c r="D502" s="39" t="s">
        <v>8681</v>
      </c>
      <c r="E502" s="39" t="s">
        <v>3974</v>
      </c>
      <c r="F502" s="43" t="s">
        <v>8674</v>
      </c>
      <c r="G502" s="39" t="s">
        <v>8632</v>
      </c>
      <c r="H502" s="43" t="s">
        <v>133</v>
      </c>
      <c r="I502" s="44">
        <f>VLOOKUP(C502,[1]Arkusz1!$D$1:$F$4057,3,0)</f>
        <v>130</v>
      </c>
      <c r="J502" s="19">
        <f t="shared" si="131"/>
        <v>2</v>
      </c>
      <c r="K502" s="19">
        <f t="shared" si="132"/>
        <v>4</v>
      </c>
      <c r="L502" s="8">
        <f t="shared" si="133"/>
        <v>0</v>
      </c>
      <c r="M502" s="15" t="str">
        <f t="shared" si="134"/>
        <v>2</v>
      </c>
      <c r="N502" s="15" t="str">
        <f t="shared" si="135"/>
        <v>2</v>
      </c>
      <c r="O502" s="8">
        <f t="shared" si="124"/>
        <v>469</v>
      </c>
      <c r="P502" s="22">
        <f>IFERROR(VLOOKUP(C502,[1]Arkusz1!$D$1:$F$4057,3,0),"")</f>
        <v>130</v>
      </c>
      <c r="Q502" s="22" t="str">
        <f t="shared" si="125"/>
        <v/>
      </c>
    </row>
    <row r="503" spans="1:17" x14ac:dyDescent="0.25">
      <c r="A503" s="24">
        <v>502</v>
      </c>
      <c r="B503" s="41">
        <v>470</v>
      </c>
      <c r="C503" s="42" t="s">
        <v>3975</v>
      </c>
      <c r="D503" s="39" t="s">
        <v>8682</v>
      </c>
      <c r="E503" s="39" t="s">
        <v>3976</v>
      </c>
      <c r="F503" s="43" t="s">
        <v>8674</v>
      </c>
      <c r="G503" s="39" t="s">
        <v>8634</v>
      </c>
      <c r="H503" s="43" t="s">
        <v>135</v>
      </c>
      <c r="I503" s="44">
        <f>VLOOKUP(C503,[1]Arkusz1!$D$1:$F$4057,3,0)</f>
        <v>137</v>
      </c>
      <c r="J503" s="19">
        <f t="shared" si="131"/>
        <v>2</v>
      </c>
      <c r="K503" s="19">
        <f t="shared" si="132"/>
        <v>4</v>
      </c>
      <c r="L503" s="8">
        <f t="shared" si="133"/>
        <v>0</v>
      </c>
      <c r="M503" s="15" t="str">
        <f t="shared" si="134"/>
        <v>2</v>
      </c>
      <c r="N503" s="15" t="str">
        <f t="shared" si="135"/>
        <v>2</v>
      </c>
      <c r="O503" s="8">
        <f t="shared" si="124"/>
        <v>470</v>
      </c>
      <c r="P503" s="22">
        <f>IFERROR(VLOOKUP(C503,[1]Arkusz1!$D$1:$F$4057,3,0),"")</f>
        <v>137</v>
      </c>
      <c r="Q503" s="22" t="str">
        <f t="shared" si="125"/>
        <v/>
      </c>
    </row>
    <row r="504" spans="1:17" x14ac:dyDescent="0.25">
      <c r="A504" s="24">
        <v>503</v>
      </c>
      <c r="B504" s="41">
        <v>471</v>
      </c>
      <c r="C504" s="42" t="s">
        <v>3977</v>
      </c>
      <c r="D504" s="39" t="s">
        <v>8683</v>
      </c>
      <c r="E504" s="39" t="s">
        <v>3978</v>
      </c>
      <c r="F504" s="43" t="s">
        <v>8674</v>
      </c>
      <c r="G504" s="39" t="s">
        <v>8636</v>
      </c>
      <c r="H504" s="43" t="s">
        <v>135</v>
      </c>
      <c r="I504" s="44">
        <f>VLOOKUP(C504,[1]Arkusz1!$D$1:$F$4057,3,0)</f>
        <v>158</v>
      </c>
      <c r="J504" s="19">
        <f t="shared" si="131"/>
        <v>2</v>
      </c>
      <c r="K504" s="19">
        <f t="shared" si="132"/>
        <v>4</v>
      </c>
      <c r="L504" s="8">
        <f t="shared" si="133"/>
        <v>0</v>
      </c>
      <c r="M504" s="15" t="str">
        <f t="shared" si="134"/>
        <v>2</v>
      </c>
      <c r="N504" s="15" t="str">
        <f t="shared" si="135"/>
        <v>2</v>
      </c>
      <c r="O504" s="8">
        <f t="shared" si="124"/>
        <v>471</v>
      </c>
      <c r="P504" s="22">
        <f>IFERROR(VLOOKUP(C504,[1]Arkusz1!$D$1:$F$4057,3,0),"")</f>
        <v>158</v>
      </c>
      <c r="Q504" s="22" t="str">
        <f t="shared" si="125"/>
        <v/>
      </c>
    </row>
    <row r="505" spans="1:17" x14ac:dyDescent="0.25">
      <c r="A505" s="24">
        <v>504</v>
      </c>
      <c r="B505" s="41">
        <v>472</v>
      </c>
      <c r="C505" s="42" t="s">
        <v>3979</v>
      </c>
      <c r="D505" s="39" t="s">
        <v>8684</v>
      </c>
      <c r="E505" s="39" t="s">
        <v>3980</v>
      </c>
      <c r="F505" s="43" t="s">
        <v>8674</v>
      </c>
      <c r="G505" s="39" t="s">
        <v>8638</v>
      </c>
      <c r="H505" s="43" t="s">
        <v>135</v>
      </c>
      <c r="I505" s="44">
        <f>VLOOKUP(C505,[1]Arkusz1!$D$1:$F$4057,3,0)</f>
        <v>178</v>
      </c>
      <c r="J505" s="19">
        <f t="shared" si="131"/>
        <v>2</v>
      </c>
      <c r="K505" s="19">
        <f t="shared" si="132"/>
        <v>4</v>
      </c>
      <c r="L505" s="8">
        <f t="shared" si="133"/>
        <v>0</v>
      </c>
      <c r="M505" s="15" t="str">
        <f t="shared" si="134"/>
        <v>2</v>
      </c>
      <c r="N505" s="15" t="str">
        <f t="shared" si="135"/>
        <v>2</v>
      </c>
      <c r="O505" s="8">
        <f t="shared" si="124"/>
        <v>472</v>
      </c>
      <c r="P505" s="22">
        <f>IFERROR(VLOOKUP(C505,[1]Arkusz1!$D$1:$F$4057,3,0),"")</f>
        <v>178</v>
      </c>
      <c r="Q505" s="22" t="str">
        <f t="shared" si="125"/>
        <v/>
      </c>
    </row>
    <row r="506" spans="1:17" x14ac:dyDescent="0.25">
      <c r="A506" s="24">
        <v>505</v>
      </c>
      <c r="B506" s="41">
        <v>473</v>
      </c>
      <c r="C506" s="42" t="s">
        <v>3981</v>
      </c>
      <c r="D506" s="39" t="s">
        <v>8685</v>
      </c>
      <c r="E506" s="39" t="s">
        <v>3982</v>
      </c>
      <c r="F506" s="43" t="s">
        <v>8674</v>
      </c>
      <c r="G506" s="39" t="s">
        <v>8640</v>
      </c>
      <c r="H506" s="43" t="s">
        <v>135</v>
      </c>
      <c r="I506" s="44">
        <f>VLOOKUP(C506,[1]Arkusz1!$D$1:$F$4057,3,0)</f>
        <v>204</v>
      </c>
      <c r="J506" s="19">
        <f t="shared" si="131"/>
        <v>2</v>
      </c>
      <c r="K506" s="19">
        <f t="shared" si="132"/>
        <v>4</v>
      </c>
      <c r="L506" s="8">
        <f t="shared" si="133"/>
        <v>0</v>
      </c>
      <c r="M506" s="15" t="str">
        <f t="shared" si="134"/>
        <v>2</v>
      </c>
      <c r="N506" s="15" t="str">
        <f t="shared" si="135"/>
        <v>2</v>
      </c>
      <c r="O506" s="8">
        <f t="shared" si="124"/>
        <v>473</v>
      </c>
      <c r="P506" s="22">
        <f>IFERROR(VLOOKUP(C506,[1]Arkusz1!$D$1:$F$4057,3,0),"")</f>
        <v>204</v>
      </c>
      <c r="Q506" s="22" t="str">
        <f t="shared" si="125"/>
        <v/>
      </c>
    </row>
    <row r="507" spans="1:17" x14ac:dyDescent="0.25">
      <c r="A507" s="24">
        <v>506</v>
      </c>
      <c r="B507" s="41">
        <v>474</v>
      </c>
      <c r="C507" s="42" t="s">
        <v>3983</v>
      </c>
      <c r="D507" s="39" t="s">
        <v>8686</v>
      </c>
      <c r="E507" s="39" t="s">
        <v>3984</v>
      </c>
      <c r="F507" s="43" t="s">
        <v>8674</v>
      </c>
      <c r="G507" s="39" t="s">
        <v>8642</v>
      </c>
      <c r="H507" s="43" t="s">
        <v>135</v>
      </c>
      <c r="I507" s="44">
        <f>VLOOKUP(C507,[1]Arkusz1!$D$1:$F$4057,3,0)</f>
        <v>230</v>
      </c>
      <c r="J507" s="19">
        <f t="shared" si="131"/>
        <v>2</v>
      </c>
      <c r="K507" s="19">
        <f t="shared" si="132"/>
        <v>4</v>
      </c>
      <c r="L507" s="8">
        <f t="shared" si="133"/>
        <v>0</v>
      </c>
      <c r="M507" s="15" t="str">
        <f t="shared" si="134"/>
        <v>2</v>
      </c>
      <c r="N507" s="15" t="str">
        <f t="shared" si="135"/>
        <v>2</v>
      </c>
      <c r="O507" s="8">
        <f t="shared" si="124"/>
        <v>474</v>
      </c>
      <c r="P507" s="22">
        <f>IFERROR(VLOOKUP(C507,[1]Arkusz1!$D$1:$F$4057,3,0),"")</f>
        <v>230</v>
      </c>
      <c r="Q507" s="22" t="str">
        <f t="shared" si="125"/>
        <v/>
      </c>
    </row>
    <row r="508" spans="1:17" x14ac:dyDescent="0.25">
      <c r="A508" s="24">
        <v>507</v>
      </c>
      <c r="B508" s="41">
        <v>475</v>
      </c>
      <c r="C508" s="42" t="s">
        <v>3985</v>
      </c>
      <c r="D508" s="39" t="s">
        <v>8687</v>
      </c>
      <c r="E508" s="39" t="s">
        <v>3986</v>
      </c>
      <c r="F508" s="43" t="s">
        <v>8674</v>
      </c>
      <c r="G508" s="39" t="s">
        <v>8644</v>
      </c>
      <c r="H508" s="43" t="s">
        <v>135</v>
      </c>
      <c r="I508" s="44">
        <f>VLOOKUP(C508,[1]Arkusz1!$D$1:$F$4057,3,0)</f>
        <v>257</v>
      </c>
      <c r="J508" s="19">
        <f t="shared" si="131"/>
        <v>2</v>
      </c>
      <c r="K508" s="19">
        <f t="shared" si="132"/>
        <v>4</v>
      </c>
      <c r="L508" s="8">
        <f t="shared" si="133"/>
        <v>0</v>
      </c>
      <c r="M508" s="15" t="str">
        <f t="shared" si="134"/>
        <v>2</v>
      </c>
      <c r="N508" s="15" t="str">
        <f t="shared" si="135"/>
        <v>2</v>
      </c>
      <c r="O508" s="8">
        <f t="shared" si="124"/>
        <v>475</v>
      </c>
      <c r="P508" s="22">
        <f>IFERROR(VLOOKUP(C508,[1]Arkusz1!$D$1:$F$4057,3,0),"")</f>
        <v>257</v>
      </c>
      <c r="Q508" s="22" t="str">
        <f t="shared" si="125"/>
        <v/>
      </c>
    </row>
    <row r="509" spans="1:17" x14ac:dyDescent="0.25">
      <c r="A509" s="24">
        <v>508</v>
      </c>
      <c r="B509" s="41">
        <v>476</v>
      </c>
      <c r="C509" s="42" t="s">
        <v>3987</v>
      </c>
      <c r="D509" s="39" t="s">
        <v>8688</v>
      </c>
      <c r="E509" s="39" t="s">
        <v>3988</v>
      </c>
      <c r="F509" s="43" t="s">
        <v>8674</v>
      </c>
      <c r="G509" s="39" t="s">
        <v>8646</v>
      </c>
      <c r="H509" s="43" t="s">
        <v>135</v>
      </c>
      <c r="I509" s="44">
        <f>VLOOKUP(C509,[1]Arkusz1!$D$1:$F$4057,3,0)</f>
        <v>348</v>
      </c>
      <c r="J509" s="19">
        <f t="shared" si="131"/>
        <v>2</v>
      </c>
      <c r="K509" s="19">
        <f t="shared" si="132"/>
        <v>4</v>
      </c>
      <c r="L509" s="8">
        <f t="shared" si="133"/>
        <v>0</v>
      </c>
      <c r="M509" s="15" t="str">
        <f t="shared" si="134"/>
        <v>2</v>
      </c>
      <c r="N509" s="15" t="str">
        <f t="shared" si="135"/>
        <v>2</v>
      </c>
      <c r="O509" s="8">
        <f t="shared" si="124"/>
        <v>476</v>
      </c>
      <c r="P509" s="22">
        <f>IFERROR(VLOOKUP(C509,[1]Arkusz1!$D$1:$F$4057,3,0),"")</f>
        <v>348</v>
      </c>
      <c r="Q509" s="22" t="str">
        <f t="shared" si="125"/>
        <v/>
      </c>
    </row>
    <row r="510" spans="1:17" x14ac:dyDescent="0.25">
      <c r="A510" s="24">
        <v>509</v>
      </c>
      <c r="B510" s="41">
        <v>477</v>
      </c>
      <c r="C510" s="42" t="s">
        <v>3989</v>
      </c>
      <c r="D510" s="39" t="s">
        <v>8689</v>
      </c>
      <c r="E510" s="39" t="s">
        <v>3990</v>
      </c>
      <c r="F510" s="43" t="s">
        <v>8674</v>
      </c>
      <c r="G510" s="39" t="s">
        <v>8648</v>
      </c>
      <c r="H510" s="43" t="s">
        <v>135</v>
      </c>
      <c r="I510" s="44">
        <f>VLOOKUP(C510,[1]Arkusz1!$D$1:$F$4057,3,0)</f>
        <v>189</v>
      </c>
      <c r="J510" s="19">
        <f t="shared" si="131"/>
        <v>2</v>
      </c>
      <c r="K510" s="19">
        <f t="shared" si="132"/>
        <v>4</v>
      </c>
      <c r="L510" s="8">
        <f t="shared" si="133"/>
        <v>0</v>
      </c>
      <c r="M510" s="15" t="str">
        <f t="shared" si="134"/>
        <v>3</v>
      </c>
      <c r="N510" s="15" t="str">
        <f t="shared" si="135"/>
        <v>3</v>
      </c>
      <c r="O510" s="8">
        <f t="shared" si="124"/>
        <v>477</v>
      </c>
      <c r="P510" s="22">
        <f>IFERROR(VLOOKUP(C510,[1]Arkusz1!$D$1:$F$4057,3,0),"")</f>
        <v>189</v>
      </c>
      <c r="Q510" s="22" t="str">
        <f t="shared" si="125"/>
        <v/>
      </c>
    </row>
    <row r="511" spans="1:17" x14ac:dyDescent="0.25">
      <c r="A511" s="24">
        <v>510</v>
      </c>
      <c r="B511" s="41">
        <v>478</v>
      </c>
      <c r="C511" s="42" t="s">
        <v>3991</v>
      </c>
      <c r="D511" s="39" t="s">
        <v>8690</v>
      </c>
      <c r="E511" s="39" t="s">
        <v>3992</v>
      </c>
      <c r="F511" s="43" t="s">
        <v>8674</v>
      </c>
      <c r="G511" s="39" t="s">
        <v>8650</v>
      </c>
      <c r="H511" s="43" t="s">
        <v>133</v>
      </c>
      <c r="I511" s="44">
        <f>VLOOKUP(C511,[1]Arkusz1!$D$1:$F$4057,3,0)</f>
        <v>200</v>
      </c>
      <c r="J511" s="19">
        <f t="shared" si="131"/>
        <v>2</v>
      </c>
      <c r="K511" s="19">
        <f t="shared" si="132"/>
        <v>4</v>
      </c>
      <c r="L511" s="8">
        <f t="shared" si="133"/>
        <v>0</v>
      </c>
      <c r="M511" s="15" t="str">
        <f t="shared" si="134"/>
        <v>3</v>
      </c>
      <c r="N511" s="15" t="str">
        <f t="shared" si="135"/>
        <v>3</v>
      </c>
      <c r="O511" s="8">
        <f t="shared" si="124"/>
        <v>478</v>
      </c>
      <c r="P511" s="22">
        <f>IFERROR(VLOOKUP(C511,[1]Arkusz1!$D$1:$F$4057,3,0),"")</f>
        <v>200</v>
      </c>
      <c r="Q511" s="22" t="str">
        <f t="shared" si="125"/>
        <v/>
      </c>
    </row>
    <row r="512" spans="1:17" x14ac:dyDescent="0.25">
      <c r="A512" s="24">
        <v>511</v>
      </c>
      <c r="B512" s="41">
        <v>479</v>
      </c>
      <c r="C512" s="42" t="s">
        <v>3993</v>
      </c>
      <c r="D512" s="39" t="s">
        <v>8691</v>
      </c>
      <c r="E512" s="39" t="s">
        <v>3994</v>
      </c>
      <c r="F512" s="43" t="s">
        <v>8674</v>
      </c>
      <c r="G512" s="39" t="s">
        <v>8652</v>
      </c>
      <c r="H512" s="43" t="s">
        <v>133</v>
      </c>
      <c r="I512" s="44">
        <f>VLOOKUP(C512,[1]Arkusz1!$D$1:$F$4057,3,0)</f>
        <v>217</v>
      </c>
      <c r="J512" s="19">
        <f t="shared" si="131"/>
        <v>2</v>
      </c>
      <c r="K512" s="19">
        <f t="shared" si="132"/>
        <v>4</v>
      </c>
      <c r="L512" s="8">
        <f t="shared" si="133"/>
        <v>0</v>
      </c>
      <c r="M512" s="15" t="str">
        <f t="shared" si="134"/>
        <v>3</v>
      </c>
      <c r="N512" s="15" t="str">
        <f t="shared" si="135"/>
        <v>3</v>
      </c>
      <c r="O512" s="8">
        <f t="shared" si="124"/>
        <v>479</v>
      </c>
      <c r="P512" s="22">
        <f>IFERROR(VLOOKUP(C512,[1]Arkusz1!$D$1:$F$4057,3,0),"")</f>
        <v>217</v>
      </c>
      <c r="Q512" s="22" t="str">
        <f t="shared" si="125"/>
        <v/>
      </c>
    </row>
    <row r="513" spans="1:17" x14ac:dyDescent="0.25">
      <c r="A513" s="24">
        <v>512</v>
      </c>
      <c r="B513" s="41">
        <v>480</v>
      </c>
      <c r="C513" s="42" t="s">
        <v>3995</v>
      </c>
      <c r="D513" s="39" t="s">
        <v>8692</v>
      </c>
      <c r="E513" s="39" t="s">
        <v>3996</v>
      </c>
      <c r="F513" s="43" t="s">
        <v>8674</v>
      </c>
      <c r="G513" s="39" t="s">
        <v>8654</v>
      </c>
      <c r="H513" s="43" t="s">
        <v>133</v>
      </c>
      <c r="I513" s="44">
        <f>VLOOKUP(C513,[1]Arkusz1!$D$1:$F$4057,3,0)</f>
        <v>251</v>
      </c>
      <c r="J513" s="19">
        <f t="shared" si="131"/>
        <v>2</v>
      </c>
      <c r="K513" s="19">
        <f t="shared" si="132"/>
        <v>4</v>
      </c>
      <c r="L513" s="8">
        <f t="shared" si="133"/>
        <v>0</v>
      </c>
      <c r="M513" s="15" t="str">
        <f t="shared" si="134"/>
        <v>3</v>
      </c>
      <c r="N513" s="15" t="str">
        <f t="shared" si="135"/>
        <v>3</v>
      </c>
      <c r="O513" s="8">
        <f t="shared" si="124"/>
        <v>480</v>
      </c>
      <c r="P513" s="22">
        <f>IFERROR(VLOOKUP(C513,[1]Arkusz1!$D$1:$F$4057,3,0),"")</f>
        <v>251</v>
      </c>
      <c r="Q513" s="22" t="str">
        <f t="shared" si="125"/>
        <v/>
      </c>
    </row>
    <row r="514" spans="1:17" x14ac:dyDescent="0.25">
      <c r="A514" s="24">
        <v>513</v>
      </c>
      <c r="B514" s="41">
        <v>481</v>
      </c>
      <c r="C514" s="42" t="s">
        <v>3997</v>
      </c>
      <c r="D514" s="39" t="s">
        <v>8693</v>
      </c>
      <c r="E514" s="39" t="s">
        <v>3998</v>
      </c>
      <c r="F514" s="43" t="s">
        <v>8674</v>
      </c>
      <c r="G514" s="39" t="s">
        <v>8656</v>
      </c>
      <c r="H514" s="43" t="s">
        <v>135</v>
      </c>
      <c r="I514" s="44">
        <f>VLOOKUP(C514,[1]Arkusz1!$D$1:$F$4057,3,0)</f>
        <v>282</v>
      </c>
      <c r="J514" s="19">
        <f t="shared" si="131"/>
        <v>2</v>
      </c>
      <c r="K514" s="19">
        <f t="shared" si="132"/>
        <v>4</v>
      </c>
      <c r="L514" s="8">
        <f t="shared" si="133"/>
        <v>0</v>
      </c>
      <c r="M514" s="15" t="str">
        <f t="shared" si="134"/>
        <v>3</v>
      </c>
      <c r="N514" s="15" t="str">
        <f t="shared" si="135"/>
        <v>3</v>
      </c>
      <c r="O514" s="8">
        <f t="shared" ref="O514:O577" si="136">B514</f>
        <v>481</v>
      </c>
      <c r="P514" s="22">
        <f>IFERROR(VLOOKUP(C514,[1]Arkusz1!$D$1:$F$4057,3,0),"")</f>
        <v>282</v>
      </c>
      <c r="Q514" s="22" t="str">
        <f t="shared" si="125"/>
        <v/>
      </c>
    </row>
    <row r="515" spans="1:17" x14ac:dyDescent="0.25">
      <c r="A515" s="24">
        <v>514</v>
      </c>
      <c r="B515" s="41">
        <v>482</v>
      </c>
      <c r="C515" s="42" t="s">
        <v>3999</v>
      </c>
      <c r="D515" s="39" t="s">
        <v>8694</v>
      </c>
      <c r="E515" s="39" t="s">
        <v>4000</v>
      </c>
      <c r="F515" s="43" t="s">
        <v>8674</v>
      </c>
      <c r="G515" s="39" t="s">
        <v>8658</v>
      </c>
      <c r="H515" s="43" t="s">
        <v>133</v>
      </c>
      <c r="I515" s="44">
        <f>VLOOKUP(C515,[1]Arkusz1!$D$1:$F$4057,3,0)</f>
        <v>364</v>
      </c>
      <c r="J515" s="19">
        <f t="shared" si="131"/>
        <v>2</v>
      </c>
      <c r="K515" s="19">
        <f t="shared" si="132"/>
        <v>4</v>
      </c>
      <c r="L515" s="8">
        <f t="shared" si="133"/>
        <v>0</v>
      </c>
      <c r="M515" s="15" t="str">
        <f t="shared" si="134"/>
        <v>3</v>
      </c>
      <c r="N515" s="15" t="str">
        <f t="shared" si="135"/>
        <v>3</v>
      </c>
      <c r="O515" s="8">
        <f t="shared" si="136"/>
        <v>482</v>
      </c>
      <c r="P515" s="22">
        <f>IFERROR(VLOOKUP(C515,[1]Arkusz1!$D$1:$F$4057,3,0),"")</f>
        <v>364</v>
      </c>
      <c r="Q515" s="22" t="str">
        <f t="shared" ref="Q515:Q578" si="137">IF(I515&lt;&gt;P515,"***********************************","")</f>
        <v/>
      </c>
    </row>
    <row r="516" spans="1:17" x14ac:dyDescent="0.25">
      <c r="A516" s="24">
        <v>515</v>
      </c>
      <c r="B516" s="41">
        <v>483</v>
      </c>
      <c r="C516" s="42" t="s">
        <v>4001</v>
      </c>
      <c r="D516" s="39" t="s">
        <v>8695</v>
      </c>
      <c r="E516" s="39" t="s">
        <v>4002</v>
      </c>
      <c r="F516" s="43" t="s">
        <v>8674</v>
      </c>
      <c r="G516" s="39" t="s">
        <v>8660</v>
      </c>
      <c r="H516" s="43" t="s">
        <v>133</v>
      </c>
      <c r="I516" s="44">
        <f>VLOOKUP(C516,[1]Arkusz1!$D$1:$F$4057,3,0)</f>
        <v>415</v>
      </c>
      <c r="J516" s="19">
        <f t="shared" si="131"/>
        <v>2</v>
      </c>
      <c r="K516" s="19">
        <f t="shared" si="132"/>
        <v>4</v>
      </c>
      <c r="L516" s="8">
        <f t="shared" si="133"/>
        <v>0</v>
      </c>
      <c r="M516" s="15" t="str">
        <f t="shared" si="134"/>
        <v>3</v>
      </c>
      <c r="N516" s="15" t="str">
        <f t="shared" si="135"/>
        <v>3</v>
      </c>
      <c r="O516" s="8">
        <f t="shared" si="136"/>
        <v>483</v>
      </c>
      <c r="P516" s="22">
        <f>IFERROR(VLOOKUP(C516,[1]Arkusz1!$D$1:$F$4057,3,0),"")</f>
        <v>415</v>
      </c>
      <c r="Q516" s="22" t="str">
        <f t="shared" si="137"/>
        <v/>
      </c>
    </row>
    <row r="517" spans="1:17" x14ac:dyDescent="0.25">
      <c r="A517" s="24">
        <v>516</v>
      </c>
      <c r="B517" s="41">
        <v>484</v>
      </c>
      <c r="C517" s="42" t="s">
        <v>4003</v>
      </c>
      <c r="D517" s="39" t="s">
        <v>8696</v>
      </c>
      <c r="E517" s="39" t="s">
        <v>4004</v>
      </c>
      <c r="F517" s="43" t="s">
        <v>8674</v>
      </c>
      <c r="G517" s="39" t="s">
        <v>8662</v>
      </c>
      <c r="H517" s="43" t="s">
        <v>135</v>
      </c>
      <c r="I517" s="44">
        <f>VLOOKUP(C517,[1]Arkusz1!$D$1:$F$4057,3,0)</f>
        <v>279</v>
      </c>
      <c r="J517" s="19">
        <f t="shared" si="131"/>
        <v>2</v>
      </c>
      <c r="K517" s="19">
        <f t="shared" si="132"/>
        <v>4</v>
      </c>
      <c r="L517" s="8">
        <f t="shared" si="133"/>
        <v>0</v>
      </c>
      <c r="M517" s="15" t="str">
        <f t="shared" si="134"/>
        <v>4</v>
      </c>
      <c r="N517" s="15" t="str">
        <f t="shared" si="135"/>
        <v>4</v>
      </c>
      <c r="O517" s="8">
        <f t="shared" si="136"/>
        <v>484</v>
      </c>
      <c r="P517" s="22">
        <f>IFERROR(VLOOKUP(C517,[1]Arkusz1!$D$1:$F$4057,3,0),"")</f>
        <v>279</v>
      </c>
      <c r="Q517" s="22" t="str">
        <f t="shared" si="137"/>
        <v/>
      </c>
    </row>
    <row r="518" spans="1:17" x14ac:dyDescent="0.25">
      <c r="A518" s="24">
        <v>517</v>
      </c>
      <c r="B518" s="41">
        <v>485</v>
      </c>
      <c r="C518" s="42" t="s">
        <v>4005</v>
      </c>
      <c r="D518" s="39" t="s">
        <v>8697</v>
      </c>
      <c r="E518" s="39" t="s">
        <v>4006</v>
      </c>
      <c r="F518" s="43" t="s">
        <v>8674</v>
      </c>
      <c r="G518" s="39" t="s">
        <v>8664</v>
      </c>
      <c r="H518" s="43" t="s">
        <v>133</v>
      </c>
      <c r="I518" s="44">
        <f>VLOOKUP(C518,[1]Arkusz1!$D$1:$F$4057,3,0)</f>
        <v>297</v>
      </c>
      <c r="J518" s="19">
        <f t="shared" si="131"/>
        <v>2</v>
      </c>
      <c r="K518" s="19">
        <f t="shared" si="132"/>
        <v>4</v>
      </c>
      <c r="L518" s="8">
        <f t="shared" si="133"/>
        <v>0</v>
      </c>
      <c r="M518" s="15" t="str">
        <f t="shared" si="134"/>
        <v>4</v>
      </c>
      <c r="N518" s="15" t="str">
        <f t="shared" si="135"/>
        <v>4</v>
      </c>
      <c r="O518" s="8">
        <f t="shared" si="136"/>
        <v>485</v>
      </c>
      <c r="P518" s="22">
        <f>IFERROR(VLOOKUP(C518,[1]Arkusz1!$D$1:$F$4057,3,0),"")</f>
        <v>297</v>
      </c>
      <c r="Q518" s="22" t="str">
        <f t="shared" si="137"/>
        <v/>
      </c>
    </row>
    <row r="519" spans="1:17" x14ac:dyDescent="0.25">
      <c r="A519" s="24">
        <v>518</v>
      </c>
      <c r="B519" s="41">
        <v>486</v>
      </c>
      <c r="C519" s="42" t="s">
        <v>4007</v>
      </c>
      <c r="D519" s="39" t="s">
        <v>8698</v>
      </c>
      <c r="E519" s="39" t="s">
        <v>4008</v>
      </c>
      <c r="F519" s="43" t="s">
        <v>8674</v>
      </c>
      <c r="G519" s="39" t="s">
        <v>8666</v>
      </c>
      <c r="H519" s="43" t="s">
        <v>135</v>
      </c>
      <c r="I519" s="44">
        <f>VLOOKUP(C519,[1]Arkusz1!$D$1:$F$4057,3,0)</f>
        <v>320</v>
      </c>
      <c r="J519" s="19">
        <f t="shared" si="131"/>
        <v>2</v>
      </c>
      <c r="K519" s="19">
        <f t="shared" si="132"/>
        <v>4</v>
      </c>
      <c r="L519" s="8">
        <f t="shared" si="133"/>
        <v>0</v>
      </c>
      <c r="M519" s="15" t="str">
        <f t="shared" si="134"/>
        <v>4</v>
      </c>
      <c r="N519" s="15" t="str">
        <f t="shared" si="135"/>
        <v>4</v>
      </c>
      <c r="O519" s="8">
        <f t="shared" si="136"/>
        <v>486</v>
      </c>
      <c r="P519" s="22">
        <f>IFERROR(VLOOKUP(C519,[1]Arkusz1!$D$1:$F$4057,3,0),"")</f>
        <v>320</v>
      </c>
      <c r="Q519" s="22" t="str">
        <f t="shared" si="137"/>
        <v/>
      </c>
    </row>
    <row r="520" spans="1:17" x14ac:dyDescent="0.25">
      <c r="A520" s="24">
        <v>519</v>
      </c>
      <c r="B520" s="41">
        <v>487</v>
      </c>
      <c r="C520" s="42" t="s">
        <v>4009</v>
      </c>
      <c r="D520" s="39" t="s">
        <v>8699</v>
      </c>
      <c r="E520" s="39" t="s">
        <v>4010</v>
      </c>
      <c r="F520" s="43" t="s">
        <v>8674</v>
      </c>
      <c r="G520" s="39" t="s">
        <v>8668</v>
      </c>
      <c r="H520" s="43" t="s">
        <v>134</v>
      </c>
      <c r="I520" s="44">
        <f>VLOOKUP(C520,[1]Arkusz1!$D$1:$F$4057,3,0)</f>
        <v>356</v>
      </c>
      <c r="J520" s="19">
        <f t="shared" si="131"/>
        <v>2</v>
      </c>
      <c r="K520" s="19">
        <f t="shared" si="132"/>
        <v>4</v>
      </c>
      <c r="L520" s="8">
        <f t="shared" si="133"/>
        <v>0</v>
      </c>
      <c r="M520" s="15" t="str">
        <f t="shared" si="134"/>
        <v>4</v>
      </c>
      <c r="N520" s="15" t="str">
        <f t="shared" si="135"/>
        <v>4</v>
      </c>
      <c r="O520" s="8">
        <f t="shared" si="136"/>
        <v>487</v>
      </c>
      <c r="P520" s="22">
        <f>IFERROR(VLOOKUP(C520,[1]Arkusz1!$D$1:$F$4057,3,0),"")</f>
        <v>356</v>
      </c>
      <c r="Q520" s="22" t="str">
        <f t="shared" si="137"/>
        <v/>
      </c>
    </row>
    <row r="521" spans="1:17" x14ac:dyDescent="0.25">
      <c r="A521" s="24">
        <v>520</v>
      </c>
      <c r="B521" s="41">
        <v>488</v>
      </c>
      <c r="C521" s="42" t="s">
        <v>4011</v>
      </c>
      <c r="D521" s="39" t="s">
        <v>8700</v>
      </c>
      <c r="E521" s="39" t="s">
        <v>4012</v>
      </c>
      <c r="F521" s="43" t="s">
        <v>8674</v>
      </c>
      <c r="G521" s="39" t="s">
        <v>8670</v>
      </c>
      <c r="H521" s="43" t="s">
        <v>135</v>
      </c>
      <c r="I521" s="44">
        <f>VLOOKUP(C521,[1]Arkusz1!$D$1:$F$4057,3,0)</f>
        <v>381</v>
      </c>
      <c r="J521" s="19">
        <f t="shared" si="131"/>
        <v>2</v>
      </c>
      <c r="K521" s="19">
        <f t="shared" si="132"/>
        <v>4</v>
      </c>
      <c r="L521" s="8">
        <f t="shared" si="133"/>
        <v>0</v>
      </c>
      <c r="M521" s="15" t="str">
        <f t="shared" si="134"/>
        <v>4</v>
      </c>
      <c r="N521" s="15" t="str">
        <f t="shared" si="135"/>
        <v>4</v>
      </c>
      <c r="O521" s="8">
        <f t="shared" si="136"/>
        <v>488</v>
      </c>
      <c r="P521" s="22">
        <f>IFERROR(VLOOKUP(C521,[1]Arkusz1!$D$1:$F$4057,3,0),"")</f>
        <v>381</v>
      </c>
      <c r="Q521" s="22" t="str">
        <f t="shared" si="137"/>
        <v/>
      </c>
    </row>
    <row r="522" spans="1:17" x14ac:dyDescent="0.25">
      <c r="A522" s="24">
        <v>521</v>
      </c>
      <c r="B522" s="33">
        <v>489</v>
      </c>
      <c r="C522" s="45" t="s">
        <v>4013</v>
      </c>
      <c r="D522" s="39" t="s">
        <v>8701</v>
      </c>
      <c r="E522" s="36" t="s">
        <v>4014</v>
      </c>
      <c r="F522" s="37" t="s">
        <v>8674</v>
      </c>
      <c r="G522" s="36" t="s">
        <v>8672</v>
      </c>
      <c r="H522" s="37" t="s">
        <v>134</v>
      </c>
      <c r="I522" s="38">
        <f>VLOOKUP(C522,[1]Arkusz1!$D$1:$F$4057,3,0)</f>
        <v>487</v>
      </c>
      <c r="J522" s="19">
        <f t="shared" si="131"/>
        <v>2</v>
      </c>
      <c r="K522" s="19">
        <f t="shared" si="132"/>
        <v>4</v>
      </c>
      <c r="L522" s="8">
        <f t="shared" si="133"/>
        <v>0</v>
      </c>
      <c r="M522" s="15" t="str">
        <f t="shared" si="134"/>
        <v>4</v>
      </c>
      <c r="N522" s="15" t="str">
        <f t="shared" si="135"/>
        <v>4</v>
      </c>
      <c r="O522" s="8">
        <f t="shared" si="136"/>
        <v>489</v>
      </c>
      <c r="P522" s="22">
        <f>IFERROR(VLOOKUP(C522,[1]Arkusz1!$D$1:$F$4057,3,0),"")</f>
        <v>487</v>
      </c>
      <c r="Q522" s="22" t="str">
        <f t="shared" si="137"/>
        <v/>
      </c>
    </row>
    <row r="523" spans="1:17" x14ac:dyDescent="0.25">
      <c r="A523" s="24">
        <v>522</v>
      </c>
      <c r="B523" s="61" t="s">
        <v>14443</v>
      </c>
      <c r="C523" s="65"/>
      <c r="D523" s="66"/>
      <c r="E523" s="63"/>
      <c r="F523" s="62"/>
      <c r="G523" s="63"/>
      <c r="H523" s="62"/>
      <c r="I523" s="64"/>
      <c r="O523" s="8" t="str">
        <f t="shared" si="136"/>
        <v/>
      </c>
      <c r="P523" s="22" t="str">
        <f>IFERROR(VLOOKUP(C523,[1]Arkusz1!$D$1:$F$4057,3,0),"")</f>
        <v/>
      </c>
      <c r="Q523" s="22" t="str">
        <f t="shared" si="137"/>
        <v/>
      </c>
    </row>
    <row r="524" spans="1:17" x14ac:dyDescent="0.25">
      <c r="A524" s="24">
        <v>523</v>
      </c>
      <c r="B524" s="27">
        <v>490</v>
      </c>
      <c r="C524" s="40" t="s">
        <v>4015</v>
      </c>
      <c r="D524" s="39" t="s">
        <v>8702</v>
      </c>
      <c r="E524" s="30" t="s">
        <v>4016</v>
      </c>
      <c r="F524" s="31" t="s">
        <v>8703</v>
      </c>
      <c r="G524" s="30" t="s">
        <v>8515</v>
      </c>
      <c r="H524" s="31" t="s">
        <v>135</v>
      </c>
      <c r="I524" s="32">
        <f>VLOOKUP(C524,[1]Arkusz1!$D$1:$F$4057,3,0)</f>
        <v>49</v>
      </c>
      <c r="J524" s="19">
        <f t="shared" ref="J524:J539" si="138">IFERROR(SEARCH("-",$G524,1),0)</f>
        <v>0</v>
      </c>
      <c r="K524" s="19">
        <f t="shared" ref="K524:K539" si="139">IFERROR(SEARCH("-",$G524,SEARCH("-",$G524,1)+1),0)</f>
        <v>0</v>
      </c>
      <c r="L524" s="8">
        <f t="shared" ref="L524:L539" si="140">IFERROR(SEARCH("-",$G524,SEARCH("-",$G524,SEARCH("-",$G524,1)+1)+1),0)</f>
        <v>0</v>
      </c>
      <c r="M524" s="15" t="str">
        <f t="shared" ref="M524:M534" si="141">IF(IFERROR(SEARCH("/",$G524,1),0)&gt;0,LEFT($G524,IFERROR(SEARCH("/",$G524,1),0)-1),IFERROR(IF(SEARCH("/",$G524,1)&gt;0,SEARCH("/",$G524,1),L524),LEFT($G524,LEN($G524))))</f>
        <v>2</v>
      </c>
      <c r="N524" s="15" t="str">
        <f t="shared" ref="N524:N534" si="142">IF(IFERROR(SEARCH("-",$G524,1),0)&gt;0,MID(G524,IFERROR(SEARCH("-",$G524,1),0)+1,IFERROR(SEARCH("-",$G524,SEARCH("-",$G524,1)+1),0)-IFERROR(SEARCH("-",$G524,1),0)-1),"")</f>
        <v/>
      </c>
      <c r="O524" s="8">
        <f t="shared" si="136"/>
        <v>490</v>
      </c>
      <c r="P524" s="22">
        <f>IFERROR(VLOOKUP(C524,[1]Arkusz1!$D$1:$F$4057,3,0),"")</f>
        <v>49</v>
      </c>
      <c r="Q524" s="22" t="str">
        <f t="shared" si="137"/>
        <v/>
      </c>
    </row>
    <row r="525" spans="1:17" x14ac:dyDescent="0.25">
      <c r="A525" s="24">
        <v>524</v>
      </c>
      <c r="B525" s="41">
        <v>491</v>
      </c>
      <c r="C525" s="42" t="s">
        <v>4017</v>
      </c>
      <c r="D525" s="39" t="s">
        <v>8704</v>
      </c>
      <c r="E525" s="39" t="s">
        <v>4018</v>
      </c>
      <c r="F525" s="43" t="s">
        <v>8703</v>
      </c>
      <c r="G525" s="39" t="s">
        <v>8517</v>
      </c>
      <c r="H525" s="43" t="s">
        <v>135</v>
      </c>
      <c r="I525" s="44">
        <f>VLOOKUP(C525,[1]Arkusz1!$D$1:$F$4057,3,0)</f>
        <v>55</v>
      </c>
      <c r="J525" s="19">
        <f t="shared" si="138"/>
        <v>0</v>
      </c>
      <c r="K525" s="19">
        <f t="shared" si="139"/>
        <v>0</v>
      </c>
      <c r="L525" s="8">
        <f t="shared" si="140"/>
        <v>0</v>
      </c>
      <c r="M525" s="15" t="str">
        <f t="shared" si="141"/>
        <v>3</v>
      </c>
      <c r="N525" s="15" t="str">
        <f t="shared" si="142"/>
        <v/>
      </c>
      <c r="O525" s="8">
        <f t="shared" si="136"/>
        <v>491</v>
      </c>
      <c r="P525" s="22">
        <f>IFERROR(VLOOKUP(C525,[1]Arkusz1!$D$1:$F$4057,3,0),"")</f>
        <v>55</v>
      </c>
      <c r="Q525" s="22" t="str">
        <f t="shared" si="137"/>
        <v/>
      </c>
    </row>
    <row r="526" spans="1:17" x14ac:dyDescent="0.25">
      <c r="A526" s="24">
        <v>525</v>
      </c>
      <c r="B526" s="41">
        <v>492</v>
      </c>
      <c r="C526" s="42" t="s">
        <v>4019</v>
      </c>
      <c r="D526" s="39" t="s">
        <v>8705</v>
      </c>
      <c r="E526" s="39" t="s">
        <v>4020</v>
      </c>
      <c r="F526" s="43" t="s">
        <v>8703</v>
      </c>
      <c r="G526" s="39" t="s">
        <v>8519</v>
      </c>
      <c r="H526" s="43" t="s">
        <v>135</v>
      </c>
      <c r="I526" s="44">
        <f>VLOOKUP(C526,[1]Arkusz1!$D$1:$F$4057,3,0)</f>
        <v>55</v>
      </c>
      <c r="J526" s="19">
        <f t="shared" si="138"/>
        <v>0</v>
      </c>
      <c r="K526" s="19">
        <f t="shared" si="139"/>
        <v>0</v>
      </c>
      <c r="L526" s="8">
        <f t="shared" si="140"/>
        <v>0</v>
      </c>
      <c r="M526" s="15" t="str">
        <f t="shared" si="141"/>
        <v>3</v>
      </c>
      <c r="N526" s="15" t="str">
        <f t="shared" si="142"/>
        <v/>
      </c>
      <c r="O526" s="8">
        <f t="shared" si="136"/>
        <v>492</v>
      </c>
      <c r="P526" s="22">
        <f>IFERROR(VLOOKUP(C526,[1]Arkusz1!$D$1:$F$4057,3,0),"")</f>
        <v>55</v>
      </c>
      <c r="Q526" s="22" t="str">
        <f t="shared" si="137"/>
        <v/>
      </c>
    </row>
    <row r="527" spans="1:17" x14ac:dyDescent="0.25">
      <c r="A527" s="24">
        <v>526</v>
      </c>
      <c r="B527" s="41">
        <v>493</v>
      </c>
      <c r="C527" s="42" t="s">
        <v>4021</v>
      </c>
      <c r="D527" s="39" t="s">
        <v>8706</v>
      </c>
      <c r="E527" s="39" t="s">
        <v>4022</v>
      </c>
      <c r="F527" s="43" t="s">
        <v>8703</v>
      </c>
      <c r="G527" s="39" t="s">
        <v>8523</v>
      </c>
      <c r="H527" s="43" t="s">
        <v>135</v>
      </c>
      <c r="I527" s="44">
        <f>VLOOKUP(C527,[1]Arkusz1!$D$1:$F$4057,3,0)</f>
        <v>76</v>
      </c>
      <c r="J527" s="19">
        <f t="shared" si="138"/>
        <v>0</v>
      </c>
      <c r="K527" s="19">
        <f t="shared" si="139"/>
        <v>0</v>
      </c>
      <c r="L527" s="8">
        <f t="shared" si="140"/>
        <v>0</v>
      </c>
      <c r="M527" s="15" t="str">
        <f t="shared" si="141"/>
        <v>4</v>
      </c>
      <c r="N527" s="15" t="str">
        <f t="shared" si="142"/>
        <v/>
      </c>
      <c r="O527" s="8">
        <f t="shared" si="136"/>
        <v>493</v>
      </c>
      <c r="P527" s="22">
        <f>IFERROR(VLOOKUP(C527,[1]Arkusz1!$D$1:$F$4057,3,0),"")</f>
        <v>76</v>
      </c>
      <c r="Q527" s="22" t="str">
        <f t="shared" si="137"/>
        <v/>
      </c>
    </row>
    <row r="528" spans="1:17" x14ac:dyDescent="0.25">
      <c r="A528" s="24">
        <v>527</v>
      </c>
      <c r="B528" s="41">
        <v>494</v>
      </c>
      <c r="C528" s="42" t="s">
        <v>4023</v>
      </c>
      <c r="D528" s="39" t="s">
        <v>8707</v>
      </c>
      <c r="E528" s="39" t="s">
        <v>4024</v>
      </c>
      <c r="F528" s="43" t="s">
        <v>8703</v>
      </c>
      <c r="G528" s="39" t="s">
        <v>8525</v>
      </c>
      <c r="H528" s="43" t="s">
        <v>135</v>
      </c>
      <c r="I528" s="44">
        <f>VLOOKUP(C528,[1]Arkusz1!$D$1:$F$4057,3,0)</f>
        <v>76</v>
      </c>
      <c r="J528" s="19">
        <f t="shared" si="138"/>
        <v>0</v>
      </c>
      <c r="K528" s="19">
        <f t="shared" si="139"/>
        <v>0</v>
      </c>
      <c r="L528" s="8">
        <f t="shared" si="140"/>
        <v>0</v>
      </c>
      <c r="M528" s="15" t="str">
        <f t="shared" si="141"/>
        <v>4</v>
      </c>
      <c r="N528" s="15" t="str">
        <f t="shared" si="142"/>
        <v/>
      </c>
      <c r="O528" s="8">
        <f t="shared" si="136"/>
        <v>494</v>
      </c>
      <c r="P528" s="22">
        <f>IFERROR(VLOOKUP(C528,[1]Arkusz1!$D$1:$F$4057,3,0),"")</f>
        <v>76</v>
      </c>
      <c r="Q528" s="22" t="str">
        <f t="shared" si="137"/>
        <v/>
      </c>
    </row>
    <row r="529" spans="1:17" x14ac:dyDescent="0.25">
      <c r="A529" s="24">
        <v>528</v>
      </c>
      <c r="B529" s="41">
        <v>495</v>
      </c>
      <c r="C529" s="42" t="s">
        <v>4025</v>
      </c>
      <c r="D529" s="39" t="s">
        <v>8708</v>
      </c>
      <c r="E529" s="39" t="s">
        <v>4026</v>
      </c>
      <c r="F529" s="43" t="s">
        <v>8703</v>
      </c>
      <c r="G529" s="39" t="s">
        <v>8527</v>
      </c>
      <c r="H529" s="43" t="s">
        <v>135</v>
      </c>
      <c r="I529" s="44">
        <f>VLOOKUP(C529,[1]Arkusz1!$D$1:$F$4057,3,0)</f>
        <v>109</v>
      </c>
      <c r="J529" s="19">
        <f t="shared" si="138"/>
        <v>0</v>
      </c>
      <c r="K529" s="19">
        <f t="shared" si="139"/>
        <v>0</v>
      </c>
      <c r="L529" s="8">
        <f t="shared" si="140"/>
        <v>0</v>
      </c>
      <c r="M529" s="15" t="str">
        <f t="shared" si="141"/>
        <v>5</v>
      </c>
      <c r="N529" s="15" t="str">
        <f t="shared" si="142"/>
        <v/>
      </c>
      <c r="O529" s="8">
        <f t="shared" si="136"/>
        <v>495</v>
      </c>
      <c r="P529" s="22">
        <f>IFERROR(VLOOKUP(C529,[1]Arkusz1!$D$1:$F$4057,3,0),"")</f>
        <v>109</v>
      </c>
      <c r="Q529" s="22" t="str">
        <f t="shared" si="137"/>
        <v/>
      </c>
    </row>
    <row r="530" spans="1:17" x14ac:dyDescent="0.25">
      <c r="A530" s="24">
        <v>529</v>
      </c>
      <c r="B530" s="41">
        <v>496</v>
      </c>
      <c r="C530" s="42" t="s">
        <v>4027</v>
      </c>
      <c r="D530" s="39" t="s">
        <v>8709</v>
      </c>
      <c r="E530" s="39" t="s">
        <v>4028</v>
      </c>
      <c r="F530" s="43" t="s">
        <v>8703</v>
      </c>
      <c r="G530" s="39" t="s">
        <v>8529</v>
      </c>
      <c r="H530" s="43" t="s">
        <v>135</v>
      </c>
      <c r="I530" s="44">
        <f>VLOOKUP(C530,[1]Arkusz1!$D$1:$F$4057,3,0)</f>
        <v>109</v>
      </c>
      <c r="J530" s="19">
        <f t="shared" si="138"/>
        <v>0</v>
      </c>
      <c r="K530" s="19">
        <f t="shared" si="139"/>
        <v>0</v>
      </c>
      <c r="L530" s="8">
        <f t="shared" si="140"/>
        <v>0</v>
      </c>
      <c r="M530" s="15" t="str">
        <f t="shared" si="141"/>
        <v>5</v>
      </c>
      <c r="N530" s="15" t="str">
        <f t="shared" si="142"/>
        <v/>
      </c>
      <c r="O530" s="8">
        <f t="shared" si="136"/>
        <v>496</v>
      </c>
      <c r="P530" s="22">
        <f>IFERROR(VLOOKUP(C530,[1]Arkusz1!$D$1:$F$4057,3,0),"")</f>
        <v>109</v>
      </c>
      <c r="Q530" s="22" t="str">
        <f t="shared" si="137"/>
        <v/>
      </c>
    </row>
    <row r="531" spans="1:17" x14ac:dyDescent="0.25">
      <c r="A531" s="24">
        <v>530</v>
      </c>
      <c r="B531" s="41">
        <v>497</v>
      </c>
      <c r="C531" s="42" t="s">
        <v>4029</v>
      </c>
      <c r="D531" s="39" t="s">
        <v>8710</v>
      </c>
      <c r="E531" s="39" t="s">
        <v>4030</v>
      </c>
      <c r="F531" s="43" t="s">
        <v>8703</v>
      </c>
      <c r="G531" s="39" t="s">
        <v>8531</v>
      </c>
      <c r="H531" s="43" t="s">
        <v>135</v>
      </c>
      <c r="I531" s="44">
        <f>VLOOKUP(C531,[1]Arkusz1!$D$1:$F$4057,3,0)</f>
        <v>109</v>
      </c>
      <c r="J531" s="19">
        <f t="shared" si="138"/>
        <v>0</v>
      </c>
      <c r="K531" s="19">
        <f t="shared" si="139"/>
        <v>0</v>
      </c>
      <c r="L531" s="8">
        <f t="shared" si="140"/>
        <v>0</v>
      </c>
      <c r="M531" s="15" t="str">
        <f t="shared" si="141"/>
        <v>5</v>
      </c>
      <c r="N531" s="15" t="str">
        <f t="shared" si="142"/>
        <v/>
      </c>
      <c r="O531" s="8">
        <f t="shared" si="136"/>
        <v>497</v>
      </c>
      <c r="P531" s="22">
        <f>IFERROR(VLOOKUP(C531,[1]Arkusz1!$D$1:$F$4057,3,0),"")</f>
        <v>109</v>
      </c>
      <c r="Q531" s="22" t="str">
        <f t="shared" si="137"/>
        <v/>
      </c>
    </row>
    <row r="532" spans="1:17" x14ac:dyDescent="0.25">
      <c r="A532" s="24">
        <v>531</v>
      </c>
      <c r="B532" s="41">
        <v>498</v>
      </c>
      <c r="C532" s="42" t="s">
        <v>4031</v>
      </c>
      <c r="D532" s="39" t="s">
        <v>8711</v>
      </c>
      <c r="E532" s="39" t="s">
        <v>4032</v>
      </c>
      <c r="F532" s="43" t="s">
        <v>8703</v>
      </c>
      <c r="G532" s="39" t="s">
        <v>8533</v>
      </c>
      <c r="H532" s="43" t="s">
        <v>135</v>
      </c>
      <c r="I532" s="44">
        <f>VLOOKUP(C532,[1]Arkusz1!$D$1:$F$4057,3,0)</f>
        <v>215</v>
      </c>
      <c r="J532" s="19">
        <f t="shared" si="138"/>
        <v>0</v>
      </c>
      <c r="K532" s="19">
        <f t="shared" si="139"/>
        <v>0</v>
      </c>
      <c r="L532" s="8">
        <f t="shared" si="140"/>
        <v>0</v>
      </c>
      <c r="M532" s="15" t="str">
        <f t="shared" si="141"/>
        <v>6</v>
      </c>
      <c r="N532" s="15" t="str">
        <f t="shared" si="142"/>
        <v/>
      </c>
      <c r="O532" s="8">
        <f t="shared" si="136"/>
        <v>498</v>
      </c>
      <c r="P532" s="22">
        <f>IFERROR(VLOOKUP(C532,[1]Arkusz1!$D$1:$F$4057,3,0),"")</f>
        <v>215</v>
      </c>
      <c r="Q532" s="22" t="str">
        <f t="shared" si="137"/>
        <v/>
      </c>
    </row>
    <row r="533" spans="1:17" x14ac:dyDescent="0.25">
      <c r="A533" s="24">
        <v>532</v>
      </c>
      <c r="B533" s="41">
        <v>499</v>
      </c>
      <c r="C533" s="42" t="s">
        <v>4033</v>
      </c>
      <c r="D533" s="39" t="s">
        <v>8712</v>
      </c>
      <c r="E533" s="39" t="s">
        <v>4034</v>
      </c>
      <c r="F533" s="43" t="s">
        <v>8703</v>
      </c>
      <c r="G533" s="39" t="s">
        <v>8535</v>
      </c>
      <c r="H533" s="43" t="s">
        <v>135</v>
      </c>
      <c r="I533" s="44">
        <f>VLOOKUP(C533,[1]Arkusz1!$D$1:$F$4057,3,0)</f>
        <v>215</v>
      </c>
      <c r="J533" s="19">
        <f t="shared" si="138"/>
        <v>0</v>
      </c>
      <c r="K533" s="19">
        <f t="shared" si="139"/>
        <v>0</v>
      </c>
      <c r="L533" s="8">
        <f t="shared" si="140"/>
        <v>0</v>
      </c>
      <c r="M533" s="15" t="str">
        <f t="shared" si="141"/>
        <v>6</v>
      </c>
      <c r="N533" s="15" t="str">
        <f t="shared" si="142"/>
        <v/>
      </c>
      <c r="O533" s="8">
        <f t="shared" si="136"/>
        <v>499</v>
      </c>
      <c r="P533" s="22">
        <f>IFERROR(VLOOKUP(C533,[1]Arkusz1!$D$1:$F$4057,3,0),"")</f>
        <v>215</v>
      </c>
      <c r="Q533" s="22" t="str">
        <f t="shared" si="137"/>
        <v/>
      </c>
    </row>
    <row r="534" spans="1:17" x14ac:dyDescent="0.25">
      <c r="A534" s="24">
        <v>533</v>
      </c>
      <c r="B534" s="41">
        <v>500</v>
      </c>
      <c r="C534" s="42" t="s">
        <v>4035</v>
      </c>
      <c r="D534" s="39" t="s">
        <v>8713</v>
      </c>
      <c r="E534" s="39" t="s">
        <v>4036</v>
      </c>
      <c r="F534" s="43" t="s">
        <v>8703</v>
      </c>
      <c r="G534" s="39" t="s">
        <v>8537</v>
      </c>
      <c r="H534" s="43" t="s">
        <v>135</v>
      </c>
      <c r="I534" s="44">
        <f>VLOOKUP(C534,[1]Arkusz1!$D$1:$F$4057,3,0)</f>
        <v>215</v>
      </c>
      <c r="J534" s="19">
        <f t="shared" si="138"/>
        <v>0</v>
      </c>
      <c r="K534" s="19">
        <f t="shared" si="139"/>
        <v>0</v>
      </c>
      <c r="L534" s="8">
        <f t="shared" si="140"/>
        <v>0</v>
      </c>
      <c r="M534" s="15" t="str">
        <f t="shared" si="141"/>
        <v>6</v>
      </c>
      <c r="N534" s="15" t="str">
        <f t="shared" si="142"/>
        <v/>
      </c>
      <c r="O534" s="8">
        <f t="shared" si="136"/>
        <v>500</v>
      </c>
      <c r="P534" s="22">
        <f>IFERROR(VLOOKUP(C534,[1]Arkusz1!$D$1:$F$4057,3,0),"")</f>
        <v>215</v>
      </c>
      <c r="Q534" s="22" t="str">
        <f t="shared" si="137"/>
        <v/>
      </c>
    </row>
    <row r="535" spans="1:17" x14ac:dyDescent="0.25">
      <c r="A535" s="24">
        <v>534</v>
      </c>
      <c r="B535" s="41">
        <v>501</v>
      </c>
      <c r="C535" s="42" t="s">
        <v>4037</v>
      </c>
      <c r="D535" s="39" t="s">
        <v>8714</v>
      </c>
      <c r="E535" s="39" t="s">
        <v>7446</v>
      </c>
      <c r="F535" s="43" t="s">
        <v>8703</v>
      </c>
      <c r="G535" s="39" t="s">
        <v>8497</v>
      </c>
      <c r="H535" s="43" t="s">
        <v>135</v>
      </c>
      <c r="I535" s="44">
        <f>VLOOKUP(C535,[1]Arkusz1!$D$1:$F$4057,3,0)</f>
        <v>351</v>
      </c>
      <c r="J535" s="19">
        <f t="shared" si="138"/>
        <v>2</v>
      </c>
      <c r="K535" s="19">
        <f t="shared" si="139"/>
        <v>0</v>
      </c>
      <c r="L535" s="8">
        <f t="shared" si="140"/>
        <v>0</v>
      </c>
      <c r="M535" s="15" t="str">
        <f>IF(IFERROR(SEARCH("-",$G535,1),0)&gt;0,LEFT($G535,IFERROR(SEARCH("-",$G535,1),0)-1),IFERROR(IF(SEARCH("-",$G535,1)&gt;0,SEARCH("-",$G535,1),L535),LEFT($G535,LEN($G535))))</f>
        <v>7</v>
      </c>
      <c r="N535" s="15" t="str">
        <f>MID($G535,IFERROR(SEARCH("-",$G535,1),0)+1,LEN($G535)-IFERROR(SEARCH("-",$G535,1),0))</f>
        <v>6</v>
      </c>
      <c r="O535" s="8">
        <f t="shared" si="136"/>
        <v>501</v>
      </c>
      <c r="P535" s="22">
        <f>IFERROR(VLOOKUP(C535,[1]Arkusz1!$D$1:$F$4057,3,0),"")</f>
        <v>351</v>
      </c>
      <c r="Q535" s="22" t="str">
        <f t="shared" si="137"/>
        <v/>
      </c>
    </row>
    <row r="536" spans="1:17" x14ac:dyDescent="0.25">
      <c r="A536" s="24">
        <v>535</v>
      </c>
      <c r="B536" s="41">
        <v>502</v>
      </c>
      <c r="C536" s="42" t="s">
        <v>4038</v>
      </c>
      <c r="D536" s="39" t="s">
        <v>8715</v>
      </c>
      <c r="E536" s="39" t="s">
        <v>4039</v>
      </c>
      <c r="F536" s="43" t="s">
        <v>8703</v>
      </c>
      <c r="G536" s="39" t="s">
        <v>8716</v>
      </c>
      <c r="H536" s="43" t="s">
        <v>135</v>
      </c>
      <c r="I536" s="44">
        <f>VLOOKUP(C536,[1]Arkusz1!$D$1:$F$4057,3,0)</f>
        <v>391</v>
      </c>
      <c r="J536" s="19">
        <f t="shared" si="138"/>
        <v>0</v>
      </c>
      <c r="K536" s="19">
        <f t="shared" si="139"/>
        <v>0</v>
      </c>
      <c r="L536" s="8">
        <f t="shared" si="140"/>
        <v>0</v>
      </c>
      <c r="M536" s="15" t="str">
        <f>IF(IFERROR(SEARCH("/",$G536,1),0)&gt;0,LEFT($G536,IFERROR(SEARCH("/",$G536,1),0)-1),IFERROR(IF(SEARCH("/",$G536,1)&gt;0,SEARCH("/",$G536,1),L536),LEFT($G536,LEN($G536))))</f>
        <v>80</v>
      </c>
      <c r="N536" s="15" t="str">
        <f>IF(IFERROR(SEARCH("-",$G536,1),0)&gt;0,MID(G536,IFERROR(SEARCH("-",$G536,1),0)+1,IFERROR(SEARCH("-",$G536,SEARCH("-",$G536,1)+1),0)-IFERROR(SEARCH("-",$G536,1),0)-1),"")</f>
        <v/>
      </c>
      <c r="O536" s="8">
        <f t="shared" si="136"/>
        <v>502</v>
      </c>
      <c r="P536" s="22">
        <f>IFERROR(VLOOKUP(C536,[1]Arkusz1!$D$1:$F$4057,3,0),"")</f>
        <v>391</v>
      </c>
      <c r="Q536" s="22" t="str">
        <f t="shared" si="137"/>
        <v/>
      </c>
    </row>
    <row r="537" spans="1:17" x14ac:dyDescent="0.25">
      <c r="A537" s="24">
        <v>536</v>
      </c>
      <c r="B537" s="41">
        <v>503</v>
      </c>
      <c r="C537" s="42" t="s">
        <v>4040</v>
      </c>
      <c r="D537" s="39" t="s">
        <v>8717</v>
      </c>
      <c r="E537" s="39" t="s">
        <v>4041</v>
      </c>
      <c r="F537" s="43" t="s">
        <v>8703</v>
      </c>
      <c r="G537" s="39" t="s">
        <v>8718</v>
      </c>
      <c r="H537" s="43" t="s">
        <v>135</v>
      </c>
      <c r="I537" s="44">
        <f>VLOOKUP(C537,[1]Arkusz1!$D$1:$F$4057,3,0)</f>
        <v>391</v>
      </c>
      <c r="J537" s="19">
        <f t="shared" si="138"/>
        <v>0</v>
      </c>
      <c r="K537" s="19">
        <f t="shared" si="139"/>
        <v>0</v>
      </c>
      <c r="L537" s="8">
        <f t="shared" si="140"/>
        <v>0</v>
      </c>
      <c r="M537" s="15" t="str">
        <f>IF(IFERROR(SEARCH("/",$G537,1),0)&gt;0,LEFT($G537,IFERROR(SEARCH("/",$G537,1),0)-1),IFERROR(IF(SEARCH("/",$G537,1)&gt;0,SEARCH("/",$G537,1),L537),LEFT($G537,LEN($G537))))</f>
        <v>80</v>
      </c>
      <c r="N537" s="15" t="str">
        <f>IF(IFERROR(SEARCH("-",$G537,1),0)&gt;0,MID(G537,IFERROR(SEARCH("-",$G537,1),0)+1,IFERROR(SEARCH("-",$G537,SEARCH("-",$G537,1)+1),0)-IFERROR(SEARCH("-",$G537,1),0)-1),"")</f>
        <v/>
      </c>
      <c r="O537" s="8">
        <f t="shared" si="136"/>
        <v>503</v>
      </c>
      <c r="P537" s="22">
        <f>IFERROR(VLOOKUP(C537,[1]Arkusz1!$D$1:$F$4057,3,0),"")</f>
        <v>391</v>
      </c>
      <c r="Q537" s="22" t="str">
        <f t="shared" si="137"/>
        <v/>
      </c>
    </row>
    <row r="538" spans="1:17" x14ac:dyDescent="0.25">
      <c r="A538" s="24">
        <v>537</v>
      </c>
      <c r="B538" s="41">
        <v>504</v>
      </c>
      <c r="C538" s="42" t="s">
        <v>4042</v>
      </c>
      <c r="D538" s="39" t="s">
        <v>8719</v>
      </c>
      <c r="E538" s="39" t="s">
        <v>7447</v>
      </c>
      <c r="F538" s="43" t="s">
        <v>8703</v>
      </c>
      <c r="G538" s="39" t="s">
        <v>8720</v>
      </c>
      <c r="H538" s="43" t="s">
        <v>135</v>
      </c>
      <c r="I538" s="44">
        <f>VLOOKUP(C538,[1]Arkusz1!$D$1:$F$4057,3,0)</f>
        <v>685</v>
      </c>
      <c r="J538" s="19">
        <f t="shared" si="138"/>
        <v>0</v>
      </c>
      <c r="K538" s="19">
        <f t="shared" si="139"/>
        <v>0</v>
      </c>
      <c r="L538" s="8">
        <f t="shared" si="140"/>
        <v>0</v>
      </c>
      <c r="M538" s="15" t="str">
        <f>IF(IFERROR(SEARCH("/",$G538,1),0)&gt;0,LEFT($G538,IFERROR(SEARCH("/",$G538,1),0)-1),IFERROR(IF(SEARCH("/",$G538,1)&gt;0,SEARCH("/",$G538,1),L538),LEFT($G538,LEN($G538))))</f>
        <v>100</v>
      </c>
      <c r="N538" s="15" t="str">
        <f>IF(IFERROR(SEARCH("-",$G538,1),0)&gt;0,MID(G538,IFERROR(SEARCH("-",$G538,1),0)+1,IFERROR(SEARCH("-",$G538,SEARCH("-",$G538,1)+1),0)-IFERROR(SEARCH("-",$G538,1),0)-1),"")</f>
        <v/>
      </c>
      <c r="O538" s="8">
        <f t="shared" si="136"/>
        <v>504</v>
      </c>
      <c r="P538" s="22">
        <f>IFERROR(VLOOKUP(C538,[1]Arkusz1!$D$1:$F$4057,3,0),"")</f>
        <v>685</v>
      </c>
      <c r="Q538" s="22" t="str">
        <f t="shared" si="137"/>
        <v/>
      </c>
    </row>
    <row r="539" spans="1:17" x14ac:dyDescent="0.25">
      <c r="A539" s="24">
        <v>538</v>
      </c>
      <c r="B539" s="33">
        <v>505</v>
      </c>
      <c r="C539" s="45" t="s">
        <v>4043</v>
      </c>
      <c r="D539" s="39" t="s">
        <v>8721</v>
      </c>
      <c r="E539" s="36" t="s">
        <v>4044</v>
      </c>
      <c r="F539" s="37" t="s">
        <v>8703</v>
      </c>
      <c r="G539" s="36" t="s">
        <v>8722</v>
      </c>
      <c r="H539" s="37" t="s">
        <v>135</v>
      </c>
      <c r="I539" s="38">
        <f>VLOOKUP(C539,[1]Arkusz1!$D$1:$F$4057,3,0)</f>
        <v>685</v>
      </c>
      <c r="J539" s="19">
        <f t="shared" si="138"/>
        <v>0</v>
      </c>
      <c r="K539" s="19">
        <f t="shared" si="139"/>
        <v>0</v>
      </c>
      <c r="L539" s="8">
        <f t="shared" si="140"/>
        <v>0</v>
      </c>
      <c r="M539" s="15" t="str">
        <f>IF(IFERROR(SEARCH("/",$G539,1),0)&gt;0,LEFT($G539,IFERROR(SEARCH("/",$G539,1),0)-1),IFERROR(IF(SEARCH("/",$G539,1)&gt;0,SEARCH("/",$G539,1),L539),LEFT($G539,LEN($G539))))</f>
        <v>100</v>
      </c>
      <c r="N539" s="15" t="str">
        <f>IF(IFERROR(SEARCH("-",$G539,1),0)&gt;0,MID(G539,IFERROR(SEARCH("-",$G539,1),0)+1,IFERROR(SEARCH("-",$G539,SEARCH("-",$G539,1)+1),0)-IFERROR(SEARCH("-",$G539,1),0)-1),"")</f>
        <v/>
      </c>
      <c r="O539" s="8">
        <f t="shared" si="136"/>
        <v>505</v>
      </c>
      <c r="P539" s="22">
        <f>IFERROR(VLOOKUP(C539,[1]Arkusz1!$D$1:$F$4057,3,0),"")</f>
        <v>685</v>
      </c>
      <c r="Q539" s="22" t="str">
        <f t="shared" si="137"/>
        <v/>
      </c>
    </row>
    <row r="540" spans="1:17" x14ac:dyDescent="0.25">
      <c r="A540" s="24">
        <v>539</v>
      </c>
      <c r="B540" s="61" t="s">
        <v>14443</v>
      </c>
      <c r="C540" s="65"/>
      <c r="D540" s="66"/>
      <c r="E540" s="63"/>
      <c r="F540" s="62"/>
      <c r="G540" s="63"/>
      <c r="H540" s="62"/>
      <c r="I540" s="64"/>
      <c r="O540" s="8" t="str">
        <f t="shared" si="136"/>
        <v/>
      </c>
      <c r="P540" s="22" t="str">
        <f>IFERROR(VLOOKUP(C540,[1]Arkusz1!$D$1:$F$4057,3,0),"")</f>
        <v/>
      </c>
      <c r="Q540" s="22" t="str">
        <f t="shared" si="137"/>
        <v/>
      </c>
    </row>
    <row r="541" spans="1:17" x14ac:dyDescent="0.25">
      <c r="A541" s="24">
        <v>540</v>
      </c>
      <c r="B541" s="27">
        <v>506</v>
      </c>
      <c r="C541" s="40" t="s">
        <v>4045</v>
      </c>
      <c r="D541" s="39" t="s">
        <v>8723</v>
      </c>
      <c r="E541" s="30" t="s">
        <v>4046</v>
      </c>
      <c r="F541" s="31" t="s">
        <v>8724</v>
      </c>
      <c r="G541" s="30" t="s">
        <v>8519</v>
      </c>
      <c r="H541" s="31" t="s">
        <v>135</v>
      </c>
      <c r="I541" s="32">
        <f>VLOOKUP(C541,[1]Arkusz1!$D$1:$F$4057,3,0)</f>
        <v>122</v>
      </c>
      <c r="J541" s="19">
        <f t="shared" ref="J541:J549" si="143">IFERROR(SEARCH("-",$G541,1),0)</f>
        <v>0</v>
      </c>
      <c r="K541" s="19">
        <f t="shared" ref="K541:K549" si="144">IFERROR(SEARCH("-",$G541,SEARCH("-",$G541,1)+1),0)</f>
        <v>0</v>
      </c>
      <c r="L541" s="8">
        <f t="shared" ref="L541:L549" si="145">IFERROR(SEARCH("-",$G541,SEARCH("-",$G541,SEARCH("-",$G541,1)+1)+1),0)</f>
        <v>0</v>
      </c>
      <c r="M541" s="15" t="str">
        <f t="shared" ref="M541:M549" si="146">IF(IFERROR(SEARCH("/",$G541,1),0)&gt;0,LEFT($G541,IFERROR(SEARCH("/",$G541,1),0)-1),IFERROR(IF(SEARCH("/",$G541,1)&gt;0,SEARCH("/",$G541,1),L541),LEFT($G541,LEN($G541))))</f>
        <v>3</v>
      </c>
      <c r="N541" s="15" t="str">
        <f t="shared" ref="N541:N549" si="147">IF(IFERROR(SEARCH("-",$G541,1),0)&gt;0,MID(G541,IFERROR(SEARCH("-",$G541,1),0)+1,IFERROR(SEARCH("-",$G541,SEARCH("-",$G541,1)+1),0)-IFERROR(SEARCH("-",$G541,1),0)-1),"")</f>
        <v/>
      </c>
      <c r="O541" s="8">
        <f t="shared" si="136"/>
        <v>506</v>
      </c>
      <c r="P541" s="22">
        <f>IFERROR(VLOOKUP(C541,[1]Arkusz1!$D$1:$F$4057,3,0),"")</f>
        <v>122</v>
      </c>
      <c r="Q541" s="22" t="str">
        <f t="shared" si="137"/>
        <v/>
      </c>
    </row>
    <row r="542" spans="1:17" x14ac:dyDescent="0.25">
      <c r="A542" s="24">
        <v>541</v>
      </c>
      <c r="B542" s="41">
        <v>507</v>
      </c>
      <c r="C542" s="42" t="s">
        <v>4047</v>
      </c>
      <c r="D542" s="39" t="s">
        <v>8725</v>
      </c>
      <c r="E542" s="39" t="s">
        <v>4048</v>
      </c>
      <c r="F542" s="43" t="s">
        <v>8724</v>
      </c>
      <c r="G542" s="39" t="s">
        <v>8523</v>
      </c>
      <c r="H542" s="43" t="s">
        <v>135</v>
      </c>
      <c r="I542" s="44">
        <f>VLOOKUP(C542,[1]Arkusz1!$D$1:$F$4057,3,0)</f>
        <v>142</v>
      </c>
      <c r="J542" s="19">
        <f t="shared" si="143"/>
        <v>0</v>
      </c>
      <c r="K542" s="19">
        <f t="shared" si="144"/>
        <v>0</v>
      </c>
      <c r="L542" s="8">
        <f t="shared" si="145"/>
        <v>0</v>
      </c>
      <c r="M542" s="15" t="str">
        <f t="shared" si="146"/>
        <v>4</v>
      </c>
      <c r="N542" s="15" t="str">
        <f t="shared" si="147"/>
        <v/>
      </c>
      <c r="O542" s="8">
        <f t="shared" si="136"/>
        <v>507</v>
      </c>
      <c r="P542" s="22">
        <f>IFERROR(VLOOKUP(C542,[1]Arkusz1!$D$1:$F$4057,3,0),"")</f>
        <v>142</v>
      </c>
      <c r="Q542" s="22" t="str">
        <f t="shared" si="137"/>
        <v/>
      </c>
    </row>
    <row r="543" spans="1:17" x14ac:dyDescent="0.25">
      <c r="A543" s="24">
        <v>542</v>
      </c>
      <c r="B543" s="41">
        <v>508</v>
      </c>
      <c r="C543" s="42" t="s">
        <v>4049</v>
      </c>
      <c r="D543" s="39" t="s">
        <v>8726</v>
      </c>
      <c r="E543" s="39" t="s">
        <v>4050</v>
      </c>
      <c r="F543" s="43" t="s">
        <v>8724</v>
      </c>
      <c r="G543" s="39" t="s">
        <v>8525</v>
      </c>
      <c r="H543" s="43" t="s">
        <v>135</v>
      </c>
      <c r="I543" s="44">
        <f>VLOOKUP(C543,[1]Arkusz1!$D$1:$F$4057,3,0)</f>
        <v>142</v>
      </c>
      <c r="J543" s="19">
        <f t="shared" si="143"/>
        <v>0</v>
      </c>
      <c r="K543" s="19">
        <f t="shared" si="144"/>
        <v>0</v>
      </c>
      <c r="L543" s="8">
        <f t="shared" si="145"/>
        <v>0</v>
      </c>
      <c r="M543" s="15" t="str">
        <f t="shared" si="146"/>
        <v>4</v>
      </c>
      <c r="N543" s="15" t="str">
        <f t="shared" si="147"/>
        <v/>
      </c>
      <c r="O543" s="8">
        <f t="shared" si="136"/>
        <v>508</v>
      </c>
      <c r="P543" s="22">
        <f>IFERROR(VLOOKUP(C543,[1]Arkusz1!$D$1:$F$4057,3,0),"")</f>
        <v>142</v>
      </c>
      <c r="Q543" s="22" t="str">
        <f t="shared" si="137"/>
        <v/>
      </c>
    </row>
    <row r="544" spans="1:17" x14ac:dyDescent="0.25">
      <c r="A544" s="24">
        <v>543</v>
      </c>
      <c r="B544" s="41">
        <v>509</v>
      </c>
      <c r="C544" s="42" t="s">
        <v>4051</v>
      </c>
      <c r="D544" s="39" t="s">
        <v>8727</v>
      </c>
      <c r="E544" s="39" t="s">
        <v>4052</v>
      </c>
      <c r="F544" s="43" t="s">
        <v>8724</v>
      </c>
      <c r="G544" s="39" t="s">
        <v>8527</v>
      </c>
      <c r="H544" s="43" t="s">
        <v>135</v>
      </c>
      <c r="I544" s="44">
        <f>VLOOKUP(C544,[1]Arkusz1!$D$1:$F$4057,3,0)</f>
        <v>181</v>
      </c>
      <c r="J544" s="19">
        <f t="shared" si="143"/>
        <v>0</v>
      </c>
      <c r="K544" s="19">
        <f t="shared" si="144"/>
        <v>0</v>
      </c>
      <c r="L544" s="8">
        <f t="shared" si="145"/>
        <v>0</v>
      </c>
      <c r="M544" s="15" t="str">
        <f t="shared" si="146"/>
        <v>5</v>
      </c>
      <c r="N544" s="15" t="str">
        <f t="shared" si="147"/>
        <v/>
      </c>
      <c r="O544" s="8">
        <f t="shared" si="136"/>
        <v>509</v>
      </c>
      <c r="P544" s="22">
        <f>IFERROR(VLOOKUP(C544,[1]Arkusz1!$D$1:$F$4057,3,0),"")</f>
        <v>181</v>
      </c>
      <c r="Q544" s="22" t="str">
        <f t="shared" si="137"/>
        <v/>
      </c>
    </row>
    <row r="545" spans="1:17" x14ac:dyDescent="0.25">
      <c r="A545" s="24">
        <v>544</v>
      </c>
      <c r="B545" s="41">
        <v>510</v>
      </c>
      <c r="C545" s="42" t="s">
        <v>4053</v>
      </c>
      <c r="D545" s="39" t="s">
        <v>8728</v>
      </c>
      <c r="E545" s="39" t="s">
        <v>4054</v>
      </c>
      <c r="F545" s="43" t="s">
        <v>8724</v>
      </c>
      <c r="G545" s="39" t="s">
        <v>8529</v>
      </c>
      <c r="H545" s="43" t="s">
        <v>135</v>
      </c>
      <c r="I545" s="44">
        <f>VLOOKUP(C545,[1]Arkusz1!$D$1:$F$4057,3,0)</f>
        <v>181</v>
      </c>
      <c r="J545" s="19">
        <f t="shared" si="143"/>
        <v>0</v>
      </c>
      <c r="K545" s="19">
        <f t="shared" si="144"/>
        <v>0</v>
      </c>
      <c r="L545" s="8">
        <f t="shared" si="145"/>
        <v>0</v>
      </c>
      <c r="M545" s="15" t="str">
        <f t="shared" si="146"/>
        <v>5</v>
      </c>
      <c r="N545" s="15" t="str">
        <f t="shared" si="147"/>
        <v/>
      </c>
      <c r="O545" s="8">
        <f t="shared" si="136"/>
        <v>510</v>
      </c>
      <c r="P545" s="22">
        <f>IFERROR(VLOOKUP(C545,[1]Arkusz1!$D$1:$F$4057,3,0),"")</f>
        <v>181</v>
      </c>
      <c r="Q545" s="22" t="str">
        <f t="shared" si="137"/>
        <v/>
      </c>
    </row>
    <row r="546" spans="1:17" x14ac:dyDescent="0.25">
      <c r="A546" s="24">
        <v>545</v>
      </c>
      <c r="B546" s="41">
        <v>511</v>
      </c>
      <c r="C546" s="42" t="s">
        <v>4055</v>
      </c>
      <c r="D546" s="39" t="s">
        <v>8729</v>
      </c>
      <c r="E546" s="39" t="s">
        <v>4056</v>
      </c>
      <c r="F546" s="43" t="s">
        <v>8724</v>
      </c>
      <c r="G546" s="39" t="s">
        <v>8531</v>
      </c>
      <c r="H546" s="43" t="s">
        <v>135</v>
      </c>
      <c r="I546" s="44">
        <f>VLOOKUP(C546,[1]Arkusz1!$D$1:$F$4057,3,0)</f>
        <v>201</v>
      </c>
      <c r="J546" s="19">
        <f t="shared" si="143"/>
        <v>0</v>
      </c>
      <c r="K546" s="19">
        <f t="shared" si="144"/>
        <v>0</v>
      </c>
      <c r="L546" s="8">
        <f t="shared" si="145"/>
        <v>0</v>
      </c>
      <c r="M546" s="15" t="str">
        <f t="shared" si="146"/>
        <v>5</v>
      </c>
      <c r="N546" s="15" t="str">
        <f t="shared" si="147"/>
        <v/>
      </c>
      <c r="O546" s="8">
        <f t="shared" si="136"/>
        <v>511</v>
      </c>
      <c r="P546" s="22">
        <f>IFERROR(VLOOKUP(C546,[1]Arkusz1!$D$1:$F$4057,3,0),"")</f>
        <v>201</v>
      </c>
      <c r="Q546" s="22" t="str">
        <f t="shared" si="137"/>
        <v/>
      </c>
    </row>
    <row r="547" spans="1:17" x14ac:dyDescent="0.25">
      <c r="A547" s="24">
        <v>546</v>
      </c>
      <c r="B547" s="41">
        <v>512</v>
      </c>
      <c r="C547" s="42" t="s">
        <v>4057</v>
      </c>
      <c r="D547" s="39" t="s">
        <v>8730</v>
      </c>
      <c r="E547" s="39" t="s">
        <v>4058</v>
      </c>
      <c r="F547" s="43" t="s">
        <v>8724</v>
      </c>
      <c r="G547" s="39" t="s">
        <v>8533</v>
      </c>
      <c r="H547" s="43" t="s">
        <v>134</v>
      </c>
      <c r="I547" s="44">
        <f>VLOOKUP(C547,[1]Arkusz1!$D$1:$F$4057,3,0)</f>
        <v>290</v>
      </c>
      <c r="J547" s="19">
        <f t="shared" si="143"/>
        <v>0</v>
      </c>
      <c r="K547" s="19">
        <f t="shared" si="144"/>
        <v>0</v>
      </c>
      <c r="L547" s="8">
        <f t="shared" si="145"/>
        <v>0</v>
      </c>
      <c r="M547" s="15" t="str">
        <f t="shared" si="146"/>
        <v>6</v>
      </c>
      <c r="N547" s="15" t="str">
        <f t="shared" si="147"/>
        <v/>
      </c>
      <c r="O547" s="8">
        <f t="shared" si="136"/>
        <v>512</v>
      </c>
      <c r="P547" s="22">
        <f>IFERROR(VLOOKUP(C547,[1]Arkusz1!$D$1:$F$4057,3,0),"")</f>
        <v>290</v>
      </c>
      <c r="Q547" s="22" t="str">
        <f t="shared" si="137"/>
        <v/>
      </c>
    </row>
    <row r="548" spans="1:17" x14ac:dyDescent="0.25">
      <c r="A548" s="24">
        <v>547</v>
      </c>
      <c r="B548" s="41">
        <v>513</v>
      </c>
      <c r="C548" s="42" t="s">
        <v>4059</v>
      </c>
      <c r="D548" s="39" t="s">
        <v>8731</v>
      </c>
      <c r="E548" s="39" t="s">
        <v>4060</v>
      </c>
      <c r="F548" s="43" t="s">
        <v>8724</v>
      </c>
      <c r="G548" s="39" t="s">
        <v>8535</v>
      </c>
      <c r="H548" s="43" t="s">
        <v>134</v>
      </c>
      <c r="I548" s="44">
        <f>VLOOKUP(C548,[1]Arkusz1!$D$1:$F$4057,3,0)</f>
        <v>290</v>
      </c>
      <c r="J548" s="19">
        <f t="shared" si="143"/>
        <v>0</v>
      </c>
      <c r="K548" s="19">
        <f t="shared" si="144"/>
        <v>0</v>
      </c>
      <c r="L548" s="8">
        <f t="shared" si="145"/>
        <v>0</v>
      </c>
      <c r="M548" s="15" t="str">
        <f t="shared" si="146"/>
        <v>6</v>
      </c>
      <c r="N548" s="15" t="str">
        <f t="shared" si="147"/>
        <v/>
      </c>
      <c r="O548" s="8">
        <f t="shared" si="136"/>
        <v>513</v>
      </c>
      <c r="P548" s="22">
        <f>IFERROR(VLOOKUP(C548,[1]Arkusz1!$D$1:$F$4057,3,0),"")</f>
        <v>290</v>
      </c>
      <c r="Q548" s="22" t="str">
        <f t="shared" si="137"/>
        <v/>
      </c>
    </row>
    <row r="549" spans="1:17" x14ac:dyDescent="0.25">
      <c r="A549" s="24">
        <v>548</v>
      </c>
      <c r="B549" s="33">
        <v>514</v>
      </c>
      <c r="C549" s="45" t="s">
        <v>4061</v>
      </c>
      <c r="D549" s="39" t="s">
        <v>8732</v>
      </c>
      <c r="E549" s="36" t="s">
        <v>4062</v>
      </c>
      <c r="F549" s="37" t="s">
        <v>8724</v>
      </c>
      <c r="G549" s="36" t="s">
        <v>8537</v>
      </c>
      <c r="H549" s="37" t="s">
        <v>133</v>
      </c>
      <c r="I549" s="38">
        <f>VLOOKUP(C549,[1]Arkusz1!$D$1:$F$4057,3,0)</f>
        <v>301</v>
      </c>
      <c r="J549" s="19">
        <f t="shared" si="143"/>
        <v>0</v>
      </c>
      <c r="K549" s="19">
        <f t="shared" si="144"/>
        <v>0</v>
      </c>
      <c r="L549" s="8">
        <f t="shared" si="145"/>
        <v>0</v>
      </c>
      <c r="M549" s="15" t="str">
        <f t="shared" si="146"/>
        <v>6</v>
      </c>
      <c r="N549" s="15" t="str">
        <f t="shared" si="147"/>
        <v/>
      </c>
      <c r="O549" s="8">
        <f t="shared" si="136"/>
        <v>514</v>
      </c>
      <c r="P549" s="22">
        <f>IFERROR(VLOOKUP(C549,[1]Arkusz1!$D$1:$F$4057,3,0),"")</f>
        <v>301</v>
      </c>
      <c r="Q549" s="22" t="str">
        <f t="shared" si="137"/>
        <v/>
      </c>
    </row>
    <row r="550" spans="1:17" x14ac:dyDescent="0.25">
      <c r="A550" s="24">
        <v>549</v>
      </c>
      <c r="B550" s="61" t="s">
        <v>14443</v>
      </c>
      <c r="C550" s="65"/>
      <c r="D550" s="66"/>
      <c r="E550" s="63"/>
      <c r="F550" s="62"/>
      <c r="G550" s="63"/>
      <c r="H550" s="62"/>
      <c r="I550" s="64"/>
      <c r="O550" s="8" t="str">
        <f t="shared" si="136"/>
        <v/>
      </c>
      <c r="P550" s="22" t="str">
        <f>IFERROR(VLOOKUP(C550,[1]Arkusz1!$D$1:$F$4057,3,0),"")</f>
        <v/>
      </c>
      <c r="Q550" s="22" t="str">
        <f t="shared" si="137"/>
        <v/>
      </c>
    </row>
    <row r="551" spans="1:17" x14ac:dyDescent="0.25">
      <c r="A551" s="24">
        <v>550</v>
      </c>
      <c r="B551" s="27">
        <v>515</v>
      </c>
      <c r="C551" s="40" t="s">
        <v>4063</v>
      </c>
      <c r="D551" s="39" t="s">
        <v>8733</v>
      </c>
      <c r="E551" s="30" t="s">
        <v>4064</v>
      </c>
      <c r="F551" s="31" t="s">
        <v>8734</v>
      </c>
      <c r="G551" s="30" t="s">
        <v>8469</v>
      </c>
      <c r="H551" s="31" t="s">
        <v>135</v>
      </c>
      <c r="I551" s="32">
        <f>VLOOKUP(C551,[1]Arkusz1!$D$1:$F$4057,3,0)</f>
        <v>174</v>
      </c>
      <c r="J551" s="19">
        <f t="shared" ref="J551:J562" si="148">IFERROR(SEARCH("-",$G551,1),0)</f>
        <v>2</v>
      </c>
      <c r="K551" s="19">
        <f t="shared" ref="K551:K562" si="149">IFERROR(SEARCH("-",$G551,SEARCH("-",$G551,1)+1),0)</f>
        <v>0</v>
      </c>
      <c r="L551" s="8">
        <f t="shared" ref="L551:L562" si="150">IFERROR(SEARCH("-",$G551,SEARCH("-",$G551,SEARCH("-",$G551,1)+1)+1),0)</f>
        <v>0</v>
      </c>
      <c r="M551" s="15" t="str">
        <f t="shared" ref="M551:M562" si="151">IF(IFERROR(SEARCH("-",$G551,1),0)&gt;0,LEFT($G551,IFERROR(SEARCH("-",$G551,1),0)-1),IFERROR(IF(SEARCH("-",$G551,1)&gt;0,SEARCH("-",$G551,1),L551),LEFT($G551,LEN($G551))))</f>
        <v>2</v>
      </c>
      <c r="N551" s="15" t="str">
        <f t="shared" ref="N551:N562" si="152">MID($G551,IFERROR(SEARCH("-",$G551,1),0)+1,LEN($G551)-IFERROR(SEARCH("-",$G551,1),0))</f>
        <v>1</v>
      </c>
      <c r="O551" s="8">
        <f t="shared" si="136"/>
        <v>515</v>
      </c>
      <c r="P551" s="22">
        <f>IFERROR(VLOOKUP(C551,[1]Arkusz1!$D$1:$F$4057,3,0),"")</f>
        <v>174</v>
      </c>
      <c r="Q551" s="22" t="str">
        <f t="shared" si="137"/>
        <v/>
      </c>
    </row>
    <row r="552" spans="1:17" x14ac:dyDescent="0.25">
      <c r="A552" s="24">
        <v>551</v>
      </c>
      <c r="B552" s="41">
        <v>516</v>
      </c>
      <c r="C552" s="42" t="s">
        <v>4065</v>
      </c>
      <c r="D552" s="39" t="s">
        <v>8735</v>
      </c>
      <c r="E552" s="39" t="s">
        <v>4066</v>
      </c>
      <c r="F552" s="43" t="s">
        <v>8734</v>
      </c>
      <c r="G552" s="39" t="s">
        <v>8471</v>
      </c>
      <c r="H552" s="43" t="s">
        <v>133</v>
      </c>
      <c r="I552" s="44">
        <f>VLOOKUP(C552,[1]Arkusz1!$D$1:$F$4057,3,0)</f>
        <v>174</v>
      </c>
      <c r="J552" s="19">
        <f t="shared" si="148"/>
        <v>2</v>
      </c>
      <c r="K552" s="19">
        <f t="shared" si="149"/>
        <v>0</v>
      </c>
      <c r="L552" s="8">
        <f t="shared" si="150"/>
        <v>0</v>
      </c>
      <c r="M552" s="15" t="str">
        <f t="shared" si="151"/>
        <v>3</v>
      </c>
      <c r="N552" s="15" t="str">
        <f t="shared" si="152"/>
        <v>1</v>
      </c>
      <c r="O552" s="8">
        <f t="shared" si="136"/>
        <v>516</v>
      </c>
      <c r="P552" s="22">
        <f>IFERROR(VLOOKUP(C552,[1]Arkusz1!$D$1:$F$4057,3,0),"")</f>
        <v>174</v>
      </c>
      <c r="Q552" s="22" t="str">
        <f t="shared" si="137"/>
        <v/>
      </c>
    </row>
    <row r="553" spans="1:17" x14ac:dyDescent="0.25">
      <c r="A553" s="24">
        <v>552</v>
      </c>
      <c r="B553" s="41">
        <v>517</v>
      </c>
      <c r="C553" s="42" t="s">
        <v>4067</v>
      </c>
      <c r="D553" s="39" t="s">
        <v>8736</v>
      </c>
      <c r="E553" s="39" t="s">
        <v>4068</v>
      </c>
      <c r="F553" s="43" t="s">
        <v>8734</v>
      </c>
      <c r="G553" s="39" t="s">
        <v>8473</v>
      </c>
      <c r="H553" s="43" t="s">
        <v>135</v>
      </c>
      <c r="I553" s="44">
        <f>VLOOKUP(C553,[1]Arkusz1!$D$1:$F$4057,3,0)</f>
        <v>174</v>
      </c>
      <c r="J553" s="19">
        <f t="shared" si="148"/>
        <v>2</v>
      </c>
      <c r="K553" s="19">
        <f t="shared" si="149"/>
        <v>0</v>
      </c>
      <c r="L553" s="8">
        <f t="shared" si="150"/>
        <v>0</v>
      </c>
      <c r="M553" s="15" t="str">
        <f t="shared" si="151"/>
        <v>3</v>
      </c>
      <c r="N553" s="15" t="str">
        <f t="shared" si="152"/>
        <v>2</v>
      </c>
      <c r="O553" s="8">
        <f t="shared" si="136"/>
        <v>517</v>
      </c>
      <c r="P553" s="22">
        <f>IFERROR(VLOOKUP(C553,[1]Arkusz1!$D$1:$F$4057,3,0),"")</f>
        <v>174</v>
      </c>
      <c r="Q553" s="22" t="str">
        <f t="shared" si="137"/>
        <v/>
      </c>
    </row>
    <row r="554" spans="1:17" x14ac:dyDescent="0.25">
      <c r="A554" s="24">
        <v>553</v>
      </c>
      <c r="B554" s="41">
        <v>518</v>
      </c>
      <c r="C554" s="42" t="s">
        <v>4069</v>
      </c>
      <c r="D554" s="39" t="s">
        <v>8737</v>
      </c>
      <c r="E554" s="39" t="s">
        <v>4070</v>
      </c>
      <c r="F554" s="43" t="s">
        <v>8734</v>
      </c>
      <c r="G554" s="39" t="s">
        <v>8475</v>
      </c>
      <c r="H554" s="43" t="s">
        <v>135</v>
      </c>
      <c r="I554" s="44">
        <f>VLOOKUP(C554,[1]Arkusz1!$D$1:$F$4057,3,0)</f>
        <v>201</v>
      </c>
      <c r="J554" s="19">
        <f t="shared" si="148"/>
        <v>2</v>
      </c>
      <c r="K554" s="19">
        <f t="shared" si="149"/>
        <v>0</v>
      </c>
      <c r="L554" s="8">
        <f t="shared" si="150"/>
        <v>0</v>
      </c>
      <c r="M554" s="15" t="str">
        <f t="shared" si="151"/>
        <v>4</v>
      </c>
      <c r="N554" s="15" t="str">
        <f t="shared" si="152"/>
        <v>1</v>
      </c>
      <c r="O554" s="8">
        <f t="shared" si="136"/>
        <v>518</v>
      </c>
      <c r="P554" s="22">
        <f>IFERROR(VLOOKUP(C554,[1]Arkusz1!$D$1:$F$4057,3,0),"")</f>
        <v>201</v>
      </c>
      <c r="Q554" s="22" t="str">
        <f t="shared" si="137"/>
        <v/>
      </c>
    </row>
    <row r="555" spans="1:17" x14ac:dyDescent="0.25">
      <c r="A555" s="24">
        <v>554</v>
      </c>
      <c r="B555" s="41">
        <v>519</v>
      </c>
      <c r="C555" s="42" t="s">
        <v>4071</v>
      </c>
      <c r="D555" s="39" t="s">
        <v>8738</v>
      </c>
      <c r="E555" s="39" t="s">
        <v>4072</v>
      </c>
      <c r="F555" s="43" t="s">
        <v>8734</v>
      </c>
      <c r="G555" s="39" t="s">
        <v>8477</v>
      </c>
      <c r="H555" s="43" t="s">
        <v>135</v>
      </c>
      <c r="I555" s="44">
        <f>VLOOKUP(C555,[1]Arkusz1!$D$1:$F$4057,3,0)</f>
        <v>201</v>
      </c>
      <c r="J555" s="19">
        <f t="shared" si="148"/>
        <v>2</v>
      </c>
      <c r="K555" s="19">
        <f t="shared" si="149"/>
        <v>0</v>
      </c>
      <c r="L555" s="8">
        <f t="shared" si="150"/>
        <v>0</v>
      </c>
      <c r="M555" s="15" t="str">
        <f t="shared" si="151"/>
        <v>4</v>
      </c>
      <c r="N555" s="15" t="str">
        <f t="shared" si="152"/>
        <v>2</v>
      </c>
      <c r="O555" s="8">
        <f t="shared" si="136"/>
        <v>519</v>
      </c>
      <c r="P555" s="22">
        <f>IFERROR(VLOOKUP(C555,[1]Arkusz1!$D$1:$F$4057,3,0),"")</f>
        <v>201</v>
      </c>
      <c r="Q555" s="22" t="str">
        <f t="shared" si="137"/>
        <v/>
      </c>
    </row>
    <row r="556" spans="1:17" x14ac:dyDescent="0.25">
      <c r="A556" s="24">
        <v>555</v>
      </c>
      <c r="B556" s="41">
        <v>520</v>
      </c>
      <c r="C556" s="42" t="s">
        <v>4073</v>
      </c>
      <c r="D556" s="39" t="s">
        <v>8739</v>
      </c>
      <c r="E556" s="39" t="s">
        <v>4074</v>
      </c>
      <c r="F556" s="43" t="s">
        <v>8734</v>
      </c>
      <c r="G556" s="39" t="s">
        <v>8479</v>
      </c>
      <c r="H556" s="43" t="s">
        <v>135</v>
      </c>
      <c r="I556" s="44">
        <f>VLOOKUP(C556,[1]Arkusz1!$D$1:$F$4057,3,0)</f>
        <v>201</v>
      </c>
      <c r="J556" s="19">
        <f t="shared" si="148"/>
        <v>2</v>
      </c>
      <c r="K556" s="19">
        <f t="shared" si="149"/>
        <v>0</v>
      </c>
      <c r="L556" s="8">
        <f t="shared" si="150"/>
        <v>0</v>
      </c>
      <c r="M556" s="15" t="str">
        <f t="shared" si="151"/>
        <v>4</v>
      </c>
      <c r="N556" s="15" t="str">
        <f t="shared" si="152"/>
        <v>3</v>
      </c>
      <c r="O556" s="8">
        <f t="shared" si="136"/>
        <v>520</v>
      </c>
      <c r="P556" s="22">
        <f>IFERROR(VLOOKUP(C556,[1]Arkusz1!$D$1:$F$4057,3,0),"")</f>
        <v>201</v>
      </c>
      <c r="Q556" s="22" t="str">
        <f t="shared" si="137"/>
        <v/>
      </c>
    </row>
    <row r="557" spans="1:17" x14ac:dyDescent="0.25">
      <c r="A557" s="24">
        <v>556</v>
      </c>
      <c r="B557" s="41">
        <v>521</v>
      </c>
      <c r="C557" s="42" t="s">
        <v>4075</v>
      </c>
      <c r="D557" s="39" t="s">
        <v>8740</v>
      </c>
      <c r="E557" s="39" t="s">
        <v>4076</v>
      </c>
      <c r="F557" s="43" t="s">
        <v>8734</v>
      </c>
      <c r="G557" s="39" t="s">
        <v>8483</v>
      </c>
      <c r="H557" s="43" t="s">
        <v>133</v>
      </c>
      <c r="I557" s="44">
        <f>VLOOKUP(C557,[1]Arkusz1!$D$1:$F$4057,3,0)</f>
        <v>262</v>
      </c>
      <c r="J557" s="19">
        <f t="shared" si="148"/>
        <v>2</v>
      </c>
      <c r="K557" s="19">
        <f t="shared" si="149"/>
        <v>0</v>
      </c>
      <c r="L557" s="8">
        <f t="shared" si="150"/>
        <v>0</v>
      </c>
      <c r="M557" s="15" t="str">
        <f t="shared" si="151"/>
        <v>5</v>
      </c>
      <c r="N557" s="15" t="str">
        <f t="shared" si="152"/>
        <v>2</v>
      </c>
      <c r="O557" s="8">
        <f t="shared" si="136"/>
        <v>521</v>
      </c>
      <c r="P557" s="22">
        <f>IFERROR(VLOOKUP(C557,[1]Arkusz1!$D$1:$F$4057,3,0),"")</f>
        <v>262</v>
      </c>
      <c r="Q557" s="22" t="str">
        <f t="shared" si="137"/>
        <v/>
      </c>
    </row>
    <row r="558" spans="1:17" x14ac:dyDescent="0.25">
      <c r="A558" s="24">
        <v>557</v>
      </c>
      <c r="B558" s="41">
        <v>522</v>
      </c>
      <c r="C558" s="42" t="s">
        <v>4077</v>
      </c>
      <c r="D558" s="39" t="s">
        <v>8741</v>
      </c>
      <c r="E558" s="39" t="s">
        <v>4078</v>
      </c>
      <c r="F558" s="43" t="s">
        <v>8734</v>
      </c>
      <c r="G558" s="39" t="s">
        <v>8485</v>
      </c>
      <c r="H558" s="43" t="s">
        <v>133</v>
      </c>
      <c r="I558" s="44">
        <f>VLOOKUP(C558,[1]Arkusz1!$D$1:$F$4057,3,0)</f>
        <v>262</v>
      </c>
      <c r="J558" s="19">
        <f t="shared" si="148"/>
        <v>2</v>
      </c>
      <c r="K558" s="19">
        <f t="shared" si="149"/>
        <v>0</v>
      </c>
      <c r="L558" s="8">
        <f t="shared" si="150"/>
        <v>0</v>
      </c>
      <c r="M558" s="15" t="str">
        <f t="shared" si="151"/>
        <v>5</v>
      </c>
      <c r="N558" s="15" t="str">
        <f t="shared" si="152"/>
        <v>3</v>
      </c>
      <c r="O558" s="8">
        <f t="shared" si="136"/>
        <v>522</v>
      </c>
      <c r="P558" s="22">
        <f>IFERROR(VLOOKUP(C558,[1]Arkusz1!$D$1:$F$4057,3,0),"")</f>
        <v>262</v>
      </c>
      <c r="Q558" s="22" t="str">
        <f t="shared" si="137"/>
        <v/>
      </c>
    </row>
    <row r="559" spans="1:17" x14ac:dyDescent="0.25">
      <c r="A559" s="24">
        <v>558</v>
      </c>
      <c r="B559" s="41">
        <v>523</v>
      </c>
      <c r="C559" s="42" t="s">
        <v>4079</v>
      </c>
      <c r="D559" s="39" t="s">
        <v>8742</v>
      </c>
      <c r="E559" s="39" t="s">
        <v>4080</v>
      </c>
      <c r="F559" s="43" t="s">
        <v>8734</v>
      </c>
      <c r="G559" s="39" t="s">
        <v>8487</v>
      </c>
      <c r="H559" s="43" t="s">
        <v>135</v>
      </c>
      <c r="I559" s="44">
        <f>VLOOKUP(C559,[1]Arkusz1!$D$1:$F$4057,3,0)</f>
        <v>262</v>
      </c>
      <c r="J559" s="19">
        <f t="shared" si="148"/>
        <v>2</v>
      </c>
      <c r="K559" s="19">
        <f t="shared" si="149"/>
        <v>0</v>
      </c>
      <c r="L559" s="8">
        <f t="shared" si="150"/>
        <v>0</v>
      </c>
      <c r="M559" s="15" t="str">
        <f t="shared" si="151"/>
        <v>5</v>
      </c>
      <c r="N559" s="15" t="str">
        <f t="shared" si="152"/>
        <v>4</v>
      </c>
      <c r="O559" s="8">
        <f t="shared" si="136"/>
        <v>523</v>
      </c>
      <c r="P559" s="22">
        <f>IFERROR(VLOOKUP(C559,[1]Arkusz1!$D$1:$F$4057,3,0),"")</f>
        <v>262</v>
      </c>
      <c r="Q559" s="22" t="str">
        <f t="shared" si="137"/>
        <v/>
      </c>
    </row>
    <row r="560" spans="1:17" x14ac:dyDescent="0.25">
      <c r="A560" s="24">
        <v>559</v>
      </c>
      <c r="B560" s="41">
        <v>524</v>
      </c>
      <c r="C560" s="42" t="s">
        <v>4081</v>
      </c>
      <c r="D560" s="39" t="s">
        <v>8743</v>
      </c>
      <c r="E560" s="39" t="s">
        <v>4082</v>
      </c>
      <c r="F560" s="43" t="s">
        <v>8734</v>
      </c>
      <c r="G560" s="39" t="s">
        <v>8491</v>
      </c>
      <c r="H560" s="43" t="s">
        <v>134</v>
      </c>
      <c r="I560" s="44">
        <f>VLOOKUP(C560,[1]Arkusz1!$D$1:$F$4057,3,0)</f>
        <v>703</v>
      </c>
      <c r="J560" s="19">
        <f t="shared" si="148"/>
        <v>2</v>
      </c>
      <c r="K560" s="19">
        <f t="shared" si="149"/>
        <v>0</v>
      </c>
      <c r="L560" s="8">
        <f t="shared" si="150"/>
        <v>0</v>
      </c>
      <c r="M560" s="15" t="str">
        <f t="shared" si="151"/>
        <v>6</v>
      </c>
      <c r="N560" s="15" t="str">
        <f t="shared" si="152"/>
        <v>3</v>
      </c>
      <c r="O560" s="8">
        <f t="shared" si="136"/>
        <v>524</v>
      </c>
      <c r="P560" s="22">
        <f>IFERROR(VLOOKUP(C560,[1]Arkusz1!$D$1:$F$4057,3,0),"")</f>
        <v>703</v>
      </c>
      <c r="Q560" s="22" t="str">
        <f t="shared" si="137"/>
        <v/>
      </c>
    </row>
    <row r="561" spans="1:17" x14ac:dyDescent="0.25">
      <c r="A561" s="24">
        <v>560</v>
      </c>
      <c r="B561" s="41">
        <v>525</v>
      </c>
      <c r="C561" s="42" t="s">
        <v>4083</v>
      </c>
      <c r="D561" s="39" t="s">
        <v>8744</v>
      </c>
      <c r="E561" s="39" t="s">
        <v>4084</v>
      </c>
      <c r="F561" s="43" t="s">
        <v>8734</v>
      </c>
      <c r="G561" s="39" t="s">
        <v>8493</v>
      </c>
      <c r="H561" s="43" t="s">
        <v>133</v>
      </c>
      <c r="I561" s="44">
        <f>VLOOKUP(C561,[1]Arkusz1!$D$1:$F$4057,3,0)</f>
        <v>703</v>
      </c>
      <c r="J561" s="19">
        <f t="shared" si="148"/>
        <v>2</v>
      </c>
      <c r="K561" s="19">
        <f t="shared" si="149"/>
        <v>0</v>
      </c>
      <c r="L561" s="8">
        <f t="shared" si="150"/>
        <v>0</v>
      </c>
      <c r="M561" s="15" t="str">
        <f t="shared" si="151"/>
        <v>6</v>
      </c>
      <c r="N561" s="15" t="str">
        <f t="shared" si="152"/>
        <v>4</v>
      </c>
      <c r="O561" s="8">
        <f t="shared" si="136"/>
        <v>525</v>
      </c>
      <c r="P561" s="22">
        <f>IFERROR(VLOOKUP(C561,[1]Arkusz1!$D$1:$F$4057,3,0),"")</f>
        <v>703</v>
      </c>
      <c r="Q561" s="22" t="str">
        <f t="shared" si="137"/>
        <v/>
      </c>
    </row>
    <row r="562" spans="1:17" x14ac:dyDescent="0.25">
      <c r="A562" s="24">
        <v>561</v>
      </c>
      <c r="B562" s="33">
        <v>526</v>
      </c>
      <c r="C562" s="45" t="s">
        <v>4085</v>
      </c>
      <c r="D562" s="39" t="s">
        <v>8745</v>
      </c>
      <c r="E562" s="36" t="s">
        <v>4086</v>
      </c>
      <c r="F562" s="37" t="s">
        <v>8734</v>
      </c>
      <c r="G562" s="36" t="s">
        <v>8495</v>
      </c>
      <c r="H562" s="37" t="s">
        <v>134</v>
      </c>
      <c r="I562" s="38">
        <f>VLOOKUP(C562,[1]Arkusz1!$D$1:$F$4057,3,0)</f>
        <v>703</v>
      </c>
      <c r="J562" s="19">
        <f t="shared" si="148"/>
        <v>2</v>
      </c>
      <c r="K562" s="19">
        <f t="shared" si="149"/>
        <v>0</v>
      </c>
      <c r="L562" s="8">
        <f t="shared" si="150"/>
        <v>0</v>
      </c>
      <c r="M562" s="15" t="str">
        <f t="shared" si="151"/>
        <v>6</v>
      </c>
      <c r="N562" s="15" t="str">
        <f t="shared" si="152"/>
        <v>5</v>
      </c>
      <c r="O562" s="8">
        <f t="shared" si="136"/>
        <v>526</v>
      </c>
      <c r="P562" s="22">
        <f>IFERROR(VLOOKUP(C562,[1]Arkusz1!$D$1:$F$4057,3,0),"")</f>
        <v>703</v>
      </c>
      <c r="Q562" s="22" t="str">
        <f t="shared" si="137"/>
        <v/>
      </c>
    </row>
    <row r="563" spans="1:17" x14ac:dyDescent="0.25">
      <c r="A563" s="24">
        <v>562</v>
      </c>
      <c r="B563" s="61" t="s">
        <v>14443</v>
      </c>
      <c r="C563" s="65"/>
      <c r="D563" s="66"/>
      <c r="E563" s="63"/>
      <c r="F563" s="62"/>
      <c r="G563" s="63"/>
      <c r="H563" s="62"/>
      <c r="I563" s="64"/>
      <c r="O563" s="8" t="str">
        <f t="shared" si="136"/>
        <v/>
      </c>
      <c r="P563" s="22" t="str">
        <f>IFERROR(VLOOKUP(C563,[1]Arkusz1!$D$1:$F$4057,3,0),"")</f>
        <v/>
      </c>
      <c r="Q563" s="22" t="str">
        <f t="shared" si="137"/>
        <v/>
      </c>
    </row>
    <row r="564" spans="1:17" x14ac:dyDescent="0.25">
      <c r="A564" s="24">
        <v>563</v>
      </c>
      <c r="B564" s="27">
        <v>527</v>
      </c>
      <c r="C564" s="40" t="s">
        <v>5181</v>
      </c>
      <c r="D564" s="39" t="s">
        <v>8746</v>
      </c>
      <c r="E564" s="30" t="s">
        <v>5182</v>
      </c>
      <c r="F564" s="31" t="s">
        <v>8747</v>
      </c>
      <c r="G564" s="30" t="s">
        <v>8748</v>
      </c>
      <c r="H564" s="31" t="s">
        <v>135</v>
      </c>
      <c r="I564" s="32">
        <f>VLOOKUP(C564,[1]Arkusz1!$D$1:$F$4057,3,0)</f>
        <v>186</v>
      </c>
      <c r="J564" s="19">
        <f t="shared" ref="J564:J574" si="153">IFERROR(SEARCH("-",$G564,1),0)</f>
        <v>5</v>
      </c>
      <c r="K564" s="19">
        <f t="shared" ref="K564:K574" si="154">IFERROR(SEARCH("-",$G564,SEARCH("-",$G564,1)+1),0)</f>
        <v>0</v>
      </c>
      <c r="L564" s="8">
        <f t="shared" ref="L564:L574" si="155">IFERROR(SEARCH("-",$G564,SEARCH("-",$G564,SEARCH("-",$G564,1)+1)+1),0)</f>
        <v>0</v>
      </c>
      <c r="M564" s="15" t="str">
        <f t="shared" ref="M564:M574" si="156">IF(IFERROR(SEARCH("/",$G564,1),0)&gt;0,LEFT($G564,IFERROR(SEARCH("/",$G564,1),0)-1),IFERROR(IF(SEARCH("/",$G564,1)&gt;0,SEARCH("/",$G564,1),L564),LEFT($G564,LEN($G564))))</f>
        <v>16</v>
      </c>
      <c r="N564" s="15" t="str">
        <f t="shared" ref="N564:N574" si="157">MID($G564,IFERROR(SEARCH("-",$G564,1),0)+1,LEN($G564)-IFERROR(SEARCH("-",$G564,1),0))</f>
        <v>K</v>
      </c>
      <c r="O564" s="8">
        <f t="shared" si="136"/>
        <v>527</v>
      </c>
      <c r="P564" s="22">
        <f>IFERROR(VLOOKUP(C564,[1]Arkusz1!$D$1:$F$4057,3,0),"")</f>
        <v>186</v>
      </c>
      <c r="Q564" s="22" t="str">
        <f t="shared" si="137"/>
        <v/>
      </c>
    </row>
    <row r="565" spans="1:17" x14ac:dyDescent="0.25">
      <c r="A565" s="24">
        <v>564</v>
      </c>
      <c r="B565" s="41">
        <v>528</v>
      </c>
      <c r="C565" s="42" t="s">
        <v>5183</v>
      </c>
      <c r="D565" s="39" t="s">
        <v>8749</v>
      </c>
      <c r="E565" s="39" t="s">
        <v>5184</v>
      </c>
      <c r="F565" s="43" t="s">
        <v>8747</v>
      </c>
      <c r="G565" s="39" t="s">
        <v>8750</v>
      </c>
      <c r="H565" s="43" t="s">
        <v>133</v>
      </c>
      <c r="I565" s="44">
        <f>VLOOKUP(C565,[1]Arkusz1!$D$1:$F$4057,3,0)</f>
        <v>186</v>
      </c>
      <c r="J565" s="19">
        <f t="shared" si="153"/>
        <v>5</v>
      </c>
      <c r="K565" s="19">
        <f t="shared" si="154"/>
        <v>0</v>
      </c>
      <c r="L565" s="8">
        <f t="shared" si="155"/>
        <v>0</v>
      </c>
      <c r="M565" s="15" t="str">
        <f t="shared" si="156"/>
        <v>20</v>
      </c>
      <c r="N565" s="15" t="str">
        <f t="shared" si="157"/>
        <v>K</v>
      </c>
      <c r="O565" s="8">
        <f t="shared" si="136"/>
        <v>528</v>
      </c>
      <c r="P565" s="22">
        <f>IFERROR(VLOOKUP(C565,[1]Arkusz1!$D$1:$F$4057,3,0),"")</f>
        <v>186</v>
      </c>
      <c r="Q565" s="22" t="str">
        <f t="shared" si="137"/>
        <v/>
      </c>
    </row>
    <row r="566" spans="1:17" x14ac:dyDescent="0.25">
      <c r="A566" s="24">
        <v>565</v>
      </c>
      <c r="B566" s="41">
        <v>529</v>
      </c>
      <c r="C566" s="42" t="s">
        <v>5185</v>
      </c>
      <c r="D566" s="39" t="s">
        <v>8751</v>
      </c>
      <c r="E566" s="39" t="s">
        <v>5186</v>
      </c>
      <c r="F566" s="43" t="s">
        <v>8747</v>
      </c>
      <c r="G566" s="39" t="s">
        <v>8752</v>
      </c>
      <c r="H566" s="43" t="s">
        <v>134</v>
      </c>
      <c r="I566" s="44">
        <f>VLOOKUP(C566,[1]Arkusz1!$D$1:$F$4057,3,0)</f>
        <v>186</v>
      </c>
      <c r="J566" s="19">
        <f t="shared" si="153"/>
        <v>5</v>
      </c>
      <c r="K566" s="19">
        <f t="shared" si="154"/>
        <v>0</v>
      </c>
      <c r="L566" s="8">
        <f t="shared" si="155"/>
        <v>0</v>
      </c>
      <c r="M566" s="15" t="str">
        <f t="shared" si="156"/>
        <v>28</v>
      </c>
      <c r="N566" s="15" t="str">
        <f t="shared" si="157"/>
        <v>K</v>
      </c>
      <c r="O566" s="8">
        <f t="shared" si="136"/>
        <v>529</v>
      </c>
      <c r="P566" s="22">
        <f>IFERROR(VLOOKUP(C566,[1]Arkusz1!$D$1:$F$4057,3,0),"")</f>
        <v>186</v>
      </c>
      <c r="Q566" s="22" t="str">
        <f t="shared" si="137"/>
        <v/>
      </c>
    </row>
    <row r="567" spans="1:17" x14ac:dyDescent="0.25">
      <c r="A567" s="24">
        <v>566</v>
      </c>
      <c r="B567" s="41">
        <v>530</v>
      </c>
      <c r="C567" s="42" t="s">
        <v>5187</v>
      </c>
      <c r="D567" s="39" t="s">
        <v>8753</v>
      </c>
      <c r="E567" s="39" t="s">
        <v>5188</v>
      </c>
      <c r="F567" s="43" t="s">
        <v>8747</v>
      </c>
      <c r="G567" s="39" t="s">
        <v>8754</v>
      </c>
      <c r="H567" s="43" t="s">
        <v>133</v>
      </c>
      <c r="I567" s="44">
        <f>VLOOKUP(C567,[1]Arkusz1!$D$1:$F$4057,3,0)</f>
        <v>186</v>
      </c>
      <c r="J567" s="19">
        <f t="shared" si="153"/>
        <v>5</v>
      </c>
      <c r="K567" s="19">
        <f t="shared" si="154"/>
        <v>0</v>
      </c>
      <c r="L567" s="8">
        <f t="shared" si="155"/>
        <v>0</v>
      </c>
      <c r="M567" s="15" t="str">
        <f t="shared" si="156"/>
        <v>28</v>
      </c>
      <c r="N567" s="15" t="str">
        <f t="shared" si="157"/>
        <v>K</v>
      </c>
      <c r="O567" s="8">
        <f t="shared" si="136"/>
        <v>530</v>
      </c>
      <c r="P567" s="22">
        <f>IFERROR(VLOOKUP(C567,[1]Arkusz1!$D$1:$F$4057,3,0),"")</f>
        <v>186</v>
      </c>
      <c r="Q567" s="22" t="str">
        <f t="shared" si="137"/>
        <v/>
      </c>
    </row>
    <row r="568" spans="1:17" x14ac:dyDescent="0.25">
      <c r="A568" s="24">
        <v>567</v>
      </c>
      <c r="B568" s="41">
        <v>531</v>
      </c>
      <c r="C568" s="42" t="s">
        <v>5189</v>
      </c>
      <c r="D568" s="39" t="s">
        <v>8755</v>
      </c>
      <c r="E568" s="39" t="s">
        <v>5190</v>
      </c>
      <c r="F568" s="43" t="s">
        <v>8747</v>
      </c>
      <c r="G568" s="39" t="s">
        <v>8756</v>
      </c>
      <c r="H568" s="43" t="s">
        <v>135</v>
      </c>
      <c r="I568" s="44">
        <f>VLOOKUP(C568,[1]Arkusz1!$D$1:$F$4057,3,0)</f>
        <v>186</v>
      </c>
      <c r="J568" s="19">
        <f t="shared" si="153"/>
        <v>5</v>
      </c>
      <c r="K568" s="19">
        <f t="shared" si="154"/>
        <v>0</v>
      </c>
      <c r="L568" s="8">
        <f t="shared" si="155"/>
        <v>0</v>
      </c>
      <c r="M568" s="15" t="str">
        <f t="shared" si="156"/>
        <v>36</v>
      </c>
      <c r="N568" s="15" t="str">
        <f t="shared" si="157"/>
        <v>K</v>
      </c>
      <c r="O568" s="8">
        <f t="shared" si="136"/>
        <v>531</v>
      </c>
      <c r="P568" s="22">
        <f>IFERROR(VLOOKUP(C568,[1]Arkusz1!$D$1:$F$4057,3,0),"")</f>
        <v>186</v>
      </c>
      <c r="Q568" s="22" t="str">
        <f t="shared" si="137"/>
        <v/>
      </c>
    </row>
    <row r="569" spans="1:17" x14ac:dyDescent="0.25">
      <c r="A569" s="24">
        <v>568</v>
      </c>
      <c r="B569" s="41">
        <v>532</v>
      </c>
      <c r="C569" s="42" t="s">
        <v>5191</v>
      </c>
      <c r="D569" s="39" t="s">
        <v>8757</v>
      </c>
      <c r="E569" s="39" t="s">
        <v>5192</v>
      </c>
      <c r="F569" s="43" t="s">
        <v>8747</v>
      </c>
      <c r="G569" s="39" t="s">
        <v>8758</v>
      </c>
      <c r="H569" s="43" t="s">
        <v>135</v>
      </c>
      <c r="I569" s="44">
        <f>VLOOKUP(C569,[1]Arkusz1!$D$1:$F$4057,3,0)</f>
        <v>186</v>
      </c>
      <c r="J569" s="19">
        <f t="shared" si="153"/>
        <v>5</v>
      </c>
      <c r="K569" s="19">
        <f t="shared" si="154"/>
        <v>0</v>
      </c>
      <c r="L569" s="8">
        <f t="shared" si="155"/>
        <v>0</v>
      </c>
      <c r="M569" s="15" t="str">
        <f t="shared" si="156"/>
        <v>36</v>
      </c>
      <c r="N569" s="15" t="str">
        <f t="shared" si="157"/>
        <v>K</v>
      </c>
      <c r="O569" s="8">
        <f t="shared" si="136"/>
        <v>532</v>
      </c>
      <c r="P569" s="22">
        <f>IFERROR(VLOOKUP(C569,[1]Arkusz1!$D$1:$F$4057,3,0),"")</f>
        <v>186</v>
      </c>
      <c r="Q569" s="22" t="str">
        <f t="shared" si="137"/>
        <v/>
      </c>
    </row>
    <row r="570" spans="1:17" x14ac:dyDescent="0.25">
      <c r="A570" s="24">
        <v>569</v>
      </c>
      <c r="B570" s="41">
        <v>533</v>
      </c>
      <c r="C570" s="42" t="s">
        <v>5193</v>
      </c>
      <c r="D570" s="39" t="s">
        <v>8759</v>
      </c>
      <c r="E570" s="39" t="s">
        <v>5194</v>
      </c>
      <c r="F570" s="43" t="s">
        <v>8747</v>
      </c>
      <c r="G570" s="39" t="s">
        <v>8760</v>
      </c>
      <c r="H570" s="43" t="s">
        <v>135</v>
      </c>
      <c r="I570" s="44">
        <f>VLOOKUP(C570,[1]Arkusz1!$D$1:$F$4057,3,0)</f>
        <v>186</v>
      </c>
      <c r="J570" s="19">
        <f t="shared" si="153"/>
        <v>5</v>
      </c>
      <c r="K570" s="19">
        <f t="shared" si="154"/>
        <v>0</v>
      </c>
      <c r="L570" s="8">
        <f t="shared" si="155"/>
        <v>0</v>
      </c>
      <c r="M570" s="15" t="str">
        <f t="shared" si="156"/>
        <v>36</v>
      </c>
      <c r="N570" s="15" t="str">
        <f t="shared" si="157"/>
        <v>K</v>
      </c>
      <c r="O570" s="8">
        <f t="shared" si="136"/>
        <v>533</v>
      </c>
      <c r="P570" s="22">
        <f>IFERROR(VLOOKUP(C570,[1]Arkusz1!$D$1:$F$4057,3,0),"")</f>
        <v>186</v>
      </c>
      <c r="Q570" s="22" t="str">
        <f t="shared" si="137"/>
        <v/>
      </c>
    </row>
    <row r="571" spans="1:17" x14ac:dyDescent="0.25">
      <c r="A571" s="24">
        <v>570</v>
      </c>
      <c r="B571" s="41">
        <v>534</v>
      </c>
      <c r="C571" s="42" t="s">
        <v>5195</v>
      </c>
      <c r="D571" s="39" t="s">
        <v>8761</v>
      </c>
      <c r="E571" s="39" t="s">
        <v>5196</v>
      </c>
      <c r="F571" s="43" t="s">
        <v>8747</v>
      </c>
      <c r="G571" s="39" t="s">
        <v>8762</v>
      </c>
      <c r="H571" s="43" t="s">
        <v>134</v>
      </c>
      <c r="I571" s="44">
        <f>VLOOKUP(C571,[1]Arkusz1!$D$1:$F$4057,3,0)</f>
        <v>224</v>
      </c>
      <c r="J571" s="19">
        <f t="shared" si="153"/>
        <v>5</v>
      </c>
      <c r="K571" s="19">
        <f t="shared" si="154"/>
        <v>0</v>
      </c>
      <c r="L571" s="8">
        <f t="shared" si="155"/>
        <v>0</v>
      </c>
      <c r="M571" s="15" t="str">
        <f t="shared" si="156"/>
        <v>48</v>
      </c>
      <c r="N571" s="15" t="str">
        <f t="shared" si="157"/>
        <v>K</v>
      </c>
      <c r="O571" s="8">
        <f t="shared" si="136"/>
        <v>534</v>
      </c>
      <c r="P571" s="22">
        <f>IFERROR(VLOOKUP(C571,[1]Arkusz1!$D$1:$F$4057,3,0),"")</f>
        <v>224</v>
      </c>
      <c r="Q571" s="22" t="str">
        <f t="shared" si="137"/>
        <v/>
      </c>
    </row>
    <row r="572" spans="1:17" x14ac:dyDescent="0.25">
      <c r="A572" s="24">
        <v>571</v>
      </c>
      <c r="B572" s="41">
        <v>535</v>
      </c>
      <c r="C572" s="42" t="s">
        <v>5197</v>
      </c>
      <c r="D572" s="39" t="s">
        <v>8763</v>
      </c>
      <c r="E572" s="39" t="s">
        <v>5198</v>
      </c>
      <c r="F572" s="43" t="s">
        <v>8747</v>
      </c>
      <c r="G572" s="39" t="s">
        <v>8764</v>
      </c>
      <c r="H572" s="43" t="s">
        <v>135</v>
      </c>
      <c r="I572" s="44">
        <f>VLOOKUP(C572,[1]Arkusz1!$D$1:$F$4057,3,0)</f>
        <v>224</v>
      </c>
      <c r="J572" s="19">
        <f t="shared" si="153"/>
        <v>5</v>
      </c>
      <c r="K572" s="19">
        <f t="shared" si="154"/>
        <v>0</v>
      </c>
      <c r="L572" s="8">
        <f t="shared" si="155"/>
        <v>0</v>
      </c>
      <c r="M572" s="15" t="str">
        <f t="shared" si="156"/>
        <v>48</v>
      </c>
      <c r="N572" s="15" t="str">
        <f t="shared" si="157"/>
        <v>K</v>
      </c>
      <c r="O572" s="8">
        <f t="shared" si="136"/>
        <v>535</v>
      </c>
      <c r="P572" s="22">
        <f>IFERROR(VLOOKUP(C572,[1]Arkusz1!$D$1:$F$4057,3,0),"")</f>
        <v>224</v>
      </c>
      <c r="Q572" s="22" t="str">
        <f t="shared" si="137"/>
        <v/>
      </c>
    </row>
    <row r="573" spans="1:17" x14ac:dyDescent="0.25">
      <c r="A573" s="24">
        <v>572</v>
      </c>
      <c r="B573" s="41">
        <v>536</v>
      </c>
      <c r="C573" s="42" t="s">
        <v>5199</v>
      </c>
      <c r="D573" s="39" t="s">
        <v>8765</v>
      </c>
      <c r="E573" s="39" t="s">
        <v>5200</v>
      </c>
      <c r="F573" s="43" t="s">
        <v>8747</v>
      </c>
      <c r="G573" s="39" t="s">
        <v>8766</v>
      </c>
      <c r="H573" s="43" t="s">
        <v>135</v>
      </c>
      <c r="I573" s="44">
        <f>VLOOKUP(C573,[1]Arkusz1!$D$1:$F$4057,3,0)</f>
        <v>224</v>
      </c>
      <c r="J573" s="19">
        <f t="shared" si="153"/>
        <v>5</v>
      </c>
      <c r="K573" s="19">
        <f t="shared" si="154"/>
        <v>0</v>
      </c>
      <c r="L573" s="8">
        <f t="shared" si="155"/>
        <v>0</v>
      </c>
      <c r="M573" s="15" t="str">
        <f t="shared" si="156"/>
        <v>48</v>
      </c>
      <c r="N573" s="15" t="str">
        <f t="shared" si="157"/>
        <v>K</v>
      </c>
      <c r="O573" s="8">
        <f t="shared" si="136"/>
        <v>536</v>
      </c>
      <c r="P573" s="22">
        <f>IFERROR(VLOOKUP(C573,[1]Arkusz1!$D$1:$F$4057,3,0),"")</f>
        <v>224</v>
      </c>
      <c r="Q573" s="22" t="str">
        <f t="shared" si="137"/>
        <v/>
      </c>
    </row>
    <row r="574" spans="1:17" x14ac:dyDescent="0.25">
      <c r="A574" s="24">
        <v>573</v>
      </c>
      <c r="B574" s="33">
        <v>537</v>
      </c>
      <c r="C574" s="45" t="s">
        <v>5201</v>
      </c>
      <c r="D574" s="39" t="s">
        <v>8767</v>
      </c>
      <c r="E574" s="36" t="s">
        <v>5202</v>
      </c>
      <c r="F574" s="37" t="s">
        <v>8747</v>
      </c>
      <c r="G574" s="36" t="s">
        <v>8768</v>
      </c>
      <c r="H574" s="37" t="s">
        <v>135</v>
      </c>
      <c r="I574" s="38">
        <f>VLOOKUP(C574,[1]Arkusz1!$D$1:$F$4057,3,0)</f>
        <v>224</v>
      </c>
      <c r="J574" s="19">
        <f t="shared" si="153"/>
        <v>5</v>
      </c>
      <c r="K574" s="19">
        <f t="shared" si="154"/>
        <v>0</v>
      </c>
      <c r="L574" s="8">
        <f t="shared" si="155"/>
        <v>0</v>
      </c>
      <c r="M574" s="15" t="str">
        <f t="shared" si="156"/>
        <v>48</v>
      </c>
      <c r="N574" s="15" t="str">
        <f t="shared" si="157"/>
        <v>K</v>
      </c>
      <c r="O574" s="8">
        <f t="shared" si="136"/>
        <v>537</v>
      </c>
      <c r="P574" s="22">
        <f>IFERROR(VLOOKUP(C574,[1]Arkusz1!$D$1:$F$4057,3,0),"")</f>
        <v>224</v>
      </c>
      <c r="Q574" s="22" t="str">
        <f t="shared" si="137"/>
        <v/>
      </c>
    </row>
    <row r="575" spans="1:17" x14ac:dyDescent="0.25">
      <c r="A575" s="24">
        <v>574</v>
      </c>
      <c r="B575" s="61" t="s">
        <v>14443</v>
      </c>
      <c r="C575" s="65"/>
      <c r="D575" s="66"/>
      <c r="E575" s="63"/>
      <c r="F575" s="62"/>
      <c r="G575" s="63"/>
      <c r="H575" s="62"/>
      <c r="I575" s="64"/>
      <c r="O575" s="8" t="str">
        <f t="shared" si="136"/>
        <v/>
      </c>
      <c r="P575" s="22" t="str">
        <f>IFERROR(VLOOKUP(C575,[1]Arkusz1!$D$1:$F$4057,3,0),"")</f>
        <v/>
      </c>
      <c r="Q575" s="22" t="str">
        <f t="shared" si="137"/>
        <v/>
      </c>
    </row>
    <row r="576" spans="1:17" x14ac:dyDescent="0.25">
      <c r="A576" s="24">
        <v>575</v>
      </c>
      <c r="B576" s="27">
        <v>538</v>
      </c>
      <c r="C576" s="40" t="s">
        <v>5203</v>
      </c>
      <c r="D576" s="39" t="s">
        <v>8769</v>
      </c>
      <c r="E576" s="30" t="s">
        <v>5204</v>
      </c>
      <c r="F576" s="31" t="s">
        <v>8770</v>
      </c>
      <c r="G576" s="30" t="s">
        <v>8748</v>
      </c>
      <c r="H576" s="31" t="s">
        <v>134</v>
      </c>
      <c r="I576" s="32">
        <f>VLOOKUP(C576,[1]Arkusz1!$D$1:$F$4057,3,0)</f>
        <v>186</v>
      </c>
      <c r="J576" s="19">
        <f>IFERROR(SEARCH("-",$G576,1),0)</f>
        <v>5</v>
      </c>
      <c r="K576" s="19">
        <f>IFERROR(SEARCH("-",$G576,SEARCH("-",$G576,1)+1),0)</f>
        <v>0</v>
      </c>
      <c r="L576" s="8">
        <f>IFERROR(SEARCH("-",$G576,SEARCH("-",$G576,SEARCH("-",$G576,1)+1)+1),0)</f>
        <v>0</v>
      </c>
      <c r="M576" s="15" t="str">
        <f>IF(IFERROR(SEARCH("/",$G576,1),0)&gt;0,LEFT($G576,IFERROR(SEARCH("/",$G576,1),0)-1),IFERROR(IF(SEARCH("/",$G576,1)&gt;0,SEARCH("/",$G576,1),L576),LEFT($G576,LEN($G576))))</f>
        <v>16</v>
      </c>
      <c r="N576" s="15" t="str">
        <f>MID($G576,IFERROR(SEARCH("-",$G576,1),0)+1,LEN($G576)-IFERROR(SEARCH("-",$G576,1),0))</f>
        <v>K</v>
      </c>
      <c r="O576" s="8">
        <f t="shared" si="136"/>
        <v>538</v>
      </c>
      <c r="P576" s="22">
        <f>IFERROR(VLOOKUP(C576,[1]Arkusz1!$D$1:$F$4057,3,0),"")</f>
        <v>186</v>
      </c>
      <c r="Q576" s="22" t="str">
        <f t="shared" si="137"/>
        <v/>
      </c>
    </row>
    <row r="577" spans="1:17" x14ac:dyDescent="0.25">
      <c r="A577" s="24">
        <v>576</v>
      </c>
      <c r="B577" s="41">
        <v>539</v>
      </c>
      <c r="C577" s="42" t="s">
        <v>5205</v>
      </c>
      <c r="D577" s="39" t="s">
        <v>8771</v>
      </c>
      <c r="E577" s="39" t="s">
        <v>5206</v>
      </c>
      <c r="F577" s="43" t="s">
        <v>8770</v>
      </c>
      <c r="G577" s="39" t="s">
        <v>8772</v>
      </c>
      <c r="H577" s="43" t="s">
        <v>134</v>
      </c>
      <c r="I577" s="44">
        <f>VLOOKUP(C577,[1]Arkusz1!$D$1:$F$4057,3,0)</f>
        <v>186</v>
      </c>
      <c r="J577" s="19">
        <f>IFERROR(SEARCH("-",$G577,1),0)</f>
        <v>5</v>
      </c>
      <c r="K577" s="19">
        <f>IFERROR(SEARCH("-",$G577,SEARCH("-",$G577,1)+1),0)</f>
        <v>0</v>
      </c>
      <c r="L577" s="8">
        <f>IFERROR(SEARCH("-",$G577,SEARCH("-",$G577,SEARCH("-",$G577,1)+1)+1),0)</f>
        <v>0</v>
      </c>
      <c r="M577" s="15" t="str">
        <f>IF(IFERROR(SEARCH("/",$G577,1),0)&gt;0,LEFT($G577,IFERROR(SEARCH("/",$G577,1),0)-1),IFERROR(IF(SEARCH("/",$G577,1)&gt;0,SEARCH("/",$G577,1),L577),LEFT($G577,LEN($G577))))</f>
        <v>16</v>
      </c>
      <c r="N577" s="15" t="str">
        <f>MID($G577,IFERROR(SEARCH("-",$G577,1),0)+1,LEN($G577)-IFERROR(SEARCH("-",$G577,1),0))</f>
        <v>K</v>
      </c>
      <c r="O577" s="8">
        <f t="shared" si="136"/>
        <v>539</v>
      </c>
      <c r="P577" s="22">
        <f>IFERROR(VLOOKUP(C577,[1]Arkusz1!$D$1:$F$4057,3,0),"")</f>
        <v>186</v>
      </c>
      <c r="Q577" s="22" t="str">
        <f t="shared" si="137"/>
        <v/>
      </c>
    </row>
    <row r="578" spans="1:17" x14ac:dyDescent="0.25">
      <c r="A578" s="24">
        <v>577</v>
      </c>
      <c r="B578" s="41">
        <v>540</v>
      </c>
      <c r="C578" s="42" t="s">
        <v>5207</v>
      </c>
      <c r="D578" s="39" t="s">
        <v>8773</v>
      </c>
      <c r="E578" s="39" t="s">
        <v>5208</v>
      </c>
      <c r="F578" s="43" t="s">
        <v>8770</v>
      </c>
      <c r="G578" s="39" t="s">
        <v>8774</v>
      </c>
      <c r="H578" s="43" t="s">
        <v>134</v>
      </c>
      <c r="I578" s="44">
        <f>VLOOKUP(C578,[1]Arkusz1!$D$1:$F$4057,3,0)</f>
        <v>186</v>
      </c>
      <c r="J578" s="19">
        <f>IFERROR(SEARCH("-",$G578,1),0)</f>
        <v>5</v>
      </c>
      <c r="K578" s="19">
        <f>IFERROR(SEARCH("-",$G578,SEARCH("-",$G578,1)+1),0)</f>
        <v>0</v>
      </c>
      <c r="L578" s="8">
        <f>IFERROR(SEARCH("-",$G578,SEARCH("-",$G578,SEARCH("-",$G578,1)+1)+1),0)</f>
        <v>0</v>
      </c>
      <c r="M578" s="15" t="str">
        <f>IF(IFERROR(SEARCH("/",$G578,1),0)&gt;0,LEFT($G578,IFERROR(SEARCH("/",$G578,1),0)-1),IFERROR(IF(SEARCH("/",$G578,1)&gt;0,SEARCH("/",$G578,1),L578),LEFT($G578,LEN($G578))))</f>
        <v>20</v>
      </c>
      <c r="N578" s="15" t="str">
        <f>MID($G578,IFERROR(SEARCH("-",$G578,1),0)+1,LEN($G578)-IFERROR(SEARCH("-",$G578,1),0))</f>
        <v>K</v>
      </c>
      <c r="O578" s="8">
        <f t="shared" ref="O578:O641" si="158">B578</f>
        <v>540</v>
      </c>
      <c r="P578" s="22">
        <f>IFERROR(VLOOKUP(C578,[1]Arkusz1!$D$1:$F$4057,3,0),"")</f>
        <v>186</v>
      </c>
      <c r="Q578" s="22" t="str">
        <f t="shared" si="137"/>
        <v/>
      </c>
    </row>
    <row r="579" spans="1:17" x14ac:dyDescent="0.25">
      <c r="A579" s="24">
        <v>578</v>
      </c>
      <c r="B579" s="41">
        <v>541</v>
      </c>
      <c r="C579" s="42" t="s">
        <v>5209</v>
      </c>
      <c r="D579" s="39" t="s">
        <v>8775</v>
      </c>
      <c r="E579" s="39" t="s">
        <v>5210</v>
      </c>
      <c r="F579" s="43" t="s">
        <v>8770</v>
      </c>
      <c r="G579" s="39" t="s">
        <v>8776</v>
      </c>
      <c r="H579" s="43" t="s">
        <v>134</v>
      </c>
      <c r="I579" s="44">
        <f>VLOOKUP(C579,[1]Arkusz1!$D$1:$F$4057,3,0)</f>
        <v>186</v>
      </c>
      <c r="J579" s="19">
        <f>IFERROR(SEARCH("-",$G579,1),0)</f>
        <v>5</v>
      </c>
      <c r="K579" s="19">
        <f>IFERROR(SEARCH("-",$G579,SEARCH("-",$G579,1)+1),0)</f>
        <v>0</v>
      </c>
      <c r="L579" s="8">
        <f>IFERROR(SEARCH("-",$G579,SEARCH("-",$G579,SEARCH("-",$G579,1)+1)+1),0)</f>
        <v>0</v>
      </c>
      <c r="M579" s="15" t="str">
        <f>IF(IFERROR(SEARCH("/",$G579,1),0)&gt;0,LEFT($G579,IFERROR(SEARCH("/",$G579,1),0)-1),IFERROR(IF(SEARCH("/",$G579,1)&gt;0,SEARCH("/",$G579,1),L579),LEFT($G579,LEN($G579))))</f>
        <v>28</v>
      </c>
      <c r="N579" s="15" t="str">
        <f>MID($G579,IFERROR(SEARCH("-",$G579,1),0)+1,LEN($G579)-IFERROR(SEARCH("-",$G579,1),0))</f>
        <v>K</v>
      </c>
      <c r="O579" s="8">
        <f t="shared" si="158"/>
        <v>541</v>
      </c>
      <c r="P579" s="22">
        <f>IFERROR(VLOOKUP(C579,[1]Arkusz1!$D$1:$F$4057,3,0),"")</f>
        <v>186</v>
      </c>
      <c r="Q579" s="22" t="str">
        <f t="shared" ref="Q579:Q642" si="159">IF(I579&lt;&gt;P579,"***********************************","")</f>
        <v/>
      </c>
    </row>
    <row r="580" spans="1:17" x14ac:dyDescent="0.25">
      <c r="A580" s="24">
        <v>579</v>
      </c>
      <c r="B580" s="33">
        <v>542</v>
      </c>
      <c r="C580" s="45" t="s">
        <v>5211</v>
      </c>
      <c r="D580" s="39" t="s">
        <v>8777</v>
      </c>
      <c r="E580" s="36" t="s">
        <v>5212</v>
      </c>
      <c r="F580" s="37" t="s">
        <v>8770</v>
      </c>
      <c r="G580" s="36" t="s">
        <v>8778</v>
      </c>
      <c r="H580" s="37" t="s">
        <v>133</v>
      </c>
      <c r="I580" s="38">
        <f>VLOOKUP(C580,[1]Arkusz1!$D$1:$F$4057,3,0)</f>
        <v>237</v>
      </c>
      <c r="J580" s="19">
        <f>IFERROR(SEARCH("-",$G580,1),0)</f>
        <v>5</v>
      </c>
      <c r="K580" s="19">
        <f>IFERROR(SEARCH("-",$G580,SEARCH("-",$G580,1)+1),0)</f>
        <v>0</v>
      </c>
      <c r="L580" s="8">
        <f>IFERROR(SEARCH("-",$G580,SEARCH("-",$G580,SEARCH("-",$G580,1)+1)+1),0)</f>
        <v>0</v>
      </c>
      <c r="M580" s="15" t="str">
        <f>IF(IFERROR(SEARCH("/",$G580,1),0)&gt;0,LEFT($G580,IFERROR(SEARCH("/",$G580,1),0)-1),IFERROR(IF(SEARCH("/",$G580,1)&gt;0,SEARCH("/",$G580,1),L580),LEFT($G580,LEN($G580))))</f>
        <v>36</v>
      </c>
      <c r="N580" s="15" t="str">
        <f>MID($G580,IFERROR(SEARCH("-",$G580,1),0)+1,LEN($G580)-IFERROR(SEARCH("-",$G580,1),0))</f>
        <v>K</v>
      </c>
      <c r="O580" s="8">
        <f t="shared" si="158"/>
        <v>542</v>
      </c>
      <c r="P580" s="22">
        <f>IFERROR(VLOOKUP(C580,[1]Arkusz1!$D$1:$F$4057,3,0),"")</f>
        <v>237</v>
      </c>
      <c r="Q580" s="22" t="str">
        <f t="shared" si="159"/>
        <v/>
      </c>
    </row>
    <row r="581" spans="1:17" x14ac:dyDescent="0.25">
      <c r="A581" s="24">
        <v>580</v>
      </c>
      <c r="B581" s="61" t="s">
        <v>14443</v>
      </c>
      <c r="C581" s="65"/>
      <c r="D581" s="66"/>
      <c r="E581" s="63"/>
      <c r="F581" s="62"/>
      <c r="G581" s="63"/>
      <c r="H581" s="62"/>
      <c r="I581" s="64"/>
      <c r="O581" s="8" t="str">
        <f t="shared" si="158"/>
        <v/>
      </c>
      <c r="P581" s="22" t="str">
        <f>IFERROR(VLOOKUP(C581,[1]Arkusz1!$D$1:$F$4057,3,0),"")</f>
        <v/>
      </c>
      <c r="Q581" s="22" t="str">
        <f t="shared" si="159"/>
        <v/>
      </c>
    </row>
    <row r="582" spans="1:17" x14ac:dyDescent="0.25">
      <c r="A582" s="24">
        <v>581</v>
      </c>
      <c r="B582" s="27">
        <v>543</v>
      </c>
      <c r="C582" s="40" t="s">
        <v>5213</v>
      </c>
      <c r="D582" s="39" t="s">
        <v>8779</v>
      </c>
      <c r="E582" s="30" t="s">
        <v>5214</v>
      </c>
      <c r="F582" s="31" t="s">
        <v>8780</v>
      </c>
      <c r="G582" s="30" t="s">
        <v>8781</v>
      </c>
      <c r="H582" s="31" t="s">
        <v>133</v>
      </c>
      <c r="I582" s="32">
        <f>VLOOKUP(C582,[1]Arkusz1!$D$1:$F$4057,3,0)</f>
        <v>161</v>
      </c>
      <c r="J582" s="19">
        <f t="shared" ref="J582:J613" si="160">IFERROR(SEARCH("-",$G582,1),0)</f>
        <v>3</v>
      </c>
      <c r="K582" s="19">
        <f t="shared" ref="K582:K613" si="161">IFERROR(SEARCH("-",$G582,SEARCH("-",$G582,1)+1),0)</f>
        <v>5</v>
      </c>
      <c r="L582" s="8">
        <f t="shared" ref="L582:L613" si="162">IFERROR(SEARCH("-",$G582,SEARCH("-",$G582,SEARCH("-",$G582,1)+1)+1),0)</f>
        <v>0</v>
      </c>
      <c r="M582" s="15" t="str">
        <f t="shared" ref="M582:M613" si="163">IF(IFERROR(SEARCH("-",$G582,1),0)&gt;0,LEFT($G582,IFERROR(SEARCH("-",$G582,1),0)-1),IFERROR(IF(SEARCH("-",$G582,1)&gt;0,SEARCH("-",$G582,1),L582),LEFT($G582,LEN($G582))))</f>
        <v>16</v>
      </c>
      <c r="N582" s="15" t="str">
        <f t="shared" ref="N582:N613" si="164">IF(IFERROR(SEARCH("-",$G582,1),0)&gt;0,MID(G582,IFERROR(SEARCH("-",$G582,1),0)+1,IFERROR(SEARCH("-",$G582,SEARCH("-",$G582,1)+1),0)-IFERROR(SEARCH("-",$G582,1),0)-1),"")</f>
        <v>1</v>
      </c>
      <c r="O582" s="8">
        <f t="shared" si="158"/>
        <v>543</v>
      </c>
      <c r="P582" s="22">
        <f>IFERROR(VLOOKUP(C582,[1]Arkusz1!$D$1:$F$4057,3,0),"")</f>
        <v>161</v>
      </c>
      <c r="Q582" s="22" t="str">
        <f t="shared" si="159"/>
        <v/>
      </c>
    </row>
    <row r="583" spans="1:17" x14ac:dyDescent="0.25">
      <c r="A583" s="24">
        <v>582</v>
      </c>
      <c r="B583" s="41">
        <v>544</v>
      </c>
      <c r="C583" s="42" t="s">
        <v>5215</v>
      </c>
      <c r="D583" s="39" t="s">
        <v>8782</v>
      </c>
      <c r="E583" s="39" t="s">
        <v>5216</v>
      </c>
      <c r="F583" s="43" t="s">
        <v>8780</v>
      </c>
      <c r="G583" s="39" t="s">
        <v>8783</v>
      </c>
      <c r="H583" s="43" t="s">
        <v>133</v>
      </c>
      <c r="I583" s="44">
        <f>VLOOKUP(C583,[1]Arkusz1!$D$1:$F$4057,3,0)</f>
        <v>168</v>
      </c>
      <c r="J583" s="19">
        <f t="shared" si="160"/>
        <v>3</v>
      </c>
      <c r="K583" s="19">
        <f t="shared" si="161"/>
        <v>5</v>
      </c>
      <c r="L583" s="8">
        <f t="shared" si="162"/>
        <v>0</v>
      </c>
      <c r="M583" s="15" t="str">
        <f t="shared" si="163"/>
        <v>16</v>
      </c>
      <c r="N583" s="15" t="str">
        <f t="shared" si="164"/>
        <v>1</v>
      </c>
      <c r="O583" s="8">
        <f t="shared" si="158"/>
        <v>544</v>
      </c>
      <c r="P583" s="22">
        <f>IFERROR(VLOOKUP(C583,[1]Arkusz1!$D$1:$F$4057,3,0),"")</f>
        <v>168</v>
      </c>
      <c r="Q583" s="22" t="str">
        <f t="shared" si="159"/>
        <v/>
      </c>
    </row>
    <row r="584" spans="1:17" x14ac:dyDescent="0.25">
      <c r="A584" s="24">
        <v>583</v>
      </c>
      <c r="B584" s="41">
        <v>545</v>
      </c>
      <c r="C584" s="42" t="s">
        <v>5217</v>
      </c>
      <c r="D584" s="39" t="s">
        <v>8784</v>
      </c>
      <c r="E584" s="39" t="s">
        <v>5218</v>
      </c>
      <c r="F584" s="43" t="s">
        <v>8780</v>
      </c>
      <c r="G584" s="39" t="s">
        <v>8785</v>
      </c>
      <c r="H584" s="43" t="s">
        <v>133</v>
      </c>
      <c r="I584" s="44">
        <f>VLOOKUP(C584,[1]Arkusz1!$D$1:$F$4057,3,0)</f>
        <v>180</v>
      </c>
      <c r="J584" s="19">
        <f t="shared" si="160"/>
        <v>3</v>
      </c>
      <c r="K584" s="19">
        <f t="shared" si="161"/>
        <v>5</v>
      </c>
      <c r="L584" s="8">
        <f t="shared" si="162"/>
        <v>0</v>
      </c>
      <c r="M584" s="15" t="str">
        <f t="shared" si="163"/>
        <v>16</v>
      </c>
      <c r="N584" s="15" t="str">
        <f t="shared" si="164"/>
        <v>1</v>
      </c>
      <c r="O584" s="8">
        <f t="shared" si="158"/>
        <v>545</v>
      </c>
      <c r="P584" s="22">
        <f>IFERROR(VLOOKUP(C584,[1]Arkusz1!$D$1:$F$4057,3,0),"")</f>
        <v>180</v>
      </c>
      <c r="Q584" s="22" t="str">
        <f t="shared" si="159"/>
        <v/>
      </c>
    </row>
    <row r="585" spans="1:17" x14ac:dyDescent="0.25">
      <c r="A585" s="24">
        <v>584</v>
      </c>
      <c r="B585" s="41">
        <v>546</v>
      </c>
      <c r="C585" s="42" t="s">
        <v>5219</v>
      </c>
      <c r="D585" s="39" t="s">
        <v>8786</v>
      </c>
      <c r="E585" s="39" t="s">
        <v>5220</v>
      </c>
      <c r="F585" s="43" t="s">
        <v>8780</v>
      </c>
      <c r="G585" s="39" t="s">
        <v>8787</v>
      </c>
      <c r="H585" s="43" t="s">
        <v>133</v>
      </c>
      <c r="I585" s="44">
        <f>VLOOKUP(C585,[1]Arkusz1!$D$1:$F$4057,3,0)</f>
        <v>186</v>
      </c>
      <c r="J585" s="19">
        <f t="shared" si="160"/>
        <v>3</v>
      </c>
      <c r="K585" s="19">
        <f t="shared" si="161"/>
        <v>5</v>
      </c>
      <c r="L585" s="8">
        <f t="shared" si="162"/>
        <v>0</v>
      </c>
      <c r="M585" s="15" t="str">
        <f t="shared" si="163"/>
        <v>16</v>
      </c>
      <c r="N585" s="15" t="str">
        <f t="shared" si="164"/>
        <v>1</v>
      </c>
      <c r="O585" s="8">
        <f t="shared" si="158"/>
        <v>546</v>
      </c>
      <c r="P585" s="22">
        <f>IFERROR(VLOOKUP(C585,[1]Arkusz1!$D$1:$F$4057,3,0),"")</f>
        <v>186</v>
      </c>
      <c r="Q585" s="22" t="str">
        <f t="shared" si="159"/>
        <v/>
      </c>
    </row>
    <row r="586" spans="1:17" x14ac:dyDescent="0.25">
      <c r="A586" s="24">
        <v>585</v>
      </c>
      <c r="B586" s="41">
        <v>547</v>
      </c>
      <c r="C586" s="42" t="s">
        <v>5221</v>
      </c>
      <c r="D586" s="39" t="s">
        <v>8788</v>
      </c>
      <c r="E586" s="39" t="s">
        <v>5222</v>
      </c>
      <c r="F586" s="43" t="s">
        <v>8780</v>
      </c>
      <c r="G586" s="39" t="s">
        <v>8789</v>
      </c>
      <c r="H586" s="43" t="s">
        <v>134</v>
      </c>
      <c r="I586" s="44">
        <f>VLOOKUP(C586,[1]Arkusz1!$D$1:$F$4057,3,0)</f>
        <v>161</v>
      </c>
      <c r="J586" s="19">
        <f t="shared" si="160"/>
        <v>3</v>
      </c>
      <c r="K586" s="19">
        <f t="shared" si="161"/>
        <v>5</v>
      </c>
      <c r="L586" s="8">
        <f t="shared" si="162"/>
        <v>0</v>
      </c>
      <c r="M586" s="15" t="str">
        <f t="shared" si="163"/>
        <v>20</v>
      </c>
      <c r="N586" s="15" t="str">
        <f t="shared" si="164"/>
        <v>1</v>
      </c>
      <c r="O586" s="8">
        <f t="shared" si="158"/>
        <v>547</v>
      </c>
      <c r="P586" s="22">
        <f>IFERROR(VLOOKUP(C586,[1]Arkusz1!$D$1:$F$4057,3,0),"")</f>
        <v>161</v>
      </c>
      <c r="Q586" s="22" t="str">
        <f t="shared" si="159"/>
        <v/>
      </c>
    </row>
    <row r="587" spans="1:17" x14ac:dyDescent="0.25">
      <c r="A587" s="24">
        <v>586</v>
      </c>
      <c r="B587" s="41">
        <v>548</v>
      </c>
      <c r="C587" s="42" t="s">
        <v>5223</v>
      </c>
      <c r="D587" s="39" t="s">
        <v>8790</v>
      </c>
      <c r="E587" s="39" t="s">
        <v>5224</v>
      </c>
      <c r="F587" s="43" t="s">
        <v>8780</v>
      </c>
      <c r="G587" s="39" t="s">
        <v>8791</v>
      </c>
      <c r="H587" s="43" t="s">
        <v>135</v>
      </c>
      <c r="I587" s="44">
        <f>VLOOKUP(C587,[1]Arkusz1!$D$1:$F$4057,3,0)</f>
        <v>168</v>
      </c>
      <c r="J587" s="19">
        <f t="shared" si="160"/>
        <v>3</v>
      </c>
      <c r="K587" s="19">
        <f t="shared" si="161"/>
        <v>5</v>
      </c>
      <c r="L587" s="8">
        <f t="shared" si="162"/>
        <v>0</v>
      </c>
      <c r="M587" s="15" t="str">
        <f t="shared" si="163"/>
        <v>20</v>
      </c>
      <c r="N587" s="15" t="str">
        <f t="shared" si="164"/>
        <v>1</v>
      </c>
      <c r="O587" s="8">
        <f t="shared" si="158"/>
        <v>548</v>
      </c>
      <c r="P587" s="22">
        <f>IFERROR(VLOOKUP(C587,[1]Arkusz1!$D$1:$F$4057,3,0),"")</f>
        <v>168</v>
      </c>
      <c r="Q587" s="22" t="str">
        <f t="shared" si="159"/>
        <v/>
      </c>
    </row>
    <row r="588" spans="1:17" x14ac:dyDescent="0.25">
      <c r="A588" s="24">
        <v>587</v>
      </c>
      <c r="B588" s="41">
        <v>549</v>
      </c>
      <c r="C588" s="42" t="s">
        <v>5225</v>
      </c>
      <c r="D588" s="39" t="s">
        <v>8792</v>
      </c>
      <c r="E588" s="39" t="s">
        <v>5226</v>
      </c>
      <c r="F588" s="43" t="s">
        <v>8780</v>
      </c>
      <c r="G588" s="39" t="s">
        <v>8793</v>
      </c>
      <c r="H588" s="43" t="s">
        <v>134</v>
      </c>
      <c r="I588" s="44">
        <f>VLOOKUP(C588,[1]Arkusz1!$D$1:$F$4057,3,0)</f>
        <v>180</v>
      </c>
      <c r="J588" s="19">
        <f t="shared" si="160"/>
        <v>3</v>
      </c>
      <c r="K588" s="19">
        <f t="shared" si="161"/>
        <v>5</v>
      </c>
      <c r="L588" s="8">
        <f t="shared" si="162"/>
        <v>0</v>
      </c>
      <c r="M588" s="15" t="str">
        <f t="shared" si="163"/>
        <v>20</v>
      </c>
      <c r="N588" s="15" t="str">
        <f t="shared" si="164"/>
        <v>1</v>
      </c>
      <c r="O588" s="8">
        <f t="shared" si="158"/>
        <v>549</v>
      </c>
      <c r="P588" s="22">
        <f>IFERROR(VLOOKUP(C588,[1]Arkusz1!$D$1:$F$4057,3,0),"")</f>
        <v>180</v>
      </c>
      <c r="Q588" s="22" t="str">
        <f t="shared" si="159"/>
        <v/>
      </c>
    </row>
    <row r="589" spans="1:17" x14ac:dyDescent="0.25">
      <c r="A589" s="24">
        <v>588</v>
      </c>
      <c r="B589" s="41">
        <v>550</v>
      </c>
      <c r="C589" s="42" t="s">
        <v>5227</v>
      </c>
      <c r="D589" s="39" t="s">
        <v>8794</v>
      </c>
      <c r="E589" s="39" t="s">
        <v>5228</v>
      </c>
      <c r="F589" s="43" t="s">
        <v>8780</v>
      </c>
      <c r="G589" s="39" t="s">
        <v>8795</v>
      </c>
      <c r="H589" s="43" t="s">
        <v>134</v>
      </c>
      <c r="I589" s="44">
        <f>VLOOKUP(C589,[1]Arkusz1!$D$1:$F$4057,3,0)</f>
        <v>186</v>
      </c>
      <c r="J589" s="19">
        <f t="shared" si="160"/>
        <v>3</v>
      </c>
      <c r="K589" s="19">
        <f t="shared" si="161"/>
        <v>5</v>
      </c>
      <c r="L589" s="8">
        <f t="shared" si="162"/>
        <v>0</v>
      </c>
      <c r="M589" s="15" t="str">
        <f t="shared" si="163"/>
        <v>20</v>
      </c>
      <c r="N589" s="15" t="str">
        <f t="shared" si="164"/>
        <v>1</v>
      </c>
      <c r="O589" s="8">
        <f t="shared" si="158"/>
        <v>550</v>
      </c>
      <c r="P589" s="22">
        <f>IFERROR(VLOOKUP(C589,[1]Arkusz1!$D$1:$F$4057,3,0),"")</f>
        <v>186</v>
      </c>
      <c r="Q589" s="22" t="str">
        <f t="shared" si="159"/>
        <v/>
      </c>
    </row>
    <row r="590" spans="1:17" x14ac:dyDescent="0.25">
      <c r="A590" s="24">
        <v>589</v>
      </c>
      <c r="B590" s="41">
        <v>551</v>
      </c>
      <c r="C590" s="42" t="s">
        <v>5229</v>
      </c>
      <c r="D590" s="39" t="s">
        <v>8796</v>
      </c>
      <c r="E590" s="39" t="s">
        <v>5230</v>
      </c>
      <c r="F590" s="43" t="s">
        <v>8780</v>
      </c>
      <c r="G590" s="39" t="s">
        <v>8797</v>
      </c>
      <c r="H590" s="43" t="s">
        <v>135</v>
      </c>
      <c r="I590" s="44">
        <f>VLOOKUP(C590,[1]Arkusz1!$D$1:$F$4057,3,0)</f>
        <v>161</v>
      </c>
      <c r="J590" s="19">
        <f t="shared" si="160"/>
        <v>3</v>
      </c>
      <c r="K590" s="19">
        <f t="shared" si="161"/>
        <v>5</v>
      </c>
      <c r="L590" s="8">
        <f t="shared" si="162"/>
        <v>0</v>
      </c>
      <c r="M590" s="15" t="str">
        <f t="shared" si="163"/>
        <v>28</v>
      </c>
      <c r="N590" s="15" t="str">
        <f t="shared" si="164"/>
        <v>1</v>
      </c>
      <c r="O590" s="8">
        <f t="shared" si="158"/>
        <v>551</v>
      </c>
      <c r="P590" s="22">
        <f>IFERROR(VLOOKUP(C590,[1]Arkusz1!$D$1:$F$4057,3,0),"")</f>
        <v>161</v>
      </c>
      <c r="Q590" s="22" t="str">
        <f t="shared" si="159"/>
        <v/>
      </c>
    </row>
    <row r="591" spans="1:17" x14ac:dyDescent="0.25">
      <c r="A591" s="24">
        <v>590</v>
      </c>
      <c r="B591" s="41">
        <v>552</v>
      </c>
      <c r="C591" s="42" t="s">
        <v>5231</v>
      </c>
      <c r="D591" s="39" t="s">
        <v>8798</v>
      </c>
      <c r="E591" s="39" t="s">
        <v>5232</v>
      </c>
      <c r="F591" s="43" t="s">
        <v>8780</v>
      </c>
      <c r="G591" s="39" t="s">
        <v>8799</v>
      </c>
      <c r="H591" s="43" t="s">
        <v>134</v>
      </c>
      <c r="I591" s="44">
        <f>VLOOKUP(C591,[1]Arkusz1!$D$1:$F$4057,3,0)</f>
        <v>168</v>
      </c>
      <c r="J591" s="19">
        <f t="shared" si="160"/>
        <v>3</v>
      </c>
      <c r="K591" s="19">
        <f t="shared" si="161"/>
        <v>5</v>
      </c>
      <c r="L591" s="8">
        <f t="shared" si="162"/>
        <v>0</v>
      </c>
      <c r="M591" s="15" t="str">
        <f t="shared" si="163"/>
        <v>28</v>
      </c>
      <c r="N591" s="15" t="str">
        <f t="shared" si="164"/>
        <v>1</v>
      </c>
      <c r="O591" s="8">
        <f t="shared" si="158"/>
        <v>552</v>
      </c>
      <c r="P591" s="22">
        <f>IFERROR(VLOOKUP(C591,[1]Arkusz1!$D$1:$F$4057,3,0),"")</f>
        <v>168</v>
      </c>
      <c r="Q591" s="22" t="str">
        <f t="shared" si="159"/>
        <v/>
      </c>
    </row>
    <row r="592" spans="1:17" x14ac:dyDescent="0.25">
      <c r="A592" s="24">
        <v>591</v>
      </c>
      <c r="B592" s="41">
        <v>553</v>
      </c>
      <c r="C592" s="42" t="s">
        <v>5233</v>
      </c>
      <c r="D592" s="39" t="s">
        <v>8800</v>
      </c>
      <c r="E592" s="39" t="s">
        <v>5234</v>
      </c>
      <c r="F592" s="43" t="s">
        <v>8780</v>
      </c>
      <c r="G592" s="39" t="s">
        <v>8801</v>
      </c>
      <c r="H592" s="43" t="s">
        <v>134</v>
      </c>
      <c r="I592" s="44">
        <f>VLOOKUP(C592,[1]Arkusz1!$D$1:$F$4057,3,0)</f>
        <v>180</v>
      </c>
      <c r="J592" s="19">
        <f t="shared" si="160"/>
        <v>3</v>
      </c>
      <c r="K592" s="19">
        <f t="shared" si="161"/>
        <v>5</v>
      </c>
      <c r="L592" s="8">
        <f t="shared" si="162"/>
        <v>0</v>
      </c>
      <c r="M592" s="15" t="str">
        <f t="shared" si="163"/>
        <v>28</v>
      </c>
      <c r="N592" s="15" t="str">
        <f t="shared" si="164"/>
        <v>1</v>
      </c>
      <c r="O592" s="8">
        <f t="shared" si="158"/>
        <v>553</v>
      </c>
      <c r="P592" s="22">
        <f>IFERROR(VLOOKUP(C592,[1]Arkusz1!$D$1:$F$4057,3,0),"")</f>
        <v>180</v>
      </c>
      <c r="Q592" s="22" t="str">
        <f t="shared" si="159"/>
        <v/>
      </c>
    </row>
    <row r="593" spans="1:17" x14ac:dyDescent="0.25">
      <c r="A593" s="24">
        <v>592</v>
      </c>
      <c r="B593" s="41">
        <v>554</v>
      </c>
      <c r="C593" s="42" t="s">
        <v>5235</v>
      </c>
      <c r="D593" s="39" t="s">
        <v>8802</v>
      </c>
      <c r="E593" s="39" t="s">
        <v>5236</v>
      </c>
      <c r="F593" s="43" t="s">
        <v>8780</v>
      </c>
      <c r="G593" s="39" t="s">
        <v>8803</v>
      </c>
      <c r="H593" s="43" t="s">
        <v>133</v>
      </c>
      <c r="I593" s="44">
        <f>VLOOKUP(C593,[1]Arkusz1!$D$1:$F$4057,3,0)</f>
        <v>186</v>
      </c>
      <c r="J593" s="19">
        <f t="shared" si="160"/>
        <v>3</v>
      </c>
      <c r="K593" s="19">
        <f t="shared" si="161"/>
        <v>5</v>
      </c>
      <c r="L593" s="8">
        <f t="shared" si="162"/>
        <v>0</v>
      </c>
      <c r="M593" s="15" t="str">
        <f t="shared" si="163"/>
        <v>28</v>
      </c>
      <c r="N593" s="15" t="str">
        <f t="shared" si="164"/>
        <v>1</v>
      </c>
      <c r="O593" s="8">
        <f t="shared" si="158"/>
        <v>554</v>
      </c>
      <c r="P593" s="22">
        <f>IFERROR(VLOOKUP(C593,[1]Arkusz1!$D$1:$F$4057,3,0),"")</f>
        <v>186</v>
      </c>
      <c r="Q593" s="22" t="str">
        <f t="shared" si="159"/>
        <v/>
      </c>
    </row>
    <row r="594" spans="1:17" x14ac:dyDescent="0.25">
      <c r="A594" s="24">
        <v>593</v>
      </c>
      <c r="B594" s="41">
        <v>555</v>
      </c>
      <c r="C594" s="42" t="s">
        <v>5237</v>
      </c>
      <c r="D594" s="39" t="s">
        <v>8804</v>
      </c>
      <c r="E594" s="39" t="s">
        <v>5238</v>
      </c>
      <c r="F594" s="43" t="s">
        <v>8780</v>
      </c>
      <c r="G594" s="39" t="s">
        <v>8805</v>
      </c>
      <c r="H594" s="43" t="s">
        <v>135</v>
      </c>
      <c r="I594" s="44">
        <f>VLOOKUP(C594,[1]Arkusz1!$D$1:$F$4057,3,0)</f>
        <v>161</v>
      </c>
      <c r="J594" s="19">
        <f t="shared" si="160"/>
        <v>3</v>
      </c>
      <c r="K594" s="19">
        <f t="shared" si="161"/>
        <v>5</v>
      </c>
      <c r="L594" s="8">
        <f t="shared" si="162"/>
        <v>0</v>
      </c>
      <c r="M594" s="15" t="str">
        <f t="shared" si="163"/>
        <v>28</v>
      </c>
      <c r="N594" s="15" t="str">
        <f t="shared" si="164"/>
        <v>2</v>
      </c>
      <c r="O594" s="8">
        <f t="shared" si="158"/>
        <v>555</v>
      </c>
      <c r="P594" s="22">
        <f>IFERROR(VLOOKUP(C594,[1]Arkusz1!$D$1:$F$4057,3,0),"")</f>
        <v>161</v>
      </c>
      <c r="Q594" s="22" t="str">
        <f t="shared" si="159"/>
        <v/>
      </c>
    </row>
    <row r="595" spans="1:17" x14ac:dyDescent="0.25">
      <c r="A595" s="24">
        <v>594</v>
      </c>
      <c r="B595" s="41">
        <v>556</v>
      </c>
      <c r="C595" s="42" t="s">
        <v>5239</v>
      </c>
      <c r="D595" s="39" t="s">
        <v>8806</v>
      </c>
      <c r="E595" s="39" t="s">
        <v>5240</v>
      </c>
      <c r="F595" s="43" t="s">
        <v>8780</v>
      </c>
      <c r="G595" s="39" t="s">
        <v>8807</v>
      </c>
      <c r="H595" s="43" t="s">
        <v>135</v>
      </c>
      <c r="I595" s="44">
        <f>VLOOKUP(C595,[1]Arkusz1!$D$1:$F$4057,3,0)</f>
        <v>168</v>
      </c>
      <c r="J595" s="19">
        <f t="shared" si="160"/>
        <v>3</v>
      </c>
      <c r="K595" s="19">
        <f t="shared" si="161"/>
        <v>5</v>
      </c>
      <c r="L595" s="8">
        <f t="shared" si="162"/>
        <v>0</v>
      </c>
      <c r="M595" s="15" t="str">
        <f t="shared" si="163"/>
        <v>28</v>
      </c>
      <c r="N595" s="15" t="str">
        <f t="shared" si="164"/>
        <v>2</v>
      </c>
      <c r="O595" s="8">
        <f t="shared" si="158"/>
        <v>556</v>
      </c>
      <c r="P595" s="22">
        <f>IFERROR(VLOOKUP(C595,[1]Arkusz1!$D$1:$F$4057,3,0),"")</f>
        <v>168</v>
      </c>
      <c r="Q595" s="22" t="str">
        <f t="shared" si="159"/>
        <v/>
      </c>
    </row>
    <row r="596" spans="1:17" x14ac:dyDescent="0.25">
      <c r="A596" s="24">
        <v>595</v>
      </c>
      <c r="B596" s="41">
        <v>557</v>
      </c>
      <c r="C596" s="42" t="s">
        <v>5241</v>
      </c>
      <c r="D596" s="39" t="s">
        <v>8808</v>
      </c>
      <c r="E596" s="39" t="s">
        <v>5242</v>
      </c>
      <c r="F596" s="43" t="s">
        <v>8780</v>
      </c>
      <c r="G596" s="39" t="s">
        <v>8809</v>
      </c>
      <c r="H596" s="43" t="s">
        <v>134</v>
      </c>
      <c r="I596" s="44">
        <f>VLOOKUP(C596,[1]Arkusz1!$D$1:$F$4057,3,0)</f>
        <v>180</v>
      </c>
      <c r="J596" s="19">
        <f t="shared" si="160"/>
        <v>3</v>
      </c>
      <c r="K596" s="19">
        <f t="shared" si="161"/>
        <v>5</v>
      </c>
      <c r="L596" s="8">
        <f t="shared" si="162"/>
        <v>0</v>
      </c>
      <c r="M596" s="15" t="str">
        <f t="shared" si="163"/>
        <v>28</v>
      </c>
      <c r="N596" s="15" t="str">
        <f t="shared" si="164"/>
        <v>2</v>
      </c>
      <c r="O596" s="8">
        <f t="shared" si="158"/>
        <v>557</v>
      </c>
      <c r="P596" s="22">
        <f>IFERROR(VLOOKUP(C596,[1]Arkusz1!$D$1:$F$4057,3,0),"")</f>
        <v>180</v>
      </c>
      <c r="Q596" s="22" t="str">
        <f t="shared" si="159"/>
        <v/>
      </c>
    </row>
    <row r="597" spans="1:17" x14ac:dyDescent="0.25">
      <c r="A597" s="24">
        <v>596</v>
      </c>
      <c r="B597" s="41">
        <v>558</v>
      </c>
      <c r="C597" s="42" t="s">
        <v>5243</v>
      </c>
      <c r="D597" s="39" t="s">
        <v>8810</v>
      </c>
      <c r="E597" s="39" t="s">
        <v>5244</v>
      </c>
      <c r="F597" s="43" t="s">
        <v>8780</v>
      </c>
      <c r="G597" s="39" t="s">
        <v>8811</v>
      </c>
      <c r="H597" s="43" t="s">
        <v>135</v>
      </c>
      <c r="I597" s="44">
        <f>VLOOKUP(C597,[1]Arkusz1!$D$1:$F$4057,3,0)</f>
        <v>186</v>
      </c>
      <c r="J597" s="19">
        <f t="shared" si="160"/>
        <v>3</v>
      </c>
      <c r="K597" s="19">
        <f t="shared" si="161"/>
        <v>5</v>
      </c>
      <c r="L597" s="8">
        <f t="shared" si="162"/>
        <v>0</v>
      </c>
      <c r="M597" s="15" t="str">
        <f t="shared" si="163"/>
        <v>28</v>
      </c>
      <c r="N597" s="15" t="str">
        <f t="shared" si="164"/>
        <v>2</v>
      </c>
      <c r="O597" s="8">
        <f t="shared" si="158"/>
        <v>558</v>
      </c>
      <c r="P597" s="22">
        <f>IFERROR(VLOOKUP(C597,[1]Arkusz1!$D$1:$F$4057,3,0),"")</f>
        <v>186</v>
      </c>
      <c r="Q597" s="22" t="str">
        <f t="shared" si="159"/>
        <v/>
      </c>
    </row>
    <row r="598" spans="1:17" x14ac:dyDescent="0.25">
      <c r="A598" s="24">
        <v>597</v>
      </c>
      <c r="B598" s="41">
        <v>559</v>
      </c>
      <c r="C598" s="42" t="s">
        <v>5245</v>
      </c>
      <c r="D598" s="39" t="s">
        <v>8812</v>
      </c>
      <c r="E598" s="39" t="s">
        <v>5246</v>
      </c>
      <c r="F598" s="43" t="s">
        <v>8780</v>
      </c>
      <c r="G598" s="39" t="s">
        <v>8813</v>
      </c>
      <c r="H598" s="43" t="s">
        <v>135</v>
      </c>
      <c r="I598" s="44">
        <f>VLOOKUP(C598,[1]Arkusz1!$D$1:$F$4057,3,0)</f>
        <v>210</v>
      </c>
      <c r="J598" s="19">
        <f t="shared" si="160"/>
        <v>3</v>
      </c>
      <c r="K598" s="19">
        <f t="shared" si="161"/>
        <v>5</v>
      </c>
      <c r="L598" s="8">
        <f t="shared" si="162"/>
        <v>0</v>
      </c>
      <c r="M598" s="15" t="str">
        <f t="shared" si="163"/>
        <v>36</v>
      </c>
      <c r="N598" s="15" t="str">
        <f t="shared" si="164"/>
        <v>2</v>
      </c>
      <c r="O598" s="8">
        <f t="shared" si="158"/>
        <v>559</v>
      </c>
      <c r="P598" s="22">
        <f>IFERROR(VLOOKUP(C598,[1]Arkusz1!$D$1:$F$4057,3,0),"")</f>
        <v>210</v>
      </c>
      <c r="Q598" s="22" t="str">
        <f t="shared" si="159"/>
        <v/>
      </c>
    </row>
    <row r="599" spans="1:17" x14ac:dyDescent="0.25">
      <c r="A599" s="24">
        <v>598</v>
      </c>
      <c r="B599" s="41">
        <v>560</v>
      </c>
      <c r="C599" s="42" t="s">
        <v>5247</v>
      </c>
      <c r="D599" s="39" t="s">
        <v>8814</v>
      </c>
      <c r="E599" s="39" t="s">
        <v>5248</v>
      </c>
      <c r="F599" s="43" t="s">
        <v>8780</v>
      </c>
      <c r="G599" s="39" t="s">
        <v>8815</v>
      </c>
      <c r="H599" s="43" t="s">
        <v>135</v>
      </c>
      <c r="I599" s="44">
        <f>VLOOKUP(C599,[1]Arkusz1!$D$1:$F$4057,3,0)</f>
        <v>210</v>
      </c>
      <c r="J599" s="19">
        <f t="shared" si="160"/>
        <v>3</v>
      </c>
      <c r="K599" s="19">
        <f t="shared" si="161"/>
        <v>5</v>
      </c>
      <c r="L599" s="8">
        <f t="shared" si="162"/>
        <v>0</v>
      </c>
      <c r="M599" s="15" t="str">
        <f t="shared" si="163"/>
        <v>36</v>
      </c>
      <c r="N599" s="15" t="str">
        <f t="shared" si="164"/>
        <v>2</v>
      </c>
      <c r="O599" s="8">
        <f t="shared" si="158"/>
        <v>560</v>
      </c>
      <c r="P599" s="22">
        <f>IFERROR(VLOOKUP(C599,[1]Arkusz1!$D$1:$F$4057,3,0),"")</f>
        <v>210</v>
      </c>
      <c r="Q599" s="22" t="str">
        <f t="shared" si="159"/>
        <v/>
      </c>
    </row>
    <row r="600" spans="1:17" x14ac:dyDescent="0.25">
      <c r="A600" s="24">
        <v>599</v>
      </c>
      <c r="B600" s="41">
        <v>561</v>
      </c>
      <c r="C600" s="42" t="s">
        <v>5249</v>
      </c>
      <c r="D600" s="39" t="s">
        <v>8816</v>
      </c>
      <c r="E600" s="39" t="s">
        <v>5250</v>
      </c>
      <c r="F600" s="43" t="s">
        <v>8780</v>
      </c>
      <c r="G600" s="39" t="s">
        <v>8817</v>
      </c>
      <c r="H600" s="43" t="s">
        <v>133</v>
      </c>
      <c r="I600" s="44">
        <f>VLOOKUP(C600,[1]Arkusz1!$D$1:$F$4057,3,0)</f>
        <v>214</v>
      </c>
      <c r="J600" s="19">
        <f t="shared" si="160"/>
        <v>3</v>
      </c>
      <c r="K600" s="19">
        <f t="shared" si="161"/>
        <v>5</v>
      </c>
      <c r="L600" s="8">
        <f t="shared" si="162"/>
        <v>0</v>
      </c>
      <c r="M600" s="15" t="str">
        <f t="shared" si="163"/>
        <v>36</v>
      </c>
      <c r="N600" s="15" t="str">
        <f t="shared" si="164"/>
        <v>2</v>
      </c>
      <c r="O600" s="8">
        <f t="shared" si="158"/>
        <v>561</v>
      </c>
      <c r="P600" s="22">
        <f>IFERROR(VLOOKUP(C600,[1]Arkusz1!$D$1:$F$4057,3,0),"")</f>
        <v>214</v>
      </c>
      <c r="Q600" s="22" t="str">
        <f t="shared" si="159"/>
        <v/>
      </c>
    </row>
    <row r="601" spans="1:17" x14ac:dyDescent="0.25">
      <c r="A601" s="24">
        <v>600</v>
      </c>
      <c r="B601" s="41">
        <v>562</v>
      </c>
      <c r="C601" s="42" t="s">
        <v>5251</v>
      </c>
      <c r="D601" s="39" t="s">
        <v>8818</v>
      </c>
      <c r="E601" s="39" t="s">
        <v>5252</v>
      </c>
      <c r="F601" s="43" t="s">
        <v>8780</v>
      </c>
      <c r="G601" s="39" t="s">
        <v>8819</v>
      </c>
      <c r="H601" s="43" t="s">
        <v>133</v>
      </c>
      <c r="I601" s="44">
        <f>VLOOKUP(C601,[1]Arkusz1!$D$1:$F$4057,3,0)</f>
        <v>217</v>
      </c>
      <c r="J601" s="19">
        <f t="shared" si="160"/>
        <v>3</v>
      </c>
      <c r="K601" s="19">
        <f t="shared" si="161"/>
        <v>5</v>
      </c>
      <c r="L601" s="8">
        <f t="shared" si="162"/>
        <v>0</v>
      </c>
      <c r="M601" s="15" t="str">
        <f t="shared" si="163"/>
        <v>36</v>
      </c>
      <c r="N601" s="15" t="str">
        <f t="shared" si="164"/>
        <v>2</v>
      </c>
      <c r="O601" s="8">
        <f t="shared" si="158"/>
        <v>562</v>
      </c>
      <c r="P601" s="22">
        <f>IFERROR(VLOOKUP(C601,[1]Arkusz1!$D$1:$F$4057,3,0),"")</f>
        <v>217</v>
      </c>
      <c r="Q601" s="22" t="str">
        <f t="shared" si="159"/>
        <v/>
      </c>
    </row>
    <row r="602" spans="1:17" x14ac:dyDescent="0.25">
      <c r="A602" s="24">
        <v>601</v>
      </c>
      <c r="B602" s="41">
        <v>563</v>
      </c>
      <c r="C602" s="42" t="s">
        <v>5253</v>
      </c>
      <c r="D602" s="39" t="s">
        <v>8820</v>
      </c>
      <c r="E602" s="39" t="s">
        <v>5254</v>
      </c>
      <c r="F602" s="43" t="s">
        <v>8780</v>
      </c>
      <c r="G602" s="39" t="s">
        <v>8821</v>
      </c>
      <c r="H602" s="43" t="s">
        <v>135</v>
      </c>
      <c r="I602" s="44">
        <f>VLOOKUP(C602,[1]Arkusz1!$D$1:$F$4057,3,0)</f>
        <v>214</v>
      </c>
      <c r="J602" s="19">
        <f t="shared" si="160"/>
        <v>3</v>
      </c>
      <c r="K602" s="19">
        <f t="shared" si="161"/>
        <v>5</v>
      </c>
      <c r="L602" s="8">
        <f t="shared" si="162"/>
        <v>0</v>
      </c>
      <c r="M602" s="15" t="str">
        <f t="shared" si="163"/>
        <v>36</v>
      </c>
      <c r="N602" s="15" t="str">
        <f t="shared" si="164"/>
        <v>3</v>
      </c>
      <c r="O602" s="8">
        <f t="shared" si="158"/>
        <v>563</v>
      </c>
      <c r="P602" s="22">
        <f>IFERROR(VLOOKUP(C602,[1]Arkusz1!$D$1:$F$4057,3,0),"")</f>
        <v>214</v>
      </c>
      <c r="Q602" s="22" t="str">
        <f t="shared" si="159"/>
        <v/>
      </c>
    </row>
    <row r="603" spans="1:17" x14ac:dyDescent="0.25">
      <c r="A603" s="24">
        <v>602</v>
      </c>
      <c r="B603" s="41">
        <v>564</v>
      </c>
      <c r="C603" s="42" t="s">
        <v>5255</v>
      </c>
      <c r="D603" s="39" t="s">
        <v>8822</v>
      </c>
      <c r="E603" s="39" t="s">
        <v>5256</v>
      </c>
      <c r="F603" s="43" t="s">
        <v>8780</v>
      </c>
      <c r="G603" s="39" t="s">
        <v>8823</v>
      </c>
      <c r="H603" s="43" t="s">
        <v>135</v>
      </c>
      <c r="I603" s="44">
        <f>VLOOKUP(C603,[1]Arkusz1!$D$1:$F$4057,3,0)</f>
        <v>214</v>
      </c>
      <c r="J603" s="19">
        <f t="shared" si="160"/>
        <v>3</v>
      </c>
      <c r="K603" s="19">
        <f t="shared" si="161"/>
        <v>5</v>
      </c>
      <c r="L603" s="8">
        <f t="shared" si="162"/>
        <v>0</v>
      </c>
      <c r="M603" s="15" t="str">
        <f t="shared" si="163"/>
        <v>36</v>
      </c>
      <c r="N603" s="15" t="str">
        <f t="shared" si="164"/>
        <v>3</v>
      </c>
      <c r="O603" s="8">
        <f t="shared" si="158"/>
        <v>564</v>
      </c>
      <c r="P603" s="22">
        <f>IFERROR(VLOOKUP(C603,[1]Arkusz1!$D$1:$F$4057,3,0),"")</f>
        <v>214</v>
      </c>
      <c r="Q603" s="22" t="str">
        <f t="shared" si="159"/>
        <v/>
      </c>
    </row>
    <row r="604" spans="1:17" x14ac:dyDescent="0.25">
      <c r="A604" s="24">
        <v>603</v>
      </c>
      <c r="B604" s="41">
        <v>565</v>
      </c>
      <c r="C604" s="42" t="s">
        <v>5257</v>
      </c>
      <c r="D604" s="39" t="s">
        <v>8824</v>
      </c>
      <c r="E604" s="39" t="s">
        <v>5258</v>
      </c>
      <c r="F604" s="43" t="s">
        <v>8780</v>
      </c>
      <c r="G604" s="39" t="s">
        <v>8825</v>
      </c>
      <c r="H604" s="43" t="s">
        <v>135</v>
      </c>
      <c r="I604" s="44">
        <f>VLOOKUP(C604,[1]Arkusz1!$D$1:$F$4057,3,0)</f>
        <v>221</v>
      </c>
      <c r="J604" s="19">
        <f t="shared" si="160"/>
        <v>3</v>
      </c>
      <c r="K604" s="19">
        <f t="shared" si="161"/>
        <v>5</v>
      </c>
      <c r="L604" s="8">
        <f t="shared" si="162"/>
        <v>0</v>
      </c>
      <c r="M604" s="15" t="str">
        <f t="shared" si="163"/>
        <v>36</v>
      </c>
      <c r="N604" s="15" t="str">
        <f t="shared" si="164"/>
        <v>3</v>
      </c>
      <c r="O604" s="8">
        <f t="shared" si="158"/>
        <v>565</v>
      </c>
      <c r="P604" s="22">
        <f>IFERROR(VLOOKUP(C604,[1]Arkusz1!$D$1:$F$4057,3,0),"")</f>
        <v>221</v>
      </c>
      <c r="Q604" s="22" t="str">
        <f t="shared" si="159"/>
        <v/>
      </c>
    </row>
    <row r="605" spans="1:17" x14ac:dyDescent="0.25">
      <c r="A605" s="24">
        <v>604</v>
      </c>
      <c r="B605" s="41">
        <v>566</v>
      </c>
      <c r="C605" s="42" t="s">
        <v>5259</v>
      </c>
      <c r="D605" s="39" t="s">
        <v>8826</v>
      </c>
      <c r="E605" s="39" t="s">
        <v>5260</v>
      </c>
      <c r="F605" s="43" t="s">
        <v>8780</v>
      </c>
      <c r="G605" s="39" t="s">
        <v>8827</v>
      </c>
      <c r="H605" s="43" t="s">
        <v>133</v>
      </c>
      <c r="I605" s="44">
        <f>VLOOKUP(C605,[1]Arkusz1!$D$1:$F$4057,3,0)</f>
        <v>227</v>
      </c>
      <c r="J605" s="19">
        <f t="shared" si="160"/>
        <v>3</v>
      </c>
      <c r="K605" s="19">
        <f t="shared" si="161"/>
        <v>5</v>
      </c>
      <c r="L605" s="8">
        <f t="shared" si="162"/>
        <v>0</v>
      </c>
      <c r="M605" s="15" t="str">
        <f t="shared" si="163"/>
        <v>36</v>
      </c>
      <c r="N605" s="15" t="str">
        <f t="shared" si="164"/>
        <v>3</v>
      </c>
      <c r="O605" s="8">
        <f t="shared" si="158"/>
        <v>566</v>
      </c>
      <c r="P605" s="22">
        <f>IFERROR(VLOOKUP(C605,[1]Arkusz1!$D$1:$F$4057,3,0),"")</f>
        <v>227</v>
      </c>
      <c r="Q605" s="22" t="str">
        <f t="shared" si="159"/>
        <v/>
      </c>
    </row>
    <row r="606" spans="1:17" x14ac:dyDescent="0.25">
      <c r="A606" s="24">
        <v>605</v>
      </c>
      <c r="B606" s="41">
        <v>567</v>
      </c>
      <c r="C606" s="42" t="s">
        <v>5261</v>
      </c>
      <c r="D606" s="39" t="s">
        <v>8828</v>
      </c>
      <c r="E606" s="39" t="s">
        <v>5262</v>
      </c>
      <c r="F606" s="43" t="s">
        <v>8780</v>
      </c>
      <c r="G606" s="39" t="s">
        <v>8829</v>
      </c>
      <c r="H606" s="43" t="s">
        <v>134</v>
      </c>
      <c r="I606" s="44">
        <f>VLOOKUP(C606,[1]Arkusz1!$D$1:$F$4057,3,0)</f>
        <v>272</v>
      </c>
      <c r="J606" s="19">
        <f t="shared" si="160"/>
        <v>3</v>
      </c>
      <c r="K606" s="19">
        <f t="shared" si="161"/>
        <v>5</v>
      </c>
      <c r="L606" s="8">
        <f t="shared" si="162"/>
        <v>0</v>
      </c>
      <c r="M606" s="15" t="str">
        <f t="shared" si="163"/>
        <v>48</v>
      </c>
      <c r="N606" s="15" t="str">
        <f t="shared" si="164"/>
        <v>3</v>
      </c>
      <c r="O606" s="8">
        <f t="shared" si="158"/>
        <v>567</v>
      </c>
      <c r="P606" s="22">
        <f>IFERROR(VLOOKUP(C606,[1]Arkusz1!$D$1:$F$4057,3,0),"")</f>
        <v>272</v>
      </c>
      <c r="Q606" s="22" t="str">
        <f t="shared" si="159"/>
        <v/>
      </c>
    </row>
    <row r="607" spans="1:17" x14ac:dyDescent="0.25">
      <c r="A607" s="24">
        <v>606</v>
      </c>
      <c r="B607" s="41">
        <v>568</v>
      </c>
      <c r="C607" s="42" t="s">
        <v>5263</v>
      </c>
      <c r="D607" s="39" t="s">
        <v>8830</v>
      </c>
      <c r="E607" s="39" t="s">
        <v>5264</v>
      </c>
      <c r="F607" s="43" t="s">
        <v>8780</v>
      </c>
      <c r="G607" s="39" t="s">
        <v>8831</v>
      </c>
      <c r="H607" s="43" t="s">
        <v>134</v>
      </c>
      <c r="I607" s="44">
        <f>VLOOKUP(C607,[1]Arkusz1!$D$1:$F$4057,3,0)</f>
        <v>313</v>
      </c>
      <c r="J607" s="19">
        <f t="shared" si="160"/>
        <v>3</v>
      </c>
      <c r="K607" s="19">
        <f t="shared" si="161"/>
        <v>5</v>
      </c>
      <c r="L607" s="8">
        <f t="shared" si="162"/>
        <v>0</v>
      </c>
      <c r="M607" s="15" t="str">
        <f t="shared" si="163"/>
        <v>48</v>
      </c>
      <c r="N607" s="15" t="str">
        <f t="shared" si="164"/>
        <v>3</v>
      </c>
      <c r="O607" s="8">
        <f t="shared" si="158"/>
        <v>568</v>
      </c>
      <c r="P607" s="22">
        <f>IFERROR(VLOOKUP(C607,[1]Arkusz1!$D$1:$F$4057,3,0),"")</f>
        <v>313</v>
      </c>
      <c r="Q607" s="22" t="str">
        <f t="shared" si="159"/>
        <v/>
      </c>
    </row>
    <row r="608" spans="1:17" x14ac:dyDescent="0.25">
      <c r="A608" s="24">
        <v>607</v>
      </c>
      <c r="B608" s="41">
        <v>569</v>
      </c>
      <c r="C608" s="42" t="s">
        <v>5265</v>
      </c>
      <c r="D608" s="39" t="s">
        <v>8832</v>
      </c>
      <c r="E608" s="39" t="s">
        <v>5266</v>
      </c>
      <c r="F608" s="43" t="s">
        <v>8780</v>
      </c>
      <c r="G608" s="39" t="s">
        <v>8833</v>
      </c>
      <c r="H608" s="43" t="s">
        <v>134</v>
      </c>
      <c r="I608" s="44">
        <f>VLOOKUP(C608,[1]Arkusz1!$D$1:$F$4057,3,0)</f>
        <v>332</v>
      </c>
      <c r="J608" s="19">
        <f t="shared" si="160"/>
        <v>3</v>
      </c>
      <c r="K608" s="19">
        <f t="shared" si="161"/>
        <v>5</v>
      </c>
      <c r="L608" s="8">
        <f t="shared" si="162"/>
        <v>0</v>
      </c>
      <c r="M608" s="15" t="str">
        <f t="shared" si="163"/>
        <v>48</v>
      </c>
      <c r="N608" s="15" t="str">
        <f t="shared" si="164"/>
        <v>3</v>
      </c>
      <c r="O608" s="8">
        <f t="shared" si="158"/>
        <v>569</v>
      </c>
      <c r="P608" s="22">
        <f>IFERROR(VLOOKUP(C608,[1]Arkusz1!$D$1:$F$4057,3,0),"")</f>
        <v>332</v>
      </c>
      <c r="Q608" s="22" t="str">
        <f t="shared" si="159"/>
        <v/>
      </c>
    </row>
    <row r="609" spans="1:17" x14ac:dyDescent="0.25">
      <c r="A609" s="24">
        <v>608</v>
      </c>
      <c r="B609" s="41">
        <v>570</v>
      </c>
      <c r="C609" s="42" t="s">
        <v>5267</v>
      </c>
      <c r="D609" s="39" t="s">
        <v>8834</v>
      </c>
      <c r="E609" s="39" t="s">
        <v>5268</v>
      </c>
      <c r="F609" s="43" t="s">
        <v>8780</v>
      </c>
      <c r="G609" s="39" t="s">
        <v>8835</v>
      </c>
      <c r="H609" s="43" t="s">
        <v>134</v>
      </c>
      <c r="I609" s="44">
        <f>VLOOKUP(C609,[1]Arkusz1!$D$1:$F$4057,3,0)</f>
        <v>348</v>
      </c>
      <c r="J609" s="19">
        <f t="shared" si="160"/>
        <v>3</v>
      </c>
      <c r="K609" s="19">
        <f t="shared" si="161"/>
        <v>5</v>
      </c>
      <c r="L609" s="8">
        <f t="shared" si="162"/>
        <v>0</v>
      </c>
      <c r="M609" s="15" t="str">
        <f t="shared" si="163"/>
        <v>48</v>
      </c>
      <c r="N609" s="15" t="str">
        <f t="shared" si="164"/>
        <v>3</v>
      </c>
      <c r="O609" s="8">
        <f t="shared" si="158"/>
        <v>570</v>
      </c>
      <c r="P609" s="22">
        <f>IFERROR(VLOOKUP(C609,[1]Arkusz1!$D$1:$F$4057,3,0),"")</f>
        <v>348</v>
      </c>
      <c r="Q609" s="22" t="str">
        <f t="shared" si="159"/>
        <v/>
      </c>
    </row>
    <row r="610" spans="1:17" x14ac:dyDescent="0.25">
      <c r="A610" s="24">
        <v>609</v>
      </c>
      <c r="B610" s="41">
        <v>571</v>
      </c>
      <c r="C610" s="42" t="s">
        <v>5269</v>
      </c>
      <c r="D610" s="39" t="s">
        <v>8836</v>
      </c>
      <c r="E610" s="39" t="s">
        <v>5270</v>
      </c>
      <c r="F610" s="43" t="s">
        <v>8780</v>
      </c>
      <c r="G610" s="39" t="s">
        <v>8837</v>
      </c>
      <c r="H610" s="43" t="s">
        <v>135</v>
      </c>
      <c r="I610" s="44">
        <f>VLOOKUP(C610,[1]Arkusz1!$D$1:$F$4057,3,0)</f>
        <v>272</v>
      </c>
      <c r="J610" s="19">
        <f t="shared" si="160"/>
        <v>3</v>
      </c>
      <c r="K610" s="19">
        <f t="shared" si="161"/>
        <v>5</v>
      </c>
      <c r="L610" s="8">
        <f t="shared" si="162"/>
        <v>0</v>
      </c>
      <c r="M610" s="15" t="str">
        <f t="shared" si="163"/>
        <v>48</v>
      </c>
      <c r="N610" s="15" t="str">
        <f t="shared" si="164"/>
        <v>4</v>
      </c>
      <c r="O610" s="8">
        <f t="shared" si="158"/>
        <v>571</v>
      </c>
      <c r="P610" s="22">
        <f>IFERROR(VLOOKUP(C610,[1]Arkusz1!$D$1:$F$4057,3,0),"")</f>
        <v>272</v>
      </c>
      <c r="Q610" s="22" t="str">
        <f t="shared" si="159"/>
        <v/>
      </c>
    </row>
    <row r="611" spans="1:17" x14ac:dyDescent="0.25">
      <c r="A611" s="24">
        <v>610</v>
      </c>
      <c r="B611" s="41">
        <v>572</v>
      </c>
      <c r="C611" s="42" t="s">
        <v>5271</v>
      </c>
      <c r="D611" s="39" t="s">
        <v>8838</v>
      </c>
      <c r="E611" s="39" t="s">
        <v>5272</v>
      </c>
      <c r="F611" s="43" t="s">
        <v>8780</v>
      </c>
      <c r="G611" s="39" t="s">
        <v>8839</v>
      </c>
      <c r="H611" s="43" t="s">
        <v>135</v>
      </c>
      <c r="I611" s="44">
        <f>VLOOKUP(C611,[1]Arkusz1!$D$1:$F$4057,3,0)</f>
        <v>313</v>
      </c>
      <c r="J611" s="19">
        <f t="shared" si="160"/>
        <v>3</v>
      </c>
      <c r="K611" s="19">
        <f t="shared" si="161"/>
        <v>5</v>
      </c>
      <c r="L611" s="8">
        <f t="shared" si="162"/>
        <v>0</v>
      </c>
      <c r="M611" s="15" t="str">
        <f t="shared" si="163"/>
        <v>48</v>
      </c>
      <c r="N611" s="15" t="str">
        <f t="shared" si="164"/>
        <v>4</v>
      </c>
      <c r="O611" s="8">
        <f t="shared" si="158"/>
        <v>572</v>
      </c>
      <c r="P611" s="22">
        <f>IFERROR(VLOOKUP(C611,[1]Arkusz1!$D$1:$F$4057,3,0),"")</f>
        <v>313</v>
      </c>
      <c r="Q611" s="22" t="str">
        <f t="shared" si="159"/>
        <v/>
      </c>
    </row>
    <row r="612" spans="1:17" x14ac:dyDescent="0.25">
      <c r="A612" s="24">
        <v>611</v>
      </c>
      <c r="B612" s="41">
        <v>573</v>
      </c>
      <c r="C612" s="42" t="s">
        <v>5273</v>
      </c>
      <c r="D612" s="39" t="s">
        <v>8840</v>
      </c>
      <c r="E612" s="39" t="s">
        <v>5274</v>
      </c>
      <c r="F612" s="43" t="s">
        <v>8780</v>
      </c>
      <c r="G612" s="39" t="s">
        <v>8841</v>
      </c>
      <c r="H612" s="43" t="s">
        <v>134</v>
      </c>
      <c r="I612" s="44">
        <f>VLOOKUP(C612,[1]Arkusz1!$D$1:$F$4057,3,0)</f>
        <v>332</v>
      </c>
      <c r="J612" s="19">
        <f t="shared" si="160"/>
        <v>3</v>
      </c>
      <c r="K612" s="19">
        <f t="shared" si="161"/>
        <v>5</v>
      </c>
      <c r="L612" s="8">
        <f t="shared" si="162"/>
        <v>0</v>
      </c>
      <c r="M612" s="15" t="str">
        <f t="shared" si="163"/>
        <v>48</v>
      </c>
      <c r="N612" s="15" t="str">
        <f t="shared" si="164"/>
        <v>4</v>
      </c>
      <c r="O612" s="8">
        <f t="shared" si="158"/>
        <v>573</v>
      </c>
      <c r="P612" s="22">
        <f>IFERROR(VLOOKUP(C612,[1]Arkusz1!$D$1:$F$4057,3,0),"")</f>
        <v>332</v>
      </c>
      <c r="Q612" s="22" t="str">
        <f t="shared" si="159"/>
        <v/>
      </c>
    </row>
    <row r="613" spans="1:17" x14ac:dyDescent="0.25">
      <c r="A613" s="24">
        <v>612</v>
      </c>
      <c r="B613" s="33">
        <v>574</v>
      </c>
      <c r="C613" s="45" t="s">
        <v>5275</v>
      </c>
      <c r="D613" s="39" t="s">
        <v>8842</v>
      </c>
      <c r="E613" s="36" t="s">
        <v>5276</v>
      </c>
      <c r="F613" s="37" t="s">
        <v>8780</v>
      </c>
      <c r="G613" s="36" t="s">
        <v>8843</v>
      </c>
      <c r="H613" s="37" t="s">
        <v>134</v>
      </c>
      <c r="I613" s="38">
        <f>VLOOKUP(C613,[1]Arkusz1!$D$1:$F$4057,3,0)</f>
        <v>348</v>
      </c>
      <c r="J613" s="19">
        <f t="shared" si="160"/>
        <v>3</v>
      </c>
      <c r="K613" s="19">
        <f t="shared" si="161"/>
        <v>5</v>
      </c>
      <c r="L613" s="8">
        <f t="shared" si="162"/>
        <v>0</v>
      </c>
      <c r="M613" s="15" t="str">
        <f t="shared" si="163"/>
        <v>48</v>
      </c>
      <c r="N613" s="15" t="str">
        <f t="shared" si="164"/>
        <v>4</v>
      </c>
      <c r="O613" s="8">
        <f t="shared" si="158"/>
        <v>574</v>
      </c>
      <c r="P613" s="22">
        <f>IFERROR(VLOOKUP(C613,[1]Arkusz1!$D$1:$F$4057,3,0),"")</f>
        <v>348</v>
      </c>
      <c r="Q613" s="22" t="str">
        <f t="shared" si="159"/>
        <v/>
      </c>
    </row>
    <row r="614" spans="1:17" x14ac:dyDescent="0.25">
      <c r="A614" s="24">
        <v>613</v>
      </c>
      <c r="B614" s="61" t="s">
        <v>14443</v>
      </c>
      <c r="C614" s="65"/>
      <c r="D614" s="66"/>
      <c r="E614" s="63"/>
      <c r="F614" s="62"/>
      <c r="G614" s="63"/>
      <c r="H614" s="62"/>
      <c r="I614" s="64"/>
      <c r="O614" s="8" t="str">
        <f t="shared" si="158"/>
        <v/>
      </c>
      <c r="P614" s="22" t="str">
        <f>IFERROR(VLOOKUP(C614,[1]Arkusz1!$D$1:$F$4057,3,0),"")</f>
        <v/>
      </c>
      <c r="Q614" s="22" t="str">
        <f t="shared" si="159"/>
        <v/>
      </c>
    </row>
    <row r="615" spans="1:17" x14ac:dyDescent="0.25">
      <c r="A615" s="24">
        <v>614</v>
      </c>
      <c r="B615" s="27">
        <v>575</v>
      </c>
      <c r="C615" s="40" t="s">
        <v>5365</v>
      </c>
      <c r="D615" s="39" t="s">
        <v>8844</v>
      </c>
      <c r="E615" s="30" t="s">
        <v>7531</v>
      </c>
      <c r="F615" s="31" t="s">
        <v>8845</v>
      </c>
      <c r="G615" s="30" t="s">
        <v>8793</v>
      </c>
      <c r="H615" s="31" t="s">
        <v>135</v>
      </c>
      <c r="I615" s="32">
        <f>VLOOKUP(C615,[1]Arkusz1!$D$1:$F$4057,3,0)</f>
        <v>103</v>
      </c>
      <c r="J615" s="19">
        <f t="shared" ref="J615:J634" si="165">IFERROR(SEARCH("-",$G615,1),0)</f>
        <v>3</v>
      </c>
      <c r="K615" s="19">
        <f t="shared" ref="K615:K634" si="166">IFERROR(SEARCH("-",$G615,SEARCH("-",$G615,1)+1),0)</f>
        <v>5</v>
      </c>
      <c r="L615" s="8">
        <f t="shared" ref="L615:L634" si="167">IFERROR(SEARCH("-",$G615,SEARCH("-",$G615,SEARCH("-",$G615,1)+1)+1),0)</f>
        <v>0</v>
      </c>
      <c r="M615" s="15" t="str">
        <f t="shared" ref="M615:M634" si="168">IF(IFERROR(SEARCH("-",$G615,1),0)&gt;0,LEFT($G615,IFERROR(SEARCH("-",$G615,1),0)-1),IFERROR(IF(SEARCH("-",$G615,1)&gt;0,SEARCH("-",$G615,1),L615),LEFT($G615,LEN($G615))))</f>
        <v>20</v>
      </c>
      <c r="N615" s="15" t="str">
        <f t="shared" ref="N615:N634" si="169">IF(IFERROR(SEARCH("-",$G615,1),0)&gt;0,MID(G615,IFERROR(SEARCH("-",$G615,1),0)+1,IFERROR(SEARCH("-",$G615,SEARCH("-",$G615,1)+1),0)-IFERROR(SEARCH("-",$G615,1),0)-1),"")</f>
        <v>1</v>
      </c>
      <c r="O615" s="8">
        <f t="shared" si="158"/>
        <v>575</v>
      </c>
      <c r="P615" s="22">
        <f>IFERROR(VLOOKUP(C615,[1]Arkusz1!$D$1:$F$4057,3,0),"")</f>
        <v>103</v>
      </c>
      <c r="Q615" s="22" t="str">
        <f t="shared" si="159"/>
        <v/>
      </c>
    </row>
    <row r="616" spans="1:17" x14ac:dyDescent="0.25">
      <c r="A616" s="24">
        <v>615</v>
      </c>
      <c r="B616" s="41">
        <v>576</v>
      </c>
      <c r="C616" s="42" t="s">
        <v>5366</v>
      </c>
      <c r="D616" s="39" t="s">
        <v>8846</v>
      </c>
      <c r="E616" s="39" t="s">
        <v>5367</v>
      </c>
      <c r="F616" s="43" t="s">
        <v>8845</v>
      </c>
      <c r="G616" s="39" t="s">
        <v>8847</v>
      </c>
      <c r="H616" s="43" t="s">
        <v>135</v>
      </c>
      <c r="I616" s="44">
        <f>VLOOKUP(C616,[1]Arkusz1!$D$1:$F$4057,3,0)</f>
        <v>113</v>
      </c>
      <c r="J616" s="19">
        <f t="shared" si="165"/>
        <v>3</v>
      </c>
      <c r="K616" s="19">
        <f t="shared" si="166"/>
        <v>5</v>
      </c>
      <c r="L616" s="8">
        <f t="shared" si="167"/>
        <v>0</v>
      </c>
      <c r="M616" s="15" t="str">
        <f t="shared" si="168"/>
        <v>25</v>
      </c>
      <c r="N616" s="15" t="str">
        <f t="shared" si="169"/>
        <v>1</v>
      </c>
      <c r="O616" s="8">
        <f t="shared" si="158"/>
        <v>576</v>
      </c>
      <c r="P616" s="22">
        <f>IFERROR(VLOOKUP(C616,[1]Arkusz1!$D$1:$F$4057,3,0),"")</f>
        <v>113</v>
      </c>
      <c r="Q616" s="22" t="str">
        <f t="shared" si="159"/>
        <v/>
      </c>
    </row>
    <row r="617" spans="1:17" x14ac:dyDescent="0.25">
      <c r="A617" s="24">
        <v>616</v>
      </c>
      <c r="B617" s="41">
        <v>577</v>
      </c>
      <c r="C617" s="42" t="s">
        <v>5368</v>
      </c>
      <c r="D617" s="39" t="s">
        <v>8848</v>
      </c>
      <c r="E617" s="39" t="s">
        <v>5369</v>
      </c>
      <c r="F617" s="43" t="s">
        <v>8845</v>
      </c>
      <c r="G617" s="39" t="s">
        <v>8849</v>
      </c>
      <c r="H617" s="43" t="s">
        <v>134</v>
      </c>
      <c r="I617" s="44">
        <f>VLOOKUP(C617,[1]Arkusz1!$D$1:$F$4057,3,0)</f>
        <v>113</v>
      </c>
      <c r="J617" s="19">
        <f t="shared" si="165"/>
        <v>3</v>
      </c>
      <c r="K617" s="19">
        <f t="shared" si="166"/>
        <v>5</v>
      </c>
      <c r="L617" s="8">
        <f t="shared" si="167"/>
        <v>0</v>
      </c>
      <c r="M617" s="15" t="str">
        <f t="shared" si="168"/>
        <v>25</v>
      </c>
      <c r="N617" s="15" t="str">
        <f t="shared" si="169"/>
        <v>1</v>
      </c>
      <c r="O617" s="8">
        <f t="shared" si="158"/>
        <v>577</v>
      </c>
      <c r="P617" s="22">
        <f>IFERROR(VLOOKUP(C617,[1]Arkusz1!$D$1:$F$4057,3,0),"")</f>
        <v>113</v>
      </c>
      <c r="Q617" s="22" t="str">
        <f t="shared" si="159"/>
        <v/>
      </c>
    </row>
    <row r="618" spans="1:17" x14ac:dyDescent="0.25">
      <c r="A618" s="24">
        <v>617</v>
      </c>
      <c r="B618" s="41">
        <v>578</v>
      </c>
      <c r="C618" s="42" t="s">
        <v>5370</v>
      </c>
      <c r="D618" s="39" t="s">
        <v>8850</v>
      </c>
      <c r="E618" s="39" t="s">
        <v>5371</v>
      </c>
      <c r="F618" s="43" t="s">
        <v>8845</v>
      </c>
      <c r="G618" s="39" t="s">
        <v>8851</v>
      </c>
      <c r="H618" s="43" t="s">
        <v>135</v>
      </c>
      <c r="I618" s="44">
        <f>VLOOKUP(C618,[1]Arkusz1!$D$1:$F$4057,3,0)</f>
        <v>113</v>
      </c>
      <c r="J618" s="19">
        <f t="shared" si="165"/>
        <v>3</v>
      </c>
      <c r="K618" s="19">
        <f t="shared" si="166"/>
        <v>5</v>
      </c>
      <c r="L618" s="8">
        <f t="shared" si="167"/>
        <v>0</v>
      </c>
      <c r="M618" s="15" t="str">
        <f t="shared" si="168"/>
        <v>25</v>
      </c>
      <c r="N618" s="15" t="str">
        <f t="shared" si="169"/>
        <v>2</v>
      </c>
      <c r="O618" s="8">
        <f t="shared" si="158"/>
        <v>578</v>
      </c>
      <c r="P618" s="22">
        <f>IFERROR(VLOOKUP(C618,[1]Arkusz1!$D$1:$F$4057,3,0),"")</f>
        <v>113</v>
      </c>
      <c r="Q618" s="22" t="str">
        <f t="shared" si="159"/>
        <v/>
      </c>
    </row>
    <row r="619" spans="1:17" x14ac:dyDescent="0.25">
      <c r="A619" s="24">
        <v>618</v>
      </c>
      <c r="B619" s="41">
        <v>579</v>
      </c>
      <c r="C619" s="42" t="s">
        <v>5372</v>
      </c>
      <c r="D619" s="39" t="s">
        <v>8852</v>
      </c>
      <c r="E619" s="39" t="s">
        <v>5373</v>
      </c>
      <c r="F619" s="43" t="s">
        <v>8845</v>
      </c>
      <c r="G619" s="39" t="s">
        <v>8853</v>
      </c>
      <c r="H619" s="43" t="s">
        <v>134</v>
      </c>
      <c r="I619" s="44">
        <f>VLOOKUP(C619,[1]Arkusz1!$D$1:$F$4057,3,0)</f>
        <v>113</v>
      </c>
      <c r="J619" s="19">
        <f t="shared" si="165"/>
        <v>3</v>
      </c>
      <c r="K619" s="19">
        <f t="shared" si="166"/>
        <v>5</v>
      </c>
      <c r="L619" s="8">
        <f t="shared" si="167"/>
        <v>0</v>
      </c>
      <c r="M619" s="15" t="str">
        <f t="shared" si="168"/>
        <v>25</v>
      </c>
      <c r="N619" s="15" t="str">
        <f t="shared" si="169"/>
        <v>2</v>
      </c>
      <c r="O619" s="8">
        <f t="shared" si="158"/>
        <v>579</v>
      </c>
      <c r="P619" s="22">
        <f>IFERROR(VLOOKUP(C619,[1]Arkusz1!$D$1:$F$4057,3,0),"")</f>
        <v>113</v>
      </c>
      <c r="Q619" s="22" t="str">
        <f t="shared" si="159"/>
        <v/>
      </c>
    </row>
    <row r="620" spans="1:17" x14ac:dyDescent="0.25">
      <c r="A620" s="24">
        <v>619</v>
      </c>
      <c r="B620" s="41">
        <v>580</v>
      </c>
      <c r="C620" s="42" t="s">
        <v>5374</v>
      </c>
      <c r="D620" s="39" t="s">
        <v>8854</v>
      </c>
      <c r="E620" s="39" t="s">
        <v>5375</v>
      </c>
      <c r="F620" s="43" t="s">
        <v>8845</v>
      </c>
      <c r="G620" s="39" t="s">
        <v>8855</v>
      </c>
      <c r="H620" s="43" t="s">
        <v>134</v>
      </c>
      <c r="I620" s="44">
        <f>VLOOKUP(C620,[1]Arkusz1!$D$1:$F$4057,3,0)</f>
        <v>113</v>
      </c>
      <c r="J620" s="19">
        <f t="shared" si="165"/>
        <v>3</v>
      </c>
      <c r="K620" s="19">
        <f t="shared" si="166"/>
        <v>5</v>
      </c>
      <c r="L620" s="8">
        <f t="shared" si="167"/>
        <v>0</v>
      </c>
      <c r="M620" s="15" t="str">
        <f t="shared" si="168"/>
        <v>32</v>
      </c>
      <c r="N620" s="15" t="str">
        <f t="shared" si="169"/>
        <v>1</v>
      </c>
      <c r="O620" s="8">
        <f t="shared" si="158"/>
        <v>580</v>
      </c>
      <c r="P620" s="22">
        <f>IFERROR(VLOOKUP(C620,[1]Arkusz1!$D$1:$F$4057,3,0),"")</f>
        <v>113</v>
      </c>
      <c r="Q620" s="22" t="str">
        <f t="shared" si="159"/>
        <v/>
      </c>
    </row>
    <row r="621" spans="1:17" x14ac:dyDescent="0.25">
      <c r="A621" s="24">
        <v>620</v>
      </c>
      <c r="B621" s="41">
        <v>581</v>
      </c>
      <c r="C621" s="52" t="s">
        <v>5376</v>
      </c>
      <c r="D621" s="39" t="s">
        <v>8856</v>
      </c>
      <c r="E621" s="39" t="s">
        <v>7532</v>
      </c>
      <c r="F621" s="43" t="s">
        <v>8845</v>
      </c>
      <c r="G621" s="39" t="s">
        <v>8857</v>
      </c>
      <c r="H621" s="43" t="s">
        <v>135</v>
      </c>
      <c r="I621" s="44">
        <f>VLOOKUP(C621,[1]Arkusz1!$D$1:$F$4057,3,0)</f>
        <v>136</v>
      </c>
      <c r="J621" s="19">
        <f t="shared" si="165"/>
        <v>3</v>
      </c>
      <c r="K621" s="19">
        <f t="shared" si="166"/>
        <v>5</v>
      </c>
      <c r="L621" s="8">
        <f t="shared" si="167"/>
        <v>0</v>
      </c>
      <c r="M621" s="15" t="str">
        <f t="shared" si="168"/>
        <v>32</v>
      </c>
      <c r="N621" s="15" t="str">
        <f t="shared" si="169"/>
        <v>1</v>
      </c>
      <c r="O621" s="8">
        <f t="shared" si="158"/>
        <v>581</v>
      </c>
      <c r="P621" s="22">
        <f>IFERROR(VLOOKUP(C621,[1]Arkusz1!$D$1:$F$4057,3,0),"")</f>
        <v>136</v>
      </c>
      <c r="Q621" s="22" t="str">
        <f t="shared" si="159"/>
        <v/>
      </c>
    </row>
    <row r="622" spans="1:17" x14ac:dyDescent="0.25">
      <c r="A622" s="24">
        <v>621</v>
      </c>
      <c r="B622" s="41">
        <v>582</v>
      </c>
      <c r="C622" s="42" t="s">
        <v>5377</v>
      </c>
      <c r="D622" s="39" t="s">
        <v>8858</v>
      </c>
      <c r="E622" s="39" t="s">
        <v>5378</v>
      </c>
      <c r="F622" s="43" t="s">
        <v>8845</v>
      </c>
      <c r="G622" s="39" t="s">
        <v>8859</v>
      </c>
      <c r="H622" s="43" t="s">
        <v>135</v>
      </c>
      <c r="I622" s="44">
        <f>VLOOKUP(C622,[1]Arkusz1!$D$1:$F$4057,3,0)</f>
        <v>113</v>
      </c>
      <c r="J622" s="19">
        <f t="shared" si="165"/>
        <v>3</v>
      </c>
      <c r="K622" s="19">
        <f t="shared" si="166"/>
        <v>5</v>
      </c>
      <c r="L622" s="8">
        <f t="shared" si="167"/>
        <v>0</v>
      </c>
      <c r="M622" s="15" t="str">
        <f t="shared" si="168"/>
        <v>32</v>
      </c>
      <c r="N622" s="15" t="str">
        <f t="shared" si="169"/>
        <v>2</v>
      </c>
      <c r="O622" s="8">
        <f t="shared" si="158"/>
        <v>582</v>
      </c>
      <c r="P622" s="22">
        <f>IFERROR(VLOOKUP(C622,[1]Arkusz1!$D$1:$F$4057,3,0),"")</f>
        <v>113</v>
      </c>
      <c r="Q622" s="22" t="str">
        <f t="shared" si="159"/>
        <v/>
      </c>
    </row>
    <row r="623" spans="1:17" x14ac:dyDescent="0.25">
      <c r="A623" s="24">
        <v>622</v>
      </c>
      <c r="B623" s="41">
        <v>583</v>
      </c>
      <c r="C623" s="42" t="s">
        <v>5379</v>
      </c>
      <c r="D623" s="39" t="s">
        <v>8860</v>
      </c>
      <c r="E623" s="39" t="s">
        <v>5380</v>
      </c>
      <c r="F623" s="43" t="s">
        <v>8845</v>
      </c>
      <c r="G623" s="39" t="s">
        <v>8861</v>
      </c>
      <c r="H623" s="43" t="s">
        <v>135</v>
      </c>
      <c r="I623" s="44">
        <f>VLOOKUP(C623,[1]Arkusz1!$D$1:$F$4057,3,0)</f>
        <v>113</v>
      </c>
      <c r="J623" s="19">
        <f t="shared" si="165"/>
        <v>3</v>
      </c>
      <c r="K623" s="19">
        <f t="shared" si="166"/>
        <v>5</v>
      </c>
      <c r="L623" s="8">
        <f t="shared" si="167"/>
        <v>0</v>
      </c>
      <c r="M623" s="15" t="str">
        <f t="shared" si="168"/>
        <v>32</v>
      </c>
      <c r="N623" s="15" t="str">
        <f t="shared" si="169"/>
        <v>3</v>
      </c>
      <c r="O623" s="8">
        <f t="shared" si="158"/>
        <v>583</v>
      </c>
      <c r="P623" s="22">
        <f>IFERROR(VLOOKUP(C623,[1]Arkusz1!$D$1:$F$4057,3,0),"")</f>
        <v>113</v>
      </c>
      <c r="Q623" s="22" t="str">
        <f t="shared" si="159"/>
        <v/>
      </c>
    </row>
    <row r="624" spans="1:17" x14ac:dyDescent="0.25">
      <c r="A624" s="24">
        <v>623</v>
      </c>
      <c r="B624" s="41">
        <v>584</v>
      </c>
      <c r="C624" s="42" t="s">
        <v>5381</v>
      </c>
      <c r="D624" s="39" t="s">
        <v>8862</v>
      </c>
      <c r="E624" s="39" t="s">
        <v>5382</v>
      </c>
      <c r="F624" s="43" t="s">
        <v>8845</v>
      </c>
      <c r="G624" s="39" t="s">
        <v>8863</v>
      </c>
      <c r="H624" s="43" t="s">
        <v>134</v>
      </c>
      <c r="I624" s="44">
        <f>VLOOKUP(C624,[1]Arkusz1!$D$1:$F$4057,3,0)</f>
        <v>113</v>
      </c>
      <c r="J624" s="19">
        <f t="shared" si="165"/>
        <v>3</v>
      </c>
      <c r="K624" s="19">
        <f t="shared" si="166"/>
        <v>5</v>
      </c>
      <c r="L624" s="8">
        <f t="shared" si="167"/>
        <v>0</v>
      </c>
      <c r="M624" s="15" t="str">
        <f t="shared" si="168"/>
        <v>32</v>
      </c>
      <c r="N624" s="15" t="str">
        <f t="shared" si="169"/>
        <v>3</v>
      </c>
      <c r="O624" s="8">
        <f t="shared" si="158"/>
        <v>584</v>
      </c>
      <c r="P624" s="22">
        <f>IFERROR(VLOOKUP(C624,[1]Arkusz1!$D$1:$F$4057,3,0),"")</f>
        <v>113</v>
      </c>
      <c r="Q624" s="22" t="str">
        <f t="shared" si="159"/>
        <v/>
      </c>
    </row>
    <row r="625" spans="1:17" x14ac:dyDescent="0.25">
      <c r="A625" s="24">
        <v>624</v>
      </c>
      <c r="B625" s="41">
        <v>585</v>
      </c>
      <c r="C625" s="42" t="s">
        <v>5383</v>
      </c>
      <c r="D625" s="39" t="s">
        <v>8864</v>
      </c>
      <c r="E625" s="39" t="s">
        <v>5384</v>
      </c>
      <c r="F625" s="43" t="s">
        <v>8845</v>
      </c>
      <c r="G625" s="39" t="s">
        <v>8865</v>
      </c>
      <c r="H625" s="43" t="s">
        <v>134</v>
      </c>
      <c r="I625" s="44">
        <f>VLOOKUP(C625,[1]Arkusz1!$D$1:$F$4057,3,0)</f>
        <v>136</v>
      </c>
      <c r="J625" s="19">
        <f t="shared" si="165"/>
        <v>3</v>
      </c>
      <c r="K625" s="19">
        <f t="shared" si="166"/>
        <v>5</v>
      </c>
      <c r="L625" s="8">
        <f t="shared" si="167"/>
        <v>0</v>
      </c>
      <c r="M625" s="15" t="str">
        <f t="shared" si="168"/>
        <v>40</v>
      </c>
      <c r="N625" s="15" t="str">
        <f t="shared" si="169"/>
        <v>1</v>
      </c>
      <c r="O625" s="8">
        <f t="shared" si="158"/>
        <v>585</v>
      </c>
      <c r="P625" s="22">
        <f>IFERROR(VLOOKUP(C625,[1]Arkusz1!$D$1:$F$4057,3,0),"")</f>
        <v>136</v>
      </c>
      <c r="Q625" s="22" t="str">
        <f t="shared" si="159"/>
        <v/>
      </c>
    </row>
    <row r="626" spans="1:17" x14ac:dyDescent="0.25">
      <c r="A626" s="24">
        <v>625</v>
      </c>
      <c r="B626" s="41">
        <v>586</v>
      </c>
      <c r="C626" s="42" t="s">
        <v>5385</v>
      </c>
      <c r="D626" s="39" t="s">
        <v>8866</v>
      </c>
      <c r="E626" s="39" t="s">
        <v>7533</v>
      </c>
      <c r="F626" s="43" t="s">
        <v>8845</v>
      </c>
      <c r="G626" s="39" t="s">
        <v>8867</v>
      </c>
      <c r="H626" s="43" t="s">
        <v>133</v>
      </c>
      <c r="I626" s="44">
        <f>VLOOKUP(C626,[1]Arkusz1!$D$1:$F$4057,3,0)</f>
        <v>136</v>
      </c>
      <c r="J626" s="19">
        <f t="shared" si="165"/>
        <v>3</v>
      </c>
      <c r="K626" s="19">
        <f t="shared" si="166"/>
        <v>5</v>
      </c>
      <c r="L626" s="8">
        <f t="shared" si="167"/>
        <v>0</v>
      </c>
      <c r="M626" s="15" t="str">
        <f t="shared" si="168"/>
        <v>40</v>
      </c>
      <c r="N626" s="15" t="str">
        <f t="shared" si="169"/>
        <v>1</v>
      </c>
      <c r="O626" s="8">
        <f t="shared" si="158"/>
        <v>586</v>
      </c>
      <c r="P626" s="22">
        <f>IFERROR(VLOOKUP(C626,[1]Arkusz1!$D$1:$F$4057,3,0),"")</f>
        <v>136</v>
      </c>
      <c r="Q626" s="22" t="str">
        <f t="shared" si="159"/>
        <v/>
      </c>
    </row>
    <row r="627" spans="1:17" x14ac:dyDescent="0.25">
      <c r="A627" s="24">
        <v>626</v>
      </c>
      <c r="B627" s="41">
        <v>587</v>
      </c>
      <c r="C627" s="42" t="s">
        <v>5386</v>
      </c>
      <c r="D627" s="39" t="s">
        <v>8868</v>
      </c>
      <c r="E627" s="39" t="s">
        <v>5387</v>
      </c>
      <c r="F627" s="43" t="s">
        <v>8845</v>
      </c>
      <c r="G627" s="39" t="s">
        <v>8869</v>
      </c>
      <c r="H627" s="43" t="s">
        <v>135</v>
      </c>
      <c r="I627" s="44">
        <f>VLOOKUP(C627,[1]Arkusz1!$D$1:$F$4057,3,0)</f>
        <v>136</v>
      </c>
      <c r="J627" s="19">
        <f t="shared" si="165"/>
        <v>3</v>
      </c>
      <c r="K627" s="19">
        <f t="shared" si="166"/>
        <v>5</v>
      </c>
      <c r="L627" s="8">
        <f t="shared" si="167"/>
        <v>0</v>
      </c>
      <c r="M627" s="15" t="str">
        <f t="shared" si="168"/>
        <v>40</v>
      </c>
      <c r="N627" s="15" t="str">
        <f t="shared" si="169"/>
        <v>2</v>
      </c>
      <c r="O627" s="8">
        <f t="shared" si="158"/>
        <v>587</v>
      </c>
      <c r="P627" s="22">
        <f>IFERROR(VLOOKUP(C627,[1]Arkusz1!$D$1:$F$4057,3,0),"")</f>
        <v>136</v>
      </c>
      <c r="Q627" s="22" t="str">
        <f t="shared" si="159"/>
        <v/>
      </c>
    </row>
    <row r="628" spans="1:17" x14ac:dyDescent="0.25">
      <c r="A628" s="24">
        <v>627</v>
      </c>
      <c r="B628" s="41">
        <v>588</v>
      </c>
      <c r="C628" s="42" t="s">
        <v>5388</v>
      </c>
      <c r="D628" s="39" t="s">
        <v>8870</v>
      </c>
      <c r="E628" s="39" t="s">
        <v>5389</v>
      </c>
      <c r="F628" s="43" t="s">
        <v>8845</v>
      </c>
      <c r="G628" s="39" t="s">
        <v>8871</v>
      </c>
      <c r="H628" s="43" t="s">
        <v>135</v>
      </c>
      <c r="I628" s="44">
        <f>VLOOKUP(C628,[1]Arkusz1!$D$1:$F$4057,3,0)</f>
        <v>136</v>
      </c>
      <c r="J628" s="19">
        <f t="shared" si="165"/>
        <v>3</v>
      </c>
      <c r="K628" s="19">
        <f t="shared" si="166"/>
        <v>5</v>
      </c>
      <c r="L628" s="8">
        <f t="shared" si="167"/>
        <v>0</v>
      </c>
      <c r="M628" s="15" t="str">
        <f t="shared" si="168"/>
        <v>40</v>
      </c>
      <c r="N628" s="15" t="str">
        <f t="shared" si="169"/>
        <v>3</v>
      </c>
      <c r="O628" s="8">
        <f t="shared" si="158"/>
        <v>588</v>
      </c>
      <c r="P628" s="22">
        <f>IFERROR(VLOOKUP(C628,[1]Arkusz1!$D$1:$F$4057,3,0),"")</f>
        <v>136</v>
      </c>
      <c r="Q628" s="22" t="str">
        <f t="shared" si="159"/>
        <v/>
      </c>
    </row>
    <row r="629" spans="1:17" x14ac:dyDescent="0.25">
      <c r="A629" s="24">
        <v>628</v>
      </c>
      <c r="B629" s="41">
        <v>589</v>
      </c>
      <c r="C629" s="42" t="s">
        <v>5390</v>
      </c>
      <c r="D629" s="39" t="s">
        <v>8872</v>
      </c>
      <c r="E629" s="39" t="s">
        <v>5391</v>
      </c>
      <c r="F629" s="43" t="s">
        <v>8845</v>
      </c>
      <c r="G629" s="39" t="s">
        <v>8873</v>
      </c>
      <c r="H629" s="43" t="s">
        <v>135</v>
      </c>
      <c r="I629" s="44">
        <f>VLOOKUP(C629,[1]Arkusz1!$D$1:$F$4057,3,0)</f>
        <v>136</v>
      </c>
      <c r="J629" s="19">
        <f t="shared" si="165"/>
        <v>3</v>
      </c>
      <c r="K629" s="19">
        <f t="shared" si="166"/>
        <v>5</v>
      </c>
      <c r="L629" s="8">
        <f t="shared" si="167"/>
        <v>0</v>
      </c>
      <c r="M629" s="15" t="str">
        <f t="shared" si="168"/>
        <v>40</v>
      </c>
      <c r="N629" s="15" t="str">
        <f t="shared" si="169"/>
        <v>3</v>
      </c>
      <c r="O629" s="8">
        <f t="shared" si="158"/>
        <v>589</v>
      </c>
      <c r="P629" s="22">
        <f>IFERROR(VLOOKUP(C629,[1]Arkusz1!$D$1:$F$4057,3,0),"")</f>
        <v>136</v>
      </c>
      <c r="Q629" s="22" t="str">
        <f t="shared" si="159"/>
        <v/>
      </c>
    </row>
    <row r="630" spans="1:17" x14ac:dyDescent="0.25">
      <c r="A630" s="24">
        <v>629</v>
      </c>
      <c r="B630" s="41">
        <v>590</v>
      </c>
      <c r="C630" s="42" t="s">
        <v>5392</v>
      </c>
      <c r="D630" s="39" t="s">
        <v>8874</v>
      </c>
      <c r="E630" s="39" t="s">
        <v>5393</v>
      </c>
      <c r="F630" s="43" t="s">
        <v>8845</v>
      </c>
      <c r="G630" s="39" t="s">
        <v>8875</v>
      </c>
      <c r="H630" s="43" t="s">
        <v>135</v>
      </c>
      <c r="I630" s="44">
        <f>VLOOKUP(C630,[1]Arkusz1!$D$1:$F$4057,3,0)</f>
        <v>158</v>
      </c>
      <c r="J630" s="19">
        <f t="shared" si="165"/>
        <v>3</v>
      </c>
      <c r="K630" s="19">
        <f t="shared" si="166"/>
        <v>5</v>
      </c>
      <c r="L630" s="8">
        <f t="shared" si="167"/>
        <v>0</v>
      </c>
      <c r="M630" s="15" t="str">
        <f t="shared" si="168"/>
        <v>40</v>
      </c>
      <c r="N630" s="15" t="str">
        <f t="shared" si="169"/>
        <v>4</v>
      </c>
      <c r="O630" s="8">
        <f t="shared" si="158"/>
        <v>590</v>
      </c>
      <c r="P630" s="22">
        <f>IFERROR(VLOOKUP(C630,[1]Arkusz1!$D$1:$F$4057,3,0),"")</f>
        <v>158</v>
      </c>
      <c r="Q630" s="22" t="str">
        <f t="shared" si="159"/>
        <v/>
      </c>
    </row>
    <row r="631" spans="1:17" x14ac:dyDescent="0.25">
      <c r="A631" s="24">
        <v>630</v>
      </c>
      <c r="B631" s="41">
        <v>591</v>
      </c>
      <c r="C631" s="42" t="s">
        <v>5394</v>
      </c>
      <c r="D631" s="39" t="s">
        <v>8876</v>
      </c>
      <c r="E631" s="39" t="s">
        <v>5395</v>
      </c>
      <c r="F631" s="43" t="s">
        <v>8845</v>
      </c>
      <c r="G631" s="39" t="s">
        <v>8325</v>
      </c>
      <c r="H631" s="43" t="s">
        <v>133</v>
      </c>
      <c r="I631" s="44">
        <f>VLOOKUP(C631,[1]Arkusz1!$D$1:$F$4057,3,0)</f>
        <v>158</v>
      </c>
      <c r="J631" s="19">
        <f t="shared" si="165"/>
        <v>3</v>
      </c>
      <c r="K631" s="19">
        <f t="shared" si="166"/>
        <v>5</v>
      </c>
      <c r="L631" s="8">
        <f t="shared" si="167"/>
        <v>0</v>
      </c>
      <c r="M631" s="15" t="str">
        <f t="shared" si="168"/>
        <v>40</v>
      </c>
      <c r="N631" s="15" t="str">
        <f t="shared" si="169"/>
        <v>4</v>
      </c>
      <c r="O631" s="8">
        <f t="shared" si="158"/>
        <v>591</v>
      </c>
      <c r="P631" s="22">
        <f>IFERROR(VLOOKUP(C631,[1]Arkusz1!$D$1:$F$4057,3,0),"")</f>
        <v>158</v>
      </c>
      <c r="Q631" s="22" t="str">
        <f t="shared" si="159"/>
        <v/>
      </c>
    </row>
    <row r="632" spans="1:17" x14ac:dyDescent="0.25">
      <c r="A632" s="24">
        <v>631</v>
      </c>
      <c r="B632" s="41">
        <v>592</v>
      </c>
      <c r="C632" s="42" t="s">
        <v>5396</v>
      </c>
      <c r="D632" s="39" t="s">
        <v>8877</v>
      </c>
      <c r="E632" s="39" t="s">
        <v>5397</v>
      </c>
      <c r="F632" s="43" t="s">
        <v>8845</v>
      </c>
      <c r="G632" s="39" t="s">
        <v>8878</v>
      </c>
      <c r="H632" s="43" t="s">
        <v>134</v>
      </c>
      <c r="I632" s="44">
        <f>VLOOKUP(C632,[1]Arkusz1!$D$1:$F$4057,3,0)</f>
        <v>158</v>
      </c>
      <c r="J632" s="19">
        <f t="shared" si="165"/>
        <v>3</v>
      </c>
      <c r="K632" s="19">
        <f t="shared" si="166"/>
        <v>5</v>
      </c>
      <c r="L632" s="8">
        <f t="shared" si="167"/>
        <v>0</v>
      </c>
      <c r="M632" s="15" t="str">
        <f t="shared" si="168"/>
        <v>50</v>
      </c>
      <c r="N632" s="15" t="str">
        <f t="shared" si="169"/>
        <v>2</v>
      </c>
      <c r="O632" s="8">
        <f t="shared" si="158"/>
        <v>592</v>
      </c>
      <c r="P632" s="22">
        <f>IFERROR(VLOOKUP(C632,[1]Arkusz1!$D$1:$F$4057,3,0),"")</f>
        <v>158</v>
      </c>
      <c r="Q632" s="22" t="str">
        <f t="shared" si="159"/>
        <v/>
      </c>
    </row>
    <row r="633" spans="1:17" x14ac:dyDescent="0.25">
      <c r="A633" s="24">
        <v>632</v>
      </c>
      <c r="B633" s="41">
        <v>593</v>
      </c>
      <c r="C633" s="42" t="s">
        <v>5398</v>
      </c>
      <c r="D633" s="39" t="s">
        <v>8879</v>
      </c>
      <c r="E633" s="39" t="s">
        <v>5399</v>
      </c>
      <c r="F633" s="43" t="s">
        <v>8845</v>
      </c>
      <c r="G633" s="39" t="s">
        <v>8880</v>
      </c>
      <c r="H633" s="43" t="s">
        <v>134</v>
      </c>
      <c r="I633" s="44">
        <f>VLOOKUP(C633,[1]Arkusz1!$D$1:$F$4057,3,0)</f>
        <v>158</v>
      </c>
      <c r="J633" s="19">
        <f t="shared" si="165"/>
        <v>3</v>
      </c>
      <c r="K633" s="19">
        <f t="shared" si="166"/>
        <v>5</v>
      </c>
      <c r="L633" s="8">
        <f t="shared" si="167"/>
        <v>0</v>
      </c>
      <c r="M633" s="15" t="str">
        <f t="shared" si="168"/>
        <v>50</v>
      </c>
      <c r="N633" s="15" t="str">
        <f t="shared" si="169"/>
        <v>3</v>
      </c>
      <c r="O633" s="8">
        <f t="shared" si="158"/>
        <v>593</v>
      </c>
      <c r="P633" s="22">
        <f>IFERROR(VLOOKUP(C633,[1]Arkusz1!$D$1:$F$4057,3,0),"")</f>
        <v>158</v>
      </c>
      <c r="Q633" s="22" t="str">
        <f t="shared" si="159"/>
        <v/>
      </c>
    </row>
    <row r="634" spans="1:17" x14ac:dyDescent="0.25">
      <c r="A634" s="24">
        <v>633</v>
      </c>
      <c r="B634" s="33">
        <v>594</v>
      </c>
      <c r="C634" s="45" t="s">
        <v>5400</v>
      </c>
      <c r="D634" s="39" t="s">
        <v>8881</v>
      </c>
      <c r="E634" s="36" t="s">
        <v>5401</v>
      </c>
      <c r="F634" s="37" t="s">
        <v>8845</v>
      </c>
      <c r="G634" s="36" t="s">
        <v>8882</v>
      </c>
      <c r="H634" s="37" t="s">
        <v>133</v>
      </c>
      <c r="I634" s="38">
        <f>VLOOKUP(C634,[1]Arkusz1!$D$1:$F$4057,3,0)</f>
        <v>180</v>
      </c>
      <c r="J634" s="19">
        <f t="shared" si="165"/>
        <v>3</v>
      </c>
      <c r="K634" s="19">
        <f t="shared" si="166"/>
        <v>5</v>
      </c>
      <c r="L634" s="8">
        <f t="shared" si="167"/>
        <v>0</v>
      </c>
      <c r="M634" s="15" t="str">
        <f t="shared" si="168"/>
        <v>50</v>
      </c>
      <c r="N634" s="15" t="str">
        <f t="shared" si="169"/>
        <v>4</v>
      </c>
      <c r="O634" s="8">
        <f t="shared" si="158"/>
        <v>594</v>
      </c>
      <c r="P634" s="22">
        <f>IFERROR(VLOOKUP(C634,[1]Arkusz1!$D$1:$F$4057,3,0),"")</f>
        <v>180</v>
      </c>
      <c r="Q634" s="22" t="str">
        <f t="shared" si="159"/>
        <v/>
      </c>
    </row>
    <row r="635" spans="1:17" x14ac:dyDescent="0.25">
      <c r="A635" s="24">
        <v>634</v>
      </c>
      <c r="B635" s="61" t="s">
        <v>14443</v>
      </c>
      <c r="C635" s="65"/>
      <c r="D635" s="66"/>
      <c r="E635" s="63"/>
      <c r="F635" s="62"/>
      <c r="G635" s="63"/>
      <c r="H635" s="62"/>
      <c r="I635" s="64"/>
      <c r="O635" s="8" t="str">
        <f t="shared" si="158"/>
        <v/>
      </c>
      <c r="P635" s="22" t="str">
        <f>IFERROR(VLOOKUP(C635,[1]Arkusz1!$D$1:$F$4057,3,0),"")</f>
        <v/>
      </c>
      <c r="Q635" s="22" t="str">
        <f t="shared" si="159"/>
        <v/>
      </c>
    </row>
    <row r="636" spans="1:17" x14ac:dyDescent="0.25">
      <c r="A636" s="24">
        <v>635</v>
      </c>
      <c r="B636" s="46">
        <v>595</v>
      </c>
      <c r="C636" s="47" t="s">
        <v>6077</v>
      </c>
      <c r="D636" s="39" t="s">
        <v>8883</v>
      </c>
      <c r="E636" s="48" t="s">
        <v>6078</v>
      </c>
      <c r="F636" s="49" t="s">
        <v>8884</v>
      </c>
      <c r="G636" s="48" t="s">
        <v>8885</v>
      </c>
      <c r="H636" s="49" t="s">
        <v>135</v>
      </c>
      <c r="I636" s="50">
        <f>VLOOKUP(C636,[1]Arkusz1!$D$1:$F$4057,3,0)</f>
        <v>538</v>
      </c>
      <c r="J636" s="19">
        <f>IFERROR(SEARCH("-",$G636,1),0)</f>
        <v>0</v>
      </c>
      <c r="K636" s="19">
        <f>IFERROR(SEARCH("-",$G636,SEARCH("-",$G636,1)+1),0)</f>
        <v>0</v>
      </c>
      <c r="L636" s="8">
        <f>IFERROR(SEARCH("-",$G636,SEARCH("-",$G636,SEARCH("-",$G636,1)+1)+1),0)</f>
        <v>0</v>
      </c>
      <c r="M636" s="15" t="str">
        <f>IF(IFERROR(SEARCH("-",$G636,1),0)&gt;0,LEFT($G636,IFERROR(SEARCH("-",$G636,1),0)-1),IFERROR(IF(SEARCH("-",$G636,1)&gt;0,SEARCH("-",$G636,1),L636),LEFT($G636,LEN($G636))))</f>
        <v xml:space="preserve"> LS 20x157</v>
      </c>
      <c r="N636" s="15" t="str">
        <f>IF(IFERROR(SEARCH("-",$G636,1),0)&gt;0,MID(G636,IFERROR(SEARCH("-",$G636,1),0)+1,IFERROR(SEARCH("-",$G636,SEARCH("-",$G636,1)+1),0)-IFERROR(SEARCH("-",$G636,1),0)-1),"")</f>
        <v/>
      </c>
      <c r="O636" s="8">
        <f t="shared" si="158"/>
        <v>595</v>
      </c>
      <c r="P636" s="22">
        <f>IFERROR(VLOOKUP(C636,[1]Arkusz1!$D$1:$F$4057,3,0),"")</f>
        <v>538</v>
      </c>
      <c r="Q636" s="22" t="str">
        <f t="shared" si="159"/>
        <v/>
      </c>
    </row>
    <row r="637" spans="1:17" x14ac:dyDescent="0.25">
      <c r="A637" s="24">
        <v>636</v>
      </c>
      <c r="B637" s="61" t="s">
        <v>14443</v>
      </c>
      <c r="C637" s="65"/>
      <c r="D637" s="66"/>
      <c r="E637" s="63"/>
      <c r="F637" s="62"/>
      <c r="G637" s="63"/>
      <c r="H637" s="62"/>
      <c r="I637" s="64"/>
      <c r="O637" s="8" t="str">
        <f t="shared" si="158"/>
        <v/>
      </c>
      <c r="P637" s="22" t="str">
        <f>IFERROR(VLOOKUP(C637,[1]Arkusz1!$D$1:$F$4057,3,0),"")</f>
        <v/>
      </c>
      <c r="Q637" s="22" t="str">
        <f t="shared" si="159"/>
        <v/>
      </c>
    </row>
    <row r="638" spans="1:17" x14ac:dyDescent="0.25">
      <c r="A638" s="24">
        <v>637</v>
      </c>
      <c r="B638" s="27">
        <v>596</v>
      </c>
      <c r="C638" s="40" t="s">
        <v>1996</v>
      </c>
      <c r="D638" s="39" t="s">
        <v>8886</v>
      </c>
      <c r="E638" s="30" t="s">
        <v>1997</v>
      </c>
      <c r="F638" s="31" t="s">
        <v>8887</v>
      </c>
      <c r="G638" s="30" t="s">
        <v>8888</v>
      </c>
      <c r="H638" s="31" t="s">
        <v>134</v>
      </c>
      <c r="I638" s="32">
        <f>VLOOKUP(C638,[1]Arkusz1!$D$1:$F$4057,3,0)</f>
        <v>282</v>
      </c>
      <c r="J638" s="19">
        <f t="shared" ref="J638:J650" si="170">IFERROR(SEARCH("-",$G638,1),0)</f>
        <v>3</v>
      </c>
      <c r="K638" s="19">
        <f t="shared" ref="K638:K650" si="171">IFERROR(SEARCH("-",$G638,SEARCH("-",$G638,1)+1),0)</f>
        <v>6</v>
      </c>
      <c r="L638" s="8">
        <f t="shared" ref="L638:L650" si="172">IFERROR(SEARCH("-",$G638,SEARCH("-",$G638,SEARCH("-",$G638,1)+1)+1),0)</f>
        <v>0</v>
      </c>
      <c r="M638" s="15" t="str">
        <f t="shared" ref="M638:M650" si="173">IF(IFERROR(SEARCH("-",$G638,1),0)&gt;0,LEFT($G638,IFERROR(SEARCH("-",$G638,1),0)-1),IFERROR(IF(SEARCH("-",$G638,1)&gt;0,SEARCH("-",$G638,1),L638),LEFT($G638,LEN($G638))))</f>
        <v>40</v>
      </c>
      <c r="N638" s="15" t="str">
        <f t="shared" ref="N638:N650" si="174">IF(IFERROR(SEARCH("-",$G638,1),0)&gt;0,MID(G638,IFERROR(SEARCH("-",$G638,1),0)+1,IFERROR(SEARCH("-",$G638,SEARCH("-",$G638,1)+1),0)-IFERROR(SEARCH("-",$G638,1),0)-1),"")</f>
        <v>40</v>
      </c>
      <c r="O638" s="8">
        <f t="shared" si="158"/>
        <v>596</v>
      </c>
      <c r="P638" s="22">
        <f>IFERROR(VLOOKUP(C638,[1]Arkusz1!$D$1:$F$4057,3,0),"")</f>
        <v>282</v>
      </c>
      <c r="Q638" s="22" t="str">
        <f t="shared" si="159"/>
        <v/>
      </c>
    </row>
    <row r="639" spans="1:17" x14ac:dyDescent="0.25">
      <c r="A639" s="24">
        <v>638</v>
      </c>
      <c r="B639" s="41">
        <v>597</v>
      </c>
      <c r="C639" s="42" t="s">
        <v>1998</v>
      </c>
      <c r="D639" s="39" t="s">
        <v>8889</v>
      </c>
      <c r="E639" s="39" t="s">
        <v>1999</v>
      </c>
      <c r="F639" s="43" t="s">
        <v>8887</v>
      </c>
      <c r="G639" s="39" t="s">
        <v>8890</v>
      </c>
      <c r="H639" s="43" t="s">
        <v>133</v>
      </c>
      <c r="I639" s="44">
        <f>VLOOKUP(C639,[1]Arkusz1!$D$1:$F$4057,3,0)</f>
        <v>282</v>
      </c>
      <c r="J639" s="19">
        <f t="shared" si="170"/>
        <v>3</v>
      </c>
      <c r="K639" s="19">
        <f t="shared" si="171"/>
        <v>6</v>
      </c>
      <c r="L639" s="8">
        <f t="shared" si="172"/>
        <v>0</v>
      </c>
      <c r="M639" s="15" t="str">
        <f t="shared" si="173"/>
        <v>40</v>
      </c>
      <c r="N639" s="15" t="str">
        <f t="shared" si="174"/>
        <v>40</v>
      </c>
      <c r="O639" s="8">
        <f t="shared" si="158"/>
        <v>597</v>
      </c>
      <c r="P639" s="22">
        <f>IFERROR(VLOOKUP(C639,[1]Arkusz1!$D$1:$F$4057,3,0),"")</f>
        <v>282</v>
      </c>
      <c r="Q639" s="22" t="str">
        <f t="shared" si="159"/>
        <v/>
      </c>
    </row>
    <row r="640" spans="1:17" x14ac:dyDescent="0.25">
      <c r="A640" s="24">
        <v>639</v>
      </c>
      <c r="B640" s="41">
        <v>598</v>
      </c>
      <c r="C640" s="42" t="s">
        <v>2000</v>
      </c>
      <c r="D640" s="39" t="s">
        <v>8891</v>
      </c>
      <c r="E640" s="39" t="s">
        <v>2001</v>
      </c>
      <c r="F640" s="43" t="s">
        <v>8887</v>
      </c>
      <c r="G640" s="39" t="s">
        <v>8892</v>
      </c>
      <c r="H640" s="43" t="s">
        <v>134</v>
      </c>
      <c r="I640" s="44">
        <f>VLOOKUP(C640,[1]Arkusz1!$D$1:$F$4057,3,0)</f>
        <v>245</v>
      </c>
      <c r="J640" s="19">
        <f t="shared" si="170"/>
        <v>3</v>
      </c>
      <c r="K640" s="19">
        <f t="shared" si="171"/>
        <v>6</v>
      </c>
      <c r="L640" s="8">
        <f t="shared" si="172"/>
        <v>0</v>
      </c>
      <c r="M640" s="15" t="str">
        <f t="shared" si="173"/>
        <v>40</v>
      </c>
      <c r="N640" s="15" t="str">
        <f t="shared" si="174"/>
        <v>63</v>
      </c>
      <c r="O640" s="8">
        <f t="shared" si="158"/>
        <v>598</v>
      </c>
      <c r="P640" s="22">
        <f>IFERROR(VLOOKUP(C640,[1]Arkusz1!$D$1:$F$4057,3,0),"")</f>
        <v>245</v>
      </c>
      <c r="Q640" s="22" t="str">
        <f t="shared" si="159"/>
        <v/>
      </c>
    </row>
    <row r="641" spans="1:118" x14ac:dyDescent="0.25">
      <c r="A641" s="24">
        <v>640</v>
      </c>
      <c r="B641" s="41">
        <v>599</v>
      </c>
      <c r="C641" s="42" t="s">
        <v>2002</v>
      </c>
      <c r="D641" s="39" t="s">
        <v>8893</v>
      </c>
      <c r="E641" s="39" t="s">
        <v>2003</v>
      </c>
      <c r="F641" s="43" t="s">
        <v>8887</v>
      </c>
      <c r="G641" s="39" t="s">
        <v>8894</v>
      </c>
      <c r="H641" s="43" t="s">
        <v>134</v>
      </c>
      <c r="I641" s="44">
        <f>VLOOKUP(C641,[1]Arkusz1!$D$1:$F$4057,3,0)</f>
        <v>282</v>
      </c>
      <c r="J641" s="19">
        <f t="shared" si="170"/>
        <v>3</v>
      </c>
      <c r="K641" s="19">
        <f t="shared" si="171"/>
        <v>6</v>
      </c>
      <c r="L641" s="8">
        <f t="shared" si="172"/>
        <v>0</v>
      </c>
      <c r="M641" s="15" t="str">
        <f t="shared" si="173"/>
        <v>40</v>
      </c>
      <c r="N641" s="15" t="str">
        <f t="shared" si="174"/>
        <v>63</v>
      </c>
      <c r="O641" s="8">
        <f t="shared" si="158"/>
        <v>599</v>
      </c>
      <c r="P641" s="22">
        <f>IFERROR(VLOOKUP(C641,[1]Arkusz1!$D$1:$F$4057,3,0),"")</f>
        <v>282</v>
      </c>
      <c r="Q641" s="22" t="str">
        <f t="shared" si="159"/>
        <v/>
      </c>
    </row>
    <row r="642" spans="1:118" x14ac:dyDescent="0.25">
      <c r="A642" s="24">
        <v>641</v>
      </c>
      <c r="B642" s="41">
        <v>600</v>
      </c>
      <c r="C642" s="42" t="s">
        <v>2004</v>
      </c>
      <c r="D642" s="39" t="s">
        <v>8895</v>
      </c>
      <c r="E642" s="39" t="s">
        <v>2005</v>
      </c>
      <c r="F642" s="43" t="s">
        <v>8887</v>
      </c>
      <c r="G642" s="39" t="s">
        <v>8896</v>
      </c>
      <c r="H642" s="43" t="s">
        <v>135</v>
      </c>
      <c r="I642" s="44">
        <f>VLOOKUP(C642,[1]Arkusz1!$D$1:$F$4057,3,0)</f>
        <v>290</v>
      </c>
      <c r="J642" s="19">
        <f t="shared" si="170"/>
        <v>3</v>
      </c>
      <c r="K642" s="19">
        <f t="shared" si="171"/>
        <v>6</v>
      </c>
      <c r="L642" s="8">
        <f t="shared" si="172"/>
        <v>0</v>
      </c>
      <c r="M642" s="15" t="str">
        <f t="shared" si="173"/>
        <v>40</v>
      </c>
      <c r="N642" s="15" t="str">
        <f t="shared" si="174"/>
        <v>63</v>
      </c>
      <c r="O642" s="8">
        <f t="shared" ref="O642:O705" si="175">B642</f>
        <v>600</v>
      </c>
      <c r="P642" s="22">
        <f>IFERROR(VLOOKUP(C642,[1]Arkusz1!$D$1:$F$4057,3,0),"")</f>
        <v>290</v>
      </c>
      <c r="Q642" s="22" t="str">
        <f t="shared" si="159"/>
        <v/>
      </c>
    </row>
    <row r="643" spans="1:118" x14ac:dyDescent="0.25">
      <c r="A643" s="24">
        <v>642</v>
      </c>
      <c r="B643" s="41">
        <v>601</v>
      </c>
      <c r="C643" s="42" t="s">
        <v>2006</v>
      </c>
      <c r="D643" s="39" t="s">
        <v>8897</v>
      </c>
      <c r="E643" s="39" t="s">
        <v>2007</v>
      </c>
      <c r="F643" s="43" t="s">
        <v>8887</v>
      </c>
      <c r="G643" s="39" t="s">
        <v>8898</v>
      </c>
      <c r="H643" s="43" t="s">
        <v>134</v>
      </c>
      <c r="I643" s="44">
        <f>VLOOKUP(C643,[1]Arkusz1!$D$1:$F$4057,3,0)</f>
        <v>339</v>
      </c>
      <c r="J643" s="19">
        <f t="shared" si="170"/>
        <v>3</v>
      </c>
      <c r="K643" s="19">
        <f t="shared" si="171"/>
        <v>6</v>
      </c>
      <c r="L643" s="8">
        <f t="shared" si="172"/>
        <v>0</v>
      </c>
      <c r="M643" s="15" t="str">
        <f t="shared" si="173"/>
        <v>40</v>
      </c>
      <c r="N643" s="15" t="str">
        <f t="shared" si="174"/>
        <v>80</v>
      </c>
      <c r="O643" s="8">
        <f t="shared" si="175"/>
        <v>601</v>
      </c>
      <c r="P643" s="22">
        <f>IFERROR(VLOOKUP(C643,[1]Arkusz1!$D$1:$F$4057,3,0),"")</f>
        <v>339</v>
      </c>
      <c r="Q643" s="22" t="str">
        <f t="shared" ref="Q643:Q706" si="176">IF(I643&lt;&gt;P643,"***********************************","")</f>
        <v/>
      </c>
    </row>
    <row r="644" spans="1:118" x14ac:dyDescent="0.25">
      <c r="A644" s="24">
        <v>643</v>
      </c>
      <c r="B644" s="41">
        <v>602</v>
      </c>
      <c r="C644" s="42" t="s">
        <v>2008</v>
      </c>
      <c r="D644" s="39" t="s">
        <v>8899</v>
      </c>
      <c r="E644" s="39" t="s">
        <v>2009</v>
      </c>
      <c r="F644" s="43" t="s">
        <v>8887</v>
      </c>
      <c r="G644" s="39" t="s">
        <v>8900</v>
      </c>
      <c r="H644" s="43" t="s">
        <v>135</v>
      </c>
      <c r="I644" s="44">
        <f>VLOOKUP(C644,[1]Arkusz1!$D$1:$F$4057,3,0)</f>
        <v>470</v>
      </c>
      <c r="J644" s="19">
        <f t="shared" si="170"/>
        <v>3</v>
      </c>
      <c r="K644" s="19">
        <f t="shared" si="171"/>
        <v>6</v>
      </c>
      <c r="L644" s="8">
        <f t="shared" si="172"/>
        <v>0</v>
      </c>
      <c r="M644" s="15" t="str">
        <f t="shared" si="173"/>
        <v>50</v>
      </c>
      <c r="N644" s="15" t="str">
        <f t="shared" si="174"/>
        <v>50</v>
      </c>
      <c r="O644" s="8">
        <f t="shared" si="175"/>
        <v>602</v>
      </c>
      <c r="P644" s="22">
        <f>IFERROR(VLOOKUP(C644,[1]Arkusz1!$D$1:$F$4057,3,0),"")</f>
        <v>470</v>
      </c>
      <c r="Q644" s="22" t="str">
        <f t="shared" si="176"/>
        <v/>
      </c>
    </row>
    <row r="645" spans="1:118" x14ac:dyDescent="0.25">
      <c r="A645" s="24">
        <v>644</v>
      </c>
      <c r="B645" s="41">
        <v>603</v>
      </c>
      <c r="C645" s="42" t="s">
        <v>2010</v>
      </c>
      <c r="D645" s="39" t="s">
        <v>8901</v>
      </c>
      <c r="E645" s="39" t="s">
        <v>2011</v>
      </c>
      <c r="F645" s="43" t="s">
        <v>8887</v>
      </c>
      <c r="G645" s="39" t="s">
        <v>8902</v>
      </c>
      <c r="H645" s="43" t="s">
        <v>133</v>
      </c>
      <c r="I645" s="44">
        <f>VLOOKUP(C645,[1]Arkusz1!$D$1:$F$4057,3,0)</f>
        <v>489</v>
      </c>
      <c r="J645" s="19">
        <f t="shared" si="170"/>
        <v>3</v>
      </c>
      <c r="K645" s="19">
        <f t="shared" si="171"/>
        <v>6</v>
      </c>
      <c r="L645" s="8">
        <f t="shared" si="172"/>
        <v>0</v>
      </c>
      <c r="M645" s="15" t="str">
        <f t="shared" si="173"/>
        <v>50</v>
      </c>
      <c r="N645" s="15" t="str">
        <f t="shared" si="174"/>
        <v>63</v>
      </c>
      <c r="O645" s="8">
        <f t="shared" si="175"/>
        <v>603</v>
      </c>
      <c r="P645" s="22">
        <f>IFERROR(VLOOKUP(C645,[1]Arkusz1!$D$1:$F$4057,3,0),"")</f>
        <v>489</v>
      </c>
      <c r="Q645" s="22" t="str">
        <f t="shared" si="176"/>
        <v/>
      </c>
    </row>
    <row r="646" spans="1:118" x14ac:dyDescent="0.25">
      <c r="A646" s="24">
        <v>645</v>
      </c>
      <c r="B646" s="41">
        <v>604</v>
      </c>
      <c r="C646" s="42" t="s">
        <v>2012</v>
      </c>
      <c r="D646" s="39" t="s">
        <v>8903</v>
      </c>
      <c r="E646" s="39" t="s">
        <v>2013</v>
      </c>
      <c r="F646" s="43" t="s">
        <v>8887</v>
      </c>
      <c r="G646" s="39" t="s">
        <v>8904</v>
      </c>
      <c r="H646" s="43" t="s">
        <v>135</v>
      </c>
      <c r="I646" s="44">
        <f>VLOOKUP(C646,[1]Arkusz1!$D$1:$F$4057,3,0)</f>
        <v>545</v>
      </c>
      <c r="J646" s="19">
        <f t="shared" si="170"/>
        <v>3</v>
      </c>
      <c r="K646" s="19">
        <f t="shared" si="171"/>
        <v>6</v>
      </c>
      <c r="L646" s="8">
        <f t="shared" si="172"/>
        <v>0</v>
      </c>
      <c r="M646" s="15" t="str">
        <f t="shared" si="173"/>
        <v>50</v>
      </c>
      <c r="N646" s="15" t="str">
        <f t="shared" si="174"/>
        <v>80</v>
      </c>
      <c r="O646" s="8">
        <f t="shared" si="175"/>
        <v>604</v>
      </c>
      <c r="P646" s="22">
        <f>IFERROR(VLOOKUP(C646,[1]Arkusz1!$D$1:$F$4057,3,0),"")</f>
        <v>545</v>
      </c>
      <c r="Q646" s="22" t="str">
        <f t="shared" si="176"/>
        <v/>
      </c>
    </row>
    <row r="647" spans="1:118" x14ac:dyDescent="0.25">
      <c r="A647" s="24">
        <v>646</v>
      </c>
      <c r="B647" s="41">
        <v>605</v>
      </c>
      <c r="C647" s="42" t="s">
        <v>2014</v>
      </c>
      <c r="D647" s="39" t="s">
        <v>8905</v>
      </c>
      <c r="E647" s="39" t="s">
        <v>2015</v>
      </c>
      <c r="F647" s="43" t="s">
        <v>8887</v>
      </c>
      <c r="G647" s="39" t="s">
        <v>8906</v>
      </c>
      <c r="H647" s="43" t="s">
        <v>134</v>
      </c>
      <c r="I647" s="44">
        <f>VLOOKUP(C647,[1]Arkusz1!$D$1:$F$4057,3,0)</f>
        <v>1280</v>
      </c>
      <c r="J647" s="19">
        <f t="shared" si="170"/>
        <v>3</v>
      </c>
      <c r="K647" s="19">
        <f t="shared" si="171"/>
        <v>6</v>
      </c>
      <c r="L647" s="8">
        <f t="shared" si="172"/>
        <v>0</v>
      </c>
      <c r="M647" s="15" t="str">
        <f t="shared" si="173"/>
        <v>50</v>
      </c>
      <c r="N647" s="15" t="str">
        <f t="shared" si="174"/>
        <v>80</v>
      </c>
      <c r="O647" s="8">
        <f t="shared" si="175"/>
        <v>605</v>
      </c>
      <c r="P647" s="22">
        <f>IFERROR(VLOOKUP(C647,[1]Arkusz1!$D$1:$F$4057,3,0),"")</f>
        <v>1280</v>
      </c>
      <c r="Q647" s="22" t="str">
        <f t="shared" si="176"/>
        <v/>
      </c>
    </row>
    <row r="648" spans="1:118" x14ac:dyDescent="0.25">
      <c r="A648" s="24">
        <v>647</v>
      </c>
      <c r="B648" s="41">
        <v>606</v>
      </c>
      <c r="C648" s="42" t="s">
        <v>2016</v>
      </c>
      <c r="D648" s="39" t="s">
        <v>8907</v>
      </c>
      <c r="E648" s="39" t="s">
        <v>2017</v>
      </c>
      <c r="F648" s="43" t="s">
        <v>8887</v>
      </c>
      <c r="G648" s="39" t="s">
        <v>8908</v>
      </c>
      <c r="H648" s="43" t="s">
        <v>133</v>
      </c>
      <c r="I648" s="44">
        <f>VLOOKUP(C648,[1]Arkusz1!$D$1:$F$4057,3,0)</f>
        <v>489</v>
      </c>
      <c r="J648" s="19">
        <f t="shared" si="170"/>
        <v>3</v>
      </c>
      <c r="K648" s="19">
        <f t="shared" si="171"/>
        <v>6</v>
      </c>
      <c r="L648" s="8">
        <f t="shared" si="172"/>
        <v>0</v>
      </c>
      <c r="M648" s="15" t="str">
        <f t="shared" si="173"/>
        <v>50</v>
      </c>
      <c r="N648" s="15" t="str">
        <f t="shared" si="174"/>
        <v>95</v>
      </c>
      <c r="O648" s="8">
        <f t="shared" si="175"/>
        <v>606</v>
      </c>
      <c r="P648" s="22">
        <f>IFERROR(VLOOKUP(C648,[1]Arkusz1!$D$1:$F$4057,3,0),"")</f>
        <v>489</v>
      </c>
      <c r="Q648" s="22" t="str">
        <f t="shared" si="176"/>
        <v/>
      </c>
    </row>
    <row r="649" spans="1:118" x14ac:dyDescent="0.25">
      <c r="A649" s="24">
        <v>648</v>
      </c>
      <c r="B649" s="41">
        <v>607</v>
      </c>
      <c r="C649" s="42" t="s">
        <v>2018</v>
      </c>
      <c r="D649" s="39" t="s">
        <v>8909</v>
      </c>
      <c r="E649" s="39" t="s">
        <v>2019</v>
      </c>
      <c r="F649" s="43" t="s">
        <v>8887</v>
      </c>
      <c r="G649" s="39" t="s">
        <v>8910</v>
      </c>
      <c r="H649" s="43" t="s">
        <v>134</v>
      </c>
      <c r="I649" s="44">
        <f>VLOOKUP(C649,[1]Arkusz1!$D$1:$F$4057,3,0)</f>
        <v>489</v>
      </c>
      <c r="J649" s="19">
        <f t="shared" si="170"/>
        <v>3</v>
      </c>
      <c r="K649" s="19">
        <f t="shared" si="171"/>
        <v>6</v>
      </c>
      <c r="L649" s="8">
        <f t="shared" si="172"/>
        <v>0</v>
      </c>
      <c r="M649" s="15" t="str">
        <f t="shared" si="173"/>
        <v>50</v>
      </c>
      <c r="N649" s="15" t="str">
        <f t="shared" si="174"/>
        <v>97</v>
      </c>
      <c r="O649" s="8">
        <f t="shared" si="175"/>
        <v>607</v>
      </c>
      <c r="P649" s="22">
        <f>IFERROR(VLOOKUP(C649,[1]Arkusz1!$D$1:$F$4057,3,0),"")</f>
        <v>489</v>
      </c>
      <c r="Q649" s="22" t="str">
        <f t="shared" si="176"/>
        <v/>
      </c>
    </row>
    <row r="650" spans="1:118" x14ac:dyDescent="0.25">
      <c r="A650" s="24">
        <v>649</v>
      </c>
      <c r="B650" s="33">
        <v>608</v>
      </c>
      <c r="C650" s="45" t="s">
        <v>2020</v>
      </c>
      <c r="D650" s="39" t="s">
        <v>8911</v>
      </c>
      <c r="E650" s="36" t="s">
        <v>2021</v>
      </c>
      <c r="F650" s="37" t="s">
        <v>8887</v>
      </c>
      <c r="G650" s="36" t="s">
        <v>8912</v>
      </c>
      <c r="H650" s="37" t="s">
        <v>134</v>
      </c>
      <c r="I650" s="38">
        <f>VLOOKUP(C650,[1]Arkusz1!$D$1:$F$4057,3,0)</f>
        <v>545</v>
      </c>
      <c r="J650" s="19">
        <f t="shared" si="170"/>
        <v>3</v>
      </c>
      <c r="K650" s="19">
        <f t="shared" si="171"/>
        <v>6</v>
      </c>
      <c r="L650" s="8">
        <f t="shared" si="172"/>
        <v>0</v>
      </c>
      <c r="M650" s="15" t="str">
        <f t="shared" si="173"/>
        <v>50</v>
      </c>
      <c r="N650" s="15" t="str">
        <f t="shared" si="174"/>
        <v>97</v>
      </c>
      <c r="O650" s="8">
        <f t="shared" si="175"/>
        <v>608</v>
      </c>
      <c r="P650" s="22">
        <f>IFERROR(VLOOKUP(C650,[1]Arkusz1!$D$1:$F$4057,3,0),"")</f>
        <v>545</v>
      </c>
      <c r="Q650" s="22" t="str">
        <f t="shared" si="176"/>
        <v/>
      </c>
    </row>
    <row r="651" spans="1:118" s="16" customFormat="1" x14ac:dyDescent="0.25">
      <c r="A651" s="24">
        <v>650</v>
      </c>
      <c r="B651" s="61" t="s">
        <v>14443</v>
      </c>
      <c r="C651" s="65"/>
      <c r="D651" s="66"/>
      <c r="E651" s="63"/>
      <c r="F651" s="62"/>
      <c r="G651" s="63"/>
      <c r="H651" s="62"/>
      <c r="I651" s="64"/>
      <c r="J651" s="19"/>
      <c r="K651" s="19"/>
      <c r="L651" s="8"/>
      <c r="M651" s="15"/>
      <c r="N651" s="15"/>
      <c r="O651" s="8" t="str">
        <f t="shared" si="175"/>
        <v/>
      </c>
      <c r="P651" s="22" t="str">
        <f>IFERROR(VLOOKUP(C651,[1]Arkusz1!$D$1:$F$4057,3,0),"")</f>
        <v/>
      </c>
      <c r="Q651" s="22" t="str">
        <f t="shared" si="176"/>
        <v/>
      </c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</row>
    <row r="652" spans="1:118" x14ac:dyDescent="0.25">
      <c r="A652" s="24">
        <v>651</v>
      </c>
      <c r="B652" s="27">
        <v>609</v>
      </c>
      <c r="C652" s="40" t="s">
        <v>114</v>
      </c>
      <c r="D652" s="39" t="s">
        <v>8913</v>
      </c>
      <c r="E652" s="30" t="s">
        <v>115</v>
      </c>
      <c r="F652" s="31" t="s">
        <v>8914</v>
      </c>
      <c r="G652" s="30" t="s">
        <v>8888</v>
      </c>
      <c r="H652" s="31" t="s">
        <v>133</v>
      </c>
      <c r="I652" s="32">
        <f>VLOOKUP(C652,[1]Arkusz1!$D$1:$F$4057,3,0)</f>
        <v>282</v>
      </c>
      <c r="J652" s="19">
        <f t="shared" ref="J652:J664" si="177">IFERROR(SEARCH("-",$G652,1),0)</f>
        <v>3</v>
      </c>
      <c r="K652" s="19">
        <f t="shared" ref="K652:K664" si="178">IFERROR(SEARCH("-",$G652,SEARCH("-",$G652,1)+1),0)</f>
        <v>6</v>
      </c>
      <c r="L652" s="8">
        <f t="shared" ref="L652:L664" si="179">IFERROR(SEARCH("-",$G652,SEARCH("-",$G652,SEARCH("-",$G652,1)+1)+1),0)</f>
        <v>0</v>
      </c>
      <c r="M652" s="15" t="str">
        <f t="shared" ref="M652:M664" si="180">IF(IFERROR(SEARCH("-",$G652,1),0)&gt;0,LEFT($G652,IFERROR(SEARCH("-",$G652,1),0)-1),IFERROR(IF(SEARCH("-",$G652,1)&gt;0,SEARCH("-",$G652,1),L652),LEFT($G652,LEN($G652))))</f>
        <v>40</v>
      </c>
      <c r="N652" s="15" t="str">
        <f t="shared" ref="N652:N664" si="181">IF(IFERROR(SEARCH("-",$G652,1),0)&gt;0,MID(G652,IFERROR(SEARCH("-",$G652,1),0)+1,IFERROR(SEARCH("-",$G652,SEARCH("-",$G652,1)+1),0)-IFERROR(SEARCH("-",$G652,1),0)-1),"")</f>
        <v>40</v>
      </c>
      <c r="O652" s="8">
        <f t="shared" si="175"/>
        <v>609</v>
      </c>
      <c r="P652" s="22">
        <f>IFERROR(VLOOKUP(C652,[1]Arkusz1!$D$1:$F$4057,3,0),"")</f>
        <v>282</v>
      </c>
      <c r="Q652" s="22" t="str">
        <f t="shared" si="176"/>
        <v/>
      </c>
    </row>
    <row r="653" spans="1:118" x14ac:dyDescent="0.25">
      <c r="A653" s="24">
        <v>652</v>
      </c>
      <c r="B653" s="41">
        <v>610</v>
      </c>
      <c r="C653" s="42" t="s">
        <v>118</v>
      </c>
      <c r="D653" s="39" t="s">
        <v>8915</v>
      </c>
      <c r="E653" s="39" t="s">
        <v>119</v>
      </c>
      <c r="F653" s="43" t="s">
        <v>8914</v>
      </c>
      <c r="G653" s="39" t="s">
        <v>8890</v>
      </c>
      <c r="H653" s="43" t="s">
        <v>135</v>
      </c>
      <c r="I653" s="44">
        <f>VLOOKUP(C653,[1]Arkusz1!$D$1:$F$4057,3,0)</f>
        <v>282</v>
      </c>
      <c r="J653" s="19">
        <f t="shared" si="177"/>
        <v>3</v>
      </c>
      <c r="K653" s="19">
        <f t="shared" si="178"/>
        <v>6</v>
      </c>
      <c r="L653" s="8">
        <f t="shared" si="179"/>
        <v>0</v>
      </c>
      <c r="M653" s="15" t="str">
        <f t="shared" si="180"/>
        <v>40</v>
      </c>
      <c r="N653" s="15" t="str">
        <f t="shared" si="181"/>
        <v>40</v>
      </c>
      <c r="O653" s="8">
        <f t="shared" si="175"/>
        <v>610</v>
      </c>
      <c r="P653" s="22">
        <f>IFERROR(VLOOKUP(C653,[1]Arkusz1!$D$1:$F$4057,3,0),"")</f>
        <v>282</v>
      </c>
      <c r="Q653" s="22" t="str">
        <f t="shared" si="176"/>
        <v/>
      </c>
    </row>
    <row r="654" spans="1:118" s="16" customFormat="1" x14ac:dyDescent="0.25">
      <c r="A654" s="24">
        <v>653</v>
      </c>
      <c r="B654" s="41">
        <v>611</v>
      </c>
      <c r="C654" s="42" t="s">
        <v>122</v>
      </c>
      <c r="D654" s="39" t="s">
        <v>8916</v>
      </c>
      <c r="E654" s="39" t="s">
        <v>123</v>
      </c>
      <c r="F654" s="43" t="s">
        <v>8914</v>
      </c>
      <c r="G654" s="39" t="s">
        <v>8892</v>
      </c>
      <c r="H654" s="43" t="s">
        <v>133</v>
      </c>
      <c r="I654" s="44">
        <f>VLOOKUP(C654,[1]Arkusz1!$D$1:$F$4057,3,0)</f>
        <v>245</v>
      </c>
      <c r="J654" s="19">
        <f t="shared" si="177"/>
        <v>3</v>
      </c>
      <c r="K654" s="19">
        <f t="shared" si="178"/>
        <v>6</v>
      </c>
      <c r="L654" s="8">
        <f t="shared" si="179"/>
        <v>0</v>
      </c>
      <c r="M654" s="15" t="str">
        <f t="shared" si="180"/>
        <v>40</v>
      </c>
      <c r="N654" s="15" t="str">
        <f t="shared" si="181"/>
        <v>63</v>
      </c>
      <c r="O654" s="8">
        <f t="shared" si="175"/>
        <v>611</v>
      </c>
      <c r="P654" s="22">
        <f>IFERROR(VLOOKUP(C654,[1]Arkusz1!$D$1:$F$4057,3,0),"")</f>
        <v>245</v>
      </c>
      <c r="Q654" s="22" t="str">
        <f t="shared" si="176"/>
        <v/>
      </c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</row>
    <row r="655" spans="1:118" x14ac:dyDescent="0.25">
      <c r="A655" s="24">
        <v>654</v>
      </c>
      <c r="B655" s="41">
        <v>612</v>
      </c>
      <c r="C655" s="42" t="s">
        <v>116</v>
      </c>
      <c r="D655" s="39" t="s">
        <v>8917</v>
      </c>
      <c r="E655" s="39" t="s">
        <v>117</v>
      </c>
      <c r="F655" s="43" t="s">
        <v>8914</v>
      </c>
      <c r="G655" s="39" t="s">
        <v>8894</v>
      </c>
      <c r="H655" s="43" t="s">
        <v>135</v>
      </c>
      <c r="I655" s="44">
        <f>VLOOKUP(C655,[1]Arkusz1!$D$1:$F$4057,3,0)</f>
        <v>282</v>
      </c>
      <c r="J655" s="19">
        <f t="shared" si="177"/>
        <v>3</v>
      </c>
      <c r="K655" s="19">
        <f t="shared" si="178"/>
        <v>6</v>
      </c>
      <c r="L655" s="8">
        <f t="shared" si="179"/>
        <v>0</v>
      </c>
      <c r="M655" s="15" t="str">
        <f t="shared" si="180"/>
        <v>40</v>
      </c>
      <c r="N655" s="15" t="str">
        <f t="shared" si="181"/>
        <v>63</v>
      </c>
      <c r="O655" s="8">
        <f t="shared" si="175"/>
        <v>612</v>
      </c>
      <c r="P655" s="22">
        <f>IFERROR(VLOOKUP(C655,[1]Arkusz1!$D$1:$F$4057,3,0),"")</f>
        <v>282</v>
      </c>
      <c r="Q655" s="22" t="str">
        <f t="shared" si="176"/>
        <v/>
      </c>
    </row>
    <row r="656" spans="1:118" x14ac:dyDescent="0.25">
      <c r="A656" s="24">
        <v>655</v>
      </c>
      <c r="B656" s="41">
        <v>613</v>
      </c>
      <c r="C656" s="42" t="s">
        <v>120</v>
      </c>
      <c r="D656" s="39" t="s">
        <v>8918</v>
      </c>
      <c r="E656" s="39" t="s">
        <v>121</v>
      </c>
      <c r="F656" s="43" t="s">
        <v>8914</v>
      </c>
      <c r="G656" s="39" t="s">
        <v>8896</v>
      </c>
      <c r="H656" s="43" t="s">
        <v>135</v>
      </c>
      <c r="I656" s="44">
        <f>VLOOKUP(C656,[1]Arkusz1!$D$1:$F$4057,3,0)</f>
        <v>290</v>
      </c>
      <c r="J656" s="19">
        <f t="shared" si="177"/>
        <v>3</v>
      </c>
      <c r="K656" s="19">
        <f t="shared" si="178"/>
        <v>6</v>
      </c>
      <c r="L656" s="8">
        <f t="shared" si="179"/>
        <v>0</v>
      </c>
      <c r="M656" s="15" t="str">
        <f t="shared" si="180"/>
        <v>40</v>
      </c>
      <c r="N656" s="15" t="str">
        <f t="shared" si="181"/>
        <v>63</v>
      </c>
      <c r="O656" s="8">
        <f t="shared" si="175"/>
        <v>613</v>
      </c>
      <c r="P656" s="22">
        <f>IFERROR(VLOOKUP(C656,[1]Arkusz1!$D$1:$F$4057,3,0),"")</f>
        <v>290</v>
      </c>
      <c r="Q656" s="22" t="str">
        <f t="shared" si="176"/>
        <v/>
      </c>
    </row>
    <row r="657" spans="1:17" x14ac:dyDescent="0.25">
      <c r="A657" s="24">
        <v>656</v>
      </c>
      <c r="B657" s="41">
        <v>614</v>
      </c>
      <c r="C657" s="42" t="s">
        <v>124</v>
      </c>
      <c r="D657" s="39" t="s">
        <v>8919</v>
      </c>
      <c r="E657" s="39" t="s">
        <v>255</v>
      </c>
      <c r="F657" s="43" t="s">
        <v>8914</v>
      </c>
      <c r="G657" s="39" t="s">
        <v>8898</v>
      </c>
      <c r="H657" s="43" t="s">
        <v>133</v>
      </c>
      <c r="I657" s="44">
        <f>VLOOKUP(C657,[1]Arkusz1!$D$1:$F$4057,3,0)</f>
        <v>339</v>
      </c>
      <c r="J657" s="19">
        <f t="shared" si="177"/>
        <v>3</v>
      </c>
      <c r="K657" s="19">
        <f t="shared" si="178"/>
        <v>6</v>
      </c>
      <c r="L657" s="8">
        <f t="shared" si="179"/>
        <v>0</v>
      </c>
      <c r="M657" s="15" t="str">
        <f t="shared" si="180"/>
        <v>40</v>
      </c>
      <c r="N657" s="15" t="str">
        <f t="shared" si="181"/>
        <v>80</v>
      </c>
      <c r="O657" s="8">
        <f t="shared" si="175"/>
        <v>614</v>
      </c>
      <c r="P657" s="22">
        <f>IFERROR(VLOOKUP(C657,[1]Arkusz1!$D$1:$F$4057,3,0),"")</f>
        <v>339</v>
      </c>
      <c r="Q657" s="22" t="str">
        <f t="shared" si="176"/>
        <v/>
      </c>
    </row>
    <row r="658" spans="1:17" x14ac:dyDescent="0.25">
      <c r="A658" s="24">
        <v>657</v>
      </c>
      <c r="B658" s="41">
        <v>615</v>
      </c>
      <c r="C658" s="42" t="s">
        <v>256</v>
      </c>
      <c r="D658" s="39" t="s">
        <v>8920</v>
      </c>
      <c r="E658" s="39" t="s">
        <v>257</v>
      </c>
      <c r="F658" s="43" t="s">
        <v>8914</v>
      </c>
      <c r="G658" s="39" t="s">
        <v>8900</v>
      </c>
      <c r="H658" s="43" t="s">
        <v>135</v>
      </c>
      <c r="I658" s="44">
        <f>VLOOKUP(C658,[1]Arkusz1!$D$1:$F$4057,3,0)</f>
        <v>460</v>
      </c>
      <c r="J658" s="19">
        <f t="shared" si="177"/>
        <v>3</v>
      </c>
      <c r="K658" s="19">
        <f t="shared" si="178"/>
        <v>6</v>
      </c>
      <c r="L658" s="8">
        <f t="shared" si="179"/>
        <v>0</v>
      </c>
      <c r="M658" s="15" t="str">
        <f t="shared" si="180"/>
        <v>50</v>
      </c>
      <c r="N658" s="15" t="str">
        <f t="shared" si="181"/>
        <v>50</v>
      </c>
      <c r="O658" s="8">
        <f t="shared" si="175"/>
        <v>615</v>
      </c>
      <c r="P658" s="22">
        <f>IFERROR(VLOOKUP(C658,[1]Arkusz1!$D$1:$F$4057,3,0),"")</f>
        <v>460</v>
      </c>
      <c r="Q658" s="22" t="str">
        <f t="shared" si="176"/>
        <v/>
      </c>
    </row>
    <row r="659" spans="1:17" x14ac:dyDescent="0.25">
      <c r="A659" s="24">
        <v>658</v>
      </c>
      <c r="B659" s="41">
        <v>616</v>
      </c>
      <c r="C659" s="42" t="s">
        <v>258</v>
      </c>
      <c r="D659" s="39" t="s">
        <v>8921</v>
      </c>
      <c r="E659" s="39" t="s">
        <v>259</v>
      </c>
      <c r="F659" s="43" t="s">
        <v>8914</v>
      </c>
      <c r="G659" s="39" t="s">
        <v>8902</v>
      </c>
      <c r="H659" s="43" t="s">
        <v>133</v>
      </c>
      <c r="I659" s="44">
        <f>VLOOKUP(C659,[1]Arkusz1!$D$1:$F$4057,3,0)</f>
        <v>489</v>
      </c>
      <c r="J659" s="19">
        <f t="shared" si="177"/>
        <v>3</v>
      </c>
      <c r="K659" s="19">
        <f t="shared" si="178"/>
        <v>6</v>
      </c>
      <c r="L659" s="8">
        <f t="shared" si="179"/>
        <v>0</v>
      </c>
      <c r="M659" s="15" t="str">
        <f t="shared" si="180"/>
        <v>50</v>
      </c>
      <c r="N659" s="15" t="str">
        <f t="shared" si="181"/>
        <v>63</v>
      </c>
      <c r="O659" s="8">
        <f t="shared" si="175"/>
        <v>616</v>
      </c>
      <c r="P659" s="22">
        <f>IFERROR(VLOOKUP(C659,[1]Arkusz1!$D$1:$F$4057,3,0),"")</f>
        <v>489</v>
      </c>
      <c r="Q659" s="22" t="str">
        <f t="shared" si="176"/>
        <v/>
      </c>
    </row>
    <row r="660" spans="1:17" x14ac:dyDescent="0.25">
      <c r="A660" s="24">
        <v>659</v>
      </c>
      <c r="B660" s="41">
        <v>617</v>
      </c>
      <c r="C660" s="42" t="s">
        <v>260</v>
      </c>
      <c r="D660" s="39" t="s">
        <v>8922</v>
      </c>
      <c r="E660" s="39" t="s">
        <v>261</v>
      </c>
      <c r="F660" s="43" t="s">
        <v>8914</v>
      </c>
      <c r="G660" s="39" t="s">
        <v>8923</v>
      </c>
      <c r="H660" s="43" t="s">
        <v>134</v>
      </c>
      <c r="I660" s="44">
        <f>VLOOKUP(C660,[1]Arkusz1!$D$1:$F$4057,3,0)</f>
        <v>545</v>
      </c>
      <c r="J660" s="19">
        <f t="shared" si="177"/>
        <v>3</v>
      </c>
      <c r="K660" s="19">
        <f t="shared" si="178"/>
        <v>6</v>
      </c>
      <c r="L660" s="8">
        <f t="shared" si="179"/>
        <v>0</v>
      </c>
      <c r="M660" s="15" t="str">
        <f t="shared" si="180"/>
        <v>50</v>
      </c>
      <c r="N660" s="15" t="str">
        <f t="shared" si="181"/>
        <v>63</v>
      </c>
      <c r="O660" s="8">
        <f t="shared" si="175"/>
        <v>617</v>
      </c>
      <c r="P660" s="22">
        <f>IFERROR(VLOOKUP(C660,[1]Arkusz1!$D$1:$F$4057,3,0),"")</f>
        <v>545</v>
      </c>
      <c r="Q660" s="22" t="str">
        <f t="shared" si="176"/>
        <v/>
      </c>
    </row>
    <row r="661" spans="1:17" x14ac:dyDescent="0.25">
      <c r="A661" s="24">
        <v>660</v>
      </c>
      <c r="B661" s="41">
        <v>618</v>
      </c>
      <c r="C661" s="42" t="s">
        <v>262</v>
      </c>
      <c r="D661" s="39" t="s">
        <v>8924</v>
      </c>
      <c r="E661" s="39" t="s">
        <v>263</v>
      </c>
      <c r="F661" s="43" t="s">
        <v>8914</v>
      </c>
      <c r="G661" s="39" t="s">
        <v>8904</v>
      </c>
      <c r="H661" s="43" t="s">
        <v>135</v>
      </c>
      <c r="I661" s="44">
        <f>VLOOKUP(C661,[1]Arkusz1!$D$1:$F$4057,3,0)</f>
        <v>545</v>
      </c>
      <c r="J661" s="19">
        <f t="shared" si="177"/>
        <v>3</v>
      </c>
      <c r="K661" s="19">
        <f t="shared" si="178"/>
        <v>6</v>
      </c>
      <c r="L661" s="8">
        <f t="shared" si="179"/>
        <v>0</v>
      </c>
      <c r="M661" s="15" t="str">
        <f t="shared" si="180"/>
        <v>50</v>
      </c>
      <c r="N661" s="15" t="str">
        <f t="shared" si="181"/>
        <v>80</v>
      </c>
      <c r="O661" s="8">
        <f t="shared" si="175"/>
        <v>618</v>
      </c>
      <c r="P661" s="22">
        <f>IFERROR(VLOOKUP(C661,[1]Arkusz1!$D$1:$F$4057,3,0),"")</f>
        <v>545</v>
      </c>
      <c r="Q661" s="22" t="str">
        <f t="shared" si="176"/>
        <v/>
      </c>
    </row>
    <row r="662" spans="1:17" x14ac:dyDescent="0.25">
      <c r="A662" s="24">
        <v>661</v>
      </c>
      <c r="B662" s="41">
        <v>619</v>
      </c>
      <c r="C662" s="42" t="s">
        <v>264</v>
      </c>
      <c r="D662" s="39" t="s">
        <v>8925</v>
      </c>
      <c r="E662" s="39" t="s">
        <v>265</v>
      </c>
      <c r="F662" s="43" t="s">
        <v>8914</v>
      </c>
      <c r="G662" s="39" t="s">
        <v>8908</v>
      </c>
      <c r="H662" s="43" t="s">
        <v>134</v>
      </c>
      <c r="I662" s="44">
        <f>VLOOKUP(C662,[1]Arkusz1!$D$1:$F$4057,3,0)</f>
        <v>489</v>
      </c>
      <c r="J662" s="19">
        <f t="shared" si="177"/>
        <v>3</v>
      </c>
      <c r="K662" s="19">
        <f t="shared" si="178"/>
        <v>6</v>
      </c>
      <c r="L662" s="8">
        <f t="shared" si="179"/>
        <v>0</v>
      </c>
      <c r="M662" s="15" t="str">
        <f t="shared" si="180"/>
        <v>50</v>
      </c>
      <c r="N662" s="15" t="str">
        <f t="shared" si="181"/>
        <v>95</v>
      </c>
      <c r="O662" s="8">
        <f t="shared" si="175"/>
        <v>619</v>
      </c>
      <c r="P662" s="22">
        <f>IFERROR(VLOOKUP(C662,[1]Arkusz1!$D$1:$F$4057,3,0),"")</f>
        <v>489</v>
      </c>
      <c r="Q662" s="22" t="str">
        <f t="shared" si="176"/>
        <v/>
      </c>
    </row>
    <row r="663" spans="1:17" x14ac:dyDescent="0.25">
      <c r="A663" s="24">
        <v>662</v>
      </c>
      <c r="B663" s="41">
        <v>620</v>
      </c>
      <c r="C663" s="42" t="s">
        <v>266</v>
      </c>
      <c r="D663" s="39" t="s">
        <v>8926</v>
      </c>
      <c r="E663" s="39" t="s">
        <v>267</v>
      </c>
      <c r="F663" s="43" t="s">
        <v>8914</v>
      </c>
      <c r="G663" s="39" t="s">
        <v>8910</v>
      </c>
      <c r="H663" s="43" t="s">
        <v>134</v>
      </c>
      <c r="I663" s="44">
        <f>VLOOKUP(C663,[1]Arkusz1!$D$1:$F$4057,3,0)</f>
        <v>489</v>
      </c>
      <c r="J663" s="19">
        <f t="shared" si="177"/>
        <v>3</v>
      </c>
      <c r="K663" s="19">
        <f t="shared" si="178"/>
        <v>6</v>
      </c>
      <c r="L663" s="8">
        <f t="shared" si="179"/>
        <v>0</v>
      </c>
      <c r="M663" s="15" t="str">
        <f t="shared" si="180"/>
        <v>50</v>
      </c>
      <c r="N663" s="15" t="str">
        <f t="shared" si="181"/>
        <v>97</v>
      </c>
      <c r="O663" s="8">
        <f t="shared" si="175"/>
        <v>620</v>
      </c>
      <c r="P663" s="22">
        <f>IFERROR(VLOOKUP(C663,[1]Arkusz1!$D$1:$F$4057,3,0),"")</f>
        <v>489</v>
      </c>
      <c r="Q663" s="22" t="str">
        <f t="shared" si="176"/>
        <v/>
      </c>
    </row>
    <row r="664" spans="1:17" x14ac:dyDescent="0.25">
      <c r="A664" s="24">
        <v>663</v>
      </c>
      <c r="B664" s="33">
        <v>621</v>
      </c>
      <c r="C664" s="45" t="s">
        <v>268</v>
      </c>
      <c r="D664" s="39" t="s">
        <v>8927</v>
      </c>
      <c r="E664" s="36" t="s">
        <v>269</v>
      </c>
      <c r="F664" s="37" t="s">
        <v>8914</v>
      </c>
      <c r="G664" s="36" t="s">
        <v>8912</v>
      </c>
      <c r="H664" s="37" t="s">
        <v>133</v>
      </c>
      <c r="I664" s="38">
        <f>VLOOKUP(C664,[1]Arkusz1!$D$1:$F$4057,3,0)</f>
        <v>545</v>
      </c>
      <c r="J664" s="19">
        <f t="shared" si="177"/>
        <v>3</v>
      </c>
      <c r="K664" s="19">
        <f t="shared" si="178"/>
        <v>6</v>
      </c>
      <c r="L664" s="8">
        <f t="shared" si="179"/>
        <v>0</v>
      </c>
      <c r="M664" s="15" t="str">
        <f t="shared" si="180"/>
        <v>50</v>
      </c>
      <c r="N664" s="15" t="str">
        <f t="shared" si="181"/>
        <v>97</v>
      </c>
      <c r="O664" s="8">
        <f t="shared" si="175"/>
        <v>621</v>
      </c>
      <c r="P664" s="22">
        <f>IFERROR(VLOOKUP(C664,[1]Arkusz1!$D$1:$F$4057,3,0),"")</f>
        <v>545</v>
      </c>
      <c r="Q664" s="22" t="str">
        <f t="shared" si="176"/>
        <v/>
      </c>
    </row>
    <row r="665" spans="1:17" x14ac:dyDescent="0.25">
      <c r="A665" s="24">
        <v>664</v>
      </c>
      <c r="B665" s="61" t="s">
        <v>14443</v>
      </c>
      <c r="C665" s="65"/>
      <c r="D665" s="66"/>
      <c r="E665" s="63"/>
      <c r="F665" s="62"/>
      <c r="G665" s="63"/>
      <c r="H665" s="62"/>
      <c r="I665" s="64"/>
      <c r="O665" s="8" t="str">
        <f t="shared" si="175"/>
        <v/>
      </c>
      <c r="P665" s="22" t="str">
        <f>IFERROR(VLOOKUP(C665,[1]Arkusz1!$D$1:$F$4057,3,0),"")</f>
        <v/>
      </c>
      <c r="Q665" s="22" t="str">
        <f t="shared" si="176"/>
        <v/>
      </c>
    </row>
    <row r="666" spans="1:17" x14ac:dyDescent="0.25">
      <c r="A666" s="24">
        <v>665</v>
      </c>
      <c r="B666" s="27">
        <v>622</v>
      </c>
      <c r="C666" s="40" t="s">
        <v>270</v>
      </c>
      <c r="D666" s="39" t="s">
        <v>8928</v>
      </c>
      <c r="E666" s="30" t="s">
        <v>271</v>
      </c>
      <c r="F666" s="31" t="s">
        <v>8929</v>
      </c>
      <c r="G666" s="30" t="s">
        <v>8888</v>
      </c>
      <c r="H666" s="31" t="s">
        <v>133</v>
      </c>
      <c r="I666" s="32">
        <f>VLOOKUP(C666,[1]Arkusz1!$D$1:$F$4057,3,0)</f>
        <v>282</v>
      </c>
      <c r="J666" s="19">
        <f t="shared" ref="J666:J677" si="182">IFERROR(SEARCH("-",$G666,1),0)</f>
        <v>3</v>
      </c>
      <c r="K666" s="19">
        <f t="shared" ref="K666:K677" si="183">IFERROR(SEARCH("-",$G666,SEARCH("-",$G666,1)+1),0)</f>
        <v>6</v>
      </c>
      <c r="L666" s="8">
        <f t="shared" ref="L666:L677" si="184">IFERROR(SEARCH("-",$G666,SEARCH("-",$G666,SEARCH("-",$G666,1)+1)+1),0)</f>
        <v>0</v>
      </c>
      <c r="M666" s="15" t="str">
        <f t="shared" ref="M666:M677" si="185">IF(IFERROR(SEARCH("-",$G666,1),0)&gt;0,LEFT($G666,IFERROR(SEARCH("-",$G666,1),0)-1),IFERROR(IF(SEARCH("-",$G666,1)&gt;0,SEARCH("-",$G666,1),L666),LEFT($G666,LEN($G666))))</f>
        <v>40</v>
      </c>
      <c r="N666" s="15" t="str">
        <f t="shared" ref="N666:N677" si="186">IF(IFERROR(SEARCH("-",$G666,1),0)&gt;0,MID(G666,IFERROR(SEARCH("-",$G666,1),0)+1,IFERROR(SEARCH("-",$G666,SEARCH("-",$G666,1)+1),0)-IFERROR(SEARCH("-",$G666,1),0)-1),"")</f>
        <v>40</v>
      </c>
      <c r="O666" s="8">
        <f t="shared" si="175"/>
        <v>622</v>
      </c>
      <c r="P666" s="22">
        <f>IFERROR(VLOOKUP(C666,[1]Arkusz1!$D$1:$F$4057,3,0),"")</f>
        <v>282</v>
      </c>
      <c r="Q666" s="22" t="str">
        <f t="shared" si="176"/>
        <v/>
      </c>
    </row>
    <row r="667" spans="1:17" x14ac:dyDescent="0.25">
      <c r="A667" s="24">
        <v>666</v>
      </c>
      <c r="B667" s="41">
        <v>623</v>
      </c>
      <c r="C667" s="42" t="s">
        <v>274</v>
      </c>
      <c r="D667" s="39" t="s">
        <v>8930</v>
      </c>
      <c r="E667" s="39" t="s">
        <v>275</v>
      </c>
      <c r="F667" s="43" t="s">
        <v>8929</v>
      </c>
      <c r="G667" s="39" t="s">
        <v>8890</v>
      </c>
      <c r="H667" s="43" t="s">
        <v>135</v>
      </c>
      <c r="I667" s="44">
        <f>VLOOKUP(C667,[1]Arkusz1!$D$1:$F$4057,3,0)</f>
        <v>282</v>
      </c>
      <c r="J667" s="19">
        <f t="shared" si="182"/>
        <v>3</v>
      </c>
      <c r="K667" s="19">
        <f t="shared" si="183"/>
        <v>6</v>
      </c>
      <c r="L667" s="8">
        <f t="shared" si="184"/>
        <v>0</v>
      </c>
      <c r="M667" s="15" t="str">
        <f t="shared" si="185"/>
        <v>40</v>
      </c>
      <c r="N667" s="15" t="str">
        <f t="shared" si="186"/>
        <v>40</v>
      </c>
      <c r="O667" s="8">
        <f t="shared" si="175"/>
        <v>623</v>
      </c>
      <c r="P667" s="22">
        <f>IFERROR(VLOOKUP(C667,[1]Arkusz1!$D$1:$F$4057,3,0),"")</f>
        <v>282</v>
      </c>
      <c r="Q667" s="22" t="str">
        <f t="shared" si="176"/>
        <v/>
      </c>
    </row>
    <row r="668" spans="1:17" x14ac:dyDescent="0.25">
      <c r="A668" s="24">
        <v>667</v>
      </c>
      <c r="B668" s="41">
        <v>624</v>
      </c>
      <c r="C668" s="42" t="s">
        <v>278</v>
      </c>
      <c r="D668" s="39" t="s">
        <v>8931</v>
      </c>
      <c r="E668" s="39" t="s">
        <v>279</v>
      </c>
      <c r="F668" s="43" t="s">
        <v>8929</v>
      </c>
      <c r="G668" s="39" t="s">
        <v>8892</v>
      </c>
      <c r="H668" s="43" t="s">
        <v>134</v>
      </c>
      <c r="I668" s="44">
        <f>VLOOKUP(C668,[1]Arkusz1!$D$1:$F$4057,3,0)</f>
        <v>245</v>
      </c>
      <c r="J668" s="19">
        <f t="shared" si="182"/>
        <v>3</v>
      </c>
      <c r="K668" s="19">
        <f t="shared" si="183"/>
        <v>6</v>
      </c>
      <c r="L668" s="8">
        <f t="shared" si="184"/>
        <v>0</v>
      </c>
      <c r="M668" s="15" t="str">
        <f t="shared" si="185"/>
        <v>40</v>
      </c>
      <c r="N668" s="15" t="str">
        <f t="shared" si="186"/>
        <v>63</v>
      </c>
      <c r="O668" s="8">
        <f t="shared" si="175"/>
        <v>624</v>
      </c>
      <c r="P668" s="22">
        <f>IFERROR(VLOOKUP(C668,[1]Arkusz1!$D$1:$F$4057,3,0),"")</f>
        <v>245</v>
      </c>
      <c r="Q668" s="22" t="str">
        <f t="shared" si="176"/>
        <v/>
      </c>
    </row>
    <row r="669" spans="1:17" x14ac:dyDescent="0.25">
      <c r="A669" s="24">
        <v>668</v>
      </c>
      <c r="B669" s="41">
        <v>625</v>
      </c>
      <c r="C669" s="42" t="s">
        <v>272</v>
      </c>
      <c r="D669" s="39" t="s">
        <v>8932</v>
      </c>
      <c r="E669" s="39" t="s">
        <v>273</v>
      </c>
      <c r="F669" s="43" t="s">
        <v>8929</v>
      </c>
      <c r="G669" s="39" t="s">
        <v>8894</v>
      </c>
      <c r="H669" s="43" t="s">
        <v>135</v>
      </c>
      <c r="I669" s="44">
        <f>VLOOKUP(C669,[1]Arkusz1!$D$1:$F$4057,3,0)</f>
        <v>282</v>
      </c>
      <c r="J669" s="19">
        <f t="shared" si="182"/>
        <v>3</v>
      </c>
      <c r="K669" s="19">
        <f t="shared" si="183"/>
        <v>6</v>
      </c>
      <c r="L669" s="8">
        <f t="shared" si="184"/>
        <v>0</v>
      </c>
      <c r="M669" s="15" t="str">
        <f t="shared" si="185"/>
        <v>40</v>
      </c>
      <c r="N669" s="15" t="str">
        <f t="shared" si="186"/>
        <v>63</v>
      </c>
      <c r="O669" s="8">
        <f t="shared" si="175"/>
        <v>625</v>
      </c>
      <c r="P669" s="22">
        <f>IFERROR(VLOOKUP(C669,[1]Arkusz1!$D$1:$F$4057,3,0),"")</f>
        <v>282</v>
      </c>
      <c r="Q669" s="22" t="str">
        <f t="shared" si="176"/>
        <v/>
      </c>
    </row>
    <row r="670" spans="1:17" x14ac:dyDescent="0.25">
      <c r="A670" s="24">
        <v>669</v>
      </c>
      <c r="B670" s="41">
        <v>626</v>
      </c>
      <c r="C670" s="42" t="s">
        <v>276</v>
      </c>
      <c r="D670" s="39" t="s">
        <v>8933</v>
      </c>
      <c r="E670" s="39" t="s">
        <v>277</v>
      </c>
      <c r="F670" s="43" t="s">
        <v>8929</v>
      </c>
      <c r="G670" s="39" t="s">
        <v>8896</v>
      </c>
      <c r="H670" s="43" t="s">
        <v>135</v>
      </c>
      <c r="I670" s="44">
        <f>VLOOKUP(C670,[1]Arkusz1!$D$1:$F$4057,3,0)</f>
        <v>290</v>
      </c>
      <c r="J670" s="19">
        <f t="shared" si="182"/>
        <v>3</v>
      </c>
      <c r="K670" s="19">
        <f t="shared" si="183"/>
        <v>6</v>
      </c>
      <c r="L670" s="8">
        <f t="shared" si="184"/>
        <v>0</v>
      </c>
      <c r="M670" s="15" t="str">
        <f t="shared" si="185"/>
        <v>40</v>
      </c>
      <c r="N670" s="15" t="str">
        <f t="shared" si="186"/>
        <v>63</v>
      </c>
      <c r="O670" s="8">
        <f t="shared" si="175"/>
        <v>626</v>
      </c>
      <c r="P670" s="22">
        <f>IFERROR(VLOOKUP(C670,[1]Arkusz1!$D$1:$F$4057,3,0),"")</f>
        <v>290</v>
      </c>
      <c r="Q670" s="22" t="str">
        <f t="shared" si="176"/>
        <v/>
      </c>
    </row>
    <row r="671" spans="1:17" x14ac:dyDescent="0.25">
      <c r="A671" s="24">
        <v>670</v>
      </c>
      <c r="B671" s="41">
        <v>627</v>
      </c>
      <c r="C671" s="42" t="s">
        <v>280</v>
      </c>
      <c r="D671" s="39" t="s">
        <v>8934</v>
      </c>
      <c r="E671" s="39" t="s">
        <v>281</v>
      </c>
      <c r="F671" s="43" t="s">
        <v>8929</v>
      </c>
      <c r="G671" s="39" t="s">
        <v>8898</v>
      </c>
      <c r="H671" s="43" t="s">
        <v>134</v>
      </c>
      <c r="I671" s="44">
        <f>VLOOKUP(C671,[1]Arkusz1!$D$1:$F$4057,3,0)</f>
        <v>339</v>
      </c>
      <c r="J671" s="19">
        <f t="shared" si="182"/>
        <v>3</v>
      </c>
      <c r="K671" s="19">
        <f t="shared" si="183"/>
        <v>6</v>
      </c>
      <c r="L671" s="8">
        <f t="shared" si="184"/>
        <v>0</v>
      </c>
      <c r="M671" s="15" t="str">
        <f t="shared" si="185"/>
        <v>40</v>
      </c>
      <c r="N671" s="15" t="str">
        <f t="shared" si="186"/>
        <v>80</v>
      </c>
      <c r="O671" s="8">
        <f t="shared" si="175"/>
        <v>627</v>
      </c>
      <c r="P671" s="22">
        <f>IFERROR(VLOOKUP(C671,[1]Arkusz1!$D$1:$F$4057,3,0),"")</f>
        <v>339</v>
      </c>
      <c r="Q671" s="22" t="str">
        <f t="shared" si="176"/>
        <v/>
      </c>
    </row>
    <row r="672" spans="1:17" x14ac:dyDescent="0.25">
      <c r="A672" s="24">
        <v>671</v>
      </c>
      <c r="B672" s="41">
        <v>628</v>
      </c>
      <c r="C672" s="42" t="s">
        <v>282</v>
      </c>
      <c r="D672" s="39" t="s">
        <v>8935</v>
      </c>
      <c r="E672" s="39" t="s">
        <v>283</v>
      </c>
      <c r="F672" s="43" t="s">
        <v>8929</v>
      </c>
      <c r="G672" s="39" t="s">
        <v>8900</v>
      </c>
      <c r="H672" s="43" t="s">
        <v>135</v>
      </c>
      <c r="I672" s="44">
        <f>VLOOKUP(C672,[1]Arkusz1!$D$1:$F$4057,3,0)</f>
        <v>460</v>
      </c>
      <c r="J672" s="19">
        <f t="shared" si="182"/>
        <v>3</v>
      </c>
      <c r="K672" s="19">
        <f t="shared" si="183"/>
        <v>6</v>
      </c>
      <c r="L672" s="8">
        <f t="shared" si="184"/>
        <v>0</v>
      </c>
      <c r="M672" s="15" t="str">
        <f t="shared" si="185"/>
        <v>50</v>
      </c>
      <c r="N672" s="15" t="str">
        <f t="shared" si="186"/>
        <v>50</v>
      </c>
      <c r="O672" s="8">
        <f t="shared" si="175"/>
        <v>628</v>
      </c>
      <c r="P672" s="22">
        <f>IFERROR(VLOOKUP(C672,[1]Arkusz1!$D$1:$F$4057,3,0),"")</f>
        <v>460</v>
      </c>
      <c r="Q672" s="22" t="str">
        <f t="shared" si="176"/>
        <v/>
      </c>
    </row>
    <row r="673" spans="1:17" x14ac:dyDescent="0.25">
      <c r="A673" s="24">
        <v>672</v>
      </c>
      <c r="B673" s="41">
        <v>629</v>
      </c>
      <c r="C673" s="42" t="s">
        <v>284</v>
      </c>
      <c r="D673" s="39" t="s">
        <v>8936</v>
      </c>
      <c r="E673" s="39" t="s">
        <v>285</v>
      </c>
      <c r="F673" s="43" t="s">
        <v>8929</v>
      </c>
      <c r="G673" s="39" t="s">
        <v>8904</v>
      </c>
      <c r="H673" s="43" t="s">
        <v>135</v>
      </c>
      <c r="I673" s="44">
        <f>VLOOKUP(C673,[1]Arkusz1!$D$1:$F$4057,3,0)</f>
        <v>545</v>
      </c>
      <c r="J673" s="19">
        <f t="shared" si="182"/>
        <v>3</v>
      </c>
      <c r="K673" s="19">
        <f t="shared" si="183"/>
        <v>6</v>
      </c>
      <c r="L673" s="8">
        <f t="shared" si="184"/>
        <v>0</v>
      </c>
      <c r="M673" s="15" t="str">
        <f t="shared" si="185"/>
        <v>50</v>
      </c>
      <c r="N673" s="15" t="str">
        <f t="shared" si="186"/>
        <v>80</v>
      </c>
      <c r="O673" s="8">
        <f t="shared" si="175"/>
        <v>629</v>
      </c>
      <c r="P673" s="22">
        <f>IFERROR(VLOOKUP(C673,[1]Arkusz1!$D$1:$F$4057,3,0),"")</f>
        <v>545</v>
      </c>
      <c r="Q673" s="22" t="str">
        <f t="shared" si="176"/>
        <v/>
      </c>
    </row>
    <row r="674" spans="1:17" x14ac:dyDescent="0.25">
      <c r="A674" s="24">
        <v>673</v>
      </c>
      <c r="B674" s="41">
        <v>630</v>
      </c>
      <c r="C674" s="42" t="s">
        <v>286</v>
      </c>
      <c r="D674" s="39" t="s">
        <v>8937</v>
      </c>
      <c r="E674" s="39" t="s">
        <v>287</v>
      </c>
      <c r="F674" s="43" t="s">
        <v>8929</v>
      </c>
      <c r="G674" s="39" t="s">
        <v>8908</v>
      </c>
      <c r="H674" s="43" t="s">
        <v>134</v>
      </c>
      <c r="I674" s="44">
        <f>VLOOKUP(C674,[1]Arkusz1!$D$1:$F$4057,3,0)</f>
        <v>489</v>
      </c>
      <c r="J674" s="19">
        <f t="shared" si="182"/>
        <v>3</v>
      </c>
      <c r="K674" s="19">
        <f t="shared" si="183"/>
        <v>6</v>
      </c>
      <c r="L674" s="8">
        <f t="shared" si="184"/>
        <v>0</v>
      </c>
      <c r="M674" s="15" t="str">
        <f t="shared" si="185"/>
        <v>50</v>
      </c>
      <c r="N674" s="15" t="str">
        <f t="shared" si="186"/>
        <v>95</v>
      </c>
      <c r="O674" s="8">
        <f t="shared" si="175"/>
        <v>630</v>
      </c>
      <c r="P674" s="22">
        <f>IFERROR(VLOOKUP(C674,[1]Arkusz1!$D$1:$F$4057,3,0),"")</f>
        <v>489</v>
      </c>
      <c r="Q674" s="22" t="str">
        <f t="shared" si="176"/>
        <v/>
      </c>
    </row>
    <row r="675" spans="1:17" x14ac:dyDescent="0.25">
      <c r="A675" s="24">
        <v>674</v>
      </c>
      <c r="B675" s="41">
        <v>631</v>
      </c>
      <c r="C675" s="42" t="s">
        <v>288</v>
      </c>
      <c r="D675" s="39" t="s">
        <v>8938</v>
      </c>
      <c r="E675" s="39" t="s">
        <v>289</v>
      </c>
      <c r="F675" s="43" t="s">
        <v>8929</v>
      </c>
      <c r="G675" s="39" t="s">
        <v>8939</v>
      </c>
      <c r="H675" s="43" t="s">
        <v>133</v>
      </c>
      <c r="I675" s="44">
        <f>VLOOKUP(C675,[1]Arkusz1!$D$1:$F$4057,3,0)</f>
        <v>545</v>
      </c>
      <c r="J675" s="19">
        <f t="shared" si="182"/>
        <v>3</v>
      </c>
      <c r="K675" s="19">
        <f t="shared" si="183"/>
        <v>6</v>
      </c>
      <c r="L675" s="8">
        <f t="shared" si="184"/>
        <v>0</v>
      </c>
      <c r="M675" s="15" t="str">
        <f t="shared" si="185"/>
        <v>50</v>
      </c>
      <c r="N675" s="15" t="str">
        <f t="shared" si="186"/>
        <v>95</v>
      </c>
      <c r="O675" s="8">
        <f t="shared" si="175"/>
        <v>631</v>
      </c>
      <c r="P675" s="22">
        <f>IFERROR(VLOOKUP(C675,[1]Arkusz1!$D$1:$F$4057,3,0),"")</f>
        <v>545</v>
      </c>
      <c r="Q675" s="22" t="str">
        <f t="shared" si="176"/>
        <v/>
      </c>
    </row>
    <row r="676" spans="1:17" x14ac:dyDescent="0.25">
      <c r="A676" s="24">
        <v>675</v>
      </c>
      <c r="B676" s="41">
        <v>632</v>
      </c>
      <c r="C676" s="42" t="s">
        <v>290</v>
      </c>
      <c r="D676" s="39" t="s">
        <v>8940</v>
      </c>
      <c r="E676" s="39" t="s">
        <v>291</v>
      </c>
      <c r="F676" s="43" t="s">
        <v>8929</v>
      </c>
      <c r="G676" s="39" t="s">
        <v>8910</v>
      </c>
      <c r="H676" s="43" t="s">
        <v>134</v>
      </c>
      <c r="I676" s="44">
        <f>VLOOKUP(C676,[1]Arkusz1!$D$1:$F$4057,3,0)</f>
        <v>489</v>
      </c>
      <c r="J676" s="19">
        <f t="shared" si="182"/>
        <v>3</v>
      </c>
      <c r="K676" s="19">
        <f t="shared" si="183"/>
        <v>6</v>
      </c>
      <c r="L676" s="8">
        <f t="shared" si="184"/>
        <v>0</v>
      </c>
      <c r="M676" s="15" t="str">
        <f t="shared" si="185"/>
        <v>50</v>
      </c>
      <c r="N676" s="15" t="str">
        <f t="shared" si="186"/>
        <v>97</v>
      </c>
      <c r="O676" s="8">
        <f t="shared" si="175"/>
        <v>632</v>
      </c>
      <c r="P676" s="22">
        <f>IFERROR(VLOOKUP(C676,[1]Arkusz1!$D$1:$F$4057,3,0),"")</f>
        <v>489</v>
      </c>
      <c r="Q676" s="22" t="str">
        <f t="shared" si="176"/>
        <v/>
      </c>
    </row>
    <row r="677" spans="1:17" x14ac:dyDescent="0.25">
      <c r="A677" s="24">
        <v>676</v>
      </c>
      <c r="B677" s="33">
        <v>633</v>
      </c>
      <c r="C677" s="45" t="s">
        <v>292</v>
      </c>
      <c r="D677" s="39" t="s">
        <v>8941</v>
      </c>
      <c r="E677" s="36" t="s">
        <v>293</v>
      </c>
      <c r="F677" s="37" t="s">
        <v>8929</v>
      </c>
      <c r="G677" s="36" t="s">
        <v>8912</v>
      </c>
      <c r="H677" s="37" t="s">
        <v>133</v>
      </c>
      <c r="I677" s="38">
        <f>VLOOKUP(C677,[1]Arkusz1!$D$1:$F$4057,3,0)</f>
        <v>545</v>
      </c>
      <c r="J677" s="19">
        <f t="shared" si="182"/>
        <v>3</v>
      </c>
      <c r="K677" s="19">
        <f t="shared" si="183"/>
        <v>6</v>
      </c>
      <c r="L677" s="8">
        <f t="shared" si="184"/>
        <v>0</v>
      </c>
      <c r="M677" s="15" t="str">
        <f t="shared" si="185"/>
        <v>50</v>
      </c>
      <c r="N677" s="15" t="str">
        <f t="shared" si="186"/>
        <v>97</v>
      </c>
      <c r="O677" s="8">
        <f t="shared" si="175"/>
        <v>633</v>
      </c>
      <c r="P677" s="22">
        <f>IFERROR(VLOOKUP(C677,[1]Arkusz1!$D$1:$F$4057,3,0),"")</f>
        <v>545</v>
      </c>
      <c r="Q677" s="22" t="str">
        <f t="shared" si="176"/>
        <v/>
      </c>
    </row>
    <row r="678" spans="1:17" x14ac:dyDescent="0.25">
      <c r="A678" s="24">
        <v>677</v>
      </c>
      <c r="B678" s="61" t="s">
        <v>14443</v>
      </c>
      <c r="C678" s="65"/>
      <c r="D678" s="66"/>
      <c r="E678" s="63"/>
      <c r="F678" s="62"/>
      <c r="G678" s="63"/>
      <c r="H678" s="62"/>
      <c r="I678" s="64"/>
      <c r="O678" s="8" t="str">
        <f t="shared" si="175"/>
        <v/>
      </c>
      <c r="P678" s="22" t="str">
        <f>IFERROR(VLOOKUP(C678,[1]Arkusz1!$D$1:$F$4057,3,0),"")</f>
        <v/>
      </c>
      <c r="Q678" s="22" t="str">
        <f t="shared" si="176"/>
        <v/>
      </c>
    </row>
    <row r="679" spans="1:17" x14ac:dyDescent="0.25">
      <c r="A679" s="24">
        <v>678</v>
      </c>
      <c r="B679" s="27">
        <v>634</v>
      </c>
      <c r="C679" s="40" t="s">
        <v>2022</v>
      </c>
      <c r="D679" s="39" t="s">
        <v>8942</v>
      </c>
      <c r="E679" s="30" t="s">
        <v>2023</v>
      </c>
      <c r="F679" s="31" t="s">
        <v>8943</v>
      </c>
      <c r="G679" s="30" t="s">
        <v>8944</v>
      </c>
      <c r="H679" s="31" t="s">
        <v>135</v>
      </c>
      <c r="I679" s="32">
        <f>VLOOKUP(C679,[1]Arkusz1!$D$1:$F$4057,3,0)</f>
        <v>225</v>
      </c>
      <c r="J679" s="19">
        <f t="shared" ref="J679:J684" si="187">IFERROR(SEARCH("-",$G679,1),0)</f>
        <v>3</v>
      </c>
      <c r="K679" s="19">
        <f t="shared" ref="K679:K684" si="188">IFERROR(SEARCH("-",$G679,SEARCH("-",$G679,1)+1),0)</f>
        <v>0</v>
      </c>
      <c r="L679" s="8">
        <f t="shared" ref="L679:L684" si="189">IFERROR(SEARCH("-",$G679,SEARCH("-",$G679,SEARCH("-",$G679,1)+1)+1),0)</f>
        <v>0</v>
      </c>
      <c r="M679" s="15" t="str">
        <f t="shared" ref="M679:M684" si="190">IF(IFERROR(SEARCH("-",$G679,1),0)&gt;0,LEFT($G679,IFERROR(SEARCH("-",$G679,1),0)-1),IFERROR(IF(SEARCH("-",$G679,1)&gt;0,SEARCH("-",$G679,1),L679),LEFT($G679,LEN($G679))))</f>
        <v>40</v>
      </c>
      <c r="N679" s="15" t="str">
        <f t="shared" ref="N679:N684" si="191">MID($G679,IFERROR(SEARCH("-",$G679,1),0)+1,LEN($G679)-IFERROR(SEARCH("-",$G679,1),0))</f>
        <v>40</v>
      </c>
      <c r="O679" s="8">
        <f t="shared" si="175"/>
        <v>634</v>
      </c>
      <c r="P679" s="22">
        <f>IFERROR(VLOOKUP(C679,[1]Arkusz1!$D$1:$F$4057,3,0),"")</f>
        <v>225</v>
      </c>
      <c r="Q679" s="22" t="str">
        <f t="shared" si="176"/>
        <v/>
      </c>
    </row>
    <row r="680" spans="1:17" x14ac:dyDescent="0.25">
      <c r="A680" s="24">
        <v>679</v>
      </c>
      <c r="B680" s="41">
        <v>635</v>
      </c>
      <c r="C680" s="42" t="s">
        <v>2024</v>
      </c>
      <c r="D680" s="39" t="s">
        <v>8945</v>
      </c>
      <c r="E680" s="39" t="s">
        <v>2025</v>
      </c>
      <c r="F680" s="43" t="s">
        <v>8943</v>
      </c>
      <c r="G680" s="39" t="s">
        <v>8946</v>
      </c>
      <c r="H680" s="43" t="s">
        <v>134</v>
      </c>
      <c r="I680" s="44">
        <f>VLOOKUP(C680,[1]Arkusz1!$D$1:$F$4057,3,0)</f>
        <v>305</v>
      </c>
      <c r="J680" s="19">
        <f t="shared" si="187"/>
        <v>3</v>
      </c>
      <c r="K680" s="19">
        <f t="shared" si="188"/>
        <v>0</v>
      </c>
      <c r="L680" s="8">
        <f t="shared" si="189"/>
        <v>0</v>
      </c>
      <c r="M680" s="15" t="str">
        <f t="shared" si="190"/>
        <v>40</v>
      </c>
      <c r="N680" s="15" t="str">
        <f t="shared" si="191"/>
        <v>50</v>
      </c>
      <c r="O680" s="8">
        <f t="shared" si="175"/>
        <v>635</v>
      </c>
      <c r="P680" s="22">
        <f>IFERROR(VLOOKUP(C680,[1]Arkusz1!$D$1:$F$4057,3,0),"")</f>
        <v>305</v>
      </c>
      <c r="Q680" s="22" t="str">
        <f t="shared" si="176"/>
        <v/>
      </c>
    </row>
    <row r="681" spans="1:17" x14ac:dyDescent="0.25">
      <c r="A681" s="24">
        <v>680</v>
      </c>
      <c r="B681" s="41">
        <v>636</v>
      </c>
      <c r="C681" s="42" t="s">
        <v>2026</v>
      </c>
      <c r="D681" s="39" t="s">
        <v>8947</v>
      </c>
      <c r="E681" s="39" t="s">
        <v>2027</v>
      </c>
      <c r="F681" s="43" t="s">
        <v>8943</v>
      </c>
      <c r="G681" s="39" t="s">
        <v>8948</v>
      </c>
      <c r="H681" s="43" t="s">
        <v>135</v>
      </c>
      <c r="I681" s="44">
        <f>VLOOKUP(C681,[1]Arkusz1!$D$1:$F$4057,3,0)</f>
        <v>369</v>
      </c>
      <c r="J681" s="19">
        <f t="shared" si="187"/>
        <v>3</v>
      </c>
      <c r="K681" s="19">
        <f t="shared" si="188"/>
        <v>0</v>
      </c>
      <c r="L681" s="8">
        <f t="shared" si="189"/>
        <v>0</v>
      </c>
      <c r="M681" s="15" t="str">
        <f t="shared" si="190"/>
        <v>40</v>
      </c>
      <c r="N681" s="15" t="str">
        <f t="shared" si="191"/>
        <v>60</v>
      </c>
      <c r="O681" s="8">
        <f t="shared" si="175"/>
        <v>636</v>
      </c>
      <c r="P681" s="22">
        <f>IFERROR(VLOOKUP(C681,[1]Arkusz1!$D$1:$F$4057,3,0),"")</f>
        <v>369</v>
      </c>
      <c r="Q681" s="22" t="str">
        <f t="shared" si="176"/>
        <v/>
      </c>
    </row>
    <row r="682" spans="1:17" x14ac:dyDescent="0.25">
      <c r="A682" s="24">
        <v>681</v>
      </c>
      <c r="B682" s="41">
        <v>637</v>
      </c>
      <c r="C682" s="42" t="s">
        <v>2028</v>
      </c>
      <c r="D682" s="39" t="s">
        <v>8949</v>
      </c>
      <c r="E682" s="39" t="s">
        <v>2029</v>
      </c>
      <c r="F682" s="43" t="s">
        <v>8943</v>
      </c>
      <c r="G682" s="39" t="s">
        <v>8069</v>
      </c>
      <c r="H682" s="43" t="s">
        <v>135</v>
      </c>
      <c r="I682" s="44">
        <f>VLOOKUP(C682,[1]Arkusz1!$D$1:$F$4057,3,0)</f>
        <v>336</v>
      </c>
      <c r="J682" s="19">
        <f t="shared" si="187"/>
        <v>3</v>
      </c>
      <c r="K682" s="19">
        <f t="shared" si="188"/>
        <v>0</v>
      </c>
      <c r="L682" s="8">
        <f t="shared" si="189"/>
        <v>0</v>
      </c>
      <c r="M682" s="15" t="str">
        <f t="shared" si="190"/>
        <v>50</v>
      </c>
      <c r="N682" s="15" t="str">
        <f t="shared" si="191"/>
        <v>40</v>
      </c>
      <c r="O682" s="8">
        <f t="shared" si="175"/>
        <v>637</v>
      </c>
      <c r="P682" s="22">
        <f>IFERROR(VLOOKUP(C682,[1]Arkusz1!$D$1:$F$4057,3,0),"")</f>
        <v>336</v>
      </c>
      <c r="Q682" s="22" t="str">
        <f t="shared" si="176"/>
        <v/>
      </c>
    </row>
    <row r="683" spans="1:17" x14ac:dyDescent="0.25">
      <c r="A683" s="24">
        <v>682</v>
      </c>
      <c r="B683" s="41">
        <v>638</v>
      </c>
      <c r="C683" s="42" t="s">
        <v>2030</v>
      </c>
      <c r="D683" s="39" t="s">
        <v>8950</v>
      </c>
      <c r="E683" s="39" t="s">
        <v>2031</v>
      </c>
      <c r="F683" s="43" t="s">
        <v>8943</v>
      </c>
      <c r="G683" s="39" t="s">
        <v>8951</v>
      </c>
      <c r="H683" s="43" t="s">
        <v>133</v>
      </c>
      <c r="I683" s="44">
        <f>VLOOKUP(C683,[1]Arkusz1!$D$1:$F$4057,3,0)</f>
        <v>385</v>
      </c>
      <c r="J683" s="19">
        <f t="shared" si="187"/>
        <v>3</v>
      </c>
      <c r="K683" s="19">
        <f t="shared" si="188"/>
        <v>0</v>
      </c>
      <c r="L683" s="8">
        <f t="shared" si="189"/>
        <v>0</v>
      </c>
      <c r="M683" s="15" t="str">
        <f t="shared" si="190"/>
        <v>50</v>
      </c>
      <c r="N683" s="15" t="str">
        <f t="shared" si="191"/>
        <v>50</v>
      </c>
      <c r="O683" s="8">
        <f t="shared" si="175"/>
        <v>638</v>
      </c>
      <c r="P683" s="22">
        <f>IFERROR(VLOOKUP(C683,[1]Arkusz1!$D$1:$F$4057,3,0),"")</f>
        <v>385</v>
      </c>
      <c r="Q683" s="22" t="str">
        <f t="shared" si="176"/>
        <v/>
      </c>
    </row>
    <row r="684" spans="1:17" x14ac:dyDescent="0.25">
      <c r="A684" s="24">
        <v>683</v>
      </c>
      <c r="B684" s="33">
        <v>639</v>
      </c>
      <c r="C684" s="45" t="s">
        <v>2032</v>
      </c>
      <c r="D684" s="39" t="s">
        <v>8952</v>
      </c>
      <c r="E684" s="36" t="s">
        <v>2033</v>
      </c>
      <c r="F684" s="37" t="s">
        <v>8943</v>
      </c>
      <c r="G684" s="36" t="s">
        <v>8953</v>
      </c>
      <c r="H684" s="37" t="s">
        <v>135</v>
      </c>
      <c r="I684" s="38">
        <f>VLOOKUP(C684,[1]Arkusz1!$D$1:$F$4057,3,0)</f>
        <v>433</v>
      </c>
      <c r="J684" s="19">
        <f t="shared" si="187"/>
        <v>3</v>
      </c>
      <c r="K684" s="19">
        <f t="shared" si="188"/>
        <v>0</v>
      </c>
      <c r="L684" s="8">
        <f t="shared" si="189"/>
        <v>0</v>
      </c>
      <c r="M684" s="15" t="str">
        <f t="shared" si="190"/>
        <v>50</v>
      </c>
      <c r="N684" s="15" t="str">
        <f t="shared" si="191"/>
        <v>60</v>
      </c>
      <c r="O684" s="8">
        <f t="shared" si="175"/>
        <v>639</v>
      </c>
      <c r="P684" s="22">
        <f>IFERROR(VLOOKUP(C684,[1]Arkusz1!$D$1:$F$4057,3,0),"")</f>
        <v>433</v>
      </c>
      <c r="Q684" s="22" t="str">
        <f t="shared" si="176"/>
        <v/>
      </c>
    </row>
    <row r="685" spans="1:17" x14ac:dyDescent="0.25">
      <c r="A685" s="24">
        <v>684</v>
      </c>
      <c r="B685" s="61" t="s">
        <v>14443</v>
      </c>
      <c r="C685" s="65"/>
      <c r="D685" s="66"/>
      <c r="E685" s="63"/>
      <c r="F685" s="62"/>
      <c r="G685" s="63"/>
      <c r="H685" s="62"/>
      <c r="I685" s="64"/>
      <c r="O685" s="8" t="str">
        <f t="shared" si="175"/>
        <v/>
      </c>
      <c r="P685" s="22" t="str">
        <f>IFERROR(VLOOKUP(C685,[1]Arkusz1!$D$1:$F$4057,3,0),"")</f>
        <v/>
      </c>
      <c r="Q685" s="22" t="str">
        <f t="shared" si="176"/>
        <v/>
      </c>
    </row>
    <row r="686" spans="1:17" x14ac:dyDescent="0.25">
      <c r="A686" s="24">
        <v>685</v>
      </c>
      <c r="B686" s="27">
        <v>640</v>
      </c>
      <c r="C686" s="40" t="s">
        <v>296</v>
      </c>
      <c r="D686" s="39" t="s">
        <v>8954</v>
      </c>
      <c r="E686" s="30" t="s">
        <v>297</v>
      </c>
      <c r="F686" s="31" t="s">
        <v>8955</v>
      </c>
      <c r="G686" s="30" t="s">
        <v>8944</v>
      </c>
      <c r="H686" s="31" t="s">
        <v>133</v>
      </c>
      <c r="I686" s="32">
        <f>VLOOKUP(C686,[1]Arkusz1!$D$1:$F$4057,3,0)</f>
        <v>257</v>
      </c>
      <c r="J686" s="19">
        <f>IFERROR(SEARCH("-",$G686,1),0)</f>
        <v>3</v>
      </c>
      <c r="K686" s="19">
        <f>IFERROR(SEARCH("-",$G686,SEARCH("-",$G686,1)+1),0)</f>
        <v>0</v>
      </c>
      <c r="L686" s="8">
        <f>IFERROR(SEARCH("-",$G686,SEARCH("-",$G686,SEARCH("-",$G686,1)+1)+1),0)</f>
        <v>0</v>
      </c>
      <c r="M686" s="15" t="str">
        <f>IF(IFERROR(SEARCH("-",$G686,1),0)&gt;0,LEFT($G686,IFERROR(SEARCH("-",$G686,1),0)-1),IFERROR(IF(SEARCH("-",$G686,1)&gt;0,SEARCH("-",$G686,1),L686),LEFT($G686,LEN($G686))))</f>
        <v>40</v>
      </c>
      <c r="N686" s="15" t="str">
        <f>MID($G686,IFERROR(SEARCH("-",$G686,1),0)+1,LEN($G686)-IFERROR(SEARCH("-",$G686,1),0))</f>
        <v>40</v>
      </c>
      <c r="O686" s="8">
        <f t="shared" si="175"/>
        <v>640</v>
      </c>
      <c r="P686" s="22">
        <f>IFERROR(VLOOKUP(C686,[1]Arkusz1!$D$1:$F$4057,3,0),"")</f>
        <v>257</v>
      </c>
      <c r="Q686" s="22" t="str">
        <f t="shared" si="176"/>
        <v/>
      </c>
    </row>
    <row r="687" spans="1:17" x14ac:dyDescent="0.25">
      <c r="A687" s="24">
        <v>686</v>
      </c>
      <c r="B687" s="41">
        <v>641</v>
      </c>
      <c r="C687" s="42" t="s">
        <v>294</v>
      </c>
      <c r="D687" s="39" t="s">
        <v>8956</v>
      </c>
      <c r="E687" s="39" t="s">
        <v>295</v>
      </c>
      <c r="F687" s="43" t="s">
        <v>8955</v>
      </c>
      <c r="G687" s="39" t="s">
        <v>8948</v>
      </c>
      <c r="H687" s="43" t="s">
        <v>134</v>
      </c>
      <c r="I687" s="44">
        <f>VLOOKUP(C687,[1]Arkusz1!$D$1:$F$4057,3,0)</f>
        <v>368</v>
      </c>
      <c r="J687" s="19">
        <f>IFERROR(SEARCH("-",$G687,1),0)</f>
        <v>3</v>
      </c>
      <c r="K687" s="19">
        <f>IFERROR(SEARCH("-",$G687,SEARCH("-",$G687,1)+1),0)</f>
        <v>0</v>
      </c>
      <c r="L687" s="8">
        <f>IFERROR(SEARCH("-",$G687,SEARCH("-",$G687,SEARCH("-",$G687,1)+1)+1),0)</f>
        <v>0</v>
      </c>
      <c r="M687" s="15" t="str">
        <f>IF(IFERROR(SEARCH("-",$G687,1),0)&gt;0,LEFT($G687,IFERROR(SEARCH("-",$G687,1),0)-1),IFERROR(IF(SEARCH("-",$G687,1)&gt;0,SEARCH("-",$G687,1),L687),LEFT($G687,LEN($G687))))</f>
        <v>40</v>
      </c>
      <c r="N687" s="15" t="str">
        <f>MID($G687,IFERROR(SEARCH("-",$G687,1),0)+1,LEN($G687)-IFERROR(SEARCH("-",$G687,1),0))</f>
        <v>60</v>
      </c>
      <c r="O687" s="8">
        <f t="shared" si="175"/>
        <v>641</v>
      </c>
      <c r="P687" s="22">
        <f>IFERROR(VLOOKUP(C687,[1]Arkusz1!$D$1:$F$4057,3,0),"")</f>
        <v>368</v>
      </c>
      <c r="Q687" s="22" t="str">
        <f t="shared" si="176"/>
        <v/>
      </c>
    </row>
    <row r="688" spans="1:17" x14ac:dyDescent="0.25">
      <c r="A688" s="24">
        <v>687</v>
      </c>
      <c r="B688" s="41">
        <v>642</v>
      </c>
      <c r="C688" s="42" t="s">
        <v>298</v>
      </c>
      <c r="D688" s="39" t="s">
        <v>8957</v>
      </c>
      <c r="E688" s="39" t="s">
        <v>299</v>
      </c>
      <c r="F688" s="43" t="s">
        <v>8955</v>
      </c>
      <c r="G688" s="39" t="s">
        <v>8069</v>
      </c>
      <c r="H688" s="43" t="s">
        <v>135</v>
      </c>
      <c r="I688" s="44">
        <f>VLOOKUP(C688,[1]Arkusz1!$D$1:$F$4057,3,0)</f>
        <v>397</v>
      </c>
      <c r="J688" s="19">
        <f>IFERROR(SEARCH("-",$G688,1),0)</f>
        <v>3</v>
      </c>
      <c r="K688" s="19">
        <f>IFERROR(SEARCH("-",$G688,SEARCH("-",$G688,1)+1),0)</f>
        <v>0</v>
      </c>
      <c r="L688" s="8">
        <f>IFERROR(SEARCH("-",$G688,SEARCH("-",$G688,SEARCH("-",$G688,1)+1)+1),0)</f>
        <v>0</v>
      </c>
      <c r="M688" s="15" t="str">
        <f>IF(IFERROR(SEARCH("-",$G688,1),0)&gt;0,LEFT($G688,IFERROR(SEARCH("-",$G688,1),0)-1),IFERROR(IF(SEARCH("-",$G688,1)&gt;0,SEARCH("-",$G688,1),L688),LEFT($G688,LEN($G688))))</f>
        <v>50</v>
      </c>
      <c r="N688" s="15" t="str">
        <f>MID($G688,IFERROR(SEARCH("-",$G688,1),0)+1,LEN($G688)-IFERROR(SEARCH("-",$G688,1),0))</f>
        <v>40</v>
      </c>
      <c r="O688" s="8">
        <f t="shared" si="175"/>
        <v>642</v>
      </c>
      <c r="P688" s="22">
        <f>IFERROR(VLOOKUP(C688,[1]Arkusz1!$D$1:$F$4057,3,0),"")</f>
        <v>397</v>
      </c>
      <c r="Q688" s="22" t="str">
        <f t="shared" si="176"/>
        <v/>
      </c>
    </row>
    <row r="689" spans="1:17" x14ac:dyDescent="0.25">
      <c r="A689" s="24">
        <v>688</v>
      </c>
      <c r="B689" s="33">
        <v>643</v>
      </c>
      <c r="C689" s="45" t="s">
        <v>300</v>
      </c>
      <c r="D689" s="39" t="s">
        <v>8958</v>
      </c>
      <c r="E689" s="36" t="s">
        <v>301</v>
      </c>
      <c r="F689" s="37" t="s">
        <v>8955</v>
      </c>
      <c r="G689" s="36" t="s">
        <v>8953</v>
      </c>
      <c r="H689" s="37" t="s">
        <v>135</v>
      </c>
      <c r="I689" s="38">
        <f>VLOOKUP(C689,[1]Arkusz1!$D$1:$F$4057,3,0)</f>
        <v>443</v>
      </c>
      <c r="J689" s="19">
        <f>IFERROR(SEARCH("-",$G689,1),0)</f>
        <v>3</v>
      </c>
      <c r="K689" s="19">
        <f>IFERROR(SEARCH("-",$G689,SEARCH("-",$G689,1)+1),0)</f>
        <v>0</v>
      </c>
      <c r="L689" s="8">
        <f>IFERROR(SEARCH("-",$G689,SEARCH("-",$G689,SEARCH("-",$G689,1)+1)+1),0)</f>
        <v>0</v>
      </c>
      <c r="M689" s="15" t="str">
        <f>IF(IFERROR(SEARCH("-",$G689,1),0)&gt;0,LEFT($G689,IFERROR(SEARCH("-",$G689,1),0)-1),IFERROR(IF(SEARCH("-",$G689,1)&gt;0,SEARCH("-",$G689,1),L689),LEFT($G689,LEN($G689))))</f>
        <v>50</v>
      </c>
      <c r="N689" s="15" t="str">
        <f>MID($G689,IFERROR(SEARCH("-",$G689,1),0)+1,LEN($G689)-IFERROR(SEARCH("-",$G689,1),0))</f>
        <v>60</v>
      </c>
      <c r="O689" s="8">
        <f t="shared" si="175"/>
        <v>643</v>
      </c>
      <c r="P689" s="22">
        <f>IFERROR(VLOOKUP(C689,[1]Arkusz1!$D$1:$F$4057,3,0),"")</f>
        <v>443</v>
      </c>
      <c r="Q689" s="22" t="str">
        <f t="shared" si="176"/>
        <v/>
      </c>
    </row>
    <row r="690" spans="1:17" x14ac:dyDescent="0.25">
      <c r="A690" s="24">
        <v>689</v>
      </c>
      <c r="B690" s="61" t="s">
        <v>14443</v>
      </c>
      <c r="C690" s="65"/>
      <c r="D690" s="66"/>
      <c r="E690" s="63"/>
      <c r="F690" s="62"/>
      <c r="G690" s="63"/>
      <c r="H690" s="62"/>
      <c r="I690" s="64"/>
      <c r="O690" s="8" t="str">
        <f t="shared" si="175"/>
        <v/>
      </c>
      <c r="P690" s="22" t="str">
        <f>IFERROR(VLOOKUP(C690,[1]Arkusz1!$D$1:$F$4057,3,0),"")</f>
        <v/>
      </c>
      <c r="Q690" s="22" t="str">
        <f t="shared" si="176"/>
        <v/>
      </c>
    </row>
    <row r="691" spans="1:17" x14ac:dyDescent="0.25">
      <c r="A691" s="24">
        <v>690</v>
      </c>
      <c r="B691" s="27">
        <v>644</v>
      </c>
      <c r="C691" s="40" t="s">
        <v>304</v>
      </c>
      <c r="D691" s="39" t="s">
        <v>8959</v>
      </c>
      <c r="E691" s="30" t="s">
        <v>305</v>
      </c>
      <c r="F691" s="31" t="s">
        <v>8960</v>
      </c>
      <c r="G691" s="30" t="s">
        <v>8944</v>
      </c>
      <c r="H691" s="31" t="s">
        <v>134</v>
      </c>
      <c r="I691" s="32">
        <f>VLOOKUP(C691,[1]Arkusz1!$D$1:$F$4057,3,0)</f>
        <v>245</v>
      </c>
      <c r="J691" s="19">
        <f>IFERROR(SEARCH("-",$G691,1),0)</f>
        <v>3</v>
      </c>
      <c r="K691" s="19">
        <f>IFERROR(SEARCH("-",$G691,SEARCH("-",$G691,1)+1),0)</f>
        <v>0</v>
      </c>
      <c r="L691" s="8">
        <f>IFERROR(SEARCH("-",$G691,SEARCH("-",$G691,SEARCH("-",$G691,1)+1)+1),0)</f>
        <v>0</v>
      </c>
      <c r="M691" s="15" t="str">
        <f>IF(IFERROR(SEARCH("-",$G691,1),0)&gt;0,LEFT($G691,IFERROR(SEARCH("-",$G691,1),0)-1),IFERROR(IF(SEARCH("-",$G691,1)&gt;0,SEARCH("-",$G691,1),L691),LEFT($G691,LEN($G691))))</f>
        <v>40</v>
      </c>
      <c r="N691" s="15" t="str">
        <f>MID($G691,IFERROR(SEARCH("-",$G691,1),0)+1,LEN($G691)-IFERROR(SEARCH("-",$G691,1),0))</f>
        <v>40</v>
      </c>
      <c r="O691" s="8">
        <f t="shared" si="175"/>
        <v>644</v>
      </c>
      <c r="P691" s="22">
        <f>IFERROR(VLOOKUP(C691,[1]Arkusz1!$D$1:$F$4057,3,0),"")</f>
        <v>245</v>
      </c>
      <c r="Q691" s="22" t="str">
        <f t="shared" si="176"/>
        <v/>
      </c>
    </row>
    <row r="692" spans="1:17" x14ac:dyDescent="0.25">
      <c r="A692" s="24">
        <v>691</v>
      </c>
      <c r="B692" s="41">
        <v>645</v>
      </c>
      <c r="C692" s="42" t="s">
        <v>302</v>
      </c>
      <c r="D692" s="39" t="s">
        <v>8961</v>
      </c>
      <c r="E692" s="39" t="s">
        <v>303</v>
      </c>
      <c r="F692" s="43" t="s">
        <v>8960</v>
      </c>
      <c r="G692" s="39" t="s">
        <v>8948</v>
      </c>
      <c r="H692" s="43" t="s">
        <v>133</v>
      </c>
      <c r="I692" s="44">
        <f>VLOOKUP(C692,[1]Arkusz1!$D$1:$F$4057,3,0)</f>
        <v>368</v>
      </c>
      <c r="J692" s="19">
        <f>IFERROR(SEARCH("-",$G692,1),0)</f>
        <v>3</v>
      </c>
      <c r="K692" s="19">
        <f>IFERROR(SEARCH("-",$G692,SEARCH("-",$G692,1)+1),0)</f>
        <v>0</v>
      </c>
      <c r="L692" s="8">
        <f>IFERROR(SEARCH("-",$G692,SEARCH("-",$G692,SEARCH("-",$G692,1)+1)+1),0)</f>
        <v>0</v>
      </c>
      <c r="M692" s="15" t="str">
        <f>IF(IFERROR(SEARCH("-",$G692,1),0)&gt;0,LEFT($G692,IFERROR(SEARCH("-",$G692,1),0)-1),IFERROR(IF(SEARCH("-",$G692,1)&gt;0,SEARCH("-",$G692,1),L692),LEFT($G692,LEN($G692))))</f>
        <v>40</v>
      </c>
      <c r="N692" s="15" t="str">
        <f>MID($G692,IFERROR(SEARCH("-",$G692,1),0)+1,LEN($G692)-IFERROR(SEARCH("-",$G692,1),0))</f>
        <v>60</v>
      </c>
      <c r="O692" s="8">
        <f t="shared" si="175"/>
        <v>645</v>
      </c>
      <c r="P692" s="22">
        <f>IFERROR(VLOOKUP(C692,[1]Arkusz1!$D$1:$F$4057,3,0),"")</f>
        <v>368</v>
      </c>
      <c r="Q692" s="22" t="str">
        <f t="shared" si="176"/>
        <v/>
      </c>
    </row>
    <row r="693" spans="1:17" x14ac:dyDescent="0.25">
      <c r="A693" s="24">
        <v>692</v>
      </c>
      <c r="B693" s="41">
        <v>646</v>
      </c>
      <c r="C693" s="42" t="s">
        <v>306</v>
      </c>
      <c r="D693" s="39" t="s">
        <v>8962</v>
      </c>
      <c r="E693" s="39" t="s">
        <v>307</v>
      </c>
      <c r="F693" s="43" t="s">
        <v>8960</v>
      </c>
      <c r="G693" s="39" t="s">
        <v>8069</v>
      </c>
      <c r="H693" s="43" t="s">
        <v>135</v>
      </c>
      <c r="I693" s="44">
        <f>VLOOKUP(C693,[1]Arkusz1!$D$1:$F$4057,3,0)</f>
        <v>397</v>
      </c>
      <c r="J693" s="19">
        <f>IFERROR(SEARCH("-",$G693,1),0)</f>
        <v>3</v>
      </c>
      <c r="K693" s="19">
        <f>IFERROR(SEARCH("-",$G693,SEARCH("-",$G693,1)+1),0)</f>
        <v>0</v>
      </c>
      <c r="L693" s="8">
        <f>IFERROR(SEARCH("-",$G693,SEARCH("-",$G693,SEARCH("-",$G693,1)+1)+1),0)</f>
        <v>0</v>
      </c>
      <c r="M693" s="15" t="str">
        <f>IF(IFERROR(SEARCH("-",$G693,1),0)&gt;0,LEFT($G693,IFERROR(SEARCH("-",$G693,1),0)-1),IFERROR(IF(SEARCH("-",$G693,1)&gt;0,SEARCH("-",$G693,1),L693),LEFT($G693,LEN($G693))))</f>
        <v>50</v>
      </c>
      <c r="N693" s="15" t="str">
        <f>MID($G693,IFERROR(SEARCH("-",$G693,1),0)+1,LEN($G693)-IFERROR(SEARCH("-",$G693,1),0))</f>
        <v>40</v>
      </c>
      <c r="O693" s="8">
        <f t="shared" si="175"/>
        <v>646</v>
      </c>
      <c r="P693" s="22">
        <f>IFERROR(VLOOKUP(C693,[1]Arkusz1!$D$1:$F$4057,3,0),"")</f>
        <v>397</v>
      </c>
      <c r="Q693" s="22" t="str">
        <f t="shared" si="176"/>
        <v/>
      </c>
    </row>
    <row r="694" spans="1:17" x14ac:dyDescent="0.25">
      <c r="A694" s="24">
        <v>693</v>
      </c>
      <c r="B694" s="33">
        <v>647</v>
      </c>
      <c r="C694" s="45" t="s">
        <v>308</v>
      </c>
      <c r="D694" s="39" t="s">
        <v>8963</v>
      </c>
      <c r="E694" s="36" t="s">
        <v>309</v>
      </c>
      <c r="F694" s="37" t="s">
        <v>8960</v>
      </c>
      <c r="G694" s="36" t="s">
        <v>8953</v>
      </c>
      <c r="H694" s="37" t="s">
        <v>135</v>
      </c>
      <c r="I694" s="38">
        <f>VLOOKUP(C694,[1]Arkusz1!$D$1:$F$4057,3,0)</f>
        <v>443</v>
      </c>
      <c r="J694" s="19">
        <f>IFERROR(SEARCH("-",$G694,1),0)</f>
        <v>3</v>
      </c>
      <c r="K694" s="19">
        <f>IFERROR(SEARCH("-",$G694,SEARCH("-",$G694,1)+1),0)</f>
        <v>0</v>
      </c>
      <c r="L694" s="8">
        <f>IFERROR(SEARCH("-",$G694,SEARCH("-",$G694,SEARCH("-",$G694,1)+1)+1),0)</f>
        <v>0</v>
      </c>
      <c r="M694" s="15" t="str">
        <f>IF(IFERROR(SEARCH("-",$G694,1),0)&gt;0,LEFT($G694,IFERROR(SEARCH("-",$G694,1),0)-1),IFERROR(IF(SEARCH("-",$G694,1)&gt;0,SEARCH("-",$G694,1),L694),LEFT($G694,LEN($G694))))</f>
        <v>50</v>
      </c>
      <c r="N694" s="15" t="str">
        <f>MID($G694,IFERROR(SEARCH("-",$G694,1),0)+1,LEN($G694)-IFERROR(SEARCH("-",$G694,1),0))</f>
        <v>60</v>
      </c>
      <c r="O694" s="8">
        <f t="shared" si="175"/>
        <v>647</v>
      </c>
      <c r="P694" s="22">
        <f>IFERROR(VLOOKUP(C694,[1]Arkusz1!$D$1:$F$4057,3,0),"")</f>
        <v>443</v>
      </c>
      <c r="Q694" s="22" t="str">
        <f t="shared" si="176"/>
        <v/>
      </c>
    </row>
    <row r="695" spans="1:17" x14ac:dyDescent="0.25">
      <c r="A695" s="24">
        <v>694</v>
      </c>
      <c r="B695" s="61" t="s">
        <v>14443</v>
      </c>
      <c r="C695" s="65"/>
      <c r="D695" s="66"/>
      <c r="E695" s="63"/>
      <c r="F695" s="62"/>
      <c r="G695" s="63"/>
      <c r="H695" s="62"/>
      <c r="I695" s="64"/>
      <c r="O695" s="8" t="str">
        <f t="shared" si="175"/>
        <v/>
      </c>
      <c r="P695" s="22" t="str">
        <f>IFERROR(VLOOKUP(C695,[1]Arkusz1!$D$1:$F$4057,3,0),"")</f>
        <v/>
      </c>
      <c r="Q695" s="22" t="str">
        <f t="shared" si="176"/>
        <v/>
      </c>
    </row>
    <row r="696" spans="1:17" x14ac:dyDescent="0.25">
      <c r="A696" s="24">
        <v>695</v>
      </c>
      <c r="B696" s="27">
        <v>648</v>
      </c>
      <c r="C696" s="40" t="s">
        <v>2034</v>
      </c>
      <c r="D696" s="39" t="s">
        <v>8964</v>
      </c>
      <c r="E696" s="30" t="s">
        <v>7252</v>
      </c>
      <c r="F696" s="31" t="s">
        <v>8965</v>
      </c>
      <c r="G696" s="30" t="s">
        <v>8966</v>
      </c>
      <c r="H696" s="31" t="s">
        <v>133</v>
      </c>
      <c r="I696" s="32">
        <f>VLOOKUP(C696,[1]Arkusz1!$D$1:$F$4057,3,0)</f>
        <v>680</v>
      </c>
      <c r="J696" s="19">
        <f>IFERROR(SEARCH("-",$G696,1),0)</f>
        <v>3</v>
      </c>
      <c r="K696" s="19">
        <f>IFERROR(SEARCH("-",$G696,SEARCH("-",$G696,1)+1),0)</f>
        <v>6</v>
      </c>
      <c r="L696" s="8">
        <f>IFERROR(SEARCH("-",$G696,SEARCH("-",$G696,SEARCH("-",$G696,1)+1)+1),0)</f>
        <v>0</v>
      </c>
      <c r="M696" s="15" t="str">
        <f>IF(IFERROR(SEARCH("-",$G696,1),0)&gt;0,LEFT($G696,IFERROR(SEARCH("-",$G696,1),0)-1),IFERROR(IF(SEARCH("-",$G696,1)&gt;0,SEARCH("-",$G696,1),L696),LEFT($G696,LEN($G696))))</f>
        <v>40</v>
      </c>
      <c r="N696" s="15" t="str">
        <f>IF(IFERROR(SEARCH("-",$G696,1),0)&gt;0,MID(G696,IFERROR(SEARCH("-",$G696,1),0)+1,IFERROR(SEARCH("-",$G696,SEARCH("-",$G696,1)+1),0)-IFERROR(SEARCH("-",$G696,1),0)-1),"")</f>
        <v>40</v>
      </c>
      <c r="O696" s="8">
        <f t="shared" si="175"/>
        <v>648</v>
      </c>
      <c r="P696" s="22">
        <f>IFERROR(VLOOKUP(C696,[1]Arkusz1!$D$1:$F$4057,3,0),"")</f>
        <v>680</v>
      </c>
      <c r="Q696" s="22" t="str">
        <f t="shared" si="176"/>
        <v/>
      </c>
    </row>
    <row r="697" spans="1:17" x14ac:dyDescent="0.25">
      <c r="A697" s="24">
        <v>696</v>
      </c>
      <c r="B697" s="33">
        <v>649</v>
      </c>
      <c r="C697" s="45" t="s">
        <v>2035</v>
      </c>
      <c r="D697" s="39" t="s">
        <v>8967</v>
      </c>
      <c r="E697" s="36" t="s">
        <v>7253</v>
      </c>
      <c r="F697" s="37" t="s">
        <v>8965</v>
      </c>
      <c r="G697" s="36" t="s">
        <v>8968</v>
      </c>
      <c r="H697" s="37" t="s">
        <v>133</v>
      </c>
      <c r="I697" s="38">
        <f>VLOOKUP(C697,[1]Arkusz1!$D$1:$F$4057,3,0)</f>
        <v>902</v>
      </c>
      <c r="J697" s="19">
        <f>IFERROR(SEARCH("-",$G697,1),0)</f>
        <v>3</v>
      </c>
      <c r="K697" s="19">
        <f>IFERROR(SEARCH("-",$G697,SEARCH("-",$G697,1)+1),0)</f>
        <v>6</v>
      </c>
      <c r="L697" s="8">
        <f>IFERROR(SEARCH("-",$G697,SEARCH("-",$G697,SEARCH("-",$G697,1)+1)+1),0)</f>
        <v>0</v>
      </c>
      <c r="M697" s="15" t="str">
        <f>IF(IFERROR(SEARCH("-",$G697,1),0)&gt;0,LEFT($G697,IFERROR(SEARCH("-",$G697,1),0)-1),IFERROR(IF(SEARCH("-",$G697,1)&gt;0,SEARCH("-",$G697,1),L697),LEFT($G697,LEN($G697))))</f>
        <v>50</v>
      </c>
      <c r="N697" s="15" t="str">
        <f>IF(IFERROR(SEARCH("-",$G697,1),0)&gt;0,MID(G697,IFERROR(SEARCH("-",$G697,1),0)+1,IFERROR(SEARCH("-",$G697,SEARCH("-",$G697,1)+1),0)-IFERROR(SEARCH("-",$G697,1),0)-1),"")</f>
        <v>50</v>
      </c>
      <c r="O697" s="8">
        <f t="shared" si="175"/>
        <v>649</v>
      </c>
      <c r="P697" s="22">
        <f>IFERROR(VLOOKUP(C697,[1]Arkusz1!$D$1:$F$4057,3,0),"")</f>
        <v>902</v>
      </c>
      <c r="Q697" s="22" t="str">
        <f t="shared" si="176"/>
        <v/>
      </c>
    </row>
    <row r="698" spans="1:17" x14ac:dyDescent="0.25">
      <c r="A698" s="24">
        <v>697</v>
      </c>
      <c r="B698" s="61" t="s">
        <v>14443</v>
      </c>
      <c r="C698" s="65"/>
      <c r="D698" s="66"/>
      <c r="E698" s="63"/>
      <c r="F698" s="62"/>
      <c r="G698" s="63"/>
      <c r="H698" s="62"/>
      <c r="I698" s="64"/>
      <c r="O698" s="8" t="str">
        <f t="shared" si="175"/>
        <v/>
      </c>
      <c r="P698" s="22" t="str">
        <f>IFERROR(VLOOKUP(C698,[1]Arkusz1!$D$1:$F$4057,3,0),"")</f>
        <v/>
      </c>
      <c r="Q698" s="22" t="str">
        <f t="shared" si="176"/>
        <v/>
      </c>
    </row>
    <row r="699" spans="1:17" x14ac:dyDescent="0.25">
      <c r="A699" s="24">
        <v>698</v>
      </c>
      <c r="B699" s="27">
        <v>650</v>
      </c>
      <c r="C699" s="40" t="s">
        <v>14484</v>
      </c>
      <c r="D699" s="39"/>
      <c r="E699" s="30" t="str">
        <f>VLOOKUP(C699,[2]CKW1909!$A$1:$C$13879,2,0)</f>
        <v xml:space="preserve">2852-30-32-200      </v>
      </c>
      <c r="F699" s="31" t="str">
        <f>LEFT(E699,4)</f>
        <v>2852</v>
      </c>
      <c r="G699" s="30" t="str">
        <f>MID(E699,6,LEN($E699)-6)</f>
        <v xml:space="preserve">30-32-200     </v>
      </c>
      <c r="H699" s="31" t="s">
        <v>133</v>
      </c>
      <c r="I699" s="32">
        <f>VLOOKUP(C699,[1]Arkusz1!$D$1:$F$4057,3,0)</f>
        <v>608</v>
      </c>
      <c r="J699" s="20">
        <f>IFERROR(SEARCH("-",$G699,1),0)</f>
        <v>3</v>
      </c>
      <c r="K699" s="20">
        <f>IFERROR(SEARCH("-",$G699,SEARCH("-",$G699,1)+1),0)</f>
        <v>6</v>
      </c>
      <c r="L699" s="16">
        <f>IFERROR(SEARCH("-",$G699,SEARCH("-",$G699,SEARCH("-",$G699,1)+1)+1),0)</f>
        <v>0</v>
      </c>
      <c r="M699" s="17" t="str">
        <f>IF(IFERROR(SEARCH("-",$G699,1),0)&gt;0,LEFT($G699,IFERROR(SEARCH("-",$G699,1),0)-1),IFERROR(IF(SEARCH("-",$G699,1)&gt;0,SEARCH("-",$G699,1),L699),LEFT($G699,LEN($G699))))</f>
        <v>30</v>
      </c>
      <c r="N699" s="17" t="str">
        <f>IF(IFERROR(SEARCH("-",$G699,1),0)&gt;0,MID(G699,IFERROR(SEARCH("-",$G699,1),0)+1,IFERROR(SEARCH("-",$G699,SEARCH("-",$G699,1)+1),0)-IFERROR(SEARCH("-",$G699,1),0)-1),"")</f>
        <v>32</v>
      </c>
      <c r="O699" s="16">
        <f t="shared" si="175"/>
        <v>650</v>
      </c>
      <c r="P699" s="22">
        <f>IFERROR(VLOOKUP(C699,[1]Arkusz1!$D$1:$F$4057,3,0),"")</f>
        <v>608</v>
      </c>
      <c r="Q699" s="22" t="str">
        <f t="shared" si="176"/>
        <v/>
      </c>
    </row>
    <row r="700" spans="1:17" x14ac:dyDescent="0.25">
      <c r="A700" s="24">
        <v>699</v>
      </c>
      <c r="B700" s="41">
        <v>651</v>
      </c>
      <c r="C700" s="42" t="s">
        <v>310</v>
      </c>
      <c r="D700" s="39" t="s">
        <v>8969</v>
      </c>
      <c r="E700" s="39" t="s">
        <v>6973</v>
      </c>
      <c r="F700" s="43" t="s">
        <v>8970</v>
      </c>
      <c r="G700" s="39" t="s">
        <v>8966</v>
      </c>
      <c r="H700" s="43" t="s">
        <v>135</v>
      </c>
      <c r="I700" s="44">
        <f>VLOOKUP(C700,[1]Arkusz1!$D$1:$F$4057,3,0)</f>
        <v>707</v>
      </c>
      <c r="J700" s="19">
        <f>IFERROR(SEARCH("-",$G700,1),0)</f>
        <v>3</v>
      </c>
      <c r="K700" s="19">
        <f>IFERROR(SEARCH("-",$G700,SEARCH("-",$G700,1)+1),0)</f>
        <v>6</v>
      </c>
      <c r="L700" s="8">
        <f>IFERROR(SEARCH("-",$G700,SEARCH("-",$G700,SEARCH("-",$G700,1)+1)+1),0)</f>
        <v>0</v>
      </c>
      <c r="M700" s="15" t="str">
        <f>IF(IFERROR(SEARCH("-",$G700,1),0)&gt;0,LEFT($G700,IFERROR(SEARCH("-",$G700,1),0)-1),IFERROR(IF(SEARCH("-",$G700,1)&gt;0,SEARCH("-",$G700,1),L700),LEFT($G700,LEN($G700))))</f>
        <v>40</v>
      </c>
      <c r="N700" s="15" t="str">
        <f>IF(IFERROR(SEARCH("-",$G700,1),0)&gt;0,MID(G700,IFERROR(SEARCH("-",$G700,1),0)+1,IFERROR(SEARCH("-",$G700,SEARCH("-",$G700,1)+1),0)-IFERROR(SEARCH("-",$G700,1),0)-1),"")</f>
        <v>40</v>
      </c>
      <c r="O700" s="8">
        <f t="shared" si="175"/>
        <v>651</v>
      </c>
      <c r="P700" s="22">
        <f>IFERROR(VLOOKUP(C700,[1]Arkusz1!$D$1:$F$4057,3,0),"")</f>
        <v>707</v>
      </c>
      <c r="Q700" s="22" t="str">
        <f t="shared" si="176"/>
        <v/>
      </c>
    </row>
    <row r="701" spans="1:17" x14ac:dyDescent="0.25">
      <c r="A701" s="24">
        <v>700</v>
      </c>
      <c r="B701" s="33">
        <v>652</v>
      </c>
      <c r="C701" s="45" t="s">
        <v>311</v>
      </c>
      <c r="D701" s="39" t="s">
        <v>8971</v>
      </c>
      <c r="E701" s="36" t="s">
        <v>6974</v>
      </c>
      <c r="F701" s="37" t="s">
        <v>8970</v>
      </c>
      <c r="G701" s="36" t="s">
        <v>8968</v>
      </c>
      <c r="H701" s="37" t="s">
        <v>135</v>
      </c>
      <c r="I701" s="38">
        <f>VLOOKUP(C701,[1]Arkusz1!$D$1:$F$4057,3,0)</f>
        <v>938</v>
      </c>
      <c r="J701" s="19">
        <f>IFERROR(SEARCH("-",$G701,1),0)</f>
        <v>3</v>
      </c>
      <c r="K701" s="19">
        <f>IFERROR(SEARCH("-",$G701,SEARCH("-",$G701,1)+1),0)</f>
        <v>6</v>
      </c>
      <c r="L701" s="8">
        <f>IFERROR(SEARCH("-",$G701,SEARCH("-",$G701,SEARCH("-",$G701,1)+1)+1),0)</f>
        <v>0</v>
      </c>
      <c r="M701" s="15" t="str">
        <f>IF(IFERROR(SEARCH("-",$G701,1),0)&gt;0,LEFT($G701,IFERROR(SEARCH("-",$G701,1),0)-1),IFERROR(IF(SEARCH("-",$G701,1)&gt;0,SEARCH("-",$G701,1),L701),LEFT($G701,LEN($G701))))</f>
        <v>50</v>
      </c>
      <c r="N701" s="15" t="str">
        <f>IF(IFERROR(SEARCH("-",$G701,1),0)&gt;0,MID(G701,IFERROR(SEARCH("-",$G701,1),0)+1,IFERROR(SEARCH("-",$G701,SEARCH("-",$G701,1)+1),0)-IFERROR(SEARCH("-",$G701,1),0)-1),"")</f>
        <v>50</v>
      </c>
      <c r="O701" s="8">
        <f t="shared" si="175"/>
        <v>652</v>
      </c>
      <c r="P701" s="22">
        <f>IFERROR(VLOOKUP(C701,[1]Arkusz1!$D$1:$F$4057,3,0),"")</f>
        <v>938</v>
      </c>
      <c r="Q701" s="22" t="str">
        <f t="shared" si="176"/>
        <v/>
      </c>
    </row>
    <row r="702" spans="1:17" x14ac:dyDescent="0.25">
      <c r="A702" s="24">
        <v>701</v>
      </c>
      <c r="B702" s="61" t="s">
        <v>14443</v>
      </c>
      <c r="C702" s="65"/>
      <c r="D702" s="66"/>
      <c r="E702" s="63"/>
      <c r="F702" s="62"/>
      <c r="G702" s="63"/>
      <c r="H702" s="62"/>
      <c r="I702" s="64"/>
      <c r="O702" s="8" t="str">
        <f t="shared" si="175"/>
        <v/>
      </c>
      <c r="P702" s="22" t="str">
        <f>IFERROR(VLOOKUP(C702,[1]Arkusz1!$D$1:$F$4057,3,0),"")</f>
        <v/>
      </c>
      <c r="Q702" s="22" t="str">
        <f t="shared" si="176"/>
        <v/>
      </c>
    </row>
    <row r="703" spans="1:17" x14ac:dyDescent="0.25">
      <c r="A703" s="24">
        <v>702</v>
      </c>
      <c r="B703" s="27">
        <v>653</v>
      </c>
      <c r="C703" s="40" t="s">
        <v>14485</v>
      </c>
      <c r="D703" s="39"/>
      <c r="E703" s="30" t="str">
        <f>VLOOKUP(C703,[2]CKW1909!$A$1:$C$13879,2,0)</f>
        <v xml:space="preserve">2854-30-32-200      </v>
      </c>
      <c r="F703" s="31" t="str">
        <f>LEFT(E703,4)</f>
        <v>2854</v>
      </c>
      <c r="G703" s="30" t="str">
        <f>MID(E703,6,LEN($E703)-6)</f>
        <v xml:space="preserve">30-32-200     </v>
      </c>
      <c r="H703" s="31" t="s">
        <v>133</v>
      </c>
      <c r="I703" s="32">
        <f>VLOOKUP(C703,[1]Arkusz1!$D$1:$F$4057,3,0)</f>
        <v>608</v>
      </c>
      <c r="J703" s="20">
        <f>IFERROR(SEARCH("-",$G703,1),0)</f>
        <v>3</v>
      </c>
      <c r="K703" s="20">
        <f>IFERROR(SEARCH("-",$G703,SEARCH("-",$G703,1)+1),0)</f>
        <v>6</v>
      </c>
      <c r="L703" s="16">
        <f>IFERROR(SEARCH("-",$G703,SEARCH("-",$G703,SEARCH("-",$G703,1)+1)+1),0)</f>
        <v>0</v>
      </c>
      <c r="M703" s="17" t="str">
        <f>IF(IFERROR(SEARCH("-",$G703,1),0)&gt;0,LEFT($G703,IFERROR(SEARCH("-",$G703,1),0)-1),IFERROR(IF(SEARCH("-",$G703,1)&gt;0,SEARCH("-",$G703,1),L703),LEFT($G703,LEN($G703))))</f>
        <v>30</v>
      </c>
      <c r="N703" s="17" t="str">
        <f>IF(IFERROR(SEARCH("-",$G703,1),0)&gt;0,MID(G703,IFERROR(SEARCH("-",$G703,1),0)+1,IFERROR(SEARCH("-",$G703,SEARCH("-",$G703,1)+1),0)-IFERROR(SEARCH("-",$G703,1),0)-1),"")</f>
        <v>32</v>
      </c>
      <c r="O703" s="16">
        <f t="shared" si="175"/>
        <v>653</v>
      </c>
      <c r="P703" s="22">
        <f>IFERROR(VLOOKUP(C703,[1]Arkusz1!$D$1:$F$4057,3,0),"")</f>
        <v>608</v>
      </c>
      <c r="Q703" s="22" t="str">
        <f t="shared" si="176"/>
        <v/>
      </c>
    </row>
    <row r="704" spans="1:17" x14ac:dyDescent="0.25">
      <c r="A704" s="24">
        <v>703</v>
      </c>
      <c r="B704" s="41">
        <v>654</v>
      </c>
      <c r="C704" s="42" t="s">
        <v>312</v>
      </c>
      <c r="D704" s="39" t="s">
        <v>8972</v>
      </c>
      <c r="E704" s="39" t="s">
        <v>7113</v>
      </c>
      <c r="F704" s="43" t="s">
        <v>8973</v>
      </c>
      <c r="G704" s="39" t="s">
        <v>8966</v>
      </c>
      <c r="H704" s="43" t="s">
        <v>133</v>
      </c>
      <c r="I704" s="44">
        <f>VLOOKUP(C704,[1]Arkusz1!$D$1:$F$4057,3,0)</f>
        <v>707</v>
      </c>
      <c r="J704" s="19">
        <f>IFERROR(SEARCH("-",$G704,1),0)</f>
        <v>3</v>
      </c>
      <c r="K704" s="19">
        <f>IFERROR(SEARCH("-",$G704,SEARCH("-",$G704,1)+1),0)</f>
        <v>6</v>
      </c>
      <c r="L704" s="8">
        <f>IFERROR(SEARCH("-",$G704,SEARCH("-",$G704,SEARCH("-",$G704,1)+1)+1),0)</f>
        <v>0</v>
      </c>
      <c r="M704" s="15" t="str">
        <f>IF(IFERROR(SEARCH("-",$G704,1),0)&gt;0,LEFT($G704,IFERROR(SEARCH("-",$G704,1),0)-1),IFERROR(IF(SEARCH("-",$G704,1)&gt;0,SEARCH("-",$G704,1),L704),LEFT($G704,LEN($G704))))</f>
        <v>40</v>
      </c>
      <c r="N704" s="15" t="str">
        <f>IF(IFERROR(SEARCH("-",$G704,1),0)&gt;0,MID(G704,IFERROR(SEARCH("-",$G704,1),0)+1,IFERROR(SEARCH("-",$G704,SEARCH("-",$G704,1)+1),0)-IFERROR(SEARCH("-",$G704,1),0)-1),"")</f>
        <v>40</v>
      </c>
      <c r="O704" s="8">
        <f t="shared" si="175"/>
        <v>654</v>
      </c>
      <c r="P704" s="22">
        <f>IFERROR(VLOOKUP(C704,[1]Arkusz1!$D$1:$F$4057,3,0),"")</f>
        <v>707</v>
      </c>
      <c r="Q704" s="22" t="str">
        <f t="shared" si="176"/>
        <v/>
      </c>
    </row>
    <row r="705" spans="1:17" x14ac:dyDescent="0.25">
      <c r="A705" s="24">
        <v>704</v>
      </c>
      <c r="B705" s="33">
        <v>655</v>
      </c>
      <c r="C705" s="45" t="s">
        <v>313</v>
      </c>
      <c r="D705" s="39" t="s">
        <v>8974</v>
      </c>
      <c r="E705" s="36" t="s">
        <v>7114</v>
      </c>
      <c r="F705" s="37" t="s">
        <v>8973</v>
      </c>
      <c r="G705" s="36" t="s">
        <v>8968</v>
      </c>
      <c r="H705" s="37" t="s">
        <v>133</v>
      </c>
      <c r="I705" s="38">
        <f>VLOOKUP(C705,[1]Arkusz1!$D$1:$F$4057,3,0)</f>
        <v>938</v>
      </c>
      <c r="J705" s="19">
        <f>IFERROR(SEARCH("-",$G705,1),0)</f>
        <v>3</v>
      </c>
      <c r="K705" s="19">
        <f>IFERROR(SEARCH("-",$G705,SEARCH("-",$G705,1)+1),0)</f>
        <v>6</v>
      </c>
      <c r="L705" s="8">
        <f>IFERROR(SEARCH("-",$G705,SEARCH("-",$G705,SEARCH("-",$G705,1)+1)+1),0)</f>
        <v>0</v>
      </c>
      <c r="M705" s="15" t="str">
        <f>IF(IFERROR(SEARCH("-",$G705,1),0)&gt;0,LEFT($G705,IFERROR(SEARCH("-",$G705,1),0)-1),IFERROR(IF(SEARCH("-",$G705,1)&gt;0,SEARCH("-",$G705,1),L705),LEFT($G705,LEN($G705))))</f>
        <v>50</v>
      </c>
      <c r="N705" s="15" t="str">
        <f>IF(IFERROR(SEARCH("-",$G705,1),0)&gt;0,MID(G705,IFERROR(SEARCH("-",$G705,1),0)+1,IFERROR(SEARCH("-",$G705,SEARCH("-",$G705,1)+1),0)-IFERROR(SEARCH("-",$G705,1),0)-1),"")</f>
        <v>50</v>
      </c>
      <c r="O705" s="8">
        <f t="shared" si="175"/>
        <v>655</v>
      </c>
      <c r="P705" s="22">
        <f>IFERROR(VLOOKUP(C705,[1]Arkusz1!$D$1:$F$4057,3,0),"")</f>
        <v>938</v>
      </c>
      <c r="Q705" s="22" t="str">
        <f t="shared" si="176"/>
        <v/>
      </c>
    </row>
    <row r="706" spans="1:17" x14ac:dyDescent="0.25">
      <c r="A706" s="24">
        <v>705</v>
      </c>
      <c r="B706" s="61" t="s">
        <v>14443</v>
      </c>
      <c r="C706" s="65"/>
      <c r="D706" s="66"/>
      <c r="E706" s="63"/>
      <c r="F706" s="62"/>
      <c r="G706" s="63"/>
      <c r="H706" s="62"/>
      <c r="I706" s="64"/>
      <c r="O706" s="8" t="str">
        <f t="shared" ref="O706:O769" si="192">B706</f>
        <v/>
      </c>
      <c r="P706" s="22" t="str">
        <f>IFERROR(VLOOKUP(C706,[1]Arkusz1!$D$1:$F$4057,3,0),"")</f>
        <v/>
      </c>
      <c r="Q706" s="22" t="str">
        <f t="shared" si="176"/>
        <v/>
      </c>
    </row>
    <row r="707" spans="1:17" x14ac:dyDescent="0.25">
      <c r="A707" s="24">
        <v>706</v>
      </c>
      <c r="B707" s="27">
        <v>656</v>
      </c>
      <c r="C707" s="40" t="s">
        <v>3443</v>
      </c>
      <c r="D707" s="39" t="s">
        <v>8975</v>
      </c>
      <c r="E707" s="30" t="s">
        <v>7275</v>
      </c>
      <c r="F707" s="31" t="s">
        <v>8976</v>
      </c>
      <c r="G707" s="30" t="s">
        <v>8977</v>
      </c>
      <c r="H707" s="31" t="s">
        <v>133</v>
      </c>
      <c r="I707" s="32">
        <f>VLOOKUP(C707,[1]Arkusz1!$D$1:$F$4057,3,0)</f>
        <v>823</v>
      </c>
      <c r="J707" s="19">
        <f>IFERROR(SEARCH("-",$G707,1),0)</f>
        <v>3</v>
      </c>
      <c r="K707" s="19">
        <f>IFERROR(SEARCH("-",$G707,SEARCH("-",$G707,1)+1),0)</f>
        <v>6</v>
      </c>
      <c r="L707" s="8">
        <f>IFERROR(SEARCH("-",$G707,SEARCH("-",$G707,SEARCH("-",$G707,1)+1)+1),0)</f>
        <v>0</v>
      </c>
      <c r="M707" s="15" t="str">
        <f>IF(IFERROR(SEARCH("-",$G707,1),0)&gt;0,LEFT($G707,IFERROR(SEARCH("-",$G707,1),0)-1),IFERROR(IF(SEARCH("-",$G707,1)&gt;0,SEARCH("-",$G707,1),L707),LEFT($G707,LEN($G707))))</f>
        <v>63</v>
      </c>
      <c r="N707" s="15" t="str">
        <f>IF(IFERROR(SEARCH("-",$G707,1),0)&gt;0,MID(G707,IFERROR(SEARCH("-",$G707,1),0)+1,IFERROR(SEARCH("-",$G707,SEARCH("-",$G707,1)+1),0)-IFERROR(SEARCH("-",$G707,1),0)-1),"")</f>
        <v>40</v>
      </c>
      <c r="O707" s="8">
        <f t="shared" si="192"/>
        <v>656</v>
      </c>
      <c r="P707" s="22">
        <f>IFERROR(VLOOKUP(C707,[1]Arkusz1!$D$1:$F$4057,3,0),"")</f>
        <v>823</v>
      </c>
      <c r="Q707" s="22" t="str">
        <f t="shared" ref="Q707:Q770" si="193">IF(I707&lt;&gt;P707,"***********************************","")</f>
        <v/>
      </c>
    </row>
    <row r="708" spans="1:17" x14ac:dyDescent="0.25">
      <c r="A708" s="24">
        <v>707</v>
      </c>
      <c r="B708" s="33">
        <v>657</v>
      </c>
      <c r="C708" s="45" t="s">
        <v>3444</v>
      </c>
      <c r="D708" s="39" t="s">
        <v>8978</v>
      </c>
      <c r="E708" s="36" t="s">
        <v>7276</v>
      </c>
      <c r="F708" s="37" t="s">
        <v>8976</v>
      </c>
      <c r="G708" s="36" t="s">
        <v>8979</v>
      </c>
      <c r="H708" s="37" t="s">
        <v>133</v>
      </c>
      <c r="I708" s="38">
        <f>VLOOKUP(C708,[1]Arkusz1!$D$1:$F$4057,3,0)</f>
        <v>1120</v>
      </c>
      <c r="J708" s="19">
        <f>IFERROR(SEARCH("-",$G708,1),0)</f>
        <v>4</v>
      </c>
      <c r="K708" s="19">
        <f>IFERROR(SEARCH("-",$G708,SEARCH("-",$G708,1)+1),0)</f>
        <v>7</v>
      </c>
      <c r="L708" s="8">
        <f>IFERROR(SEARCH("-",$G708,SEARCH("-",$G708,SEARCH("-",$G708,1)+1)+1),0)</f>
        <v>0</v>
      </c>
      <c r="M708" s="15" t="str">
        <f>IF(IFERROR(SEARCH("-",$G708,1),0)&gt;0,LEFT($G708,IFERROR(SEARCH("-",$G708,1),0)-1),IFERROR(IF(SEARCH("-",$G708,1)&gt;0,SEARCH("-",$G708,1),L708),LEFT($G708,LEN($G708))))</f>
        <v>100</v>
      </c>
      <c r="N708" s="15" t="str">
        <f>IF(IFERROR(SEARCH("-",$G708,1),0)&gt;0,MID(G708,IFERROR(SEARCH("-",$G708,1),0)+1,IFERROR(SEARCH("-",$G708,SEARCH("-",$G708,1)+1),0)-IFERROR(SEARCH("-",$G708,1),0)-1),"")</f>
        <v>50</v>
      </c>
      <c r="O708" s="8">
        <f t="shared" si="192"/>
        <v>657</v>
      </c>
      <c r="P708" s="22">
        <f>IFERROR(VLOOKUP(C708,[1]Arkusz1!$D$1:$F$4057,3,0),"")</f>
        <v>1120</v>
      </c>
      <c r="Q708" s="22" t="str">
        <f t="shared" si="193"/>
        <v/>
      </c>
    </row>
    <row r="709" spans="1:17" x14ac:dyDescent="0.25">
      <c r="A709" s="24">
        <v>708</v>
      </c>
      <c r="B709" s="61" t="s">
        <v>14443</v>
      </c>
      <c r="C709" s="65"/>
      <c r="D709" s="66"/>
      <c r="E709" s="63"/>
      <c r="F709" s="62"/>
      <c r="G709" s="63"/>
      <c r="H709" s="62"/>
      <c r="I709" s="64"/>
      <c r="O709" s="8" t="str">
        <f t="shared" si="192"/>
        <v/>
      </c>
      <c r="P709" s="22" t="str">
        <f>IFERROR(VLOOKUP(C709,[1]Arkusz1!$D$1:$F$4057,3,0),"")</f>
        <v/>
      </c>
      <c r="Q709" s="22" t="str">
        <f t="shared" si="193"/>
        <v/>
      </c>
    </row>
    <row r="710" spans="1:17" x14ac:dyDescent="0.25">
      <c r="A710" s="24">
        <v>709</v>
      </c>
      <c r="B710" s="27">
        <v>658</v>
      </c>
      <c r="C710" s="40" t="s">
        <v>4087</v>
      </c>
      <c r="D710" s="39" t="s">
        <v>8980</v>
      </c>
      <c r="E710" s="30" t="s">
        <v>7448</v>
      </c>
      <c r="F710" s="31" t="s">
        <v>8981</v>
      </c>
      <c r="G710" s="30" t="s">
        <v>8982</v>
      </c>
      <c r="H710" s="31" t="s">
        <v>133</v>
      </c>
      <c r="I710" s="32">
        <f>VLOOKUP(C710,[1]Arkusz1!$D$1:$F$4057,3,0)</f>
        <v>566</v>
      </c>
      <c r="J710" s="19">
        <f>IFERROR(SEARCH("-",$G710,1),0)</f>
        <v>2</v>
      </c>
      <c r="K710" s="19">
        <f>IFERROR(SEARCH("-",$G710,SEARCH("-",$G710,1)+1),0)</f>
        <v>5</v>
      </c>
      <c r="L710" s="8">
        <f>IFERROR(SEARCH("-",$G710,SEARCH("-",$G710,SEARCH("-",$G710,1)+1)+1),0)</f>
        <v>0</v>
      </c>
      <c r="M710" s="15" t="str">
        <f>IF(IFERROR(SEARCH("-",$G710,1),0)&gt;0,LEFT($G710,IFERROR(SEARCH("-",$G710,1),0)-1),IFERROR(IF(SEARCH("-",$G710,1)&gt;0,SEARCH("-",$G710,1),L710),LEFT($G710,LEN($G710))))</f>
        <v>4</v>
      </c>
      <c r="N710" s="15" t="str">
        <f>IF(IFERROR(SEARCH("-",$G710,1),0)&gt;0,MID(G710,IFERROR(SEARCH("-",$G710,1),0)+1,IFERROR(SEARCH("-",$G710,SEARCH("-",$G710,1)+1),0)-IFERROR(SEARCH("-",$G710,1),0)-1),"")</f>
        <v>40</v>
      </c>
      <c r="O710" s="8">
        <f t="shared" si="192"/>
        <v>658</v>
      </c>
      <c r="P710" s="22">
        <f>IFERROR(VLOOKUP(C710,[1]Arkusz1!$D$1:$F$4057,3,0),"")</f>
        <v>566</v>
      </c>
      <c r="Q710" s="22" t="str">
        <f t="shared" si="193"/>
        <v/>
      </c>
    </row>
    <row r="711" spans="1:17" x14ac:dyDescent="0.25">
      <c r="A711" s="24">
        <v>710</v>
      </c>
      <c r="B711" s="33">
        <v>659</v>
      </c>
      <c r="C711" s="45" t="s">
        <v>4088</v>
      </c>
      <c r="D711" s="39" t="s">
        <v>8983</v>
      </c>
      <c r="E711" s="36" t="s">
        <v>7449</v>
      </c>
      <c r="F711" s="37" t="s">
        <v>8981</v>
      </c>
      <c r="G711" s="36" t="s">
        <v>8984</v>
      </c>
      <c r="H711" s="37" t="s">
        <v>133</v>
      </c>
      <c r="I711" s="38">
        <f>VLOOKUP(C711,[1]Arkusz1!$D$1:$F$4057,3,0)</f>
        <v>720</v>
      </c>
      <c r="J711" s="19">
        <f>IFERROR(SEARCH("-",$G711,1),0)</f>
        <v>2</v>
      </c>
      <c r="K711" s="19">
        <f>IFERROR(SEARCH("-",$G711,SEARCH("-",$G711,1)+1),0)</f>
        <v>5</v>
      </c>
      <c r="L711" s="8">
        <f>IFERROR(SEARCH("-",$G711,SEARCH("-",$G711,SEARCH("-",$G711,1)+1)+1),0)</f>
        <v>0</v>
      </c>
      <c r="M711" s="15" t="str">
        <f>IF(IFERROR(SEARCH("-",$G711,1),0)&gt;0,LEFT($G711,IFERROR(SEARCH("-",$G711,1),0)-1),IFERROR(IF(SEARCH("-",$G711,1)&gt;0,SEARCH("-",$G711,1),L711),LEFT($G711,LEN($G711))))</f>
        <v>5</v>
      </c>
      <c r="N711" s="15" t="str">
        <f>IF(IFERROR(SEARCH("-",$G711,1),0)&gt;0,MID(G711,IFERROR(SEARCH("-",$G711,1),0)+1,IFERROR(SEARCH("-",$G711,SEARCH("-",$G711,1)+1),0)-IFERROR(SEARCH("-",$G711,1),0)-1),"")</f>
        <v>50</v>
      </c>
      <c r="O711" s="8">
        <f t="shared" si="192"/>
        <v>659</v>
      </c>
      <c r="P711" s="22">
        <f>IFERROR(VLOOKUP(C711,[1]Arkusz1!$D$1:$F$4057,3,0),"")</f>
        <v>720</v>
      </c>
      <c r="Q711" s="22" t="str">
        <f t="shared" si="193"/>
        <v/>
      </c>
    </row>
    <row r="712" spans="1:17" x14ac:dyDescent="0.25">
      <c r="A712" s="24">
        <v>711</v>
      </c>
      <c r="B712" s="61" t="s">
        <v>14443</v>
      </c>
      <c r="C712" s="65"/>
      <c r="D712" s="66"/>
      <c r="E712" s="63"/>
      <c r="F712" s="62"/>
      <c r="G712" s="63"/>
      <c r="H712" s="62"/>
      <c r="I712" s="64"/>
      <c r="O712" s="8" t="str">
        <f t="shared" si="192"/>
        <v/>
      </c>
      <c r="P712" s="22" t="str">
        <f>IFERROR(VLOOKUP(C712,[1]Arkusz1!$D$1:$F$4057,3,0),"")</f>
        <v/>
      </c>
      <c r="Q712" s="22" t="str">
        <f t="shared" si="193"/>
        <v/>
      </c>
    </row>
    <row r="713" spans="1:17" x14ac:dyDescent="0.25">
      <c r="A713" s="24">
        <v>712</v>
      </c>
      <c r="B713" s="27">
        <v>660</v>
      </c>
      <c r="C713" s="40" t="s">
        <v>5665</v>
      </c>
      <c r="D713" s="39" t="s">
        <v>8985</v>
      </c>
      <c r="E713" s="30" t="s">
        <v>5666</v>
      </c>
      <c r="F713" s="31" t="s">
        <v>8986</v>
      </c>
      <c r="G713" s="30" t="s">
        <v>8987</v>
      </c>
      <c r="H713" s="31" t="s">
        <v>133</v>
      </c>
      <c r="I713" s="32">
        <f>VLOOKUP(C713,[1]Arkusz1!$D$1:$F$4057,3,0)</f>
        <v>75</v>
      </c>
      <c r="J713" s="19">
        <f t="shared" ref="J713:J744" si="194">IFERROR(SEARCH("-",$G713,1),0)</f>
        <v>5</v>
      </c>
      <c r="K713" s="19">
        <f t="shared" ref="K713:K744" si="195">IFERROR(SEARCH("-",$G713,SEARCH("-",$G713,1)+1),0)</f>
        <v>8</v>
      </c>
      <c r="L713" s="8">
        <f t="shared" ref="L713:L744" si="196">IFERROR(SEARCH("-",$G713,SEARCH("-",$G713,SEARCH("-",$G713,1)+1)+1),0)</f>
        <v>0</v>
      </c>
      <c r="M713" s="15" t="str">
        <f t="shared" ref="M713:M744" si="197">IF(IFERROR(SEARCH("-",$G713,1),0)&gt;0,LEFT($G713,IFERROR(SEARCH("-",$G713,1),0)-1),IFERROR(IF(SEARCH("-",$G713,1)&gt;0,SEARCH("-",$G713,1),L713),LEFT($G713,LEN($G713))))</f>
        <v>3000</v>
      </c>
      <c r="N713" s="15" t="str">
        <f t="shared" ref="N713:N757" si="198">IF(IFERROR(SEARCH("-",$G713,1),0)&gt;0,MID(G713,IFERROR(SEARCH("-",$G713,1),0)+1,IFERROR(SEARCH("-",$G713,SEARCH("-",$G713,1)+1),0)-IFERROR(SEARCH("-",$G713,1),0)-1),"")</f>
        <v>5C</v>
      </c>
      <c r="O713" s="8">
        <f t="shared" si="192"/>
        <v>660</v>
      </c>
      <c r="P713" s="22">
        <f>IFERROR(VLOOKUP(C713,[1]Arkusz1!$D$1:$F$4057,3,0),"")</f>
        <v>75</v>
      </c>
      <c r="Q713" s="22" t="str">
        <f t="shared" si="193"/>
        <v/>
      </c>
    </row>
    <row r="714" spans="1:17" x14ac:dyDescent="0.25">
      <c r="A714" s="24">
        <v>713</v>
      </c>
      <c r="B714" s="41">
        <v>661</v>
      </c>
      <c r="C714" s="42" t="s">
        <v>5667</v>
      </c>
      <c r="D714" s="39" t="s">
        <v>8988</v>
      </c>
      <c r="E714" s="39" t="s">
        <v>5668</v>
      </c>
      <c r="F714" s="43" t="s">
        <v>8986</v>
      </c>
      <c r="G714" s="39" t="s">
        <v>8989</v>
      </c>
      <c r="H714" s="43" t="s">
        <v>133</v>
      </c>
      <c r="I714" s="44">
        <f>VLOOKUP(C714,[1]Arkusz1!$D$1:$F$4057,3,0)</f>
        <v>75</v>
      </c>
      <c r="J714" s="19">
        <f t="shared" si="194"/>
        <v>5</v>
      </c>
      <c r="K714" s="19">
        <f t="shared" si="195"/>
        <v>8</v>
      </c>
      <c r="L714" s="8">
        <f t="shared" si="196"/>
        <v>0</v>
      </c>
      <c r="M714" s="15" t="str">
        <f t="shared" si="197"/>
        <v>3000</v>
      </c>
      <c r="N714" s="15" t="str">
        <f t="shared" si="198"/>
        <v>5C</v>
      </c>
      <c r="O714" s="8">
        <f t="shared" si="192"/>
        <v>661</v>
      </c>
      <c r="P714" s="22">
        <f>IFERROR(VLOOKUP(C714,[1]Arkusz1!$D$1:$F$4057,3,0),"")</f>
        <v>75</v>
      </c>
      <c r="Q714" s="22" t="str">
        <f t="shared" si="193"/>
        <v/>
      </c>
    </row>
    <row r="715" spans="1:17" x14ac:dyDescent="0.25">
      <c r="A715" s="24">
        <v>714</v>
      </c>
      <c r="B715" s="41">
        <v>662</v>
      </c>
      <c r="C715" s="42" t="s">
        <v>5669</v>
      </c>
      <c r="D715" s="39" t="s">
        <v>8990</v>
      </c>
      <c r="E715" s="39" t="s">
        <v>5670</v>
      </c>
      <c r="F715" s="43" t="s">
        <v>8986</v>
      </c>
      <c r="G715" s="39" t="s">
        <v>8991</v>
      </c>
      <c r="H715" s="43" t="s">
        <v>133</v>
      </c>
      <c r="I715" s="44">
        <f>VLOOKUP(C715,[1]Arkusz1!$D$1:$F$4057,3,0)</f>
        <v>75</v>
      </c>
      <c r="J715" s="19">
        <f t="shared" si="194"/>
        <v>5</v>
      </c>
      <c r="K715" s="19">
        <f t="shared" si="195"/>
        <v>8</v>
      </c>
      <c r="L715" s="8">
        <f t="shared" si="196"/>
        <v>0</v>
      </c>
      <c r="M715" s="15" t="str">
        <f t="shared" si="197"/>
        <v>3000</v>
      </c>
      <c r="N715" s="15" t="str">
        <f t="shared" si="198"/>
        <v>5C</v>
      </c>
      <c r="O715" s="8">
        <f t="shared" si="192"/>
        <v>662</v>
      </c>
      <c r="P715" s="22">
        <f>IFERROR(VLOOKUP(C715,[1]Arkusz1!$D$1:$F$4057,3,0),"")</f>
        <v>75</v>
      </c>
      <c r="Q715" s="22" t="str">
        <f t="shared" si="193"/>
        <v/>
      </c>
    </row>
    <row r="716" spans="1:17" x14ac:dyDescent="0.25">
      <c r="A716" s="24">
        <v>715</v>
      </c>
      <c r="B716" s="41">
        <v>663</v>
      </c>
      <c r="C716" s="42" t="s">
        <v>5671</v>
      </c>
      <c r="D716" s="39" t="s">
        <v>8992</v>
      </c>
      <c r="E716" s="39" t="s">
        <v>5672</v>
      </c>
      <c r="F716" s="43" t="s">
        <v>8986</v>
      </c>
      <c r="G716" s="39" t="s">
        <v>8993</v>
      </c>
      <c r="H716" s="43" t="s">
        <v>133</v>
      </c>
      <c r="I716" s="44">
        <f>VLOOKUP(C716,[1]Arkusz1!$D$1:$F$4057,3,0)</f>
        <v>75</v>
      </c>
      <c r="J716" s="19">
        <f t="shared" si="194"/>
        <v>5</v>
      </c>
      <c r="K716" s="19">
        <f t="shared" si="195"/>
        <v>8</v>
      </c>
      <c r="L716" s="8">
        <f t="shared" si="196"/>
        <v>0</v>
      </c>
      <c r="M716" s="15" t="str">
        <f t="shared" si="197"/>
        <v>3000</v>
      </c>
      <c r="N716" s="15" t="str">
        <f t="shared" si="198"/>
        <v>5C</v>
      </c>
      <c r="O716" s="8">
        <f t="shared" si="192"/>
        <v>663</v>
      </c>
      <c r="P716" s="22">
        <f>IFERROR(VLOOKUP(C716,[1]Arkusz1!$D$1:$F$4057,3,0),"")</f>
        <v>75</v>
      </c>
      <c r="Q716" s="22" t="str">
        <f t="shared" si="193"/>
        <v/>
      </c>
    </row>
    <row r="717" spans="1:17" x14ac:dyDescent="0.25">
      <c r="A717" s="24">
        <v>716</v>
      </c>
      <c r="B717" s="41">
        <v>664</v>
      </c>
      <c r="C717" s="42" t="s">
        <v>5673</v>
      </c>
      <c r="D717" s="39" t="s">
        <v>8994</v>
      </c>
      <c r="E717" s="39" t="s">
        <v>5674</v>
      </c>
      <c r="F717" s="43" t="s">
        <v>8986</v>
      </c>
      <c r="G717" s="39" t="s">
        <v>8995</v>
      </c>
      <c r="H717" s="43" t="s">
        <v>133</v>
      </c>
      <c r="I717" s="44">
        <f>VLOOKUP(C717,[1]Arkusz1!$D$1:$F$4057,3,0)</f>
        <v>75</v>
      </c>
      <c r="J717" s="19">
        <f t="shared" si="194"/>
        <v>5</v>
      </c>
      <c r="K717" s="19">
        <f t="shared" si="195"/>
        <v>8</v>
      </c>
      <c r="L717" s="8">
        <f t="shared" si="196"/>
        <v>0</v>
      </c>
      <c r="M717" s="15" t="str">
        <f t="shared" si="197"/>
        <v>3000</v>
      </c>
      <c r="N717" s="15" t="str">
        <f t="shared" si="198"/>
        <v>5C</v>
      </c>
      <c r="O717" s="8">
        <f t="shared" si="192"/>
        <v>664</v>
      </c>
      <c r="P717" s="22">
        <f>IFERROR(VLOOKUP(C717,[1]Arkusz1!$D$1:$F$4057,3,0),"")</f>
        <v>75</v>
      </c>
      <c r="Q717" s="22" t="str">
        <f t="shared" si="193"/>
        <v/>
      </c>
    </row>
    <row r="718" spans="1:17" x14ac:dyDescent="0.25">
      <c r="A718" s="24">
        <v>717</v>
      </c>
      <c r="B718" s="41">
        <v>665</v>
      </c>
      <c r="C718" s="42" t="s">
        <v>5675</v>
      </c>
      <c r="D718" s="39" t="s">
        <v>8996</v>
      </c>
      <c r="E718" s="39" t="s">
        <v>5676</v>
      </c>
      <c r="F718" s="43" t="s">
        <v>8986</v>
      </c>
      <c r="G718" s="39" t="s">
        <v>8997</v>
      </c>
      <c r="H718" s="43" t="s">
        <v>133</v>
      </c>
      <c r="I718" s="44">
        <f>VLOOKUP(C718,[1]Arkusz1!$D$1:$F$4057,3,0)</f>
        <v>75</v>
      </c>
      <c r="J718" s="19">
        <f t="shared" si="194"/>
        <v>5</v>
      </c>
      <c r="K718" s="19">
        <f t="shared" si="195"/>
        <v>8</v>
      </c>
      <c r="L718" s="8">
        <f t="shared" si="196"/>
        <v>0</v>
      </c>
      <c r="M718" s="15" t="str">
        <f t="shared" si="197"/>
        <v>3000</v>
      </c>
      <c r="N718" s="15" t="str">
        <f t="shared" si="198"/>
        <v>5C</v>
      </c>
      <c r="O718" s="8">
        <f t="shared" si="192"/>
        <v>665</v>
      </c>
      <c r="P718" s="22">
        <f>IFERROR(VLOOKUP(C718,[1]Arkusz1!$D$1:$F$4057,3,0),"")</f>
        <v>75</v>
      </c>
      <c r="Q718" s="22" t="str">
        <f t="shared" si="193"/>
        <v/>
      </c>
    </row>
    <row r="719" spans="1:17" x14ac:dyDescent="0.25">
      <c r="A719" s="24">
        <v>718</v>
      </c>
      <c r="B719" s="41">
        <v>666</v>
      </c>
      <c r="C719" s="42" t="s">
        <v>5677</v>
      </c>
      <c r="D719" s="39" t="s">
        <v>8998</v>
      </c>
      <c r="E719" s="39" t="s">
        <v>5678</v>
      </c>
      <c r="F719" s="43" t="s">
        <v>8986</v>
      </c>
      <c r="G719" s="39" t="s">
        <v>8999</v>
      </c>
      <c r="H719" s="43" t="s">
        <v>133</v>
      </c>
      <c r="I719" s="44">
        <f>VLOOKUP(C719,[1]Arkusz1!$D$1:$F$4057,3,0)</f>
        <v>75</v>
      </c>
      <c r="J719" s="19">
        <f t="shared" si="194"/>
        <v>5</v>
      </c>
      <c r="K719" s="19">
        <f t="shared" si="195"/>
        <v>8</v>
      </c>
      <c r="L719" s="8">
        <f t="shared" si="196"/>
        <v>0</v>
      </c>
      <c r="M719" s="15" t="str">
        <f t="shared" si="197"/>
        <v>3000</v>
      </c>
      <c r="N719" s="15" t="str">
        <f t="shared" si="198"/>
        <v>5C</v>
      </c>
      <c r="O719" s="8">
        <f t="shared" si="192"/>
        <v>666</v>
      </c>
      <c r="P719" s="22">
        <f>IFERROR(VLOOKUP(C719,[1]Arkusz1!$D$1:$F$4057,3,0),"")</f>
        <v>75</v>
      </c>
      <c r="Q719" s="22" t="str">
        <f t="shared" si="193"/>
        <v/>
      </c>
    </row>
    <row r="720" spans="1:17" x14ac:dyDescent="0.25">
      <c r="A720" s="24">
        <v>719</v>
      </c>
      <c r="B720" s="41">
        <v>667</v>
      </c>
      <c r="C720" s="42" t="s">
        <v>5679</v>
      </c>
      <c r="D720" s="39" t="s">
        <v>9000</v>
      </c>
      <c r="E720" s="39" t="s">
        <v>5680</v>
      </c>
      <c r="F720" s="43" t="s">
        <v>8986</v>
      </c>
      <c r="G720" s="39" t="s">
        <v>9001</v>
      </c>
      <c r="H720" s="43" t="s">
        <v>133</v>
      </c>
      <c r="I720" s="44">
        <f>VLOOKUP(C720,[1]Arkusz1!$D$1:$F$4057,3,0)</f>
        <v>75</v>
      </c>
      <c r="J720" s="19">
        <f t="shared" si="194"/>
        <v>5</v>
      </c>
      <c r="K720" s="19">
        <f t="shared" si="195"/>
        <v>8</v>
      </c>
      <c r="L720" s="8">
        <f t="shared" si="196"/>
        <v>0</v>
      </c>
      <c r="M720" s="15" t="str">
        <f t="shared" si="197"/>
        <v>3000</v>
      </c>
      <c r="N720" s="15" t="str">
        <f t="shared" si="198"/>
        <v>5C</v>
      </c>
      <c r="O720" s="8">
        <f t="shared" si="192"/>
        <v>667</v>
      </c>
      <c r="P720" s="22">
        <f>IFERROR(VLOOKUP(C720,[1]Arkusz1!$D$1:$F$4057,3,0),"")</f>
        <v>75</v>
      </c>
      <c r="Q720" s="22" t="str">
        <f t="shared" si="193"/>
        <v/>
      </c>
    </row>
    <row r="721" spans="1:17" x14ac:dyDescent="0.25">
      <c r="A721" s="24">
        <v>720</v>
      </c>
      <c r="B721" s="41">
        <v>668</v>
      </c>
      <c r="C721" s="42" t="s">
        <v>5681</v>
      </c>
      <c r="D721" s="39" t="s">
        <v>9002</v>
      </c>
      <c r="E721" s="39" t="s">
        <v>5682</v>
      </c>
      <c r="F721" s="43" t="s">
        <v>8986</v>
      </c>
      <c r="G721" s="39" t="s">
        <v>9003</v>
      </c>
      <c r="H721" s="43" t="s">
        <v>133</v>
      </c>
      <c r="I721" s="44">
        <f>VLOOKUP(C721,[1]Arkusz1!$D$1:$F$4057,3,0)</f>
        <v>75</v>
      </c>
      <c r="J721" s="19">
        <f t="shared" si="194"/>
        <v>5</v>
      </c>
      <c r="K721" s="19">
        <f t="shared" si="195"/>
        <v>8</v>
      </c>
      <c r="L721" s="8">
        <f t="shared" si="196"/>
        <v>0</v>
      </c>
      <c r="M721" s="15" t="str">
        <f t="shared" si="197"/>
        <v>3000</v>
      </c>
      <c r="N721" s="15" t="str">
        <f t="shared" si="198"/>
        <v>5C</v>
      </c>
      <c r="O721" s="8">
        <f t="shared" si="192"/>
        <v>668</v>
      </c>
      <c r="P721" s="22">
        <f>IFERROR(VLOOKUP(C721,[1]Arkusz1!$D$1:$F$4057,3,0),"")</f>
        <v>75</v>
      </c>
      <c r="Q721" s="22" t="str">
        <f t="shared" si="193"/>
        <v/>
      </c>
    </row>
    <row r="722" spans="1:17" x14ac:dyDescent="0.25">
      <c r="A722" s="24">
        <v>721</v>
      </c>
      <c r="B722" s="41">
        <v>669</v>
      </c>
      <c r="C722" s="42" t="s">
        <v>5683</v>
      </c>
      <c r="D722" s="39" t="s">
        <v>9004</v>
      </c>
      <c r="E722" s="39" t="s">
        <v>5684</v>
      </c>
      <c r="F722" s="43" t="s">
        <v>8986</v>
      </c>
      <c r="G722" s="39" t="s">
        <v>9005</v>
      </c>
      <c r="H722" s="43" t="s">
        <v>133</v>
      </c>
      <c r="I722" s="44">
        <f>VLOOKUP(C722,[1]Arkusz1!$D$1:$F$4057,3,0)</f>
        <v>75</v>
      </c>
      <c r="J722" s="19">
        <f t="shared" si="194"/>
        <v>5</v>
      </c>
      <c r="K722" s="19">
        <f t="shared" si="195"/>
        <v>8</v>
      </c>
      <c r="L722" s="8">
        <f t="shared" si="196"/>
        <v>0</v>
      </c>
      <c r="M722" s="15" t="str">
        <f t="shared" si="197"/>
        <v>3000</v>
      </c>
      <c r="N722" s="15" t="str">
        <f t="shared" si="198"/>
        <v>5C</v>
      </c>
      <c r="O722" s="8">
        <f t="shared" si="192"/>
        <v>669</v>
      </c>
      <c r="P722" s="22">
        <f>IFERROR(VLOOKUP(C722,[1]Arkusz1!$D$1:$F$4057,3,0),"")</f>
        <v>75</v>
      </c>
      <c r="Q722" s="22" t="str">
        <f t="shared" si="193"/>
        <v/>
      </c>
    </row>
    <row r="723" spans="1:17" x14ac:dyDescent="0.25">
      <c r="A723" s="24">
        <v>722</v>
      </c>
      <c r="B723" s="41">
        <v>670</v>
      </c>
      <c r="C723" s="42" t="s">
        <v>5685</v>
      </c>
      <c r="D723" s="39" t="s">
        <v>9006</v>
      </c>
      <c r="E723" s="39" t="s">
        <v>5686</v>
      </c>
      <c r="F723" s="43" t="s">
        <v>8986</v>
      </c>
      <c r="G723" s="39" t="s">
        <v>9007</v>
      </c>
      <c r="H723" s="43" t="s">
        <v>133</v>
      </c>
      <c r="I723" s="44">
        <f>VLOOKUP(C723,[1]Arkusz1!$D$1:$F$4057,3,0)</f>
        <v>75</v>
      </c>
      <c r="J723" s="19">
        <f t="shared" si="194"/>
        <v>5</v>
      </c>
      <c r="K723" s="19">
        <f t="shared" si="195"/>
        <v>8</v>
      </c>
      <c r="L723" s="8">
        <f t="shared" si="196"/>
        <v>0</v>
      </c>
      <c r="M723" s="15" t="str">
        <f t="shared" si="197"/>
        <v>3000</v>
      </c>
      <c r="N723" s="15" t="str">
        <f t="shared" si="198"/>
        <v>5C</v>
      </c>
      <c r="O723" s="8">
        <f t="shared" si="192"/>
        <v>670</v>
      </c>
      <c r="P723" s="22">
        <f>IFERROR(VLOOKUP(C723,[1]Arkusz1!$D$1:$F$4057,3,0),"")</f>
        <v>75</v>
      </c>
      <c r="Q723" s="22" t="str">
        <f t="shared" si="193"/>
        <v/>
      </c>
    </row>
    <row r="724" spans="1:17" x14ac:dyDescent="0.25">
      <c r="A724" s="24">
        <v>723</v>
      </c>
      <c r="B724" s="41">
        <v>671</v>
      </c>
      <c r="C724" s="42" t="s">
        <v>5687</v>
      </c>
      <c r="D724" s="39" t="s">
        <v>9008</v>
      </c>
      <c r="E724" s="39" t="s">
        <v>5688</v>
      </c>
      <c r="F724" s="43" t="s">
        <v>8986</v>
      </c>
      <c r="G724" s="39" t="s">
        <v>9009</v>
      </c>
      <c r="H724" s="43" t="s">
        <v>133</v>
      </c>
      <c r="I724" s="44">
        <f>VLOOKUP(C724,[1]Arkusz1!$D$1:$F$4057,3,0)</f>
        <v>75</v>
      </c>
      <c r="J724" s="19">
        <f t="shared" si="194"/>
        <v>5</v>
      </c>
      <c r="K724" s="19">
        <f t="shared" si="195"/>
        <v>8</v>
      </c>
      <c r="L724" s="8">
        <f t="shared" si="196"/>
        <v>0</v>
      </c>
      <c r="M724" s="15" t="str">
        <f t="shared" si="197"/>
        <v>3000</v>
      </c>
      <c r="N724" s="15" t="str">
        <f t="shared" si="198"/>
        <v>5C</v>
      </c>
      <c r="O724" s="8">
        <f t="shared" si="192"/>
        <v>671</v>
      </c>
      <c r="P724" s="22">
        <f>IFERROR(VLOOKUP(C724,[1]Arkusz1!$D$1:$F$4057,3,0),"")</f>
        <v>75</v>
      </c>
      <c r="Q724" s="22" t="str">
        <f t="shared" si="193"/>
        <v/>
      </c>
    </row>
    <row r="725" spans="1:17" x14ac:dyDescent="0.25">
      <c r="A725" s="24">
        <v>724</v>
      </c>
      <c r="B725" s="41">
        <v>672</v>
      </c>
      <c r="C725" s="42" t="s">
        <v>5689</v>
      </c>
      <c r="D725" s="39" t="s">
        <v>9010</v>
      </c>
      <c r="E725" s="39" t="s">
        <v>5690</v>
      </c>
      <c r="F725" s="43" t="s">
        <v>8986</v>
      </c>
      <c r="G725" s="39" t="s">
        <v>9011</v>
      </c>
      <c r="H725" s="43" t="s">
        <v>133</v>
      </c>
      <c r="I725" s="44">
        <f>VLOOKUP(C725,[1]Arkusz1!$D$1:$F$4057,3,0)</f>
        <v>75</v>
      </c>
      <c r="J725" s="19">
        <f t="shared" si="194"/>
        <v>5</v>
      </c>
      <c r="K725" s="19">
        <f t="shared" si="195"/>
        <v>8</v>
      </c>
      <c r="L725" s="8">
        <f t="shared" si="196"/>
        <v>0</v>
      </c>
      <c r="M725" s="15" t="str">
        <f t="shared" si="197"/>
        <v>3000</v>
      </c>
      <c r="N725" s="15" t="str">
        <f t="shared" si="198"/>
        <v>5C</v>
      </c>
      <c r="O725" s="8">
        <f t="shared" si="192"/>
        <v>672</v>
      </c>
      <c r="P725" s="22">
        <f>IFERROR(VLOOKUP(C725,[1]Arkusz1!$D$1:$F$4057,3,0),"")</f>
        <v>75</v>
      </c>
      <c r="Q725" s="22" t="str">
        <f t="shared" si="193"/>
        <v/>
      </c>
    </row>
    <row r="726" spans="1:17" x14ac:dyDescent="0.25">
      <c r="A726" s="24">
        <v>725</v>
      </c>
      <c r="B726" s="41">
        <v>673</v>
      </c>
      <c r="C726" s="42" t="s">
        <v>5691</v>
      </c>
      <c r="D726" s="39" t="s">
        <v>9012</v>
      </c>
      <c r="E726" s="39" t="s">
        <v>5692</v>
      </c>
      <c r="F726" s="43" t="s">
        <v>8986</v>
      </c>
      <c r="G726" s="39" t="s">
        <v>9013</v>
      </c>
      <c r="H726" s="43" t="s">
        <v>133</v>
      </c>
      <c r="I726" s="44">
        <f>VLOOKUP(C726,[1]Arkusz1!$D$1:$F$4057,3,0)</f>
        <v>75</v>
      </c>
      <c r="J726" s="19">
        <f t="shared" si="194"/>
        <v>5</v>
      </c>
      <c r="K726" s="19">
        <f t="shared" si="195"/>
        <v>8</v>
      </c>
      <c r="L726" s="8">
        <f t="shared" si="196"/>
        <v>0</v>
      </c>
      <c r="M726" s="15" t="str">
        <f t="shared" si="197"/>
        <v>3000</v>
      </c>
      <c r="N726" s="15" t="str">
        <f t="shared" si="198"/>
        <v>5C</v>
      </c>
      <c r="O726" s="8">
        <f t="shared" si="192"/>
        <v>673</v>
      </c>
      <c r="P726" s="22">
        <f>IFERROR(VLOOKUP(C726,[1]Arkusz1!$D$1:$F$4057,3,0),"")</f>
        <v>75</v>
      </c>
      <c r="Q726" s="22" t="str">
        <f t="shared" si="193"/>
        <v/>
      </c>
    </row>
    <row r="727" spans="1:17" x14ac:dyDescent="0.25">
      <c r="A727" s="24">
        <v>726</v>
      </c>
      <c r="B727" s="41">
        <v>674</v>
      </c>
      <c r="C727" s="42" t="s">
        <v>5693</v>
      </c>
      <c r="D727" s="39" t="s">
        <v>9014</v>
      </c>
      <c r="E727" s="39" t="s">
        <v>5694</v>
      </c>
      <c r="F727" s="43" t="s">
        <v>8986</v>
      </c>
      <c r="G727" s="39" t="s">
        <v>9015</v>
      </c>
      <c r="H727" s="43" t="s">
        <v>133</v>
      </c>
      <c r="I727" s="44">
        <f>VLOOKUP(C727,[1]Arkusz1!$D$1:$F$4057,3,0)</f>
        <v>75</v>
      </c>
      <c r="J727" s="19">
        <f t="shared" si="194"/>
        <v>5</v>
      </c>
      <c r="K727" s="19">
        <f t="shared" si="195"/>
        <v>8</v>
      </c>
      <c r="L727" s="8">
        <f t="shared" si="196"/>
        <v>0</v>
      </c>
      <c r="M727" s="15" t="str">
        <f t="shared" si="197"/>
        <v>3000</v>
      </c>
      <c r="N727" s="15" t="str">
        <f t="shared" si="198"/>
        <v>5C</v>
      </c>
      <c r="O727" s="8">
        <f t="shared" si="192"/>
        <v>674</v>
      </c>
      <c r="P727" s="22">
        <f>IFERROR(VLOOKUP(C727,[1]Arkusz1!$D$1:$F$4057,3,0),"")</f>
        <v>75</v>
      </c>
      <c r="Q727" s="22" t="str">
        <f t="shared" si="193"/>
        <v/>
      </c>
    </row>
    <row r="728" spans="1:17" x14ac:dyDescent="0.25">
      <c r="A728" s="24">
        <v>727</v>
      </c>
      <c r="B728" s="41">
        <v>675</v>
      </c>
      <c r="C728" s="42" t="s">
        <v>5695</v>
      </c>
      <c r="D728" s="39" t="s">
        <v>9016</v>
      </c>
      <c r="E728" s="39" t="s">
        <v>5696</v>
      </c>
      <c r="F728" s="43" t="s">
        <v>8986</v>
      </c>
      <c r="G728" s="39" t="s">
        <v>9017</v>
      </c>
      <c r="H728" s="43" t="s">
        <v>133</v>
      </c>
      <c r="I728" s="44">
        <f>VLOOKUP(C728,[1]Arkusz1!$D$1:$F$4057,3,0)</f>
        <v>75</v>
      </c>
      <c r="J728" s="19">
        <f t="shared" si="194"/>
        <v>5</v>
      </c>
      <c r="K728" s="19">
        <f t="shared" si="195"/>
        <v>8</v>
      </c>
      <c r="L728" s="8">
        <f t="shared" si="196"/>
        <v>0</v>
      </c>
      <c r="M728" s="15" t="str">
        <f t="shared" si="197"/>
        <v>3000</v>
      </c>
      <c r="N728" s="15" t="str">
        <f t="shared" si="198"/>
        <v>5C</v>
      </c>
      <c r="O728" s="8">
        <f t="shared" si="192"/>
        <v>675</v>
      </c>
      <c r="P728" s="22">
        <f>IFERROR(VLOOKUP(C728,[1]Arkusz1!$D$1:$F$4057,3,0),"")</f>
        <v>75</v>
      </c>
      <c r="Q728" s="22" t="str">
        <f t="shared" si="193"/>
        <v/>
      </c>
    </row>
    <row r="729" spans="1:17" x14ac:dyDescent="0.25">
      <c r="A729" s="24">
        <v>728</v>
      </c>
      <c r="B729" s="41">
        <v>676</v>
      </c>
      <c r="C729" s="42" t="s">
        <v>5697</v>
      </c>
      <c r="D729" s="39" t="s">
        <v>9018</v>
      </c>
      <c r="E729" s="39" t="s">
        <v>5698</v>
      </c>
      <c r="F729" s="43" t="s">
        <v>8986</v>
      </c>
      <c r="G729" s="39" t="s">
        <v>9019</v>
      </c>
      <c r="H729" s="43" t="s">
        <v>133</v>
      </c>
      <c r="I729" s="44">
        <f>VLOOKUP(C729,[1]Arkusz1!$D$1:$F$4057,3,0)</f>
        <v>75</v>
      </c>
      <c r="J729" s="19">
        <f t="shared" si="194"/>
        <v>5</v>
      </c>
      <c r="K729" s="19">
        <f t="shared" si="195"/>
        <v>8</v>
      </c>
      <c r="L729" s="8">
        <f t="shared" si="196"/>
        <v>0</v>
      </c>
      <c r="M729" s="15" t="str">
        <f t="shared" si="197"/>
        <v>3000</v>
      </c>
      <c r="N729" s="15" t="str">
        <f t="shared" si="198"/>
        <v>5C</v>
      </c>
      <c r="O729" s="8">
        <f t="shared" si="192"/>
        <v>676</v>
      </c>
      <c r="P729" s="22">
        <f>IFERROR(VLOOKUP(C729,[1]Arkusz1!$D$1:$F$4057,3,0),"")</f>
        <v>75</v>
      </c>
      <c r="Q729" s="22" t="str">
        <f t="shared" si="193"/>
        <v/>
      </c>
    </row>
    <row r="730" spans="1:17" x14ac:dyDescent="0.25">
      <c r="A730" s="24">
        <v>729</v>
      </c>
      <c r="B730" s="41">
        <v>677</v>
      </c>
      <c r="C730" s="42" t="s">
        <v>5699</v>
      </c>
      <c r="D730" s="39" t="s">
        <v>9020</v>
      </c>
      <c r="E730" s="39" t="s">
        <v>5700</v>
      </c>
      <c r="F730" s="43" t="s">
        <v>8986</v>
      </c>
      <c r="G730" s="39" t="s">
        <v>9021</v>
      </c>
      <c r="H730" s="43" t="s">
        <v>133</v>
      </c>
      <c r="I730" s="44">
        <f>VLOOKUP(C730,[1]Arkusz1!$D$1:$F$4057,3,0)</f>
        <v>75</v>
      </c>
      <c r="J730" s="19">
        <f t="shared" si="194"/>
        <v>5</v>
      </c>
      <c r="K730" s="19">
        <f t="shared" si="195"/>
        <v>8</v>
      </c>
      <c r="L730" s="8">
        <f t="shared" si="196"/>
        <v>0</v>
      </c>
      <c r="M730" s="15" t="str">
        <f t="shared" si="197"/>
        <v>3000</v>
      </c>
      <c r="N730" s="15" t="str">
        <f t="shared" si="198"/>
        <v>5C</v>
      </c>
      <c r="O730" s="8">
        <f t="shared" si="192"/>
        <v>677</v>
      </c>
      <c r="P730" s="22">
        <f>IFERROR(VLOOKUP(C730,[1]Arkusz1!$D$1:$F$4057,3,0),"")</f>
        <v>75</v>
      </c>
      <c r="Q730" s="22" t="str">
        <f t="shared" si="193"/>
        <v/>
      </c>
    </row>
    <row r="731" spans="1:17" x14ac:dyDescent="0.25">
      <c r="A731" s="24">
        <v>730</v>
      </c>
      <c r="B731" s="41">
        <v>678</v>
      </c>
      <c r="C731" s="42" t="s">
        <v>5701</v>
      </c>
      <c r="D731" s="39" t="s">
        <v>9022</v>
      </c>
      <c r="E731" s="39" t="s">
        <v>5702</v>
      </c>
      <c r="F731" s="43" t="s">
        <v>8986</v>
      </c>
      <c r="G731" s="39" t="s">
        <v>9023</v>
      </c>
      <c r="H731" s="43" t="s">
        <v>133</v>
      </c>
      <c r="I731" s="44">
        <f>VLOOKUP(C731,[1]Arkusz1!$D$1:$F$4057,3,0)</f>
        <v>75</v>
      </c>
      <c r="J731" s="19">
        <f t="shared" si="194"/>
        <v>5</v>
      </c>
      <c r="K731" s="19">
        <f t="shared" si="195"/>
        <v>8</v>
      </c>
      <c r="L731" s="8">
        <f t="shared" si="196"/>
        <v>0</v>
      </c>
      <c r="M731" s="15" t="str">
        <f t="shared" si="197"/>
        <v>3000</v>
      </c>
      <c r="N731" s="15" t="str">
        <f t="shared" si="198"/>
        <v>5C</v>
      </c>
      <c r="O731" s="8">
        <f t="shared" si="192"/>
        <v>678</v>
      </c>
      <c r="P731" s="22">
        <f>IFERROR(VLOOKUP(C731,[1]Arkusz1!$D$1:$F$4057,3,0),"")</f>
        <v>75</v>
      </c>
      <c r="Q731" s="22" t="str">
        <f t="shared" si="193"/>
        <v/>
      </c>
    </row>
    <row r="732" spans="1:17" x14ac:dyDescent="0.25">
      <c r="A732" s="24">
        <v>731</v>
      </c>
      <c r="B732" s="41">
        <v>679</v>
      </c>
      <c r="C732" s="42" t="s">
        <v>5703</v>
      </c>
      <c r="D732" s="39" t="s">
        <v>9024</v>
      </c>
      <c r="E732" s="39" t="s">
        <v>5704</v>
      </c>
      <c r="F732" s="43" t="s">
        <v>8986</v>
      </c>
      <c r="G732" s="39" t="s">
        <v>9025</v>
      </c>
      <c r="H732" s="43" t="s">
        <v>133</v>
      </c>
      <c r="I732" s="44">
        <f>VLOOKUP(C732,[1]Arkusz1!$D$1:$F$4057,3,0)</f>
        <v>75</v>
      </c>
      <c r="J732" s="19">
        <f t="shared" si="194"/>
        <v>5</v>
      </c>
      <c r="K732" s="19">
        <f t="shared" si="195"/>
        <v>8</v>
      </c>
      <c r="L732" s="8">
        <f t="shared" si="196"/>
        <v>0</v>
      </c>
      <c r="M732" s="15" t="str">
        <f t="shared" si="197"/>
        <v>3000</v>
      </c>
      <c r="N732" s="15" t="str">
        <f t="shared" si="198"/>
        <v>5C</v>
      </c>
      <c r="O732" s="8">
        <f t="shared" si="192"/>
        <v>679</v>
      </c>
      <c r="P732" s="22">
        <f>IFERROR(VLOOKUP(C732,[1]Arkusz1!$D$1:$F$4057,3,0),"")</f>
        <v>75</v>
      </c>
      <c r="Q732" s="22" t="str">
        <f t="shared" si="193"/>
        <v/>
      </c>
    </row>
    <row r="733" spans="1:17" x14ac:dyDescent="0.25">
      <c r="A733" s="24">
        <v>732</v>
      </c>
      <c r="B733" s="41">
        <v>680</v>
      </c>
      <c r="C733" s="42" t="s">
        <v>5705</v>
      </c>
      <c r="D733" s="39" t="s">
        <v>9026</v>
      </c>
      <c r="E733" s="39" t="s">
        <v>5706</v>
      </c>
      <c r="F733" s="43" t="s">
        <v>8986</v>
      </c>
      <c r="G733" s="39" t="s">
        <v>9027</v>
      </c>
      <c r="H733" s="43" t="s">
        <v>133</v>
      </c>
      <c r="I733" s="44">
        <f>VLOOKUP(C733,[1]Arkusz1!$D$1:$F$4057,3,0)</f>
        <v>75</v>
      </c>
      <c r="J733" s="19">
        <f t="shared" si="194"/>
        <v>5</v>
      </c>
      <c r="K733" s="19">
        <f t="shared" si="195"/>
        <v>8</v>
      </c>
      <c r="L733" s="8">
        <f t="shared" si="196"/>
        <v>0</v>
      </c>
      <c r="M733" s="15" t="str">
        <f t="shared" si="197"/>
        <v>3000</v>
      </c>
      <c r="N733" s="15" t="str">
        <f t="shared" si="198"/>
        <v>5C</v>
      </c>
      <c r="O733" s="8">
        <f t="shared" si="192"/>
        <v>680</v>
      </c>
      <c r="P733" s="22">
        <f>IFERROR(VLOOKUP(C733,[1]Arkusz1!$D$1:$F$4057,3,0),"")</f>
        <v>75</v>
      </c>
      <c r="Q733" s="22" t="str">
        <f t="shared" si="193"/>
        <v/>
      </c>
    </row>
    <row r="734" spans="1:17" x14ac:dyDescent="0.25">
      <c r="A734" s="24">
        <v>733</v>
      </c>
      <c r="B734" s="41">
        <v>681</v>
      </c>
      <c r="C734" s="42" t="s">
        <v>5707</v>
      </c>
      <c r="D734" s="39" t="s">
        <v>9028</v>
      </c>
      <c r="E734" s="39" t="s">
        <v>5708</v>
      </c>
      <c r="F734" s="43" t="s">
        <v>8986</v>
      </c>
      <c r="G734" s="39" t="s">
        <v>9029</v>
      </c>
      <c r="H734" s="43" t="s">
        <v>133</v>
      </c>
      <c r="I734" s="44">
        <f>VLOOKUP(C734,[1]Arkusz1!$D$1:$F$4057,3,0)</f>
        <v>75</v>
      </c>
      <c r="J734" s="19">
        <f t="shared" si="194"/>
        <v>5</v>
      </c>
      <c r="K734" s="19">
        <f t="shared" si="195"/>
        <v>8</v>
      </c>
      <c r="L734" s="8">
        <f t="shared" si="196"/>
        <v>0</v>
      </c>
      <c r="M734" s="15" t="str">
        <f t="shared" si="197"/>
        <v>3000</v>
      </c>
      <c r="N734" s="15" t="str">
        <f t="shared" si="198"/>
        <v>5C</v>
      </c>
      <c r="O734" s="8">
        <f t="shared" si="192"/>
        <v>681</v>
      </c>
      <c r="P734" s="22">
        <f>IFERROR(VLOOKUP(C734,[1]Arkusz1!$D$1:$F$4057,3,0),"")</f>
        <v>75</v>
      </c>
      <c r="Q734" s="22" t="str">
        <f t="shared" si="193"/>
        <v/>
      </c>
    </row>
    <row r="735" spans="1:17" x14ac:dyDescent="0.25">
      <c r="A735" s="24">
        <v>734</v>
      </c>
      <c r="B735" s="41">
        <v>682</v>
      </c>
      <c r="C735" s="42" t="s">
        <v>5709</v>
      </c>
      <c r="D735" s="39" t="s">
        <v>9030</v>
      </c>
      <c r="E735" s="39" t="s">
        <v>5710</v>
      </c>
      <c r="F735" s="43" t="s">
        <v>8986</v>
      </c>
      <c r="G735" s="39" t="s">
        <v>9031</v>
      </c>
      <c r="H735" s="43" t="s">
        <v>133</v>
      </c>
      <c r="I735" s="44">
        <f>VLOOKUP(C735,[1]Arkusz1!$D$1:$F$4057,3,0)</f>
        <v>75</v>
      </c>
      <c r="J735" s="19">
        <f t="shared" si="194"/>
        <v>5</v>
      </c>
      <c r="K735" s="19">
        <f t="shared" si="195"/>
        <v>8</v>
      </c>
      <c r="L735" s="8">
        <f t="shared" si="196"/>
        <v>0</v>
      </c>
      <c r="M735" s="15" t="str">
        <f t="shared" si="197"/>
        <v>3000</v>
      </c>
      <c r="N735" s="15" t="str">
        <f t="shared" si="198"/>
        <v>5C</v>
      </c>
      <c r="O735" s="8">
        <f t="shared" si="192"/>
        <v>682</v>
      </c>
      <c r="P735" s="22">
        <f>IFERROR(VLOOKUP(C735,[1]Arkusz1!$D$1:$F$4057,3,0),"")</f>
        <v>75</v>
      </c>
      <c r="Q735" s="22" t="str">
        <f t="shared" si="193"/>
        <v/>
      </c>
    </row>
    <row r="736" spans="1:17" x14ac:dyDescent="0.25">
      <c r="A736" s="24">
        <v>735</v>
      </c>
      <c r="B736" s="41">
        <v>683</v>
      </c>
      <c r="C736" s="42" t="s">
        <v>5711</v>
      </c>
      <c r="D736" s="39" t="s">
        <v>9032</v>
      </c>
      <c r="E736" s="39" t="s">
        <v>5712</v>
      </c>
      <c r="F736" s="43" t="s">
        <v>8986</v>
      </c>
      <c r="G736" s="39" t="s">
        <v>9033</v>
      </c>
      <c r="H736" s="43" t="s">
        <v>133</v>
      </c>
      <c r="I736" s="44">
        <f>VLOOKUP(C736,[1]Arkusz1!$D$1:$F$4057,3,0)</f>
        <v>75</v>
      </c>
      <c r="J736" s="19">
        <f t="shared" si="194"/>
        <v>5</v>
      </c>
      <c r="K736" s="19">
        <f t="shared" si="195"/>
        <v>8</v>
      </c>
      <c r="L736" s="8">
        <f t="shared" si="196"/>
        <v>0</v>
      </c>
      <c r="M736" s="15" t="str">
        <f t="shared" si="197"/>
        <v>3000</v>
      </c>
      <c r="N736" s="15" t="str">
        <f t="shared" si="198"/>
        <v>5C</v>
      </c>
      <c r="O736" s="8">
        <f t="shared" si="192"/>
        <v>683</v>
      </c>
      <c r="P736" s="22">
        <f>IFERROR(VLOOKUP(C736,[1]Arkusz1!$D$1:$F$4057,3,0),"")</f>
        <v>75</v>
      </c>
      <c r="Q736" s="22" t="str">
        <f t="shared" si="193"/>
        <v/>
      </c>
    </row>
    <row r="737" spans="1:17" x14ac:dyDescent="0.25">
      <c r="A737" s="24">
        <v>736</v>
      </c>
      <c r="B737" s="41">
        <v>684</v>
      </c>
      <c r="C737" s="42" t="s">
        <v>5713</v>
      </c>
      <c r="D737" s="39" t="s">
        <v>9034</v>
      </c>
      <c r="E737" s="39" t="s">
        <v>5714</v>
      </c>
      <c r="F737" s="43" t="s">
        <v>8986</v>
      </c>
      <c r="G737" s="39" t="s">
        <v>9035</v>
      </c>
      <c r="H737" s="43" t="s">
        <v>133</v>
      </c>
      <c r="I737" s="44">
        <f>VLOOKUP(C737,[1]Arkusz1!$D$1:$F$4057,3,0)</f>
        <v>75</v>
      </c>
      <c r="J737" s="19">
        <f t="shared" si="194"/>
        <v>5</v>
      </c>
      <c r="K737" s="19">
        <f t="shared" si="195"/>
        <v>8</v>
      </c>
      <c r="L737" s="8">
        <f t="shared" si="196"/>
        <v>0</v>
      </c>
      <c r="M737" s="15" t="str">
        <f t="shared" si="197"/>
        <v>3000</v>
      </c>
      <c r="N737" s="15" t="str">
        <f t="shared" si="198"/>
        <v>5C</v>
      </c>
      <c r="O737" s="8">
        <f t="shared" si="192"/>
        <v>684</v>
      </c>
      <c r="P737" s="22">
        <f>IFERROR(VLOOKUP(C737,[1]Arkusz1!$D$1:$F$4057,3,0),"")</f>
        <v>75</v>
      </c>
      <c r="Q737" s="22" t="str">
        <f t="shared" si="193"/>
        <v/>
      </c>
    </row>
    <row r="738" spans="1:17" x14ac:dyDescent="0.25">
      <c r="A738" s="24">
        <v>737</v>
      </c>
      <c r="B738" s="41">
        <v>685</v>
      </c>
      <c r="C738" s="42" t="s">
        <v>5715</v>
      </c>
      <c r="D738" s="39" t="s">
        <v>9036</v>
      </c>
      <c r="E738" s="39" t="s">
        <v>5716</v>
      </c>
      <c r="F738" s="43" t="s">
        <v>8986</v>
      </c>
      <c r="G738" s="39" t="s">
        <v>9037</v>
      </c>
      <c r="H738" s="43" t="s">
        <v>133</v>
      </c>
      <c r="I738" s="44">
        <f>VLOOKUP(C738,[1]Arkusz1!$D$1:$F$4057,3,0)</f>
        <v>75</v>
      </c>
      <c r="J738" s="19">
        <f t="shared" si="194"/>
        <v>5</v>
      </c>
      <c r="K738" s="19">
        <f t="shared" si="195"/>
        <v>8</v>
      </c>
      <c r="L738" s="8">
        <f t="shared" si="196"/>
        <v>0</v>
      </c>
      <c r="M738" s="15" t="str">
        <f t="shared" si="197"/>
        <v>3000</v>
      </c>
      <c r="N738" s="15" t="str">
        <f t="shared" si="198"/>
        <v>5C</v>
      </c>
      <c r="O738" s="8">
        <f t="shared" si="192"/>
        <v>685</v>
      </c>
      <c r="P738" s="22">
        <f>IFERROR(VLOOKUP(C738,[1]Arkusz1!$D$1:$F$4057,3,0),"")</f>
        <v>75</v>
      </c>
      <c r="Q738" s="22" t="str">
        <f t="shared" si="193"/>
        <v/>
      </c>
    </row>
    <row r="739" spans="1:17" x14ac:dyDescent="0.25">
      <c r="A739" s="24">
        <v>738</v>
      </c>
      <c r="B739" s="41">
        <v>686</v>
      </c>
      <c r="C739" s="42" t="s">
        <v>5717</v>
      </c>
      <c r="D739" s="39" t="s">
        <v>9038</v>
      </c>
      <c r="E739" s="39" t="s">
        <v>5718</v>
      </c>
      <c r="F739" s="43" t="s">
        <v>8986</v>
      </c>
      <c r="G739" s="39" t="s">
        <v>9039</v>
      </c>
      <c r="H739" s="43" t="s">
        <v>133</v>
      </c>
      <c r="I739" s="44">
        <f>VLOOKUP(C739,[1]Arkusz1!$D$1:$F$4057,3,0)</f>
        <v>75</v>
      </c>
      <c r="J739" s="19">
        <f t="shared" si="194"/>
        <v>5</v>
      </c>
      <c r="K739" s="19">
        <f t="shared" si="195"/>
        <v>8</v>
      </c>
      <c r="L739" s="8">
        <f t="shared" si="196"/>
        <v>0</v>
      </c>
      <c r="M739" s="15" t="str">
        <f t="shared" si="197"/>
        <v>3000</v>
      </c>
      <c r="N739" s="15" t="str">
        <f t="shared" si="198"/>
        <v>5C</v>
      </c>
      <c r="O739" s="8">
        <f t="shared" si="192"/>
        <v>686</v>
      </c>
      <c r="P739" s="22">
        <f>IFERROR(VLOOKUP(C739,[1]Arkusz1!$D$1:$F$4057,3,0),"")</f>
        <v>75</v>
      </c>
      <c r="Q739" s="22" t="str">
        <f t="shared" si="193"/>
        <v/>
      </c>
    </row>
    <row r="740" spans="1:17" x14ac:dyDescent="0.25">
      <c r="A740" s="24">
        <v>739</v>
      </c>
      <c r="B740" s="41">
        <v>687</v>
      </c>
      <c r="C740" s="42" t="s">
        <v>5719</v>
      </c>
      <c r="D740" s="39" t="s">
        <v>9040</v>
      </c>
      <c r="E740" s="39" t="s">
        <v>5720</v>
      </c>
      <c r="F740" s="43" t="s">
        <v>8986</v>
      </c>
      <c r="G740" s="39" t="s">
        <v>9041</v>
      </c>
      <c r="H740" s="43" t="s">
        <v>133</v>
      </c>
      <c r="I740" s="44">
        <f>VLOOKUP(C740,[1]Arkusz1!$D$1:$F$4057,3,0)</f>
        <v>75</v>
      </c>
      <c r="J740" s="19">
        <f t="shared" si="194"/>
        <v>5</v>
      </c>
      <c r="K740" s="19">
        <f t="shared" si="195"/>
        <v>8</v>
      </c>
      <c r="L740" s="8">
        <f t="shared" si="196"/>
        <v>0</v>
      </c>
      <c r="M740" s="15" t="str">
        <f t="shared" si="197"/>
        <v>3000</v>
      </c>
      <c r="N740" s="15" t="str">
        <f t="shared" si="198"/>
        <v>5C</v>
      </c>
      <c r="O740" s="8">
        <f t="shared" si="192"/>
        <v>687</v>
      </c>
      <c r="P740" s="22">
        <f>IFERROR(VLOOKUP(C740,[1]Arkusz1!$D$1:$F$4057,3,0),"")</f>
        <v>75</v>
      </c>
      <c r="Q740" s="22" t="str">
        <f t="shared" si="193"/>
        <v/>
      </c>
    </row>
    <row r="741" spans="1:17" x14ac:dyDescent="0.25">
      <c r="A741" s="24">
        <v>740</v>
      </c>
      <c r="B741" s="41">
        <v>688</v>
      </c>
      <c r="C741" s="42" t="s">
        <v>5721</v>
      </c>
      <c r="D741" s="39" t="s">
        <v>9042</v>
      </c>
      <c r="E741" s="39" t="s">
        <v>5722</v>
      </c>
      <c r="F741" s="43" t="s">
        <v>8986</v>
      </c>
      <c r="G741" s="39" t="s">
        <v>9043</v>
      </c>
      <c r="H741" s="43" t="s">
        <v>133</v>
      </c>
      <c r="I741" s="44">
        <f>VLOOKUP(C741,[1]Arkusz1!$D$1:$F$4057,3,0)</f>
        <v>75</v>
      </c>
      <c r="J741" s="19">
        <f t="shared" si="194"/>
        <v>5</v>
      </c>
      <c r="K741" s="19">
        <f t="shared" si="195"/>
        <v>8</v>
      </c>
      <c r="L741" s="8">
        <f t="shared" si="196"/>
        <v>0</v>
      </c>
      <c r="M741" s="15" t="str">
        <f t="shared" si="197"/>
        <v>3000</v>
      </c>
      <c r="N741" s="15" t="str">
        <f t="shared" si="198"/>
        <v>5C</v>
      </c>
      <c r="O741" s="8">
        <f t="shared" si="192"/>
        <v>688</v>
      </c>
      <c r="P741" s="22">
        <f>IFERROR(VLOOKUP(C741,[1]Arkusz1!$D$1:$F$4057,3,0),"")</f>
        <v>75</v>
      </c>
      <c r="Q741" s="22" t="str">
        <f t="shared" si="193"/>
        <v/>
      </c>
    </row>
    <row r="742" spans="1:17" x14ac:dyDescent="0.25">
      <c r="A742" s="24">
        <v>741</v>
      </c>
      <c r="B742" s="41">
        <v>689</v>
      </c>
      <c r="C742" s="42" t="s">
        <v>5723</v>
      </c>
      <c r="D742" s="39" t="s">
        <v>9044</v>
      </c>
      <c r="E742" s="39" t="s">
        <v>5724</v>
      </c>
      <c r="F742" s="43" t="s">
        <v>8986</v>
      </c>
      <c r="G742" s="39" t="s">
        <v>9045</v>
      </c>
      <c r="H742" s="43" t="s">
        <v>133</v>
      </c>
      <c r="I742" s="44">
        <f>VLOOKUP(C742,[1]Arkusz1!$D$1:$F$4057,3,0)</f>
        <v>75</v>
      </c>
      <c r="J742" s="19">
        <f t="shared" si="194"/>
        <v>5</v>
      </c>
      <c r="K742" s="19">
        <f t="shared" si="195"/>
        <v>8</v>
      </c>
      <c r="L742" s="8">
        <f t="shared" si="196"/>
        <v>0</v>
      </c>
      <c r="M742" s="15" t="str">
        <f t="shared" si="197"/>
        <v>3000</v>
      </c>
      <c r="N742" s="15" t="str">
        <f t="shared" si="198"/>
        <v>5C</v>
      </c>
      <c r="O742" s="8">
        <f t="shared" si="192"/>
        <v>689</v>
      </c>
      <c r="P742" s="22">
        <f>IFERROR(VLOOKUP(C742,[1]Arkusz1!$D$1:$F$4057,3,0),"")</f>
        <v>75</v>
      </c>
      <c r="Q742" s="22" t="str">
        <f t="shared" si="193"/>
        <v/>
      </c>
    </row>
    <row r="743" spans="1:17" x14ac:dyDescent="0.25">
      <c r="A743" s="24">
        <v>742</v>
      </c>
      <c r="B743" s="41">
        <v>690</v>
      </c>
      <c r="C743" s="42" t="s">
        <v>5725</v>
      </c>
      <c r="D743" s="39" t="s">
        <v>9046</v>
      </c>
      <c r="E743" s="39" t="s">
        <v>5726</v>
      </c>
      <c r="F743" s="43" t="s">
        <v>8986</v>
      </c>
      <c r="G743" s="39" t="s">
        <v>9047</v>
      </c>
      <c r="H743" s="43" t="s">
        <v>133</v>
      </c>
      <c r="I743" s="44">
        <f>VLOOKUP(C743,[1]Arkusz1!$D$1:$F$4057,3,0)</f>
        <v>75</v>
      </c>
      <c r="J743" s="19">
        <f t="shared" si="194"/>
        <v>5</v>
      </c>
      <c r="K743" s="19">
        <f t="shared" si="195"/>
        <v>8</v>
      </c>
      <c r="L743" s="8">
        <f t="shared" si="196"/>
        <v>0</v>
      </c>
      <c r="M743" s="15" t="str">
        <f t="shared" si="197"/>
        <v>3000</v>
      </c>
      <c r="N743" s="15" t="str">
        <f t="shared" si="198"/>
        <v>5C</v>
      </c>
      <c r="O743" s="8">
        <f t="shared" si="192"/>
        <v>690</v>
      </c>
      <c r="P743" s="22">
        <f>IFERROR(VLOOKUP(C743,[1]Arkusz1!$D$1:$F$4057,3,0),"")</f>
        <v>75</v>
      </c>
      <c r="Q743" s="22" t="str">
        <f t="shared" si="193"/>
        <v/>
      </c>
    </row>
    <row r="744" spans="1:17" x14ac:dyDescent="0.25">
      <c r="A744" s="24">
        <v>743</v>
      </c>
      <c r="B744" s="41">
        <v>691</v>
      </c>
      <c r="C744" s="42" t="s">
        <v>5727</v>
      </c>
      <c r="D744" s="39" t="s">
        <v>9048</v>
      </c>
      <c r="E744" s="39" t="s">
        <v>5728</v>
      </c>
      <c r="F744" s="43" t="s">
        <v>8986</v>
      </c>
      <c r="G744" s="39" t="s">
        <v>9049</v>
      </c>
      <c r="H744" s="43" t="s">
        <v>133</v>
      </c>
      <c r="I744" s="44">
        <f>VLOOKUP(C744,[1]Arkusz1!$D$1:$F$4057,3,0)</f>
        <v>75</v>
      </c>
      <c r="J744" s="19">
        <f t="shared" si="194"/>
        <v>5</v>
      </c>
      <c r="K744" s="19">
        <f t="shared" si="195"/>
        <v>8</v>
      </c>
      <c r="L744" s="8">
        <f t="shared" si="196"/>
        <v>0</v>
      </c>
      <c r="M744" s="15" t="str">
        <f t="shared" si="197"/>
        <v>3000</v>
      </c>
      <c r="N744" s="15" t="str">
        <f t="shared" si="198"/>
        <v>5C</v>
      </c>
      <c r="O744" s="8">
        <f t="shared" si="192"/>
        <v>691</v>
      </c>
      <c r="P744" s="22">
        <f>IFERROR(VLOOKUP(C744,[1]Arkusz1!$D$1:$F$4057,3,0),"")</f>
        <v>75</v>
      </c>
      <c r="Q744" s="22" t="str">
        <f t="shared" si="193"/>
        <v/>
      </c>
    </row>
    <row r="745" spans="1:17" x14ac:dyDescent="0.25">
      <c r="A745" s="24">
        <v>744</v>
      </c>
      <c r="B745" s="41">
        <v>692</v>
      </c>
      <c r="C745" s="42" t="s">
        <v>5729</v>
      </c>
      <c r="D745" s="39" t="s">
        <v>9050</v>
      </c>
      <c r="E745" s="39" t="s">
        <v>5730</v>
      </c>
      <c r="F745" s="43" t="s">
        <v>8986</v>
      </c>
      <c r="G745" s="39" t="s">
        <v>9051</v>
      </c>
      <c r="H745" s="43" t="s">
        <v>133</v>
      </c>
      <c r="I745" s="44">
        <f>VLOOKUP(C745,[1]Arkusz1!$D$1:$F$4057,3,0)</f>
        <v>75</v>
      </c>
      <c r="J745" s="19">
        <f t="shared" ref="J745:J761" si="199">IFERROR(SEARCH("-",$G745,1),0)</f>
        <v>5</v>
      </c>
      <c r="K745" s="19">
        <f t="shared" ref="K745:K761" si="200">IFERROR(SEARCH("-",$G745,SEARCH("-",$G745,1)+1),0)</f>
        <v>8</v>
      </c>
      <c r="L745" s="8">
        <f t="shared" ref="L745:L761" si="201">IFERROR(SEARCH("-",$G745,SEARCH("-",$G745,SEARCH("-",$G745,1)+1)+1),0)</f>
        <v>0</v>
      </c>
      <c r="M745" s="15" t="str">
        <f t="shared" ref="M745:M761" si="202">IF(IFERROR(SEARCH("-",$G745,1),0)&gt;0,LEFT($G745,IFERROR(SEARCH("-",$G745,1),0)-1),IFERROR(IF(SEARCH("-",$G745,1)&gt;0,SEARCH("-",$G745,1),L745),LEFT($G745,LEN($G745))))</f>
        <v>3000</v>
      </c>
      <c r="N745" s="15" t="str">
        <f t="shared" si="198"/>
        <v>5C</v>
      </c>
      <c r="O745" s="8">
        <f t="shared" si="192"/>
        <v>692</v>
      </c>
      <c r="P745" s="22">
        <f>IFERROR(VLOOKUP(C745,[1]Arkusz1!$D$1:$F$4057,3,0),"")</f>
        <v>75</v>
      </c>
      <c r="Q745" s="22" t="str">
        <f t="shared" si="193"/>
        <v/>
      </c>
    </row>
    <row r="746" spans="1:17" x14ac:dyDescent="0.25">
      <c r="A746" s="24">
        <v>745</v>
      </c>
      <c r="B746" s="41">
        <v>693</v>
      </c>
      <c r="C746" s="42" t="s">
        <v>5731</v>
      </c>
      <c r="D746" s="39" t="s">
        <v>9052</v>
      </c>
      <c r="E746" s="39" t="s">
        <v>5732</v>
      </c>
      <c r="F746" s="43" t="s">
        <v>8986</v>
      </c>
      <c r="G746" s="39" t="s">
        <v>9053</v>
      </c>
      <c r="H746" s="43" t="s">
        <v>133</v>
      </c>
      <c r="I746" s="44">
        <f>VLOOKUP(C746,[1]Arkusz1!$D$1:$F$4057,3,0)</f>
        <v>75</v>
      </c>
      <c r="J746" s="19">
        <f t="shared" si="199"/>
        <v>5</v>
      </c>
      <c r="K746" s="19">
        <f t="shared" si="200"/>
        <v>8</v>
      </c>
      <c r="L746" s="8">
        <f t="shared" si="201"/>
        <v>0</v>
      </c>
      <c r="M746" s="15" t="str">
        <f t="shared" si="202"/>
        <v>3000</v>
      </c>
      <c r="N746" s="15" t="str">
        <f t="shared" si="198"/>
        <v>5C</v>
      </c>
      <c r="O746" s="8">
        <f t="shared" si="192"/>
        <v>693</v>
      </c>
      <c r="P746" s="22">
        <f>IFERROR(VLOOKUP(C746,[1]Arkusz1!$D$1:$F$4057,3,0),"")</f>
        <v>75</v>
      </c>
      <c r="Q746" s="22" t="str">
        <f t="shared" si="193"/>
        <v/>
      </c>
    </row>
    <row r="747" spans="1:17" x14ac:dyDescent="0.25">
      <c r="A747" s="24">
        <v>746</v>
      </c>
      <c r="B747" s="41">
        <v>694</v>
      </c>
      <c r="C747" s="42" t="s">
        <v>5733</v>
      </c>
      <c r="D747" s="39" t="s">
        <v>9054</v>
      </c>
      <c r="E747" s="39" t="s">
        <v>5734</v>
      </c>
      <c r="F747" s="43" t="s">
        <v>8986</v>
      </c>
      <c r="G747" s="39" t="s">
        <v>9055</v>
      </c>
      <c r="H747" s="43" t="s">
        <v>133</v>
      </c>
      <c r="I747" s="44">
        <f>VLOOKUP(C747,[1]Arkusz1!$D$1:$F$4057,3,0)</f>
        <v>75</v>
      </c>
      <c r="J747" s="19">
        <f t="shared" si="199"/>
        <v>5</v>
      </c>
      <c r="K747" s="19">
        <f t="shared" si="200"/>
        <v>8</v>
      </c>
      <c r="L747" s="8">
        <f t="shared" si="201"/>
        <v>0</v>
      </c>
      <c r="M747" s="15" t="str">
        <f t="shared" si="202"/>
        <v>3000</v>
      </c>
      <c r="N747" s="15" t="str">
        <f t="shared" si="198"/>
        <v>5C</v>
      </c>
      <c r="O747" s="8">
        <f t="shared" si="192"/>
        <v>694</v>
      </c>
      <c r="P747" s="22">
        <f>IFERROR(VLOOKUP(C747,[1]Arkusz1!$D$1:$F$4057,3,0),"")</f>
        <v>75</v>
      </c>
      <c r="Q747" s="22" t="str">
        <f t="shared" si="193"/>
        <v/>
      </c>
    </row>
    <row r="748" spans="1:17" x14ac:dyDescent="0.25">
      <c r="A748" s="24">
        <v>747</v>
      </c>
      <c r="B748" s="41">
        <v>695</v>
      </c>
      <c r="C748" s="42" t="s">
        <v>5735</v>
      </c>
      <c r="D748" s="39" t="s">
        <v>9056</v>
      </c>
      <c r="E748" s="39" t="s">
        <v>5736</v>
      </c>
      <c r="F748" s="43" t="s">
        <v>8986</v>
      </c>
      <c r="G748" s="39" t="s">
        <v>9057</v>
      </c>
      <c r="H748" s="43" t="s">
        <v>133</v>
      </c>
      <c r="I748" s="44">
        <f>VLOOKUP(C748,[1]Arkusz1!$D$1:$F$4057,3,0)</f>
        <v>75</v>
      </c>
      <c r="J748" s="19">
        <f t="shared" si="199"/>
        <v>5</v>
      </c>
      <c r="K748" s="19">
        <f t="shared" si="200"/>
        <v>8</v>
      </c>
      <c r="L748" s="8">
        <f t="shared" si="201"/>
        <v>0</v>
      </c>
      <c r="M748" s="15" t="str">
        <f t="shared" si="202"/>
        <v>3000</v>
      </c>
      <c r="N748" s="15" t="str">
        <f t="shared" si="198"/>
        <v>5C</v>
      </c>
      <c r="O748" s="8">
        <f t="shared" si="192"/>
        <v>695</v>
      </c>
      <c r="P748" s="22">
        <f>IFERROR(VLOOKUP(C748,[1]Arkusz1!$D$1:$F$4057,3,0),"")</f>
        <v>75</v>
      </c>
      <c r="Q748" s="22" t="str">
        <f t="shared" si="193"/>
        <v/>
      </c>
    </row>
    <row r="749" spans="1:17" x14ac:dyDescent="0.25">
      <c r="A749" s="24">
        <v>748</v>
      </c>
      <c r="B749" s="41">
        <v>696</v>
      </c>
      <c r="C749" s="42" t="s">
        <v>5737</v>
      </c>
      <c r="D749" s="39" t="s">
        <v>9058</v>
      </c>
      <c r="E749" s="39" t="s">
        <v>5738</v>
      </c>
      <c r="F749" s="43" t="s">
        <v>8986</v>
      </c>
      <c r="G749" s="39" t="s">
        <v>9059</v>
      </c>
      <c r="H749" s="43" t="s">
        <v>133</v>
      </c>
      <c r="I749" s="44">
        <f>VLOOKUP(C749,[1]Arkusz1!$D$1:$F$4057,3,0)</f>
        <v>75</v>
      </c>
      <c r="J749" s="19">
        <f t="shared" si="199"/>
        <v>5</v>
      </c>
      <c r="K749" s="19">
        <f t="shared" si="200"/>
        <v>8</v>
      </c>
      <c r="L749" s="8">
        <f t="shared" si="201"/>
        <v>0</v>
      </c>
      <c r="M749" s="15" t="str">
        <f t="shared" si="202"/>
        <v>3000</v>
      </c>
      <c r="N749" s="15" t="str">
        <f t="shared" si="198"/>
        <v>5C</v>
      </c>
      <c r="O749" s="8">
        <f t="shared" si="192"/>
        <v>696</v>
      </c>
      <c r="P749" s="22">
        <f>IFERROR(VLOOKUP(C749,[1]Arkusz1!$D$1:$F$4057,3,0),"")</f>
        <v>75</v>
      </c>
      <c r="Q749" s="22" t="str">
        <f t="shared" si="193"/>
        <v/>
      </c>
    </row>
    <row r="750" spans="1:17" x14ac:dyDescent="0.25">
      <c r="A750" s="24">
        <v>749</v>
      </c>
      <c r="B750" s="41">
        <v>697</v>
      </c>
      <c r="C750" s="42" t="s">
        <v>5739</v>
      </c>
      <c r="D750" s="39" t="s">
        <v>9060</v>
      </c>
      <c r="E750" s="39" t="s">
        <v>5740</v>
      </c>
      <c r="F750" s="43" t="s">
        <v>8986</v>
      </c>
      <c r="G750" s="39" t="s">
        <v>9061</v>
      </c>
      <c r="H750" s="43" t="s">
        <v>133</v>
      </c>
      <c r="I750" s="44">
        <f>VLOOKUP(C750,[1]Arkusz1!$D$1:$F$4057,3,0)</f>
        <v>75</v>
      </c>
      <c r="J750" s="19">
        <f t="shared" si="199"/>
        <v>5</v>
      </c>
      <c r="K750" s="19">
        <f t="shared" si="200"/>
        <v>8</v>
      </c>
      <c r="L750" s="8">
        <f t="shared" si="201"/>
        <v>0</v>
      </c>
      <c r="M750" s="15" t="str">
        <f t="shared" si="202"/>
        <v>3000</v>
      </c>
      <c r="N750" s="15" t="str">
        <f t="shared" si="198"/>
        <v>5C</v>
      </c>
      <c r="O750" s="8">
        <f t="shared" si="192"/>
        <v>697</v>
      </c>
      <c r="P750" s="22">
        <f>IFERROR(VLOOKUP(C750,[1]Arkusz1!$D$1:$F$4057,3,0),"")</f>
        <v>75</v>
      </c>
      <c r="Q750" s="22" t="str">
        <f t="shared" si="193"/>
        <v/>
      </c>
    </row>
    <row r="751" spans="1:17" x14ac:dyDescent="0.25">
      <c r="A751" s="24">
        <v>750</v>
      </c>
      <c r="B751" s="41">
        <v>698</v>
      </c>
      <c r="C751" s="42" t="s">
        <v>5741</v>
      </c>
      <c r="D751" s="39" t="s">
        <v>9062</v>
      </c>
      <c r="E751" s="39" t="s">
        <v>5742</v>
      </c>
      <c r="F751" s="43" t="s">
        <v>8986</v>
      </c>
      <c r="G751" s="39" t="s">
        <v>9063</v>
      </c>
      <c r="H751" s="43" t="s">
        <v>133</v>
      </c>
      <c r="I751" s="44">
        <f>VLOOKUP(C751,[1]Arkusz1!$D$1:$F$4057,3,0)</f>
        <v>75</v>
      </c>
      <c r="J751" s="19">
        <f t="shared" si="199"/>
        <v>5</v>
      </c>
      <c r="K751" s="19">
        <f t="shared" si="200"/>
        <v>8</v>
      </c>
      <c r="L751" s="8">
        <f t="shared" si="201"/>
        <v>0</v>
      </c>
      <c r="M751" s="15" t="str">
        <f t="shared" si="202"/>
        <v>3000</v>
      </c>
      <c r="N751" s="15" t="str">
        <f t="shared" si="198"/>
        <v>5C</v>
      </c>
      <c r="O751" s="8">
        <f t="shared" si="192"/>
        <v>698</v>
      </c>
      <c r="P751" s="22">
        <f>IFERROR(VLOOKUP(C751,[1]Arkusz1!$D$1:$F$4057,3,0),"")</f>
        <v>75</v>
      </c>
      <c r="Q751" s="22" t="str">
        <f t="shared" si="193"/>
        <v/>
      </c>
    </row>
    <row r="752" spans="1:17" x14ac:dyDescent="0.25">
      <c r="A752" s="24">
        <v>751</v>
      </c>
      <c r="B752" s="41">
        <v>699</v>
      </c>
      <c r="C752" s="42" t="s">
        <v>5743</v>
      </c>
      <c r="D752" s="39" t="s">
        <v>9064</v>
      </c>
      <c r="E752" s="39" t="s">
        <v>5744</v>
      </c>
      <c r="F752" s="43" t="s">
        <v>8986</v>
      </c>
      <c r="G752" s="39" t="s">
        <v>9065</v>
      </c>
      <c r="H752" s="43" t="s">
        <v>133</v>
      </c>
      <c r="I752" s="44">
        <f>VLOOKUP(C752,[1]Arkusz1!$D$1:$F$4057,3,0)</f>
        <v>75</v>
      </c>
      <c r="J752" s="19">
        <f t="shared" si="199"/>
        <v>5</v>
      </c>
      <c r="K752" s="19">
        <f t="shared" si="200"/>
        <v>8</v>
      </c>
      <c r="L752" s="8">
        <f t="shared" si="201"/>
        <v>0</v>
      </c>
      <c r="M752" s="15" t="str">
        <f t="shared" si="202"/>
        <v>3000</v>
      </c>
      <c r="N752" s="15" t="str">
        <f t="shared" si="198"/>
        <v>5C</v>
      </c>
      <c r="O752" s="8">
        <f t="shared" si="192"/>
        <v>699</v>
      </c>
      <c r="P752" s="22">
        <f>IFERROR(VLOOKUP(C752,[1]Arkusz1!$D$1:$F$4057,3,0),"")</f>
        <v>75</v>
      </c>
      <c r="Q752" s="22" t="str">
        <f t="shared" si="193"/>
        <v/>
      </c>
    </row>
    <row r="753" spans="1:17" x14ac:dyDescent="0.25">
      <c r="A753" s="24">
        <v>752</v>
      </c>
      <c r="B753" s="41">
        <v>700</v>
      </c>
      <c r="C753" s="42" t="s">
        <v>5745</v>
      </c>
      <c r="D753" s="39" t="s">
        <v>9066</v>
      </c>
      <c r="E753" s="39" t="s">
        <v>5746</v>
      </c>
      <c r="F753" s="43" t="s">
        <v>8986</v>
      </c>
      <c r="G753" s="39" t="s">
        <v>9067</v>
      </c>
      <c r="H753" s="43" t="s">
        <v>133</v>
      </c>
      <c r="I753" s="44">
        <f>VLOOKUP(C753,[1]Arkusz1!$D$1:$F$4057,3,0)</f>
        <v>75</v>
      </c>
      <c r="J753" s="19">
        <f t="shared" si="199"/>
        <v>5</v>
      </c>
      <c r="K753" s="19">
        <f t="shared" si="200"/>
        <v>8</v>
      </c>
      <c r="L753" s="8">
        <f t="shared" si="201"/>
        <v>0</v>
      </c>
      <c r="M753" s="15" t="str">
        <f t="shared" si="202"/>
        <v>3000</v>
      </c>
      <c r="N753" s="15" t="str">
        <f t="shared" si="198"/>
        <v>5C</v>
      </c>
      <c r="O753" s="8">
        <f t="shared" si="192"/>
        <v>700</v>
      </c>
      <c r="P753" s="22">
        <f>IFERROR(VLOOKUP(C753,[1]Arkusz1!$D$1:$F$4057,3,0),"")</f>
        <v>75</v>
      </c>
      <c r="Q753" s="22" t="str">
        <f t="shared" si="193"/>
        <v/>
      </c>
    </row>
    <row r="754" spans="1:17" x14ac:dyDescent="0.25">
      <c r="A754" s="24">
        <v>753</v>
      </c>
      <c r="B754" s="41">
        <v>701</v>
      </c>
      <c r="C754" s="42" t="s">
        <v>5747</v>
      </c>
      <c r="D754" s="39" t="s">
        <v>9068</v>
      </c>
      <c r="E754" s="39" t="s">
        <v>5748</v>
      </c>
      <c r="F754" s="43" t="s">
        <v>8986</v>
      </c>
      <c r="G754" s="39" t="s">
        <v>9069</v>
      </c>
      <c r="H754" s="43" t="s">
        <v>133</v>
      </c>
      <c r="I754" s="44">
        <f>VLOOKUP(C754,[1]Arkusz1!$D$1:$F$4057,3,0)</f>
        <v>75</v>
      </c>
      <c r="J754" s="19">
        <f t="shared" si="199"/>
        <v>5</v>
      </c>
      <c r="K754" s="19">
        <f t="shared" si="200"/>
        <v>8</v>
      </c>
      <c r="L754" s="8">
        <f t="shared" si="201"/>
        <v>0</v>
      </c>
      <c r="M754" s="15" t="str">
        <f t="shared" si="202"/>
        <v>3000</v>
      </c>
      <c r="N754" s="15" t="str">
        <f t="shared" si="198"/>
        <v>5C</v>
      </c>
      <c r="O754" s="8">
        <f t="shared" si="192"/>
        <v>701</v>
      </c>
      <c r="P754" s="22">
        <f>IFERROR(VLOOKUP(C754,[1]Arkusz1!$D$1:$F$4057,3,0),"")</f>
        <v>75</v>
      </c>
      <c r="Q754" s="22" t="str">
        <f t="shared" si="193"/>
        <v/>
      </c>
    </row>
    <row r="755" spans="1:17" x14ac:dyDescent="0.25">
      <c r="A755" s="24">
        <v>754</v>
      </c>
      <c r="B755" s="41">
        <v>702</v>
      </c>
      <c r="C755" s="42" t="s">
        <v>5749</v>
      </c>
      <c r="D755" s="39" t="s">
        <v>9070</v>
      </c>
      <c r="E755" s="39" t="s">
        <v>5750</v>
      </c>
      <c r="F755" s="43" t="s">
        <v>8986</v>
      </c>
      <c r="G755" s="39" t="s">
        <v>9071</v>
      </c>
      <c r="H755" s="43" t="s">
        <v>133</v>
      </c>
      <c r="I755" s="44">
        <f>VLOOKUP(C755,[1]Arkusz1!$D$1:$F$4057,3,0)</f>
        <v>75</v>
      </c>
      <c r="J755" s="19">
        <f t="shared" si="199"/>
        <v>5</v>
      </c>
      <c r="K755" s="19">
        <f t="shared" si="200"/>
        <v>8</v>
      </c>
      <c r="L755" s="8">
        <f t="shared" si="201"/>
        <v>0</v>
      </c>
      <c r="M755" s="15" t="str">
        <f t="shared" si="202"/>
        <v>3000</v>
      </c>
      <c r="N755" s="15" t="str">
        <f t="shared" si="198"/>
        <v>5C</v>
      </c>
      <c r="O755" s="8">
        <f t="shared" si="192"/>
        <v>702</v>
      </c>
      <c r="P755" s="22">
        <f>IFERROR(VLOOKUP(C755,[1]Arkusz1!$D$1:$F$4057,3,0),"")</f>
        <v>75</v>
      </c>
      <c r="Q755" s="22" t="str">
        <f t="shared" si="193"/>
        <v/>
      </c>
    </row>
    <row r="756" spans="1:17" x14ac:dyDescent="0.25">
      <c r="A756" s="24">
        <v>755</v>
      </c>
      <c r="B756" s="41">
        <v>703</v>
      </c>
      <c r="C756" s="42" t="s">
        <v>5751</v>
      </c>
      <c r="D756" s="39" t="s">
        <v>9072</v>
      </c>
      <c r="E756" s="39" t="s">
        <v>5752</v>
      </c>
      <c r="F756" s="43" t="s">
        <v>8986</v>
      </c>
      <c r="G756" s="39" t="s">
        <v>9073</v>
      </c>
      <c r="H756" s="43" t="s">
        <v>133</v>
      </c>
      <c r="I756" s="44">
        <f>VLOOKUP(C756,[1]Arkusz1!$D$1:$F$4057,3,0)</f>
        <v>75</v>
      </c>
      <c r="J756" s="19">
        <f t="shared" si="199"/>
        <v>5</v>
      </c>
      <c r="K756" s="19">
        <f t="shared" si="200"/>
        <v>8</v>
      </c>
      <c r="L756" s="8">
        <f t="shared" si="201"/>
        <v>0</v>
      </c>
      <c r="M756" s="15" t="str">
        <f t="shared" si="202"/>
        <v>3000</v>
      </c>
      <c r="N756" s="15" t="str">
        <f t="shared" si="198"/>
        <v>5C</v>
      </c>
      <c r="O756" s="8">
        <f t="shared" si="192"/>
        <v>703</v>
      </c>
      <c r="P756" s="22">
        <f>IFERROR(VLOOKUP(C756,[1]Arkusz1!$D$1:$F$4057,3,0),"")</f>
        <v>75</v>
      </c>
      <c r="Q756" s="22" t="str">
        <f t="shared" si="193"/>
        <v/>
      </c>
    </row>
    <row r="757" spans="1:17" x14ac:dyDescent="0.25">
      <c r="A757" s="24">
        <v>756</v>
      </c>
      <c r="B757" s="41">
        <v>704</v>
      </c>
      <c r="C757" s="42" t="s">
        <v>5753</v>
      </c>
      <c r="D757" s="39" t="s">
        <v>9074</v>
      </c>
      <c r="E757" s="39" t="s">
        <v>5754</v>
      </c>
      <c r="F757" s="43" t="s">
        <v>8986</v>
      </c>
      <c r="G757" s="39" t="s">
        <v>9075</v>
      </c>
      <c r="H757" s="43" t="s">
        <v>133</v>
      </c>
      <c r="I757" s="44">
        <f>VLOOKUP(C757,[1]Arkusz1!$D$1:$F$4057,3,0)</f>
        <v>75</v>
      </c>
      <c r="J757" s="19">
        <f t="shared" si="199"/>
        <v>5</v>
      </c>
      <c r="K757" s="19">
        <f t="shared" si="200"/>
        <v>8</v>
      </c>
      <c r="L757" s="8">
        <f t="shared" si="201"/>
        <v>0</v>
      </c>
      <c r="M757" s="15" t="str">
        <f t="shared" si="202"/>
        <v>3000</v>
      </c>
      <c r="N757" s="15" t="str">
        <f t="shared" si="198"/>
        <v>5C</v>
      </c>
      <c r="O757" s="8">
        <f t="shared" si="192"/>
        <v>704</v>
      </c>
      <c r="P757" s="22">
        <f>IFERROR(VLOOKUP(C757,[1]Arkusz1!$D$1:$F$4057,3,0),"")</f>
        <v>75</v>
      </c>
      <c r="Q757" s="22" t="str">
        <f t="shared" si="193"/>
        <v/>
      </c>
    </row>
    <row r="758" spans="1:17" x14ac:dyDescent="0.25">
      <c r="A758" s="24">
        <v>757</v>
      </c>
      <c r="B758" s="41">
        <v>705</v>
      </c>
      <c r="C758" s="42" t="s">
        <v>5755</v>
      </c>
      <c r="D758" s="39" t="s">
        <v>9076</v>
      </c>
      <c r="E758" s="39" t="s">
        <v>7547</v>
      </c>
      <c r="F758" s="43" t="s">
        <v>8986</v>
      </c>
      <c r="G758" s="39" t="s">
        <v>9077</v>
      </c>
      <c r="H758" s="43" t="s">
        <v>3199</v>
      </c>
      <c r="I758" s="44">
        <f>VLOOKUP(C758,[1]Arkusz1!$D$1:$F$4057,3,0)</f>
        <v>75</v>
      </c>
      <c r="J758" s="19">
        <f t="shared" si="199"/>
        <v>3</v>
      </c>
      <c r="K758" s="19">
        <f t="shared" si="200"/>
        <v>0</v>
      </c>
      <c r="L758" s="8">
        <f t="shared" si="201"/>
        <v>0</v>
      </c>
      <c r="M758" s="15" t="str">
        <f t="shared" si="202"/>
        <v>5C</v>
      </c>
      <c r="N758" s="15" t="str">
        <f>MID($G758,IFERROR(SEARCH("-",$G758,1),0)+1,LEN($G758)-IFERROR(SEARCH("-",$G758,1),0))</f>
        <v>25,5</v>
      </c>
      <c r="O758" s="8">
        <f t="shared" si="192"/>
        <v>705</v>
      </c>
      <c r="P758" s="22">
        <f>IFERROR(VLOOKUP(C758,[1]Arkusz1!$D$1:$F$4057,3,0),"")</f>
        <v>75</v>
      </c>
      <c r="Q758" s="22" t="str">
        <f t="shared" si="193"/>
        <v/>
      </c>
    </row>
    <row r="759" spans="1:17" x14ac:dyDescent="0.25">
      <c r="A759" s="24">
        <v>758</v>
      </c>
      <c r="B759" s="41">
        <v>706</v>
      </c>
      <c r="C759" s="42" t="s">
        <v>5756</v>
      </c>
      <c r="D759" s="39" t="s">
        <v>9078</v>
      </c>
      <c r="E759" s="39" t="s">
        <v>7548</v>
      </c>
      <c r="F759" s="43" t="s">
        <v>8986</v>
      </c>
      <c r="G759" s="39" t="s">
        <v>9079</v>
      </c>
      <c r="H759" s="43" t="s">
        <v>3199</v>
      </c>
      <c r="I759" s="44">
        <f>VLOOKUP(C759,[1]Arkusz1!$D$1:$F$4057,3,0)</f>
        <v>75</v>
      </c>
      <c r="J759" s="19">
        <f t="shared" si="199"/>
        <v>3</v>
      </c>
      <c r="K759" s="19">
        <f t="shared" si="200"/>
        <v>0</v>
      </c>
      <c r="L759" s="8">
        <f t="shared" si="201"/>
        <v>0</v>
      </c>
      <c r="M759" s="15" t="str">
        <f t="shared" si="202"/>
        <v>5C</v>
      </c>
      <c r="N759" s="15" t="str">
        <f>MID($G759,IFERROR(SEARCH("-",$G759,1),0)+1,LEN($G759)-IFERROR(SEARCH("-",$G759,1),0))</f>
        <v>26</v>
      </c>
      <c r="O759" s="8">
        <f t="shared" si="192"/>
        <v>706</v>
      </c>
      <c r="P759" s="22">
        <f>IFERROR(VLOOKUP(C759,[1]Arkusz1!$D$1:$F$4057,3,0),"")</f>
        <v>75</v>
      </c>
      <c r="Q759" s="22" t="str">
        <f t="shared" si="193"/>
        <v/>
      </c>
    </row>
    <row r="760" spans="1:17" x14ac:dyDescent="0.25">
      <c r="A760" s="24">
        <v>759</v>
      </c>
      <c r="B760" s="41">
        <v>707</v>
      </c>
      <c r="C760" s="42" t="s">
        <v>5757</v>
      </c>
      <c r="D760" s="39" t="s">
        <v>9080</v>
      </c>
      <c r="E760" s="39" t="s">
        <v>7549</v>
      </c>
      <c r="F760" s="43" t="s">
        <v>8986</v>
      </c>
      <c r="G760" s="39" t="s">
        <v>9081</v>
      </c>
      <c r="H760" s="43" t="s">
        <v>133</v>
      </c>
      <c r="I760" s="44">
        <f>VLOOKUP(C760,[1]Arkusz1!$D$1:$F$4057,3,0)</f>
        <v>1886</v>
      </c>
      <c r="J760" s="19">
        <f t="shared" si="199"/>
        <v>5</v>
      </c>
      <c r="K760" s="19">
        <f t="shared" si="200"/>
        <v>0</v>
      </c>
      <c r="L760" s="8">
        <f t="shared" si="201"/>
        <v>0</v>
      </c>
      <c r="M760" s="15" t="str">
        <f t="shared" si="202"/>
        <v>3000</v>
      </c>
      <c r="N760" s="15" t="str">
        <f>MID($G760,IFERROR(SEARCH("-",$G760,1),0)+1,LEN($G760)-IFERROR(SEARCH("-",$G760,1),0))</f>
        <v>5C…26 KPL (24 szt.)</v>
      </c>
      <c r="O760" s="8">
        <f t="shared" si="192"/>
        <v>707</v>
      </c>
      <c r="P760" s="22">
        <f>IFERROR(VLOOKUP(C760,[1]Arkusz1!$D$1:$F$4057,3,0),"")</f>
        <v>1886</v>
      </c>
      <c r="Q760" s="22" t="str">
        <f t="shared" si="193"/>
        <v/>
      </c>
    </row>
    <row r="761" spans="1:17" x14ac:dyDescent="0.25">
      <c r="A761" s="24">
        <v>760</v>
      </c>
      <c r="B761" s="33">
        <v>708</v>
      </c>
      <c r="C761" s="45" t="s">
        <v>5758</v>
      </c>
      <c r="D761" s="39" t="s">
        <v>9082</v>
      </c>
      <c r="E761" s="36" t="s">
        <v>5759</v>
      </c>
      <c r="F761" s="37" t="s">
        <v>8986</v>
      </c>
      <c r="G761" s="36" t="s">
        <v>9083</v>
      </c>
      <c r="H761" s="37" t="s">
        <v>133</v>
      </c>
      <c r="I761" s="38">
        <f>VLOOKUP(C761,[1]Arkusz1!$D$1:$F$4057,3,0)</f>
        <v>3374</v>
      </c>
      <c r="J761" s="19">
        <f t="shared" si="199"/>
        <v>5</v>
      </c>
      <c r="K761" s="19">
        <f t="shared" si="200"/>
        <v>0</v>
      </c>
      <c r="L761" s="8">
        <f t="shared" si="201"/>
        <v>0</v>
      </c>
      <c r="M761" s="15" t="str">
        <f t="shared" si="202"/>
        <v>3000</v>
      </c>
      <c r="N761" s="15" t="str">
        <f>MID($G761,IFERROR(SEARCH("-",$G761,1),0)+1,LEN($G761)-IFERROR(SEARCH("-",$G761,1),0))</f>
        <v>5C…25 KPL (45 szt)</v>
      </c>
      <c r="O761" s="8">
        <f t="shared" si="192"/>
        <v>708</v>
      </c>
      <c r="P761" s="22">
        <f>IFERROR(VLOOKUP(C761,[1]Arkusz1!$D$1:$F$4057,3,0),"")</f>
        <v>3374</v>
      </c>
      <c r="Q761" s="22" t="str">
        <f t="shared" si="193"/>
        <v/>
      </c>
    </row>
    <row r="762" spans="1:17" x14ac:dyDescent="0.25">
      <c r="A762" s="24">
        <v>761</v>
      </c>
      <c r="B762" s="61" t="s">
        <v>14443</v>
      </c>
      <c r="C762" s="65"/>
      <c r="D762" s="66"/>
      <c r="E762" s="63"/>
      <c r="F762" s="62"/>
      <c r="G762" s="63"/>
      <c r="H762" s="62"/>
      <c r="I762" s="64"/>
      <c r="O762" s="8" t="str">
        <f t="shared" si="192"/>
        <v/>
      </c>
      <c r="P762" s="22" t="str">
        <f>IFERROR(VLOOKUP(C762,[1]Arkusz1!$D$1:$F$4057,3,0),"")</f>
        <v/>
      </c>
      <c r="Q762" s="22" t="str">
        <f t="shared" si="193"/>
        <v/>
      </c>
    </row>
    <row r="763" spans="1:17" x14ac:dyDescent="0.25">
      <c r="A763" s="24">
        <v>762</v>
      </c>
      <c r="B763" s="27">
        <v>709</v>
      </c>
      <c r="C763" s="40" t="s">
        <v>5760</v>
      </c>
      <c r="D763" s="39" t="s">
        <v>9084</v>
      </c>
      <c r="E763" s="30" t="s">
        <v>7550</v>
      </c>
      <c r="F763" s="31" t="s">
        <v>9085</v>
      </c>
      <c r="G763" s="30" t="s">
        <v>9086</v>
      </c>
      <c r="H763" s="31" t="s">
        <v>133</v>
      </c>
      <c r="I763" s="32">
        <v>283</v>
      </c>
      <c r="J763" s="19">
        <f t="shared" ref="J763:J794" si="203">IFERROR(SEARCH("-",$G763,1),0)</f>
        <v>3</v>
      </c>
      <c r="K763" s="19">
        <f t="shared" ref="K763:K794" si="204">IFERROR(SEARCH("-",$G763,SEARCH("-",$G763,1)+1),0)</f>
        <v>0</v>
      </c>
      <c r="L763" s="8">
        <f t="shared" ref="L763:L794" si="205">IFERROR(SEARCH("-",$G763,SEARCH("-",$G763,SEARCH("-",$G763,1)+1)+1),0)</f>
        <v>0</v>
      </c>
      <c r="M763" s="15" t="str">
        <f t="shared" ref="M763:M794" si="206">IF(IFERROR(SEARCH("-",$G763,1),0)&gt;0,LEFT($G763,IFERROR(SEARCH("-",$G763,1),0)-1),IFERROR(IF(SEARCH("-",$G763,1)&gt;0,SEARCH("-",$G763,1),L763),LEFT($G763,LEN($G763))))</f>
        <v>48</v>
      </c>
      <c r="N763" s="15" t="str">
        <f t="shared" ref="N763:N794" si="207">MID($G763,IFERROR(SEARCH("-",$G763,1),0)+1,LEN($G763)-IFERROR(SEARCH("-",$G763,1),0))</f>
        <v>1 EG</v>
      </c>
      <c r="O763" s="8">
        <f t="shared" si="192"/>
        <v>709</v>
      </c>
      <c r="P763" s="22">
        <f>IFERROR(VLOOKUP(C763,[1]Arkusz1!$D$1:$F$4057,3,0),"")</f>
        <v>283</v>
      </c>
      <c r="Q763" s="22" t="str">
        <f t="shared" si="193"/>
        <v/>
      </c>
    </row>
    <row r="764" spans="1:17" x14ac:dyDescent="0.25">
      <c r="A764" s="24">
        <v>763</v>
      </c>
      <c r="B764" s="41">
        <v>710</v>
      </c>
      <c r="C764" s="42" t="s">
        <v>5761</v>
      </c>
      <c r="D764" s="39" t="s">
        <v>9087</v>
      </c>
      <c r="E764" s="39" t="s">
        <v>7551</v>
      </c>
      <c r="F764" s="43" t="s">
        <v>9085</v>
      </c>
      <c r="G764" s="39" t="s">
        <v>9088</v>
      </c>
      <c r="H764" s="43" t="s">
        <v>133</v>
      </c>
      <c r="I764" s="44">
        <v>283</v>
      </c>
      <c r="J764" s="19">
        <f t="shared" si="203"/>
        <v>3</v>
      </c>
      <c r="K764" s="19">
        <f t="shared" si="204"/>
        <v>0</v>
      </c>
      <c r="L764" s="8">
        <f t="shared" si="205"/>
        <v>0</v>
      </c>
      <c r="M764" s="15" t="str">
        <f t="shared" si="206"/>
        <v>48</v>
      </c>
      <c r="N764" s="15" t="str">
        <f t="shared" si="207"/>
        <v>2 EG</v>
      </c>
      <c r="O764" s="8">
        <f t="shared" si="192"/>
        <v>710</v>
      </c>
      <c r="P764" s="22">
        <f>IFERROR(VLOOKUP(C764,[1]Arkusz1!$D$1:$F$4057,3,0),"")</f>
        <v>283</v>
      </c>
      <c r="Q764" s="22" t="str">
        <f t="shared" si="193"/>
        <v/>
      </c>
    </row>
    <row r="765" spans="1:17" x14ac:dyDescent="0.25">
      <c r="A765" s="24">
        <v>764</v>
      </c>
      <c r="B765" s="41">
        <v>711</v>
      </c>
      <c r="C765" s="42" t="s">
        <v>5762</v>
      </c>
      <c r="D765" s="39" t="s">
        <v>9089</v>
      </c>
      <c r="E765" s="39" t="s">
        <v>7552</v>
      </c>
      <c r="F765" s="43" t="s">
        <v>9085</v>
      </c>
      <c r="G765" s="39" t="s">
        <v>9090</v>
      </c>
      <c r="H765" s="43" t="s">
        <v>133</v>
      </c>
      <c r="I765" s="44">
        <v>283</v>
      </c>
      <c r="J765" s="19">
        <f t="shared" si="203"/>
        <v>3</v>
      </c>
      <c r="K765" s="19">
        <f t="shared" si="204"/>
        <v>0</v>
      </c>
      <c r="L765" s="8">
        <f t="shared" si="205"/>
        <v>0</v>
      </c>
      <c r="M765" s="15" t="str">
        <f t="shared" si="206"/>
        <v>48</v>
      </c>
      <c r="N765" s="15" t="str">
        <f t="shared" si="207"/>
        <v>3 EG</v>
      </c>
      <c r="O765" s="8">
        <f t="shared" si="192"/>
        <v>711</v>
      </c>
      <c r="P765" s="22">
        <f>IFERROR(VLOOKUP(C765,[1]Arkusz1!$D$1:$F$4057,3,0),"")</f>
        <v>283</v>
      </c>
      <c r="Q765" s="22" t="str">
        <f t="shared" si="193"/>
        <v/>
      </c>
    </row>
    <row r="766" spans="1:17" x14ac:dyDescent="0.25">
      <c r="A766" s="24">
        <v>765</v>
      </c>
      <c r="B766" s="41">
        <v>712</v>
      </c>
      <c r="C766" s="42" t="s">
        <v>5763</v>
      </c>
      <c r="D766" s="39" t="s">
        <v>9091</v>
      </c>
      <c r="E766" s="39" t="s">
        <v>7553</v>
      </c>
      <c r="F766" s="43" t="s">
        <v>9085</v>
      </c>
      <c r="G766" s="39" t="s">
        <v>9092</v>
      </c>
      <c r="H766" s="43" t="s">
        <v>133</v>
      </c>
      <c r="I766" s="44">
        <v>153</v>
      </c>
      <c r="J766" s="19">
        <f t="shared" si="203"/>
        <v>3</v>
      </c>
      <c r="K766" s="19">
        <f t="shared" si="204"/>
        <v>0</v>
      </c>
      <c r="L766" s="8">
        <f t="shared" si="205"/>
        <v>0</v>
      </c>
      <c r="M766" s="15" t="str">
        <f t="shared" si="206"/>
        <v>48</v>
      </c>
      <c r="N766" s="15" t="str">
        <f t="shared" si="207"/>
        <v>4 EG</v>
      </c>
      <c r="O766" s="8">
        <f t="shared" si="192"/>
        <v>712</v>
      </c>
      <c r="P766" s="22">
        <f>IFERROR(VLOOKUP(C766,[1]Arkusz1!$D$1:$F$4057,3,0),"")</f>
        <v>153</v>
      </c>
      <c r="Q766" s="22" t="str">
        <f t="shared" si="193"/>
        <v/>
      </c>
    </row>
    <row r="767" spans="1:17" x14ac:dyDescent="0.25">
      <c r="A767" s="24">
        <v>766</v>
      </c>
      <c r="B767" s="41">
        <v>713</v>
      </c>
      <c r="C767" s="42" t="s">
        <v>5764</v>
      </c>
      <c r="D767" s="39" t="s">
        <v>9093</v>
      </c>
      <c r="E767" s="39" t="s">
        <v>7554</v>
      </c>
      <c r="F767" s="43" t="s">
        <v>9085</v>
      </c>
      <c r="G767" s="39" t="s">
        <v>9094</v>
      </c>
      <c r="H767" s="43" t="s">
        <v>133</v>
      </c>
      <c r="I767" s="44">
        <v>153</v>
      </c>
      <c r="J767" s="19">
        <f t="shared" si="203"/>
        <v>3</v>
      </c>
      <c r="K767" s="19">
        <f t="shared" si="204"/>
        <v>0</v>
      </c>
      <c r="L767" s="8">
        <f t="shared" si="205"/>
        <v>0</v>
      </c>
      <c r="M767" s="15" t="str">
        <f t="shared" si="206"/>
        <v>48</v>
      </c>
      <c r="N767" s="15" t="str">
        <f t="shared" si="207"/>
        <v>5 EG</v>
      </c>
      <c r="O767" s="8">
        <f t="shared" si="192"/>
        <v>713</v>
      </c>
      <c r="P767" s="22">
        <f>IFERROR(VLOOKUP(C767,[1]Arkusz1!$D$1:$F$4057,3,0),"")</f>
        <v>153</v>
      </c>
      <c r="Q767" s="22" t="str">
        <f t="shared" si="193"/>
        <v/>
      </c>
    </row>
    <row r="768" spans="1:17" x14ac:dyDescent="0.25">
      <c r="A768" s="24">
        <v>767</v>
      </c>
      <c r="B768" s="41">
        <v>714</v>
      </c>
      <c r="C768" s="42" t="s">
        <v>5765</v>
      </c>
      <c r="D768" s="39" t="s">
        <v>9095</v>
      </c>
      <c r="E768" s="39" t="s">
        <v>7555</v>
      </c>
      <c r="F768" s="43" t="s">
        <v>9085</v>
      </c>
      <c r="G768" s="39" t="s">
        <v>9096</v>
      </c>
      <c r="H768" s="43" t="s">
        <v>133</v>
      </c>
      <c r="I768" s="44">
        <v>153</v>
      </c>
      <c r="J768" s="19">
        <f t="shared" si="203"/>
        <v>3</v>
      </c>
      <c r="K768" s="19">
        <f t="shared" si="204"/>
        <v>0</v>
      </c>
      <c r="L768" s="8">
        <f t="shared" si="205"/>
        <v>0</v>
      </c>
      <c r="M768" s="15" t="str">
        <f t="shared" si="206"/>
        <v>48</v>
      </c>
      <c r="N768" s="15" t="str">
        <f t="shared" si="207"/>
        <v>6 EG</v>
      </c>
      <c r="O768" s="8">
        <f t="shared" si="192"/>
        <v>714</v>
      </c>
      <c r="P768" s="22">
        <f>IFERROR(VLOOKUP(C768,[1]Arkusz1!$D$1:$F$4057,3,0),"")</f>
        <v>153</v>
      </c>
      <c r="Q768" s="22" t="str">
        <f t="shared" si="193"/>
        <v/>
      </c>
    </row>
    <row r="769" spans="1:17" x14ac:dyDescent="0.25">
      <c r="A769" s="24">
        <v>768</v>
      </c>
      <c r="B769" s="41">
        <v>715</v>
      </c>
      <c r="C769" s="42" t="s">
        <v>5766</v>
      </c>
      <c r="D769" s="39" t="s">
        <v>9097</v>
      </c>
      <c r="E769" s="39" t="s">
        <v>7556</v>
      </c>
      <c r="F769" s="43" t="s">
        <v>9085</v>
      </c>
      <c r="G769" s="39" t="s">
        <v>9098</v>
      </c>
      <c r="H769" s="43" t="s">
        <v>133</v>
      </c>
      <c r="I769" s="44">
        <v>153</v>
      </c>
      <c r="J769" s="19">
        <f t="shared" si="203"/>
        <v>3</v>
      </c>
      <c r="K769" s="19">
        <f t="shared" si="204"/>
        <v>0</v>
      </c>
      <c r="L769" s="8">
        <f t="shared" si="205"/>
        <v>0</v>
      </c>
      <c r="M769" s="15" t="str">
        <f t="shared" si="206"/>
        <v>48</v>
      </c>
      <c r="N769" s="15" t="str">
        <f t="shared" si="207"/>
        <v>7 EG</v>
      </c>
      <c r="O769" s="8">
        <f t="shared" si="192"/>
        <v>715</v>
      </c>
      <c r="P769" s="22">
        <f>IFERROR(VLOOKUP(C769,[1]Arkusz1!$D$1:$F$4057,3,0),"")</f>
        <v>153</v>
      </c>
      <c r="Q769" s="22" t="str">
        <f t="shared" si="193"/>
        <v/>
      </c>
    </row>
    <row r="770" spans="1:17" x14ac:dyDescent="0.25">
      <c r="A770" s="24">
        <v>769</v>
      </c>
      <c r="B770" s="41">
        <v>716</v>
      </c>
      <c r="C770" s="42" t="s">
        <v>5767</v>
      </c>
      <c r="D770" s="39" t="s">
        <v>9099</v>
      </c>
      <c r="E770" s="39" t="s">
        <v>7557</v>
      </c>
      <c r="F770" s="43" t="s">
        <v>9085</v>
      </c>
      <c r="G770" s="39" t="s">
        <v>9100</v>
      </c>
      <c r="H770" s="43" t="s">
        <v>133</v>
      </c>
      <c r="I770" s="44">
        <v>153</v>
      </c>
      <c r="J770" s="19">
        <f t="shared" si="203"/>
        <v>3</v>
      </c>
      <c r="K770" s="19">
        <f t="shared" si="204"/>
        <v>0</v>
      </c>
      <c r="L770" s="8">
        <f t="shared" si="205"/>
        <v>0</v>
      </c>
      <c r="M770" s="15" t="str">
        <f t="shared" si="206"/>
        <v>48</v>
      </c>
      <c r="N770" s="15" t="str">
        <f t="shared" si="207"/>
        <v>8 EG</v>
      </c>
      <c r="O770" s="8">
        <f t="shared" ref="O770:O833" si="208">B770</f>
        <v>716</v>
      </c>
      <c r="P770" s="22">
        <f>IFERROR(VLOOKUP(C770,[1]Arkusz1!$D$1:$F$4057,3,0),"")</f>
        <v>153</v>
      </c>
      <c r="Q770" s="22" t="str">
        <f t="shared" si="193"/>
        <v/>
      </c>
    </row>
    <row r="771" spans="1:17" x14ac:dyDescent="0.25">
      <c r="A771" s="24">
        <v>770</v>
      </c>
      <c r="B771" s="41">
        <v>717</v>
      </c>
      <c r="C771" s="42" t="s">
        <v>5768</v>
      </c>
      <c r="D771" s="39" t="s">
        <v>9101</v>
      </c>
      <c r="E771" s="39" t="s">
        <v>7558</v>
      </c>
      <c r="F771" s="43" t="s">
        <v>9085</v>
      </c>
      <c r="G771" s="39" t="s">
        <v>9102</v>
      </c>
      <c r="H771" s="43" t="s">
        <v>133</v>
      </c>
      <c r="I771" s="44">
        <v>153</v>
      </c>
      <c r="J771" s="19">
        <f t="shared" si="203"/>
        <v>3</v>
      </c>
      <c r="K771" s="19">
        <f t="shared" si="204"/>
        <v>0</v>
      </c>
      <c r="L771" s="8">
        <f t="shared" si="205"/>
        <v>0</v>
      </c>
      <c r="M771" s="15" t="str">
        <f t="shared" si="206"/>
        <v>48</v>
      </c>
      <c r="N771" s="15" t="str">
        <f t="shared" si="207"/>
        <v>9 EG</v>
      </c>
      <c r="O771" s="8">
        <f t="shared" si="208"/>
        <v>717</v>
      </c>
      <c r="P771" s="22">
        <f>IFERROR(VLOOKUP(C771,[1]Arkusz1!$D$1:$F$4057,3,0),"")</f>
        <v>153</v>
      </c>
      <c r="Q771" s="22" t="str">
        <f t="shared" ref="Q771:Q834" si="209">IF(I771&lt;&gt;P771,"***********************************","")</f>
        <v/>
      </c>
    </row>
    <row r="772" spans="1:17" x14ac:dyDescent="0.25">
      <c r="A772" s="24">
        <v>775</v>
      </c>
      <c r="B772" s="41">
        <v>718</v>
      </c>
      <c r="C772" s="42" t="s">
        <v>5844</v>
      </c>
      <c r="D772" s="39" t="s">
        <v>9253</v>
      </c>
      <c r="E772" s="39" t="s">
        <v>7634</v>
      </c>
      <c r="F772" s="43" t="s">
        <v>9085</v>
      </c>
      <c r="G772" s="39" t="s">
        <v>9254</v>
      </c>
      <c r="H772" s="43" t="s">
        <v>133</v>
      </c>
      <c r="I772" s="44">
        <v>317</v>
      </c>
      <c r="J772" s="19">
        <f t="shared" si="203"/>
        <v>3</v>
      </c>
      <c r="K772" s="19">
        <f t="shared" si="204"/>
        <v>0</v>
      </c>
      <c r="L772" s="8">
        <f t="shared" si="205"/>
        <v>0</v>
      </c>
      <c r="M772" s="15" t="str">
        <f t="shared" si="206"/>
        <v>66</v>
      </c>
      <c r="N772" s="15" t="str">
        <f t="shared" si="207"/>
        <v>3 EG</v>
      </c>
      <c r="O772" s="8">
        <f t="shared" si="208"/>
        <v>718</v>
      </c>
      <c r="P772" s="22">
        <f>IFERROR(VLOOKUP(C772,[1]Arkusz1!$D$1:$F$4057,3,0),"")</f>
        <v>317</v>
      </c>
      <c r="Q772" s="22" t="str">
        <f t="shared" si="209"/>
        <v/>
      </c>
    </row>
    <row r="773" spans="1:17" x14ac:dyDescent="0.25">
      <c r="A773" s="24">
        <v>776</v>
      </c>
      <c r="B773" s="41">
        <v>719</v>
      </c>
      <c r="C773" s="42" t="s">
        <v>5845</v>
      </c>
      <c r="D773" s="39" t="s">
        <v>9255</v>
      </c>
      <c r="E773" s="39" t="s">
        <v>7635</v>
      </c>
      <c r="F773" s="43" t="s">
        <v>9085</v>
      </c>
      <c r="G773" s="39" t="s">
        <v>9256</v>
      </c>
      <c r="H773" s="43" t="s">
        <v>133</v>
      </c>
      <c r="I773" s="44">
        <v>317</v>
      </c>
      <c r="J773" s="19">
        <f t="shared" si="203"/>
        <v>3</v>
      </c>
      <c r="K773" s="19">
        <f t="shared" si="204"/>
        <v>0</v>
      </c>
      <c r="L773" s="8">
        <f t="shared" si="205"/>
        <v>0</v>
      </c>
      <c r="M773" s="15" t="str">
        <f t="shared" si="206"/>
        <v>66</v>
      </c>
      <c r="N773" s="15" t="str">
        <f t="shared" si="207"/>
        <v>4 EG</v>
      </c>
      <c r="O773" s="8">
        <f t="shared" si="208"/>
        <v>719</v>
      </c>
      <c r="P773" s="22">
        <f>IFERROR(VLOOKUP(C773,[1]Arkusz1!$D$1:$F$4057,3,0),"")</f>
        <v>317</v>
      </c>
      <c r="Q773" s="22" t="str">
        <f t="shared" si="209"/>
        <v/>
      </c>
    </row>
    <row r="774" spans="1:17" x14ac:dyDescent="0.25">
      <c r="A774" s="24">
        <v>777</v>
      </c>
      <c r="B774" s="41">
        <v>720</v>
      </c>
      <c r="C774" s="42" t="s">
        <v>5846</v>
      </c>
      <c r="D774" s="39" t="s">
        <v>9257</v>
      </c>
      <c r="E774" s="39" t="s">
        <v>7636</v>
      </c>
      <c r="F774" s="43" t="s">
        <v>9085</v>
      </c>
      <c r="G774" s="39" t="s">
        <v>9258</v>
      </c>
      <c r="H774" s="43" t="s">
        <v>133</v>
      </c>
      <c r="I774" s="44">
        <v>304</v>
      </c>
      <c r="J774" s="19">
        <f t="shared" si="203"/>
        <v>3</v>
      </c>
      <c r="K774" s="19">
        <f t="shared" si="204"/>
        <v>0</v>
      </c>
      <c r="L774" s="8">
        <f t="shared" si="205"/>
        <v>0</v>
      </c>
      <c r="M774" s="15" t="str">
        <f t="shared" si="206"/>
        <v>66</v>
      </c>
      <c r="N774" s="15" t="str">
        <f t="shared" si="207"/>
        <v>5 EG</v>
      </c>
      <c r="O774" s="8">
        <f t="shared" si="208"/>
        <v>720</v>
      </c>
      <c r="P774" s="22">
        <f>IFERROR(VLOOKUP(C774,[1]Arkusz1!$D$1:$F$4057,3,0),"")</f>
        <v>304</v>
      </c>
      <c r="Q774" s="22" t="str">
        <f t="shared" si="209"/>
        <v/>
      </c>
    </row>
    <row r="775" spans="1:17" x14ac:dyDescent="0.25">
      <c r="A775" s="24">
        <v>778</v>
      </c>
      <c r="B775" s="41">
        <v>721</v>
      </c>
      <c r="C775" s="42" t="s">
        <v>5847</v>
      </c>
      <c r="D775" s="39" t="s">
        <v>9259</v>
      </c>
      <c r="E775" s="39" t="s">
        <v>7637</v>
      </c>
      <c r="F775" s="43" t="s">
        <v>9085</v>
      </c>
      <c r="G775" s="39" t="s">
        <v>9260</v>
      </c>
      <c r="H775" s="43" t="s">
        <v>133</v>
      </c>
      <c r="I775" s="44">
        <v>304</v>
      </c>
      <c r="J775" s="19">
        <f t="shared" si="203"/>
        <v>3</v>
      </c>
      <c r="K775" s="19">
        <f t="shared" si="204"/>
        <v>0</v>
      </c>
      <c r="L775" s="8">
        <f t="shared" si="205"/>
        <v>0</v>
      </c>
      <c r="M775" s="15" t="str">
        <f t="shared" si="206"/>
        <v>66</v>
      </c>
      <c r="N775" s="15" t="str">
        <f t="shared" si="207"/>
        <v>6 EG</v>
      </c>
      <c r="O775" s="8">
        <f t="shared" si="208"/>
        <v>721</v>
      </c>
      <c r="P775" s="22">
        <f>IFERROR(VLOOKUP(C775,[1]Arkusz1!$D$1:$F$4057,3,0),"")</f>
        <v>304</v>
      </c>
      <c r="Q775" s="22" t="str">
        <f t="shared" si="209"/>
        <v/>
      </c>
    </row>
    <row r="776" spans="1:17" x14ac:dyDescent="0.25">
      <c r="A776" s="24">
        <v>779</v>
      </c>
      <c r="B776" s="41">
        <v>722</v>
      </c>
      <c r="C776" s="42" t="s">
        <v>5848</v>
      </c>
      <c r="D776" s="39" t="s">
        <v>9261</v>
      </c>
      <c r="E776" s="39" t="s">
        <v>7638</v>
      </c>
      <c r="F776" s="43" t="s">
        <v>9085</v>
      </c>
      <c r="G776" s="39" t="s">
        <v>9262</v>
      </c>
      <c r="H776" s="43" t="s">
        <v>133</v>
      </c>
      <c r="I776" s="44">
        <v>304</v>
      </c>
      <c r="J776" s="19">
        <f t="shared" si="203"/>
        <v>3</v>
      </c>
      <c r="K776" s="19">
        <f t="shared" si="204"/>
        <v>0</v>
      </c>
      <c r="L776" s="8">
        <f t="shared" si="205"/>
        <v>0</v>
      </c>
      <c r="M776" s="15" t="str">
        <f t="shared" si="206"/>
        <v>66</v>
      </c>
      <c r="N776" s="15" t="str">
        <f t="shared" si="207"/>
        <v>7 EG</v>
      </c>
      <c r="O776" s="8">
        <f t="shared" si="208"/>
        <v>722</v>
      </c>
      <c r="P776" s="22">
        <f>IFERROR(VLOOKUP(C776,[1]Arkusz1!$D$1:$F$4057,3,0),"")</f>
        <v>304</v>
      </c>
      <c r="Q776" s="22" t="str">
        <f t="shared" si="209"/>
        <v/>
      </c>
    </row>
    <row r="777" spans="1:17" x14ac:dyDescent="0.25">
      <c r="A777" s="24">
        <v>780</v>
      </c>
      <c r="B777" s="41">
        <v>723</v>
      </c>
      <c r="C777" s="42" t="s">
        <v>5849</v>
      </c>
      <c r="D777" s="39" t="s">
        <v>9263</v>
      </c>
      <c r="E777" s="39" t="s">
        <v>7639</v>
      </c>
      <c r="F777" s="43" t="s">
        <v>9085</v>
      </c>
      <c r="G777" s="39" t="s">
        <v>9264</v>
      </c>
      <c r="H777" s="43" t="s">
        <v>133</v>
      </c>
      <c r="I777" s="44">
        <v>304</v>
      </c>
      <c r="J777" s="19">
        <f t="shared" si="203"/>
        <v>3</v>
      </c>
      <c r="K777" s="19">
        <f t="shared" si="204"/>
        <v>0</v>
      </c>
      <c r="L777" s="8">
        <f t="shared" si="205"/>
        <v>0</v>
      </c>
      <c r="M777" s="15" t="str">
        <f t="shared" si="206"/>
        <v>66</v>
      </c>
      <c r="N777" s="15" t="str">
        <f t="shared" si="207"/>
        <v>8 EG</v>
      </c>
      <c r="O777" s="8">
        <f t="shared" si="208"/>
        <v>723</v>
      </c>
      <c r="P777" s="22">
        <f>IFERROR(VLOOKUP(C777,[1]Arkusz1!$D$1:$F$4057,3,0),"")</f>
        <v>304</v>
      </c>
      <c r="Q777" s="22" t="str">
        <f t="shared" si="209"/>
        <v/>
      </c>
    </row>
    <row r="778" spans="1:17" x14ac:dyDescent="0.25">
      <c r="A778" s="24">
        <v>781</v>
      </c>
      <c r="B778" s="41">
        <v>724</v>
      </c>
      <c r="C778" s="42" t="s">
        <v>5850</v>
      </c>
      <c r="D778" s="39" t="s">
        <v>9265</v>
      </c>
      <c r="E778" s="39" t="s">
        <v>7640</v>
      </c>
      <c r="F778" s="43" t="s">
        <v>9085</v>
      </c>
      <c r="G778" s="39" t="s">
        <v>9266</v>
      </c>
      <c r="H778" s="43" t="s">
        <v>133</v>
      </c>
      <c r="I778" s="44">
        <v>304</v>
      </c>
      <c r="J778" s="19">
        <f t="shared" si="203"/>
        <v>3</v>
      </c>
      <c r="K778" s="19">
        <f t="shared" si="204"/>
        <v>0</v>
      </c>
      <c r="L778" s="8">
        <f t="shared" si="205"/>
        <v>0</v>
      </c>
      <c r="M778" s="15" t="str">
        <f t="shared" si="206"/>
        <v>66</v>
      </c>
      <c r="N778" s="15" t="str">
        <f t="shared" si="207"/>
        <v>9 EG</v>
      </c>
      <c r="O778" s="8">
        <f t="shared" si="208"/>
        <v>724</v>
      </c>
      <c r="P778" s="22">
        <f>IFERROR(VLOOKUP(C778,[1]Arkusz1!$D$1:$F$4057,3,0),"")</f>
        <v>304</v>
      </c>
      <c r="Q778" s="22" t="str">
        <f t="shared" si="209"/>
        <v/>
      </c>
    </row>
    <row r="779" spans="1:17" x14ac:dyDescent="0.25">
      <c r="A779" s="24">
        <v>782</v>
      </c>
      <c r="B779" s="41">
        <v>725</v>
      </c>
      <c r="C779" s="42" t="s">
        <v>5769</v>
      </c>
      <c r="D779" s="39" t="s">
        <v>9103</v>
      </c>
      <c r="E779" s="39" t="s">
        <v>7559</v>
      </c>
      <c r="F779" s="43" t="s">
        <v>9085</v>
      </c>
      <c r="G779" s="39" t="s">
        <v>9104</v>
      </c>
      <c r="H779" s="43" t="s">
        <v>133</v>
      </c>
      <c r="I779" s="44">
        <v>153</v>
      </c>
      <c r="J779" s="19">
        <f t="shared" si="203"/>
        <v>3</v>
      </c>
      <c r="K779" s="19">
        <f t="shared" si="204"/>
        <v>0</v>
      </c>
      <c r="L779" s="8">
        <f t="shared" si="205"/>
        <v>0</v>
      </c>
      <c r="M779" s="15" t="str">
        <f t="shared" si="206"/>
        <v>48</v>
      </c>
      <c r="N779" s="15" t="str">
        <f t="shared" si="207"/>
        <v>9 EO</v>
      </c>
      <c r="O779" s="8">
        <f t="shared" si="208"/>
        <v>725</v>
      </c>
      <c r="P779" s="22">
        <f>IFERROR(VLOOKUP(C779,[1]Arkusz1!$D$1:$F$4057,3,0),"")</f>
        <v>153</v>
      </c>
      <c r="Q779" s="22" t="str">
        <f t="shared" si="209"/>
        <v/>
      </c>
    </row>
    <row r="780" spans="1:17" x14ac:dyDescent="0.25">
      <c r="A780" s="24">
        <v>783</v>
      </c>
      <c r="B780" s="41">
        <v>726</v>
      </c>
      <c r="C780" s="42" t="s">
        <v>5770</v>
      </c>
      <c r="D780" s="39" t="s">
        <v>9105</v>
      </c>
      <c r="E780" s="39" t="s">
        <v>7560</v>
      </c>
      <c r="F780" s="43" t="s">
        <v>9085</v>
      </c>
      <c r="G780" s="39" t="s">
        <v>9106</v>
      </c>
      <c r="H780" s="43" t="s">
        <v>133</v>
      </c>
      <c r="I780" s="44">
        <v>153</v>
      </c>
      <c r="J780" s="19">
        <f t="shared" si="203"/>
        <v>3</v>
      </c>
      <c r="K780" s="19">
        <f t="shared" si="204"/>
        <v>0</v>
      </c>
      <c r="L780" s="8">
        <f t="shared" si="205"/>
        <v>0</v>
      </c>
      <c r="M780" s="15" t="str">
        <f t="shared" si="206"/>
        <v>48</v>
      </c>
      <c r="N780" s="15" t="str">
        <f t="shared" si="207"/>
        <v>10 EO</v>
      </c>
      <c r="O780" s="8">
        <f t="shared" si="208"/>
        <v>726</v>
      </c>
      <c r="P780" s="22">
        <f>IFERROR(VLOOKUP(C780,[1]Arkusz1!$D$1:$F$4057,3,0),"")</f>
        <v>153</v>
      </c>
      <c r="Q780" s="22" t="str">
        <f t="shared" si="209"/>
        <v/>
      </c>
    </row>
    <row r="781" spans="1:17" x14ac:dyDescent="0.25">
      <c r="A781" s="24">
        <v>784</v>
      </c>
      <c r="B781" s="41">
        <v>727</v>
      </c>
      <c r="C781" s="42" t="s">
        <v>5771</v>
      </c>
      <c r="D781" s="39" t="s">
        <v>9107</v>
      </c>
      <c r="E781" s="39" t="s">
        <v>7561</v>
      </c>
      <c r="F781" s="43" t="s">
        <v>9085</v>
      </c>
      <c r="G781" s="39" t="s">
        <v>9108</v>
      </c>
      <c r="H781" s="43" t="s">
        <v>133</v>
      </c>
      <c r="I781" s="44">
        <v>153</v>
      </c>
      <c r="J781" s="19">
        <f t="shared" si="203"/>
        <v>3</v>
      </c>
      <c r="K781" s="19">
        <f t="shared" si="204"/>
        <v>0</v>
      </c>
      <c r="L781" s="8">
        <f t="shared" si="205"/>
        <v>0</v>
      </c>
      <c r="M781" s="15" t="str">
        <f t="shared" si="206"/>
        <v>48</v>
      </c>
      <c r="N781" s="15" t="str">
        <f t="shared" si="207"/>
        <v>11 EO</v>
      </c>
      <c r="O781" s="8">
        <f t="shared" si="208"/>
        <v>727</v>
      </c>
      <c r="P781" s="22">
        <f>IFERROR(VLOOKUP(C781,[1]Arkusz1!$D$1:$F$4057,3,0),"")</f>
        <v>153</v>
      </c>
      <c r="Q781" s="22" t="str">
        <f t="shared" si="209"/>
        <v/>
      </c>
    </row>
    <row r="782" spans="1:17" x14ac:dyDescent="0.25">
      <c r="A782" s="24">
        <v>785</v>
      </c>
      <c r="B782" s="41">
        <v>728</v>
      </c>
      <c r="C782" s="42" t="s">
        <v>5772</v>
      </c>
      <c r="D782" s="39" t="s">
        <v>9109</v>
      </c>
      <c r="E782" s="39" t="s">
        <v>7562</v>
      </c>
      <c r="F782" s="43" t="s">
        <v>9085</v>
      </c>
      <c r="G782" s="39" t="s">
        <v>9110</v>
      </c>
      <c r="H782" s="43" t="s">
        <v>133</v>
      </c>
      <c r="I782" s="44">
        <v>153</v>
      </c>
      <c r="J782" s="19">
        <f t="shared" si="203"/>
        <v>3</v>
      </c>
      <c r="K782" s="19">
        <f t="shared" si="204"/>
        <v>0</v>
      </c>
      <c r="L782" s="8">
        <f t="shared" si="205"/>
        <v>0</v>
      </c>
      <c r="M782" s="15" t="str">
        <f t="shared" si="206"/>
        <v>48</v>
      </c>
      <c r="N782" s="15" t="str">
        <f t="shared" si="207"/>
        <v>12 EO</v>
      </c>
      <c r="O782" s="8">
        <f t="shared" si="208"/>
        <v>728</v>
      </c>
      <c r="P782" s="22">
        <f>IFERROR(VLOOKUP(C782,[1]Arkusz1!$D$1:$F$4057,3,0),"")</f>
        <v>153</v>
      </c>
      <c r="Q782" s="22" t="str">
        <f t="shared" si="209"/>
        <v/>
      </c>
    </row>
    <row r="783" spans="1:17" x14ac:dyDescent="0.25">
      <c r="A783" s="24">
        <v>786</v>
      </c>
      <c r="B783" s="41">
        <v>729</v>
      </c>
      <c r="C783" s="42" t="s">
        <v>5773</v>
      </c>
      <c r="D783" s="39" t="s">
        <v>9111</v>
      </c>
      <c r="E783" s="39" t="s">
        <v>7563</v>
      </c>
      <c r="F783" s="43" t="s">
        <v>9085</v>
      </c>
      <c r="G783" s="39" t="s">
        <v>9112</v>
      </c>
      <c r="H783" s="43" t="s">
        <v>133</v>
      </c>
      <c r="I783" s="44">
        <v>153</v>
      </c>
      <c r="J783" s="19">
        <f t="shared" si="203"/>
        <v>3</v>
      </c>
      <c r="K783" s="19">
        <f t="shared" si="204"/>
        <v>0</v>
      </c>
      <c r="L783" s="8">
        <f t="shared" si="205"/>
        <v>0</v>
      </c>
      <c r="M783" s="15" t="str">
        <f t="shared" si="206"/>
        <v>48</v>
      </c>
      <c r="N783" s="15" t="str">
        <f t="shared" si="207"/>
        <v>13 EO</v>
      </c>
      <c r="O783" s="8">
        <f t="shared" si="208"/>
        <v>729</v>
      </c>
      <c r="P783" s="22">
        <f>IFERROR(VLOOKUP(C783,[1]Arkusz1!$D$1:$F$4057,3,0),"")</f>
        <v>153</v>
      </c>
      <c r="Q783" s="22" t="str">
        <f t="shared" si="209"/>
        <v/>
      </c>
    </row>
    <row r="784" spans="1:17" x14ac:dyDescent="0.25">
      <c r="A784" s="24">
        <v>787</v>
      </c>
      <c r="B784" s="41">
        <v>730</v>
      </c>
      <c r="C784" s="42" t="s">
        <v>5774</v>
      </c>
      <c r="D784" s="39" t="s">
        <v>9113</v>
      </c>
      <c r="E784" s="39" t="s">
        <v>7564</v>
      </c>
      <c r="F784" s="43" t="s">
        <v>9085</v>
      </c>
      <c r="G784" s="39" t="s">
        <v>9114</v>
      </c>
      <c r="H784" s="43" t="s">
        <v>133</v>
      </c>
      <c r="I784" s="44">
        <v>153</v>
      </c>
      <c r="J784" s="19">
        <f t="shared" si="203"/>
        <v>3</v>
      </c>
      <c r="K784" s="19">
        <f t="shared" si="204"/>
        <v>0</v>
      </c>
      <c r="L784" s="8">
        <f t="shared" si="205"/>
        <v>0</v>
      </c>
      <c r="M784" s="15" t="str">
        <f t="shared" si="206"/>
        <v>48</v>
      </c>
      <c r="N784" s="15" t="str">
        <f t="shared" si="207"/>
        <v>14 EO</v>
      </c>
      <c r="O784" s="8">
        <f t="shared" si="208"/>
        <v>730</v>
      </c>
      <c r="P784" s="22">
        <f>IFERROR(VLOOKUP(C784,[1]Arkusz1!$D$1:$F$4057,3,0),"")</f>
        <v>153</v>
      </c>
      <c r="Q784" s="22" t="str">
        <f t="shared" si="209"/>
        <v/>
      </c>
    </row>
    <row r="785" spans="1:17" x14ac:dyDescent="0.25">
      <c r="A785" s="24">
        <v>788</v>
      </c>
      <c r="B785" s="41">
        <v>731</v>
      </c>
      <c r="C785" s="42" t="s">
        <v>5775</v>
      </c>
      <c r="D785" s="39" t="s">
        <v>9115</v>
      </c>
      <c r="E785" s="39" t="s">
        <v>7565</v>
      </c>
      <c r="F785" s="43" t="s">
        <v>9085</v>
      </c>
      <c r="G785" s="39" t="s">
        <v>9116</v>
      </c>
      <c r="H785" s="43" t="s">
        <v>133</v>
      </c>
      <c r="I785" s="44">
        <v>153</v>
      </c>
      <c r="J785" s="19">
        <f t="shared" si="203"/>
        <v>3</v>
      </c>
      <c r="K785" s="19">
        <f t="shared" si="204"/>
        <v>0</v>
      </c>
      <c r="L785" s="8">
        <f t="shared" si="205"/>
        <v>0</v>
      </c>
      <c r="M785" s="15" t="str">
        <f t="shared" si="206"/>
        <v>48</v>
      </c>
      <c r="N785" s="15" t="str">
        <f t="shared" si="207"/>
        <v>15 EO</v>
      </c>
      <c r="O785" s="8">
        <f t="shared" si="208"/>
        <v>731</v>
      </c>
      <c r="P785" s="22">
        <f>IFERROR(VLOOKUP(C785,[1]Arkusz1!$D$1:$F$4057,3,0),"")</f>
        <v>153</v>
      </c>
      <c r="Q785" s="22" t="str">
        <f t="shared" si="209"/>
        <v/>
      </c>
    </row>
    <row r="786" spans="1:17" x14ac:dyDescent="0.25">
      <c r="A786" s="24">
        <v>789</v>
      </c>
      <c r="B786" s="41">
        <v>732</v>
      </c>
      <c r="C786" s="42" t="s">
        <v>5776</v>
      </c>
      <c r="D786" s="39" t="s">
        <v>9117</v>
      </c>
      <c r="E786" s="39" t="s">
        <v>7566</v>
      </c>
      <c r="F786" s="43" t="s">
        <v>9085</v>
      </c>
      <c r="G786" s="39" t="s">
        <v>9118</v>
      </c>
      <c r="H786" s="43" t="s">
        <v>133</v>
      </c>
      <c r="I786" s="44">
        <v>153</v>
      </c>
      <c r="J786" s="19">
        <f t="shared" si="203"/>
        <v>3</v>
      </c>
      <c r="K786" s="19">
        <f t="shared" si="204"/>
        <v>0</v>
      </c>
      <c r="L786" s="8">
        <f t="shared" si="205"/>
        <v>0</v>
      </c>
      <c r="M786" s="15" t="str">
        <f t="shared" si="206"/>
        <v>48</v>
      </c>
      <c r="N786" s="15" t="str">
        <f t="shared" si="207"/>
        <v>16 EO</v>
      </c>
      <c r="O786" s="8">
        <f t="shared" si="208"/>
        <v>732</v>
      </c>
      <c r="P786" s="22">
        <f>IFERROR(VLOOKUP(C786,[1]Arkusz1!$D$1:$F$4057,3,0),"")</f>
        <v>153</v>
      </c>
      <c r="Q786" s="22" t="str">
        <f t="shared" si="209"/>
        <v/>
      </c>
    </row>
    <row r="787" spans="1:17" x14ac:dyDescent="0.25">
      <c r="A787" s="24">
        <v>790</v>
      </c>
      <c r="B787" s="41">
        <v>733</v>
      </c>
      <c r="C787" s="42" t="s">
        <v>5777</v>
      </c>
      <c r="D787" s="39" t="s">
        <v>9119</v>
      </c>
      <c r="E787" s="39" t="s">
        <v>7567</v>
      </c>
      <c r="F787" s="43" t="s">
        <v>9085</v>
      </c>
      <c r="G787" s="39" t="s">
        <v>9120</v>
      </c>
      <c r="H787" s="43" t="s">
        <v>133</v>
      </c>
      <c r="I787" s="44">
        <v>153</v>
      </c>
      <c r="J787" s="19">
        <f t="shared" si="203"/>
        <v>3</v>
      </c>
      <c r="K787" s="19">
        <f t="shared" si="204"/>
        <v>0</v>
      </c>
      <c r="L787" s="8">
        <f t="shared" si="205"/>
        <v>0</v>
      </c>
      <c r="M787" s="15" t="str">
        <f t="shared" si="206"/>
        <v>48</v>
      </c>
      <c r="N787" s="15" t="str">
        <f t="shared" si="207"/>
        <v>17 EO</v>
      </c>
      <c r="O787" s="8">
        <f t="shared" si="208"/>
        <v>733</v>
      </c>
      <c r="P787" s="22">
        <f>IFERROR(VLOOKUP(C787,[1]Arkusz1!$D$1:$F$4057,3,0),"")</f>
        <v>153</v>
      </c>
      <c r="Q787" s="22" t="str">
        <f t="shared" si="209"/>
        <v/>
      </c>
    </row>
    <row r="788" spans="1:17" x14ac:dyDescent="0.25">
      <c r="A788" s="24">
        <v>791</v>
      </c>
      <c r="B788" s="41">
        <v>734</v>
      </c>
      <c r="C788" s="42" t="s">
        <v>5778</v>
      </c>
      <c r="D788" s="39" t="s">
        <v>9121</v>
      </c>
      <c r="E788" s="39" t="s">
        <v>7568</v>
      </c>
      <c r="F788" s="43" t="s">
        <v>9085</v>
      </c>
      <c r="G788" s="39" t="s">
        <v>9122</v>
      </c>
      <c r="H788" s="43" t="s">
        <v>133</v>
      </c>
      <c r="I788" s="44">
        <v>153</v>
      </c>
      <c r="J788" s="19">
        <f t="shared" si="203"/>
        <v>3</v>
      </c>
      <c r="K788" s="19">
        <f t="shared" si="204"/>
        <v>0</v>
      </c>
      <c r="L788" s="8">
        <f t="shared" si="205"/>
        <v>0</v>
      </c>
      <c r="M788" s="15" t="str">
        <f t="shared" si="206"/>
        <v>48</v>
      </c>
      <c r="N788" s="15" t="str">
        <f t="shared" si="207"/>
        <v>18 EO</v>
      </c>
      <c r="O788" s="8">
        <f t="shared" si="208"/>
        <v>734</v>
      </c>
      <c r="P788" s="22">
        <f>IFERROR(VLOOKUP(C788,[1]Arkusz1!$D$1:$F$4057,3,0),"")</f>
        <v>153</v>
      </c>
      <c r="Q788" s="22" t="str">
        <f t="shared" si="209"/>
        <v/>
      </c>
    </row>
    <row r="789" spans="1:17" x14ac:dyDescent="0.25">
      <c r="A789" s="24">
        <v>792</v>
      </c>
      <c r="B789" s="41">
        <v>735</v>
      </c>
      <c r="C789" s="42" t="s">
        <v>5779</v>
      </c>
      <c r="D789" s="39" t="s">
        <v>9123</v>
      </c>
      <c r="E789" s="39" t="s">
        <v>7569</v>
      </c>
      <c r="F789" s="43" t="s">
        <v>9085</v>
      </c>
      <c r="G789" s="39" t="s">
        <v>9124</v>
      </c>
      <c r="H789" s="43" t="s">
        <v>133</v>
      </c>
      <c r="I789" s="44">
        <v>153</v>
      </c>
      <c r="J789" s="19">
        <f t="shared" si="203"/>
        <v>3</v>
      </c>
      <c r="K789" s="19">
        <f t="shared" si="204"/>
        <v>0</v>
      </c>
      <c r="L789" s="8">
        <f t="shared" si="205"/>
        <v>0</v>
      </c>
      <c r="M789" s="15" t="str">
        <f t="shared" si="206"/>
        <v>48</v>
      </c>
      <c r="N789" s="15" t="str">
        <f t="shared" si="207"/>
        <v>19 EO</v>
      </c>
      <c r="O789" s="8">
        <f t="shared" si="208"/>
        <v>735</v>
      </c>
      <c r="P789" s="22">
        <f>IFERROR(VLOOKUP(C789,[1]Arkusz1!$D$1:$F$4057,3,0),"")</f>
        <v>153</v>
      </c>
      <c r="Q789" s="22" t="str">
        <f t="shared" si="209"/>
        <v/>
      </c>
    </row>
    <row r="790" spans="1:17" x14ac:dyDescent="0.25">
      <c r="A790" s="24">
        <v>793</v>
      </c>
      <c r="B790" s="41">
        <v>736</v>
      </c>
      <c r="C790" s="42" t="s">
        <v>5780</v>
      </c>
      <c r="D790" s="39" t="s">
        <v>9125</v>
      </c>
      <c r="E790" s="39" t="s">
        <v>7570</v>
      </c>
      <c r="F790" s="43" t="s">
        <v>9085</v>
      </c>
      <c r="G790" s="39" t="s">
        <v>9126</v>
      </c>
      <c r="H790" s="43" t="s">
        <v>133</v>
      </c>
      <c r="I790" s="44">
        <v>153</v>
      </c>
      <c r="J790" s="19">
        <f t="shared" si="203"/>
        <v>3</v>
      </c>
      <c r="K790" s="19">
        <f t="shared" si="204"/>
        <v>0</v>
      </c>
      <c r="L790" s="8">
        <f t="shared" si="205"/>
        <v>0</v>
      </c>
      <c r="M790" s="15" t="str">
        <f t="shared" si="206"/>
        <v>48</v>
      </c>
      <c r="N790" s="15" t="str">
        <f t="shared" si="207"/>
        <v>20 EO</v>
      </c>
      <c r="O790" s="8">
        <f t="shared" si="208"/>
        <v>736</v>
      </c>
      <c r="P790" s="22">
        <f>IFERROR(VLOOKUP(C790,[1]Arkusz1!$D$1:$F$4057,3,0),"")</f>
        <v>153</v>
      </c>
      <c r="Q790" s="22" t="str">
        <f t="shared" si="209"/>
        <v/>
      </c>
    </row>
    <row r="791" spans="1:17" x14ac:dyDescent="0.25">
      <c r="A791" s="24">
        <v>794</v>
      </c>
      <c r="B791" s="41">
        <v>737</v>
      </c>
      <c r="C791" s="42" t="s">
        <v>5781</v>
      </c>
      <c r="D791" s="39" t="s">
        <v>9127</v>
      </c>
      <c r="E791" s="39" t="s">
        <v>7571</v>
      </c>
      <c r="F791" s="43" t="s">
        <v>9085</v>
      </c>
      <c r="G791" s="39" t="s">
        <v>9128</v>
      </c>
      <c r="H791" s="43" t="s">
        <v>133</v>
      </c>
      <c r="I791" s="44">
        <v>153</v>
      </c>
      <c r="J791" s="19">
        <f t="shared" si="203"/>
        <v>3</v>
      </c>
      <c r="K791" s="19">
        <f t="shared" si="204"/>
        <v>0</v>
      </c>
      <c r="L791" s="8">
        <f t="shared" si="205"/>
        <v>0</v>
      </c>
      <c r="M791" s="15" t="str">
        <f t="shared" si="206"/>
        <v>48</v>
      </c>
      <c r="N791" s="15" t="str">
        <f t="shared" si="207"/>
        <v>21 EO</v>
      </c>
      <c r="O791" s="8">
        <f t="shared" si="208"/>
        <v>737</v>
      </c>
      <c r="P791" s="22">
        <f>IFERROR(VLOOKUP(C791,[1]Arkusz1!$D$1:$F$4057,3,0),"")</f>
        <v>153</v>
      </c>
      <c r="Q791" s="22" t="str">
        <f t="shared" si="209"/>
        <v/>
      </c>
    </row>
    <row r="792" spans="1:17" x14ac:dyDescent="0.25">
      <c r="A792" s="24">
        <v>795</v>
      </c>
      <c r="B792" s="41">
        <v>738</v>
      </c>
      <c r="C792" s="42" t="s">
        <v>5782</v>
      </c>
      <c r="D792" s="39" t="s">
        <v>9129</v>
      </c>
      <c r="E792" s="39" t="s">
        <v>7572</v>
      </c>
      <c r="F792" s="43" t="s">
        <v>9085</v>
      </c>
      <c r="G792" s="39" t="s">
        <v>9130</v>
      </c>
      <c r="H792" s="43" t="s">
        <v>133</v>
      </c>
      <c r="I792" s="44">
        <v>153</v>
      </c>
      <c r="J792" s="19">
        <f t="shared" si="203"/>
        <v>3</v>
      </c>
      <c r="K792" s="19">
        <f t="shared" si="204"/>
        <v>0</v>
      </c>
      <c r="L792" s="8">
        <f t="shared" si="205"/>
        <v>0</v>
      </c>
      <c r="M792" s="15" t="str">
        <f t="shared" si="206"/>
        <v>48</v>
      </c>
      <c r="N792" s="15" t="str">
        <f t="shared" si="207"/>
        <v>22 EO</v>
      </c>
      <c r="O792" s="8">
        <f t="shared" si="208"/>
        <v>738</v>
      </c>
      <c r="P792" s="22">
        <f>IFERROR(VLOOKUP(C792,[1]Arkusz1!$D$1:$F$4057,3,0),"")</f>
        <v>153</v>
      </c>
      <c r="Q792" s="22" t="str">
        <f t="shared" si="209"/>
        <v/>
      </c>
    </row>
    <row r="793" spans="1:17" x14ac:dyDescent="0.25">
      <c r="A793" s="24">
        <v>796</v>
      </c>
      <c r="B793" s="41">
        <v>739</v>
      </c>
      <c r="C793" s="42" t="s">
        <v>5783</v>
      </c>
      <c r="D793" s="39" t="s">
        <v>9131</v>
      </c>
      <c r="E793" s="39" t="s">
        <v>7573</v>
      </c>
      <c r="F793" s="43" t="s">
        <v>9085</v>
      </c>
      <c r="G793" s="39" t="s">
        <v>9132</v>
      </c>
      <c r="H793" s="43" t="s">
        <v>133</v>
      </c>
      <c r="I793" s="44">
        <v>153</v>
      </c>
      <c r="J793" s="19">
        <f t="shared" si="203"/>
        <v>3</v>
      </c>
      <c r="K793" s="19">
        <f t="shared" si="204"/>
        <v>0</v>
      </c>
      <c r="L793" s="8">
        <f t="shared" si="205"/>
        <v>0</v>
      </c>
      <c r="M793" s="15" t="str">
        <f t="shared" si="206"/>
        <v>48</v>
      </c>
      <c r="N793" s="15" t="str">
        <f t="shared" si="207"/>
        <v>23 EO</v>
      </c>
      <c r="O793" s="8">
        <f t="shared" si="208"/>
        <v>739</v>
      </c>
      <c r="P793" s="22">
        <f>IFERROR(VLOOKUP(C793,[1]Arkusz1!$D$1:$F$4057,3,0),"")</f>
        <v>153</v>
      </c>
      <c r="Q793" s="22" t="str">
        <f t="shared" si="209"/>
        <v/>
      </c>
    </row>
    <row r="794" spans="1:17" x14ac:dyDescent="0.25">
      <c r="A794" s="24">
        <v>797</v>
      </c>
      <c r="B794" s="41">
        <v>740</v>
      </c>
      <c r="C794" s="42" t="s">
        <v>5784</v>
      </c>
      <c r="D794" s="39" t="s">
        <v>9133</v>
      </c>
      <c r="E794" s="39" t="s">
        <v>7574</v>
      </c>
      <c r="F794" s="43" t="s">
        <v>9085</v>
      </c>
      <c r="G794" s="39" t="s">
        <v>9134</v>
      </c>
      <c r="H794" s="43" t="s">
        <v>133</v>
      </c>
      <c r="I794" s="44">
        <v>153</v>
      </c>
      <c r="J794" s="19">
        <f t="shared" si="203"/>
        <v>3</v>
      </c>
      <c r="K794" s="19">
        <f t="shared" si="204"/>
        <v>0</v>
      </c>
      <c r="L794" s="8">
        <f t="shared" si="205"/>
        <v>0</v>
      </c>
      <c r="M794" s="15" t="str">
        <f t="shared" si="206"/>
        <v>48</v>
      </c>
      <c r="N794" s="15" t="str">
        <f t="shared" si="207"/>
        <v>24 EO</v>
      </c>
      <c r="O794" s="8">
        <f t="shared" si="208"/>
        <v>740</v>
      </c>
      <c r="P794" s="22">
        <f>IFERROR(VLOOKUP(C794,[1]Arkusz1!$D$1:$F$4057,3,0),"")</f>
        <v>153</v>
      </c>
      <c r="Q794" s="22" t="str">
        <f t="shared" si="209"/>
        <v/>
      </c>
    </row>
    <row r="795" spans="1:17" x14ac:dyDescent="0.25">
      <c r="A795" s="24">
        <v>798</v>
      </c>
      <c r="B795" s="41">
        <v>741</v>
      </c>
      <c r="C795" s="42" t="s">
        <v>5785</v>
      </c>
      <c r="D795" s="39" t="s">
        <v>9135</v>
      </c>
      <c r="E795" s="39" t="s">
        <v>7575</v>
      </c>
      <c r="F795" s="43" t="s">
        <v>9085</v>
      </c>
      <c r="G795" s="39" t="s">
        <v>9136</v>
      </c>
      <c r="H795" s="43" t="s">
        <v>133</v>
      </c>
      <c r="I795" s="44">
        <v>153</v>
      </c>
      <c r="J795" s="19">
        <f t="shared" ref="J795:J826" si="210">IFERROR(SEARCH("-",$G795,1),0)</f>
        <v>3</v>
      </c>
      <c r="K795" s="19">
        <f t="shared" ref="K795:K826" si="211">IFERROR(SEARCH("-",$G795,SEARCH("-",$G795,1)+1),0)</f>
        <v>0</v>
      </c>
      <c r="L795" s="8">
        <f t="shared" ref="L795:L826" si="212">IFERROR(SEARCH("-",$G795,SEARCH("-",$G795,SEARCH("-",$G795,1)+1)+1),0)</f>
        <v>0</v>
      </c>
      <c r="M795" s="15" t="str">
        <f t="shared" ref="M795:M826" si="213">IF(IFERROR(SEARCH("-",$G795,1),0)&gt;0,LEFT($G795,IFERROR(SEARCH("-",$G795,1),0)-1),IFERROR(IF(SEARCH("-",$G795,1)&gt;0,SEARCH("-",$G795,1),L795),LEFT($G795,LEN($G795))))</f>
        <v>48</v>
      </c>
      <c r="N795" s="15" t="str">
        <f t="shared" ref="N795:N826" si="214">MID($G795,IFERROR(SEARCH("-",$G795,1),0)+1,LEN($G795)-IFERROR(SEARCH("-",$G795,1),0))</f>
        <v>25 EO</v>
      </c>
      <c r="O795" s="8">
        <f t="shared" si="208"/>
        <v>741</v>
      </c>
      <c r="P795" s="22">
        <f>IFERROR(VLOOKUP(C795,[1]Arkusz1!$D$1:$F$4057,3,0),"")</f>
        <v>153</v>
      </c>
      <c r="Q795" s="22" t="str">
        <f t="shared" si="209"/>
        <v/>
      </c>
    </row>
    <row r="796" spans="1:17" x14ac:dyDescent="0.25">
      <c r="A796" s="24">
        <v>799</v>
      </c>
      <c r="B796" s="41">
        <v>742</v>
      </c>
      <c r="C796" s="42" t="s">
        <v>5786</v>
      </c>
      <c r="D796" s="39" t="s">
        <v>9137</v>
      </c>
      <c r="E796" s="39" t="s">
        <v>7576</v>
      </c>
      <c r="F796" s="43" t="s">
        <v>9085</v>
      </c>
      <c r="G796" s="39" t="s">
        <v>9138</v>
      </c>
      <c r="H796" s="43" t="s">
        <v>133</v>
      </c>
      <c r="I796" s="44">
        <v>153</v>
      </c>
      <c r="J796" s="19">
        <f t="shared" si="210"/>
        <v>3</v>
      </c>
      <c r="K796" s="19">
        <f t="shared" si="211"/>
        <v>0</v>
      </c>
      <c r="L796" s="8">
        <f t="shared" si="212"/>
        <v>0</v>
      </c>
      <c r="M796" s="15" t="str">
        <f t="shared" si="213"/>
        <v>48</v>
      </c>
      <c r="N796" s="15" t="str">
        <f t="shared" si="214"/>
        <v>26 EO</v>
      </c>
      <c r="O796" s="8">
        <f t="shared" si="208"/>
        <v>742</v>
      </c>
      <c r="P796" s="22">
        <f>IFERROR(VLOOKUP(C796,[1]Arkusz1!$D$1:$F$4057,3,0),"")</f>
        <v>153</v>
      </c>
      <c r="Q796" s="22" t="str">
        <f t="shared" si="209"/>
        <v/>
      </c>
    </row>
    <row r="797" spans="1:17" x14ac:dyDescent="0.25">
      <c r="A797" s="24">
        <v>800</v>
      </c>
      <c r="B797" s="41">
        <v>743</v>
      </c>
      <c r="C797" s="42" t="s">
        <v>5787</v>
      </c>
      <c r="D797" s="39" t="s">
        <v>9139</v>
      </c>
      <c r="E797" s="39" t="s">
        <v>7577</v>
      </c>
      <c r="F797" s="43" t="s">
        <v>9085</v>
      </c>
      <c r="G797" s="39" t="s">
        <v>9140</v>
      </c>
      <c r="H797" s="43" t="s">
        <v>133</v>
      </c>
      <c r="I797" s="44">
        <v>153</v>
      </c>
      <c r="J797" s="19">
        <f t="shared" si="210"/>
        <v>3</v>
      </c>
      <c r="K797" s="19">
        <f t="shared" si="211"/>
        <v>0</v>
      </c>
      <c r="L797" s="8">
        <f t="shared" si="212"/>
        <v>0</v>
      </c>
      <c r="M797" s="15" t="str">
        <f t="shared" si="213"/>
        <v>48</v>
      </c>
      <c r="N797" s="15" t="str">
        <f t="shared" si="214"/>
        <v>27 EO</v>
      </c>
      <c r="O797" s="8">
        <f t="shared" si="208"/>
        <v>743</v>
      </c>
      <c r="P797" s="22">
        <f>IFERROR(VLOOKUP(C797,[1]Arkusz1!$D$1:$F$4057,3,0),"")</f>
        <v>153</v>
      </c>
      <c r="Q797" s="22" t="str">
        <f t="shared" si="209"/>
        <v/>
      </c>
    </row>
    <row r="798" spans="1:17" x14ac:dyDescent="0.25">
      <c r="A798" s="24">
        <v>801</v>
      </c>
      <c r="B798" s="41">
        <v>744</v>
      </c>
      <c r="C798" s="42" t="s">
        <v>5788</v>
      </c>
      <c r="D798" s="39" t="s">
        <v>9141</v>
      </c>
      <c r="E798" s="39" t="s">
        <v>7578</v>
      </c>
      <c r="F798" s="43" t="s">
        <v>9085</v>
      </c>
      <c r="G798" s="39" t="s">
        <v>9142</v>
      </c>
      <c r="H798" s="43" t="s">
        <v>133</v>
      </c>
      <c r="I798" s="44">
        <v>153</v>
      </c>
      <c r="J798" s="19">
        <f t="shared" si="210"/>
        <v>3</v>
      </c>
      <c r="K798" s="19">
        <f t="shared" si="211"/>
        <v>0</v>
      </c>
      <c r="L798" s="8">
        <f t="shared" si="212"/>
        <v>0</v>
      </c>
      <c r="M798" s="15" t="str">
        <f t="shared" si="213"/>
        <v>48</v>
      </c>
      <c r="N798" s="15" t="str">
        <f t="shared" si="214"/>
        <v>28 EO</v>
      </c>
      <c r="O798" s="8">
        <f t="shared" si="208"/>
        <v>744</v>
      </c>
      <c r="P798" s="22">
        <f>IFERROR(VLOOKUP(C798,[1]Arkusz1!$D$1:$F$4057,3,0),"")</f>
        <v>153</v>
      </c>
      <c r="Q798" s="22" t="str">
        <f t="shared" si="209"/>
        <v/>
      </c>
    </row>
    <row r="799" spans="1:17" x14ac:dyDescent="0.25">
      <c r="A799" s="24">
        <v>802</v>
      </c>
      <c r="B799" s="41">
        <v>745</v>
      </c>
      <c r="C799" s="42" t="s">
        <v>5789</v>
      </c>
      <c r="D799" s="39" t="s">
        <v>9143</v>
      </c>
      <c r="E799" s="39" t="s">
        <v>7579</v>
      </c>
      <c r="F799" s="43" t="s">
        <v>9085</v>
      </c>
      <c r="G799" s="39" t="s">
        <v>9144</v>
      </c>
      <c r="H799" s="43" t="s">
        <v>133</v>
      </c>
      <c r="I799" s="44">
        <v>153</v>
      </c>
      <c r="J799" s="19">
        <f t="shared" si="210"/>
        <v>3</v>
      </c>
      <c r="K799" s="19">
        <f t="shared" si="211"/>
        <v>0</v>
      </c>
      <c r="L799" s="8">
        <f t="shared" si="212"/>
        <v>0</v>
      </c>
      <c r="M799" s="15" t="str">
        <f t="shared" si="213"/>
        <v>48</v>
      </c>
      <c r="N799" s="15" t="str">
        <f t="shared" si="214"/>
        <v>29 EO</v>
      </c>
      <c r="O799" s="8">
        <f t="shared" si="208"/>
        <v>745</v>
      </c>
      <c r="P799" s="22">
        <f>IFERROR(VLOOKUP(C799,[1]Arkusz1!$D$1:$F$4057,3,0),"")</f>
        <v>153</v>
      </c>
      <c r="Q799" s="22" t="str">
        <f t="shared" si="209"/>
        <v/>
      </c>
    </row>
    <row r="800" spans="1:17" x14ac:dyDescent="0.25">
      <c r="A800" s="24">
        <v>803</v>
      </c>
      <c r="B800" s="41">
        <v>746</v>
      </c>
      <c r="C800" s="42" t="s">
        <v>5790</v>
      </c>
      <c r="D800" s="39" t="s">
        <v>9145</v>
      </c>
      <c r="E800" s="39" t="s">
        <v>7580</v>
      </c>
      <c r="F800" s="43" t="s">
        <v>9085</v>
      </c>
      <c r="G800" s="39" t="s">
        <v>9146</v>
      </c>
      <c r="H800" s="43" t="s">
        <v>133</v>
      </c>
      <c r="I800" s="44">
        <v>153</v>
      </c>
      <c r="J800" s="19">
        <f t="shared" si="210"/>
        <v>3</v>
      </c>
      <c r="K800" s="19">
        <f t="shared" si="211"/>
        <v>0</v>
      </c>
      <c r="L800" s="8">
        <f t="shared" si="212"/>
        <v>0</v>
      </c>
      <c r="M800" s="15" t="str">
        <f t="shared" si="213"/>
        <v>48</v>
      </c>
      <c r="N800" s="15" t="str">
        <f t="shared" si="214"/>
        <v>30 EO</v>
      </c>
      <c r="O800" s="8">
        <f t="shared" si="208"/>
        <v>746</v>
      </c>
      <c r="P800" s="22">
        <f>IFERROR(VLOOKUP(C800,[1]Arkusz1!$D$1:$F$4057,3,0),"")</f>
        <v>153</v>
      </c>
      <c r="Q800" s="22" t="str">
        <f t="shared" si="209"/>
        <v/>
      </c>
    </row>
    <row r="801" spans="1:17" x14ac:dyDescent="0.25">
      <c r="A801" s="24">
        <v>804</v>
      </c>
      <c r="B801" s="41">
        <v>747</v>
      </c>
      <c r="C801" s="42" t="s">
        <v>5791</v>
      </c>
      <c r="D801" s="39" t="s">
        <v>9147</v>
      </c>
      <c r="E801" s="39" t="s">
        <v>7581</v>
      </c>
      <c r="F801" s="43" t="s">
        <v>9085</v>
      </c>
      <c r="G801" s="39" t="s">
        <v>9148</v>
      </c>
      <c r="H801" s="43" t="s">
        <v>133</v>
      </c>
      <c r="I801" s="44">
        <v>153</v>
      </c>
      <c r="J801" s="19">
        <f t="shared" si="210"/>
        <v>3</v>
      </c>
      <c r="K801" s="19">
        <f t="shared" si="211"/>
        <v>0</v>
      </c>
      <c r="L801" s="8">
        <f t="shared" si="212"/>
        <v>0</v>
      </c>
      <c r="M801" s="15" t="str">
        <f t="shared" si="213"/>
        <v>48</v>
      </c>
      <c r="N801" s="15" t="str">
        <f t="shared" si="214"/>
        <v>31 EO</v>
      </c>
      <c r="O801" s="8">
        <f t="shared" si="208"/>
        <v>747</v>
      </c>
      <c r="P801" s="22">
        <f>IFERROR(VLOOKUP(C801,[1]Arkusz1!$D$1:$F$4057,3,0),"")</f>
        <v>153</v>
      </c>
      <c r="Q801" s="22" t="str">
        <f t="shared" si="209"/>
        <v/>
      </c>
    </row>
    <row r="802" spans="1:17" x14ac:dyDescent="0.25">
      <c r="A802" s="24">
        <v>805</v>
      </c>
      <c r="B802" s="41">
        <v>748</v>
      </c>
      <c r="C802" s="42" t="s">
        <v>5792</v>
      </c>
      <c r="D802" s="39" t="s">
        <v>9149</v>
      </c>
      <c r="E802" s="39" t="s">
        <v>7582</v>
      </c>
      <c r="F802" s="43" t="s">
        <v>9085</v>
      </c>
      <c r="G802" s="39" t="s">
        <v>9150</v>
      </c>
      <c r="H802" s="43" t="s">
        <v>133</v>
      </c>
      <c r="I802" s="44">
        <v>153</v>
      </c>
      <c r="J802" s="19">
        <f t="shared" si="210"/>
        <v>3</v>
      </c>
      <c r="K802" s="19">
        <f t="shared" si="211"/>
        <v>0</v>
      </c>
      <c r="L802" s="8">
        <f t="shared" si="212"/>
        <v>0</v>
      </c>
      <c r="M802" s="15" t="str">
        <f t="shared" si="213"/>
        <v>48</v>
      </c>
      <c r="N802" s="15" t="str">
        <f t="shared" si="214"/>
        <v>32 EO</v>
      </c>
      <c r="O802" s="8">
        <f t="shared" si="208"/>
        <v>748</v>
      </c>
      <c r="P802" s="22">
        <f>IFERROR(VLOOKUP(C802,[1]Arkusz1!$D$1:$F$4057,3,0),"")</f>
        <v>153</v>
      </c>
      <c r="Q802" s="22" t="str">
        <f t="shared" si="209"/>
        <v/>
      </c>
    </row>
    <row r="803" spans="1:17" x14ac:dyDescent="0.25">
      <c r="A803" s="24">
        <v>806</v>
      </c>
      <c r="B803" s="41">
        <v>749</v>
      </c>
      <c r="C803" s="42" t="s">
        <v>5793</v>
      </c>
      <c r="D803" s="39" t="s">
        <v>9151</v>
      </c>
      <c r="E803" s="39" t="s">
        <v>7583</v>
      </c>
      <c r="F803" s="43" t="s">
        <v>9085</v>
      </c>
      <c r="G803" s="39" t="s">
        <v>9152</v>
      </c>
      <c r="H803" s="43" t="s">
        <v>133</v>
      </c>
      <c r="I803" s="44">
        <v>153</v>
      </c>
      <c r="J803" s="19">
        <f t="shared" si="210"/>
        <v>3</v>
      </c>
      <c r="K803" s="19">
        <f t="shared" si="211"/>
        <v>0</v>
      </c>
      <c r="L803" s="8">
        <f t="shared" si="212"/>
        <v>0</v>
      </c>
      <c r="M803" s="15" t="str">
        <f t="shared" si="213"/>
        <v>48</v>
      </c>
      <c r="N803" s="15" t="str">
        <f t="shared" si="214"/>
        <v>33 EO</v>
      </c>
      <c r="O803" s="8">
        <f t="shared" si="208"/>
        <v>749</v>
      </c>
      <c r="P803" s="22">
        <f>IFERROR(VLOOKUP(C803,[1]Arkusz1!$D$1:$F$4057,3,0),"")</f>
        <v>153</v>
      </c>
      <c r="Q803" s="22" t="str">
        <f t="shared" si="209"/>
        <v/>
      </c>
    </row>
    <row r="804" spans="1:17" x14ac:dyDescent="0.25">
      <c r="A804" s="24">
        <v>807</v>
      </c>
      <c r="B804" s="41">
        <v>750</v>
      </c>
      <c r="C804" s="42" t="s">
        <v>5794</v>
      </c>
      <c r="D804" s="39" t="s">
        <v>9153</v>
      </c>
      <c r="E804" s="39" t="s">
        <v>7584</v>
      </c>
      <c r="F804" s="43" t="s">
        <v>9085</v>
      </c>
      <c r="G804" s="39" t="s">
        <v>9154</v>
      </c>
      <c r="H804" s="43" t="s">
        <v>133</v>
      </c>
      <c r="I804" s="44">
        <v>153</v>
      </c>
      <c r="J804" s="19">
        <f t="shared" si="210"/>
        <v>3</v>
      </c>
      <c r="K804" s="19">
        <f t="shared" si="211"/>
        <v>0</v>
      </c>
      <c r="L804" s="8">
        <f t="shared" si="212"/>
        <v>0</v>
      </c>
      <c r="M804" s="15" t="str">
        <f t="shared" si="213"/>
        <v>48</v>
      </c>
      <c r="N804" s="15" t="str">
        <f t="shared" si="214"/>
        <v>34 EO</v>
      </c>
      <c r="O804" s="8">
        <f t="shared" si="208"/>
        <v>750</v>
      </c>
      <c r="P804" s="22">
        <f>IFERROR(VLOOKUP(C804,[1]Arkusz1!$D$1:$F$4057,3,0),"")</f>
        <v>153</v>
      </c>
      <c r="Q804" s="22" t="str">
        <f t="shared" si="209"/>
        <v/>
      </c>
    </row>
    <row r="805" spans="1:17" x14ac:dyDescent="0.25">
      <c r="A805" s="24">
        <v>808</v>
      </c>
      <c r="B805" s="41">
        <v>751</v>
      </c>
      <c r="C805" s="42" t="s">
        <v>5795</v>
      </c>
      <c r="D805" s="39" t="s">
        <v>9155</v>
      </c>
      <c r="E805" s="39" t="s">
        <v>7585</v>
      </c>
      <c r="F805" s="43" t="s">
        <v>9085</v>
      </c>
      <c r="G805" s="39" t="s">
        <v>9156</v>
      </c>
      <c r="H805" s="43" t="s">
        <v>133</v>
      </c>
      <c r="I805" s="44">
        <v>153</v>
      </c>
      <c r="J805" s="19">
        <f t="shared" si="210"/>
        <v>3</v>
      </c>
      <c r="K805" s="19">
        <f t="shared" si="211"/>
        <v>0</v>
      </c>
      <c r="L805" s="8">
        <f t="shared" si="212"/>
        <v>0</v>
      </c>
      <c r="M805" s="15" t="str">
        <f t="shared" si="213"/>
        <v>48</v>
      </c>
      <c r="N805" s="15" t="str">
        <f t="shared" si="214"/>
        <v>35 EO</v>
      </c>
      <c r="O805" s="8">
        <f t="shared" si="208"/>
        <v>751</v>
      </c>
      <c r="P805" s="22">
        <f>IFERROR(VLOOKUP(C805,[1]Arkusz1!$D$1:$F$4057,3,0),"")</f>
        <v>153</v>
      </c>
      <c r="Q805" s="22" t="str">
        <f t="shared" si="209"/>
        <v/>
      </c>
    </row>
    <row r="806" spans="1:17" x14ac:dyDescent="0.25">
      <c r="A806" s="24">
        <v>809</v>
      </c>
      <c r="B806" s="41">
        <v>752</v>
      </c>
      <c r="C806" s="42" t="s">
        <v>5796</v>
      </c>
      <c r="D806" s="39" t="s">
        <v>9157</v>
      </c>
      <c r="E806" s="39" t="s">
        <v>7586</v>
      </c>
      <c r="F806" s="43" t="s">
        <v>9085</v>
      </c>
      <c r="G806" s="39" t="s">
        <v>9158</v>
      </c>
      <c r="H806" s="43" t="s">
        <v>133</v>
      </c>
      <c r="I806" s="44">
        <v>153</v>
      </c>
      <c r="J806" s="19">
        <f t="shared" si="210"/>
        <v>3</v>
      </c>
      <c r="K806" s="19">
        <f t="shared" si="211"/>
        <v>0</v>
      </c>
      <c r="L806" s="8">
        <f t="shared" si="212"/>
        <v>0</v>
      </c>
      <c r="M806" s="15" t="str">
        <f t="shared" si="213"/>
        <v>48</v>
      </c>
      <c r="N806" s="15" t="str">
        <f t="shared" si="214"/>
        <v>36 EO</v>
      </c>
      <c r="O806" s="8">
        <f t="shared" si="208"/>
        <v>752</v>
      </c>
      <c r="P806" s="22">
        <f>IFERROR(VLOOKUP(C806,[1]Arkusz1!$D$1:$F$4057,3,0),"")</f>
        <v>153</v>
      </c>
      <c r="Q806" s="22" t="str">
        <f t="shared" si="209"/>
        <v/>
      </c>
    </row>
    <row r="807" spans="1:17" x14ac:dyDescent="0.25">
      <c r="A807" s="24">
        <v>810</v>
      </c>
      <c r="B807" s="41">
        <v>753</v>
      </c>
      <c r="C807" s="42" t="s">
        <v>5797</v>
      </c>
      <c r="D807" s="39" t="s">
        <v>9159</v>
      </c>
      <c r="E807" s="39" t="s">
        <v>7587</v>
      </c>
      <c r="F807" s="43" t="s">
        <v>9085</v>
      </c>
      <c r="G807" s="39" t="s">
        <v>9160</v>
      </c>
      <c r="H807" s="43" t="s">
        <v>133</v>
      </c>
      <c r="I807" s="44">
        <v>153</v>
      </c>
      <c r="J807" s="19">
        <f t="shared" si="210"/>
        <v>3</v>
      </c>
      <c r="K807" s="19">
        <f t="shared" si="211"/>
        <v>0</v>
      </c>
      <c r="L807" s="8">
        <f t="shared" si="212"/>
        <v>0</v>
      </c>
      <c r="M807" s="15" t="str">
        <f t="shared" si="213"/>
        <v>48</v>
      </c>
      <c r="N807" s="15" t="str">
        <f t="shared" si="214"/>
        <v>37 EO</v>
      </c>
      <c r="O807" s="8">
        <f t="shared" si="208"/>
        <v>753</v>
      </c>
      <c r="P807" s="22">
        <f>IFERROR(VLOOKUP(C807,[1]Arkusz1!$D$1:$F$4057,3,0),"")</f>
        <v>153</v>
      </c>
      <c r="Q807" s="22" t="str">
        <f t="shared" si="209"/>
        <v/>
      </c>
    </row>
    <row r="808" spans="1:17" x14ac:dyDescent="0.25">
      <c r="A808" s="24">
        <v>811</v>
      </c>
      <c r="B808" s="41">
        <v>754</v>
      </c>
      <c r="C808" s="42" t="s">
        <v>5798</v>
      </c>
      <c r="D808" s="39" t="s">
        <v>9161</v>
      </c>
      <c r="E808" s="39" t="s">
        <v>7588</v>
      </c>
      <c r="F808" s="43" t="s">
        <v>9085</v>
      </c>
      <c r="G808" s="39" t="s">
        <v>9162</v>
      </c>
      <c r="H808" s="43" t="s">
        <v>133</v>
      </c>
      <c r="I808" s="44">
        <v>153</v>
      </c>
      <c r="J808" s="19">
        <f t="shared" si="210"/>
        <v>3</v>
      </c>
      <c r="K808" s="19">
        <f t="shared" si="211"/>
        <v>0</v>
      </c>
      <c r="L808" s="8">
        <f t="shared" si="212"/>
        <v>0</v>
      </c>
      <c r="M808" s="15" t="str">
        <f t="shared" si="213"/>
        <v>48</v>
      </c>
      <c r="N808" s="15" t="str">
        <f t="shared" si="214"/>
        <v>38 EO</v>
      </c>
      <c r="O808" s="8">
        <f t="shared" si="208"/>
        <v>754</v>
      </c>
      <c r="P808" s="22">
        <f>IFERROR(VLOOKUP(C808,[1]Arkusz1!$D$1:$F$4057,3,0),"")</f>
        <v>153</v>
      </c>
      <c r="Q808" s="22" t="str">
        <f t="shared" si="209"/>
        <v/>
      </c>
    </row>
    <row r="809" spans="1:17" x14ac:dyDescent="0.25">
      <c r="A809" s="24">
        <v>812</v>
      </c>
      <c r="B809" s="41">
        <v>755</v>
      </c>
      <c r="C809" s="42" t="s">
        <v>5799</v>
      </c>
      <c r="D809" s="39" t="s">
        <v>9163</v>
      </c>
      <c r="E809" s="39" t="s">
        <v>7589</v>
      </c>
      <c r="F809" s="43" t="s">
        <v>9085</v>
      </c>
      <c r="G809" s="39" t="s">
        <v>9164</v>
      </c>
      <c r="H809" s="43" t="s">
        <v>133</v>
      </c>
      <c r="I809" s="44">
        <v>153</v>
      </c>
      <c r="J809" s="19">
        <f t="shared" si="210"/>
        <v>3</v>
      </c>
      <c r="K809" s="19">
        <f t="shared" si="211"/>
        <v>0</v>
      </c>
      <c r="L809" s="8">
        <f t="shared" si="212"/>
        <v>0</v>
      </c>
      <c r="M809" s="15" t="str">
        <f t="shared" si="213"/>
        <v>48</v>
      </c>
      <c r="N809" s="15" t="str">
        <f t="shared" si="214"/>
        <v>39 EO</v>
      </c>
      <c r="O809" s="8">
        <f t="shared" si="208"/>
        <v>755</v>
      </c>
      <c r="P809" s="22">
        <f>IFERROR(VLOOKUP(C809,[1]Arkusz1!$D$1:$F$4057,3,0),"")</f>
        <v>153</v>
      </c>
      <c r="Q809" s="22" t="str">
        <f t="shared" si="209"/>
        <v/>
      </c>
    </row>
    <row r="810" spans="1:17" x14ac:dyDescent="0.25">
      <c r="A810" s="24">
        <v>813</v>
      </c>
      <c r="B810" s="41">
        <v>756</v>
      </c>
      <c r="C810" s="42" t="s">
        <v>5800</v>
      </c>
      <c r="D810" s="39" t="s">
        <v>9165</v>
      </c>
      <c r="E810" s="39" t="s">
        <v>7590</v>
      </c>
      <c r="F810" s="43" t="s">
        <v>9085</v>
      </c>
      <c r="G810" s="39" t="s">
        <v>9166</v>
      </c>
      <c r="H810" s="43" t="s">
        <v>133</v>
      </c>
      <c r="I810" s="44">
        <v>153</v>
      </c>
      <c r="J810" s="19">
        <f t="shared" si="210"/>
        <v>3</v>
      </c>
      <c r="K810" s="19">
        <f t="shared" si="211"/>
        <v>0</v>
      </c>
      <c r="L810" s="8">
        <f t="shared" si="212"/>
        <v>0</v>
      </c>
      <c r="M810" s="15" t="str">
        <f t="shared" si="213"/>
        <v>48</v>
      </c>
      <c r="N810" s="15" t="str">
        <f t="shared" si="214"/>
        <v>40 EO</v>
      </c>
      <c r="O810" s="8">
        <f t="shared" si="208"/>
        <v>756</v>
      </c>
      <c r="P810" s="22">
        <f>IFERROR(VLOOKUP(C810,[1]Arkusz1!$D$1:$F$4057,3,0),"")</f>
        <v>153</v>
      </c>
      <c r="Q810" s="22" t="str">
        <f t="shared" si="209"/>
        <v/>
      </c>
    </row>
    <row r="811" spans="1:17" x14ac:dyDescent="0.25">
      <c r="A811" s="24">
        <v>814</v>
      </c>
      <c r="B811" s="41">
        <v>757</v>
      </c>
      <c r="C811" s="42" t="s">
        <v>5801</v>
      </c>
      <c r="D811" s="39" t="s">
        <v>9167</v>
      </c>
      <c r="E811" s="39" t="s">
        <v>7591</v>
      </c>
      <c r="F811" s="43" t="s">
        <v>9085</v>
      </c>
      <c r="G811" s="39" t="s">
        <v>9168</v>
      </c>
      <c r="H811" s="43" t="s">
        <v>133</v>
      </c>
      <c r="I811" s="44">
        <v>153</v>
      </c>
      <c r="J811" s="19">
        <f t="shared" si="210"/>
        <v>3</v>
      </c>
      <c r="K811" s="19">
        <f t="shared" si="211"/>
        <v>0</v>
      </c>
      <c r="L811" s="8">
        <f t="shared" si="212"/>
        <v>0</v>
      </c>
      <c r="M811" s="15" t="str">
        <f t="shared" si="213"/>
        <v>48</v>
      </c>
      <c r="N811" s="15" t="str">
        <f t="shared" si="214"/>
        <v>41 EO</v>
      </c>
      <c r="O811" s="8">
        <f t="shared" si="208"/>
        <v>757</v>
      </c>
      <c r="P811" s="22">
        <f>IFERROR(VLOOKUP(C811,[1]Arkusz1!$D$1:$F$4057,3,0),"")</f>
        <v>153</v>
      </c>
      <c r="Q811" s="22" t="str">
        <f t="shared" si="209"/>
        <v/>
      </c>
    </row>
    <row r="812" spans="1:17" x14ac:dyDescent="0.25">
      <c r="A812" s="24">
        <v>815</v>
      </c>
      <c r="B812" s="41">
        <v>758</v>
      </c>
      <c r="C812" s="42" t="s">
        <v>5802</v>
      </c>
      <c r="D812" s="39" t="s">
        <v>9169</v>
      </c>
      <c r="E812" s="39" t="s">
        <v>7592</v>
      </c>
      <c r="F812" s="43" t="s">
        <v>9085</v>
      </c>
      <c r="G812" s="39" t="s">
        <v>9170</v>
      </c>
      <c r="H812" s="43" t="s">
        <v>133</v>
      </c>
      <c r="I812" s="44">
        <v>153</v>
      </c>
      <c r="J812" s="19">
        <f t="shared" si="210"/>
        <v>3</v>
      </c>
      <c r="K812" s="19">
        <f t="shared" si="211"/>
        <v>0</v>
      </c>
      <c r="L812" s="8">
        <f t="shared" si="212"/>
        <v>0</v>
      </c>
      <c r="M812" s="15" t="str">
        <f t="shared" si="213"/>
        <v>48</v>
      </c>
      <c r="N812" s="15" t="str">
        <f t="shared" si="214"/>
        <v>42 EO</v>
      </c>
      <c r="O812" s="8">
        <f t="shared" si="208"/>
        <v>758</v>
      </c>
      <c r="P812" s="22">
        <f>IFERROR(VLOOKUP(C812,[1]Arkusz1!$D$1:$F$4057,3,0),"")</f>
        <v>153</v>
      </c>
      <c r="Q812" s="22" t="str">
        <f t="shared" si="209"/>
        <v/>
      </c>
    </row>
    <row r="813" spans="1:17" x14ac:dyDescent="0.25">
      <c r="A813" s="24">
        <v>816</v>
      </c>
      <c r="B813" s="41">
        <v>759</v>
      </c>
      <c r="C813" s="42" t="s">
        <v>5851</v>
      </c>
      <c r="D813" s="39" t="s">
        <v>9267</v>
      </c>
      <c r="E813" s="39" t="s">
        <v>7641</v>
      </c>
      <c r="F813" s="43" t="s">
        <v>9085</v>
      </c>
      <c r="G813" s="39" t="s">
        <v>9268</v>
      </c>
      <c r="H813" s="43" t="s">
        <v>133</v>
      </c>
      <c r="I813" s="44">
        <v>321</v>
      </c>
      <c r="J813" s="19">
        <f t="shared" si="210"/>
        <v>3</v>
      </c>
      <c r="K813" s="19">
        <f t="shared" si="211"/>
        <v>0</v>
      </c>
      <c r="L813" s="8">
        <f t="shared" si="212"/>
        <v>0</v>
      </c>
      <c r="M813" s="15" t="str">
        <f t="shared" si="213"/>
        <v>66</v>
      </c>
      <c r="N813" s="15" t="str">
        <f t="shared" si="214"/>
        <v>9 EO</v>
      </c>
      <c r="O813" s="8">
        <f t="shared" si="208"/>
        <v>759</v>
      </c>
      <c r="P813" s="22">
        <f>IFERROR(VLOOKUP(C813,[1]Arkusz1!$D$1:$F$4057,3,0),"")</f>
        <v>321</v>
      </c>
      <c r="Q813" s="22" t="str">
        <f t="shared" si="209"/>
        <v/>
      </c>
    </row>
    <row r="814" spans="1:17" x14ac:dyDescent="0.25">
      <c r="A814" s="24">
        <v>817</v>
      </c>
      <c r="B814" s="41">
        <v>760</v>
      </c>
      <c r="C814" s="42" t="s">
        <v>5852</v>
      </c>
      <c r="D814" s="39" t="s">
        <v>9269</v>
      </c>
      <c r="E814" s="39" t="s">
        <v>7642</v>
      </c>
      <c r="F814" s="43" t="s">
        <v>9085</v>
      </c>
      <c r="G814" s="39" t="s">
        <v>9270</v>
      </c>
      <c r="H814" s="43" t="s">
        <v>133</v>
      </c>
      <c r="I814" s="44">
        <v>321</v>
      </c>
      <c r="J814" s="19">
        <f t="shared" si="210"/>
        <v>3</v>
      </c>
      <c r="K814" s="19">
        <f t="shared" si="211"/>
        <v>0</v>
      </c>
      <c r="L814" s="8">
        <f t="shared" si="212"/>
        <v>0</v>
      </c>
      <c r="M814" s="15" t="str">
        <f t="shared" si="213"/>
        <v>66</v>
      </c>
      <c r="N814" s="15" t="str">
        <f t="shared" si="214"/>
        <v>10 EO</v>
      </c>
      <c r="O814" s="8">
        <f t="shared" si="208"/>
        <v>760</v>
      </c>
      <c r="P814" s="22">
        <f>IFERROR(VLOOKUP(C814,[1]Arkusz1!$D$1:$F$4057,3,0),"")</f>
        <v>321</v>
      </c>
      <c r="Q814" s="22" t="str">
        <f t="shared" si="209"/>
        <v/>
      </c>
    </row>
    <row r="815" spans="1:17" x14ac:dyDescent="0.25">
      <c r="A815" s="24">
        <v>818</v>
      </c>
      <c r="B815" s="41">
        <v>761</v>
      </c>
      <c r="C815" s="42" t="s">
        <v>5853</v>
      </c>
      <c r="D815" s="39" t="s">
        <v>9271</v>
      </c>
      <c r="E815" s="39" t="s">
        <v>7643</v>
      </c>
      <c r="F815" s="43" t="s">
        <v>9085</v>
      </c>
      <c r="G815" s="39" t="s">
        <v>9272</v>
      </c>
      <c r="H815" s="43" t="s">
        <v>133</v>
      </c>
      <c r="I815" s="44">
        <v>321</v>
      </c>
      <c r="J815" s="19">
        <f t="shared" si="210"/>
        <v>3</v>
      </c>
      <c r="K815" s="19">
        <f t="shared" si="211"/>
        <v>0</v>
      </c>
      <c r="L815" s="8">
        <f t="shared" si="212"/>
        <v>0</v>
      </c>
      <c r="M815" s="15" t="str">
        <f t="shared" si="213"/>
        <v>66</v>
      </c>
      <c r="N815" s="15" t="str">
        <f t="shared" si="214"/>
        <v>11 EO</v>
      </c>
      <c r="O815" s="8">
        <f t="shared" si="208"/>
        <v>761</v>
      </c>
      <c r="P815" s="22">
        <f>IFERROR(VLOOKUP(C815,[1]Arkusz1!$D$1:$F$4057,3,0),"")</f>
        <v>321</v>
      </c>
      <c r="Q815" s="22" t="str">
        <f t="shared" si="209"/>
        <v/>
      </c>
    </row>
    <row r="816" spans="1:17" x14ac:dyDescent="0.25">
      <c r="A816" s="24">
        <v>819</v>
      </c>
      <c r="B816" s="41">
        <v>762</v>
      </c>
      <c r="C816" s="42" t="s">
        <v>5854</v>
      </c>
      <c r="D816" s="39" t="s">
        <v>9273</v>
      </c>
      <c r="E816" s="39" t="s">
        <v>7644</v>
      </c>
      <c r="F816" s="43" t="s">
        <v>9085</v>
      </c>
      <c r="G816" s="39" t="s">
        <v>9274</v>
      </c>
      <c r="H816" s="43" t="s">
        <v>133</v>
      </c>
      <c r="I816" s="44">
        <v>321</v>
      </c>
      <c r="J816" s="19">
        <f t="shared" si="210"/>
        <v>3</v>
      </c>
      <c r="K816" s="19">
        <f t="shared" si="211"/>
        <v>0</v>
      </c>
      <c r="L816" s="8">
        <f t="shared" si="212"/>
        <v>0</v>
      </c>
      <c r="M816" s="15" t="str">
        <f t="shared" si="213"/>
        <v>66</v>
      </c>
      <c r="N816" s="15" t="str">
        <f t="shared" si="214"/>
        <v>12 EO</v>
      </c>
      <c r="O816" s="8">
        <f t="shared" si="208"/>
        <v>762</v>
      </c>
      <c r="P816" s="22">
        <f>IFERROR(VLOOKUP(C816,[1]Arkusz1!$D$1:$F$4057,3,0),"")</f>
        <v>321</v>
      </c>
      <c r="Q816" s="22" t="str">
        <f t="shared" si="209"/>
        <v/>
      </c>
    </row>
    <row r="817" spans="1:17" x14ac:dyDescent="0.25">
      <c r="A817" s="24">
        <v>820</v>
      </c>
      <c r="B817" s="41">
        <v>763</v>
      </c>
      <c r="C817" s="42" t="s">
        <v>5855</v>
      </c>
      <c r="D817" s="39" t="s">
        <v>9275</v>
      </c>
      <c r="E817" s="39" t="s">
        <v>7645</v>
      </c>
      <c r="F817" s="43" t="s">
        <v>9085</v>
      </c>
      <c r="G817" s="39" t="s">
        <v>9276</v>
      </c>
      <c r="H817" s="43" t="s">
        <v>133</v>
      </c>
      <c r="I817" s="44">
        <v>321</v>
      </c>
      <c r="J817" s="19">
        <f t="shared" si="210"/>
        <v>3</v>
      </c>
      <c r="K817" s="19">
        <f t="shared" si="211"/>
        <v>0</v>
      </c>
      <c r="L817" s="8">
        <f t="shared" si="212"/>
        <v>0</v>
      </c>
      <c r="M817" s="15" t="str">
        <f t="shared" si="213"/>
        <v>66</v>
      </c>
      <c r="N817" s="15" t="str">
        <f t="shared" si="214"/>
        <v>13 EO</v>
      </c>
      <c r="O817" s="8">
        <f t="shared" si="208"/>
        <v>763</v>
      </c>
      <c r="P817" s="22">
        <f>IFERROR(VLOOKUP(C817,[1]Arkusz1!$D$1:$F$4057,3,0),"")</f>
        <v>321</v>
      </c>
      <c r="Q817" s="22" t="str">
        <f t="shared" si="209"/>
        <v/>
      </c>
    </row>
    <row r="818" spans="1:17" x14ac:dyDescent="0.25">
      <c r="A818" s="24">
        <v>821</v>
      </c>
      <c r="B818" s="41">
        <v>764</v>
      </c>
      <c r="C818" s="42" t="s">
        <v>5856</v>
      </c>
      <c r="D818" s="39" t="s">
        <v>9277</v>
      </c>
      <c r="E818" s="39" t="s">
        <v>7646</v>
      </c>
      <c r="F818" s="43" t="s">
        <v>9085</v>
      </c>
      <c r="G818" s="39" t="s">
        <v>9278</v>
      </c>
      <c r="H818" s="43" t="s">
        <v>133</v>
      </c>
      <c r="I818" s="44">
        <v>321</v>
      </c>
      <c r="J818" s="19">
        <f t="shared" si="210"/>
        <v>3</v>
      </c>
      <c r="K818" s="19">
        <f t="shared" si="211"/>
        <v>0</v>
      </c>
      <c r="L818" s="8">
        <f t="shared" si="212"/>
        <v>0</v>
      </c>
      <c r="M818" s="15" t="str">
        <f t="shared" si="213"/>
        <v>66</v>
      </c>
      <c r="N818" s="15" t="str">
        <f t="shared" si="214"/>
        <v>14 EO</v>
      </c>
      <c r="O818" s="8">
        <f t="shared" si="208"/>
        <v>764</v>
      </c>
      <c r="P818" s="22">
        <f>IFERROR(VLOOKUP(C818,[1]Arkusz1!$D$1:$F$4057,3,0),"")</f>
        <v>321</v>
      </c>
      <c r="Q818" s="22" t="str">
        <f t="shared" si="209"/>
        <v/>
      </c>
    </row>
    <row r="819" spans="1:17" x14ac:dyDescent="0.25">
      <c r="A819" s="24">
        <v>822</v>
      </c>
      <c r="B819" s="41">
        <v>765</v>
      </c>
      <c r="C819" s="42" t="s">
        <v>5857</v>
      </c>
      <c r="D819" s="39" t="s">
        <v>9279</v>
      </c>
      <c r="E819" s="39" t="s">
        <v>7647</v>
      </c>
      <c r="F819" s="43" t="s">
        <v>9085</v>
      </c>
      <c r="G819" s="39" t="s">
        <v>9280</v>
      </c>
      <c r="H819" s="43" t="s">
        <v>133</v>
      </c>
      <c r="I819" s="44">
        <v>321</v>
      </c>
      <c r="J819" s="19">
        <f t="shared" si="210"/>
        <v>3</v>
      </c>
      <c r="K819" s="19">
        <f t="shared" si="211"/>
        <v>0</v>
      </c>
      <c r="L819" s="8">
        <f t="shared" si="212"/>
        <v>0</v>
      </c>
      <c r="M819" s="15" t="str">
        <f t="shared" si="213"/>
        <v>66</v>
      </c>
      <c r="N819" s="15" t="str">
        <f t="shared" si="214"/>
        <v>15 EO</v>
      </c>
      <c r="O819" s="8">
        <f t="shared" si="208"/>
        <v>765</v>
      </c>
      <c r="P819" s="22">
        <f>IFERROR(VLOOKUP(C819,[1]Arkusz1!$D$1:$F$4057,3,0),"")</f>
        <v>321</v>
      </c>
      <c r="Q819" s="22" t="str">
        <f t="shared" si="209"/>
        <v/>
      </c>
    </row>
    <row r="820" spans="1:17" x14ac:dyDescent="0.25">
      <c r="A820" s="24">
        <v>823</v>
      </c>
      <c r="B820" s="41">
        <v>766</v>
      </c>
      <c r="C820" s="42" t="s">
        <v>5858</v>
      </c>
      <c r="D820" s="39" t="s">
        <v>9281</v>
      </c>
      <c r="E820" s="39" t="s">
        <v>7648</v>
      </c>
      <c r="F820" s="43" t="s">
        <v>9085</v>
      </c>
      <c r="G820" s="39" t="s">
        <v>9282</v>
      </c>
      <c r="H820" s="43" t="s">
        <v>133</v>
      </c>
      <c r="I820" s="44">
        <v>321</v>
      </c>
      <c r="J820" s="19">
        <f t="shared" si="210"/>
        <v>3</v>
      </c>
      <c r="K820" s="19">
        <f t="shared" si="211"/>
        <v>0</v>
      </c>
      <c r="L820" s="8">
        <f t="shared" si="212"/>
        <v>0</v>
      </c>
      <c r="M820" s="15" t="str">
        <f t="shared" si="213"/>
        <v>66</v>
      </c>
      <c r="N820" s="15" t="str">
        <f t="shared" si="214"/>
        <v>16 EO</v>
      </c>
      <c r="O820" s="8">
        <f t="shared" si="208"/>
        <v>766</v>
      </c>
      <c r="P820" s="22">
        <f>IFERROR(VLOOKUP(C820,[1]Arkusz1!$D$1:$F$4057,3,0),"")</f>
        <v>321</v>
      </c>
      <c r="Q820" s="22" t="str">
        <f t="shared" si="209"/>
        <v/>
      </c>
    </row>
    <row r="821" spans="1:17" x14ac:dyDescent="0.25">
      <c r="A821" s="24">
        <v>824</v>
      </c>
      <c r="B821" s="41">
        <v>767</v>
      </c>
      <c r="C821" s="42" t="s">
        <v>5859</v>
      </c>
      <c r="D821" s="39" t="s">
        <v>9283</v>
      </c>
      <c r="E821" s="39" t="s">
        <v>7649</v>
      </c>
      <c r="F821" s="43" t="s">
        <v>9085</v>
      </c>
      <c r="G821" s="39" t="s">
        <v>9284</v>
      </c>
      <c r="H821" s="43" t="s">
        <v>133</v>
      </c>
      <c r="I821" s="44">
        <v>321</v>
      </c>
      <c r="J821" s="19">
        <f t="shared" si="210"/>
        <v>3</v>
      </c>
      <c r="K821" s="19">
        <f t="shared" si="211"/>
        <v>0</v>
      </c>
      <c r="L821" s="8">
        <f t="shared" si="212"/>
        <v>0</v>
      </c>
      <c r="M821" s="15" t="str">
        <f t="shared" si="213"/>
        <v>66</v>
      </c>
      <c r="N821" s="15" t="str">
        <f t="shared" si="214"/>
        <v>17 EO</v>
      </c>
      <c r="O821" s="8">
        <f t="shared" si="208"/>
        <v>767</v>
      </c>
      <c r="P821" s="22">
        <f>IFERROR(VLOOKUP(C821,[1]Arkusz1!$D$1:$F$4057,3,0),"")</f>
        <v>321</v>
      </c>
      <c r="Q821" s="22" t="str">
        <f t="shared" si="209"/>
        <v/>
      </c>
    </row>
    <row r="822" spans="1:17" x14ac:dyDescent="0.25">
      <c r="A822" s="24">
        <v>825</v>
      </c>
      <c r="B822" s="41">
        <v>768</v>
      </c>
      <c r="C822" s="42" t="s">
        <v>5860</v>
      </c>
      <c r="D822" s="39" t="s">
        <v>9285</v>
      </c>
      <c r="E822" s="39" t="s">
        <v>7650</v>
      </c>
      <c r="F822" s="43" t="s">
        <v>9085</v>
      </c>
      <c r="G822" s="39" t="s">
        <v>9286</v>
      </c>
      <c r="H822" s="43" t="s">
        <v>133</v>
      </c>
      <c r="I822" s="44">
        <v>321</v>
      </c>
      <c r="J822" s="19">
        <f t="shared" si="210"/>
        <v>3</v>
      </c>
      <c r="K822" s="19">
        <f t="shared" si="211"/>
        <v>0</v>
      </c>
      <c r="L822" s="8">
        <f t="shared" si="212"/>
        <v>0</v>
      </c>
      <c r="M822" s="15" t="str">
        <f t="shared" si="213"/>
        <v>66</v>
      </c>
      <c r="N822" s="15" t="str">
        <f t="shared" si="214"/>
        <v>18 EO</v>
      </c>
      <c r="O822" s="8">
        <f t="shared" si="208"/>
        <v>768</v>
      </c>
      <c r="P822" s="22">
        <f>IFERROR(VLOOKUP(C822,[1]Arkusz1!$D$1:$F$4057,3,0),"")</f>
        <v>321</v>
      </c>
      <c r="Q822" s="22" t="str">
        <f t="shared" si="209"/>
        <v/>
      </c>
    </row>
    <row r="823" spans="1:17" x14ac:dyDescent="0.25">
      <c r="A823" s="24">
        <v>826</v>
      </c>
      <c r="B823" s="41">
        <v>769</v>
      </c>
      <c r="C823" s="42" t="s">
        <v>5861</v>
      </c>
      <c r="D823" s="39" t="s">
        <v>9287</v>
      </c>
      <c r="E823" s="39" t="s">
        <v>7651</v>
      </c>
      <c r="F823" s="43" t="s">
        <v>9085</v>
      </c>
      <c r="G823" s="39" t="s">
        <v>9288</v>
      </c>
      <c r="H823" s="43" t="s">
        <v>133</v>
      </c>
      <c r="I823" s="44">
        <v>321</v>
      </c>
      <c r="J823" s="19">
        <f t="shared" si="210"/>
        <v>3</v>
      </c>
      <c r="K823" s="19">
        <f t="shared" si="211"/>
        <v>0</v>
      </c>
      <c r="L823" s="8">
        <f t="shared" si="212"/>
        <v>0</v>
      </c>
      <c r="M823" s="15" t="str">
        <f t="shared" si="213"/>
        <v>66</v>
      </c>
      <c r="N823" s="15" t="str">
        <f t="shared" si="214"/>
        <v>19 EO</v>
      </c>
      <c r="O823" s="8">
        <f t="shared" si="208"/>
        <v>769</v>
      </c>
      <c r="P823" s="22">
        <f>IFERROR(VLOOKUP(C823,[1]Arkusz1!$D$1:$F$4057,3,0),"")</f>
        <v>321</v>
      </c>
      <c r="Q823" s="22" t="str">
        <f t="shared" si="209"/>
        <v/>
      </c>
    </row>
    <row r="824" spans="1:17" x14ac:dyDescent="0.25">
      <c r="A824" s="24">
        <v>827</v>
      </c>
      <c r="B824" s="41">
        <v>770</v>
      </c>
      <c r="C824" s="42" t="s">
        <v>5862</v>
      </c>
      <c r="D824" s="39" t="s">
        <v>9289</v>
      </c>
      <c r="E824" s="39" t="s">
        <v>7652</v>
      </c>
      <c r="F824" s="43" t="s">
        <v>9085</v>
      </c>
      <c r="G824" s="39" t="s">
        <v>9290</v>
      </c>
      <c r="H824" s="43" t="s">
        <v>133</v>
      </c>
      <c r="I824" s="44">
        <v>321</v>
      </c>
      <c r="J824" s="19">
        <f t="shared" si="210"/>
        <v>3</v>
      </c>
      <c r="K824" s="19">
        <f t="shared" si="211"/>
        <v>0</v>
      </c>
      <c r="L824" s="8">
        <f t="shared" si="212"/>
        <v>0</v>
      </c>
      <c r="M824" s="15" t="str">
        <f t="shared" si="213"/>
        <v>66</v>
      </c>
      <c r="N824" s="15" t="str">
        <f t="shared" si="214"/>
        <v>20 EO</v>
      </c>
      <c r="O824" s="8">
        <f t="shared" si="208"/>
        <v>770</v>
      </c>
      <c r="P824" s="22">
        <f>IFERROR(VLOOKUP(C824,[1]Arkusz1!$D$1:$F$4057,3,0),"")</f>
        <v>321</v>
      </c>
      <c r="Q824" s="22" t="str">
        <f t="shared" si="209"/>
        <v/>
      </c>
    </row>
    <row r="825" spans="1:17" x14ac:dyDescent="0.25">
      <c r="A825" s="24">
        <v>828</v>
      </c>
      <c r="B825" s="41">
        <v>771</v>
      </c>
      <c r="C825" s="42" t="s">
        <v>5863</v>
      </c>
      <c r="D825" s="39" t="s">
        <v>9291</v>
      </c>
      <c r="E825" s="39" t="s">
        <v>7653</v>
      </c>
      <c r="F825" s="43" t="s">
        <v>9085</v>
      </c>
      <c r="G825" s="39" t="s">
        <v>9292</v>
      </c>
      <c r="H825" s="43" t="s">
        <v>133</v>
      </c>
      <c r="I825" s="44">
        <v>321</v>
      </c>
      <c r="J825" s="19">
        <f t="shared" si="210"/>
        <v>3</v>
      </c>
      <c r="K825" s="19">
        <f t="shared" si="211"/>
        <v>0</v>
      </c>
      <c r="L825" s="8">
        <f t="shared" si="212"/>
        <v>0</v>
      </c>
      <c r="M825" s="15" t="str">
        <f t="shared" si="213"/>
        <v>66</v>
      </c>
      <c r="N825" s="15" t="str">
        <f t="shared" si="214"/>
        <v>21 EO</v>
      </c>
      <c r="O825" s="8">
        <f t="shared" si="208"/>
        <v>771</v>
      </c>
      <c r="P825" s="22">
        <f>IFERROR(VLOOKUP(C825,[1]Arkusz1!$D$1:$F$4057,3,0),"")</f>
        <v>321</v>
      </c>
      <c r="Q825" s="22" t="str">
        <f t="shared" si="209"/>
        <v/>
      </c>
    </row>
    <row r="826" spans="1:17" x14ac:dyDescent="0.25">
      <c r="A826" s="24">
        <v>829</v>
      </c>
      <c r="B826" s="41">
        <v>772</v>
      </c>
      <c r="C826" s="42" t="s">
        <v>5864</v>
      </c>
      <c r="D826" s="39" t="s">
        <v>9293</v>
      </c>
      <c r="E826" s="39" t="s">
        <v>7654</v>
      </c>
      <c r="F826" s="43" t="s">
        <v>9085</v>
      </c>
      <c r="G826" s="39" t="s">
        <v>9294</v>
      </c>
      <c r="H826" s="43" t="s">
        <v>133</v>
      </c>
      <c r="I826" s="44">
        <v>321</v>
      </c>
      <c r="J826" s="19">
        <f t="shared" si="210"/>
        <v>3</v>
      </c>
      <c r="K826" s="19">
        <f t="shared" si="211"/>
        <v>0</v>
      </c>
      <c r="L826" s="8">
        <f t="shared" si="212"/>
        <v>0</v>
      </c>
      <c r="M826" s="15" t="str">
        <f t="shared" si="213"/>
        <v>66</v>
      </c>
      <c r="N826" s="15" t="str">
        <f t="shared" si="214"/>
        <v>22 EO</v>
      </c>
      <c r="O826" s="8">
        <f t="shared" si="208"/>
        <v>772</v>
      </c>
      <c r="P826" s="22">
        <f>IFERROR(VLOOKUP(C826,[1]Arkusz1!$D$1:$F$4057,3,0),"")</f>
        <v>321</v>
      </c>
      <c r="Q826" s="22" t="str">
        <f t="shared" si="209"/>
        <v/>
      </c>
    </row>
    <row r="827" spans="1:17" x14ac:dyDescent="0.25">
      <c r="A827" s="24">
        <v>830</v>
      </c>
      <c r="B827" s="41">
        <v>773</v>
      </c>
      <c r="C827" s="42" t="s">
        <v>5865</v>
      </c>
      <c r="D827" s="39" t="s">
        <v>9295</v>
      </c>
      <c r="E827" s="39" t="s">
        <v>7655</v>
      </c>
      <c r="F827" s="43" t="s">
        <v>9085</v>
      </c>
      <c r="G827" s="39" t="s">
        <v>9296</v>
      </c>
      <c r="H827" s="43" t="s">
        <v>133</v>
      </c>
      <c r="I827" s="44">
        <v>321</v>
      </c>
      <c r="J827" s="19">
        <f t="shared" ref="J827:J858" si="215">IFERROR(SEARCH("-",$G827,1),0)</f>
        <v>3</v>
      </c>
      <c r="K827" s="19">
        <f t="shared" ref="K827:K858" si="216">IFERROR(SEARCH("-",$G827,SEARCH("-",$G827,1)+1),0)</f>
        <v>0</v>
      </c>
      <c r="L827" s="8">
        <f t="shared" ref="L827:L858" si="217">IFERROR(SEARCH("-",$G827,SEARCH("-",$G827,SEARCH("-",$G827,1)+1)+1),0)</f>
        <v>0</v>
      </c>
      <c r="M827" s="15" t="str">
        <f t="shared" ref="M827:M858" si="218">IF(IFERROR(SEARCH("-",$G827,1),0)&gt;0,LEFT($G827,IFERROR(SEARCH("-",$G827,1),0)-1),IFERROR(IF(SEARCH("-",$G827,1)&gt;0,SEARCH("-",$G827,1),L827),LEFT($G827,LEN($G827))))</f>
        <v>66</v>
      </c>
      <c r="N827" s="15" t="str">
        <f t="shared" ref="N827:N858" si="219">MID($G827,IFERROR(SEARCH("-",$G827,1),0)+1,LEN($G827)-IFERROR(SEARCH("-",$G827,1),0))</f>
        <v>23 EO</v>
      </c>
      <c r="O827" s="8">
        <f t="shared" si="208"/>
        <v>773</v>
      </c>
      <c r="P827" s="22">
        <f>IFERROR(VLOOKUP(C827,[1]Arkusz1!$D$1:$F$4057,3,0),"")</f>
        <v>321</v>
      </c>
      <c r="Q827" s="22" t="str">
        <f t="shared" si="209"/>
        <v/>
      </c>
    </row>
    <row r="828" spans="1:17" x14ac:dyDescent="0.25">
      <c r="A828" s="24">
        <v>831</v>
      </c>
      <c r="B828" s="41">
        <v>774</v>
      </c>
      <c r="C828" s="42" t="s">
        <v>5866</v>
      </c>
      <c r="D828" s="39" t="s">
        <v>9297</v>
      </c>
      <c r="E828" s="39" t="s">
        <v>7656</v>
      </c>
      <c r="F828" s="43" t="s">
        <v>9085</v>
      </c>
      <c r="G828" s="39" t="s">
        <v>9298</v>
      </c>
      <c r="H828" s="43" t="s">
        <v>133</v>
      </c>
      <c r="I828" s="44">
        <v>321</v>
      </c>
      <c r="J828" s="19">
        <f t="shared" si="215"/>
        <v>3</v>
      </c>
      <c r="K828" s="19">
        <f t="shared" si="216"/>
        <v>0</v>
      </c>
      <c r="L828" s="8">
        <f t="shared" si="217"/>
        <v>0</v>
      </c>
      <c r="M828" s="15" t="str">
        <f t="shared" si="218"/>
        <v>66</v>
      </c>
      <c r="N828" s="15" t="str">
        <f t="shared" si="219"/>
        <v>24 EO</v>
      </c>
      <c r="O828" s="8">
        <f t="shared" si="208"/>
        <v>774</v>
      </c>
      <c r="P828" s="22">
        <f>IFERROR(VLOOKUP(C828,[1]Arkusz1!$D$1:$F$4057,3,0),"")</f>
        <v>321</v>
      </c>
      <c r="Q828" s="22" t="str">
        <f t="shared" si="209"/>
        <v/>
      </c>
    </row>
    <row r="829" spans="1:17" x14ac:dyDescent="0.25">
      <c r="A829" s="24">
        <v>832</v>
      </c>
      <c r="B829" s="41">
        <v>775</v>
      </c>
      <c r="C829" s="42" t="s">
        <v>5867</v>
      </c>
      <c r="D829" s="39" t="s">
        <v>9299</v>
      </c>
      <c r="E829" s="39" t="s">
        <v>7657</v>
      </c>
      <c r="F829" s="43" t="s">
        <v>9085</v>
      </c>
      <c r="G829" s="39" t="s">
        <v>9300</v>
      </c>
      <c r="H829" s="43" t="s">
        <v>133</v>
      </c>
      <c r="I829" s="44">
        <v>321</v>
      </c>
      <c r="J829" s="19">
        <f t="shared" si="215"/>
        <v>3</v>
      </c>
      <c r="K829" s="19">
        <f t="shared" si="216"/>
        <v>0</v>
      </c>
      <c r="L829" s="8">
        <f t="shared" si="217"/>
        <v>0</v>
      </c>
      <c r="M829" s="15" t="str">
        <f t="shared" si="218"/>
        <v>66</v>
      </c>
      <c r="N829" s="15" t="str">
        <f t="shared" si="219"/>
        <v>25 EO</v>
      </c>
      <c r="O829" s="8">
        <f t="shared" si="208"/>
        <v>775</v>
      </c>
      <c r="P829" s="22">
        <f>IFERROR(VLOOKUP(C829,[1]Arkusz1!$D$1:$F$4057,3,0),"")</f>
        <v>321</v>
      </c>
      <c r="Q829" s="22" t="str">
        <f t="shared" si="209"/>
        <v/>
      </c>
    </row>
    <row r="830" spans="1:17" x14ac:dyDescent="0.25">
      <c r="A830" s="24">
        <v>833</v>
      </c>
      <c r="B830" s="41">
        <v>776</v>
      </c>
      <c r="C830" s="42" t="s">
        <v>5868</v>
      </c>
      <c r="D830" s="39" t="s">
        <v>9301</v>
      </c>
      <c r="E830" s="39" t="s">
        <v>7658</v>
      </c>
      <c r="F830" s="43" t="s">
        <v>9085</v>
      </c>
      <c r="G830" s="39" t="s">
        <v>9302</v>
      </c>
      <c r="H830" s="43" t="s">
        <v>133</v>
      </c>
      <c r="I830" s="44">
        <v>321</v>
      </c>
      <c r="J830" s="19">
        <f t="shared" si="215"/>
        <v>3</v>
      </c>
      <c r="K830" s="19">
        <f t="shared" si="216"/>
        <v>0</v>
      </c>
      <c r="L830" s="8">
        <f t="shared" si="217"/>
        <v>0</v>
      </c>
      <c r="M830" s="15" t="str">
        <f t="shared" si="218"/>
        <v>66</v>
      </c>
      <c r="N830" s="15" t="str">
        <f t="shared" si="219"/>
        <v>26 EO</v>
      </c>
      <c r="O830" s="8">
        <f t="shared" si="208"/>
        <v>776</v>
      </c>
      <c r="P830" s="22">
        <f>IFERROR(VLOOKUP(C830,[1]Arkusz1!$D$1:$F$4057,3,0),"")</f>
        <v>321</v>
      </c>
      <c r="Q830" s="22" t="str">
        <f t="shared" si="209"/>
        <v/>
      </c>
    </row>
    <row r="831" spans="1:17" x14ac:dyDescent="0.25">
      <c r="A831" s="24">
        <v>834</v>
      </c>
      <c r="B831" s="41">
        <v>777</v>
      </c>
      <c r="C831" s="42" t="s">
        <v>5869</v>
      </c>
      <c r="D831" s="39" t="s">
        <v>9303</v>
      </c>
      <c r="E831" s="39" t="s">
        <v>7659</v>
      </c>
      <c r="F831" s="43" t="s">
        <v>9085</v>
      </c>
      <c r="G831" s="39" t="s">
        <v>9304</v>
      </c>
      <c r="H831" s="43" t="s">
        <v>133</v>
      </c>
      <c r="I831" s="44">
        <v>321</v>
      </c>
      <c r="J831" s="19">
        <f t="shared" si="215"/>
        <v>3</v>
      </c>
      <c r="K831" s="19">
        <f t="shared" si="216"/>
        <v>0</v>
      </c>
      <c r="L831" s="8">
        <f t="shared" si="217"/>
        <v>0</v>
      </c>
      <c r="M831" s="15" t="str">
        <f t="shared" si="218"/>
        <v>66</v>
      </c>
      <c r="N831" s="15" t="str">
        <f t="shared" si="219"/>
        <v>27 EO</v>
      </c>
      <c r="O831" s="8">
        <f t="shared" si="208"/>
        <v>777</v>
      </c>
      <c r="P831" s="22">
        <f>IFERROR(VLOOKUP(C831,[1]Arkusz1!$D$1:$F$4057,3,0),"")</f>
        <v>321</v>
      </c>
      <c r="Q831" s="22" t="str">
        <f t="shared" si="209"/>
        <v/>
      </c>
    </row>
    <row r="832" spans="1:17" x14ac:dyDescent="0.25">
      <c r="A832" s="24">
        <v>835</v>
      </c>
      <c r="B832" s="41">
        <v>778</v>
      </c>
      <c r="C832" s="42" t="s">
        <v>5870</v>
      </c>
      <c r="D832" s="39" t="s">
        <v>9305</v>
      </c>
      <c r="E832" s="39" t="s">
        <v>7660</v>
      </c>
      <c r="F832" s="43" t="s">
        <v>9085</v>
      </c>
      <c r="G832" s="39" t="s">
        <v>9306</v>
      </c>
      <c r="H832" s="43" t="s">
        <v>133</v>
      </c>
      <c r="I832" s="44">
        <v>321</v>
      </c>
      <c r="J832" s="19">
        <f t="shared" si="215"/>
        <v>3</v>
      </c>
      <c r="K832" s="19">
        <f t="shared" si="216"/>
        <v>0</v>
      </c>
      <c r="L832" s="8">
        <f t="shared" si="217"/>
        <v>0</v>
      </c>
      <c r="M832" s="15" t="str">
        <f t="shared" si="218"/>
        <v>66</v>
      </c>
      <c r="N832" s="15" t="str">
        <f t="shared" si="219"/>
        <v>28 EO</v>
      </c>
      <c r="O832" s="8">
        <f t="shared" si="208"/>
        <v>778</v>
      </c>
      <c r="P832" s="22">
        <f>IFERROR(VLOOKUP(C832,[1]Arkusz1!$D$1:$F$4057,3,0),"")</f>
        <v>321</v>
      </c>
      <c r="Q832" s="22" t="str">
        <f t="shared" si="209"/>
        <v/>
      </c>
    </row>
    <row r="833" spans="1:17" x14ac:dyDescent="0.25">
      <c r="A833" s="24">
        <v>836</v>
      </c>
      <c r="B833" s="41">
        <v>779</v>
      </c>
      <c r="C833" s="42" t="s">
        <v>5871</v>
      </c>
      <c r="D833" s="39" t="s">
        <v>9307</v>
      </c>
      <c r="E833" s="39" t="s">
        <v>7661</v>
      </c>
      <c r="F833" s="43" t="s">
        <v>9085</v>
      </c>
      <c r="G833" s="39" t="s">
        <v>9308</v>
      </c>
      <c r="H833" s="43" t="s">
        <v>133</v>
      </c>
      <c r="I833" s="44">
        <v>321</v>
      </c>
      <c r="J833" s="19">
        <f t="shared" si="215"/>
        <v>3</v>
      </c>
      <c r="K833" s="19">
        <f t="shared" si="216"/>
        <v>0</v>
      </c>
      <c r="L833" s="8">
        <f t="shared" si="217"/>
        <v>0</v>
      </c>
      <c r="M833" s="15" t="str">
        <f t="shared" si="218"/>
        <v>66</v>
      </c>
      <c r="N833" s="15" t="str">
        <f t="shared" si="219"/>
        <v>29 EO</v>
      </c>
      <c r="O833" s="8">
        <f t="shared" si="208"/>
        <v>779</v>
      </c>
      <c r="P833" s="22">
        <f>IFERROR(VLOOKUP(C833,[1]Arkusz1!$D$1:$F$4057,3,0),"")</f>
        <v>321</v>
      </c>
      <c r="Q833" s="22" t="str">
        <f t="shared" si="209"/>
        <v/>
      </c>
    </row>
    <row r="834" spans="1:17" x14ac:dyDescent="0.25">
      <c r="A834" s="24">
        <v>837</v>
      </c>
      <c r="B834" s="41">
        <v>780</v>
      </c>
      <c r="C834" s="42" t="s">
        <v>5872</v>
      </c>
      <c r="D834" s="39" t="s">
        <v>9309</v>
      </c>
      <c r="E834" s="39" t="s">
        <v>7662</v>
      </c>
      <c r="F834" s="43" t="s">
        <v>9085</v>
      </c>
      <c r="G834" s="39" t="s">
        <v>9310</v>
      </c>
      <c r="H834" s="43" t="s">
        <v>133</v>
      </c>
      <c r="I834" s="44">
        <v>321</v>
      </c>
      <c r="J834" s="19">
        <f t="shared" si="215"/>
        <v>3</v>
      </c>
      <c r="K834" s="19">
        <f t="shared" si="216"/>
        <v>0</v>
      </c>
      <c r="L834" s="8">
        <f t="shared" si="217"/>
        <v>0</v>
      </c>
      <c r="M834" s="15" t="str">
        <f t="shared" si="218"/>
        <v>66</v>
      </c>
      <c r="N834" s="15" t="str">
        <f t="shared" si="219"/>
        <v>30 EO</v>
      </c>
      <c r="O834" s="8">
        <f t="shared" ref="O834:O897" si="220">B834</f>
        <v>780</v>
      </c>
      <c r="P834" s="22">
        <f>IFERROR(VLOOKUP(C834,[1]Arkusz1!$D$1:$F$4057,3,0),"")</f>
        <v>321</v>
      </c>
      <c r="Q834" s="22" t="str">
        <f t="shared" si="209"/>
        <v/>
      </c>
    </row>
    <row r="835" spans="1:17" x14ac:dyDescent="0.25">
      <c r="A835" s="24">
        <v>838</v>
      </c>
      <c r="B835" s="41">
        <v>781</v>
      </c>
      <c r="C835" s="42" t="s">
        <v>5873</v>
      </c>
      <c r="D835" s="39" t="s">
        <v>9311</v>
      </c>
      <c r="E835" s="39" t="s">
        <v>7663</v>
      </c>
      <c r="F835" s="43" t="s">
        <v>9085</v>
      </c>
      <c r="G835" s="39" t="s">
        <v>9312</v>
      </c>
      <c r="H835" s="43" t="s">
        <v>133</v>
      </c>
      <c r="I835" s="44">
        <v>321</v>
      </c>
      <c r="J835" s="19">
        <f t="shared" si="215"/>
        <v>3</v>
      </c>
      <c r="K835" s="19">
        <f t="shared" si="216"/>
        <v>0</v>
      </c>
      <c r="L835" s="8">
        <f t="shared" si="217"/>
        <v>0</v>
      </c>
      <c r="M835" s="15" t="str">
        <f t="shared" si="218"/>
        <v>66</v>
      </c>
      <c r="N835" s="15" t="str">
        <f t="shared" si="219"/>
        <v>31 EO</v>
      </c>
      <c r="O835" s="8">
        <f t="shared" si="220"/>
        <v>781</v>
      </c>
      <c r="P835" s="22">
        <f>IFERROR(VLOOKUP(C835,[1]Arkusz1!$D$1:$F$4057,3,0),"")</f>
        <v>321</v>
      </c>
      <c r="Q835" s="22" t="str">
        <f t="shared" ref="Q835:Q898" si="221">IF(I835&lt;&gt;P835,"***********************************","")</f>
        <v/>
      </c>
    </row>
    <row r="836" spans="1:17" x14ac:dyDescent="0.25">
      <c r="A836" s="24">
        <v>839</v>
      </c>
      <c r="B836" s="41">
        <v>782</v>
      </c>
      <c r="C836" s="42" t="s">
        <v>5874</v>
      </c>
      <c r="D836" s="39" t="s">
        <v>9313</v>
      </c>
      <c r="E836" s="39" t="s">
        <v>7664</v>
      </c>
      <c r="F836" s="43" t="s">
        <v>9085</v>
      </c>
      <c r="G836" s="39" t="s">
        <v>9314</v>
      </c>
      <c r="H836" s="43" t="s">
        <v>133</v>
      </c>
      <c r="I836" s="44">
        <v>321</v>
      </c>
      <c r="J836" s="19">
        <f t="shared" si="215"/>
        <v>3</v>
      </c>
      <c r="K836" s="19">
        <f t="shared" si="216"/>
        <v>0</v>
      </c>
      <c r="L836" s="8">
        <f t="shared" si="217"/>
        <v>0</v>
      </c>
      <c r="M836" s="15" t="str">
        <f t="shared" si="218"/>
        <v>66</v>
      </c>
      <c r="N836" s="15" t="str">
        <f t="shared" si="219"/>
        <v>32 EO</v>
      </c>
      <c r="O836" s="8">
        <f t="shared" si="220"/>
        <v>782</v>
      </c>
      <c r="P836" s="22">
        <f>IFERROR(VLOOKUP(C836,[1]Arkusz1!$D$1:$F$4057,3,0),"")</f>
        <v>321</v>
      </c>
      <c r="Q836" s="22" t="str">
        <f t="shared" si="221"/>
        <v/>
      </c>
    </row>
    <row r="837" spans="1:17" x14ac:dyDescent="0.25">
      <c r="A837" s="24">
        <v>840</v>
      </c>
      <c r="B837" s="41">
        <v>783</v>
      </c>
      <c r="C837" s="42" t="s">
        <v>5875</v>
      </c>
      <c r="D837" s="39" t="s">
        <v>9315</v>
      </c>
      <c r="E837" s="39" t="s">
        <v>7665</v>
      </c>
      <c r="F837" s="43" t="s">
        <v>9085</v>
      </c>
      <c r="G837" s="39" t="s">
        <v>9316</v>
      </c>
      <c r="H837" s="43" t="s">
        <v>133</v>
      </c>
      <c r="I837" s="44">
        <v>321</v>
      </c>
      <c r="J837" s="19">
        <f t="shared" si="215"/>
        <v>3</v>
      </c>
      <c r="K837" s="19">
        <f t="shared" si="216"/>
        <v>0</v>
      </c>
      <c r="L837" s="8">
        <f t="shared" si="217"/>
        <v>0</v>
      </c>
      <c r="M837" s="15" t="str">
        <f t="shared" si="218"/>
        <v>66</v>
      </c>
      <c r="N837" s="15" t="str">
        <f t="shared" si="219"/>
        <v>33 EO</v>
      </c>
      <c r="O837" s="8">
        <f t="shared" si="220"/>
        <v>783</v>
      </c>
      <c r="P837" s="22">
        <f>IFERROR(VLOOKUP(C837,[1]Arkusz1!$D$1:$F$4057,3,0),"")</f>
        <v>321</v>
      </c>
      <c r="Q837" s="22" t="str">
        <f t="shared" si="221"/>
        <v/>
      </c>
    </row>
    <row r="838" spans="1:17" x14ac:dyDescent="0.25">
      <c r="A838" s="24">
        <v>841</v>
      </c>
      <c r="B838" s="41">
        <v>784</v>
      </c>
      <c r="C838" s="42" t="s">
        <v>5876</v>
      </c>
      <c r="D838" s="39" t="s">
        <v>9317</v>
      </c>
      <c r="E838" s="39" t="s">
        <v>7666</v>
      </c>
      <c r="F838" s="43" t="s">
        <v>9085</v>
      </c>
      <c r="G838" s="39" t="s">
        <v>9318</v>
      </c>
      <c r="H838" s="43" t="s">
        <v>133</v>
      </c>
      <c r="I838" s="44">
        <v>321</v>
      </c>
      <c r="J838" s="19">
        <f t="shared" si="215"/>
        <v>3</v>
      </c>
      <c r="K838" s="19">
        <f t="shared" si="216"/>
        <v>0</v>
      </c>
      <c r="L838" s="8">
        <f t="shared" si="217"/>
        <v>0</v>
      </c>
      <c r="M838" s="15" t="str">
        <f t="shared" si="218"/>
        <v>66</v>
      </c>
      <c r="N838" s="15" t="str">
        <f t="shared" si="219"/>
        <v>34 EO</v>
      </c>
      <c r="O838" s="8">
        <f t="shared" si="220"/>
        <v>784</v>
      </c>
      <c r="P838" s="22">
        <f>IFERROR(VLOOKUP(C838,[1]Arkusz1!$D$1:$F$4057,3,0),"")</f>
        <v>321</v>
      </c>
      <c r="Q838" s="22" t="str">
        <f t="shared" si="221"/>
        <v/>
      </c>
    </row>
    <row r="839" spans="1:17" x14ac:dyDescent="0.25">
      <c r="A839" s="24">
        <v>842</v>
      </c>
      <c r="B839" s="41">
        <v>785</v>
      </c>
      <c r="C839" s="42" t="s">
        <v>5877</v>
      </c>
      <c r="D839" s="39" t="s">
        <v>9319</v>
      </c>
      <c r="E839" s="39" t="s">
        <v>7667</v>
      </c>
      <c r="F839" s="43" t="s">
        <v>9085</v>
      </c>
      <c r="G839" s="39" t="s">
        <v>9320</v>
      </c>
      <c r="H839" s="43" t="s">
        <v>133</v>
      </c>
      <c r="I839" s="44">
        <v>321</v>
      </c>
      <c r="J839" s="19">
        <f t="shared" si="215"/>
        <v>3</v>
      </c>
      <c r="K839" s="19">
        <f t="shared" si="216"/>
        <v>0</v>
      </c>
      <c r="L839" s="8">
        <f t="shared" si="217"/>
        <v>0</v>
      </c>
      <c r="M839" s="15" t="str">
        <f t="shared" si="218"/>
        <v>66</v>
      </c>
      <c r="N839" s="15" t="str">
        <f t="shared" si="219"/>
        <v>35 EO</v>
      </c>
      <c r="O839" s="8">
        <f t="shared" si="220"/>
        <v>785</v>
      </c>
      <c r="P839" s="22">
        <f>IFERROR(VLOOKUP(C839,[1]Arkusz1!$D$1:$F$4057,3,0),"")</f>
        <v>321</v>
      </c>
      <c r="Q839" s="22" t="str">
        <f t="shared" si="221"/>
        <v/>
      </c>
    </row>
    <row r="840" spans="1:17" x14ac:dyDescent="0.25">
      <c r="A840" s="24">
        <v>843</v>
      </c>
      <c r="B840" s="41">
        <v>786</v>
      </c>
      <c r="C840" s="42" t="s">
        <v>5878</v>
      </c>
      <c r="D840" s="39" t="s">
        <v>9321</v>
      </c>
      <c r="E840" s="39" t="s">
        <v>7668</v>
      </c>
      <c r="F840" s="43" t="s">
        <v>9085</v>
      </c>
      <c r="G840" s="39" t="s">
        <v>9322</v>
      </c>
      <c r="H840" s="43" t="s">
        <v>133</v>
      </c>
      <c r="I840" s="44">
        <v>321</v>
      </c>
      <c r="J840" s="19">
        <f t="shared" si="215"/>
        <v>3</v>
      </c>
      <c r="K840" s="19">
        <f t="shared" si="216"/>
        <v>0</v>
      </c>
      <c r="L840" s="8">
        <f t="shared" si="217"/>
        <v>0</v>
      </c>
      <c r="M840" s="15" t="str">
        <f t="shared" si="218"/>
        <v>66</v>
      </c>
      <c r="N840" s="15" t="str">
        <f t="shared" si="219"/>
        <v>36 EO</v>
      </c>
      <c r="O840" s="8">
        <f t="shared" si="220"/>
        <v>786</v>
      </c>
      <c r="P840" s="22">
        <f>IFERROR(VLOOKUP(C840,[1]Arkusz1!$D$1:$F$4057,3,0),"")</f>
        <v>321</v>
      </c>
      <c r="Q840" s="22" t="str">
        <f t="shared" si="221"/>
        <v/>
      </c>
    </row>
    <row r="841" spans="1:17" x14ac:dyDescent="0.25">
      <c r="A841" s="24">
        <v>844</v>
      </c>
      <c r="B841" s="41">
        <v>787</v>
      </c>
      <c r="C841" s="42" t="s">
        <v>5879</v>
      </c>
      <c r="D841" s="39" t="s">
        <v>9323</v>
      </c>
      <c r="E841" s="39" t="s">
        <v>7669</v>
      </c>
      <c r="F841" s="43" t="s">
        <v>9085</v>
      </c>
      <c r="G841" s="39" t="s">
        <v>9324</v>
      </c>
      <c r="H841" s="43" t="s">
        <v>133</v>
      </c>
      <c r="I841" s="44">
        <v>321</v>
      </c>
      <c r="J841" s="19">
        <f t="shared" si="215"/>
        <v>3</v>
      </c>
      <c r="K841" s="19">
        <f t="shared" si="216"/>
        <v>0</v>
      </c>
      <c r="L841" s="8">
        <f t="shared" si="217"/>
        <v>0</v>
      </c>
      <c r="M841" s="15" t="str">
        <f t="shared" si="218"/>
        <v>66</v>
      </c>
      <c r="N841" s="15" t="str">
        <f t="shared" si="219"/>
        <v>37 EO</v>
      </c>
      <c r="O841" s="8">
        <f t="shared" si="220"/>
        <v>787</v>
      </c>
      <c r="P841" s="22">
        <f>IFERROR(VLOOKUP(C841,[1]Arkusz1!$D$1:$F$4057,3,0),"")</f>
        <v>321</v>
      </c>
      <c r="Q841" s="22" t="str">
        <f t="shared" si="221"/>
        <v/>
      </c>
    </row>
    <row r="842" spans="1:17" x14ac:dyDescent="0.25">
      <c r="A842" s="24">
        <v>845</v>
      </c>
      <c r="B842" s="41">
        <v>788</v>
      </c>
      <c r="C842" s="42" t="s">
        <v>5880</v>
      </c>
      <c r="D842" s="39" t="s">
        <v>9325</v>
      </c>
      <c r="E842" s="39" t="s">
        <v>7670</v>
      </c>
      <c r="F842" s="43" t="s">
        <v>9085</v>
      </c>
      <c r="G842" s="39" t="s">
        <v>9326</v>
      </c>
      <c r="H842" s="43" t="s">
        <v>133</v>
      </c>
      <c r="I842" s="44">
        <v>321</v>
      </c>
      <c r="J842" s="19">
        <f t="shared" si="215"/>
        <v>3</v>
      </c>
      <c r="K842" s="19">
        <f t="shared" si="216"/>
        <v>0</v>
      </c>
      <c r="L842" s="8">
        <f t="shared" si="217"/>
        <v>0</v>
      </c>
      <c r="M842" s="15" t="str">
        <f t="shared" si="218"/>
        <v>66</v>
      </c>
      <c r="N842" s="15" t="str">
        <f t="shared" si="219"/>
        <v>38 EO</v>
      </c>
      <c r="O842" s="8">
        <f t="shared" si="220"/>
        <v>788</v>
      </c>
      <c r="P842" s="22">
        <f>IFERROR(VLOOKUP(C842,[1]Arkusz1!$D$1:$F$4057,3,0),"")</f>
        <v>321</v>
      </c>
      <c r="Q842" s="22" t="str">
        <f t="shared" si="221"/>
        <v/>
      </c>
    </row>
    <row r="843" spans="1:17" x14ac:dyDescent="0.25">
      <c r="A843" s="24">
        <v>846</v>
      </c>
      <c r="B843" s="41">
        <v>789</v>
      </c>
      <c r="C843" s="42" t="s">
        <v>5881</v>
      </c>
      <c r="D843" s="39" t="s">
        <v>9327</v>
      </c>
      <c r="E843" s="39" t="s">
        <v>7671</v>
      </c>
      <c r="F843" s="43" t="s">
        <v>9085</v>
      </c>
      <c r="G843" s="39" t="s">
        <v>9328</v>
      </c>
      <c r="H843" s="43" t="s">
        <v>133</v>
      </c>
      <c r="I843" s="44">
        <v>321</v>
      </c>
      <c r="J843" s="19">
        <f t="shared" si="215"/>
        <v>3</v>
      </c>
      <c r="K843" s="19">
        <f t="shared" si="216"/>
        <v>0</v>
      </c>
      <c r="L843" s="8">
        <f t="shared" si="217"/>
        <v>0</v>
      </c>
      <c r="M843" s="15" t="str">
        <f t="shared" si="218"/>
        <v>66</v>
      </c>
      <c r="N843" s="15" t="str">
        <f t="shared" si="219"/>
        <v>39 EO</v>
      </c>
      <c r="O843" s="8">
        <f t="shared" si="220"/>
        <v>789</v>
      </c>
      <c r="P843" s="22">
        <f>IFERROR(VLOOKUP(C843,[1]Arkusz1!$D$1:$F$4057,3,0),"")</f>
        <v>321</v>
      </c>
      <c r="Q843" s="22" t="str">
        <f t="shared" si="221"/>
        <v/>
      </c>
    </row>
    <row r="844" spans="1:17" x14ac:dyDescent="0.25">
      <c r="A844" s="24">
        <v>847</v>
      </c>
      <c r="B844" s="41">
        <v>790</v>
      </c>
      <c r="C844" s="42" t="s">
        <v>5882</v>
      </c>
      <c r="D844" s="39" t="s">
        <v>9329</v>
      </c>
      <c r="E844" s="39" t="s">
        <v>7672</v>
      </c>
      <c r="F844" s="43" t="s">
        <v>9085</v>
      </c>
      <c r="G844" s="39" t="s">
        <v>9330</v>
      </c>
      <c r="H844" s="43" t="s">
        <v>133</v>
      </c>
      <c r="I844" s="44">
        <v>321</v>
      </c>
      <c r="J844" s="19">
        <f t="shared" si="215"/>
        <v>3</v>
      </c>
      <c r="K844" s="19">
        <f t="shared" si="216"/>
        <v>0</v>
      </c>
      <c r="L844" s="8">
        <f t="shared" si="217"/>
        <v>0</v>
      </c>
      <c r="M844" s="15" t="str">
        <f t="shared" si="218"/>
        <v>66</v>
      </c>
      <c r="N844" s="15" t="str">
        <f t="shared" si="219"/>
        <v>40 EO</v>
      </c>
      <c r="O844" s="8">
        <f t="shared" si="220"/>
        <v>790</v>
      </c>
      <c r="P844" s="22">
        <f>IFERROR(VLOOKUP(C844,[1]Arkusz1!$D$1:$F$4057,3,0),"")</f>
        <v>321</v>
      </c>
      <c r="Q844" s="22" t="str">
        <f t="shared" si="221"/>
        <v/>
      </c>
    </row>
    <row r="845" spans="1:17" x14ac:dyDescent="0.25">
      <c r="A845" s="24">
        <v>848</v>
      </c>
      <c r="B845" s="41">
        <v>791</v>
      </c>
      <c r="C845" s="42" t="s">
        <v>5883</v>
      </c>
      <c r="D845" s="39" t="s">
        <v>9331</v>
      </c>
      <c r="E845" s="39" t="s">
        <v>7673</v>
      </c>
      <c r="F845" s="43" t="s">
        <v>9085</v>
      </c>
      <c r="G845" s="39" t="s">
        <v>9332</v>
      </c>
      <c r="H845" s="43" t="s">
        <v>133</v>
      </c>
      <c r="I845" s="44">
        <v>321</v>
      </c>
      <c r="J845" s="19">
        <f t="shared" si="215"/>
        <v>3</v>
      </c>
      <c r="K845" s="19">
        <f t="shared" si="216"/>
        <v>0</v>
      </c>
      <c r="L845" s="8">
        <f t="shared" si="217"/>
        <v>0</v>
      </c>
      <c r="M845" s="15" t="str">
        <f t="shared" si="218"/>
        <v>66</v>
      </c>
      <c r="N845" s="15" t="str">
        <f t="shared" si="219"/>
        <v>41 EO</v>
      </c>
      <c r="O845" s="8">
        <f t="shared" si="220"/>
        <v>791</v>
      </c>
      <c r="P845" s="22">
        <f>IFERROR(VLOOKUP(C845,[1]Arkusz1!$D$1:$F$4057,3,0),"")</f>
        <v>321</v>
      </c>
      <c r="Q845" s="22" t="str">
        <f t="shared" si="221"/>
        <v/>
      </c>
    </row>
    <row r="846" spans="1:17" x14ac:dyDescent="0.25">
      <c r="A846" s="24">
        <v>849</v>
      </c>
      <c r="B846" s="41">
        <v>792</v>
      </c>
      <c r="C846" s="42" t="s">
        <v>5884</v>
      </c>
      <c r="D846" s="39" t="s">
        <v>9333</v>
      </c>
      <c r="E846" s="39" t="s">
        <v>7674</v>
      </c>
      <c r="F846" s="43" t="s">
        <v>9085</v>
      </c>
      <c r="G846" s="39" t="s">
        <v>9334</v>
      </c>
      <c r="H846" s="43" t="s">
        <v>133</v>
      </c>
      <c r="I846" s="44">
        <v>321</v>
      </c>
      <c r="J846" s="19">
        <f t="shared" si="215"/>
        <v>3</v>
      </c>
      <c r="K846" s="19">
        <f t="shared" si="216"/>
        <v>0</v>
      </c>
      <c r="L846" s="8">
        <f t="shared" si="217"/>
        <v>0</v>
      </c>
      <c r="M846" s="15" t="str">
        <f t="shared" si="218"/>
        <v>66</v>
      </c>
      <c r="N846" s="15" t="str">
        <f t="shared" si="219"/>
        <v>42 EO</v>
      </c>
      <c r="O846" s="8">
        <f t="shared" si="220"/>
        <v>792</v>
      </c>
      <c r="P846" s="22">
        <f>IFERROR(VLOOKUP(C846,[1]Arkusz1!$D$1:$F$4057,3,0),"")</f>
        <v>321</v>
      </c>
      <c r="Q846" s="22" t="str">
        <f t="shared" si="221"/>
        <v/>
      </c>
    </row>
    <row r="847" spans="1:17" x14ac:dyDescent="0.25">
      <c r="A847" s="24">
        <v>850</v>
      </c>
      <c r="B847" s="41">
        <v>793</v>
      </c>
      <c r="C847" s="42" t="s">
        <v>5885</v>
      </c>
      <c r="D847" s="39" t="s">
        <v>9335</v>
      </c>
      <c r="E847" s="39" t="s">
        <v>7675</v>
      </c>
      <c r="F847" s="43" t="s">
        <v>9085</v>
      </c>
      <c r="G847" s="39" t="s">
        <v>9336</v>
      </c>
      <c r="H847" s="43" t="s">
        <v>133</v>
      </c>
      <c r="I847" s="44">
        <v>321</v>
      </c>
      <c r="J847" s="19">
        <f t="shared" si="215"/>
        <v>3</v>
      </c>
      <c r="K847" s="19">
        <f t="shared" si="216"/>
        <v>0</v>
      </c>
      <c r="L847" s="8">
        <f t="shared" si="217"/>
        <v>0</v>
      </c>
      <c r="M847" s="15" t="str">
        <f t="shared" si="218"/>
        <v>66</v>
      </c>
      <c r="N847" s="15" t="str">
        <f t="shared" si="219"/>
        <v>43 EO</v>
      </c>
      <c r="O847" s="8">
        <f t="shared" si="220"/>
        <v>793</v>
      </c>
      <c r="P847" s="22">
        <f>IFERROR(VLOOKUP(C847,[1]Arkusz1!$D$1:$F$4057,3,0),"")</f>
        <v>321</v>
      </c>
      <c r="Q847" s="22" t="str">
        <f t="shared" si="221"/>
        <v/>
      </c>
    </row>
    <row r="848" spans="1:17" x14ac:dyDescent="0.25">
      <c r="A848" s="24">
        <v>851</v>
      </c>
      <c r="B848" s="41">
        <v>794</v>
      </c>
      <c r="C848" s="42" t="s">
        <v>5886</v>
      </c>
      <c r="D848" s="39" t="s">
        <v>9337</v>
      </c>
      <c r="E848" s="39" t="s">
        <v>7676</v>
      </c>
      <c r="F848" s="43" t="s">
        <v>9085</v>
      </c>
      <c r="G848" s="39" t="s">
        <v>9338</v>
      </c>
      <c r="H848" s="43" t="s">
        <v>133</v>
      </c>
      <c r="I848" s="44">
        <v>321</v>
      </c>
      <c r="J848" s="19">
        <f t="shared" si="215"/>
        <v>3</v>
      </c>
      <c r="K848" s="19">
        <f t="shared" si="216"/>
        <v>0</v>
      </c>
      <c r="L848" s="8">
        <f t="shared" si="217"/>
        <v>0</v>
      </c>
      <c r="M848" s="15" t="str">
        <f t="shared" si="218"/>
        <v>66</v>
      </c>
      <c r="N848" s="15" t="str">
        <f t="shared" si="219"/>
        <v>44 EO</v>
      </c>
      <c r="O848" s="8">
        <f t="shared" si="220"/>
        <v>794</v>
      </c>
      <c r="P848" s="22">
        <f>IFERROR(VLOOKUP(C848,[1]Arkusz1!$D$1:$F$4057,3,0),"")</f>
        <v>321</v>
      </c>
      <c r="Q848" s="22" t="str">
        <f t="shared" si="221"/>
        <v/>
      </c>
    </row>
    <row r="849" spans="1:17" x14ac:dyDescent="0.25">
      <c r="A849" s="24">
        <v>852</v>
      </c>
      <c r="B849" s="41">
        <v>795</v>
      </c>
      <c r="C849" s="42" t="s">
        <v>5887</v>
      </c>
      <c r="D849" s="39" t="s">
        <v>9339</v>
      </c>
      <c r="E849" s="39" t="s">
        <v>7677</v>
      </c>
      <c r="F849" s="43" t="s">
        <v>9085</v>
      </c>
      <c r="G849" s="39" t="s">
        <v>9340</v>
      </c>
      <c r="H849" s="43" t="s">
        <v>133</v>
      </c>
      <c r="I849" s="44">
        <v>321</v>
      </c>
      <c r="J849" s="19">
        <f t="shared" si="215"/>
        <v>3</v>
      </c>
      <c r="K849" s="19">
        <f t="shared" si="216"/>
        <v>0</v>
      </c>
      <c r="L849" s="8">
        <f t="shared" si="217"/>
        <v>0</v>
      </c>
      <c r="M849" s="15" t="str">
        <f t="shared" si="218"/>
        <v>66</v>
      </c>
      <c r="N849" s="15" t="str">
        <f t="shared" si="219"/>
        <v>45 EO</v>
      </c>
      <c r="O849" s="8">
        <f t="shared" si="220"/>
        <v>795</v>
      </c>
      <c r="P849" s="22">
        <f>IFERROR(VLOOKUP(C849,[1]Arkusz1!$D$1:$F$4057,3,0),"")</f>
        <v>321</v>
      </c>
      <c r="Q849" s="22" t="str">
        <f t="shared" si="221"/>
        <v/>
      </c>
    </row>
    <row r="850" spans="1:17" x14ac:dyDescent="0.25">
      <c r="A850" s="24">
        <v>853</v>
      </c>
      <c r="B850" s="41">
        <v>796</v>
      </c>
      <c r="C850" s="42" t="s">
        <v>5888</v>
      </c>
      <c r="D850" s="39" t="s">
        <v>9341</v>
      </c>
      <c r="E850" s="39" t="s">
        <v>7678</v>
      </c>
      <c r="F850" s="43" t="s">
        <v>9085</v>
      </c>
      <c r="G850" s="39" t="s">
        <v>9342</v>
      </c>
      <c r="H850" s="43" t="s">
        <v>133</v>
      </c>
      <c r="I850" s="44">
        <v>321</v>
      </c>
      <c r="J850" s="19">
        <f t="shared" si="215"/>
        <v>3</v>
      </c>
      <c r="K850" s="19">
        <f t="shared" si="216"/>
        <v>0</v>
      </c>
      <c r="L850" s="8">
        <f t="shared" si="217"/>
        <v>0</v>
      </c>
      <c r="M850" s="15" t="str">
        <f t="shared" si="218"/>
        <v>66</v>
      </c>
      <c r="N850" s="15" t="str">
        <f t="shared" si="219"/>
        <v>46 EO</v>
      </c>
      <c r="O850" s="8">
        <f t="shared" si="220"/>
        <v>796</v>
      </c>
      <c r="P850" s="22">
        <f>IFERROR(VLOOKUP(C850,[1]Arkusz1!$D$1:$F$4057,3,0),"")</f>
        <v>321</v>
      </c>
      <c r="Q850" s="22" t="str">
        <f t="shared" si="221"/>
        <v/>
      </c>
    </row>
    <row r="851" spans="1:17" x14ac:dyDescent="0.25">
      <c r="A851" s="24">
        <v>854</v>
      </c>
      <c r="B851" s="41">
        <v>797</v>
      </c>
      <c r="C851" s="42" t="s">
        <v>5889</v>
      </c>
      <c r="D851" s="39" t="s">
        <v>9343</v>
      </c>
      <c r="E851" s="39" t="s">
        <v>7679</v>
      </c>
      <c r="F851" s="43" t="s">
        <v>9085</v>
      </c>
      <c r="G851" s="39" t="s">
        <v>9344</v>
      </c>
      <c r="H851" s="43" t="s">
        <v>133</v>
      </c>
      <c r="I851" s="44">
        <v>321</v>
      </c>
      <c r="J851" s="19">
        <f t="shared" si="215"/>
        <v>3</v>
      </c>
      <c r="K851" s="19">
        <f t="shared" si="216"/>
        <v>0</v>
      </c>
      <c r="L851" s="8">
        <f t="shared" si="217"/>
        <v>0</v>
      </c>
      <c r="M851" s="15" t="str">
        <f t="shared" si="218"/>
        <v>66</v>
      </c>
      <c r="N851" s="15" t="str">
        <f t="shared" si="219"/>
        <v>47 EO</v>
      </c>
      <c r="O851" s="8">
        <f t="shared" si="220"/>
        <v>797</v>
      </c>
      <c r="P851" s="22">
        <f>IFERROR(VLOOKUP(C851,[1]Arkusz1!$D$1:$F$4057,3,0),"")</f>
        <v>321</v>
      </c>
      <c r="Q851" s="22" t="str">
        <f t="shared" si="221"/>
        <v/>
      </c>
    </row>
    <row r="852" spans="1:17" x14ac:dyDescent="0.25">
      <c r="A852" s="24">
        <v>855</v>
      </c>
      <c r="B852" s="41">
        <v>798</v>
      </c>
      <c r="C852" s="42" t="s">
        <v>5890</v>
      </c>
      <c r="D852" s="39" t="s">
        <v>9345</v>
      </c>
      <c r="E852" s="39" t="s">
        <v>7680</v>
      </c>
      <c r="F852" s="43" t="s">
        <v>9085</v>
      </c>
      <c r="G852" s="39" t="s">
        <v>9346</v>
      </c>
      <c r="H852" s="43" t="s">
        <v>133</v>
      </c>
      <c r="I852" s="44">
        <v>321</v>
      </c>
      <c r="J852" s="19">
        <f t="shared" si="215"/>
        <v>3</v>
      </c>
      <c r="K852" s="19">
        <f t="shared" si="216"/>
        <v>0</v>
      </c>
      <c r="L852" s="8">
        <f t="shared" si="217"/>
        <v>0</v>
      </c>
      <c r="M852" s="15" t="str">
        <f t="shared" si="218"/>
        <v>66</v>
      </c>
      <c r="N852" s="15" t="str">
        <f t="shared" si="219"/>
        <v>48 EO</v>
      </c>
      <c r="O852" s="8">
        <f t="shared" si="220"/>
        <v>798</v>
      </c>
      <c r="P852" s="22">
        <f>IFERROR(VLOOKUP(C852,[1]Arkusz1!$D$1:$F$4057,3,0),"")</f>
        <v>321</v>
      </c>
      <c r="Q852" s="22" t="str">
        <f t="shared" si="221"/>
        <v/>
      </c>
    </row>
    <row r="853" spans="1:17" x14ac:dyDescent="0.25">
      <c r="A853" s="24">
        <v>856</v>
      </c>
      <c r="B853" s="41">
        <v>799</v>
      </c>
      <c r="C853" s="42" t="s">
        <v>5891</v>
      </c>
      <c r="D853" s="39" t="s">
        <v>9347</v>
      </c>
      <c r="E853" s="39" t="s">
        <v>7681</v>
      </c>
      <c r="F853" s="43" t="s">
        <v>9085</v>
      </c>
      <c r="G853" s="39" t="s">
        <v>9348</v>
      </c>
      <c r="H853" s="43" t="s">
        <v>133</v>
      </c>
      <c r="I853" s="44">
        <v>321</v>
      </c>
      <c r="J853" s="19">
        <f t="shared" si="215"/>
        <v>3</v>
      </c>
      <c r="K853" s="19">
        <f t="shared" si="216"/>
        <v>0</v>
      </c>
      <c r="L853" s="8">
        <f t="shared" si="217"/>
        <v>0</v>
      </c>
      <c r="M853" s="15" t="str">
        <f t="shared" si="218"/>
        <v>66</v>
      </c>
      <c r="N853" s="15" t="str">
        <f t="shared" si="219"/>
        <v>49 EO</v>
      </c>
      <c r="O853" s="8">
        <f t="shared" si="220"/>
        <v>799</v>
      </c>
      <c r="P853" s="22">
        <f>IFERROR(VLOOKUP(C853,[1]Arkusz1!$D$1:$F$4057,3,0),"")</f>
        <v>321</v>
      </c>
      <c r="Q853" s="22" t="str">
        <f t="shared" si="221"/>
        <v/>
      </c>
    </row>
    <row r="854" spans="1:17" x14ac:dyDescent="0.25">
      <c r="A854" s="24">
        <v>857</v>
      </c>
      <c r="B854" s="41">
        <v>800</v>
      </c>
      <c r="C854" s="42" t="s">
        <v>5892</v>
      </c>
      <c r="D854" s="39" t="s">
        <v>9349</v>
      </c>
      <c r="E854" s="39" t="s">
        <v>7682</v>
      </c>
      <c r="F854" s="43" t="s">
        <v>9085</v>
      </c>
      <c r="G854" s="39" t="s">
        <v>9350</v>
      </c>
      <c r="H854" s="43" t="s">
        <v>133</v>
      </c>
      <c r="I854" s="44">
        <v>321</v>
      </c>
      <c r="J854" s="19">
        <f t="shared" si="215"/>
        <v>3</v>
      </c>
      <c r="K854" s="19">
        <f t="shared" si="216"/>
        <v>0</v>
      </c>
      <c r="L854" s="8">
        <f t="shared" si="217"/>
        <v>0</v>
      </c>
      <c r="M854" s="15" t="str">
        <f t="shared" si="218"/>
        <v>66</v>
      </c>
      <c r="N854" s="15" t="str">
        <f t="shared" si="219"/>
        <v>50 EO</v>
      </c>
      <c r="O854" s="8">
        <f t="shared" si="220"/>
        <v>800</v>
      </c>
      <c r="P854" s="22">
        <f>IFERROR(VLOOKUP(C854,[1]Arkusz1!$D$1:$F$4057,3,0),"")</f>
        <v>321</v>
      </c>
      <c r="Q854" s="22" t="str">
        <f t="shared" si="221"/>
        <v/>
      </c>
    </row>
    <row r="855" spans="1:17" x14ac:dyDescent="0.25">
      <c r="A855" s="24">
        <v>858</v>
      </c>
      <c r="B855" s="41">
        <v>801</v>
      </c>
      <c r="C855" s="42" t="s">
        <v>5893</v>
      </c>
      <c r="D855" s="39" t="s">
        <v>9351</v>
      </c>
      <c r="E855" s="39" t="s">
        <v>7683</v>
      </c>
      <c r="F855" s="43" t="s">
        <v>9085</v>
      </c>
      <c r="G855" s="39" t="s">
        <v>9352</v>
      </c>
      <c r="H855" s="43" t="s">
        <v>133</v>
      </c>
      <c r="I855" s="44">
        <v>321</v>
      </c>
      <c r="J855" s="19">
        <f t="shared" si="215"/>
        <v>3</v>
      </c>
      <c r="K855" s="19">
        <f t="shared" si="216"/>
        <v>0</v>
      </c>
      <c r="L855" s="8">
        <f t="shared" si="217"/>
        <v>0</v>
      </c>
      <c r="M855" s="15" t="str">
        <f t="shared" si="218"/>
        <v>66</v>
      </c>
      <c r="N855" s="15" t="str">
        <f t="shared" si="219"/>
        <v>51 EO</v>
      </c>
      <c r="O855" s="8">
        <f t="shared" si="220"/>
        <v>801</v>
      </c>
      <c r="P855" s="22">
        <f>IFERROR(VLOOKUP(C855,[1]Arkusz1!$D$1:$F$4057,3,0),"")</f>
        <v>321</v>
      </c>
      <c r="Q855" s="22" t="str">
        <f t="shared" si="221"/>
        <v/>
      </c>
    </row>
    <row r="856" spans="1:17" x14ac:dyDescent="0.25">
      <c r="A856" s="24">
        <v>859</v>
      </c>
      <c r="B856" s="41">
        <v>802</v>
      </c>
      <c r="C856" s="42" t="s">
        <v>5894</v>
      </c>
      <c r="D856" s="39" t="s">
        <v>9353</v>
      </c>
      <c r="E856" s="39" t="s">
        <v>7684</v>
      </c>
      <c r="F856" s="43" t="s">
        <v>9085</v>
      </c>
      <c r="G856" s="39" t="s">
        <v>9354</v>
      </c>
      <c r="H856" s="43" t="s">
        <v>133</v>
      </c>
      <c r="I856" s="44">
        <v>321</v>
      </c>
      <c r="J856" s="19">
        <f t="shared" si="215"/>
        <v>3</v>
      </c>
      <c r="K856" s="19">
        <f t="shared" si="216"/>
        <v>0</v>
      </c>
      <c r="L856" s="8">
        <f t="shared" si="217"/>
        <v>0</v>
      </c>
      <c r="M856" s="15" t="str">
        <f t="shared" si="218"/>
        <v>66</v>
      </c>
      <c r="N856" s="15" t="str">
        <f t="shared" si="219"/>
        <v>52 EO</v>
      </c>
      <c r="O856" s="8">
        <f t="shared" si="220"/>
        <v>802</v>
      </c>
      <c r="P856" s="22">
        <f>IFERROR(VLOOKUP(C856,[1]Arkusz1!$D$1:$F$4057,3,0),"")</f>
        <v>321</v>
      </c>
      <c r="Q856" s="22" t="str">
        <f t="shared" si="221"/>
        <v/>
      </c>
    </row>
    <row r="857" spans="1:17" x14ac:dyDescent="0.25">
      <c r="A857" s="24">
        <v>860</v>
      </c>
      <c r="B857" s="41">
        <v>803</v>
      </c>
      <c r="C857" s="42" t="s">
        <v>5895</v>
      </c>
      <c r="D857" s="39" t="s">
        <v>9355</v>
      </c>
      <c r="E857" s="39" t="s">
        <v>7685</v>
      </c>
      <c r="F857" s="43" t="s">
        <v>9085</v>
      </c>
      <c r="G857" s="39" t="s">
        <v>9356</v>
      </c>
      <c r="H857" s="43" t="s">
        <v>133</v>
      </c>
      <c r="I857" s="44">
        <v>321</v>
      </c>
      <c r="J857" s="19">
        <f t="shared" si="215"/>
        <v>3</v>
      </c>
      <c r="K857" s="19">
        <f t="shared" si="216"/>
        <v>0</v>
      </c>
      <c r="L857" s="8">
        <f t="shared" si="217"/>
        <v>0</v>
      </c>
      <c r="M857" s="15" t="str">
        <f t="shared" si="218"/>
        <v>66</v>
      </c>
      <c r="N857" s="15" t="str">
        <f t="shared" si="219"/>
        <v>53 EO</v>
      </c>
      <c r="O857" s="8">
        <f t="shared" si="220"/>
        <v>803</v>
      </c>
      <c r="P857" s="22">
        <f>IFERROR(VLOOKUP(C857,[1]Arkusz1!$D$1:$F$4057,3,0),"")</f>
        <v>321</v>
      </c>
      <c r="Q857" s="22" t="str">
        <f t="shared" si="221"/>
        <v/>
      </c>
    </row>
    <row r="858" spans="1:17" x14ac:dyDescent="0.25">
      <c r="A858" s="24">
        <v>861</v>
      </c>
      <c r="B858" s="41">
        <v>804</v>
      </c>
      <c r="C858" s="42" t="s">
        <v>5896</v>
      </c>
      <c r="D858" s="39" t="s">
        <v>9357</v>
      </c>
      <c r="E858" s="39" t="s">
        <v>7686</v>
      </c>
      <c r="F858" s="43" t="s">
        <v>9085</v>
      </c>
      <c r="G858" s="39" t="s">
        <v>9358</v>
      </c>
      <c r="H858" s="43" t="s">
        <v>133</v>
      </c>
      <c r="I858" s="44">
        <v>321</v>
      </c>
      <c r="J858" s="19">
        <f t="shared" si="215"/>
        <v>3</v>
      </c>
      <c r="K858" s="19">
        <f t="shared" si="216"/>
        <v>0</v>
      </c>
      <c r="L858" s="8">
        <f t="shared" si="217"/>
        <v>0</v>
      </c>
      <c r="M858" s="15" t="str">
        <f t="shared" si="218"/>
        <v>66</v>
      </c>
      <c r="N858" s="15" t="str">
        <f t="shared" si="219"/>
        <v>54 EO</v>
      </c>
      <c r="O858" s="8">
        <f t="shared" si="220"/>
        <v>804</v>
      </c>
      <c r="P858" s="22">
        <f>IFERROR(VLOOKUP(C858,[1]Arkusz1!$D$1:$F$4057,3,0),"")</f>
        <v>321</v>
      </c>
      <c r="Q858" s="22" t="str">
        <f t="shared" si="221"/>
        <v/>
      </c>
    </row>
    <row r="859" spans="1:17" x14ac:dyDescent="0.25">
      <c r="A859" s="24">
        <v>862</v>
      </c>
      <c r="B859" s="41">
        <v>805</v>
      </c>
      <c r="C859" s="42" t="s">
        <v>5897</v>
      </c>
      <c r="D859" s="39" t="s">
        <v>9359</v>
      </c>
      <c r="E859" s="39" t="s">
        <v>7687</v>
      </c>
      <c r="F859" s="43" t="s">
        <v>9085</v>
      </c>
      <c r="G859" s="39" t="s">
        <v>9360</v>
      </c>
      <c r="H859" s="43" t="s">
        <v>133</v>
      </c>
      <c r="I859" s="44">
        <v>321</v>
      </c>
      <c r="J859" s="19">
        <f t="shared" ref="J859:J890" si="222">IFERROR(SEARCH("-",$G859,1),0)</f>
        <v>3</v>
      </c>
      <c r="K859" s="19">
        <f t="shared" ref="K859:K890" si="223">IFERROR(SEARCH("-",$G859,SEARCH("-",$G859,1)+1),0)</f>
        <v>0</v>
      </c>
      <c r="L859" s="8">
        <f t="shared" ref="L859:L890" si="224">IFERROR(SEARCH("-",$G859,SEARCH("-",$G859,SEARCH("-",$G859,1)+1)+1),0)</f>
        <v>0</v>
      </c>
      <c r="M859" s="15" t="str">
        <f t="shared" ref="M859:M890" si="225">IF(IFERROR(SEARCH("-",$G859,1),0)&gt;0,LEFT($G859,IFERROR(SEARCH("-",$G859,1),0)-1),IFERROR(IF(SEARCH("-",$G859,1)&gt;0,SEARCH("-",$G859,1),L859),LEFT($G859,LEN($G859))))</f>
        <v>66</v>
      </c>
      <c r="N859" s="15" t="str">
        <f t="shared" ref="N859:N890" si="226">MID($G859,IFERROR(SEARCH("-",$G859,1),0)+1,LEN($G859)-IFERROR(SEARCH("-",$G859,1),0))</f>
        <v>55 EO</v>
      </c>
      <c r="O859" s="8">
        <f t="shared" si="220"/>
        <v>805</v>
      </c>
      <c r="P859" s="22">
        <f>IFERROR(VLOOKUP(C859,[1]Arkusz1!$D$1:$F$4057,3,0),"")</f>
        <v>321</v>
      </c>
      <c r="Q859" s="22" t="str">
        <f t="shared" si="221"/>
        <v/>
      </c>
    </row>
    <row r="860" spans="1:17" x14ac:dyDescent="0.25">
      <c r="A860" s="24">
        <v>863</v>
      </c>
      <c r="B860" s="41">
        <v>806</v>
      </c>
      <c r="C860" s="42" t="s">
        <v>5898</v>
      </c>
      <c r="D860" s="39" t="s">
        <v>9361</v>
      </c>
      <c r="E860" s="39" t="s">
        <v>7688</v>
      </c>
      <c r="F860" s="43" t="s">
        <v>9085</v>
      </c>
      <c r="G860" s="39" t="s">
        <v>9362</v>
      </c>
      <c r="H860" s="43" t="s">
        <v>133</v>
      </c>
      <c r="I860" s="44">
        <v>321</v>
      </c>
      <c r="J860" s="19">
        <f t="shared" si="222"/>
        <v>3</v>
      </c>
      <c r="K860" s="19">
        <f t="shared" si="223"/>
        <v>0</v>
      </c>
      <c r="L860" s="8">
        <f t="shared" si="224"/>
        <v>0</v>
      </c>
      <c r="M860" s="15" t="str">
        <f t="shared" si="225"/>
        <v>66</v>
      </c>
      <c r="N860" s="15" t="str">
        <f t="shared" si="226"/>
        <v>56 EO</v>
      </c>
      <c r="O860" s="8">
        <f t="shared" si="220"/>
        <v>806</v>
      </c>
      <c r="P860" s="22">
        <f>IFERROR(VLOOKUP(C860,[1]Arkusz1!$D$1:$F$4057,3,0),"")</f>
        <v>321</v>
      </c>
      <c r="Q860" s="22" t="str">
        <f t="shared" si="221"/>
        <v/>
      </c>
    </row>
    <row r="861" spans="1:17" x14ac:dyDescent="0.25">
      <c r="A861" s="24">
        <v>864</v>
      </c>
      <c r="B861" s="41">
        <v>807</v>
      </c>
      <c r="C861" s="42" t="s">
        <v>5899</v>
      </c>
      <c r="D861" s="39" t="s">
        <v>9363</v>
      </c>
      <c r="E861" s="39" t="s">
        <v>7689</v>
      </c>
      <c r="F861" s="43" t="s">
        <v>9085</v>
      </c>
      <c r="G861" s="39" t="s">
        <v>9364</v>
      </c>
      <c r="H861" s="43" t="s">
        <v>133</v>
      </c>
      <c r="I861" s="44">
        <v>321</v>
      </c>
      <c r="J861" s="19">
        <f t="shared" si="222"/>
        <v>3</v>
      </c>
      <c r="K861" s="19">
        <f t="shared" si="223"/>
        <v>0</v>
      </c>
      <c r="L861" s="8">
        <f t="shared" si="224"/>
        <v>0</v>
      </c>
      <c r="M861" s="15" t="str">
        <f t="shared" si="225"/>
        <v>66</v>
      </c>
      <c r="N861" s="15" t="str">
        <f t="shared" si="226"/>
        <v>57 EO</v>
      </c>
      <c r="O861" s="8">
        <f t="shared" si="220"/>
        <v>807</v>
      </c>
      <c r="P861" s="22">
        <f>IFERROR(VLOOKUP(C861,[1]Arkusz1!$D$1:$F$4057,3,0),"")</f>
        <v>321</v>
      </c>
      <c r="Q861" s="22" t="str">
        <f t="shared" si="221"/>
        <v/>
      </c>
    </row>
    <row r="862" spans="1:17" x14ac:dyDescent="0.25">
      <c r="A862" s="24">
        <v>865</v>
      </c>
      <c r="B862" s="41">
        <v>808</v>
      </c>
      <c r="C862" s="42" t="s">
        <v>5900</v>
      </c>
      <c r="D862" s="39" t="s">
        <v>9365</v>
      </c>
      <c r="E862" s="39" t="s">
        <v>7690</v>
      </c>
      <c r="F862" s="43" t="s">
        <v>9085</v>
      </c>
      <c r="G862" s="39" t="s">
        <v>9366</v>
      </c>
      <c r="H862" s="43" t="s">
        <v>133</v>
      </c>
      <c r="I862" s="44">
        <v>321</v>
      </c>
      <c r="J862" s="19">
        <f t="shared" si="222"/>
        <v>3</v>
      </c>
      <c r="K862" s="19">
        <f t="shared" si="223"/>
        <v>0</v>
      </c>
      <c r="L862" s="8">
        <f t="shared" si="224"/>
        <v>0</v>
      </c>
      <c r="M862" s="15" t="str">
        <f t="shared" si="225"/>
        <v>66</v>
      </c>
      <c r="N862" s="15" t="str">
        <f t="shared" si="226"/>
        <v>58 EO</v>
      </c>
      <c r="O862" s="8">
        <f t="shared" si="220"/>
        <v>808</v>
      </c>
      <c r="P862" s="22">
        <f>IFERROR(VLOOKUP(C862,[1]Arkusz1!$D$1:$F$4057,3,0),"")</f>
        <v>321</v>
      </c>
      <c r="Q862" s="22" t="str">
        <f t="shared" si="221"/>
        <v/>
      </c>
    </row>
    <row r="863" spans="1:17" x14ac:dyDescent="0.25">
      <c r="A863" s="24">
        <v>866</v>
      </c>
      <c r="B863" s="41">
        <v>809</v>
      </c>
      <c r="C863" s="42" t="s">
        <v>5901</v>
      </c>
      <c r="D863" s="39" t="s">
        <v>9367</v>
      </c>
      <c r="E863" s="39" t="s">
        <v>7691</v>
      </c>
      <c r="F863" s="43" t="s">
        <v>9085</v>
      </c>
      <c r="G863" s="39" t="s">
        <v>9368</v>
      </c>
      <c r="H863" s="43" t="s">
        <v>133</v>
      </c>
      <c r="I863" s="44">
        <v>321</v>
      </c>
      <c r="J863" s="19">
        <f t="shared" si="222"/>
        <v>3</v>
      </c>
      <c r="K863" s="19">
        <f t="shared" si="223"/>
        <v>0</v>
      </c>
      <c r="L863" s="8">
        <f t="shared" si="224"/>
        <v>0</v>
      </c>
      <c r="M863" s="15" t="str">
        <f t="shared" si="225"/>
        <v>66</v>
      </c>
      <c r="N863" s="15" t="str">
        <f t="shared" si="226"/>
        <v>59 EO</v>
      </c>
      <c r="O863" s="8">
        <f t="shared" si="220"/>
        <v>809</v>
      </c>
      <c r="P863" s="22">
        <f>IFERROR(VLOOKUP(C863,[1]Arkusz1!$D$1:$F$4057,3,0),"")</f>
        <v>321</v>
      </c>
      <c r="Q863" s="22" t="str">
        <f t="shared" si="221"/>
        <v/>
      </c>
    </row>
    <row r="864" spans="1:17" x14ac:dyDescent="0.25">
      <c r="A864" s="24">
        <v>867</v>
      </c>
      <c r="B864" s="41">
        <v>810</v>
      </c>
      <c r="C864" s="42" t="s">
        <v>5902</v>
      </c>
      <c r="D864" s="39" t="s">
        <v>9369</v>
      </c>
      <c r="E864" s="39" t="s">
        <v>7692</v>
      </c>
      <c r="F864" s="43" t="s">
        <v>9085</v>
      </c>
      <c r="G864" s="39" t="s">
        <v>9370</v>
      </c>
      <c r="H864" s="43" t="s">
        <v>133</v>
      </c>
      <c r="I864" s="44">
        <v>321</v>
      </c>
      <c r="J864" s="19">
        <f t="shared" si="222"/>
        <v>3</v>
      </c>
      <c r="K864" s="19">
        <f t="shared" si="223"/>
        <v>0</v>
      </c>
      <c r="L864" s="8">
        <f t="shared" si="224"/>
        <v>0</v>
      </c>
      <c r="M864" s="15" t="str">
        <f t="shared" si="225"/>
        <v>66</v>
      </c>
      <c r="N864" s="15" t="str">
        <f t="shared" si="226"/>
        <v>60 EO</v>
      </c>
      <c r="O864" s="8">
        <f t="shared" si="220"/>
        <v>810</v>
      </c>
      <c r="P864" s="22">
        <f>IFERROR(VLOOKUP(C864,[1]Arkusz1!$D$1:$F$4057,3,0),"")</f>
        <v>321</v>
      </c>
      <c r="Q864" s="22" t="str">
        <f t="shared" si="221"/>
        <v/>
      </c>
    </row>
    <row r="865" spans="1:17" x14ac:dyDescent="0.25">
      <c r="A865" s="24">
        <v>868</v>
      </c>
      <c r="B865" s="41">
        <v>811</v>
      </c>
      <c r="C865" s="42" t="s">
        <v>5824</v>
      </c>
      <c r="D865" s="39" t="s">
        <v>9213</v>
      </c>
      <c r="E865" s="39" t="s">
        <v>7614</v>
      </c>
      <c r="F865" s="43" t="s">
        <v>9085</v>
      </c>
      <c r="G865" s="39" t="s">
        <v>9214</v>
      </c>
      <c r="H865" s="43" t="s">
        <v>133</v>
      </c>
      <c r="I865" s="44">
        <v>236</v>
      </c>
      <c r="J865" s="19">
        <f t="shared" si="222"/>
        <v>3</v>
      </c>
      <c r="K865" s="19">
        <f t="shared" si="223"/>
        <v>0</v>
      </c>
      <c r="L865" s="8">
        <f t="shared" si="224"/>
        <v>0</v>
      </c>
      <c r="M865" s="15" t="str">
        <f t="shared" si="225"/>
        <v>48</v>
      </c>
      <c r="N865" s="15" t="str">
        <f t="shared" si="226"/>
        <v>4 K</v>
      </c>
      <c r="O865" s="8">
        <f t="shared" si="220"/>
        <v>811</v>
      </c>
      <c r="P865" s="22">
        <f>IFERROR(VLOOKUP(C865,[1]Arkusz1!$D$1:$F$4057,3,0),"")</f>
        <v>236</v>
      </c>
      <c r="Q865" s="22" t="str">
        <f t="shared" si="221"/>
        <v/>
      </c>
    </row>
    <row r="866" spans="1:17" x14ac:dyDescent="0.25">
      <c r="A866" s="24">
        <v>869</v>
      </c>
      <c r="B866" s="41">
        <v>812</v>
      </c>
      <c r="C866" s="42" t="s">
        <v>5825</v>
      </c>
      <c r="D866" s="39" t="s">
        <v>9215</v>
      </c>
      <c r="E866" s="39" t="s">
        <v>7615</v>
      </c>
      <c r="F866" s="43" t="s">
        <v>9085</v>
      </c>
      <c r="G866" s="39" t="s">
        <v>9216</v>
      </c>
      <c r="H866" s="43" t="s">
        <v>133</v>
      </c>
      <c r="I866" s="44">
        <v>236</v>
      </c>
      <c r="J866" s="19">
        <f t="shared" si="222"/>
        <v>3</v>
      </c>
      <c r="K866" s="19">
        <f t="shared" si="223"/>
        <v>0</v>
      </c>
      <c r="L866" s="8">
        <f t="shared" si="224"/>
        <v>0</v>
      </c>
      <c r="M866" s="15" t="str">
        <f t="shared" si="225"/>
        <v>48</v>
      </c>
      <c r="N866" s="15" t="str">
        <f t="shared" si="226"/>
        <v>5 K</v>
      </c>
      <c r="O866" s="8">
        <f t="shared" si="220"/>
        <v>812</v>
      </c>
      <c r="P866" s="22">
        <f>IFERROR(VLOOKUP(C866,[1]Arkusz1!$D$1:$F$4057,3,0),"")</f>
        <v>236</v>
      </c>
      <c r="Q866" s="22" t="str">
        <f t="shared" si="221"/>
        <v/>
      </c>
    </row>
    <row r="867" spans="1:17" x14ac:dyDescent="0.25">
      <c r="A867" s="24">
        <v>870</v>
      </c>
      <c r="B867" s="41">
        <v>813</v>
      </c>
      <c r="C867" s="42" t="s">
        <v>5826</v>
      </c>
      <c r="D867" s="39" t="s">
        <v>9217</v>
      </c>
      <c r="E867" s="39" t="s">
        <v>7616</v>
      </c>
      <c r="F867" s="43" t="s">
        <v>9085</v>
      </c>
      <c r="G867" s="39" t="s">
        <v>9218</v>
      </c>
      <c r="H867" s="43" t="s">
        <v>133</v>
      </c>
      <c r="I867" s="44">
        <v>236</v>
      </c>
      <c r="J867" s="19">
        <f t="shared" si="222"/>
        <v>3</v>
      </c>
      <c r="K867" s="19">
        <f t="shared" si="223"/>
        <v>0</v>
      </c>
      <c r="L867" s="8">
        <f t="shared" si="224"/>
        <v>0</v>
      </c>
      <c r="M867" s="15" t="str">
        <f t="shared" si="225"/>
        <v>48</v>
      </c>
      <c r="N867" s="15" t="str">
        <f t="shared" si="226"/>
        <v>6 K</v>
      </c>
      <c r="O867" s="8">
        <f t="shared" si="220"/>
        <v>813</v>
      </c>
      <c r="P867" s="22">
        <f>IFERROR(VLOOKUP(C867,[1]Arkusz1!$D$1:$F$4057,3,0),"")</f>
        <v>236</v>
      </c>
      <c r="Q867" s="22" t="str">
        <f t="shared" si="221"/>
        <v/>
      </c>
    </row>
    <row r="868" spans="1:17" x14ac:dyDescent="0.25">
      <c r="A868" s="24">
        <v>871</v>
      </c>
      <c r="B868" s="41">
        <v>814</v>
      </c>
      <c r="C868" s="42" t="s">
        <v>5827</v>
      </c>
      <c r="D868" s="39" t="s">
        <v>9219</v>
      </c>
      <c r="E868" s="39" t="s">
        <v>7617</v>
      </c>
      <c r="F868" s="43" t="s">
        <v>9085</v>
      </c>
      <c r="G868" s="39" t="s">
        <v>9220</v>
      </c>
      <c r="H868" s="43" t="s">
        <v>133</v>
      </c>
      <c r="I868" s="44">
        <v>236</v>
      </c>
      <c r="J868" s="19">
        <f t="shared" si="222"/>
        <v>3</v>
      </c>
      <c r="K868" s="19">
        <f t="shared" si="223"/>
        <v>0</v>
      </c>
      <c r="L868" s="8">
        <f t="shared" si="224"/>
        <v>0</v>
      </c>
      <c r="M868" s="15" t="str">
        <f t="shared" si="225"/>
        <v>48</v>
      </c>
      <c r="N868" s="15" t="str">
        <f t="shared" si="226"/>
        <v>7 K</v>
      </c>
      <c r="O868" s="8">
        <f t="shared" si="220"/>
        <v>814</v>
      </c>
      <c r="P868" s="22">
        <f>IFERROR(VLOOKUP(C868,[1]Arkusz1!$D$1:$F$4057,3,0),"")</f>
        <v>236</v>
      </c>
      <c r="Q868" s="22" t="str">
        <f t="shared" si="221"/>
        <v/>
      </c>
    </row>
    <row r="869" spans="1:17" x14ac:dyDescent="0.25">
      <c r="A869" s="24">
        <v>872</v>
      </c>
      <c r="B869" s="41">
        <v>815</v>
      </c>
      <c r="C869" s="42" t="s">
        <v>5828</v>
      </c>
      <c r="D869" s="39" t="s">
        <v>9221</v>
      </c>
      <c r="E869" s="39" t="s">
        <v>7618</v>
      </c>
      <c r="F869" s="43" t="s">
        <v>9085</v>
      </c>
      <c r="G869" s="39" t="s">
        <v>9222</v>
      </c>
      <c r="H869" s="43" t="s">
        <v>133</v>
      </c>
      <c r="I869" s="44">
        <v>236</v>
      </c>
      <c r="J869" s="19">
        <f t="shared" si="222"/>
        <v>3</v>
      </c>
      <c r="K869" s="19">
        <f t="shared" si="223"/>
        <v>0</v>
      </c>
      <c r="L869" s="8">
        <f t="shared" si="224"/>
        <v>0</v>
      </c>
      <c r="M869" s="15" t="str">
        <f t="shared" si="225"/>
        <v>48</v>
      </c>
      <c r="N869" s="15" t="str">
        <f t="shared" si="226"/>
        <v>8 K</v>
      </c>
      <c r="O869" s="8">
        <f t="shared" si="220"/>
        <v>815</v>
      </c>
      <c r="P869" s="22">
        <f>IFERROR(VLOOKUP(C869,[1]Arkusz1!$D$1:$F$4057,3,0),"")</f>
        <v>236</v>
      </c>
      <c r="Q869" s="22" t="str">
        <f t="shared" si="221"/>
        <v/>
      </c>
    </row>
    <row r="870" spans="1:17" x14ac:dyDescent="0.25">
      <c r="A870" s="24">
        <v>873</v>
      </c>
      <c r="B870" s="41">
        <v>816</v>
      </c>
      <c r="C870" s="42" t="s">
        <v>5829</v>
      </c>
      <c r="D870" s="39" t="s">
        <v>9223</v>
      </c>
      <c r="E870" s="39" t="s">
        <v>7619</v>
      </c>
      <c r="F870" s="43" t="s">
        <v>9085</v>
      </c>
      <c r="G870" s="39" t="s">
        <v>9224</v>
      </c>
      <c r="H870" s="43" t="s">
        <v>133</v>
      </c>
      <c r="I870" s="44">
        <v>236</v>
      </c>
      <c r="J870" s="19">
        <f t="shared" si="222"/>
        <v>3</v>
      </c>
      <c r="K870" s="19">
        <f t="shared" si="223"/>
        <v>0</v>
      </c>
      <c r="L870" s="8">
        <f t="shared" si="224"/>
        <v>0</v>
      </c>
      <c r="M870" s="15" t="str">
        <f t="shared" si="225"/>
        <v>48</v>
      </c>
      <c r="N870" s="15" t="str">
        <f t="shared" si="226"/>
        <v>9 K</v>
      </c>
      <c r="O870" s="8">
        <f t="shared" si="220"/>
        <v>816</v>
      </c>
      <c r="P870" s="22">
        <f>IFERROR(VLOOKUP(C870,[1]Arkusz1!$D$1:$F$4057,3,0),"")</f>
        <v>236</v>
      </c>
      <c r="Q870" s="22" t="str">
        <f t="shared" si="221"/>
        <v/>
      </c>
    </row>
    <row r="871" spans="1:17" x14ac:dyDescent="0.25">
      <c r="A871" s="24">
        <v>874</v>
      </c>
      <c r="B871" s="41">
        <v>817</v>
      </c>
      <c r="C871" s="42" t="s">
        <v>5830</v>
      </c>
      <c r="D871" s="39" t="s">
        <v>9225</v>
      </c>
      <c r="E871" s="39" t="s">
        <v>7620</v>
      </c>
      <c r="F871" s="43" t="s">
        <v>9085</v>
      </c>
      <c r="G871" s="39" t="s">
        <v>9226</v>
      </c>
      <c r="H871" s="43" t="s">
        <v>133</v>
      </c>
      <c r="I871" s="44">
        <v>236</v>
      </c>
      <c r="J871" s="19">
        <f t="shared" si="222"/>
        <v>3</v>
      </c>
      <c r="K871" s="19">
        <f t="shared" si="223"/>
        <v>0</v>
      </c>
      <c r="L871" s="8">
        <f t="shared" si="224"/>
        <v>0</v>
      </c>
      <c r="M871" s="15" t="str">
        <f t="shared" si="225"/>
        <v>48</v>
      </c>
      <c r="N871" s="15" t="str">
        <f t="shared" si="226"/>
        <v>10 K</v>
      </c>
      <c r="O871" s="8">
        <f t="shared" si="220"/>
        <v>817</v>
      </c>
      <c r="P871" s="22">
        <f>IFERROR(VLOOKUP(C871,[1]Arkusz1!$D$1:$F$4057,3,0),"")</f>
        <v>236</v>
      </c>
      <c r="Q871" s="22" t="str">
        <f t="shared" si="221"/>
        <v/>
      </c>
    </row>
    <row r="872" spans="1:17" x14ac:dyDescent="0.25">
      <c r="A872" s="24">
        <v>875</v>
      </c>
      <c r="B872" s="41">
        <v>818</v>
      </c>
      <c r="C872" s="42" t="s">
        <v>5831</v>
      </c>
      <c r="D872" s="39" t="s">
        <v>9227</v>
      </c>
      <c r="E872" s="39" t="s">
        <v>7621</v>
      </c>
      <c r="F872" s="43" t="s">
        <v>9085</v>
      </c>
      <c r="G872" s="39" t="s">
        <v>9228</v>
      </c>
      <c r="H872" s="43" t="s">
        <v>133</v>
      </c>
      <c r="I872" s="44">
        <v>236</v>
      </c>
      <c r="J872" s="19">
        <f t="shared" si="222"/>
        <v>3</v>
      </c>
      <c r="K872" s="19">
        <f t="shared" si="223"/>
        <v>0</v>
      </c>
      <c r="L872" s="8">
        <f t="shared" si="224"/>
        <v>0</v>
      </c>
      <c r="M872" s="15" t="str">
        <f t="shared" si="225"/>
        <v>48</v>
      </c>
      <c r="N872" s="15" t="str">
        <f t="shared" si="226"/>
        <v>11 K</v>
      </c>
      <c r="O872" s="8">
        <f t="shared" si="220"/>
        <v>818</v>
      </c>
      <c r="P872" s="22">
        <f>IFERROR(VLOOKUP(C872,[1]Arkusz1!$D$1:$F$4057,3,0),"")</f>
        <v>236</v>
      </c>
      <c r="Q872" s="22" t="str">
        <f t="shared" si="221"/>
        <v/>
      </c>
    </row>
    <row r="873" spans="1:17" x14ac:dyDescent="0.25">
      <c r="A873" s="24">
        <v>876</v>
      </c>
      <c r="B873" s="41">
        <v>819</v>
      </c>
      <c r="C873" s="42" t="s">
        <v>5832</v>
      </c>
      <c r="D873" s="39" t="s">
        <v>9229</v>
      </c>
      <c r="E873" s="39" t="s">
        <v>7622</v>
      </c>
      <c r="F873" s="43" t="s">
        <v>9085</v>
      </c>
      <c r="G873" s="39" t="s">
        <v>9230</v>
      </c>
      <c r="H873" s="43" t="s">
        <v>133</v>
      </c>
      <c r="I873" s="44">
        <v>236</v>
      </c>
      <c r="J873" s="19">
        <f t="shared" si="222"/>
        <v>3</v>
      </c>
      <c r="K873" s="19">
        <f t="shared" si="223"/>
        <v>0</v>
      </c>
      <c r="L873" s="8">
        <f t="shared" si="224"/>
        <v>0</v>
      </c>
      <c r="M873" s="15" t="str">
        <f t="shared" si="225"/>
        <v>48</v>
      </c>
      <c r="N873" s="15" t="str">
        <f t="shared" si="226"/>
        <v>12 K</v>
      </c>
      <c r="O873" s="8">
        <f t="shared" si="220"/>
        <v>819</v>
      </c>
      <c r="P873" s="22">
        <f>IFERROR(VLOOKUP(C873,[1]Arkusz1!$D$1:$F$4057,3,0),"")</f>
        <v>236</v>
      </c>
      <c r="Q873" s="22" t="str">
        <f t="shared" si="221"/>
        <v/>
      </c>
    </row>
    <row r="874" spans="1:17" x14ac:dyDescent="0.25">
      <c r="A874" s="24">
        <v>877</v>
      </c>
      <c r="B874" s="41">
        <v>820</v>
      </c>
      <c r="C874" s="42" t="s">
        <v>5833</v>
      </c>
      <c r="D874" s="39" t="s">
        <v>9231</v>
      </c>
      <c r="E874" s="39" t="s">
        <v>7623</v>
      </c>
      <c r="F874" s="43" t="s">
        <v>9085</v>
      </c>
      <c r="G874" s="39" t="s">
        <v>9232</v>
      </c>
      <c r="H874" s="43" t="s">
        <v>133</v>
      </c>
      <c r="I874" s="44">
        <v>236</v>
      </c>
      <c r="J874" s="19">
        <f t="shared" si="222"/>
        <v>3</v>
      </c>
      <c r="K874" s="19">
        <f t="shared" si="223"/>
        <v>0</v>
      </c>
      <c r="L874" s="8">
        <f t="shared" si="224"/>
        <v>0</v>
      </c>
      <c r="M874" s="15" t="str">
        <f t="shared" si="225"/>
        <v>48</v>
      </c>
      <c r="N874" s="15" t="str">
        <f t="shared" si="226"/>
        <v>13 K</v>
      </c>
      <c r="O874" s="8">
        <f t="shared" si="220"/>
        <v>820</v>
      </c>
      <c r="P874" s="22">
        <f>IFERROR(VLOOKUP(C874,[1]Arkusz1!$D$1:$F$4057,3,0),"")</f>
        <v>236</v>
      </c>
      <c r="Q874" s="22" t="str">
        <f t="shared" si="221"/>
        <v/>
      </c>
    </row>
    <row r="875" spans="1:17" x14ac:dyDescent="0.25">
      <c r="A875" s="24">
        <v>878</v>
      </c>
      <c r="B875" s="41">
        <v>821</v>
      </c>
      <c r="C875" s="42" t="s">
        <v>5834</v>
      </c>
      <c r="D875" s="39" t="s">
        <v>9233</v>
      </c>
      <c r="E875" s="39" t="s">
        <v>7624</v>
      </c>
      <c r="F875" s="43" t="s">
        <v>9085</v>
      </c>
      <c r="G875" s="39" t="s">
        <v>9234</v>
      </c>
      <c r="H875" s="43" t="s">
        <v>133</v>
      </c>
      <c r="I875" s="44">
        <v>236</v>
      </c>
      <c r="J875" s="19">
        <f t="shared" si="222"/>
        <v>3</v>
      </c>
      <c r="K875" s="19">
        <f t="shared" si="223"/>
        <v>0</v>
      </c>
      <c r="L875" s="8">
        <f t="shared" si="224"/>
        <v>0</v>
      </c>
      <c r="M875" s="15" t="str">
        <f t="shared" si="225"/>
        <v>48</v>
      </c>
      <c r="N875" s="15" t="str">
        <f t="shared" si="226"/>
        <v>14 K</v>
      </c>
      <c r="O875" s="8">
        <f t="shared" si="220"/>
        <v>821</v>
      </c>
      <c r="P875" s="22">
        <f>IFERROR(VLOOKUP(C875,[1]Arkusz1!$D$1:$F$4057,3,0),"")</f>
        <v>236</v>
      </c>
      <c r="Q875" s="22" t="str">
        <f t="shared" si="221"/>
        <v/>
      </c>
    </row>
    <row r="876" spans="1:17" x14ac:dyDescent="0.25">
      <c r="A876" s="24">
        <v>879</v>
      </c>
      <c r="B876" s="41">
        <v>822</v>
      </c>
      <c r="C876" s="42" t="s">
        <v>5835</v>
      </c>
      <c r="D876" s="39" t="s">
        <v>9235</v>
      </c>
      <c r="E876" s="39" t="s">
        <v>7625</v>
      </c>
      <c r="F876" s="43" t="s">
        <v>9085</v>
      </c>
      <c r="G876" s="39" t="s">
        <v>9236</v>
      </c>
      <c r="H876" s="43" t="s">
        <v>133</v>
      </c>
      <c r="I876" s="44">
        <v>236</v>
      </c>
      <c r="J876" s="19">
        <f t="shared" si="222"/>
        <v>3</v>
      </c>
      <c r="K876" s="19">
        <f t="shared" si="223"/>
        <v>0</v>
      </c>
      <c r="L876" s="8">
        <f t="shared" si="224"/>
        <v>0</v>
      </c>
      <c r="M876" s="15" t="str">
        <f t="shared" si="225"/>
        <v>48</v>
      </c>
      <c r="N876" s="15" t="str">
        <f t="shared" si="226"/>
        <v>16 K</v>
      </c>
      <c r="O876" s="8">
        <f t="shared" si="220"/>
        <v>822</v>
      </c>
      <c r="P876" s="22">
        <f>IFERROR(VLOOKUP(C876,[1]Arkusz1!$D$1:$F$4057,3,0),"")</f>
        <v>236</v>
      </c>
      <c r="Q876" s="22" t="str">
        <f t="shared" si="221"/>
        <v/>
      </c>
    </row>
    <row r="877" spans="1:17" x14ac:dyDescent="0.25">
      <c r="A877" s="24">
        <v>880</v>
      </c>
      <c r="B877" s="41">
        <v>823</v>
      </c>
      <c r="C877" s="42" t="s">
        <v>5836</v>
      </c>
      <c r="D877" s="39" t="s">
        <v>9237</v>
      </c>
      <c r="E877" s="39" t="s">
        <v>7626</v>
      </c>
      <c r="F877" s="43" t="s">
        <v>9085</v>
      </c>
      <c r="G877" s="39" t="s">
        <v>9238</v>
      </c>
      <c r="H877" s="43" t="s">
        <v>133</v>
      </c>
      <c r="I877" s="44">
        <v>236</v>
      </c>
      <c r="J877" s="19">
        <f t="shared" si="222"/>
        <v>3</v>
      </c>
      <c r="K877" s="19">
        <f t="shared" si="223"/>
        <v>0</v>
      </c>
      <c r="L877" s="8">
        <f t="shared" si="224"/>
        <v>0</v>
      </c>
      <c r="M877" s="15" t="str">
        <f t="shared" si="225"/>
        <v>48</v>
      </c>
      <c r="N877" s="15" t="str">
        <f t="shared" si="226"/>
        <v>17 K</v>
      </c>
      <c r="O877" s="8">
        <f t="shared" si="220"/>
        <v>823</v>
      </c>
      <c r="P877" s="22">
        <f>IFERROR(VLOOKUP(C877,[1]Arkusz1!$D$1:$F$4057,3,0),"")</f>
        <v>236</v>
      </c>
      <c r="Q877" s="22" t="str">
        <f t="shared" si="221"/>
        <v/>
      </c>
    </row>
    <row r="878" spans="1:17" x14ac:dyDescent="0.25">
      <c r="A878" s="24">
        <v>881</v>
      </c>
      <c r="B878" s="41">
        <v>824</v>
      </c>
      <c r="C878" s="42" t="s">
        <v>5837</v>
      </c>
      <c r="D878" s="39" t="s">
        <v>9239</v>
      </c>
      <c r="E878" s="39" t="s">
        <v>7627</v>
      </c>
      <c r="F878" s="43" t="s">
        <v>9085</v>
      </c>
      <c r="G878" s="39" t="s">
        <v>9240</v>
      </c>
      <c r="H878" s="43" t="s">
        <v>133</v>
      </c>
      <c r="I878" s="44">
        <v>236</v>
      </c>
      <c r="J878" s="19">
        <f t="shared" si="222"/>
        <v>3</v>
      </c>
      <c r="K878" s="19">
        <f t="shared" si="223"/>
        <v>0</v>
      </c>
      <c r="L878" s="8">
        <f t="shared" si="224"/>
        <v>0</v>
      </c>
      <c r="M878" s="15" t="str">
        <f t="shared" si="225"/>
        <v>48</v>
      </c>
      <c r="N878" s="15" t="str">
        <f t="shared" si="226"/>
        <v>18 K</v>
      </c>
      <c r="O878" s="8">
        <f t="shared" si="220"/>
        <v>824</v>
      </c>
      <c r="P878" s="22">
        <f>IFERROR(VLOOKUP(C878,[1]Arkusz1!$D$1:$F$4057,3,0),"")</f>
        <v>236</v>
      </c>
      <c r="Q878" s="22" t="str">
        <f t="shared" si="221"/>
        <v/>
      </c>
    </row>
    <row r="879" spans="1:17" x14ac:dyDescent="0.25">
      <c r="A879" s="24">
        <v>882</v>
      </c>
      <c r="B879" s="41">
        <v>825</v>
      </c>
      <c r="C879" s="42" t="s">
        <v>5838</v>
      </c>
      <c r="D879" s="39" t="s">
        <v>9241</v>
      </c>
      <c r="E879" s="39" t="s">
        <v>7628</v>
      </c>
      <c r="F879" s="43" t="s">
        <v>9085</v>
      </c>
      <c r="G879" s="39" t="s">
        <v>9242</v>
      </c>
      <c r="H879" s="43" t="s">
        <v>133</v>
      </c>
      <c r="I879" s="44">
        <v>236</v>
      </c>
      <c r="J879" s="19">
        <f t="shared" si="222"/>
        <v>3</v>
      </c>
      <c r="K879" s="19">
        <f t="shared" si="223"/>
        <v>0</v>
      </c>
      <c r="L879" s="8">
        <f t="shared" si="224"/>
        <v>0</v>
      </c>
      <c r="M879" s="15" t="str">
        <f t="shared" si="225"/>
        <v>48</v>
      </c>
      <c r="N879" s="15" t="str">
        <f t="shared" si="226"/>
        <v>20 K</v>
      </c>
      <c r="O879" s="8">
        <f t="shared" si="220"/>
        <v>825</v>
      </c>
      <c r="P879" s="22">
        <f>IFERROR(VLOOKUP(C879,[1]Arkusz1!$D$1:$F$4057,3,0),"")</f>
        <v>236</v>
      </c>
      <c r="Q879" s="22" t="str">
        <f t="shared" si="221"/>
        <v/>
      </c>
    </row>
    <row r="880" spans="1:17" x14ac:dyDescent="0.25">
      <c r="A880" s="24">
        <v>883</v>
      </c>
      <c r="B880" s="41">
        <v>826</v>
      </c>
      <c r="C880" s="42" t="s">
        <v>5839</v>
      </c>
      <c r="D880" s="39" t="s">
        <v>9243</v>
      </c>
      <c r="E880" s="39" t="s">
        <v>7629</v>
      </c>
      <c r="F880" s="43" t="s">
        <v>9085</v>
      </c>
      <c r="G880" s="39" t="s">
        <v>9244</v>
      </c>
      <c r="H880" s="43" t="s">
        <v>133</v>
      </c>
      <c r="I880" s="44">
        <v>236</v>
      </c>
      <c r="J880" s="19">
        <f t="shared" si="222"/>
        <v>3</v>
      </c>
      <c r="K880" s="19">
        <f t="shared" si="223"/>
        <v>0</v>
      </c>
      <c r="L880" s="8">
        <f t="shared" si="224"/>
        <v>0</v>
      </c>
      <c r="M880" s="15" t="str">
        <f t="shared" si="225"/>
        <v>48</v>
      </c>
      <c r="N880" s="15" t="str">
        <f t="shared" si="226"/>
        <v>22 K</v>
      </c>
      <c r="O880" s="8">
        <f t="shared" si="220"/>
        <v>826</v>
      </c>
      <c r="P880" s="22">
        <f>IFERROR(VLOOKUP(C880,[1]Arkusz1!$D$1:$F$4057,3,0),"")</f>
        <v>236</v>
      </c>
      <c r="Q880" s="22" t="str">
        <f t="shared" si="221"/>
        <v/>
      </c>
    </row>
    <row r="881" spans="1:17" x14ac:dyDescent="0.25">
      <c r="A881" s="24">
        <v>884</v>
      </c>
      <c r="B881" s="41">
        <v>827</v>
      </c>
      <c r="C881" s="42" t="s">
        <v>5840</v>
      </c>
      <c r="D881" s="39" t="s">
        <v>9245</v>
      </c>
      <c r="E881" s="39" t="s">
        <v>7630</v>
      </c>
      <c r="F881" s="43" t="s">
        <v>9085</v>
      </c>
      <c r="G881" s="39" t="s">
        <v>9246</v>
      </c>
      <c r="H881" s="43" t="s">
        <v>133</v>
      </c>
      <c r="I881" s="44">
        <v>236</v>
      </c>
      <c r="J881" s="19">
        <f t="shared" si="222"/>
        <v>3</v>
      </c>
      <c r="K881" s="19">
        <f t="shared" si="223"/>
        <v>0</v>
      </c>
      <c r="L881" s="8">
        <f t="shared" si="224"/>
        <v>0</v>
      </c>
      <c r="M881" s="15" t="str">
        <f t="shared" si="225"/>
        <v>48</v>
      </c>
      <c r="N881" s="15" t="str">
        <f t="shared" si="226"/>
        <v>24 K</v>
      </c>
      <c r="O881" s="8">
        <f t="shared" si="220"/>
        <v>827</v>
      </c>
      <c r="P881" s="22">
        <f>IFERROR(VLOOKUP(C881,[1]Arkusz1!$D$1:$F$4057,3,0),"")</f>
        <v>236</v>
      </c>
      <c r="Q881" s="22" t="str">
        <f t="shared" si="221"/>
        <v/>
      </c>
    </row>
    <row r="882" spans="1:17" x14ac:dyDescent="0.25">
      <c r="A882" s="24">
        <v>885</v>
      </c>
      <c r="B882" s="41">
        <v>828</v>
      </c>
      <c r="C882" s="42" t="s">
        <v>5841</v>
      </c>
      <c r="D882" s="39" t="s">
        <v>9247</v>
      </c>
      <c r="E882" s="39" t="s">
        <v>7631</v>
      </c>
      <c r="F882" s="43" t="s">
        <v>9085</v>
      </c>
      <c r="G882" s="39" t="s">
        <v>9248</v>
      </c>
      <c r="H882" s="43" t="s">
        <v>133</v>
      </c>
      <c r="I882" s="44">
        <v>236</v>
      </c>
      <c r="J882" s="19">
        <f t="shared" si="222"/>
        <v>3</v>
      </c>
      <c r="K882" s="19">
        <f t="shared" si="223"/>
        <v>0</v>
      </c>
      <c r="L882" s="8">
        <f t="shared" si="224"/>
        <v>0</v>
      </c>
      <c r="M882" s="15" t="str">
        <f t="shared" si="225"/>
        <v>48</v>
      </c>
      <c r="N882" s="15" t="str">
        <f t="shared" si="226"/>
        <v>25 K</v>
      </c>
      <c r="O882" s="8">
        <f t="shared" si="220"/>
        <v>828</v>
      </c>
      <c r="P882" s="22">
        <f>IFERROR(VLOOKUP(C882,[1]Arkusz1!$D$1:$F$4057,3,0),"")</f>
        <v>236</v>
      </c>
      <c r="Q882" s="22" t="str">
        <f t="shared" si="221"/>
        <v/>
      </c>
    </row>
    <row r="883" spans="1:17" x14ac:dyDescent="0.25">
      <c r="A883" s="24">
        <v>886</v>
      </c>
      <c r="B883" s="41">
        <v>829</v>
      </c>
      <c r="C883" s="42" t="s">
        <v>5842</v>
      </c>
      <c r="D883" s="39" t="s">
        <v>9249</v>
      </c>
      <c r="E883" s="39" t="s">
        <v>7632</v>
      </c>
      <c r="F883" s="43" t="s">
        <v>9085</v>
      </c>
      <c r="G883" s="39" t="s">
        <v>9250</v>
      </c>
      <c r="H883" s="43" t="s">
        <v>133</v>
      </c>
      <c r="I883" s="44">
        <v>236</v>
      </c>
      <c r="J883" s="19">
        <f t="shared" si="222"/>
        <v>3</v>
      </c>
      <c r="K883" s="19">
        <f t="shared" si="223"/>
        <v>0</v>
      </c>
      <c r="L883" s="8">
        <f t="shared" si="224"/>
        <v>0</v>
      </c>
      <c r="M883" s="15" t="str">
        <f t="shared" si="225"/>
        <v>48</v>
      </c>
      <c r="N883" s="15" t="str">
        <f t="shared" si="226"/>
        <v>28 K</v>
      </c>
      <c r="O883" s="8">
        <f t="shared" si="220"/>
        <v>829</v>
      </c>
      <c r="P883" s="22">
        <f>IFERROR(VLOOKUP(C883,[1]Arkusz1!$D$1:$F$4057,3,0),"")</f>
        <v>236</v>
      </c>
      <c r="Q883" s="22" t="str">
        <f t="shared" si="221"/>
        <v/>
      </c>
    </row>
    <row r="884" spans="1:17" x14ac:dyDescent="0.25">
      <c r="A884" s="24">
        <v>887</v>
      </c>
      <c r="B884" s="41">
        <v>830</v>
      </c>
      <c r="C884" s="42" t="s">
        <v>5843</v>
      </c>
      <c r="D884" s="39" t="s">
        <v>9251</v>
      </c>
      <c r="E884" s="39" t="s">
        <v>7633</v>
      </c>
      <c r="F884" s="43" t="s">
        <v>9085</v>
      </c>
      <c r="G884" s="39" t="s">
        <v>9252</v>
      </c>
      <c r="H884" s="43" t="s">
        <v>133</v>
      </c>
      <c r="I884" s="44">
        <v>236</v>
      </c>
      <c r="J884" s="19">
        <f t="shared" si="222"/>
        <v>3</v>
      </c>
      <c r="K884" s="19">
        <f t="shared" si="223"/>
        <v>0</v>
      </c>
      <c r="L884" s="8">
        <f t="shared" si="224"/>
        <v>0</v>
      </c>
      <c r="M884" s="15" t="str">
        <f t="shared" si="225"/>
        <v>48</v>
      </c>
      <c r="N884" s="15" t="str">
        <f t="shared" si="226"/>
        <v>30 K</v>
      </c>
      <c r="O884" s="8">
        <f t="shared" si="220"/>
        <v>830</v>
      </c>
      <c r="P884" s="22">
        <f>IFERROR(VLOOKUP(C884,[1]Arkusz1!$D$1:$F$4057,3,0),"")</f>
        <v>236</v>
      </c>
      <c r="Q884" s="22" t="str">
        <f t="shared" si="221"/>
        <v/>
      </c>
    </row>
    <row r="885" spans="1:17" x14ac:dyDescent="0.25">
      <c r="A885" s="24">
        <v>888</v>
      </c>
      <c r="B885" s="41">
        <v>831</v>
      </c>
      <c r="C885" s="42" t="s">
        <v>5928</v>
      </c>
      <c r="D885" s="39" t="s">
        <v>9421</v>
      </c>
      <c r="E885" s="39" t="s">
        <v>7718</v>
      </c>
      <c r="F885" s="43" t="s">
        <v>9085</v>
      </c>
      <c r="G885" s="39" t="s">
        <v>9422</v>
      </c>
      <c r="H885" s="43" t="s">
        <v>133</v>
      </c>
      <c r="I885" s="44">
        <v>456</v>
      </c>
      <c r="J885" s="19">
        <f t="shared" si="222"/>
        <v>3</v>
      </c>
      <c r="K885" s="19">
        <f t="shared" si="223"/>
        <v>0</v>
      </c>
      <c r="L885" s="8">
        <f t="shared" si="224"/>
        <v>0</v>
      </c>
      <c r="M885" s="15" t="str">
        <f t="shared" si="225"/>
        <v>66</v>
      </c>
      <c r="N885" s="15" t="str">
        <f t="shared" si="226"/>
        <v>4 K</v>
      </c>
      <c r="O885" s="8">
        <f t="shared" si="220"/>
        <v>831</v>
      </c>
      <c r="P885" s="22">
        <f>IFERROR(VLOOKUP(C885,[1]Arkusz1!$D$1:$F$4057,3,0),"")</f>
        <v>456</v>
      </c>
      <c r="Q885" s="22" t="str">
        <f t="shared" si="221"/>
        <v/>
      </c>
    </row>
    <row r="886" spans="1:17" x14ac:dyDescent="0.25">
      <c r="A886" s="24">
        <v>889</v>
      </c>
      <c r="B886" s="41">
        <v>832</v>
      </c>
      <c r="C886" s="42" t="s">
        <v>5929</v>
      </c>
      <c r="D886" s="39" t="s">
        <v>9423</v>
      </c>
      <c r="E886" s="39" t="s">
        <v>7719</v>
      </c>
      <c r="F886" s="43" t="s">
        <v>9085</v>
      </c>
      <c r="G886" s="39" t="s">
        <v>9424</v>
      </c>
      <c r="H886" s="43" t="s">
        <v>133</v>
      </c>
      <c r="I886" s="44">
        <v>456</v>
      </c>
      <c r="J886" s="19">
        <f t="shared" si="222"/>
        <v>3</v>
      </c>
      <c r="K886" s="19">
        <f t="shared" si="223"/>
        <v>0</v>
      </c>
      <c r="L886" s="8">
        <f t="shared" si="224"/>
        <v>0</v>
      </c>
      <c r="M886" s="15" t="str">
        <f t="shared" si="225"/>
        <v>66</v>
      </c>
      <c r="N886" s="15" t="str">
        <f t="shared" si="226"/>
        <v>5 K</v>
      </c>
      <c r="O886" s="8">
        <f t="shared" si="220"/>
        <v>832</v>
      </c>
      <c r="P886" s="22">
        <f>IFERROR(VLOOKUP(C886,[1]Arkusz1!$D$1:$F$4057,3,0),"")</f>
        <v>456</v>
      </c>
      <c r="Q886" s="22" t="str">
        <f t="shared" si="221"/>
        <v/>
      </c>
    </row>
    <row r="887" spans="1:17" x14ac:dyDescent="0.25">
      <c r="A887" s="24">
        <v>890</v>
      </c>
      <c r="B887" s="41">
        <v>833</v>
      </c>
      <c r="C887" s="42" t="s">
        <v>5930</v>
      </c>
      <c r="D887" s="39" t="s">
        <v>9425</v>
      </c>
      <c r="E887" s="39" t="s">
        <v>7720</v>
      </c>
      <c r="F887" s="43" t="s">
        <v>9085</v>
      </c>
      <c r="G887" s="39" t="s">
        <v>9426</v>
      </c>
      <c r="H887" s="43" t="s">
        <v>133</v>
      </c>
      <c r="I887" s="44">
        <v>456</v>
      </c>
      <c r="J887" s="19">
        <f t="shared" si="222"/>
        <v>3</v>
      </c>
      <c r="K887" s="19">
        <f t="shared" si="223"/>
        <v>0</v>
      </c>
      <c r="L887" s="8">
        <f t="shared" si="224"/>
        <v>0</v>
      </c>
      <c r="M887" s="15" t="str">
        <f t="shared" si="225"/>
        <v>66</v>
      </c>
      <c r="N887" s="15" t="str">
        <f t="shared" si="226"/>
        <v>6 K</v>
      </c>
      <c r="O887" s="8">
        <f t="shared" si="220"/>
        <v>833</v>
      </c>
      <c r="P887" s="22">
        <f>IFERROR(VLOOKUP(C887,[1]Arkusz1!$D$1:$F$4057,3,0),"")</f>
        <v>456</v>
      </c>
      <c r="Q887" s="22" t="str">
        <f t="shared" si="221"/>
        <v/>
      </c>
    </row>
    <row r="888" spans="1:17" x14ac:dyDescent="0.25">
      <c r="A888" s="24">
        <v>891</v>
      </c>
      <c r="B888" s="41">
        <v>834</v>
      </c>
      <c r="C888" s="42" t="s">
        <v>5931</v>
      </c>
      <c r="D888" s="39" t="s">
        <v>9427</v>
      </c>
      <c r="E888" s="39" t="s">
        <v>7721</v>
      </c>
      <c r="F888" s="43" t="s">
        <v>9085</v>
      </c>
      <c r="G888" s="39" t="s">
        <v>9428</v>
      </c>
      <c r="H888" s="43" t="s">
        <v>133</v>
      </c>
      <c r="I888" s="44">
        <v>456</v>
      </c>
      <c r="J888" s="19">
        <f t="shared" si="222"/>
        <v>3</v>
      </c>
      <c r="K888" s="19">
        <f t="shared" si="223"/>
        <v>0</v>
      </c>
      <c r="L888" s="8">
        <f t="shared" si="224"/>
        <v>0</v>
      </c>
      <c r="M888" s="15" t="str">
        <f t="shared" si="225"/>
        <v>66</v>
      </c>
      <c r="N888" s="15" t="str">
        <f t="shared" si="226"/>
        <v>7 K</v>
      </c>
      <c r="O888" s="8">
        <f t="shared" si="220"/>
        <v>834</v>
      </c>
      <c r="P888" s="22">
        <f>IFERROR(VLOOKUP(C888,[1]Arkusz1!$D$1:$F$4057,3,0),"")</f>
        <v>456</v>
      </c>
      <c r="Q888" s="22" t="str">
        <f t="shared" si="221"/>
        <v/>
      </c>
    </row>
    <row r="889" spans="1:17" x14ac:dyDescent="0.25">
      <c r="A889" s="24">
        <v>892</v>
      </c>
      <c r="B889" s="41">
        <v>835</v>
      </c>
      <c r="C889" s="42" t="s">
        <v>5932</v>
      </c>
      <c r="D889" s="39" t="s">
        <v>9429</v>
      </c>
      <c r="E889" s="39" t="s">
        <v>7722</v>
      </c>
      <c r="F889" s="43" t="s">
        <v>9085</v>
      </c>
      <c r="G889" s="39" t="s">
        <v>9430</v>
      </c>
      <c r="H889" s="43" t="s">
        <v>133</v>
      </c>
      <c r="I889" s="44">
        <v>456</v>
      </c>
      <c r="J889" s="19">
        <f t="shared" si="222"/>
        <v>3</v>
      </c>
      <c r="K889" s="19">
        <f t="shared" si="223"/>
        <v>0</v>
      </c>
      <c r="L889" s="8">
        <f t="shared" si="224"/>
        <v>0</v>
      </c>
      <c r="M889" s="15" t="str">
        <f t="shared" si="225"/>
        <v>66</v>
      </c>
      <c r="N889" s="15" t="str">
        <f t="shared" si="226"/>
        <v>8 K</v>
      </c>
      <c r="O889" s="8">
        <f t="shared" si="220"/>
        <v>835</v>
      </c>
      <c r="P889" s="22">
        <f>IFERROR(VLOOKUP(C889,[1]Arkusz1!$D$1:$F$4057,3,0),"")</f>
        <v>456</v>
      </c>
      <c r="Q889" s="22" t="str">
        <f t="shared" si="221"/>
        <v/>
      </c>
    </row>
    <row r="890" spans="1:17" x14ac:dyDescent="0.25">
      <c r="A890" s="24">
        <v>893</v>
      </c>
      <c r="B890" s="41">
        <v>836</v>
      </c>
      <c r="C890" s="42" t="s">
        <v>5933</v>
      </c>
      <c r="D890" s="39" t="s">
        <v>9431</v>
      </c>
      <c r="E890" s="39" t="s">
        <v>7723</v>
      </c>
      <c r="F890" s="43" t="s">
        <v>9085</v>
      </c>
      <c r="G890" s="39" t="s">
        <v>9432</v>
      </c>
      <c r="H890" s="43" t="s">
        <v>133</v>
      </c>
      <c r="I890" s="44">
        <v>456</v>
      </c>
      <c r="J890" s="19">
        <f t="shared" si="222"/>
        <v>3</v>
      </c>
      <c r="K890" s="19">
        <f t="shared" si="223"/>
        <v>0</v>
      </c>
      <c r="L890" s="8">
        <f t="shared" si="224"/>
        <v>0</v>
      </c>
      <c r="M890" s="15" t="str">
        <f t="shared" si="225"/>
        <v>66</v>
      </c>
      <c r="N890" s="15" t="str">
        <f t="shared" si="226"/>
        <v>9 K</v>
      </c>
      <c r="O890" s="8">
        <f t="shared" si="220"/>
        <v>836</v>
      </c>
      <c r="P890" s="22">
        <f>IFERROR(VLOOKUP(C890,[1]Arkusz1!$D$1:$F$4057,3,0),"")</f>
        <v>456</v>
      </c>
      <c r="Q890" s="22" t="str">
        <f t="shared" si="221"/>
        <v/>
      </c>
    </row>
    <row r="891" spans="1:17" x14ac:dyDescent="0.25">
      <c r="A891" s="24">
        <v>894</v>
      </c>
      <c r="B891" s="41">
        <v>837</v>
      </c>
      <c r="C891" s="42" t="s">
        <v>5934</v>
      </c>
      <c r="D891" s="39" t="s">
        <v>9433</v>
      </c>
      <c r="E891" s="39" t="s">
        <v>7724</v>
      </c>
      <c r="F891" s="43" t="s">
        <v>9085</v>
      </c>
      <c r="G891" s="39" t="s">
        <v>9434</v>
      </c>
      <c r="H891" s="43" t="s">
        <v>133</v>
      </c>
      <c r="I891" s="44">
        <v>456</v>
      </c>
      <c r="J891" s="19">
        <f t="shared" ref="J891:J922" si="227">IFERROR(SEARCH("-",$G891,1),0)</f>
        <v>3</v>
      </c>
      <c r="K891" s="19">
        <f t="shared" ref="K891:K922" si="228">IFERROR(SEARCH("-",$G891,SEARCH("-",$G891,1)+1),0)</f>
        <v>0</v>
      </c>
      <c r="L891" s="8">
        <f t="shared" ref="L891:L922" si="229">IFERROR(SEARCH("-",$G891,SEARCH("-",$G891,SEARCH("-",$G891,1)+1)+1),0)</f>
        <v>0</v>
      </c>
      <c r="M891" s="15" t="str">
        <f t="shared" ref="M891:M922" si="230">IF(IFERROR(SEARCH("-",$G891,1),0)&gt;0,LEFT($G891,IFERROR(SEARCH("-",$G891,1),0)-1),IFERROR(IF(SEARCH("-",$G891,1)&gt;0,SEARCH("-",$G891,1),L891),LEFT($G891,LEN($G891))))</f>
        <v>66</v>
      </c>
      <c r="N891" s="15" t="str">
        <f t="shared" ref="N891:N922" si="231">MID($G891,IFERROR(SEARCH("-",$G891,1),0)+1,LEN($G891)-IFERROR(SEARCH("-",$G891,1),0))</f>
        <v>10 K</v>
      </c>
      <c r="O891" s="8">
        <f t="shared" si="220"/>
        <v>837</v>
      </c>
      <c r="P891" s="22">
        <f>IFERROR(VLOOKUP(C891,[1]Arkusz1!$D$1:$F$4057,3,0),"")</f>
        <v>456</v>
      </c>
      <c r="Q891" s="22" t="str">
        <f t="shared" si="221"/>
        <v/>
      </c>
    </row>
    <row r="892" spans="1:17" x14ac:dyDescent="0.25">
      <c r="A892" s="24">
        <v>895</v>
      </c>
      <c r="B892" s="41">
        <v>838</v>
      </c>
      <c r="C892" s="42" t="s">
        <v>5935</v>
      </c>
      <c r="D892" s="39" t="s">
        <v>9435</v>
      </c>
      <c r="E892" s="39" t="s">
        <v>7725</v>
      </c>
      <c r="F892" s="43" t="s">
        <v>9085</v>
      </c>
      <c r="G892" s="39" t="s">
        <v>9436</v>
      </c>
      <c r="H892" s="43" t="s">
        <v>133</v>
      </c>
      <c r="I892" s="44">
        <v>456</v>
      </c>
      <c r="J892" s="19">
        <f t="shared" si="227"/>
        <v>3</v>
      </c>
      <c r="K892" s="19">
        <f t="shared" si="228"/>
        <v>0</v>
      </c>
      <c r="L892" s="8">
        <f t="shared" si="229"/>
        <v>0</v>
      </c>
      <c r="M892" s="15" t="str">
        <f t="shared" si="230"/>
        <v>66</v>
      </c>
      <c r="N892" s="15" t="str">
        <f t="shared" si="231"/>
        <v>11 K</v>
      </c>
      <c r="O892" s="8">
        <f t="shared" si="220"/>
        <v>838</v>
      </c>
      <c r="P892" s="22">
        <f>IFERROR(VLOOKUP(C892,[1]Arkusz1!$D$1:$F$4057,3,0),"")</f>
        <v>456</v>
      </c>
      <c r="Q892" s="22" t="str">
        <f t="shared" si="221"/>
        <v/>
      </c>
    </row>
    <row r="893" spans="1:17" x14ac:dyDescent="0.25">
      <c r="A893" s="24">
        <v>896</v>
      </c>
      <c r="B893" s="41">
        <v>839</v>
      </c>
      <c r="C893" s="42" t="s">
        <v>5936</v>
      </c>
      <c r="D893" s="39" t="s">
        <v>9437</v>
      </c>
      <c r="E893" s="39" t="s">
        <v>7726</v>
      </c>
      <c r="F893" s="43" t="s">
        <v>9085</v>
      </c>
      <c r="G893" s="39" t="s">
        <v>9438</v>
      </c>
      <c r="H893" s="43" t="s">
        <v>133</v>
      </c>
      <c r="I893" s="44">
        <v>456</v>
      </c>
      <c r="J893" s="19">
        <f t="shared" si="227"/>
        <v>3</v>
      </c>
      <c r="K893" s="19">
        <f t="shared" si="228"/>
        <v>0</v>
      </c>
      <c r="L893" s="8">
        <f t="shared" si="229"/>
        <v>0</v>
      </c>
      <c r="M893" s="15" t="str">
        <f t="shared" si="230"/>
        <v>66</v>
      </c>
      <c r="N893" s="15" t="str">
        <f t="shared" si="231"/>
        <v>12 K</v>
      </c>
      <c r="O893" s="8">
        <f t="shared" si="220"/>
        <v>839</v>
      </c>
      <c r="P893" s="22">
        <f>IFERROR(VLOOKUP(C893,[1]Arkusz1!$D$1:$F$4057,3,0),"")</f>
        <v>456</v>
      </c>
      <c r="Q893" s="22" t="str">
        <f t="shared" si="221"/>
        <v/>
      </c>
    </row>
    <row r="894" spans="1:17" x14ac:dyDescent="0.25">
      <c r="A894" s="24">
        <v>897</v>
      </c>
      <c r="B894" s="41">
        <v>840</v>
      </c>
      <c r="C894" s="42" t="s">
        <v>5937</v>
      </c>
      <c r="D894" s="39" t="s">
        <v>9439</v>
      </c>
      <c r="E894" s="39" t="s">
        <v>7727</v>
      </c>
      <c r="F894" s="43" t="s">
        <v>9085</v>
      </c>
      <c r="G894" s="39" t="s">
        <v>9440</v>
      </c>
      <c r="H894" s="43" t="s">
        <v>133</v>
      </c>
      <c r="I894" s="44">
        <v>456</v>
      </c>
      <c r="J894" s="19">
        <f t="shared" si="227"/>
        <v>3</v>
      </c>
      <c r="K894" s="19">
        <f t="shared" si="228"/>
        <v>0</v>
      </c>
      <c r="L894" s="8">
        <f t="shared" si="229"/>
        <v>0</v>
      </c>
      <c r="M894" s="15" t="str">
        <f t="shared" si="230"/>
        <v>66</v>
      </c>
      <c r="N894" s="15" t="str">
        <f t="shared" si="231"/>
        <v>13 K</v>
      </c>
      <c r="O894" s="8">
        <f t="shared" si="220"/>
        <v>840</v>
      </c>
      <c r="P894" s="22">
        <f>IFERROR(VLOOKUP(C894,[1]Arkusz1!$D$1:$F$4057,3,0),"")</f>
        <v>456</v>
      </c>
      <c r="Q894" s="22" t="str">
        <f t="shared" si="221"/>
        <v/>
      </c>
    </row>
    <row r="895" spans="1:17" x14ac:dyDescent="0.25">
      <c r="A895" s="24">
        <v>898</v>
      </c>
      <c r="B895" s="41">
        <v>841</v>
      </c>
      <c r="C895" s="42" t="s">
        <v>5938</v>
      </c>
      <c r="D895" s="39" t="s">
        <v>9441</v>
      </c>
      <c r="E895" s="39" t="s">
        <v>7728</v>
      </c>
      <c r="F895" s="43" t="s">
        <v>9085</v>
      </c>
      <c r="G895" s="39" t="s">
        <v>9442</v>
      </c>
      <c r="H895" s="43" t="s">
        <v>133</v>
      </c>
      <c r="I895" s="44">
        <v>456</v>
      </c>
      <c r="J895" s="19">
        <f t="shared" si="227"/>
        <v>3</v>
      </c>
      <c r="K895" s="19">
        <f t="shared" si="228"/>
        <v>0</v>
      </c>
      <c r="L895" s="8">
        <f t="shared" si="229"/>
        <v>0</v>
      </c>
      <c r="M895" s="15" t="str">
        <f t="shared" si="230"/>
        <v>66</v>
      </c>
      <c r="N895" s="15" t="str">
        <f t="shared" si="231"/>
        <v>14 K</v>
      </c>
      <c r="O895" s="8">
        <f t="shared" si="220"/>
        <v>841</v>
      </c>
      <c r="P895" s="22">
        <f>IFERROR(VLOOKUP(C895,[1]Arkusz1!$D$1:$F$4057,3,0),"")</f>
        <v>456</v>
      </c>
      <c r="Q895" s="22" t="str">
        <f t="shared" si="221"/>
        <v/>
      </c>
    </row>
    <row r="896" spans="1:17" x14ac:dyDescent="0.25">
      <c r="A896" s="24">
        <v>899</v>
      </c>
      <c r="B896" s="41">
        <v>842</v>
      </c>
      <c r="C896" s="42" t="s">
        <v>5939</v>
      </c>
      <c r="D896" s="39" t="s">
        <v>9443</v>
      </c>
      <c r="E896" s="39" t="s">
        <v>7729</v>
      </c>
      <c r="F896" s="43" t="s">
        <v>9085</v>
      </c>
      <c r="G896" s="39" t="s">
        <v>9444</v>
      </c>
      <c r="H896" s="43" t="s">
        <v>133</v>
      </c>
      <c r="I896" s="44">
        <v>456</v>
      </c>
      <c r="J896" s="19">
        <f t="shared" si="227"/>
        <v>3</v>
      </c>
      <c r="K896" s="19">
        <f t="shared" si="228"/>
        <v>0</v>
      </c>
      <c r="L896" s="8">
        <f t="shared" si="229"/>
        <v>0</v>
      </c>
      <c r="M896" s="15" t="str">
        <f t="shared" si="230"/>
        <v>66</v>
      </c>
      <c r="N896" s="15" t="str">
        <f t="shared" si="231"/>
        <v>16 K</v>
      </c>
      <c r="O896" s="8">
        <f t="shared" si="220"/>
        <v>842</v>
      </c>
      <c r="P896" s="22">
        <f>IFERROR(VLOOKUP(C896,[1]Arkusz1!$D$1:$F$4057,3,0),"")</f>
        <v>456</v>
      </c>
      <c r="Q896" s="22" t="str">
        <f t="shared" si="221"/>
        <v/>
      </c>
    </row>
    <row r="897" spans="1:17" x14ac:dyDescent="0.25">
      <c r="A897" s="24">
        <v>900</v>
      </c>
      <c r="B897" s="41">
        <v>843</v>
      </c>
      <c r="C897" s="42" t="s">
        <v>5940</v>
      </c>
      <c r="D897" s="39" t="s">
        <v>9445</v>
      </c>
      <c r="E897" s="39" t="s">
        <v>7730</v>
      </c>
      <c r="F897" s="43" t="s">
        <v>9085</v>
      </c>
      <c r="G897" s="39" t="s">
        <v>9446</v>
      </c>
      <c r="H897" s="43" t="s">
        <v>133</v>
      </c>
      <c r="I897" s="44">
        <v>456</v>
      </c>
      <c r="J897" s="19">
        <f t="shared" si="227"/>
        <v>3</v>
      </c>
      <c r="K897" s="19">
        <f t="shared" si="228"/>
        <v>0</v>
      </c>
      <c r="L897" s="8">
        <f t="shared" si="229"/>
        <v>0</v>
      </c>
      <c r="M897" s="15" t="str">
        <f t="shared" si="230"/>
        <v>66</v>
      </c>
      <c r="N897" s="15" t="str">
        <f t="shared" si="231"/>
        <v>18 K</v>
      </c>
      <c r="O897" s="8">
        <f t="shared" si="220"/>
        <v>843</v>
      </c>
      <c r="P897" s="22">
        <f>IFERROR(VLOOKUP(C897,[1]Arkusz1!$D$1:$F$4057,3,0),"")</f>
        <v>456</v>
      </c>
      <c r="Q897" s="22" t="str">
        <f t="shared" si="221"/>
        <v/>
      </c>
    </row>
    <row r="898" spans="1:17" x14ac:dyDescent="0.25">
      <c r="A898" s="24">
        <v>901</v>
      </c>
      <c r="B898" s="41">
        <v>844</v>
      </c>
      <c r="C898" s="42" t="s">
        <v>5941</v>
      </c>
      <c r="D898" s="39" t="s">
        <v>9447</v>
      </c>
      <c r="E898" s="39" t="s">
        <v>7731</v>
      </c>
      <c r="F898" s="43" t="s">
        <v>9085</v>
      </c>
      <c r="G898" s="39" t="s">
        <v>9448</v>
      </c>
      <c r="H898" s="43" t="s">
        <v>133</v>
      </c>
      <c r="I898" s="44">
        <v>456</v>
      </c>
      <c r="J898" s="19">
        <f t="shared" si="227"/>
        <v>3</v>
      </c>
      <c r="K898" s="19">
        <f t="shared" si="228"/>
        <v>0</v>
      </c>
      <c r="L898" s="8">
        <f t="shared" si="229"/>
        <v>0</v>
      </c>
      <c r="M898" s="15" t="str">
        <f t="shared" si="230"/>
        <v>66</v>
      </c>
      <c r="N898" s="15" t="str">
        <f t="shared" si="231"/>
        <v>19 K</v>
      </c>
      <c r="O898" s="8">
        <f t="shared" ref="O898:O961" si="232">B898</f>
        <v>844</v>
      </c>
      <c r="P898" s="22">
        <f>IFERROR(VLOOKUP(C898,[1]Arkusz1!$D$1:$F$4057,3,0),"")</f>
        <v>456</v>
      </c>
      <c r="Q898" s="22" t="str">
        <f t="shared" si="221"/>
        <v/>
      </c>
    </row>
    <row r="899" spans="1:17" x14ac:dyDescent="0.25">
      <c r="A899" s="24">
        <v>902</v>
      </c>
      <c r="B899" s="41">
        <v>845</v>
      </c>
      <c r="C899" s="42" t="s">
        <v>5942</v>
      </c>
      <c r="D899" s="39" t="s">
        <v>9449</v>
      </c>
      <c r="E899" s="39" t="s">
        <v>7732</v>
      </c>
      <c r="F899" s="43" t="s">
        <v>9085</v>
      </c>
      <c r="G899" s="39" t="s">
        <v>9450</v>
      </c>
      <c r="H899" s="43" t="s">
        <v>133</v>
      </c>
      <c r="I899" s="44">
        <v>456</v>
      </c>
      <c r="J899" s="19">
        <f t="shared" si="227"/>
        <v>3</v>
      </c>
      <c r="K899" s="19">
        <f t="shared" si="228"/>
        <v>0</v>
      </c>
      <c r="L899" s="8">
        <f t="shared" si="229"/>
        <v>0</v>
      </c>
      <c r="M899" s="15" t="str">
        <f t="shared" si="230"/>
        <v>66</v>
      </c>
      <c r="N899" s="15" t="str">
        <f t="shared" si="231"/>
        <v>20 K</v>
      </c>
      <c r="O899" s="8">
        <f t="shared" si="232"/>
        <v>845</v>
      </c>
      <c r="P899" s="22">
        <f>IFERROR(VLOOKUP(C899,[1]Arkusz1!$D$1:$F$4057,3,0),"")</f>
        <v>456</v>
      </c>
      <c r="Q899" s="22" t="str">
        <f t="shared" ref="Q899:Q962" si="233">IF(I899&lt;&gt;P899,"***********************************","")</f>
        <v/>
      </c>
    </row>
    <row r="900" spans="1:17" x14ac:dyDescent="0.25">
      <c r="A900" s="24">
        <v>903</v>
      </c>
      <c r="B900" s="41">
        <v>846</v>
      </c>
      <c r="C900" s="42" t="s">
        <v>5943</v>
      </c>
      <c r="D900" s="39" t="s">
        <v>9451</v>
      </c>
      <c r="E900" s="39" t="s">
        <v>7733</v>
      </c>
      <c r="F900" s="43" t="s">
        <v>9085</v>
      </c>
      <c r="G900" s="39" t="s">
        <v>9452</v>
      </c>
      <c r="H900" s="43" t="s">
        <v>133</v>
      </c>
      <c r="I900" s="44">
        <v>456</v>
      </c>
      <c r="J900" s="19">
        <f t="shared" si="227"/>
        <v>3</v>
      </c>
      <c r="K900" s="19">
        <f t="shared" si="228"/>
        <v>0</v>
      </c>
      <c r="L900" s="8">
        <f t="shared" si="229"/>
        <v>0</v>
      </c>
      <c r="M900" s="15" t="str">
        <f t="shared" si="230"/>
        <v>66</v>
      </c>
      <c r="N900" s="15" t="str">
        <f t="shared" si="231"/>
        <v>22 K</v>
      </c>
      <c r="O900" s="8">
        <f t="shared" si="232"/>
        <v>846</v>
      </c>
      <c r="P900" s="22">
        <f>IFERROR(VLOOKUP(C900,[1]Arkusz1!$D$1:$F$4057,3,0),"")</f>
        <v>456</v>
      </c>
      <c r="Q900" s="22" t="str">
        <f t="shared" si="233"/>
        <v/>
      </c>
    </row>
    <row r="901" spans="1:17" x14ac:dyDescent="0.25">
      <c r="A901" s="24">
        <v>904</v>
      </c>
      <c r="B901" s="41">
        <v>847</v>
      </c>
      <c r="C901" s="42" t="s">
        <v>5944</v>
      </c>
      <c r="D901" s="39" t="s">
        <v>9453</v>
      </c>
      <c r="E901" s="39" t="s">
        <v>7734</v>
      </c>
      <c r="F901" s="43" t="s">
        <v>9085</v>
      </c>
      <c r="G901" s="39" t="s">
        <v>9454</v>
      </c>
      <c r="H901" s="43" t="s">
        <v>133</v>
      </c>
      <c r="I901" s="44">
        <v>456</v>
      </c>
      <c r="J901" s="19">
        <f t="shared" si="227"/>
        <v>3</v>
      </c>
      <c r="K901" s="19">
        <f t="shared" si="228"/>
        <v>0</v>
      </c>
      <c r="L901" s="8">
        <f t="shared" si="229"/>
        <v>0</v>
      </c>
      <c r="M901" s="15" t="str">
        <f t="shared" si="230"/>
        <v>66</v>
      </c>
      <c r="N901" s="15" t="str">
        <f t="shared" si="231"/>
        <v>24 K</v>
      </c>
      <c r="O901" s="8">
        <f t="shared" si="232"/>
        <v>847</v>
      </c>
      <c r="P901" s="22">
        <f>IFERROR(VLOOKUP(C901,[1]Arkusz1!$D$1:$F$4057,3,0),"")</f>
        <v>456</v>
      </c>
      <c r="Q901" s="22" t="str">
        <f t="shared" si="233"/>
        <v/>
      </c>
    </row>
    <row r="902" spans="1:17" x14ac:dyDescent="0.25">
      <c r="A902" s="24">
        <v>905</v>
      </c>
      <c r="B902" s="41">
        <v>848</v>
      </c>
      <c r="C902" s="42" t="s">
        <v>5945</v>
      </c>
      <c r="D902" s="39" t="s">
        <v>9455</v>
      </c>
      <c r="E902" s="39" t="s">
        <v>7735</v>
      </c>
      <c r="F902" s="43" t="s">
        <v>9085</v>
      </c>
      <c r="G902" s="39" t="s">
        <v>9456</v>
      </c>
      <c r="H902" s="43" t="s">
        <v>133</v>
      </c>
      <c r="I902" s="44">
        <v>456</v>
      </c>
      <c r="J902" s="19">
        <f t="shared" si="227"/>
        <v>3</v>
      </c>
      <c r="K902" s="19">
        <f t="shared" si="228"/>
        <v>0</v>
      </c>
      <c r="L902" s="8">
        <f t="shared" si="229"/>
        <v>0</v>
      </c>
      <c r="M902" s="15" t="str">
        <f t="shared" si="230"/>
        <v>66</v>
      </c>
      <c r="N902" s="15" t="str">
        <f t="shared" si="231"/>
        <v>25 K</v>
      </c>
      <c r="O902" s="8">
        <f t="shared" si="232"/>
        <v>848</v>
      </c>
      <c r="P902" s="22">
        <f>IFERROR(VLOOKUP(C902,[1]Arkusz1!$D$1:$F$4057,3,0),"")</f>
        <v>456</v>
      </c>
      <c r="Q902" s="22" t="str">
        <f t="shared" si="233"/>
        <v/>
      </c>
    </row>
    <row r="903" spans="1:17" x14ac:dyDescent="0.25">
      <c r="A903" s="24">
        <v>906</v>
      </c>
      <c r="B903" s="41">
        <v>849</v>
      </c>
      <c r="C903" s="42" t="s">
        <v>5946</v>
      </c>
      <c r="D903" s="39" t="s">
        <v>9457</v>
      </c>
      <c r="E903" s="39" t="s">
        <v>7736</v>
      </c>
      <c r="F903" s="43" t="s">
        <v>9085</v>
      </c>
      <c r="G903" s="39" t="s">
        <v>9458</v>
      </c>
      <c r="H903" s="43" t="s">
        <v>133</v>
      </c>
      <c r="I903" s="44">
        <v>456</v>
      </c>
      <c r="J903" s="19">
        <f t="shared" si="227"/>
        <v>3</v>
      </c>
      <c r="K903" s="19">
        <f t="shared" si="228"/>
        <v>0</v>
      </c>
      <c r="L903" s="8">
        <f t="shared" si="229"/>
        <v>0</v>
      </c>
      <c r="M903" s="15" t="str">
        <f t="shared" si="230"/>
        <v>66</v>
      </c>
      <c r="N903" s="15" t="str">
        <f t="shared" si="231"/>
        <v>28 K</v>
      </c>
      <c r="O903" s="8">
        <f t="shared" si="232"/>
        <v>849</v>
      </c>
      <c r="P903" s="22">
        <f>IFERROR(VLOOKUP(C903,[1]Arkusz1!$D$1:$F$4057,3,0),"")</f>
        <v>456</v>
      </c>
      <c r="Q903" s="22" t="str">
        <f t="shared" si="233"/>
        <v/>
      </c>
    </row>
    <row r="904" spans="1:17" x14ac:dyDescent="0.25">
      <c r="A904" s="24">
        <v>907</v>
      </c>
      <c r="B904" s="41">
        <v>850</v>
      </c>
      <c r="C904" s="42" t="s">
        <v>5947</v>
      </c>
      <c r="D904" s="39" t="s">
        <v>9459</v>
      </c>
      <c r="E904" s="39" t="s">
        <v>7737</v>
      </c>
      <c r="F904" s="43" t="s">
        <v>9085</v>
      </c>
      <c r="G904" s="39" t="s">
        <v>9460</v>
      </c>
      <c r="H904" s="43" t="s">
        <v>133</v>
      </c>
      <c r="I904" s="44">
        <v>456</v>
      </c>
      <c r="J904" s="19">
        <f t="shared" si="227"/>
        <v>3</v>
      </c>
      <c r="K904" s="19">
        <f t="shared" si="228"/>
        <v>0</v>
      </c>
      <c r="L904" s="8">
        <f t="shared" si="229"/>
        <v>0</v>
      </c>
      <c r="M904" s="15" t="str">
        <f t="shared" si="230"/>
        <v>66</v>
      </c>
      <c r="N904" s="15" t="str">
        <f t="shared" si="231"/>
        <v>30 K</v>
      </c>
      <c r="O904" s="8">
        <f t="shared" si="232"/>
        <v>850</v>
      </c>
      <c r="P904" s="22">
        <f>IFERROR(VLOOKUP(C904,[1]Arkusz1!$D$1:$F$4057,3,0),"")</f>
        <v>456</v>
      </c>
      <c r="Q904" s="22" t="str">
        <f t="shared" si="233"/>
        <v/>
      </c>
    </row>
    <row r="905" spans="1:17" x14ac:dyDescent="0.25">
      <c r="A905" s="24">
        <v>908</v>
      </c>
      <c r="B905" s="41">
        <v>851</v>
      </c>
      <c r="C905" s="42" t="s">
        <v>5948</v>
      </c>
      <c r="D905" s="39" t="s">
        <v>9461</v>
      </c>
      <c r="E905" s="39" t="s">
        <v>7738</v>
      </c>
      <c r="F905" s="43" t="s">
        <v>9085</v>
      </c>
      <c r="G905" s="39" t="s">
        <v>9462</v>
      </c>
      <c r="H905" s="43" t="s">
        <v>133</v>
      </c>
      <c r="I905" s="44">
        <v>456</v>
      </c>
      <c r="J905" s="19">
        <f t="shared" si="227"/>
        <v>3</v>
      </c>
      <c r="K905" s="19">
        <f t="shared" si="228"/>
        <v>0</v>
      </c>
      <c r="L905" s="8">
        <f t="shared" si="229"/>
        <v>0</v>
      </c>
      <c r="M905" s="15" t="str">
        <f t="shared" si="230"/>
        <v>66</v>
      </c>
      <c r="N905" s="15" t="str">
        <f t="shared" si="231"/>
        <v>32 K</v>
      </c>
      <c r="O905" s="8">
        <f t="shared" si="232"/>
        <v>851</v>
      </c>
      <c r="P905" s="22">
        <f>IFERROR(VLOOKUP(C905,[1]Arkusz1!$D$1:$F$4057,3,0),"")</f>
        <v>456</v>
      </c>
      <c r="Q905" s="22" t="str">
        <f t="shared" si="233"/>
        <v/>
      </c>
    </row>
    <row r="906" spans="1:17" x14ac:dyDescent="0.25">
      <c r="A906" s="24">
        <v>909</v>
      </c>
      <c r="B906" s="41">
        <v>852</v>
      </c>
      <c r="C906" s="42" t="s">
        <v>5949</v>
      </c>
      <c r="D906" s="39" t="s">
        <v>9463</v>
      </c>
      <c r="E906" s="39" t="s">
        <v>7739</v>
      </c>
      <c r="F906" s="43" t="s">
        <v>9085</v>
      </c>
      <c r="G906" s="39" t="s">
        <v>9464</v>
      </c>
      <c r="H906" s="43" t="s">
        <v>133</v>
      </c>
      <c r="I906" s="44">
        <v>456</v>
      </c>
      <c r="J906" s="19">
        <f t="shared" si="227"/>
        <v>3</v>
      </c>
      <c r="K906" s="19">
        <f t="shared" si="228"/>
        <v>0</v>
      </c>
      <c r="L906" s="8">
        <f t="shared" si="229"/>
        <v>0</v>
      </c>
      <c r="M906" s="15" t="str">
        <f t="shared" si="230"/>
        <v>66</v>
      </c>
      <c r="N906" s="15" t="str">
        <f t="shared" si="231"/>
        <v>36 K</v>
      </c>
      <c r="O906" s="8">
        <f t="shared" si="232"/>
        <v>852</v>
      </c>
      <c r="P906" s="22">
        <f>IFERROR(VLOOKUP(C906,[1]Arkusz1!$D$1:$F$4057,3,0),"")</f>
        <v>456</v>
      </c>
      <c r="Q906" s="22" t="str">
        <f t="shared" si="233"/>
        <v/>
      </c>
    </row>
    <row r="907" spans="1:17" x14ac:dyDescent="0.25">
      <c r="A907" s="24">
        <v>910</v>
      </c>
      <c r="B907" s="41">
        <v>853</v>
      </c>
      <c r="C907" s="42" t="s">
        <v>5950</v>
      </c>
      <c r="D907" s="39" t="s">
        <v>9465</v>
      </c>
      <c r="E907" s="39" t="s">
        <v>7740</v>
      </c>
      <c r="F907" s="43" t="s">
        <v>9085</v>
      </c>
      <c r="G907" s="39" t="s">
        <v>9466</v>
      </c>
      <c r="H907" s="43" t="s">
        <v>133</v>
      </c>
      <c r="I907" s="44">
        <v>456</v>
      </c>
      <c r="J907" s="19">
        <f t="shared" si="227"/>
        <v>3</v>
      </c>
      <c r="K907" s="19">
        <f t="shared" si="228"/>
        <v>0</v>
      </c>
      <c r="L907" s="8">
        <f t="shared" si="229"/>
        <v>0</v>
      </c>
      <c r="M907" s="15" t="str">
        <f t="shared" si="230"/>
        <v>66</v>
      </c>
      <c r="N907" s="15" t="str">
        <f t="shared" si="231"/>
        <v>40 K</v>
      </c>
      <c r="O907" s="8">
        <f t="shared" si="232"/>
        <v>853</v>
      </c>
      <c r="P907" s="22">
        <f>IFERROR(VLOOKUP(C907,[1]Arkusz1!$D$1:$F$4057,3,0),"")</f>
        <v>456</v>
      </c>
      <c r="Q907" s="22" t="str">
        <f t="shared" si="233"/>
        <v/>
      </c>
    </row>
    <row r="908" spans="1:17" x14ac:dyDescent="0.25">
      <c r="A908" s="24">
        <v>911</v>
      </c>
      <c r="B908" s="41">
        <v>854</v>
      </c>
      <c r="C908" s="42" t="s">
        <v>5803</v>
      </c>
      <c r="D908" s="39" t="s">
        <v>9171</v>
      </c>
      <c r="E908" s="39" t="s">
        <v>7593</v>
      </c>
      <c r="F908" s="43" t="s">
        <v>9085</v>
      </c>
      <c r="G908" s="39" t="s">
        <v>9172</v>
      </c>
      <c r="H908" s="43" t="s">
        <v>133</v>
      </c>
      <c r="I908" s="44">
        <v>300</v>
      </c>
      <c r="J908" s="19">
        <f t="shared" si="227"/>
        <v>3</v>
      </c>
      <c r="K908" s="19">
        <f t="shared" si="228"/>
        <v>0</v>
      </c>
      <c r="L908" s="8">
        <f t="shared" si="229"/>
        <v>0</v>
      </c>
      <c r="M908" s="15" t="str">
        <f t="shared" si="230"/>
        <v>48</v>
      </c>
      <c r="N908" s="15" t="str">
        <f t="shared" si="231"/>
        <v>4 S</v>
      </c>
      <c r="O908" s="8">
        <f t="shared" si="232"/>
        <v>854</v>
      </c>
      <c r="P908" s="22">
        <f>IFERROR(VLOOKUP(C908,[1]Arkusz1!$D$1:$F$4057,3,0),"")</f>
        <v>300</v>
      </c>
      <c r="Q908" s="22" t="str">
        <f t="shared" si="233"/>
        <v/>
      </c>
    </row>
    <row r="909" spans="1:17" x14ac:dyDescent="0.25">
      <c r="A909" s="24">
        <v>912</v>
      </c>
      <c r="B909" s="41">
        <v>855</v>
      </c>
      <c r="C909" s="42" t="s">
        <v>5804</v>
      </c>
      <c r="D909" s="39" t="s">
        <v>9173</v>
      </c>
      <c r="E909" s="39" t="s">
        <v>7594</v>
      </c>
      <c r="F909" s="43" t="s">
        <v>9085</v>
      </c>
      <c r="G909" s="39" t="s">
        <v>9174</v>
      </c>
      <c r="H909" s="43" t="s">
        <v>133</v>
      </c>
      <c r="I909" s="44">
        <v>300</v>
      </c>
      <c r="J909" s="19">
        <f t="shared" si="227"/>
        <v>3</v>
      </c>
      <c r="K909" s="19">
        <f t="shared" si="228"/>
        <v>0</v>
      </c>
      <c r="L909" s="8">
        <f t="shared" si="229"/>
        <v>0</v>
      </c>
      <c r="M909" s="15" t="str">
        <f t="shared" si="230"/>
        <v>48</v>
      </c>
      <c r="N909" s="15" t="str">
        <f t="shared" si="231"/>
        <v>5 S</v>
      </c>
      <c r="O909" s="8">
        <f t="shared" si="232"/>
        <v>855</v>
      </c>
      <c r="P909" s="22">
        <f>IFERROR(VLOOKUP(C909,[1]Arkusz1!$D$1:$F$4057,3,0),"")</f>
        <v>300</v>
      </c>
      <c r="Q909" s="22" t="str">
        <f t="shared" si="233"/>
        <v/>
      </c>
    </row>
    <row r="910" spans="1:17" x14ac:dyDescent="0.25">
      <c r="A910" s="24">
        <v>913</v>
      </c>
      <c r="B910" s="41">
        <v>856</v>
      </c>
      <c r="C910" s="42" t="s">
        <v>5805</v>
      </c>
      <c r="D910" s="39" t="s">
        <v>9175</v>
      </c>
      <c r="E910" s="39" t="s">
        <v>7595</v>
      </c>
      <c r="F910" s="43" t="s">
        <v>9085</v>
      </c>
      <c r="G910" s="39" t="s">
        <v>9176</v>
      </c>
      <c r="H910" s="43" t="s">
        <v>133</v>
      </c>
      <c r="I910" s="44">
        <v>236</v>
      </c>
      <c r="J910" s="19">
        <f t="shared" si="227"/>
        <v>3</v>
      </c>
      <c r="K910" s="19">
        <f t="shared" si="228"/>
        <v>0</v>
      </c>
      <c r="L910" s="8">
        <f t="shared" si="229"/>
        <v>0</v>
      </c>
      <c r="M910" s="15" t="str">
        <f t="shared" si="230"/>
        <v>48</v>
      </c>
      <c r="N910" s="15" t="str">
        <f t="shared" si="231"/>
        <v>6 S</v>
      </c>
      <c r="O910" s="8">
        <f t="shared" si="232"/>
        <v>856</v>
      </c>
      <c r="P910" s="22">
        <f>IFERROR(VLOOKUP(C910,[1]Arkusz1!$D$1:$F$4057,3,0),"")</f>
        <v>236</v>
      </c>
      <c r="Q910" s="22" t="str">
        <f t="shared" si="233"/>
        <v/>
      </c>
    </row>
    <row r="911" spans="1:17" x14ac:dyDescent="0.25">
      <c r="A911" s="24">
        <v>914</v>
      </c>
      <c r="B911" s="41">
        <v>857</v>
      </c>
      <c r="C911" s="42" t="s">
        <v>5806</v>
      </c>
      <c r="D911" s="39" t="s">
        <v>9177</v>
      </c>
      <c r="E911" s="39" t="s">
        <v>7596</v>
      </c>
      <c r="F911" s="43" t="s">
        <v>9085</v>
      </c>
      <c r="G911" s="39" t="s">
        <v>9178</v>
      </c>
      <c r="H911" s="43" t="s">
        <v>133</v>
      </c>
      <c r="I911" s="44">
        <v>236</v>
      </c>
      <c r="J911" s="19">
        <f t="shared" si="227"/>
        <v>3</v>
      </c>
      <c r="K911" s="19">
        <f t="shared" si="228"/>
        <v>0</v>
      </c>
      <c r="L911" s="8">
        <f t="shared" si="229"/>
        <v>0</v>
      </c>
      <c r="M911" s="15" t="str">
        <f t="shared" si="230"/>
        <v>48</v>
      </c>
      <c r="N911" s="15" t="str">
        <f t="shared" si="231"/>
        <v>7 S</v>
      </c>
      <c r="O911" s="8">
        <f t="shared" si="232"/>
        <v>857</v>
      </c>
      <c r="P911" s="22">
        <f>IFERROR(VLOOKUP(C911,[1]Arkusz1!$D$1:$F$4057,3,0),"")</f>
        <v>236</v>
      </c>
      <c r="Q911" s="22" t="str">
        <f t="shared" si="233"/>
        <v/>
      </c>
    </row>
    <row r="912" spans="1:17" x14ac:dyDescent="0.25">
      <c r="A912" s="24">
        <v>915</v>
      </c>
      <c r="B912" s="41">
        <v>858</v>
      </c>
      <c r="C912" s="42" t="s">
        <v>5807</v>
      </c>
      <c r="D912" s="39" t="s">
        <v>9179</v>
      </c>
      <c r="E912" s="39" t="s">
        <v>7597</v>
      </c>
      <c r="F912" s="43" t="s">
        <v>9085</v>
      </c>
      <c r="G912" s="39" t="s">
        <v>9180</v>
      </c>
      <c r="H912" s="43" t="s">
        <v>133</v>
      </c>
      <c r="I912" s="44">
        <v>236</v>
      </c>
      <c r="J912" s="19">
        <f t="shared" si="227"/>
        <v>3</v>
      </c>
      <c r="K912" s="19">
        <f t="shared" si="228"/>
        <v>0</v>
      </c>
      <c r="L912" s="8">
        <f t="shared" si="229"/>
        <v>0</v>
      </c>
      <c r="M912" s="15" t="str">
        <f t="shared" si="230"/>
        <v>48</v>
      </c>
      <c r="N912" s="15" t="str">
        <f t="shared" si="231"/>
        <v>8 S</v>
      </c>
      <c r="O912" s="8">
        <f t="shared" si="232"/>
        <v>858</v>
      </c>
      <c r="P912" s="22">
        <f>IFERROR(VLOOKUP(C912,[1]Arkusz1!$D$1:$F$4057,3,0),"")</f>
        <v>236</v>
      </c>
      <c r="Q912" s="22" t="str">
        <f t="shared" si="233"/>
        <v/>
      </c>
    </row>
    <row r="913" spans="1:17" x14ac:dyDescent="0.25">
      <c r="A913" s="24">
        <v>916</v>
      </c>
      <c r="B913" s="41">
        <v>859</v>
      </c>
      <c r="C913" s="42" t="s">
        <v>5808</v>
      </c>
      <c r="D913" s="39" t="s">
        <v>9181</v>
      </c>
      <c r="E913" s="39" t="s">
        <v>7598</v>
      </c>
      <c r="F913" s="43" t="s">
        <v>9085</v>
      </c>
      <c r="G913" s="39" t="s">
        <v>9182</v>
      </c>
      <c r="H913" s="43" t="s">
        <v>133</v>
      </c>
      <c r="I913" s="44">
        <v>236</v>
      </c>
      <c r="J913" s="19">
        <f t="shared" si="227"/>
        <v>3</v>
      </c>
      <c r="K913" s="19">
        <f t="shared" si="228"/>
        <v>0</v>
      </c>
      <c r="L913" s="8">
        <f t="shared" si="229"/>
        <v>0</v>
      </c>
      <c r="M913" s="15" t="str">
        <f t="shared" si="230"/>
        <v>48</v>
      </c>
      <c r="N913" s="15" t="str">
        <f t="shared" si="231"/>
        <v>9 S</v>
      </c>
      <c r="O913" s="8">
        <f t="shared" si="232"/>
        <v>859</v>
      </c>
      <c r="P913" s="22">
        <f>IFERROR(VLOOKUP(C913,[1]Arkusz1!$D$1:$F$4057,3,0),"")</f>
        <v>236</v>
      </c>
      <c r="Q913" s="22" t="str">
        <f t="shared" si="233"/>
        <v/>
      </c>
    </row>
    <row r="914" spans="1:17" x14ac:dyDescent="0.25">
      <c r="A914" s="24">
        <v>917</v>
      </c>
      <c r="B914" s="41">
        <v>860</v>
      </c>
      <c r="C914" s="42" t="s">
        <v>5809</v>
      </c>
      <c r="D914" s="39" t="s">
        <v>9183</v>
      </c>
      <c r="E914" s="39" t="s">
        <v>7599</v>
      </c>
      <c r="F914" s="43" t="s">
        <v>9085</v>
      </c>
      <c r="G914" s="39" t="s">
        <v>9184</v>
      </c>
      <c r="H914" s="43" t="s">
        <v>133</v>
      </c>
      <c r="I914" s="44">
        <v>236</v>
      </c>
      <c r="J914" s="19">
        <f t="shared" si="227"/>
        <v>3</v>
      </c>
      <c r="K914" s="19">
        <f t="shared" si="228"/>
        <v>0</v>
      </c>
      <c r="L914" s="8">
        <f t="shared" si="229"/>
        <v>0</v>
      </c>
      <c r="M914" s="15" t="str">
        <f t="shared" si="230"/>
        <v>48</v>
      </c>
      <c r="N914" s="15" t="str">
        <f t="shared" si="231"/>
        <v>10 S</v>
      </c>
      <c r="O914" s="8">
        <f t="shared" si="232"/>
        <v>860</v>
      </c>
      <c r="P914" s="22">
        <f>IFERROR(VLOOKUP(C914,[1]Arkusz1!$D$1:$F$4057,3,0),"")</f>
        <v>236</v>
      </c>
      <c r="Q914" s="22" t="str">
        <f t="shared" si="233"/>
        <v/>
      </c>
    </row>
    <row r="915" spans="1:17" x14ac:dyDescent="0.25">
      <c r="A915" s="24">
        <v>918</v>
      </c>
      <c r="B915" s="41">
        <v>861</v>
      </c>
      <c r="C915" s="42" t="s">
        <v>5810</v>
      </c>
      <c r="D915" s="39" t="s">
        <v>9185</v>
      </c>
      <c r="E915" s="39" t="s">
        <v>7600</v>
      </c>
      <c r="F915" s="43" t="s">
        <v>9085</v>
      </c>
      <c r="G915" s="39" t="s">
        <v>9186</v>
      </c>
      <c r="H915" s="43" t="s">
        <v>133</v>
      </c>
      <c r="I915" s="44">
        <v>236</v>
      </c>
      <c r="J915" s="19">
        <f t="shared" si="227"/>
        <v>3</v>
      </c>
      <c r="K915" s="19">
        <f t="shared" si="228"/>
        <v>0</v>
      </c>
      <c r="L915" s="8">
        <f t="shared" si="229"/>
        <v>0</v>
      </c>
      <c r="M915" s="15" t="str">
        <f t="shared" si="230"/>
        <v>48</v>
      </c>
      <c r="N915" s="15" t="str">
        <f t="shared" si="231"/>
        <v>11 S</v>
      </c>
      <c r="O915" s="8">
        <f t="shared" si="232"/>
        <v>861</v>
      </c>
      <c r="P915" s="22">
        <f>IFERROR(VLOOKUP(C915,[1]Arkusz1!$D$1:$F$4057,3,0),"")</f>
        <v>236</v>
      </c>
      <c r="Q915" s="22" t="str">
        <f t="shared" si="233"/>
        <v/>
      </c>
    </row>
    <row r="916" spans="1:17" x14ac:dyDescent="0.25">
      <c r="A916" s="24">
        <v>919</v>
      </c>
      <c r="B916" s="41">
        <v>862</v>
      </c>
      <c r="C916" s="42" t="s">
        <v>5811</v>
      </c>
      <c r="D916" s="39" t="s">
        <v>9187</v>
      </c>
      <c r="E916" s="39" t="s">
        <v>7601</v>
      </c>
      <c r="F916" s="43" t="s">
        <v>9085</v>
      </c>
      <c r="G916" s="39" t="s">
        <v>9188</v>
      </c>
      <c r="H916" s="43" t="s">
        <v>133</v>
      </c>
      <c r="I916" s="44">
        <v>236</v>
      </c>
      <c r="J916" s="19">
        <f t="shared" si="227"/>
        <v>3</v>
      </c>
      <c r="K916" s="19">
        <f t="shared" si="228"/>
        <v>0</v>
      </c>
      <c r="L916" s="8">
        <f t="shared" si="229"/>
        <v>0</v>
      </c>
      <c r="M916" s="15" t="str">
        <f t="shared" si="230"/>
        <v>48</v>
      </c>
      <c r="N916" s="15" t="str">
        <f t="shared" si="231"/>
        <v>12 S</v>
      </c>
      <c r="O916" s="8">
        <f t="shared" si="232"/>
        <v>862</v>
      </c>
      <c r="P916" s="22">
        <f>IFERROR(VLOOKUP(C916,[1]Arkusz1!$D$1:$F$4057,3,0),"")</f>
        <v>236</v>
      </c>
      <c r="Q916" s="22" t="str">
        <f t="shared" si="233"/>
        <v/>
      </c>
    </row>
    <row r="917" spans="1:17" x14ac:dyDescent="0.25">
      <c r="A917" s="24">
        <v>920</v>
      </c>
      <c r="B917" s="41">
        <v>863</v>
      </c>
      <c r="C917" s="42" t="s">
        <v>5812</v>
      </c>
      <c r="D917" s="39" t="s">
        <v>9189</v>
      </c>
      <c r="E917" s="39" t="s">
        <v>7602</v>
      </c>
      <c r="F917" s="43" t="s">
        <v>9085</v>
      </c>
      <c r="G917" s="39" t="s">
        <v>9190</v>
      </c>
      <c r="H917" s="43" t="s">
        <v>133</v>
      </c>
      <c r="I917" s="44">
        <v>236</v>
      </c>
      <c r="J917" s="19">
        <f t="shared" si="227"/>
        <v>3</v>
      </c>
      <c r="K917" s="19">
        <f t="shared" si="228"/>
        <v>0</v>
      </c>
      <c r="L917" s="8">
        <f t="shared" si="229"/>
        <v>0</v>
      </c>
      <c r="M917" s="15" t="str">
        <f t="shared" si="230"/>
        <v>48</v>
      </c>
      <c r="N917" s="15" t="str">
        <f t="shared" si="231"/>
        <v>13 S</v>
      </c>
      <c r="O917" s="8">
        <f t="shared" si="232"/>
        <v>863</v>
      </c>
      <c r="P917" s="22">
        <f>IFERROR(VLOOKUP(C917,[1]Arkusz1!$D$1:$F$4057,3,0),"")</f>
        <v>236</v>
      </c>
      <c r="Q917" s="22" t="str">
        <f t="shared" si="233"/>
        <v/>
      </c>
    </row>
    <row r="918" spans="1:17" x14ac:dyDescent="0.25">
      <c r="A918" s="24">
        <v>921</v>
      </c>
      <c r="B918" s="41">
        <v>864</v>
      </c>
      <c r="C918" s="42" t="s">
        <v>5813</v>
      </c>
      <c r="D918" s="39" t="s">
        <v>9191</v>
      </c>
      <c r="E918" s="39" t="s">
        <v>7603</v>
      </c>
      <c r="F918" s="43" t="s">
        <v>9085</v>
      </c>
      <c r="G918" s="39" t="s">
        <v>9192</v>
      </c>
      <c r="H918" s="43" t="s">
        <v>133</v>
      </c>
      <c r="I918" s="44">
        <v>236</v>
      </c>
      <c r="J918" s="19">
        <f t="shared" si="227"/>
        <v>3</v>
      </c>
      <c r="K918" s="19">
        <f t="shared" si="228"/>
        <v>0</v>
      </c>
      <c r="L918" s="8">
        <f t="shared" si="229"/>
        <v>0</v>
      </c>
      <c r="M918" s="15" t="str">
        <f t="shared" si="230"/>
        <v>48</v>
      </c>
      <c r="N918" s="15" t="str">
        <f t="shared" si="231"/>
        <v>14 S</v>
      </c>
      <c r="O918" s="8">
        <f t="shared" si="232"/>
        <v>864</v>
      </c>
      <c r="P918" s="22">
        <f>IFERROR(VLOOKUP(C918,[1]Arkusz1!$D$1:$F$4057,3,0),"")</f>
        <v>236</v>
      </c>
      <c r="Q918" s="22" t="str">
        <f t="shared" si="233"/>
        <v/>
      </c>
    </row>
    <row r="919" spans="1:17" x14ac:dyDescent="0.25">
      <c r="A919" s="24">
        <v>922</v>
      </c>
      <c r="B919" s="41">
        <v>865</v>
      </c>
      <c r="C919" s="42" t="s">
        <v>5814</v>
      </c>
      <c r="D919" s="39" t="s">
        <v>9193</v>
      </c>
      <c r="E919" s="39" t="s">
        <v>7604</v>
      </c>
      <c r="F919" s="43" t="s">
        <v>9085</v>
      </c>
      <c r="G919" s="39" t="s">
        <v>9194</v>
      </c>
      <c r="H919" s="43" t="s">
        <v>133</v>
      </c>
      <c r="I919" s="44">
        <v>236</v>
      </c>
      <c r="J919" s="19">
        <f t="shared" si="227"/>
        <v>3</v>
      </c>
      <c r="K919" s="19">
        <f t="shared" si="228"/>
        <v>0</v>
      </c>
      <c r="L919" s="8">
        <f t="shared" si="229"/>
        <v>0</v>
      </c>
      <c r="M919" s="15" t="str">
        <f t="shared" si="230"/>
        <v>48</v>
      </c>
      <c r="N919" s="15" t="str">
        <f t="shared" si="231"/>
        <v>15 S</v>
      </c>
      <c r="O919" s="8">
        <f t="shared" si="232"/>
        <v>865</v>
      </c>
      <c r="P919" s="22">
        <f>IFERROR(VLOOKUP(C919,[1]Arkusz1!$D$1:$F$4057,3,0),"")</f>
        <v>236</v>
      </c>
      <c r="Q919" s="22" t="str">
        <f t="shared" si="233"/>
        <v/>
      </c>
    </row>
    <row r="920" spans="1:17" x14ac:dyDescent="0.25">
      <c r="A920" s="24">
        <v>923</v>
      </c>
      <c r="B920" s="41">
        <v>866</v>
      </c>
      <c r="C920" s="42" t="s">
        <v>5815</v>
      </c>
      <c r="D920" s="39" t="s">
        <v>9195</v>
      </c>
      <c r="E920" s="39" t="s">
        <v>7605</v>
      </c>
      <c r="F920" s="43" t="s">
        <v>9085</v>
      </c>
      <c r="G920" s="39" t="s">
        <v>9196</v>
      </c>
      <c r="H920" s="43" t="s">
        <v>133</v>
      </c>
      <c r="I920" s="44">
        <v>236</v>
      </c>
      <c r="J920" s="19">
        <f t="shared" si="227"/>
        <v>3</v>
      </c>
      <c r="K920" s="19">
        <f t="shared" si="228"/>
        <v>0</v>
      </c>
      <c r="L920" s="8">
        <f t="shared" si="229"/>
        <v>0</v>
      </c>
      <c r="M920" s="15" t="str">
        <f t="shared" si="230"/>
        <v>48</v>
      </c>
      <c r="N920" s="15" t="str">
        <f t="shared" si="231"/>
        <v>16 S</v>
      </c>
      <c r="O920" s="8">
        <f t="shared" si="232"/>
        <v>866</v>
      </c>
      <c r="P920" s="22">
        <f>IFERROR(VLOOKUP(C920,[1]Arkusz1!$D$1:$F$4057,3,0),"")</f>
        <v>236</v>
      </c>
      <c r="Q920" s="22" t="str">
        <f t="shared" si="233"/>
        <v/>
      </c>
    </row>
    <row r="921" spans="1:17" x14ac:dyDescent="0.25">
      <c r="A921" s="24">
        <v>924</v>
      </c>
      <c r="B921" s="41">
        <v>867</v>
      </c>
      <c r="C921" s="42" t="s">
        <v>5816</v>
      </c>
      <c r="D921" s="39" t="s">
        <v>9197</v>
      </c>
      <c r="E921" s="39" t="s">
        <v>7606</v>
      </c>
      <c r="F921" s="43" t="s">
        <v>9085</v>
      </c>
      <c r="G921" s="39" t="s">
        <v>9198</v>
      </c>
      <c r="H921" s="43" t="s">
        <v>133</v>
      </c>
      <c r="I921" s="44">
        <v>236</v>
      </c>
      <c r="J921" s="19">
        <f t="shared" si="227"/>
        <v>3</v>
      </c>
      <c r="K921" s="19">
        <f t="shared" si="228"/>
        <v>0</v>
      </c>
      <c r="L921" s="8">
        <f t="shared" si="229"/>
        <v>0</v>
      </c>
      <c r="M921" s="15" t="str">
        <f t="shared" si="230"/>
        <v>48</v>
      </c>
      <c r="N921" s="15" t="str">
        <f t="shared" si="231"/>
        <v>17 S</v>
      </c>
      <c r="O921" s="8">
        <f t="shared" si="232"/>
        <v>867</v>
      </c>
      <c r="P921" s="22">
        <f>IFERROR(VLOOKUP(C921,[1]Arkusz1!$D$1:$F$4057,3,0),"")</f>
        <v>236</v>
      </c>
      <c r="Q921" s="22" t="str">
        <f t="shared" si="233"/>
        <v/>
      </c>
    </row>
    <row r="922" spans="1:17" x14ac:dyDescent="0.25">
      <c r="A922" s="24">
        <v>925</v>
      </c>
      <c r="B922" s="41">
        <v>868</v>
      </c>
      <c r="C922" s="42" t="s">
        <v>5817</v>
      </c>
      <c r="D922" s="39" t="s">
        <v>9199</v>
      </c>
      <c r="E922" s="39" t="s">
        <v>7607</v>
      </c>
      <c r="F922" s="43" t="s">
        <v>9085</v>
      </c>
      <c r="G922" s="39" t="s">
        <v>9200</v>
      </c>
      <c r="H922" s="43" t="s">
        <v>133</v>
      </c>
      <c r="I922" s="44">
        <v>236</v>
      </c>
      <c r="J922" s="19">
        <f t="shared" si="227"/>
        <v>3</v>
      </c>
      <c r="K922" s="19">
        <f t="shared" si="228"/>
        <v>0</v>
      </c>
      <c r="L922" s="8">
        <f t="shared" si="229"/>
        <v>0</v>
      </c>
      <c r="M922" s="15" t="str">
        <f t="shared" si="230"/>
        <v>48</v>
      </c>
      <c r="N922" s="15" t="str">
        <f t="shared" si="231"/>
        <v>19 S</v>
      </c>
      <c r="O922" s="8">
        <f t="shared" si="232"/>
        <v>868</v>
      </c>
      <c r="P922" s="22">
        <f>IFERROR(VLOOKUP(C922,[1]Arkusz1!$D$1:$F$4057,3,0),"")</f>
        <v>236</v>
      </c>
      <c r="Q922" s="22" t="str">
        <f t="shared" si="233"/>
        <v/>
      </c>
    </row>
    <row r="923" spans="1:17" x14ac:dyDescent="0.25">
      <c r="A923" s="24">
        <v>926</v>
      </c>
      <c r="B923" s="41">
        <v>869</v>
      </c>
      <c r="C923" s="42" t="s">
        <v>5818</v>
      </c>
      <c r="D923" s="39" t="s">
        <v>9201</v>
      </c>
      <c r="E923" s="39" t="s">
        <v>7608</v>
      </c>
      <c r="F923" s="43" t="s">
        <v>9085</v>
      </c>
      <c r="G923" s="39" t="s">
        <v>9202</v>
      </c>
      <c r="H923" s="43" t="s">
        <v>133</v>
      </c>
      <c r="I923" s="44">
        <v>236</v>
      </c>
      <c r="J923" s="19">
        <f t="shared" ref="J923:J953" si="234">IFERROR(SEARCH("-",$G923,1),0)</f>
        <v>3</v>
      </c>
      <c r="K923" s="19">
        <f t="shared" ref="K923:K953" si="235">IFERROR(SEARCH("-",$G923,SEARCH("-",$G923,1)+1),0)</f>
        <v>0</v>
      </c>
      <c r="L923" s="8">
        <f t="shared" ref="L923:L953" si="236">IFERROR(SEARCH("-",$G923,SEARCH("-",$G923,SEARCH("-",$G923,1)+1)+1),0)</f>
        <v>0</v>
      </c>
      <c r="M923" s="15" t="str">
        <f t="shared" ref="M923:M953" si="237">IF(IFERROR(SEARCH("-",$G923,1),0)&gt;0,LEFT($G923,IFERROR(SEARCH("-",$G923,1),0)-1),IFERROR(IF(SEARCH("-",$G923,1)&gt;0,SEARCH("-",$G923,1),L923),LEFT($G923,LEN($G923))))</f>
        <v>48</v>
      </c>
      <c r="N923" s="15" t="str">
        <f t="shared" ref="N923:N953" si="238">MID($G923,IFERROR(SEARCH("-",$G923,1),0)+1,LEN($G923)-IFERROR(SEARCH("-",$G923,1),0))</f>
        <v>22 S</v>
      </c>
      <c r="O923" s="8">
        <f t="shared" si="232"/>
        <v>869</v>
      </c>
      <c r="P923" s="22">
        <f>IFERROR(VLOOKUP(C923,[1]Arkusz1!$D$1:$F$4057,3,0),"")</f>
        <v>236</v>
      </c>
      <c r="Q923" s="22" t="str">
        <f t="shared" si="233"/>
        <v/>
      </c>
    </row>
    <row r="924" spans="1:17" x14ac:dyDescent="0.25">
      <c r="A924" s="24">
        <v>927</v>
      </c>
      <c r="B924" s="41">
        <v>870</v>
      </c>
      <c r="C924" s="42" t="s">
        <v>5819</v>
      </c>
      <c r="D924" s="39" t="s">
        <v>9203</v>
      </c>
      <c r="E924" s="39" t="s">
        <v>7609</v>
      </c>
      <c r="F924" s="43" t="s">
        <v>9085</v>
      </c>
      <c r="G924" s="39" t="s">
        <v>9204</v>
      </c>
      <c r="H924" s="43" t="s">
        <v>133</v>
      </c>
      <c r="I924" s="44">
        <v>236</v>
      </c>
      <c r="J924" s="19">
        <f t="shared" si="234"/>
        <v>3</v>
      </c>
      <c r="K924" s="19">
        <f t="shared" si="235"/>
        <v>0</v>
      </c>
      <c r="L924" s="8">
        <f t="shared" si="236"/>
        <v>0</v>
      </c>
      <c r="M924" s="15" t="str">
        <f t="shared" si="237"/>
        <v>48</v>
      </c>
      <c r="N924" s="15" t="str">
        <f t="shared" si="238"/>
        <v>24 S</v>
      </c>
      <c r="O924" s="8">
        <f t="shared" si="232"/>
        <v>870</v>
      </c>
      <c r="P924" s="22">
        <f>IFERROR(VLOOKUP(C924,[1]Arkusz1!$D$1:$F$4057,3,0),"")</f>
        <v>236</v>
      </c>
      <c r="Q924" s="22" t="str">
        <f t="shared" si="233"/>
        <v/>
      </c>
    </row>
    <row r="925" spans="1:17" x14ac:dyDescent="0.25">
      <c r="A925" s="24">
        <v>928</v>
      </c>
      <c r="B925" s="41">
        <v>871</v>
      </c>
      <c r="C925" s="42" t="s">
        <v>5820</v>
      </c>
      <c r="D925" s="39" t="s">
        <v>9205</v>
      </c>
      <c r="E925" s="39" t="s">
        <v>7610</v>
      </c>
      <c r="F925" s="43" t="s">
        <v>9085</v>
      </c>
      <c r="G925" s="39" t="s">
        <v>9206</v>
      </c>
      <c r="H925" s="43" t="s">
        <v>133</v>
      </c>
      <c r="I925" s="44">
        <v>236</v>
      </c>
      <c r="J925" s="19">
        <f t="shared" si="234"/>
        <v>3</v>
      </c>
      <c r="K925" s="19">
        <f t="shared" si="235"/>
        <v>0</v>
      </c>
      <c r="L925" s="8">
        <f t="shared" si="236"/>
        <v>0</v>
      </c>
      <c r="M925" s="15" t="str">
        <f t="shared" si="237"/>
        <v>48</v>
      </c>
      <c r="N925" s="15" t="str">
        <f t="shared" si="238"/>
        <v>27 S</v>
      </c>
      <c r="O925" s="8">
        <f t="shared" si="232"/>
        <v>871</v>
      </c>
      <c r="P925" s="22">
        <f>IFERROR(VLOOKUP(C925,[1]Arkusz1!$D$1:$F$4057,3,0),"")</f>
        <v>236</v>
      </c>
      <c r="Q925" s="22" t="str">
        <f t="shared" si="233"/>
        <v/>
      </c>
    </row>
    <row r="926" spans="1:17" x14ac:dyDescent="0.25">
      <c r="A926" s="24">
        <v>929</v>
      </c>
      <c r="B926" s="41">
        <v>872</v>
      </c>
      <c r="C926" s="42" t="s">
        <v>5821</v>
      </c>
      <c r="D926" s="39" t="s">
        <v>9207</v>
      </c>
      <c r="E926" s="39" t="s">
        <v>7611</v>
      </c>
      <c r="F926" s="43" t="s">
        <v>9085</v>
      </c>
      <c r="G926" s="39" t="s">
        <v>9208</v>
      </c>
      <c r="H926" s="43" t="s">
        <v>133</v>
      </c>
      <c r="I926" s="44">
        <v>236</v>
      </c>
      <c r="J926" s="19">
        <f t="shared" si="234"/>
        <v>3</v>
      </c>
      <c r="K926" s="19">
        <f t="shared" si="235"/>
        <v>0</v>
      </c>
      <c r="L926" s="8">
        <f t="shared" si="236"/>
        <v>0</v>
      </c>
      <c r="M926" s="15" t="str">
        <f t="shared" si="237"/>
        <v>48</v>
      </c>
      <c r="N926" s="15" t="str">
        <f t="shared" si="238"/>
        <v>30 S</v>
      </c>
      <c r="O926" s="8">
        <f t="shared" si="232"/>
        <v>872</v>
      </c>
      <c r="P926" s="22">
        <f>IFERROR(VLOOKUP(C926,[1]Arkusz1!$D$1:$F$4057,3,0),"")</f>
        <v>236</v>
      </c>
      <c r="Q926" s="22" t="str">
        <f t="shared" si="233"/>
        <v/>
      </c>
    </row>
    <row r="927" spans="1:17" x14ac:dyDescent="0.25">
      <c r="A927" s="24">
        <v>930</v>
      </c>
      <c r="B927" s="41">
        <v>873</v>
      </c>
      <c r="C927" s="42" t="s">
        <v>5822</v>
      </c>
      <c r="D927" s="39" t="s">
        <v>9209</v>
      </c>
      <c r="E927" s="39" t="s">
        <v>7612</v>
      </c>
      <c r="F927" s="43" t="s">
        <v>9085</v>
      </c>
      <c r="G927" s="39" t="s">
        <v>9210</v>
      </c>
      <c r="H927" s="43" t="s">
        <v>133</v>
      </c>
      <c r="I927" s="44">
        <v>236</v>
      </c>
      <c r="J927" s="19">
        <f t="shared" si="234"/>
        <v>3</v>
      </c>
      <c r="K927" s="19">
        <f t="shared" si="235"/>
        <v>0</v>
      </c>
      <c r="L927" s="8">
        <f t="shared" si="236"/>
        <v>0</v>
      </c>
      <c r="M927" s="15" t="str">
        <f t="shared" si="237"/>
        <v>48</v>
      </c>
      <c r="N927" s="15" t="str">
        <f t="shared" si="238"/>
        <v>32 S</v>
      </c>
      <c r="O927" s="8">
        <f t="shared" si="232"/>
        <v>873</v>
      </c>
      <c r="P927" s="22">
        <f>IFERROR(VLOOKUP(C927,[1]Arkusz1!$D$1:$F$4057,3,0),"")</f>
        <v>236</v>
      </c>
      <c r="Q927" s="22" t="str">
        <f t="shared" si="233"/>
        <v/>
      </c>
    </row>
    <row r="928" spans="1:17" x14ac:dyDescent="0.25">
      <c r="A928" s="24">
        <v>931</v>
      </c>
      <c r="B928" s="41">
        <v>874</v>
      </c>
      <c r="C928" s="42" t="s">
        <v>5823</v>
      </c>
      <c r="D928" s="39" t="s">
        <v>9211</v>
      </c>
      <c r="E928" s="39" t="s">
        <v>7613</v>
      </c>
      <c r="F928" s="43" t="s">
        <v>9085</v>
      </c>
      <c r="G928" s="39" t="s">
        <v>9212</v>
      </c>
      <c r="H928" s="43" t="s">
        <v>133</v>
      </c>
      <c r="I928" s="44">
        <v>236</v>
      </c>
      <c r="J928" s="19">
        <f t="shared" si="234"/>
        <v>3</v>
      </c>
      <c r="K928" s="19">
        <f t="shared" si="235"/>
        <v>0</v>
      </c>
      <c r="L928" s="8">
        <f t="shared" si="236"/>
        <v>0</v>
      </c>
      <c r="M928" s="15" t="str">
        <f t="shared" si="237"/>
        <v>48</v>
      </c>
      <c r="N928" s="15" t="str">
        <f t="shared" si="238"/>
        <v>36 S</v>
      </c>
      <c r="O928" s="8">
        <f t="shared" si="232"/>
        <v>874</v>
      </c>
      <c r="P928" s="22">
        <f>IFERROR(VLOOKUP(C928,[1]Arkusz1!$D$1:$F$4057,3,0),"")</f>
        <v>236</v>
      </c>
      <c r="Q928" s="22" t="str">
        <f t="shared" si="233"/>
        <v/>
      </c>
    </row>
    <row r="929" spans="1:17" x14ac:dyDescent="0.25">
      <c r="A929" s="24">
        <v>932</v>
      </c>
      <c r="B929" s="41">
        <v>875</v>
      </c>
      <c r="C929" s="42" t="s">
        <v>5903</v>
      </c>
      <c r="D929" s="39" t="s">
        <v>9371</v>
      </c>
      <c r="E929" s="39" t="s">
        <v>7693</v>
      </c>
      <c r="F929" s="43" t="s">
        <v>9085</v>
      </c>
      <c r="G929" s="39" t="s">
        <v>9372</v>
      </c>
      <c r="H929" s="43" t="s">
        <v>133</v>
      </c>
      <c r="I929" s="44">
        <v>421</v>
      </c>
      <c r="J929" s="19">
        <f t="shared" si="234"/>
        <v>3</v>
      </c>
      <c r="K929" s="19">
        <f t="shared" si="235"/>
        <v>0</v>
      </c>
      <c r="L929" s="8">
        <f t="shared" si="236"/>
        <v>0</v>
      </c>
      <c r="M929" s="15" t="str">
        <f t="shared" si="237"/>
        <v>66</v>
      </c>
      <c r="N929" s="15" t="str">
        <f t="shared" si="238"/>
        <v>4 S</v>
      </c>
      <c r="O929" s="8">
        <f t="shared" si="232"/>
        <v>875</v>
      </c>
      <c r="P929" s="22">
        <f>IFERROR(VLOOKUP(C929,[1]Arkusz1!$D$1:$F$4057,3,0),"")</f>
        <v>421</v>
      </c>
      <c r="Q929" s="22" t="str">
        <f t="shared" si="233"/>
        <v/>
      </c>
    </row>
    <row r="930" spans="1:17" x14ac:dyDescent="0.25">
      <c r="A930" s="24">
        <v>933</v>
      </c>
      <c r="B930" s="41">
        <v>876</v>
      </c>
      <c r="C930" s="42" t="s">
        <v>5904</v>
      </c>
      <c r="D930" s="39" t="s">
        <v>9373</v>
      </c>
      <c r="E930" s="39" t="s">
        <v>7694</v>
      </c>
      <c r="F930" s="43" t="s">
        <v>9085</v>
      </c>
      <c r="G930" s="39" t="s">
        <v>9374</v>
      </c>
      <c r="H930" s="43" t="s">
        <v>133</v>
      </c>
      <c r="I930" s="44">
        <v>421</v>
      </c>
      <c r="J930" s="19">
        <f t="shared" si="234"/>
        <v>3</v>
      </c>
      <c r="K930" s="19">
        <f t="shared" si="235"/>
        <v>0</v>
      </c>
      <c r="L930" s="8">
        <f t="shared" si="236"/>
        <v>0</v>
      </c>
      <c r="M930" s="15" t="str">
        <f t="shared" si="237"/>
        <v>66</v>
      </c>
      <c r="N930" s="15" t="str">
        <f t="shared" si="238"/>
        <v>5 S</v>
      </c>
      <c r="O930" s="8">
        <f t="shared" si="232"/>
        <v>876</v>
      </c>
      <c r="P930" s="22">
        <f>IFERROR(VLOOKUP(C930,[1]Arkusz1!$D$1:$F$4057,3,0),"")</f>
        <v>421</v>
      </c>
      <c r="Q930" s="22" t="str">
        <f t="shared" si="233"/>
        <v/>
      </c>
    </row>
    <row r="931" spans="1:17" x14ac:dyDescent="0.25">
      <c r="A931" s="24">
        <v>934</v>
      </c>
      <c r="B931" s="41">
        <v>877</v>
      </c>
      <c r="C931" s="42" t="s">
        <v>5905</v>
      </c>
      <c r="D931" s="39" t="s">
        <v>9375</v>
      </c>
      <c r="E931" s="39" t="s">
        <v>7695</v>
      </c>
      <c r="F931" s="43" t="s">
        <v>9085</v>
      </c>
      <c r="G931" s="39" t="s">
        <v>9376</v>
      </c>
      <c r="H931" s="43" t="s">
        <v>133</v>
      </c>
      <c r="I931" s="44">
        <v>421</v>
      </c>
      <c r="J931" s="19">
        <f t="shared" si="234"/>
        <v>3</v>
      </c>
      <c r="K931" s="19">
        <f t="shared" si="235"/>
        <v>0</v>
      </c>
      <c r="L931" s="8">
        <f t="shared" si="236"/>
        <v>0</v>
      </c>
      <c r="M931" s="15" t="str">
        <f t="shared" si="237"/>
        <v>66</v>
      </c>
      <c r="N931" s="15" t="str">
        <f t="shared" si="238"/>
        <v>6 S</v>
      </c>
      <c r="O931" s="8">
        <f t="shared" si="232"/>
        <v>877</v>
      </c>
      <c r="P931" s="22">
        <f>IFERROR(VLOOKUP(C931,[1]Arkusz1!$D$1:$F$4057,3,0),"")</f>
        <v>421</v>
      </c>
      <c r="Q931" s="22" t="str">
        <f t="shared" si="233"/>
        <v/>
      </c>
    </row>
    <row r="932" spans="1:17" x14ac:dyDescent="0.25">
      <c r="A932" s="24">
        <v>935</v>
      </c>
      <c r="B932" s="41">
        <v>878</v>
      </c>
      <c r="C932" s="42" t="s">
        <v>5906</v>
      </c>
      <c r="D932" s="39" t="s">
        <v>9377</v>
      </c>
      <c r="E932" s="39" t="s">
        <v>7696</v>
      </c>
      <c r="F932" s="43" t="s">
        <v>9085</v>
      </c>
      <c r="G932" s="39" t="s">
        <v>9378</v>
      </c>
      <c r="H932" s="43" t="s">
        <v>133</v>
      </c>
      <c r="I932" s="44">
        <v>421</v>
      </c>
      <c r="J932" s="19">
        <f t="shared" si="234"/>
        <v>3</v>
      </c>
      <c r="K932" s="19">
        <f t="shared" si="235"/>
        <v>0</v>
      </c>
      <c r="L932" s="8">
        <f t="shared" si="236"/>
        <v>0</v>
      </c>
      <c r="M932" s="15" t="str">
        <f t="shared" si="237"/>
        <v>66</v>
      </c>
      <c r="N932" s="15" t="str">
        <f t="shared" si="238"/>
        <v>7 S</v>
      </c>
      <c r="O932" s="8">
        <f t="shared" si="232"/>
        <v>878</v>
      </c>
      <c r="P932" s="22">
        <f>IFERROR(VLOOKUP(C932,[1]Arkusz1!$D$1:$F$4057,3,0),"")</f>
        <v>421</v>
      </c>
      <c r="Q932" s="22" t="str">
        <f t="shared" si="233"/>
        <v/>
      </c>
    </row>
    <row r="933" spans="1:17" x14ac:dyDescent="0.25">
      <c r="A933" s="24">
        <v>936</v>
      </c>
      <c r="B933" s="41">
        <v>879</v>
      </c>
      <c r="C933" s="42" t="s">
        <v>5907</v>
      </c>
      <c r="D933" s="39" t="s">
        <v>9379</v>
      </c>
      <c r="E933" s="39" t="s">
        <v>7697</v>
      </c>
      <c r="F933" s="43" t="s">
        <v>9085</v>
      </c>
      <c r="G933" s="39" t="s">
        <v>9380</v>
      </c>
      <c r="H933" s="43" t="s">
        <v>133</v>
      </c>
      <c r="I933" s="44">
        <v>421</v>
      </c>
      <c r="J933" s="19">
        <f t="shared" si="234"/>
        <v>3</v>
      </c>
      <c r="K933" s="19">
        <f t="shared" si="235"/>
        <v>0</v>
      </c>
      <c r="L933" s="8">
        <f t="shared" si="236"/>
        <v>0</v>
      </c>
      <c r="M933" s="15" t="str">
        <f t="shared" si="237"/>
        <v>66</v>
      </c>
      <c r="N933" s="15" t="str">
        <f t="shared" si="238"/>
        <v>8 S</v>
      </c>
      <c r="O933" s="8">
        <f t="shared" si="232"/>
        <v>879</v>
      </c>
      <c r="P933" s="22">
        <f>IFERROR(VLOOKUP(C933,[1]Arkusz1!$D$1:$F$4057,3,0),"")</f>
        <v>421</v>
      </c>
      <c r="Q933" s="22" t="str">
        <f t="shared" si="233"/>
        <v/>
      </c>
    </row>
    <row r="934" spans="1:17" x14ac:dyDescent="0.25">
      <c r="A934" s="24">
        <v>937</v>
      </c>
      <c r="B934" s="41">
        <v>880</v>
      </c>
      <c r="C934" s="42" t="s">
        <v>5908</v>
      </c>
      <c r="D934" s="39" t="s">
        <v>9381</v>
      </c>
      <c r="E934" s="39" t="s">
        <v>7698</v>
      </c>
      <c r="F934" s="43" t="s">
        <v>9085</v>
      </c>
      <c r="G934" s="39" t="s">
        <v>9382</v>
      </c>
      <c r="H934" s="43" t="s">
        <v>133</v>
      </c>
      <c r="I934" s="44">
        <v>421</v>
      </c>
      <c r="J934" s="19">
        <f t="shared" si="234"/>
        <v>3</v>
      </c>
      <c r="K934" s="19">
        <f t="shared" si="235"/>
        <v>0</v>
      </c>
      <c r="L934" s="8">
        <f t="shared" si="236"/>
        <v>0</v>
      </c>
      <c r="M934" s="15" t="str">
        <f t="shared" si="237"/>
        <v>66</v>
      </c>
      <c r="N934" s="15" t="str">
        <f t="shared" si="238"/>
        <v>9 S</v>
      </c>
      <c r="O934" s="8">
        <f t="shared" si="232"/>
        <v>880</v>
      </c>
      <c r="P934" s="22">
        <f>IFERROR(VLOOKUP(C934,[1]Arkusz1!$D$1:$F$4057,3,0),"")</f>
        <v>421</v>
      </c>
      <c r="Q934" s="22" t="str">
        <f t="shared" si="233"/>
        <v/>
      </c>
    </row>
    <row r="935" spans="1:17" x14ac:dyDescent="0.25">
      <c r="A935" s="24">
        <v>938</v>
      </c>
      <c r="B935" s="41">
        <v>881</v>
      </c>
      <c r="C935" s="42" t="s">
        <v>5909</v>
      </c>
      <c r="D935" s="39" t="s">
        <v>9383</v>
      </c>
      <c r="E935" s="39" t="s">
        <v>7699</v>
      </c>
      <c r="F935" s="43" t="s">
        <v>9085</v>
      </c>
      <c r="G935" s="39" t="s">
        <v>9384</v>
      </c>
      <c r="H935" s="43" t="s">
        <v>133</v>
      </c>
      <c r="I935" s="44">
        <v>421</v>
      </c>
      <c r="J935" s="19">
        <f t="shared" si="234"/>
        <v>3</v>
      </c>
      <c r="K935" s="19">
        <f t="shared" si="235"/>
        <v>0</v>
      </c>
      <c r="L935" s="8">
        <f t="shared" si="236"/>
        <v>0</v>
      </c>
      <c r="M935" s="15" t="str">
        <f t="shared" si="237"/>
        <v>66</v>
      </c>
      <c r="N935" s="15" t="str">
        <f t="shared" si="238"/>
        <v>10 S</v>
      </c>
      <c r="O935" s="8">
        <f t="shared" si="232"/>
        <v>881</v>
      </c>
      <c r="P935" s="22">
        <f>IFERROR(VLOOKUP(C935,[1]Arkusz1!$D$1:$F$4057,3,0),"")</f>
        <v>421</v>
      </c>
      <c r="Q935" s="22" t="str">
        <f t="shared" si="233"/>
        <v/>
      </c>
    </row>
    <row r="936" spans="1:17" x14ac:dyDescent="0.25">
      <c r="A936" s="24">
        <v>939</v>
      </c>
      <c r="B936" s="41">
        <v>882</v>
      </c>
      <c r="C936" s="42" t="s">
        <v>5910</v>
      </c>
      <c r="D936" s="39" t="s">
        <v>9385</v>
      </c>
      <c r="E936" s="39" t="s">
        <v>7700</v>
      </c>
      <c r="F936" s="43" t="s">
        <v>9085</v>
      </c>
      <c r="G936" s="39" t="s">
        <v>9386</v>
      </c>
      <c r="H936" s="43" t="s">
        <v>133</v>
      </c>
      <c r="I936" s="44">
        <v>421</v>
      </c>
      <c r="J936" s="19">
        <f t="shared" si="234"/>
        <v>3</v>
      </c>
      <c r="K936" s="19">
        <f t="shared" si="235"/>
        <v>0</v>
      </c>
      <c r="L936" s="8">
        <f t="shared" si="236"/>
        <v>0</v>
      </c>
      <c r="M936" s="15" t="str">
        <f t="shared" si="237"/>
        <v>66</v>
      </c>
      <c r="N936" s="15" t="str">
        <f t="shared" si="238"/>
        <v>11 S</v>
      </c>
      <c r="O936" s="8">
        <f t="shared" si="232"/>
        <v>882</v>
      </c>
      <c r="P936" s="22">
        <f>IFERROR(VLOOKUP(C936,[1]Arkusz1!$D$1:$F$4057,3,0),"")</f>
        <v>421</v>
      </c>
      <c r="Q936" s="22" t="str">
        <f t="shared" si="233"/>
        <v/>
      </c>
    </row>
    <row r="937" spans="1:17" x14ac:dyDescent="0.25">
      <c r="A937" s="24">
        <v>940</v>
      </c>
      <c r="B937" s="41">
        <v>883</v>
      </c>
      <c r="C937" s="42" t="s">
        <v>5911</v>
      </c>
      <c r="D937" s="39" t="s">
        <v>9387</v>
      </c>
      <c r="E937" s="39" t="s">
        <v>7701</v>
      </c>
      <c r="F937" s="43" t="s">
        <v>9085</v>
      </c>
      <c r="G937" s="39" t="s">
        <v>9388</v>
      </c>
      <c r="H937" s="43" t="s">
        <v>133</v>
      </c>
      <c r="I937" s="44">
        <v>421</v>
      </c>
      <c r="J937" s="19">
        <f t="shared" si="234"/>
        <v>3</v>
      </c>
      <c r="K937" s="19">
        <f t="shared" si="235"/>
        <v>0</v>
      </c>
      <c r="L937" s="8">
        <f t="shared" si="236"/>
        <v>0</v>
      </c>
      <c r="M937" s="15" t="str">
        <f t="shared" si="237"/>
        <v>66</v>
      </c>
      <c r="N937" s="15" t="str">
        <f t="shared" si="238"/>
        <v>12 S</v>
      </c>
      <c r="O937" s="8">
        <f t="shared" si="232"/>
        <v>883</v>
      </c>
      <c r="P937" s="22">
        <f>IFERROR(VLOOKUP(C937,[1]Arkusz1!$D$1:$F$4057,3,0),"")</f>
        <v>421</v>
      </c>
      <c r="Q937" s="22" t="str">
        <f t="shared" si="233"/>
        <v/>
      </c>
    </row>
    <row r="938" spans="1:17" x14ac:dyDescent="0.25">
      <c r="A938" s="24">
        <v>941</v>
      </c>
      <c r="B938" s="41">
        <v>884</v>
      </c>
      <c r="C938" s="42" t="s">
        <v>5912</v>
      </c>
      <c r="D938" s="39" t="s">
        <v>9389</v>
      </c>
      <c r="E938" s="39" t="s">
        <v>7702</v>
      </c>
      <c r="F938" s="43" t="s">
        <v>9085</v>
      </c>
      <c r="G938" s="39" t="s">
        <v>9390</v>
      </c>
      <c r="H938" s="43" t="s">
        <v>133</v>
      </c>
      <c r="I938" s="44">
        <v>421</v>
      </c>
      <c r="J938" s="19">
        <f t="shared" si="234"/>
        <v>3</v>
      </c>
      <c r="K938" s="19">
        <f t="shared" si="235"/>
        <v>0</v>
      </c>
      <c r="L938" s="8">
        <f t="shared" si="236"/>
        <v>0</v>
      </c>
      <c r="M938" s="15" t="str">
        <f t="shared" si="237"/>
        <v>66</v>
      </c>
      <c r="N938" s="15" t="str">
        <f t="shared" si="238"/>
        <v>13 S</v>
      </c>
      <c r="O938" s="8">
        <f t="shared" si="232"/>
        <v>884</v>
      </c>
      <c r="P938" s="22">
        <f>IFERROR(VLOOKUP(C938,[1]Arkusz1!$D$1:$F$4057,3,0),"")</f>
        <v>421</v>
      </c>
      <c r="Q938" s="22" t="str">
        <f t="shared" si="233"/>
        <v/>
      </c>
    </row>
    <row r="939" spans="1:17" x14ac:dyDescent="0.25">
      <c r="A939" s="24">
        <v>942</v>
      </c>
      <c r="B939" s="41">
        <v>885</v>
      </c>
      <c r="C939" s="42" t="s">
        <v>5913</v>
      </c>
      <c r="D939" s="39" t="s">
        <v>9391</v>
      </c>
      <c r="E939" s="39" t="s">
        <v>7703</v>
      </c>
      <c r="F939" s="43" t="s">
        <v>9085</v>
      </c>
      <c r="G939" s="39" t="s">
        <v>9392</v>
      </c>
      <c r="H939" s="43" t="s">
        <v>133</v>
      </c>
      <c r="I939" s="44">
        <v>421</v>
      </c>
      <c r="J939" s="19">
        <f t="shared" si="234"/>
        <v>3</v>
      </c>
      <c r="K939" s="19">
        <f t="shared" si="235"/>
        <v>0</v>
      </c>
      <c r="L939" s="8">
        <f t="shared" si="236"/>
        <v>0</v>
      </c>
      <c r="M939" s="15" t="str">
        <f t="shared" si="237"/>
        <v>66</v>
      </c>
      <c r="N939" s="15" t="str">
        <f t="shared" si="238"/>
        <v>14 S</v>
      </c>
      <c r="O939" s="8">
        <f t="shared" si="232"/>
        <v>885</v>
      </c>
      <c r="P939" s="22">
        <f>IFERROR(VLOOKUP(C939,[1]Arkusz1!$D$1:$F$4057,3,0),"")</f>
        <v>421</v>
      </c>
      <c r="Q939" s="22" t="str">
        <f t="shared" si="233"/>
        <v/>
      </c>
    </row>
    <row r="940" spans="1:17" x14ac:dyDescent="0.25">
      <c r="A940" s="24">
        <v>943</v>
      </c>
      <c r="B940" s="41">
        <v>886</v>
      </c>
      <c r="C940" s="42" t="s">
        <v>5914</v>
      </c>
      <c r="D940" s="39" t="s">
        <v>9393</v>
      </c>
      <c r="E940" s="39" t="s">
        <v>7704</v>
      </c>
      <c r="F940" s="43" t="s">
        <v>9085</v>
      </c>
      <c r="G940" s="39" t="s">
        <v>9394</v>
      </c>
      <c r="H940" s="43" t="s">
        <v>133</v>
      </c>
      <c r="I940" s="44">
        <v>421</v>
      </c>
      <c r="J940" s="19">
        <f t="shared" si="234"/>
        <v>3</v>
      </c>
      <c r="K940" s="19">
        <f t="shared" si="235"/>
        <v>0</v>
      </c>
      <c r="L940" s="8">
        <f t="shared" si="236"/>
        <v>0</v>
      </c>
      <c r="M940" s="15" t="str">
        <f t="shared" si="237"/>
        <v>66</v>
      </c>
      <c r="N940" s="15" t="str">
        <f t="shared" si="238"/>
        <v>15 S</v>
      </c>
      <c r="O940" s="8">
        <f t="shared" si="232"/>
        <v>886</v>
      </c>
      <c r="P940" s="22">
        <f>IFERROR(VLOOKUP(C940,[1]Arkusz1!$D$1:$F$4057,3,0),"")</f>
        <v>421</v>
      </c>
      <c r="Q940" s="22" t="str">
        <f t="shared" si="233"/>
        <v/>
      </c>
    </row>
    <row r="941" spans="1:17" x14ac:dyDescent="0.25">
      <c r="A941" s="24">
        <v>944</v>
      </c>
      <c r="B941" s="41">
        <v>887</v>
      </c>
      <c r="C941" s="42" t="s">
        <v>5915</v>
      </c>
      <c r="D941" s="39" t="s">
        <v>9395</v>
      </c>
      <c r="E941" s="39" t="s">
        <v>7705</v>
      </c>
      <c r="F941" s="43" t="s">
        <v>9085</v>
      </c>
      <c r="G941" s="39" t="s">
        <v>9396</v>
      </c>
      <c r="H941" s="43" t="s">
        <v>133</v>
      </c>
      <c r="I941" s="44">
        <v>421</v>
      </c>
      <c r="J941" s="19">
        <f t="shared" si="234"/>
        <v>3</v>
      </c>
      <c r="K941" s="19">
        <f t="shared" si="235"/>
        <v>0</v>
      </c>
      <c r="L941" s="8">
        <f t="shared" si="236"/>
        <v>0</v>
      </c>
      <c r="M941" s="15" t="str">
        <f t="shared" si="237"/>
        <v>66</v>
      </c>
      <c r="N941" s="15" t="str">
        <f t="shared" si="238"/>
        <v>16 S</v>
      </c>
      <c r="O941" s="8">
        <f t="shared" si="232"/>
        <v>887</v>
      </c>
      <c r="P941" s="22">
        <f>IFERROR(VLOOKUP(C941,[1]Arkusz1!$D$1:$F$4057,3,0),"")</f>
        <v>421</v>
      </c>
      <c r="Q941" s="22" t="str">
        <f t="shared" si="233"/>
        <v/>
      </c>
    </row>
    <row r="942" spans="1:17" x14ac:dyDescent="0.25">
      <c r="A942" s="24">
        <v>945</v>
      </c>
      <c r="B942" s="41">
        <v>888</v>
      </c>
      <c r="C942" s="42" t="s">
        <v>5916</v>
      </c>
      <c r="D942" s="39" t="s">
        <v>9397</v>
      </c>
      <c r="E942" s="39" t="s">
        <v>7706</v>
      </c>
      <c r="F942" s="43" t="s">
        <v>9085</v>
      </c>
      <c r="G942" s="39" t="s">
        <v>9398</v>
      </c>
      <c r="H942" s="43" t="s">
        <v>133</v>
      </c>
      <c r="I942" s="44">
        <v>421</v>
      </c>
      <c r="J942" s="19">
        <f t="shared" si="234"/>
        <v>3</v>
      </c>
      <c r="K942" s="19">
        <f t="shared" si="235"/>
        <v>0</v>
      </c>
      <c r="L942" s="8">
        <f t="shared" si="236"/>
        <v>0</v>
      </c>
      <c r="M942" s="15" t="str">
        <f t="shared" si="237"/>
        <v>66</v>
      </c>
      <c r="N942" s="15" t="str">
        <f t="shared" si="238"/>
        <v>17 S</v>
      </c>
      <c r="O942" s="8">
        <f t="shared" si="232"/>
        <v>888</v>
      </c>
      <c r="P942" s="22">
        <f>IFERROR(VLOOKUP(C942,[1]Arkusz1!$D$1:$F$4057,3,0),"")</f>
        <v>421</v>
      </c>
      <c r="Q942" s="22" t="str">
        <f t="shared" si="233"/>
        <v/>
      </c>
    </row>
    <row r="943" spans="1:17" x14ac:dyDescent="0.25">
      <c r="A943" s="24">
        <v>946</v>
      </c>
      <c r="B943" s="41">
        <v>889</v>
      </c>
      <c r="C943" s="42" t="s">
        <v>5917</v>
      </c>
      <c r="D943" s="39" t="s">
        <v>9399</v>
      </c>
      <c r="E943" s="39" t="s">
        <v>7707</v>
      </c>
      <c r="F943" s="43" t="s">
        <v>9085</v>
      </c>
      <c r="G943" s="39" t="s">
        <v>9400</v>
      </c>
      <c r="H943" s="43" t="s">
        <v>133</v>
      </c>
      <c r="I943" s="44">
        <v>421</v>
      </c>
      <c r="J943" s="19">
        <f t="shared" si="234"/>
        <v>3</v>
      </c>
      <c r="K943" s="19">
        <f t="shared" si="235"/>
        <v>0</v>
      </c>
      <c r="L943" s="8">
        <f t="shared" si="236"/>
        <v>0</v>
      </c>
      <c r="M943" s="15" t="str">
        <f t="shared" si="237"/>
        <v>66</v>
      </c>
      <c r="N943" s="15" t="str">
        <f t="shared" si="238"/>
        <v>19 S</v>
      </c>
      <c r="O943" s="8">
        <f t="shared" si="232"/>
        <v>889</v>
      </c>
      <c r="P943" s="22">
        <f>IFERROR(VLOOKUP(C943,[1]Arkusz1!$D$1:$F$4057,3,0),"")</f>
        <v>421</v>
      </c>
      <c r="Q943" s="22" t="str">
        <f t="shared" si="233"/>
        <v/>
      </c>
    </row>
    <row r="944" spans="1:17" x14ac:dyDescent="0.25">
      <c r="A944" s="24">
        <v>947</v>
      </c>
      <c r="B944" s="41">
        <v>890</v>
      </c>
      <c r="C944" s="42" t="s">
        <v>5918</v>
      </c>
      <c r="D944" s="39" t="s">
        <v>9401</v>
      </c>
      <c r="E944" s="39" t="s">
        <v>7708</v>
      </c>
      <c r="F944" s="43" t="s">
        <v>9085</v>
      </c>
      <c r="G944" s="39" t="s">
        <v>9402</v>
      </c>
      <c r="H944" s="43" t="s">
        <v>133</v>
      </c>
      <c r="I944" s="44">
        <v>421</v>
      </c>
      <c r="J944" s="19">
        <f t="shared" si="234"/>
        <v>3</v>
      </c>
      <c r="K944" s="19">
        <f t="shared" si="235"/>
        <v>0</v>
      </c>
      <c r="L944" s="8">
        <f t="shared" si="236"/>
        <v>0</v>
      </c>
      <c r="M944" s="15" t="str">
        <f t="shared" si="237"/>
        <v>66</v>
      </c>
      <c r="N944" s="15" t="str">
        <f t="shared" si="238"/>
        <v>22 S</v>
      </c>
      <c r="O944" s="8">
        <f t="shared" si="232"/>
        <v>890</v>
      </c>
      <c r="P944" s="22">
        <f>IFERROR(VLOOKUP(C944,[1]Arkusz1!$D$1:$F$4057,3,0),"")</f>
        <v>421</v>
      </c>
      <c r="Q944" s="22" t="str">
        <f t="shared" si="233"/>
        <v/>
      </c>
    </row>
    <row r="945" spans="1:17" x14ac:dyDescent="0.25">
      <c r="A945" s="24">
        <v>948</v>
      </c>
      <c r="B945" s="41">
        <v>891</v>
      </c>
      <c r="C945" s="42" t="s">
        <v>5919</v>
      </c>
      <c r="D945" s="39" t="s">
        <v>9403</v>
      </c>
      <c r="E945" s="39" t="s">
        <v>7709</v>
      </c>
      <c r="F945" s="43" t="s">
        <v>9085</v>
      </c>
      <c r="G945" s="39" t="s">
        <v>9404</v>
      </c>
      <c r="H945" s="43" t="s">
        <v>133</v>
      </c>
      <c r="I945" s="44">
        <v>421</v>
      </c>
      <c r="J945" s="19">
        <f t="shared" si="234"/>
        <v>3</v>
      </c>
      <c r="K945" s="19">
        <f t="shared" si="235"/>
        <v>0</v>
      </c>
      <c r="L945" s="8">
        <f t="shared" si="236"/>
        <v>0</v>
      </c>
      <c r="M945" s="15" t="str">
        <f t="shared" si="237"/>
        <v>66</v>
      </c>
      <c r="N945" s="15" t="str">
        <f t="shared" si="238"/>
        <v>24 S</v>
      </c>
      <c r="O945" s="8">
        <f t="shared" si="232"/>
        <v>891</v>
      </c>
      <c r="P945" s="22">
        <f>IFERROR(VLOOKUP(C945,[1]Arkusz1!$D$1:$F$4057,3,0),"")</f>
        <v>421</v>
      </c>
      <c r="Q945" s="22" t="str">
        <f t="shared" si="233"/>
        <v/>
      </c>
    </row>
    <row r="946" spans="1:17" x14ac:dyDescent="0.25">
      <c r="A946" s="24">
        <v>949</v>
      </c>
      <c r="B946" s="41">
        <v>892</v>
      </c>
      <c r="C946" s="42" t="s">
        <v>5920</v>
      </c>
      <c r="D946" s="39" t="s">
        <v>9405</v>
      </c>
      <c r="E946" s="39" t="s">
        <v>7710</v>
      </c>
      <c r="F946" s="43" t="s">
        <v>9085</v>
      </c>
      <c r="G946" s="39" t="s">
        <v>9406</v>
      </c>
      <c r="H946" s="43" t="s">
        <v>133</v>
      </c>
      <c r="I946" s="44">
        <v>421</v>
      </c>
      <c r="J946" s="19">
        <f t="shared" si="234"/>
        <v>3</v>
      </c>
      <c r="K946" s="19">
        <f t="shared" si="235"/>
        <v>0</v>
      </c>
      <c r="L946" s="8">
        <f t="shared" si="236"/>
        <v>0</v>
      </c>
      <c r="M946" s="15" t="str">
        <f t="shared" si="237"/>
        <v>66</v>
      </c>
      <c r="N946" s="15" t="str">
        <f t="shared" si="238"/>
        <v>27 S</v>
      </c>
      <c r="O946" s="8">
        <f t="shared" si="232"/>
        <v>892</v>
      </c>
      <c r="P946" s="22">
        <f>IFERROR(VLOOKUP(C946,[1]Arkusz1!$D$1:$F$4057,3,0),"")</f>
        <v>421</v>
      </c>
      <c r="Q946" s="22" t="str">
        <f t="shared" si="233"/>
        <v/>
      </c>
    </row>
    <row r="947" spans="1:17" x14ac:dyDescent="0.25">
      <c r="A947" s="24">
        <v>950</v>
      </c>
      <c r="B947" s="41">
        <v>893</v>
      </c>
      <c r="C947" s="42" t="s">
        <v>5921</v>
      </c>
      <c r="D947" s="39" t="s">
        <v>9407</v>
      </c>
      <c r="E947" s="39" t="s">
        <v>7711</v>
      </c>
      <c r="F947" s="43" t="s">
        <v>9085</v>
      </c>
      <c r="G947" s="39" t="s">
        <v>9408</v>
      </c>
      <c r="H947" s="43" t="s">
        <v>133</v>
      </c>
      <c r="I947" s="44">
        <v>421</v>
      </c>
      <c r="J947" s="19">
        <f t="shared" si="234"/>
        <v>3</v>
      </c>
      <c r="K947" s="19">
        <f t="shared" si="235"/>
        <v>0</v>
      </c>
      <c r="L947" s="8">
        <f t="shared" si="236"/>
        <v>0</v>
      </c>
      <c r="M947" s="15" t="str">
        <f t="shared" si="237"/>
        <v>66</v>
      </c>
      <c r="N947" s="15" t="str">
        <f t="shared" si="238"/>
        <v>30 S</v>
      </c>
      <c r="O947" s="8">
        <f t="shared" si="232"/>
        <v>893</v>
      </c>
      <c r="P947" s="22">
        <f>IFERROR(VLOOKUP(C947,[1]Arkusz1!$D$1:$F$4057,3,0),"")</f>
        <v>421</v>
      </c>
      <c r="Q947" s="22" t="str">
        <f t="shared" si="233"/>
        <v/>
      </c>
    </row>
    <row r="948" spans="1:17" x14ac:dyDescent="0.25">
      <c r="A948" s="24">
        <v>951</v>
      </c>
      <c r="B948" s="41">
        <v>894</v>
      </c>
      <c r="C948" s="42" t="s">
        <v>5922</v>
      </c>
      <c r="D948" s="39" t="s">
        <v>9409</v>
      </c>
      <c r="E948" s="39" t="s">
        <v>7712</v>
      </c>
      <c r="F948" s="43" t="s">
        <v>9085</v>
      </c>
      <c r="G948" s="39" t="s">
        <v>9410</v>
      </c>
      <c r="H948" s="43" t="s">
        <v>133</v>
      </c>
      <c r="I948" s="44">
        <v>421</v>
      </c>
      <c r="J948" s="19">
        <f t="shared" si="234"/>
        <v>3</v>
      </c>
      <c r="K948" s="19">
        <f t="shared" si="235"/>
        <v>0</v>
      </c>
      <c r="L948" s="8">
        <f t="shared" si="236"/>
        <v>0</v>
      </c>
      <c r="M948" s="15" t="str">
        <f t="shared" si="237"/>
        <v>66</v>
      </c>
      <c r="N948" s="15" t="str">
        <f t="shared" si="238"/>
        <v>32 S</v>
      </c>
      <c r="O948" s="8">
        <f t="shared" si="232"/>
        <v>894</v>
      </c>
      <c r="P948" s="22">
        <f>IFERROR(VLOOKUP(C948,[1]Arkusz1!$D$1:$F$4057,3,0),"")</f>
        <v>421</v>
      </c>
      <c r="Q948" s="22" t="str">
        <f t="shared" si="233"/>
        <v/>
      </c>
    </row>
    <row r="949" spans="1:17" x14ac:dyDescent="0.25">
      <c r="A949" s="24">
        <v>952</v>
      </c>
      <c r="B949" s="41">
        <v>895</v>
      </c>
      <c r="C949" s="42" t="s">
        <v>5923</v>
      </c>
      <c r="D949" s="39" t="s">
        <v>9411</v>
      </c>
      <c r="E949" s="39" t="s">
        <v>7713</v>
      </c>
      <c r="F949" s="43" t="s">
        <v>9085</v>
      </c>
      <c r="G949" s="39" t="s">
        <v>9412</v>
      </c>
      <c r="H949" s="43" t="s">
        <v>133</v>
      </c>
      <c r="I949" s="44">
        <v>421</v>
      </c>
      <c r="J949" s="19">
        <f t="shared" si="234"/>
        <v>3</v>
      </c>
      <c r="K949" s="19">
        <f t="shared" si="235"/>
        <v>0</v>
      </c>
      <c r="L949" s="8">
        <f t="shared" si="236"/>
        <v>0</v>
      </c>
      <c r="M949" s="15" t="str">
        <f t="shared" si="237"/>
        <v>66</v>
      </c>
      <c r="N949" s="15" t="str">
        <f t="shared" si="238"/>
        <v>36 S</v>
      </c>
      <c r="O949" s="8">
        <f t="shared" si="232"/>
        <v>895</v>
      </c>
      <c r="P949" s="22">
        <f>IFERROR(VLOOKUP(C949,[1]Arkusz1!$D$1:$F$4057,3,0),"")</f>
        <v>421</v>
      </c>
      <c r="Q949" s="22" t="str">
        <f t="shared" si="233"/>
        <v/>
      </c>
    </row>
    <row r="950" spans="1:17" x14ac:dyDescent="0.25">
      <c r="A950" s="24">
        <v>953</v>
      </c>
      <c r="B950" s="41">
        <v>896</v>
      </c>
      <c r="C950" s="42" t="s">
        <v>5924</v>
      </c>
      <c r="D950" s="39" t="s">
        <v>9413</v>
      </c>
      <c r="E950" s="39" t="s">
        <v>7714</v>
      </c>
      <c r="F950" s="43" t="s">
        <v>9085</v>
      </c>
      <c r="G950" s="39" t="s">
        <v>9414</v>
      </c>
      <c r="H950" s="43" t="s">
        <v>133</v>
      </c>
      <c r="I950" s="44">
        <v>421</v>
      </c>
      <c r="J950" s="19">
        <f t="shared" si="234"/>
        <v>3</v>
      </c>
      <c r="K950" s="19">
        <f t="shared" si="235"/>
        <v>0</v>
      </c>
      <c r="L950" s="8">
        <f t="shared" si="236"/>
        <v>0</v>
      </c>
      <c r="M950" s="15" t="str">
        <f t="shared" si="237"/>
        <v>66</v>
      </c>
      <c r="N950" s="15" t="str">
        <f t="shared" si="238"/>
        <v>38 S</v>
      </c>
      <c r="O950" s="8">
        <f t="shared" si="232"/>
        <v>896</v>
      </c>
      <c r="P950" s="22">
        <f>IFERROR(VLOOKUP(C950,[1]Arkusz1!$D$1:$F$4057,3,0),"")</f>
        <v>421</v>
      </c>
      <c r="Q950" s="22" t="str">
        <f t="shared" si="233"/>
        <v/>
      </c>
    </row>
    <row r="951" spans="1:17" x14ac:dyDescent="0.25">
      <c r="A951" s="24">
        <v>954</v>
      </c>
      <c r="B951" s="41">
        <v>897</v>
      </c>
      <c r="C951" s="42" t="s">
        <v>5925</v>
      </c>
      <c r="D951" s="39" t="s">
        <v>9415</v>
      </c>
      <c r="E951" s="39" t="s">
        <v>7715</v>
      </c>
      <c r="F951" s="43" t="s">
        <v>9085</v>
      </c>
      <c r="G951" s="39" t="s">
        <v>9416</v>
      </c>
      <c r="H951" s="43" t="s">
        <v>133</v>
      </c>
      <c r="I951" s="44">
        <v>421</v>
      </c>
      <c r="J951" s="19">
        <f t="shared" si="234"/>
        <v>3</v>
      </c>
      <c r="K951" s="19">
        <f t="shared" si="235"/>
        <v>0</v>
      </c>
      <c r="L951" s="8">
        <f t="shared" si="236"/>
        <v>0</v>
      </c>
      <c r="M951" s="15" t="str">
        <f t="shared" si="237"/>
        <v>66</v>
      </c>
      <c r="N951" s="15" t="str">
        <f t="shared" si="238"/>
        <v>41 S</v>
      </c>
      <c r="O951" s="8">
        <f t="shared" si="232"/>
        <v>897</v>
      </c>
      <c r="P951" s="22">
        <f>IFERROR(VLOOKUP(C951,[1]Arkusz1!$D$1:$F$4057,3,0),"")</f>
        <v>421</v>
      </c>
      <c r="Q951" s="22" t="str">
        <f t="shared" si="233"/>
        <v/>
      </c>
    </row>
    <row r="952" spans="1:17" x14ac:dyDescent="0.25">
      <c r="A952" s="24">
        <v>955</v>
      </c>
      <c r="B952" s="41">
        <v>898</v>
      </c>
      <c r="C952" s="42" t="s">
        <v>5926</v>
      </c>
      <c r="D952" s="39" t="s">
        <v>9417</v>
      </c>
      <c r="E952" s="39" t="s">
        <v>7716</v>
      </c>
      <c r="F952" s="43" t="s">
        <v>9085</v>
      </c>
      <c r="G952" s="39" t="s">
        <v>9418</v>
      </c>
      <c r="H952" s="43" t="s">
        <v>133</v>
      </c>
      <c r="I952" s="44">
        <v>421</v>
      </c>
      <c r="J952" s="19">
        <f t="shared" si="234"/>
        <v>3</v>
      </c>
      <c r="K952" s="19">
        <f t="shared" si="235"/>
        <v>0</v>
      </c>
      <c r="L952" s="8">
        <f t="shared" si="236"/>
        <v>0</v>
      </c>
      <c r="M952" s="15" t="str">
        <f t="shared" si="237"/>
        <v>66</v>
      </c>
      <c r="N952" s="15" t="str">
        <f t="shared" si="238"/>
        <v>46 S</v>
      </c>
      <c r="O952" s="8">
        <f t="shared" si="232"/>
        <v>898</v>
      </c>
      <c r="P952" s="22">
        <f>IFERROR(VLOOKUP(C952,[1]Arkusz1!$D$1:$F$4057,3,0),"")</f>
        <v>421</v>
      </c>
      <c r="Q952" s="22" t="str">
        <f t="shared" si="233"/>
        <v/>
      </c>
    </row>
    <row r="953" spans="1:17" x14ac:dyDescent="0.25">
      <c r="A953" s="24">
        <v>956</v>
      </c>
      <c r="B953" s="33">
        <v>899</v>
      </c>
      <c r="C953" s="45" t="s">
        <v>5927</v>
      </c>
      <c r="D953" s="39" t="s">
        <v>9419</v>
      </c>
      <c r="E953" s="36" t="s">
        <v>7717</v>
      </c>
      <c r="F953" s="37" t="s">
        <v>9085</v>
      </c>
      <c r="G953" s="36" t="s">
        <v>9420</v>
      </c>
      <c r="H953" s="37" t="s">
        <v>133</v>
      </c>
      <c r="I953" s="38">
        <v>421</v>
      </c>
      <c r="J953" s="19">
        <f t="shared" si="234"/>
        <v>3</v>
      </c>
      <c r="K953" s="19">
        <f t="shared" si="235"/>
        <v>0</v>
      </c>
      <c r="L953" s="8">
        <f t="shared" si="236"/>
        <v>0</v>
      </c>
      <c r="M953" s="15" t="str">
        <f t="shared" si="237"/>
        <v>66</v>
      </c>
      <c r="N953" s="15" t="str">
        <f t="shared" si="238"/>
        <v>50 S</v>
      </c>
      <c r="O953" s="8">
        <f t="shared" si="232"/>
        <v>899</v>
      </c>
      <c r="P953" s="22">
        <f>IFERROR(VLOOKUP(C953,[1]Arkusz1!$D$1:$F$4057,3,0),"")</f>
        <v>421</v>
      </c>
      <c r="Q953" s="22" t="str">
        <f t="shared" si="233"/>
        <v/>
      </c>
    </row>
    <row r="954" spans="1:17" x14ac:dyDescent="0.25">
      <c r="A954" s="24">
        <v>957</v>
      </c>
      <c r="B954" s="61" t="s">
        <v>14443</v>
      </c>
      <c r="C954" s="65"/>
      <c r="D954" s="66"/>
      <c r="E954" s="63"/>
      <c r="F954" s="62"/>
      <c r="G954" s="63"/>
      <c r="H954" s="62"/>
      <c r="I954" s="64"/>
      <c r="O954" s="8" t="str">
        <f t="shared" si="232"/>
        <v/>
      </c>
      <c r="P954" s="22" t="str">
        <f>IFERROR(VLOOKUP(C954,[1]Arkusz1!$D$1:$F$4057,3,0),"")</f>
        <v/>
      </c>
      <c r="Q954" s="22" t="str">
        <f t="shared" si="233"/>
        <v/>
      </c>
    </row>
    <row r="955" spans="1:17" x14ac:dyDescent="0.25">
      <c r="A955" s="24">
        <v>958</v>
      </c>
      <c r="B955" s="27">
        <v>900</v>
      </c>
      <c r="C955" s="40" t="s">
        <v>6273</v>
      </c>
      <c r="D955" s="39" t="s">
        <v>9467</v>
      </c>
      <c r="E955" s="30" t="s">
        <v>7906</v>
      </c>
      <c r="F955" s="31" t="s">
        <v>9468</v>
      </c>
      <c r="G955" s="30" t="s">
        <v>9469</v>
      </c>
      <c r="H955" s="31" t="s">
        <v>134</v>
      </c>
      <c r="I955" s="32">
        <f>VLOOKUP(C955,[1]Arkusz1!$D$1:$F$4057,3,0)</f>
        <v>509</v>
      </c>
      <c r="J955" s="19">
        <f t="shared" ref="J955:J963" si="239">IFERROR(SEARCH("-",$G955,1),0)</f>
        <v>0</v>
      </c>
      <c r="K955" s="19">
        <f t="shared" ref="K955:K963" si="240">IFERROR(SEARCH("-",$G955,SEARCH("-",$G955,1)+1),0)</f>
        <v>0</v>
      </c>
      <c r="L955" s="8">
        <f t="shared" ref="L955:L963" si="241">IFERROR(SEARCH("-",$G955,SEARCH("-",$G955,SEARCH("-",$G955,1)+1)+1),0)</f>
        <v>0</v>
      </c>
      <c r="M955" s="15" t="str">
        <f t="shared" ref="M955:M963" si="242">IF(IFERROR(SEARCH("x",$G955,1),0)&gt;0,LEFT($G955,IFERROR(SEARCH("x",$G955,1),0)-1),IFERROR(IF(SEARCH("x",$G955,1)&gt;0,SEARCH("x",$G955,1),L955),LEFT($G955,LEN($G955))))</f>
        <v>48</v>
      </c>
      <c r="N955" s="15" t="str">
        <f t="shared" ref="N955:N963" si="243">IF(IFERROR(SEARCH("-",$G955,1),0)&gt;0,MID(G955,IFERROR(SEARCH("-",$G955,1),0)+1,IFERROR(SEARCH("-",$G955,SEARCH("-",$G955,1)+1),0)-IFERROR(SEARCH("-",$G955,1),0)-1),"")</f>
        <v/>
      </c>
      <c r="O955" s="8">
        <f t="shared" si="232"/>
        <v>900</v>
      </c>
      <c r="P955" s="22">
        <f>IFERROR(VLOOKUP(C955,[1]Arkusz1!$D$1:$F$4057,3,0),"")</f>
        <v>509</v>
      </c>
      <c r="Q955" s="22" t="str">
        <f t="shared" si="233"/>
        <v/>
      </c>
    </row>
    <row r="956" spans="1:17" x14ac:dyDescent="0.25">
      <c r="A956" s="24">
        <v>959</v>
      </c>
      <c r="B956" s="41">
        <v>901</v>
      </c>
      <c r="C956" s="42" t="s">
        <v>6274</v>
      </c>
      <c r="D956" s="39" t="s">
        <v>9470</v>
      </c>
      <c r="E956" s="39" t="s">
        <v>7907</v>
      </c>
      <c r="F956" s="43" t="s">
        <v>9468</v>
      </c>
      <c r="G956" s="39" t="s">
        <v>9471</v>
      </c>
      <c r="H956" s="43" t="s">
        <v>133</v>
      </c>
      <c r="I956" s="44">
        <f>VLOOKUP(C956,[1]Arkusz1!$D$1:$F$4057,3,0)</f>
        <v>548</v>
      </c>
      <c r="J956" s="19">
        <f t="shared" si="239"/>
        <v>0</v>
      </c>
      <c r="K956" s="19">
        <f t="shared" si="240"/>
        <v>0</v>
      </c>
      <c r="L956" s="8">
        <f t="shared" si="241"/>
        <v>0</v>
      </c>
      <c r="M956" s="15" t="str">
        <f t="shared" si="242"/>
        <v>48</v>
      </c>
      <c r="N956" s="15" t="str">
        <f t="shared" si="243"/>
        <v/>
      </c>
      <c r="O956" s="8">
        <f t="shared" si="232"/>
        <v>901</v>
      </c>
      <c r="P956" s="22">
        <f>IFERROR(VLOOKUP(C956,[1]Arkusz1!$D$1:$F$4057,3,0),"")</f>
        <v>548</v>
      </c>
      <c r="Q956" s="22" t="str">
        <f t="shared" si="233"/>
        <v/>
      </c>
    </row>
    <row r="957" spans="1:17" x14ac:dyDescent="0.25">
      <c r="A957" s="24">
        <v>960</v>
      </c>
      <c r="B957" s="41">
        <v>902</v>
      </c>
      <c r="C957" s="42" t="s">
        <v>6275</v>
      </c>
      <c r="D957" s="39" t="s">
        <v>9472</v>
      </c>
      <c r="E957" s="39" t="s">
        <v>7908</v>
      </c>
      <c r="F957" s="43" t="s">
        <v>9468</v>
      </c>
      <c r="G957" s="39" t="s">
        <v>9473</v>
      </c>
      <c r="H957" s="43" t="s">
        <v>135</v>
      </c>
      <c r="I957" s="44">
        <f>VLOOKUP(C957,[1]Arkusz1!$D$1:$F$4057,3,0)</f>
        <v>610</v>
      </c>
      <c r="J957" s="19">
        <f t="shared" si="239"/>
        <v>0</v>
      </c>
      <c r="K957" s="19">
        <f t="shared" si="240"/>
        <v>0</v>
      </c>
      <c r="L957" s="8">
        <f t="shared" si="241"/>
        <v>0</v>
      </c>
      <c r="M957" s="15" t="str">
        <f t="shared" si="242"/>
        <v>62</v>
      </c>
      <c r="N957" s="15" t="str">
        <f t="shared" si="243"/>
        <v/>
      </c>
      <c r="O957" s="8">
        <f t="shared" si="232"/>
        <v>902</v>
      </c>
      <c r="P957" s="22">
        <f>IFERROR(VLOOKUP(C957,[1]Arkusz1!$D$1:$F$4057,3,0),"")</f>
        <v>610</v>
      </c>
      <c r="Q957" s="22" t="str">
        <f t="shared" si="233"/>
        <v/>
      </c>
    </row>
    <row r="958" spans="1:17" x14ac:dyDescent="0.25">
      <c r="A958" s="24">
        <v>961</v>
      </c>
      <c r="B958" s="41">
        <v>903</v>
      </c>
      <c r="C958" s="42" t="s">
        <v>6276</v>
      </c>
      <c r="D958" s="39" t="s">
        <v>9474</v>
      </c>
      <c r="E958" s="39" t="s">
        <v>7909</v>
      </c>
      <c r="F958" s="43" t="s">
        <v>9468</v>
      </c>
      <c r="G958" s="39" t="s">
        <v>9475</v>
      </c>
      <c r="H958" s="43" t="s">
        <v>135</v>
      </c>
      <c r="I958" s="44">
        <f>VLOOKUP(C958,[1]Arkusz1!$D$1:$F$4057,3,0)</f>
        <v>750</v>
      </c>
      <c r="J958" s="19">
        <f t="shared" si="239"/>
        <v>0</v>
      </c>
      <c r="K958" s="19">
        <f t="shared" si="240"/>
        <v>0</v>
      </c>
      <c r="L958" s="8">
        <f t="shared" si="241"/>
        <v>0</v>
      </c>
      <c r="M958" s="15" t="str">
        <f t="shared" si="242"/>
        <v>62</v>
      </c>
      <c r="N958" s="15" t="str">
        <f t="shared" si="243"/>
        <v/>
      </c>
      <c r="O958" s="8">
        <f t="shared" si="232"/>
        <v>903</v>
      </c>
      <c r="P958" s="22">
        <f>IFERROR(VLOOKUP(C958,[1]Arkusz1!$D$1:$F$4057,3,0),"")</f>
        <v>750</v>
      </c>
      <c r="Q958" s="22" t="str">
        <f t="shared" si="233"/>
        <v/>
      </c>
    </row>
    <row r="959" spans="1:17" x14ac:dyDescent="0.25">
      <c r="A959" s="24">
        <v>962</v>
      </c>
      <c r="B959" s="41">
        <v>904</v>
      </c>
      <c r="C959" s="42" t="s">
        <v>6277</v>
      </c>
      <c r="D959" s="39" t="s">
        <v>9476</v>
      </c>
      <c r="E959" s="39" t="s">
        <v>7910</v>
      </c>
      <c r="F959" s="43" t="s">
        <v>9468</v>
      </c>
      <c r="G959" s="39" t="s">
        <v>9477</v>
      </c>
      <c r="H959" s="43" t="s">
        <v>135</v>
      </c>
      <c r="I959" s="44">
        <f>VLOOKUP(C959,[1]Arkusz1!$D$1:$F$4057,3,0)</f>
        <v>769</v>
      </c>
      <c r="J959" s="19">
        <f t="shared" si="239"/>
        <v>0</v>
      </c>
      <c r="K959" s="19">
        <f t="shared" si="240"/>
        <v>0</v>
      </c>
      <c r="L959" s="8">
        <f t="shared" si="241"/>
        <v>0</v>
      </c>
      <c r="M959" s="15" t="str">
        <f t="shared" si="242"/>
        <v>62</v>
      </c>
      <c r="N959" s="15" t="str">
        <f t="shared" si="243"/>
        <v/>
      </c>
      <c r="O959" s="8">
        <f t="shared" si="232"/>
        <v>904</v>
      </c>
      <c r="P959" s="22">
        <f>IFERROR(VLOOKUP(C959,[1]Arkusz1!$D$1:$F$4057,3,0),"")</f>
        <v>769</v>
      </c>
      <c r="Q959" s="22" t="str">
        <f t="shared" si="233"/>
        <v/>
      </c>
    </row>
    <row r="960" spans="1:17" x14ac:dyDescent="0.25">
      <c r="A960" s="24">
        <v>963</v>
      </c>
      <c r="B960" s="41">
        <v>905</v>
      </c>
      <c r="C960" s="42" t="s">
        <v>6278</v>
      </c>
      <c r="D960" s="39" t="s">
        <v>9478</v>
      </c>
      <c r="E960" s="39" t="s">
        <v>7911</v>
      </c>
      <c r="F960" s="43" t="s">
        <v>9468</v>
      </c>
      <c r="G960" s="39" t="s">
        <v>9479</v>
      </c>
      <c r="H960" s="43" t="s">
        <v>135</v>
      </c>
      <c r="I960" s="44">
        <f>VLOOKUP(C960,[1]Arkusz1!$D$1:$F$4057,3,0)</f>
        <v>973</v>
      </c>
      <c r="J960" s="19">
        <f t="shared" si="239"/>
        <v>0</v>
      </c>
      <c r="K960" s="19">
        <f t="shared" si="240"/>
        <v>0</v>
      </c>
      <c r="L960" s="8">
        <f t="shared" si="241"/>
        <v>0</v>
      </c>
      <c r="M960" s="15" t="str">
        <f t="shared" si="242"/>
        <v>82</v>
      </c>
      <c r="N960" s="15" t="str">
        <f t="shared" si="243"/>
        <v/>
      </c>
      <c r="O960" s="8">
        <f t="shared" si="232"/>
        <v>905</v>
      </c>
      <c r="P960" s="22">
        <f>IFERROR(VLOOKUP(C960,[1]Arkusz1!$D$1:$F$4057,3,0),"")</f>
        <v>973</v>
      </c>
      <c r="Q960" s="22" t="str">
        <f t="shared" si="233"/>
        <v/>
      </c>
    </row>
    <row r="961" spans="1:17" x14ac:dyDescent="0.25">
      <c r="A961" s="24">
        <v>964</v>
      </c>
      <c r="B961" s="41">
        <v>906</v>
      </c>
      <c r="C961" s="42" t="s">
        <v>6279</v>
      </c>
      <c r="D961" s="39" t="s">
        <v>9480</v>
      </c>
      <c r="E961" s="39" t="s">
        <v>7912</v>
      </c>
      <c r="F961" s="43" t="s">
        <v>9468</v>
      </c>
      <c r="G961" s="39" t="s">
        <v>9481</v>
      </c>
      <c r="H961" s="43" t="s">
        <v>135</v>
      </c>
      <c r="I961" s="44">
        <f>VLOOKUP(C961,[1]Arkusz1!$D$1:$F$4057,3,0)</f>
        <v>992</v>
      </c>
      <c r="J961" s="19">
        <f t="shared" si="239"/>
        <v>0</v>
      </c>
      <c r="K961" s="19">
        <f t="shared" si="240"/>
        <v>0</v>
      </c>
      <c r="L961" s="8">
        <f t="shared" si="241"/>
        <v>0</v>
      </c>
      <c r="M961" s="15" t="str">
        <f t="shared" si="242"/>
        <v>82</v>
      </c>
      <c r="N961" s="15" t="str">
        <f t="shared" si="243"/>
        <v/>
      </c>
      <c r="O961" s="8">
        <f t="shared" si="232"/>
        <v>906</v>
      </c>
      <c r="P961" s="22">
        <f>IFERROR(VLOOKUP(C961,[1]Arkusz1!$D$1:$F$4057,3,0),"")</f>
        <v>992</v>
      </c>
      <c r="Q961" s="22" t="str">
        <f t="shared" si="233"/>
        <v/>
      </c>
    </row>
    <row r="962" spans="1:17" x14ac:dyDescent="0.25">
      <c r="A962" s="24">
        <v>965</v>
      </c>
      <c r="B962" s="41">
        <v>907</v>
      </c>
      <c r="C962" s="42" t="s">
        <v>6280</v>
      </c>
      <c r="D962" s="39" t="s">
        <v>9482</v>
      </c>
      <c r="E962" s="39" t="s">
        <v>7913</v>
      </c>
      <c r="F962" s="43" t="s">
        <v>9468</v>
      </c>
      <c r="G962" s="39" t="s">
        <v>9483</v>
      </c>
      <c r="H962" s="43" t="s">
        <v>135</v>
      </c>
      <c r="I962" s="44">
        <f>VLOOKUP(C962,[1]Arkusz1!$D$1:$F$4057,3,0)</f>
        <v>1238</v>
      </c>
      <c r="J962" s="19">
        <f t="shared" si="239"/>
        <v>0</v>
      </c>
      <c r="K962" s="19">
        <f t="shared" si="240"/>
        <v>0</v>
      </c>
      <c r="L962" s="8">
        <f t="shared" si="241"/>
        <v>0</v>
      </c>
      <c r="M962" s="15" t="str">
        <f t="shared" si="242"/>
        <v>100</v>
      </c>
      <c r="N962" s="15" t="str">
        <f t="shared" si="243"/>
        <v/>
      </c>
      <c r="O962" s="8">
        <f t="shared" ref="O962:O1025" si="244">B962</f>
        <v>907</v>
      </c>
      <c r="P962" s="22">
        <f>IFERROR(VLOOKUP(C962,[1]Arkusz1!$D$1:$F$4057,3,0),"")</f>
        <v>1238</v>
      </c>
      <c r="Q962" s="22" t="str">
        <f t="shared" si="233"/>
        <v/>
      </c>
    </row>
    <row r="963" spans="1:17" x14ac:dyDescent="0.25">
      <c r="A963" s="24">
        <v>966</v>
      </c>
      <c r="B963" s="33">
        <v>908</v>
      </c>
      <c r="C963" s="45" t="s">
        <v>6281</v>
      </c>
      <c r="D963" s="39" t="s">
        <v>9484</v>
      </c>
      <c r="E963" s="36" t="s">
        <v>7914</v>
      </c>
      <c r="F963" s="37" t="s">
        <v>9468</v>
      </c>
      <c r="G963" s="36" t="s">
        <v>9485</v>
      </c>
      <c r="H963" s="37" t="s">
        <v>135</v>
      </c>
      <c r="I963" s="38">
        <f>VLOOKUP(C963,[1]Arkusz1!$D$1:$F$4057,3,0)</f>
        <v>1358</v>
      </c>
      <c r="J963" s="19">
        <f t="shared" si="239"/>
        <v>0</v>
      </c>
      <c r="K963" s="19">
        <f t="shared" si="240"/>
        <v>0</v>
      </c>
      <c r="L963" s="8">
        <f t="shared" si="241"/>
        <v>0</v>
      </c>
      <c r="M963" s="15" t="str">
        <f t="shared" si="242"/>
        <v>100</v>
      </c>
      <c r="N963" s="15" t="str">
        <f t="shared" si="243"/>
        <v/>
      </c>
      <c r="O963" s="8">
        <f t="shared" si="244"/>
        <v>908</v>
      </c>
      <c r="P963" s="22">
        <f>IFERROR(VLOOKUP(C963,[1]Arkusz1!$D$1:$F$4057,3,0),"")</f>
        <v>1358</v>
      </c>
      <c r="Q963" s="22" t="str">
        <f t="shared" ref="Q963:Q1026" si="245">IF(I963&lt;&gt;P963,"***********************************","")</f>
        <v/>
      </c>
    </row>
    <row r="964" spans="1:17" x14ac:dyDescent="0.25">
      <c r="A964" s="24">
        <v>967</v>
      </c>
      <c r="B964" s="61" t="s">
        <v>14443</v>
      </c>
      <c r="C964" s="65"/>
      <c r="D964" s="66"/>
      <c r="E964" s="63"/>
      <c r="F964" s="62"/>
      <c r="G964" s="63"/>
      <c r="H964" s="62"/>
      <c r="I964" s="64"/>
      <c r="O964" s="8" t="str">
        <f t="shared" si="244"/>
        <v/>
      </c>
      <c r="P964" s="22" t="str">
        <f>IFERROR(VLOOKUP(C964,[1]Arkusz1!$D$1:$F$4057,3,0),"")</f>
        <v/>
      </c>
      <c r="Q964" s="22" t="str">
        <f t="shared" si="245"/>
        <v/>
      </c>
    </row>
    <row r="965" spans="1:17" x14ac:dyDescent="0.25">
      <c r="A965" s="24">
        <v>968</v>
      </c>
      <c r="B965" s="27">
        <v>909</v>
      </c>
      <c r="C965" s="40" t="s">
        <v>6282</v>
      </c>
      <c r="D965" s="39" t="s">
        <v>9486</v>
      </c>
      <c r="E965" s="30" t="s">
        <v>7915</v>
      </c>
      <c r="F965" s="31" t="s">
        <v>9487</v>
      </c>
      <c r="G965" s="30" t="s">
        <v>9488</v>
      </c>
      <c r="H965" s="31" t="s">
        <v>135</v>
      </c>
      <c r="I965" s="32">
        <f>VLOOKUP(C965,[1]Arkusz1!$D$1:$F$4057,3,0)</f>
        <v>128</v>
      </c>
      <c r="J965" s="19">
        <f t="shared" ref="J965:J970" si="246">IFERROR(SEARCH("-",$G965,1),0)</f>
        <v>0</v>
      </c>
      <c r="K965" s="19">
        <f t="shared" ref="K965:K970" si="247">IFERROR(SEARCH("-",$G965,SEARCH("-",$G965,1)+1),0)</f>
        <v>0</v>
      </c>
      <c r="L965" s="8">
        <f t="shared" ref="L965:L970" si="248">IFERROR(SEARCH("-",$G965,SEARCH("-",$G965,SEARCH("-",$G965,1)+1)+1),0)</f>
        <v>0</v>
      </c>
      <c r="M965" s="15" t="str">
        <f>IF(IFERROR(SEARCH("x",$G965,1),0)&gt;0,LEFT($G965,IFERROR(SEARCH("x",$G965,1),0)-1),IFERROR(IF(SEARCH("x",$G965,1)&gt;0,SEARCH("x",$G965,1),L965),LEFT($G965,LEN($G965))))</f>
        <v>48</v>
      </c>
      <c r="N965" s="15" t="str">
        <f t="shared" ref="N965:N970" si="249">IF(IFERROR(SEARCH("-",$G965,1),0)&gt;0,MID(G965,IFERROR(SEARCH("-",$G965,1),0)+1,IFERROR(SEARCH("-",$G965,SEARCH("-",$G965,1)+1),0)-IFERROR(SEARCH("-",$G965,1),0)-1),"")</f>
        <v/>
      </c>
      <c r="O965" s="8">
        <f t="shared" si="244"/>
        <v>909</v>
      </c>
      <c r="P965" s="22">
        <f>IFERROR(VLOOKUP(C965,[1]Arkusz1!$D$1:$F$4057,3,0),"")</f>
        <v>128</v>
      </c>
      <c r="Q965" s="22" t="str">
        <f t="shared" si="245"/>
        <v/>
      </c>
    </row>
    <row r="966" spans="1:17" x14ac:dyDescent="0.25">
      <c r="A966" s="24">
        <v>969</v>
      </c>
      <c r="B966" s="41">
        <v>910</v>
      </c>
      <c r="C966" s="42" t="s">
        <v>6283</v>
      </c>
      <c r="D966" s="39" t="s">
        <v>9489</v>
      </c>
      <c r="E966" s="39" t="s">
        <v>6284</v>
      </c>
      <c r="F966" s="43" t="s">
        <v>9487</v>
      </c>
      <c r="G966" s="39" t="s">
        <v>9490</v>
      </c>
      <c r="H966" s="43" t="s">
        <v>135</v>
      </c>
      <c r="I966" s="44">
        <f>VLOOKUP(C966,[1]Arkusz1!$D$1:$F$4057,3,0)</f>
        <v>184</v>
      </c>
      <c r="J966" s="19">
        <f t="shared" si="246"/>
        <v>0</v>
      </c>
      <c r="K966" s="19">
        <f t="shared" si="247"/>
        <v>0</v>
      </c>
      <c r="L966" s="8">
        <f t="shared" si="248"/>
        <v>0</v>
      </c>
      <c r="M966" s="15" t="str">
        <f>IF(IFERROR(SEARCH("-",$G966,1),0)&gt;0,LEFT($G966,IFERROR(SEARCH("-",$G966,1),0)-1),IFERROR(IF(SEARCH("-",$G966,1)&gt;0,SEARCH("-",$G966,1),L966),LEFT($G966,LEN($G966))))</f>
        <v>62 N</v>
      </c>
      <c r="N966" s="15" t="str">
        <f t="shared" si="249"/>
        <v/>
      </c>
      <c r="O966" s="8">
        <f t="shared" si="244"/>
        <v>910</v>
      </c>
      <c r="P966" s="22">
        <f>IFERROR(VLOOKUP(C966,[1]Arkusz1!$D$1:$F$4057,3,0),"")</f>
        <v>184</v>
      </c>
      <c r="Q966" s="22" t="str">
        <f t="shared" si="245"/>
        <v/>
      </c>
    </row>
    <row r="967" spans="1:17" x14ac:dyDescent="0.25">
      <c r="A967" s="24">
        <v>970</v>
      </c>
      <c r="B967" s="41">
        <v>911</v>
      </c>
      <c r="C967" s="42" t="s">
        <v>6285</v>
      </c>
      <c r="D967" s="39" t="s">
        <v>9491</v>
      </c>
      <c r="E967" s="39" t="s">
        <v>6286</v>
      </c>
      <c r="F967" s="43" t="s">
        <v>9487</v>
      </c>
      <c r="G967" s="39" t="s">
        <v>9492</v>
      </c>
      <c r="H967" s="43" t="s">
        <v>135</v>
      </c>
      <c r="I967" s="44">
        <f>VLOOKUP(C967,[1]Arkusz1!$D$1:$F$4057,3,0)</f>
        <v>221</v>
      </c>
      <c r="J967" s="19">
        <f t="shared" si="246"/>
        <v>0</v>
      </c>
      <c r="K967" s="19">
        <f t="shared" si="247"/>
        <v>0</v>
      </c>
      <c r="L967" s="8">
        <f t="shared" si="248"/>
        <v>0</v>
      </c>
      <c r="M967" s="15" t="str">
        <f>IF(IFERROR(SEARCH("-",$G967,1),0)&gt;0,LEFT($G967,IFERROR(SEARCH("-",$G967,1),0)-1),IFERROR(IF(SEARCH("-",$G967,1)&gt;0,SEARCH("-",$G967,1),L967),LEFT($G967,LEN($G967))))</f>
        <v>62</v>
      </c>
      <c r="N967" s="15" t="str">
        <f t="shared" si="249"/>
        <v/>
      </c>
      <c r="O967" s="8">
        <f t="shared" si="244"/>
        <v>911</v>
      </c>
      <c r="P967" s="22">
        <f>IFERROR(VLOOKUP(C967,[1]Arkusz1!$D$1:$F$4057,3,0),"")</f>
        <v>221</v>
      </c>
      <c r="Q967" s="22" t="str">
        <f t="shared" si="245"/>
        <v/>
      </c>
    </row>
    <row r="968" spans="1:17" x14ac:dyDescent="0.25">
      <c r="A968" s="24">
        <v>971</v>
      </c>
      <c r="B968" s="41">
        <v>912</v>
      </c>
      <c r="C968" s="42" t="s">
        <v>6287</v>
      </c>
      <c r="D968" s="39" t="s">
        <v>9493</v>
      </c>
      <c r="E968" s="39" t="s">
        <v>6288</v>
      </c>
      <c r="F968" s="43" t="s">
        <v>9487</v>
      </c>
      <c r="G968" s="39" t="s">
        <v>9494</v>
      </c>
      <c r="H968" s="43" t="s">
        <v>135</v>
      </c>
      <c r="I968" s="44">
        <f>VLOOKUP(C968,[1]Arkusz1!$D$1:$F$4057,3,0)</f>
        <v>260</v>
      </c>
      <c r="J968" s="19">
        <f t="shared" si="246"/>
        <v>0</v>
      </c>
      <c r="K968" s="19">
        <f t="shared" si="247"/>
        <v>0</v>
      </c>
      <c r="L968" s="8">
        <f t="shared" si="248"/>
        <v>0</v>
      </c>
      <c r="M968" s="15" t="str">
        <f>IF(IFERROR(SEARCH("-",$G968,1),0)&gt;0,LEFT($G968,IFERROR(SEARCH("-",$G968,1),0)-1),IFERROR(IF(SEARCH("-",$G968,1)&gt;0,SEARCH("-",$G968,1),L968),LEFT($G968,LEN($G968))))</f>
        <v>82 N</v>
      </c>
      <c r="N968" s="15" t="str">
        <f t="shared" si="249"/>
        <v/>
      </c>
      <c r="O968" s="8">
        <f t="shared" si="244"/>
        <v>912</v>
      </c>
      <c r="P968" s="22">
        <f>IFERROR(VLOOKUP(C968,[1]Arkusz1!$D$1:$F$4057,3,0),"")</f>
        <v>260</v>
      </c>
      <c r="Q968" s="22" t="str">
        <f t="shared" si="245"/>
        <v/>
      </c>
    </row>
    <row r="969" spans="1:17" x14ac:dyDescent="0.25">
      <c r="A969" s="24">
        <v>972</v>
      </c>
      <c r="B969" s="41">
        <v>913</v>
      </c>
      <c r="C969" s="42" t="s">
        <v>6289</v>
      </c>
      <c r="D969" s="39" t="s">
        <v>9495</v>
      </c>
      <c r="E969" s="39" t="s">
        <v>6290</v>
      </c>
      <c r="F969" s="43" t="s">
        <v>9487</v>
      </c>
      <c r="G969" s="39" t="s">
        <v>9496</v>
      </c>
      <c r="H969" s="43" t="s">
        <v>135</v>
      </c>
      <c r="I969" s="44">
        <f>VLOOKUP(C969,[1]Arkusz1!$D$1:$F$4057,3,0)</f>
        <v>260</v>
      </c>
      <c r="J969" s="19">
        <f t="shared" si="246"/>
        <v>0</v>
      </c>
      <c r="K969" s="19">
        <f t="shared" si="247"/>
        <v>0</v>
      </c>
      <c r="L969" s="8">
        <f t="shared" si="248"/>
        <v>0</v>
      </c>
      <c r="M969" s="15" t="str">
        <f>IF(IFERROR(SEARCH("-",$G969,1),0)&gt;0,LEFT($G969,IFERROR(SEARCH("-",$G969,1),0)-1),IFERROR(IF(SEARCH("-",$G969,1)&gt;0,SEARCH("-",$G969,1),L969),LEFT($G969,LEN($G969))))</f>
        <v>82</v>
      </c>
      <c r="N969" s="15" t="str">
        <f t="shared" si="249"/>
        <v/>
      </c>
      <c r="O969" s="8">
        <f t="shared" si="244"/>
        <v>913</v>
      </c>
      <c r="P969" s="22">
        <f>IFERROR(VLOOKUP(C969,[1]Arkusz1!$D$1:$F$4057,3,0),"")</f>
        <v>260</v>
      </c>
      <c r="Q969" s="22" t="str">
        <f t="shared" si="245"/>
        <v/>
      </c>
    </row>
    <row r="970" spans="1:17" x14ac:dyDescent="0.25">
      <c r="A970" s="24">
        <v>973</v>
      </c>
      <c r="B970" s="33">
        <v>914</v>
      </c>
      <c r="C970" s="45" t="s">
        <v>6291</v>
      </c>
      <c r="D970" s="39" t="s">
        <v>9497</v>
      </c>
      <c r="E970" s="36" t="s">
        <v>6292</v>
      </c>
      <c r="F970" s="37" t="s">
        <v>9487</v>
      </c>
      <c r="G970" s="36" t="s">
        <v>8105</v>
      </c>
      <c r="H970" s="37" t="s">
        <v>135</v>
      </c>
      <c r="I970" s="38">
        <f>VLOOKUP(C970,[1]Arkusz1!$D$1:$F$4057,3,0)</f>
        <v>334</v>
      </c>
      <c r="J970" s="19">
        <f t="shared" si="246"/>
        <v>0</v>
      </c>
      <c r="K970" s="19">
        <f t="shared" si="247"/>
        <v>0</v>
      </c>
      <c r="L970" s="8">
        <f t="shared" si="248"/>
        <v>0</v>
      </c>
      <c r="M970" s="15" t="str">
        <f>IF(IFERROR(SEARCH("-",$G970,1),0)&gt;0,LEFT($G970,IFERROR(SEARCH("-",$G970,1),0)-1),IFERROR(IF(SEARCH("-",$G970,1)&gt;0,SEARCH("-",$G970,1),L970),LEFT($G970,LEN($G970))))</f>
        <v>100</v>
      </c>
      <c r="N970" s="15" t="str">
        <f t="shared" si="249"/>
        <v/>
      </c>
      <c r="O970" s="8">
        <f t="shared" si="244"/>
        <v>914</v>
      </c>
      <c r="P970" s="22">
        <f>IFERROR(VLOOKUP(C970,[1]Arkusz1!$D$1:$F$4057,3,0),"")</f>
        <v>334</v>
      </c>
      <c r="Q970" s="22" t="str">
        <f t="shared" si="245"/>
        <v/>
      </c>
    </row>
    <row r="971" spans="1:17" x14ac:dyDescent="0.25">
      <c r="A971" s="24">
        <v>974</v>
      </c>
      <c r="B971" s="61" t="s">
        <v>14443</v>
      </c>
      <c r="C971" s="65"/>
      <c r="D971" s="66"/>
      <c r="E971" s="63"/>
      <c r="F971" s="62"/>
      <c r="G971" s="63"/>
      <c r="H971" s="62"/>
      <c r="I971" s="64"/>
      <c r="O971" s="8" t="str">
        <f t="shared" si="244"/>
        <v/>
      </c>
      <c r="P971" s="22" t="str">
        <f>IFERROR(VLOOKUP(C971,[1]Arkusz1!$D$1:$F$4057,3,0),"")</f>
        <v/>
      </c>
      <c r="Q971" s="22" t="str">
        <f t="shared" si="245"/>
        <v/>
      </c>
    </row>
    <row r="972" spans="1:17" x14ac:dyDescent="0.25">
      <c r="A972" s="24">
        <v>975</v>
      </c>
      <c r="B972" s="27">
        <v>915</v>
      </c>
      <c r="C972" s="40" t="s">
        <v>6293</v>
      </c>
      <c r="D972" s="39" t="s">
        <v>9498</v>
      </c>
      <c r="E972" s="30" t="s">
        <v>7916</v>
      </c>
      <c r="F972" s="31" t="s">
        <v>9499</v>
      </c>
      <c r="G972" s="30" t="s">
        <v>9488</v>
      </c>
      <c r="H972" s="31" t="s">
        <v>135</v>
      </c>
      <c r="I972" s="32">
        <f>VLOOKUP(C972,[1]Arkusz1!$D$1:$F$4057,3,0)</f>
        <v>129</v>
      </c>
      <c r="J972" s="19">
        <f t="shared" ref="J972:J977" si="250">IFERROR(SEARCH("-",$G972,1),0)</f>
        <v>0</v>
      </c>
      <c r="K972" s="19">
        <f t="shared" ref="K972:K977" si="251">IFERROR(SEARCH("-",$G972,SEARCH("-",$G972,1)+1),0)</f>
        <v>0</v>
      </c>
      <c r="L972" s="8">
        <f t="shared" ref="L972:L977" si="252">IFERROR(SEARCH("-",$G972,SEARCH("-",$G972,SEARCH("-",$G972,1)+1)+1),0)</f>
        <v>0</v>
      </c>
      <c r="M972" s="15" t="str">
        <f t="shared" ref="M972:M977" si="253">IF(IFERROR(SEARCH("-",$G972,1),0)&gt;0,LEFT($G972,IFERROR(SEARCH("-",$G972,1),0)-1),IFERROR(IF(SEARCH("-",$G972,1)&gt;0,SEARCH("-",$G972,1),L972),LEFT($G972,LEN($G972))))</f>
        <v>48x42</v>
      </c>
      <c r="N972" s="15" t="str">
        <f t="shared" ref="N972:N977" si="254">IF(IFERROR(SEARCH("-",$G972,1),0)&gt;0,MID(G972,IFERROR(SEARCH("-",$G972,1),0)+1,IFERROR(SEARCH("-",$G972,SEARCH("-",$G972,1)+1),0)-IFERROR(SEARCH("-",$G972,1),0)-1),"")</f>
        <v/>
      </c>
      <c r="O972" s="8">
        <f t="shared" si="244"/>
        <v>915</v>
      </c>
      <c r="P972" s="22">
        <f>IFERROR(VLOOKUP(C972,[1]Arkusz1!$D$1:$F$4057,3,0),"")</f>
        <v>129</v>
      </c>
      <c r="Q972" s="22" t="str">
        <f t="shared" si="245"/>
        <v/>
      </c>
    </row>
    <row r="973" spans="1:17" x14ac:dyDescent="0.25">
      <c r="A973" s="24">
        <v>976</v>
      </c>
      <c r="B973" s="41">
        <v>916</v>
      </c>
      <c r="C973" s="42" t="s">
        <v>6294</v>
      </c>
      <c r="D973" s="39" t="s">
        <v>9500</v>
      </c>
      <c r="E973" s="39" t="s">
        <v>6295</v>
      </c>
      <c r="F973" s="43" t="s">
        <v>9499</v>
      </c>
      <c r="G973" s="39" t="s">
        <v>9490</v>
      </c>
      <c r="H973" s="43" t="s">
        <v>135</v>
      </c>
      <c r="I973" s="44">
        <f>VLOOKUP(C973,[1]Arkusz1!$D$1:$F$4057,3,0)</f>
        <v>198</v>
      </c>
      <c r="J973" s="19">
        <f t="shared" si="250"/>
        <v>0</v>
      </c>
      <c r="K973" s="19">
        <f t="shared" si="251"/>
        <v>0</v>
      </c>
      <c r="L973" s="8">
        <f t="shared" si="252"/>
        <v>0</v>
      </c>
      <c r="M973" s="15" t="str">
        <f t="shared" si="253"/>
        <v>62 N</v>
      </c>
      <c r="N973" s="15" t="str">
        <f t="shared" si="254"/>
        <v/>
      </c>
      <c r="O973" s="8">
        <f t="shared" si="244"/>
        <v>916</v>
      </c>
      <c r="P973" s="22">
        <f>IFERROR(VLOOKUP(C973,[1]Arkusz1!$D$1:$F$4057,3,0),"")</f>
        <v>198</v>
      </c>
      <c r="Q973" s="22" t="str">
        <f t="shared" si="245"/>
        <v/>
      </c>
    </row>
    <row r="974" spans="1:17" x14ac:dyDescent="0.25">
      <c r="A974" s="24">
        <v>977</v>
      </c>
      <c r="B974" s="41">
        <v>917</v>
      </c>
      <c r="C974" s="42" t="s">
        <v>6296</v>
      </c>
      <c r="D974" s="39" t="s">
        <v>9501</v>
      </c>
      <c r="E974" s="39" t="s">
        <v>6297</v>
      </c>
      <c r="F974" s="43" t="s">
        <v>9499</v>
      </c>
      <c r="G974" s="39" t="s">
        <v>9492</v>
      </c>
      <c r="H974" s="43" t="s">
        <v>135</v>
      </c>
      <c r="I974" s="44">
        <f>VLOOKUP(C974,[1]Arkusz1!$D$1:$F$4057,3,0)</f>
        <v>228</v>
      </c>
      <c r="J974" s="19">
        <f t="shared" si="250"/>
        <v>0</v>
      </c>
      <c r="K974" s="19">
        <f t="shared" si="251"/>
        <v>0</v>
      </c>
      <c r="L974" s="8">
        <f t="shared" si="252"/>
        <v>0</v>
      </c>
      <c r="M974" s="15" t="str">
        <f t="shared" si="253"/>
        <v>62</v>
      </c>
      <c r="N974" s="15" t="str">
        <f t="shared" si="254"/>
        <v/>
      </c>
      <c r="O974" s="8">
        <f t="shared" si="244"/>
        <v>917</v>
      </c>
      <c r="P974" s="22">
        <f>IFERROR(VLOOKUP(C974,[1]Arkusz1!$D$1:$F$4057,3,0),"")</f>
        <v>228</v>
      </c>
      <c r="Q974" s="22" t="str">
        <f t="shared" si="245"/>
        <v/>
      </c>
    </row>
    <row r="975" spans="1:17" x14ac:dyDescent="0.25">
      <c r="A975" s="24">
        <v>978</v>
      </c>
      <c r="B975" s="41">
        <v>918</v>
      </c>
      <c r="C975" s="42" t="s">
        <v>6298</v>
      </c>
      <c r="D975" s="39" t="s">
        <v>9502</v>
      </c>
      <c r="E975" s="39" t="s">
        <v>6299</v>
      </c>
      <c r="F975" s="43" t="s">
        <v>9499</v>
      </c>
      <c r="G975" s="39" t="s">
        <v>9494</v>
      </c>
      <c r="H975" s="43" t="s">
        <v>135</v>
      </c>
      <c r="I975" s="44">
        <f>VLOOKUP(C975,[1]Arkusz1!$D$1:$F$4057,3,0)</f>
        <v>263</v>
      </c>
      <c r="J975" s="19">
        <f t="shared" si="250"/>
        <v>0</v>
      </c>
      <c r="K975" s="19">
        <f t="shared" si="251"/>
        <v>0</v>
      </c>
      <c r="L975" s="8">
        <f t="shared" si="252"/>
        <v>0</v>
      </c>
      <c r="M975" s="15" t="str">
        <f t="shared" si="253"/>
        <v>82 N</v>
      </c>
      <c r="N975" s="15" t="str">
        <f t="shared" si="254"/>
        <v/>
      </c>
      <c r="O975" s="8">
        <f t="shared" si="244"/>
        <v>918</v>
      </c>
      <c r="P975" s="22">
        <f>IFERROR(VLOOKUP(C975,[1]Arkusz1!$D$1:$F$4057,3,0),"")</f>
        <v>263</v>
      </c>
      <c r="Q975" s="22" t="str">
        <f t="shared" si="245"/>
        <v/>
      </c>
    </row>
    <row r="976" spans="1:17" x14ac:dyDescent="0.25">
      <c r="A976" s="24">
        <v>979</v>
      </c>
      <c r="B976" s="41">
        <v>919</v>
      </c>
      <c r="C976" s="42" t="s">
        <v>6300</v>
      </c>
      <c r="D976" s="39" t="s">
        <v>9503</v>
      </c>
      <c r="E976" s="39" t="s">
        <v>6301</v>
      </c>
      <c r="F976" s="43" t="s">
        <v>9499</v>
      </c>
      <c r="G976" s="39" t="s">
        <v>9496</v>
      </c>
      <c r="H976" s="43" t="s">
        <v>135</v>
      </c>
      <c r="I976" s="44">
        <f>VLOOKUP(C976,[1]Arkusz1!$D$1:$F$4057,3,0)</f>
        <v>266</v>
      </c>
      <c r="J976" s="19">
        <f t="shared" si="250"/>
        <v>0</v>
      </c>
      <c r="K976" s="19">
        <f t="shared" si="251"/>
        <v>0</v>
      </c>
      <c r="L976" s="8">
        <f t="shared" si="252"/>
        <v>0</v>
      </c>
      <c r="M976" s="15" t="str">
        <f t="shared" si="253"/>
        <v>82</v>
      </c>
      <c r="N976" s="15" t="str">
        <f t="shared" si="254"/>
        <v/>
      </c>
      <c r="O976" s="8">
        <f t="shared" si="244"/>
        <v>919</v>
      </c>
      <c r="P976" s="22">
        <f>IFERROR(VLOOKUP(C976,[1]Arkusz1!$D$1:$F$4057,3,0),"")</f>
        <v>266</v>
      </c>
      <c r="Q976" s="22" t="str">
        <f t="shared" si="245"/>
        <v/>
      </c>
    </row>
    <row r="977" spans="1:17" x14ac:dyDescent="0.25">
      <c r="A977" s="24">
        <v>980</v>
      </c>
      <c r="B977" s="33">
        <v>920</v>
      </c>
      <c r="C977" s="45" t="s">
        <v>6302</v>
      </c>
      <c r="D977" s="39" t="s">
        <v>9504</v>
      </c>
      <c r="E977" s="36" t="s">
        <v>6303</v>
      </c>
      <c r="F977" s="37" t="s">
        <v>9499</v>
      </c>
      <c r="G977" s="36" t="s">
        <v>8105</v>
      </c>
      <c r="H977" s="37" t="s">
        <v>135</v>
      </c>
      <c r="I977" s="38">
        <f>VLOOKUP(C977,[1]Arkusz1!$D$1:$F$4057,3,0)</f>
        <v>377</v>
      </c>
      <c r="J977" s="19">
        <f t="shared" si="250"/>
        <v>0</v>
      </c>
      <c r="K977" s="19">
        <f t="shared" si="251"/>
        <v>0</v>
      </c>
      <c r="L977" s="8">
        <f t="shared" si="252"/>
        <v>0</v>
      </c>
      <c r="M977" s="15" t="str">
        <f t="shared" si="253"/>
        <v>100</v>
      </c>
      <c r="N977" s="15" t="str">
        <f t="shared" si="254"/>
        <v/>
      </c>
      <c r="O977" s="8">
        <f t="shared" si="244"/>
        <v>920</v>
      </c>
      <c r="P977" s="22">
        <f>IFERROR(VLOOKUP(C977,[1]Arkusz1!$D$1:$F$4057,3,0),"")</f>
        <v>377</v>
      </c>
      <c r="Q977" s="22" t="str">
        <f t="shared" si="245"/>
        <v/>
      </c>
    </row>
    <row r="978" spans="1:17" x14ac:dyDescent="0.25">
      <c r="A978" s="24">
        <v>981</v>
      </c>
      <c r="B978" s="61" t="s">
        <v>14443</v>
      </c>
      <c r="C978" s="65"/>
      <c r="D978" s="66"/>
      <c r="E978" s="63"/>
      <c r="F978" s="62"/>
      <c r="G978" s="63"/>
      <c r="H978" s="62"/>
      <c r="I978" s="64"/>
      <c r="O978" s="8" t="str">
        <f t="shared" si="244"/>
        <v/>
      </c>
      <c r="P978" s="22" t="str">
        <f>IFERROR(VLOOKUP(C978,[1]Arkusz1!$D$1:$F$4057,3,0),"")</f>
        <v/>
      </c>
      <c r="Q978" s="22" t="str">
        <f t="shared" si="245"/>
        <v/>
      </c>
    </row>
    <row r="979" spans="1:17" x14ac:dyDescent="0.25">
      <c r="A979" s="24">
        <v>982</v>
      </c>
      <c r="B979" s="27">
        <v>921</v>
      </c>
      <c r="C979" s="40" t="s">
        <v>6304</v>
      </c>
      <c r="D979" s="39" t="s">
        <v>9505</v>
      </c>
      <c r="E979" s="30" t="s">
        <v>6305</v>
      </c>
      <c r="F979" s="31" t="s">
        <v>9506</v>
      </c>
      <c r="G979" s="30" t="s">
        <v>9507</v>
      </c>
      <c r="H979" s="31" t="s">
        <v>133</v>
      </c>
      <c r="I979" s="32">
        <f>VLOOKUP(C979,[1]Arkusz1!$D$1:$F$4057,3,0)</f>
        <v>216</v>
      </c>
      <c r="J979" s="19">
        <f>IFERROR(SEARCH("-",$G979,1),0)</f>
        <v>0</v>
      </c>
      <c r="K979" s="19">
        <f>IFERROR(SEARCH("-",$G979,SEARCH("-",$G979,1)+1),0)</f>
        <v>0</v>
      </c>
      <c r="L979" s="8">
        <f>IFERROR(SEARCH("-",$G979,SEARCH("-",$G979,SEARCH("-",$G979,1)+1)+1),0)</f>
        <v>0</v>
      </c>
      <c r="M979" s="15" t="str">
        <f>IF(IFERROR(SEARCH("-",$G979,1),0)&gt;0,LEFT($G979,IFERROR(SEARCH("-",$G979,1),0)-1),IFERROR(IF(SEARCH("-",$G979,1)&gt;0,SEARCH("-",$G979,1),L979),LEFT($G979,LEN($G979))))</f>
        <v>48 T.OOM; T.OOB</v>
      </c>
      <c r="N979" s="15" t="str">
        <f>IF(IFERROR(SEARCH("-",$G979,1),0)&gt;0,MID(G979,IFERROR(SEARCH("-",$G979,1),0)+1,IFERROR(SEARCH("-",$G979,SEARCH("-",$G979,1)+1),0)-IFERROR(SEARCH("-",$G979,1),0)-1),"")</f>
        <v/>
      </c>
      <c r="O979" s="8">
        <f t="shared" si="244"/>
        <v>921</v>
      </c>
      <c r="P979" s="22">
        <f>IFERROR(VLOOKUP(C979,[1]Arkusz1!$D$1:$F$4057,3,0),"")</f>
        <v>216</v>
      </c>
      <c r="Q979" s="22" t="str">
        <f t="shared" si="245"/>
        <v/>
      </c>
    </row>
    <row r="980" spans="1:17" x14ac:dyDescent="0.25">
      <c r="A980" s="24">
        <v>983</v>
      </c>
      <c r="B980" s="41">
        <v>922</v>
      </c>
      <c r="C980" s="42" t="s">
        <v>6306</v>
      </c>
      <c r="D980" s="39" t="s">
        <v>9508</v>
      </c>
      <c r="E980" s="39" t="s">
        <v>6307</v>
      </c>
      <c r="F980" s="43" t="s">
        <v>9506</v>
      </c>
      <c r="G980" s="39" t="s">
        <v>9509</v>
      </c>
      <c r="H980" s="43" t="s">
        <v>135</v>
      </c>
      <c r="I980" s="44">
        <f>VLOOKUP(C980,[1]Arkusz1!$D$1:$F$4057,3,0)</f>
        <v>278</v>
      </c>
      <c r="J980" s="19">
        <f>IFERROR(SEARCH("-",$G980,1),0)</f>
        <v>0</v>
      </c>
      <c r="K980" s="19">
        <f>IFERROR(SEARCH("-",$G980,SEARCH("-",$G980,1)+1),0)</f>
        <v>0</v>
      </c>
      <c r="L980" s="8">
        <f>IFERROR(SEARCH("-",$G980,SEARCH("-",$G980,SEARCH("-",$G980,1)+1)+1),0)</f>
        <v>0</v>
      </c>
      <c r="M980" s="15" t="str">
        <f>IF(IFERROR(SEARCH("-",$G980,1),0)&gt;0,LEFT($G980,IFERROR(SEARCH("-",$G980,1),0)-1),IFERROR(IF(SEARCH("-",$G980,1)&gt;0,SEARCH("-",$G980,1),L980),LEFT($G980,LEN($G980))))</f>
        <v>62 T.O;T.1;T.1X</v>
      </c>
      <c r="N980" s="15" t="str">
        <f>IF(IFERROR(SEARCH("-",$G980,1),0)&gt;0,MID(G980,IFERROR(SEARCH("-",$G980,1),0)+1,IFERROR(SEARCH("-",$G980,SEARCH("-",$G980,1)+1),0)-IFERROR(SEARCH("-",$G980,1),0)-1),"")</f>
        <v/>
      </c>
      <c r="O980" s="8">
        <f t="shared" si="244"/>
        <v>922</v>
      </c>
      <c r="P980" s="22">
        <f>IFERROR(VLOOKUP(C980,[1]Arkusz1!$D$1:$F$4057,3,0),"")</f>
        <v>278</v>
      </c>
      <c r="Q980" s="22" t="str">
        <f t="shared" si="245"/>
        <v/>
      </c>
    </row>
    <row r="981" spans="1:17" x14ac:dyDescent="0.25">
      <c r="A981" s="24">
        <v>984</v>
      </c>
      <c r="B981" s="41">
        <v>923</v>
      </c>
      <c r="C981" s="42" t="s">
        <v>6308</v>
      </c>
      <c r="D981" s="39" t="s">
        <v>9510</v>
      </c>
      <c r="E981" s="39" t="s">
        <v>6309</v>
      </c>
      <c r="F981" s="43" t="s">
        <v>9506</v>
      </c>
      <c r="G981" s="39" t="s">
        <v>9511</v>
      </c>
      <c r="H981" s="43" t="s">
        <v>133</v>
      </c>
      <c r="I981" s="44">
        <f>VLOOKUP(C981,[1]Arkusz1!$D$1:$F$4057,3,0)</f>
        <v>347</v>
      </c>
      <c r="J981" s="19">
        <f>IFERROR(SEARCH("-",$G981,1),0)</f>
        <v>0</v>
      </c>
      <c r="K981" s="19">
        <f>IFERROR(SEARCH("-",$G981,SEARCH("-",$G981,1)+1),0)</f>
        <v>0</v>
      </c>
      <c r="L981" s="8">
        <f>IFERROR(SEARCH("-",$G981,SEARCH("-",$G981,SEARCH("-",$G981,1)+1)+1),0)</f>
        <v>0</v>
      </c>
      <c r="M981" s="15" t="str">
        <f>IF(IFERROR(SEARCH("-",$G981,1),0)&gt;0,LEFT($G981,IFERROR(SEARCH("-",$G981,1),0)-1),IFERROR(IF(SEARCH("-",$G981,1)&gt;0,SEARCH("-",$G981,1),L981),LEFT($G981,LEN($G981))))</f>
        <v>82 T.2; T.2T</v>
      </c>
      <c r="N981" s="15" t="str">
        <f>IF(IFERROR(SEARCH("-",$G981,1),0)&gt;0,MID(G981,IFERROR(SEARCH("-",$G981,1),0)+1,IFERROR(SEARCH("-",$G981,SEARCH("-",$G981,1)+1),0)-IFERROR(SEARCH("-",$G981,1),0)-1),"")</f>
        <v/>
      </c>
      <c r="O981" s="8">
        <f t="shared" si="244"/>
        <v>923</v>
      </c>
      <c r="P981" s="22">
        <f>IFERROR(VLOOKUP(C981,[1]Arkusz1!$D$1:$F$4057,3,0),"")</f>
        <v>347</v>
      </c>
      <c r="Q981" s="22" t="str">
        <f t="shared" si="245"/>
        <v/>
      </c>
    </row>
    <row r="982" spans="1:17" x14ac:dyDescent="0.25">
      <c r="A982" s="24">
        <v>985</v>
      </c>
      <c r="B982" s="33">
        <v>924</v>
      </c>
      <c r="C982" s="45" t="s">
        <v>6310</v>
      </c>
      <c r="D982" s="39" t="s">
        <v>9512</v>
      </c>
      <c r="E982" s="36" t="s">
        <v>6311</v>
      </c>
      <c r="F982" s="37" t="s">
        <v>9506</v>
      </c>
      <c r="G982" s="36" t="s">
        <v>9513</v>
      </c>
      <c r="H982" s="37" t="s">
        <v>133</v>
      </c>
      <c r="I982" s="38">
        <f>VLOOKUP(C982,[1]Arkusz1!$D$1:$F$4057,3,0)</f>
        <v>466</v>
      </c>
      <c r="J982" s="19">
        <f>IFERROR(SEARCH("-",$G982,1),0)</f>
        <v>0</v>
      </c>
      <c r="K982" s="19">
        <f>IFERROR(SEARCH("-",$G982,SEARCH("-",$G982,1)+1),0)</f>
        <v>0</v>
      </c>
      <c r="L982" s="8">
        <f>IFERROR(SEARCH("-",$G982,SEARCH("-",$G982,SEARCH("-",$G982,1)+1)+1),0)</f>
        <v>0</v>
      </c>
      <c r="M982" s="15" t="str">
        <f>IF(IFERROR(SEARCH("-",$G982,1),0)&gt;0,LEFT($G982,IFERROR(SEARCH("-",$G982,1),0)-1),IFERROR(IF(SEARCH("-",$G982,1)&gt;0,SEARCH("-",$G982,1),L982),LEFT($G982,LEN($G982))))</f>
        <v>100 T.3; T.3HX</v>
      </c>
      <c r="N982" s="15" t="str">
        <f>IF(IFERROR(SEARCH("-",$G982,1),0)&gt;0,MID(G982,IFERROR(SEARCH("-",$G982,1),0)+1,IFERROR(SEARCH("-",$G982,SEARCH("-",$G982,1)+1),0)-IFERROR(SEARCH("-",$G982,1),0)-1),"")</f>
        <v/>
      </c>
      <c r="O982" s="8">
        <f t="shared" si="244"/>
        <v>924</v>
      </c>
      <c r="P982" s="22">
        <f>IFERROR(VLOOKUP(C982,[1]Arkusz1!$D$1:$F$4057,3,0),"")</f>
        <v>466</v>
      </c>
      <c r="Q982" s="22" t="str">
        <f t="shared" si="245"/>
        <v/>
      </c>
    </row>
    <row r="983" spans="1:17" x14ac:dyDescent="0.25">
      <c r="A983" s="24">
        <v>986</v>
      </c>
      <c r="B983" s="61" t="s">
        <v>14443</v>
      </c>
      <c r="C983" s="65"/>
      <c r="D983" s="66"/>
      <c r="E983" s="63"/>
      <c r="F983" s="62"/>
      <c r="G983" s="63"/>
      <c r="H983" s="62"/>
      <c r="I983" s="64"/>
      <c r="O983" s="8" t="str">
        <f t="shared" si="244"/>
        <v/>
      </c>
      <c r="P983" s="22" t="str">
        <f>IFERROR(VLOOKUP(C983,[1]Arkusz1!$D$1:$F$4057,3,0),"")</f>
        <v/>
      </c>
      <c r="Q983" s="22" t="str">
        <f t="shared" si="245"/>
        <v/>
      </c>
    </row>
    <row r="984" spans="1:17" x14ac:dyDescent="0.25">
      <c r="A984" s="24">
        <v>987</v>
      </c>
      <c r="B984" s="27">
        <v>925</v>
      </c>
      <c r="C984" s="40" t="s">
        <v>6312</v>
      </c>
      <c r="D984" s="39" t="s">
        <v>9514</v>
      </c>
      <c r="E984" s="30" t="s">
        <v>6313</v>
      </c>
      <c r="F984" s="31" t="s">
        <v>9515</v>
      </c>
      <c r="G984" s="30" t="s">
        <v>9516</v>
      </c>
      <c r="H984" s="31" t="s">
        <v>135</v>
      </c>
      <c r="I984" s="32">
        <f>VLOOKUP(C984,[1]Arkusz1!$D$1:$F$4057,3,0)</f>
        <v>260</v>
      </c>
      <c r="J984" s="19">
        <f t="shared" ref="J984:J989" si="255">IFERROR(SEARCH("-",$G984,1),0)</f>
        <v>0</v>
      </c>
      <c r="K984" s="19">
        <f t="shared" ref="K984:K989" si="256">IFERROR(SEARCH("-",$G984,SEARCH("-",$G984,1)+1),0)</f>
        <v>0</v>
      </c>
      <c r="L984" s="8">
        <f t="shared" ref="L984:L989" si="257">IFERROR(SEARCH("-",$G984,SEARCH("-",$G984,SEARCH("-",$G984,1)+1)+1),0)</f>
        <v>0</v>
      </c>
      <c r="M984" s="15" t="str">
        <f t="shared" ref="M984:M989" si="258">IF(IFERROR(SEARCH("-",$G984,1),0)&gt;0,LEFT($G984,IFERROR(SEARCH("-",$G984,1),0)-1),IFERROR(IF(SEARCH("-",$G984,1)&gt;0,SEARCH("-",$G984,1),L984),LEFT($G984,LEN($G984))))</f>
        <v>62/1N</v>
      </c>
      <c r="N984" s="15" t="str">
        <f t="shared" ref="N984:N989" si="259">IF(IFERROR(SEARCH("-",$G984,1),0)&gt;0,MID(G984,IFERROR(SEARCH("-",$G984,1),0)+1,IFERROR(SEARCH("-",$G984,SEARCH("-",$G984,1)+1),0)-IFERROR(SEARCH("-",$G984,1),0)-1),"")</f>
        <v/>
      </c>
      <c r="O984" s="8">
        <f t="shared" si="244"/>
        <v>925</v>
      </c>
      <c r="P984" s="22">
        <f>IFERROR(VLOOKUP(C984,[1]Arkusz1!$D$1:$F$4057,3,0),"")</f>
        <v>260</v>
      </c>
      <c r="Q984" s="22" t="str">
        <f t="shared" si="245"/>
        <v/>
      </c>
    </row>
    <row r="985" spans="1:17" x14ac:dyDescent="0.25">
      <c r="A985" s="24">
        <v>988</v>
      </c>
      <c r="B985" s="41">
        <v>926</v>
      </c>
      <c r="C985" s="42" t="s">
        <v>6314</v>
      </c>
      <c r="D985" s="39" t="s">
        <v>9517</v>
      </c>
      <c r="E985" s="39" t="s">
        <v>6315</v>
      </c>
      <c r="F985" s="43" t="s">
        <v>9515</v>
      </c>
      <c r="G985" s="39" t="s">
        <v>9518</v>
      </c>
      <c r="H985" s="43" t="s">
        <v>135</v>
      </c>
      <c r="I985" s="44">
        <f>VLOOKUP(C985,[1]Arkusz1!$D$1:$F$4057,3,0)</f>
        <v>297</v>
      </c>
      <c r="J985" s="19">
        <f t="shared" si="255"/>
        <v>0</v>
      </c>
      <c r="K985" s="19">
        <f t="shared" si="256"/>
        <v>0</v>
      </c>
      <c r="L985" s="8">
        <f t="shared" si="257"/>
        <v>0</v>
      </c>
      <c r="M985" s="15" t="str">
        <f t="shared" si="258"/>
        <v>62/1</v>
      </c>
      <c r="N985" s="15" t="str">
        <f t="shared" si="259"/>
        <v/>
      </c>
      <c r="O985" s="8">
        <f t="shared" si="244"/>
        <v>926</v>
      </c>
      <c r="P985" s="22">
        <f>IFERROR(VLOOKUP(C985,[1]Arkusz1!$D$1:$F$4057,3,0),"")</f>
        <v>297</v>
      </c>
      <c r="Q985" s="22" t="str">
        <f t="shared" si="245"/>
        <v/>
      </c>
    </row>
    <row r="986" spans="1:17" x14ac:dyDescent="0.25">
      <c r="A986" s="24">
        <v>989</v>
      </c>
      <c r="B986" s="41">
        <v>927</v>
      </c>
      <c r="C986" s="42" t="s">
        <v>6316</v>
      </c>
      <c r="D986" s="39" t="s">
        <v>9519</v>
      </c>
      <c r="E986" s="39" t="s">
        <v>6317</v>
      </c>
      <c r="F986" s="43" t="s">
        <v>9515</v>
      </c>
      <c r="G986" s="39" t="s">
        <v>9520</v>
      </c>
      <c r="H986" s="43" t="s">
        <v>135</v>
      </c>
      <c r="I986" s="44">
        <f>VLOOKUP(C986,[1]Arkusz1!$D$1:$F$4057,3,0)</f>
        <v>266</v>
      </c>
      <c r="J986" s="19">
        <f t="shared" si="255"/>
        <v>0</v>
      </c>
      <c r="K986" s="19">
        <f t="shared" si="256"/>
        <v>0</v>
      </c>
      <c r="L986" s="8">
        <f t="shared" si="257"/>
        <v>0</v>
      </c>
      <c r="M986" s="15" t="str">
        <f t="shared" si="258"/>
        <v>62/2</v>
      </c>
      <c r="N986" s="15" t="str">
        <f t="shared" si="259"/>
        <v/>
      </c>
      <c r="O986" s="8">
        <f t="shared" si="244"/>
        <v>927</v>
      </c>
      <c r="P986" s="22">
        <f>IFERROR(VLOOKUP(C986,[1]Arkusz1!$D$1:$F$4057,3,0),"")</f>
        <v>266</v>
      </c>
      <c r="Q986" s="22" t="str">
        <f t="shared" si="245"/>
        <v/>
      </c>
    </row>
    <row r="987" spans="1:17" x14ac:dyDescent="0.25">
      <c r="A987" s="24">
        <v>990</v>
      </c>
      <c r="B987" s="41">
        <v>928</v>
      </c>
      <c r="C987" s="42" t="s">
        <v>6320</v>
      </c>
      <c r="D987" s="39" t="s">
        <v>9522</v>
      </c>
      <c r="E987" s="39" t="s">
        <v>7813</v>
      </c>
      <c r="F987" s="43" t="s">
        <v>9515</v>
      </c>
      <c r="G987" s="39" t="s">
        <v>9523</v>
      </c>
      <c r="H987" s="43" t="s">
        <v>134</v>
      </c>
      <c r="I987" s="44">
        <f>VLOOKUP(C987,[1]Arkusz1!$D$1:$F$4057,3,0)</f>
        <v>334</v>
      </c>
      <c r="J987" s="19">
        <f t="shared" si="255"/>
        <v>0</v>
      </c>
      <c r="K987" s="19">
        <f t="shared" si="256"/>
        <v>0</v>
      </c>
      <c r="L987" s="8">
        <f t="shared" si="257"/>
        <v>0</v>
      </c>
      <c r="M987" s="15" t="str">
        <f t="shared" si="258"/>
        <v>82/3</v>
      </c>
      <c r="N987" s="15" t="str">
        <f t="shared" si="259"/>
        <v/>
      </c>
      <c r="O987" s="8">
        <f t="shared" si="244"/>
        <v>928</v>
      </c>
      <c r="P987" s="22">
        <f>IFERROR(VLOOKUP(C987,[1]Arkusz1!$D$1:$F$4057,3,0),"")</f>
        <v>334</v>
      </c>
      <c r="Q987" s="22" t="str">
        <f t="shared" si="245"/>
        <v/>
      </c>
    </row>
    <row r="988" spans="1:17" x14ac:dyDescent="0.25">
      <c r="A988" s="24">
        <v>991</v>
      </c>
      <c r="B988" s="41">
        <v>929</v>
      </c>
      <c r="C988" s="42" t="s">
        <v>6318</v>
      </c>
      <c r="D988" s="39" t="s">
        <v>9521</v>
      </c>
      <c r="E988" s="39" t="s">
        <v>6319</v>
      </c>
      <c r="F988" s="43" t="s">
        <v>9515</v>
      </c>
      <c r="G988" s="39" t="s">
        <v>9496</v>
      </c>
      <c r="H988" s="43" t="s">
        <v>135</v>
      </c>
      <c r="I988" s="44">
        <f>VLOOKUP(C988,[1]Arkusz1!$D$1:$F$4057,3,0)</f>
        <v>339</v>
      </c>
      <c r="J988" s="19">
        <f t="shared" si="255"/>
        <v>0</v>
      </c>
      <c r="K988" s="19">
        <f t="shared" si="256"/>
        <v>0</v>
      </c>
      <c r="L988" s="8">
        <f t="shared" si="257"/>
        <v>0</v>
      </c>
      <c r="M988" s="15" t="str">
        <f t="shared" si="258"/>
        <v>82</v>
      </c>
      <c r="N988" s="15" t="str">
        <f t="shared" si="259"/>
        <v/>
      </c>
      <c r="O988" s="8">
        <f t="shared" si="244"/>
        <v>929</v>
      </c>
      <c r="P988" s="22">
        <f>IFERROR(VLOOKUP(C988,[1]Arkusz1!$D$1:$F$4057,3,0),"")</f>
        <v>339</v>
      </c>
      <c r="Q988" s="22" t="str">
        <f t="shared" si="245"/>
        <v/>
      </c>
    </row>
    <row r="989" spans="1:17" x14ac:dyDescent="0.25">
      <c r="A989" s="24">
        <v>992</v>
      </c>
      <c r="B989" s="33">
        <v>930</v>
      </c>
      <c r="C989" s="45" t="s">
        <v>6321</v>
      </c>
      <c r="D989" s="39" t="s">
        <v>9524</v>
      </c>
      <c r="E989" s="36" t="s">
        <v>6322</v>
      </c>
      <c r="F989" s="37" t="s">
        <v>9515</v>
      </c>
      <c r="G989" s="36" t="s">
        <v>9525</v>
      </c>
      <c r="H989" s="37" t="s">
        <v>135</v>
      </c>
      <c r="I989" s="38">
        <f>VLOOKUP(C989,[1]Arkusz1!$D$1:$F$4057,3,0)</f>
        <v>435</v>
      </c>
      <c r="J989" s="19">
        <f t="shared" si="255"/>
        <v>0</v>
      </c>
      <c r="K989" s="19">
        <f t="shared" si="256"/>
        <v>0</v>
      </c>
      <c r="L989" s="8">
        <f t="shared" si="257"/>
        <v>0</v>
      </c>
      <c r="M989" s="15" t="str">
        <f t="shared" si="258"/>
        <v>100/3</v>
      </c>
      <c r="N989" s="15" t="str">
        <f t="shared" si="259"/>
        <v/>
      </c>
      <c r="O989" s="8">
        <f t="shared" si="244"/>
        <v>930</v>
      </c>
      <c r="P989" s="22">
        <f>IFERROR(VLOOKUP(C989,[1]Arkusz1!$D$1:$F$4057,3,0),"")</f>
        <v>435</v>
      </c>
      <c r="Q989" s="22" t="str">
        <f t="shared" si="245"/>
        <v/>
      </c>
    </row>
    <row r="990" spans="1:17" x14ac:dyDescent="0.25">
      <c r="A990" s="24">
        <v>993</v>
      </c>
      <c r="B990" s="61" t="s">
        <v>14443</v>
      </c>
      <c r="C990" s="65"/>
      <c r="D990" s="66"/>
      <c r="E990" s="63"/>
      <c r="F990" s="62"/>
      <c r="G990" s="63"/>
      <c r="H990" s="62"/>
      <c r="I990" s="64"/>
      <c r="O990" s="8" t="str">
        <f t="shared" si="244"/>
        <v/>
      </c>
      <c r="P990" s="22" t="str">
        <f>IFERROR(VLOOKUP(C990,[1]Arkusz1!$D$1:$F$4057,3,0),"")</f>
        <v/>
      </c>
      <c r="Q990" s="22" t="str">
        <f t="shared" si="245"/>
        <v/>
      </c>
    </row>
    <row r="991" spans="1:17" x14ac:dyDescent="0.25">
      <c r="A991" s="24">
        <v>994</v>
      </c>
      <c r="B991" s="27">
        <v>931</v>
      </c>
      <c r="C991" s="40" t="s">
        <v>6323</v>
      </c>
      <c r="D991" s="39" t="s">
        <v>9526</v>
      </c>
      <c r="E991" s="30" t="s">
        <v>6324</v>
      </c>
      <c r="F991" s="31" t="s">
        <v>9527</v>
      </c>
      <c r="G991" s="30" t="s">
        <v>9492</v>
      </c>
      <c r="H991" s="31" t="s">
        <v>133</v>
      </c>
      <c r="I991" s="32">
        <f>VLOOKUP(C991,[1]Arkusz1!$D$1:$F$4057,3,0)</f>
        <v>301</v>
      </c>
      <c r="J991" s="19">
        <f>IFERROR(SEARCH("-",$G991,1),0)</f>
        <v>0</v>
      </c>
      <c r="K991" s="19">
        <f>IFERROR(SEARCH("-",$G991,SEARCH("-",$G991,1)+1),0)</f>
        <v>0</v>
      </c>
      <c r="L991" s="8">
        <f>IFERROR(SEARCH("-",$G991,SEARCH("-",$G991,SEARCH("-",$G991,1)+1)+1),0)</f>
        <v>0</v>
      </c>
      <c r="M991" s="15" t="str">
        <f>IF(IFERROR(SEARCH("-",$G991,1),0)&gt;0,LEFT($G991,IFERROR(SEARCH("-",$G991,1),0)-1),IFERROR(IF(SEARCH("-",$G991,1)&gt;0,SEARCH("-",$G991,1),L991),LEFT($G991,LEN($G991))))</f>
        <v>62</v>
      </c>
      <c r="N991" s="15" t="str">
        <f>IF(IFERROR(SEARCH("-",$G991,1),0)&gt;0,MID(G991,IFERROR(SEARCH("-",$G991,1),0)+1,IFERROR(SEARCH("-",$G991,SEARCH("-",$G991,1)+1),0)-IFERROR(SEARCH("-",$G991,1),0)-1),"")</f>
        <v/>
      </c>
      <c r="O991" s="8">
        <f t="shared" si="244"/>
        <v>931</v>
      </c>
      <c r="P991" s="22">
        <f>IFERROR(VLOOKUP(C991,[1]Arkusz1!$D$1:$F$4057,3,0),"")</f>
        <v>301</v>
      </c>
      <c r="Q991" s="22" t="str">
        <f t="shared" si="245"/>
        <v/>
      </c>
    </row>
    <row r="992" spans="1:17" x14ac:dyDescent="0.25">
      <c r="A992" s="24">
        <v>995</v>
      </c>
      <c r="B992" s="41">
        <v>932</v>
      </c>
      <c r="C992" s="42" t="s">
        <v>6325</v>
      </c>
      <c r="D992" s="39" t="s">
        <v>9528</v>
      </c>
      <c r="E992" s="39" t="s">
        <v>6326</v>
      </c>
      <c r="F992" s="43" t="s">
        <v>9527</v>
      </c>
      <c r="G992" s="39" t="s">
        <v>9496</v>
      </c>
      <c r="H992" s="43" t="s">
        <v>135</v>
      </c>
      <c r="I992" s="44">
        <f>VLOOKUP(C992,[1]Arkusz1!$D$1:$F$4057,3,0)</f>
        <v>344</v>
      </c>
      <c r="J992" s="19">
        <f>IFERROR(SEARCH("-",$G992,1),0)</f>
        <v>0</v>
      </c>
      <c r="K992" s="19">
        <f>IFERROR(SEARCH("-",$G992,SEARCH("-",$G992,1)+1),0)</f>
        <v>0</v>
      </c>
      <c r="L992" s="8">
        <f>IFERROR(SEARCH("-",$G992,SEARCH("-",$G992,SEARCH("-",$G992,1)+1)+1),0)</f>
        <v>0</v>
      </c>
      <c r="M992" s="15" t="str">
        <f>IF(IFERROR(SEARCH("-",$G992,1),0)&gt;0,LEFT($G992,IFERROR(SEARCH("-",$G992,1),0)-1),IFERROR(IF(SEARCH("-",$G992,1)&gt;0,SEARCH("-",$G992,1),L992),LEFT($G992,LEN($G992))))</f>
        <v>82</v>
      </c>
      <c r="N992" s="15" t="str">
        <f>IF(IFERROR(SEARCH("-",$G992,1),0)&gt;0,MID(G992,IFERROR(SEARCH("-",$G992,1),0)+1,IFERROR(SEARCH("-",$G992,SEARCH("-",$G992,1)+1),0)-IFERROR(SEARCH("-",$G992,1),0)-1),"")</f>
        <v/>
      </c>
      <c r="O992" s="8">
        <f t="shared" si="244"/>
        <v>932</v>
      </c>
      <c r="P992" s="22">
        <f>IFERROR(VLOOKUP(C992,[1]Arkusz1!$D$1:$F$4057,3,0),"")</f>
        <v>344</v>
      </c>
      <c r="Q992" s="22" t="str">
        <f t="shared" si="245"/>
        <v/>
      </c>
    </row>
    <row r="993" spans="1:17" x14ac:dyDescent="0.25">
      <c r="A993" s="24">
        <v>996</v>
      </c>
      <c r="B993" s="41">
        <v>933</v>
      </c>
      <c r="C993" s="42" t="s">
        <v>6327</v>
      </c>
      <c r="D993" s="39" t="s">
        <v>9529</v>
      </c>
      <c r="E993" s="39" t="s">
        <v>6328</v>
      </c>
      <c r="F993" s="43" t="s">
        <v>9527</v>
      </c>
      <c r="G993" s="39" t="s">
        <v>9494</v>
      </c>
      <c r="H993" s="43" t="s">
        <v>134</v>
      </c>
      <c r="I993" s="44">
        <f>VLOOKUP(C993,[1]Arkusz1!$D$1:$F$4057,3,0)</f>
        <v>362</v>
      </c>
      <c r="J993" s="19">
        <f>IFERROR(SEARCH("-",$G993,1),0)</f>
        <v>0</v>
      </c>
      <c r="K993" s="19">
        <f>IFERROR(SEARCH("-",$G993,SEARCH("-",$G993,1)+1),0)</f>
        <v>0</v>
      </c>
      <c r="L993" s="8">
        <f>IFERROR(SEARCH("-",$G993,SEARCH("-",$G993,SEARCH("-",$G993,1)+1)+1),0)</f>
        <v>0</v>
      </c>
      <c r="M993" s="15" t="str">
        <f>IF(IFERROR(SEARCH("-",$G993,1),0)&gt;0,LEFT($G993,IFERROR(SEARCH("-",$G993,1),0)-1),IFERROR(IF(SEARCH("-",$G993,1)&gt;0,SEARCH("-",$G993,1),L993),LEFT($G993,LEN($G993))))</f>
        <v>82 N</v>
      </c>
      <c r="N993" s="15" t="str">
        <f>IF(IFERROR(SEARCH("-",$G993,1),0)&gt;0,MID(G993,IFERROR(SEARCH("-",$G993,1),0)+1,IFERROR(SEARCH("-",$G993,SEARCH("-",$G993,1)+1),0)-IFERROR(SEARCH("-",$G993,1),0)-1),"")</f>
        <v/>
      </c>
      <c r="O993" s="8">
        <f t="shared" si="244"/>
        <v>933</v>
      </c>
      <c r="P993" s="22">
        <f>IFERROR(VLOOKUP(C993,[1]Arkusz1!$D$1:$F$4057,3,0),"")</f>
        <v>362</v>
      </c>
      <c r="Q993" s="22" t="str">
        <f t="shared" si="245"/>
        <v/>
      </c>
    </row>
    <row r="994" spans="1:17" x14ac:dyDescent="0.25">
      <c r="A994" s="24">
        <v>997</v>
      </c>
      <c r="B994" s="33">
        <v>934</v>
      </c>
      <c r="C994" s="45" t="s">
        <v>6329</v>
      </c>
      <c r="D994" s="39" t="s">
        <v>9530</v>
      </c>
      <c r="E994" s="36" t="s">
        <v>6330</v>
      </c>
      <c r="F994" s="37" t="s">
        <v>9527</v>
      </c>
      <c r="G994" s="36" t="s">
        <v>8105</v>
      </c>
      <c r="H994" s="37" t="s">
        <v>135</v>
      </c>
      <c r="I994" s="38">
        <f>VLOOKUP(C994,[1]Arkusz1!$D$1:$F$4057,3,0)</f>
        <v>461</v>
      </c>
      <c r="J994" s="19">
        <f>IFERROR(SEARCH("-",$G994,1),0)</f>
        <v>0</v>
      </c>
      <c r="K994" s="19">
        <f>IFERROR(SEARCH("-",$G994,SEARCH("-",$G994,1)+1),0)</f>
        <v>0</v>
      </c>
      <c r="L994" s="8">
        <f>IFERROR(SEARCH("-",$G994,SEARCH("-",$G994,SEARCH("-",$G994,1)+1)+1),0)</f>
        <v>0</v>
      </c>
      <c r="M994" s="15" t="str">
        <f>IF(IFERROR(SEARCH("-",$G994,1),0)&gt;0,LEFT($G994,IFERROR(SEARCH("-",$G994,1),0)-1),IFERROR(IF(SEARCH("-",$G994,1)&gt;0,SEARCH("-",$G994,1),L994),LEFT($G994,LEN($G994))))</f>
        <v>100</v>
      </c>
      <c r="N994" s="15" t="str">
        <f>IF(IFERROR(SEARCH("-",$G994,1),0)&gt;0,MID(G994,IFERROR(SEARCH("-",$G994,1),0)+1,IFERROR(SEARCH("-",$G994,SEARCH("-",$G994,1)+1),0)-IFERROR(SEARCH("-",$G994,1),0)-1),"")</f>
        <v/>
      </c>
      <c r="O994" s="8">
        <f t="shared" si="244"/>
        <v>934</v>
      </c>
      <c r="P994" s="22">
        <f>IFERROR(VLOOKUP(C994,[1]Arkusz1!$D$1:$F$4057,3,0),"")</f>
        <v>461</v>
      </c>
      <c r="Q994" s="22" t="str">
        <f t="shared" si="245"/>
        <v/>
      </c>
    </row>
    <row r="995" spans="1:17" x14ac:dyDescent="0.25">
      <c r="A995" s="24">
        <v>998</v>
      </c>
      <c r="B995" s="61" t="s">
        <v>14443</v>
      </c>
      <c r="C995" s="65"/>
      <c r="D995" s="66"/>
      <c r="E995" s="63"/>
      <c r="F995" s="62"/>
      <c r="G995" s="63"/>
      <c r="H995" s="62"/>
      <c r="I995" s="64"/>
      <c r="O995" s="8" t="str">
        <f t="shared" si="244"/>
        <v/>
      </c>
      <c r="P995" s="22" t="str">
        <f>IFERROR(VLOOKUP(C995,[1]Arkusz1!$D$1:$F$4057,3,0),"")</f>
        <v/>
      </c>
      <c r="Q995" s="22" t="str">
        <f t="shared" si="245"/>
        <v/>
      </c>
    </row>
    <row r="996" spans="1:17" x14ac:dyDescent="0.25">
      <c r="A996" s="24">
        <v>999</v>
      </c>
      <c r="B996" s="27">
        <v>935</v>
      </c>
      <c r="C996" s="40" t="s">
        <v>6331</v>
      </c>
      <c r="D996" s="39" t="s">
        <v>9531</v>
      </c>
      <c r="E996" s="30" t="s">
        <v>6332</v>
      </c>
      <c r="F996" s="31" t="s">
        <v>9532</v>
      </c>
      <c r="G996" s="30" t="s">
        <v>9492</v>
      </c>
      <c r="H996" s="31" t="s">
        <v>135</v>
      </c>
      <c r="I996" s="32">
        <f>VLOOKUP(C996,[1]Arkusz1!$D$1:$F$4057,3,0)</f>
        <v>289</v>
      </c>
      <c r="J996" s="19">
        <f>IFERROR(SEARCH("-",$G996,1),0)</f>
        <v>0</v>
      </c>
      <c r="K996" s="19">
        <f>IFERROR(SEARCH("-",$G996,SEARCH("-",$G996,1)+1),0)</f>
        <v>0</v>
      </c>
      <c r="L996" s="8">
        <f>IFERROR(SEARCH("-",$G996,SEARCH("-",$G996,SEARCH("-",$G996,1)+1)+1),0)</f>
        <v>0</v>
      </c>
      <c r="M996" s="15" t="str">
        <f>IF(IFERROR(SEARCH("-",$G996,1),0)&gt;0,LEFT($G996,IFERROR(SEARCH("-",$G996,1),0)-1),IFERROR(IF(SEARCH("-",$G996,1)&gt;0,SEARCH("-",$G996,1),L996),LEFT($G996,LEN($G996))))</f>
        <v>62</v>
      </c>
      <c r="N996" s="15" t="str">
        <f>IF(IFERROR(SEARCH("-",$G996,1),0)&gt;0,MID(G996,IFERROR(SEARCH("-",$G996,1),0)+1,IFERROR(SEARCH("-",$G996,SEARCH("-",$G996,1)+1),0)-IFERROR(SEARCH("-",$G996,1),0)-1),"")</f>
        <v/>
      </c>
      <c r="O996" s="8">
        <f t="shared" si="244"/>
        <v>935</v>
      </c>
      <c r="P996" s="22">
        <f>IFERROR(VLOOKUP(C996,[1]Arkusz1!$D$1:$F$4057,3,0),"")</f>
        <v>289</v>
      </c>
      <c r="Q996" s="22" t="str">
        <f t="shared" si="245"/>
        <v/>
      </c>
    </row>
    <row r="997" spans="1:17" x14ac:dyDescent="0.25">
      <c r="A997" s="24">
        <v>1000</v>
      </c>
      <c r="B997" s="41">
        <v>936</v>
      </c>
      <c r="C997" s="42" t="s">
        <v>6333</v>
      </c>
      <c r="D997" s="39" t="s">
        <v>9533</v>
      </c>
      <c r="E997" s="39" t="s">
        <v>6334</v>
      </c>
      <c r="F997" s="43" t="s">
        <v>9532</v>
      </c>
      <c r="G997" s="39" t="s">
        <v>9496</v>
      </c>
      <c r="H997" s="43" t="s">
        <v>135</v>
      </c>
      <c r="I997" s="44">
        <f>VLOOKUP(C997,[1]Arkusz1!$D$1:$F$4057,3,0)</f>
        <v>325</v>
      </c>
      <c r="J997" s="19">
        <f>IFERROR(SEARCH("-",$G997,1),0)</f>
        <v>0</v>
      </c>
      <c r="K997" s="19">
        <f>IFERROR(SEARCH("-",$G997,SEARCH("-",$G997,1)+1),0)</f>
        <v>0</v>
      </c>
      <c r="L997" s="8">
        <f>IFERROR(SEARCH("-",$G997,SEARCH("-",$G997,SEARCH("-",$G997,1)+1)+1),0)</f>
        <v>0</v>
      </c>
      <c r="M997" s="15" t="str">
        <f>IF(IFERROR(SEARCH("-",$G997,1),0)&gt;0,LEFT($G997,IFERROR(SEARCH("-",$G997,1),0)-1),IFERROR(IF(SEARCH("-",$G997,1)&gt;0,SEARCH("-",$G997,1),L997),LEFT($G997,LEN($G997))))</f>
        <v>82</v>
      </c>
      <c r="N997" s="15" t="str">
        <f>IF(IFERROR(SEARCH("-",$G997,1),0)&gt;0,MID(G997,IFERROR(SEARCH("-",$G997,1),0)+1,IFERROR(SEARCH("-",$G997,SEARCH("-",$G997,1)+1),0)-IFERROR(SEARCH("-",$G997,1),0)-1),"")</f>
        <v/>
      </c>
      <c r="O997" s="8">
        <f t="shared" si="244"/>
        <v>936</v>
      </c>
      <c r="P997" s="22">
        <f>IFERROR(VLOOKUP(C997,[1]Arkusz1!$D$1:$F$4057,3,0),"")</f>
        <v>325</v>
      </c>
      <c r="Q997" s="22" t="str">
        <f t="shared" si="245"/>
        <v/>
      </c>
    </row>
    <row r="998" spans="1:17" x14ac:dyDescent="0.25">
      <c r="A998" s="24">
        <v>1001</v>
      </c>
      <c r="B998" s="33">
        <v>937</v>
      </c>
      <c r="C998" s="45" t="s">
        <v>6335</v>
      </c>
      <c r="D998" s="39" t="s">
        <v>9534</v>
      </c>
      <c r="E998" s="36" t="s">
        <v>6336</v>
      </c>
      <c r="F998" s="37" t="s">
        <v>9532</v>
      </c>
      <c r="G998" s="36" t="s">
        <v>8105</v>
      </c>
      <c r="H998" s="37" t="s">
        <v>135</v>
      </c>
      <c r="I998" s="38">
        <f>VLOOKUP(C998,[1]Arkusz1!$D$1:$F$4057,3,0)</f>
        <v>466</v>
      </c>
      <c r="J998" s="19">
        <f>IFERROR(SEARCH("-",$G998,1),0)</f>
        <v>0</v>
      </c>
      <c r="K998" s="19">
        <f>IFERROR(SEARCH("-",$G998,SEARCH("-",$G998,1)+1),0)</f>
        <v>0</v>
      </c>
      <c r="L998" s="8">
        <f>IFERROR(SEARCH("-",$G998,SEARCH("-",$G998,SEARCH("-",$G998,1)+1)+1),0)</f>
        <v>0</v>
      </c>
      <c r="M998" s="15" t="str">
        <f>IF(IFERROR(SEARCH("-",$G998,1),0)&gt;0,LEFT($G998,IFERROR(SEARCH("-",$G998,1),0)-1),IFERROR(IF(SEARCH("-",$G998,1)&gt;0,SEARCH("-",$G998,1),L998),LEFT($G998,LEN($G998))))</f>
        <v>100</v>
      </c>
      <c r="N998" s="15" t="str">
        <f>IF(IFERROR(SEARCH("-",$G998,1),0)&gt;0,MID(G998,IFERROR(SEARCH("-",$G998,1),0)+1,IFERROR(SEARCH("-",$G998,SEARCH("-",$G998,1)+1),0)-IFERROR(SEARCH("-",$G998,1),0)-1),"")</f>
        <v/>
      </c>
      <c r="O998" s="8">
        <f t="shared" si="244"/>
        <v>937</v>
      </c>
      <c r="P998" s="22">
        <f>IFERROR(VLOOKUP(C998,[1]Arkusz1!$D$1:$F$4057,3,0),"")</f>
        <v>466</v>
      </c>
      <c r="Q998" s="22" t="str">
        <f t="shared" si="245"/>
        <v/>
      </c>
    </row>
    <row r="999" spans="1:17" x14ac:dyDescent="0.25">
      <c r="A999" s="24">
        <v>1002</v>
      </c>
      <c r="B999" s="61" t="s">
        <v>14443</v>
      </c>
      <c r="C999" s="65"/>
      <c r="D999" s="66"/>
      <c r="E999" s="63"/>
      <c r="F999" s="62"/>
      <c r="G999" s="63"/>
      <c r="H999" s="62"/>
      <c r="I999" s="64"/>
      <c r="O999" s="8" t="str">
        <f t="shared" si="244"/>
        <v/>
      </c>
      <c r="P999" s="22" t="str">
        <f>IFERROR(VLOOKUP(C999,[1]Arkusz1!$D$1:$F$4057,3,0),"")</f>
        <v/>
      </c>
      <c r="Q999" s="22" t="str">
        <f t="shared" si="245"/>
        <v/>
      </c>
    </row>
    <row r="1000" spans="1:17" x14ac:dyDescent="0.25">
      <c r="A1000" s="24">
        <v>1003</v>
      </c>
      <c r="B1000" s="27">
        <v>938</v>
      </c>
      <c r="C1000" s="40" t="s">
        <v>6089</v>
      </c>
      <c r="D1000" s="39" t="s">
        <v>9535</v>
      </c>
      <c r="E1000" s="30" t="s">
        <v>6090</v>
      </c>
      <c r="F1000" s="31" t="s">
        <v>9536</v>
      </c>
      <c r="G1000" s="30" t="s">
        <v>9537</v>
      </c>
      <c r="H1000" s="31" t="s">
        <v>133</v>
      </c>
      <c r="I1000" s="32">
        <f>VLOOKUP(C1000,[1]Arkusz1!$D$1:$F$4057,3,0)</f>
        <v>324</v>
      </c>
      <c r="J1000" s="19">
        <f t="shared" ref="J1000:J1028" si="260">IFERROR(SEARCH("-",$G1000,1),0)</f>
        <v>3</v>
      </c>
      <c r="K1000" s="19">
        <f t="shared" ref="K1000:K1028" si="261">IFERROR(SEARCH("-",$G1000,SEARCH("-",$G1000,1)+1),0)</f>
        <v>0</v>
      </c>
      <c r="L1000" s="8">
        <f t="shared" ref="L1000:L1028" si="262">IFERROR(SEARCH("-",$G1000,SEARCH("-",$G1000,SEARCH("-",$G1000,1)+1)+1),0)</f>
        <v>0</v>
      </c>
      <c r="M1000" s="15" t="str">
        <f t="shared" ref="M1000:M1028" si="263">IF(IFERROR(SEARCH("-",$G1000,1),0)&gt;0,LEFT($G1000,IFERROR(SEARCH("-",$G1000,1),0)-1),IFERROR(IF(SEARCH("-",$G1000,1)&gt;0,SEARCH("-",$G1000,1),L1000),LEFT($G1000,LEN($G1000))))</f>
        <v>13</v>
      </c>
      <c r="N1000" s="15" t="str">
        <f>MID($G1000,IFERROR(SEARCH("-",$G1000,1),0)+1,LEN($G1000)-IFERROR(SEARCH("-",$G1000,1),0))</f>
        <v>3</v>
      </c>
      <c r="O1000" s="8">
        <f t="shared" si="244"/>
        <v>938</v>
      </c>
      <c r="P1000" s="22">
        <f>IFERROR(VLOOKUP(C1000,[1]Arkusz1!$D$1:$F$4057,3,0),"")</f>
        <v>324</v>
      </c>
      <c r="Q1000" s="22" t="str">
        <f t="shared" si="245"/>
        <v/>
      </c>
    </row>
    <row r="1001" spans="1:17" x14ac:dyDescent="0.25">
      <c r="A1001" s="24">
        <v>1004</v>
      </c>
      <c r="B1001" s="41">
        <v>939</v>
      </c>
      <c r="C1001" s="42" t="s">
        <v>6091</v>
      </c>
      <c r="D1001" s="39" t="s">
        <v>9538</v>
      </c>
      <c r="E1001" s="39" t="s">
        <v>6092</v>
      </c>
      <c r="F1001" s="43" t="s">
        <v>9536</v>
      </c>
      <c r="G1001" s="39" t="s">
        <v>9539</v>
      </c>
      <c r="H1001" s="43" t="s">
        <v>133</v>
      </c>
      <c r="I1001" s="44">
        <f>VLOOKUP(C1001,[1]Arkusz1!$D$1:$F$4057,3,0)</f>
        <v>371</v>
      </c>
      <c r="J1001" s="19">
        <f t="shared" si="260"/>
        <v>3</v>
      </c>
      <c r="K1001" s="19">
        <f t="shared" si="261"/>
        <v>0</v>
      </c>
      <c r="L1001" s="8">
        <f t="shared" si="262"/>
        <v>0</v>
      </c>
      <c r="M1001" s="15" t="str">
        <f t="shared" si="263"/>
        <v>16</v>
      </c>
      <c r="N1001" s="15" t="str">
        <f>MID($G1001,IFERROR(SEARCH("-",$G1001,1),0)+1,LEN($G1001)-IFERROR(SEARCH("-",$G1001,1),0))</f>
        <v>3</v>
      </c>
      <c r="O1001" s="8">
        <f t="shared" si="244"/>
        <v>939</v>
      </c>
      <c r="P1001" s="22">
        <f>IFERROR(VLOOKUP(C1001,[1]Arkusz1!$D$1:$F$4057,3,0),"")</f>
        <v>371</v>
      </c>
      <c r="Q1001" s="22" t="str">
        <f t="shared" si="245"/>
        <v/>
      </c>
    </row>
    <row r="1002" spans="1:17" x14ac:dyDescent="0.25">
      <c r="A1002" s="24">
        <v>1005</v>
      </c>
      <c r="B1002" s="41">
        <v>940</v>
      </c>
      <c r="C1002" s="42" t="s">
        <v>6079</v>
      </c>
      <c r="D1002" s="39" t="s">
        <v>9540</v>
      </c>
      <c r="E1002" s="39" t="s">
        <v>7788</v>
      </c>
      <c r="F1002" s="43" t="s">
        <v>9536</v>
      </c>
      <c r="G1002" s="39" t="s">
        <v>9541</v>
      </c>
      <c r="H1002" s="43" t="s">
        <v>135</v>
      </c>
      <c r="I1002" s="44">
        <f>VLOOKUP(C1002,[1]Arkusz1!$D$1:$F$4057,3,0)</f>
        <v>301</v>
      </c>
      <c r="J1002" s="19">
        <f t="shared" si="260"/>
        <v>3</v>
      </c>
      <c r="K1002" s="19">
        <f t="shared" si="261"/>
        <v>0</v>
      </c>
      <c r="L1002" s="8">
        <f t="shared" si="262"/>
        <v>0</v>
      </c>
      <c r="M1002" s="15" t="str">
        <f t="shared" si="263"/>
        <v>10</v>
      </c>
      <c r="N1002" s="15" t="str">
        <f t="shared" ref="N1002:N1025" si="264">MID(G1002,J1002+1,3)</f>
        <v>B12</v>
      </c>
      <c r="O1002" s="8">
        <f t="shared" si="244"/>
        <v>940</v>
      </c>
      <c r="P1002" s="22">
        <f>IFERROR(VLOOKUP(C1002,[1]Arkusz1!$D$1:$F$4057,3,0),"")</f>
        <v>301</v>
      </c>
      <c r="Q1002" s="22" t="str">
        <f t="shared" si="245"/>
        <v/>
      </c>
    </row>
    <row r="1003" spans="1:17" x14ac:dyDescent="0.25">
      <c r="A1003" s="24">
        <v>1006</v>
      </c>
      <c r="B1003" s="41">
        <v>941</v>
      </c>
      <c r="C1003" s="42" t="s">
        <v>6080</v>
      </c>
      <c r="D1003" s="39" t="s">
        <v>9542</v>
      </c>
      <c r="E1003" s="39" t="s">
        <v>7789</v>
      </c>
      <c r="F1003" s="43" t="s">
        <v>9536</v>
      </c>
      <c r="G1003" s="39" t="s">
        <v>9543</v>
      </c>
      <c r="H1003" s="43" t="s">
        <v>133</v>
      </c>
      <c r="I1003" s="44">
        <f>VLOOKUP(C1003,[1]Arkusz1!$D$1:$F$4057,3,0)</f>
        <v>241</v>
      </c>
      <c r="J1003" s="19">
        <f t="shared" si="260"/>
        <v>3</v>
      </c>
      <c r="K1003" s="19">
        <f t="shared" si="261"/>
        <v>0</v>
      </c>
      <c r="L1003" s="8">
        <f t="shared" si="262"/>
        <v>0</v>
      </c>
      <c r="M1003" s="15" t="str">
        <f t="shared" si="263"/>
        <v>10</v>
      </c>
      <c r="N1003" s="15" t="str">
        <f t="shared" si="264"/>
        <v>B12</v>
      </c>
      <c r="O1003" s="8">
        <f t="shared" si="244"/>
        <v>941</v>
      </c>
      <c r="P1003" s="22">
        <f>IFERROR(VLOOKUP(C1003,[1]Arkusz1!$D$1:$F$4057,3,0),"")</f>
        <v>241</v>
      </c>
      <c r="Q1003" s="22" t="str">
        <f t="shared" si="245"/>
        <v/>
      </c>
    </row>
    <row r="1004" spans="1:17" x14ac:dyDescent="0.25">
      <c r="A1004" s="24">
        <v>1007</v>
      </c>
      <c r="B1004" s="41">
        <v>942</v>
      </c>
      <c r="C1004" s="42" t="s">
        <v>6081</v>
      </c>
      <c r="D1004" s="39" t="s">
        <v>9544</v>
      </c>
      <c r="E1004" s="39" t="s">
        <v>7790</v>
      </c>
      <c r="F1004" s="43" t="s">
        <v>9536</v>
      </c>
      <c r="G1004" s="39" t="s">
        <v>9545</v>
      </c>
      <c r="H1004" s="43" t="s">
        <v>135</v>
      </c>
      <c r="I1004" s="44">
        <f>VLOOKUP(C1004,[1]Arkusz1!$D$1:$F$4057,3,0)</f>
        <v>324</v>
      </c>
      <c r="J1004" s="19">
        <f t="shared" si="260"/>
        <v>3</v>
      </c>
      <c r="K1004" s="19">
        <f t="shared" si="261"/>
        <v>0</v>
      </c>
      <c r="L1004" s="8">
        <f t="shared" si="262"/>
        <v>0</v>
      </c>
      <c r="M1004" s="15" t="str">
        <f t="shared" si="263"/>
        <v>13</v>
      </c>
      <c r="N1004" s="15" t="str">
        <f t="shared" si="264"/>
        <v>B12</v>
      </c>
      <c r="O1004" s="8">
        <f t="shared" si="244"/>
        <v>942</v>
      </c>
      <c r="P1004" s="22">
        <f>IFERROR(VLOOKUP(C1004,[1]Arkusz1!$D$1:$F$4057,3,0),"")</f>
        <v>324</v>
      </c>
      <c r="Q1004" s="22" t="str">
        <f t="shared" si="245"/>
        <v/>
      </c>
    </row>
    <row r="1005" spans="1:17" x14ac:dyDescent="0.25">
      <c r="A1005" s="24">
        <v>1008</v>
      </c>
      <c r="B1005" s="41">
        <v>943</v>
      </c>
      <c r="C1005" s="42" t="s">
        <v>6082</v>
      </c>
      <c r="D1005" s="39" t="s">
        <v>9546</v>
      </c>
      <c r="E1005" s="39" t="s">
        <v>7791</v>
      </c>
      <c r="F1005" s="43" t="s">
        <v>9536</v>
      </c>
      <c r="G1005" s="39" t="s">
        <v>9547</v>
      </c>
      <c r="H1005" s="43" t="s">
        <v>135</v>
      </c>
      <c r="I1005" s="44">
        <f>VLOOKUP(C1005,[1]Arkusz1!$D$1:$F$4057,3,0)</f>
        <v>259</v>
      </c>
      <c r="J1005" s="19">
        <f t="shared" si="260"/>
        <v>3</v>
      </c>
      <c r="K1005" s="19">
        <f t="shared" si="261"/>
        <v>0</v>
      </c>
      <c r="L1005" s="8">
        <f t="shared" si="262"/>
        <v>0</v>
      </c>
      <c r="M1005" s="15" t="str">
        <f t="shared" si="263"/>
        <v>13</v>
      </c>
      <c r="N1005" s="15" t="str">
        <f t="shared" si="264"/>
        <v>B12</v>
      </c>
      <c r="O1005" s="8">
        <f t="shared" si="244"/>
        <v>943</v>
      </c>
      <c r="P1005" s="22">
        <f>IFERROR(VLOOKUP(C1005,[1]Arkusz1!$D$1:$F$4057,3,0),"")</f>
        <v>259</v>
      </c>
      <c r="Q1005" s="22" t="str">
        <f t="shared" si="245"/>
        <v/>
      </c>
    </row>
    <row r="1006" spans="1:17" x14ac:dyDescent="0.25">
      <c r="A1006" s="24">
        <v>1009</v>
      </c>
      <c r="B1006" s="41">
        <v>944</v>
      </c>
      <c r="C1006" s="42" t="s">
        <v>6083</v>
      </c>
      <c r="D1006" s="39" t="s">
        <v>9548</v>
      </c>
      <c r="E1006" s="39" t="s">
        <v>7792</v>
      </c>
      <c r="F1006" s="43" t="s">
        <v>9536</v>
      </c>
      <c r="G1006" s="39" t="s">
        <v>9549</v>
      </c>
      <c r="H1006" s="43" t="s">
        <v>135</v>
      </c>
      <c r="I1006" s="44">
        <f>VLOOKUP(C1006,[1]Arkusz1!$D$1:$F$4057,3,0)</f>
        <v>324</v>
      </c>
      <c r="J1006" s="19">
        <f t="shared" si="260"/>
        <v>3</v>
      </c>
      <c r="K1006" s="19">
        <f t="shared" si="261"/>
        <v>0</v>
      </c>
      <c r="L1006" s="8">
        <f t="shared" si="262"/>
        <v>0</v>
      </c>
      <c r="M1006" s="15" t="str">
        <f t="shared" si="263"/>
        <v>13</v>
      </c>
      <c r="N1006" s="15" t="str">
        <f t="shared" si="264"/>
        <v>B16</v>
      </c>
      <c r="O1006" s="8">
        <f t="shared" si="244"/>
        <v>944</v>
      </c>
      <c r="P1006" s="22">
        <f>IFERROR(VLOOKUP(C1006,[1]Arkusz1!$D$1:$F$4057,3,0),"")</f>
        <v>324</v>
      </c>
      <c r="Q1006" s="22" t="str">
        <f t="shared" si="245"/>
        <v/>
      </c>
    </row>
    <row r="1007" spans="1:17" x14ac:dyDescent="0.25">
      <c r="A1007" s="24">
        <v>1010</v>
      </c>
      <c r="B1007" s="41">
        <v>945</v>
      </c>
      <c r="C1007" s="42" t="s">
        <v>6084</v>
      </c>
      <c r="D1007" s="39" t="s">
        <v>9550</v>
      </c>
      <c r="E1007" s="39" t="s">
        <v>7793</v>
      </c>
      <c r="F1007" s="43" t="s">
        <v>9536</v>
      </c>
      <c r="G1007" s="39" t="s">
        <v>9551</v>
      </c>
      <c r="H1007" s="43" t="s">
        <v>135</v>
      </c>
      <c r="I1007" s="44">
        <f>VLOOKUP(C1007,[1]Arkusz1!$D$1:$F$4057,3,0)</f>
        <v>259</v>
      </c>
      <c r="J1007" s="19">
        <f t="shared" si="260"/>
        <v>3</v>
      </c>
      <c r="K1007" s="19">
        <f t="shared" si="261"/>
        <v>0</v>
      </c>
      <c r="L1007" s="8">
        <f t="shared" si="262"/>
        <v>0</v>
      </c>
      <c r="M1007" s="15" t="str">
        <f t="shared" si="263"/>
        <v>13</v>
      </c>
      <c r="N1007" s="15" t="str">
        <f t="shared" si="264"/>
        <v>B16</v>
      </c>
      <c r="O1007" s="8">
        <f t="shared" si="244"/>
        <v>945</v>
      </c>
      <c r="P1007" s="22">
        <f>IFERROR(VLOOKUP(C1007,[1]Arkusz1!$D$1:$F$4057,3,0),"")</f>
        <v>259</v>
      </c>
      <c r="Q1007" s="22" t="str">
        <f t="shared" si="245"/>
        <v/>
      </c>
    </row>
    <row r="1008" spans="1:17" x14ac:dyDescent="0.25">
      <c r="A1008" s="24">
        <v>1011</v>
      </c>
      <c r="B1008" s="41">
        <v>946</v>
      </c>
      <c r="C1008" s="42" t="s">
        <v>6085</v>
      </c>
      <c r="D1008" s="39" t="s">
        <v>9552</v>
      </c>
      <c r="E1008" s="39" t="s">
        <v>7794</v>
      </c>
      <c r="F1008" s="43" t="s">
        <v>9536</v>
      </c>
      <c r="G1008" s="39" t="s">
        <v>9553</v>
      </c>
      <c r="H1008" s="43" t="s">
        <v>135</v>
      </c>
      <c r="I1008" s="44">
        <f>VLOOKUP(C1008,[1]Arkusz1!$D$1:$F$4057,3,0)</f>
        <v>371</v>
      </c>
      <c r="J1008" s="19">
        <f t="shared" si="260"/>
        <v>3</v>
      </c>
      <c r="K1008" s="19">
        <f t="shared" si="261"/>
        <v>0</v>
      </c>
      <c r="L1008" s="8">
        <f t="shared" si="262"/>
        <v>0</v>
      </c>
      <c r="M1008" s="15" t="str">
        <f t="shared" si="263"/>
        <v>16</v>
      </c>
      <c r="N1008" s="15" t="str">
        <f t="shared" si="264"/>
        <v>B16</v>
      </c>
      <c r="O1008" s="8">
        <f t="shared" si="244"/>
        <v>946</v>
      </c>
      <c r="P1008" s="22">
        <f>IFERROR(VLOOKUP(C1008,[1]Arkusz1!$D$1:$F$4057,3,0),"")</f>
        <v>371</v>
      </c>
      <c r="Q1008" s="22" t="str">
        <f t="shared" si="245"/>
        <v/>
      </c>
    </row>
    <row r="1009" spans="1:17" x14ac:dyDescent="0.25">
      <c r="A1009" s="24">
        <v>1012</v>
      </c>
      <c r="B1009" s="41">
        <v>947</v>
      </c>
      <c r="C1009" s="42" t="s">
        <v>6086</v>
      </c>
      <c r="D1009" s="39" t="s">
        <v>9554</v>
      </c>
      <c r="E1009" s="39" t="s">
        <v>7795</v>
      </c>
      <c r="F1009" s="43" t="s">
        <v>9536</v>
      </c>
      <c r="G1009" s="39" t="s">
        <v>9555</v>
      </c>
      <c r="H1009" s="43" t="s">
        <v>135</v>
      </c>
      <c r="I1009" s="44">
        <f>VLOOKUP(C1009,[1]Arkusz1!$D$1:$F$4057,3,0)</f>
        <v>297</v>
      </c>
      <c r="J1009" s="19">
        <f t="shared" si="260"/>
        <v>3</v>
      </c>
      <c r="K1009" s="19">
        <f t="shared" si="261"/>
        <v>0</v>
      </c>
      <c r="L1009" s="8">
        <f t="shared" si="262"/>
        <v>0</v>
      </c>
      <c r="M1009" s="15" t="str">
        <f t="shared" si="263"/>
        <v>16</v>
      </c>
      <c r="N1009" s="15" t="str">
        <f t="shared" si="264"/>
        <v>B16</v>
      </c>
      <c r="O1009" s="8">
        <f t="shared" si="244"/>
        <v>947</v>
      </c>
      <c r="P1009" s="22">
        <f>IFERROR(VLOOKUP(C1009,[1]Arkusz1!$D$1:$F$4057,3,0),"")</f>
        <v>297</v>
      </c>
      <c r="Q1009" s="22" t="str">
        <f t="shared" si="245"/>
        <v/>
      </c>
    </row>
    <row r="1010" spans="1:17" x14ac:dyDescent="0.25">
      <c r="A1010" s="24">
        <v>1013</v>
      </c>
      <c r="B1010" s="41">
        <v>948</v>
      </c>
      <c r="C1010" s="42" t="s">
        <v>6087</v>
      </c>
      <c r="D1010" s="39" t="s">
        <v>9556</v>
      </c>
      <c r="E1010" s="39" t="s">
        <v>7796</v>
      </c>
      <c r="F1010" s="43" t="s">
        <v>9536</v>
      </c>
      <c r="G1010" s="39" t="s">
        <v>9557</v>
      </c>
      <c r="H1010" s="43" t="s">
        <v>135</v>
      </c>
      <c r="I1010" s="44">
        <f>VLOOKUP(C1010,[1]Arkusz1!$D$1:$F$4057,3,0)</f>
        <v>371</v>
      </c>
      <c r="J1010" s="19">
        <f t="shared" si="260"/>
        <v>3</v>
      </c>
      <c r="K1010" s="19">
        <f t="shared" si="261"/>
        <v>0</v>
      </c>
      <c r="L1010" s="8">
        <f t="shared" si="262"/>
        <v>0</v>
      </c>
      <c r="M1010" s="15" t="str">
        <f t="shared" si="263"/>
        <v>16</v>
      </c>
      <c r="N1010" s="15" t="str">
        <f t="shared" si="264"/>
        <v>B18</v>
      </c>
      <c r="O1010" s="8">
        <f t="shared" si="244"/>
        <v>948</v>
      </c>
      <c r="P1010" s="22">
        <f>IFERROR(VLOOKUP(C1010,[1]Arkusz1!$D$1:$F$4057,3,0),"")</f>
        <v>371</v>
      </c>
      <c r="Q1010" s="22" t="str">
        <f t="shared" si="245"/>
        <v/>
      </c>
    </row>
    <row r="1011" spans="1:17" x14ac:dyDescent="0.25">
      <c r="A1011" s="24">
        <v>1014</v>
      </c>
      <c r="B1011" s="41">
        <v>949</v>
      </c>
      <c r="C1011" s="42" t="s">
        <v>6088</v>
      </c>
      <c r="D1011" s="39" t="s">
        <v>9558</v>
      </c>
      <c r="E1011" s="39" t="s">
        <v>7797</v>
      </c>
      <c r="F1011" s="43" t="s">
        <v>9536</v>
      </c>
      <c r="G1011" s="39" t="s">
        <v>9559</v>
      </c>
      <c r="H1011" s="43" t="s">
        <v>133</v>
      </c>
      <c r="I1011" s="44">
        <f>VLOOKUP(C1011,[1]Arkusz1!$D$1:$F$4057,3,0)</f>
        <v>297</v>
      </c>
      <c r="J1011" s="19">
        <f t="shared" si="260"/>
        <v>3</v>
      </c>
      <c r="K1011" s="19">
        <f t="shared" si="261"/>
        <v>0</v>
      </c>
      <c r="L1011" s="8">
        <f t="shared" si="262"/>
        <v>0</v>
      </c>
      <c r="M1011" s="15" t="str">
        <f t="shared" si="263"/>
        <v>16</v>
      </c>
      <c r="N1011" s="15" t="str">
        <f t="shared" si="264"/>
        <v>B18</v>
      </c>
      <c r="O1011" s="8">
        <f t="shared" si="244"/>
        <v>949</v>
      </c>
      <c r="P1011" s="22">
        <f>IFERROR(VLOOKUP(C1011,[1]Arkusz1!$D$1:$F$4057,3,0),"")</f>
        <v>297</v>
      </c>
      <c r="Q1011" s="22" t="str">
        <f t="shared" si="245"/>
        <v/>
      </c>
    </row>
    <row r="1012" spans="1:17" x14ac:dyDescent="0.25">
      <c r="A1012" s="24">
        <v>1015</v>
      </c>
      <c r="B1012" s="41">
        <v>950</v>
      </c>
      <c r="C1012" s="42" t="s">
        <v>6093</v>
      </c>
      <c r="D1012" s="39" t="s">
        <v>9560</v>
      </c>
      <c r="E1012" s="39" t="s">
        <v>7798</v>
      </c>
      <c r="F1012" s="43" t="s">
        <v>9536</v>
      </c>
      <c r="G1012" s="39" t="s">
        <v>9561</v>
      </c>
      <c r="H1012" s="43" t="s">
        <v>135</v>
      </c>
      <c r="I1012" s="44">
        <f>VLOOKUP(C1012,[1]Arkusz1!$D$1:$F$4057,3,0)</f>
        <v>312</v>
      </c>
      <c r="J1012" s="19">
        <f t="shared" si="260"/>
        <v>3</v>
      </c>
      <c r="K1012" s="19">
        <f t="shared" si="261"/>
        <v>0</v>
      </c>
      <c r="L1012" s="8">
        <f t="shared" si="262"/>
        <v>0</v>
      </c>
      <c r="M1012" s="15" t="str">
        <f t="shared" si="263"/>
        <v>10</v>
      </c>
      <c r="N1012" s="15" t="str">
        <f t="shared" si="264"/>
        <v xml:space="preserve">J2 </v>
      </c>
      <c r="O1012" s="8">
        <f t="shared" si="244"/>
        <v>950</v>
      </c>
      <c r="P1012" s="22">
        <f>IFERROR(VLOOKUP(C1012,[1]Arkusz1!$D$1:$F$4057,3,0),"")</f>
        <v>312</v>
      </c>
      <c r="Q1012" s="22" t="str">
        <f t="shared" si="245"/>
        <v/>
      </c>
    </row>
    <row r="1013" spans="1:17" x14ac:dyDescent="0.25">
      <c r="A1013" s="24">
        <v>1016</v>
      </c>
      <c r="B1013" s="41">
        <v>951</v>
      </c>
      <c r="C1013" s="42" t="s">
        <v>6094</v>
      </c>
      <c r="D1013" s="39" t="s">
        <v>9562</v>
      </c>
      <c r="E1013" s="39" t="s">
        <v>7799</v>
      </c>
      <c r="F1013" s="43" t="s">
        <v>9536</v>
      </c>
      <c r="G1013" s="39" t="s">
        <v>9563</v>
      </c>
      <c r="H1013" s="43" t="s">
        <v>133</v>
      </c>
      <c r="I1013" s="44">
        <f>VLOOKUP(C1013,[1]Arkusz1!$D$1:$F$4057,3,0)</f>
        <v>250</v>
      </c>
      <c r="J1013" s="19">
        <f t="shared" si="260"/>
        <v>3</v>
      </c>
      <c r="K1013" s="19">
        <f t="shared" si="261"/>
        <v>0</v>
      </c>
      <c r="L1013" s="8">
        <f t="shared" si="262"/>
        <v>0</v>
      </c>
      <c r="M1013" s="15" t="str">
        <f t="shared" si="263"/>
        <v>10</v>
      </c>
      <c r="N1013" s="15" t="str">
        <f t="shared" si="264"/>
        <v xml:space="preserve">J2 </v>
      </c>
      <c r="O1013" s="8">
        <f t="shared" si="244"/>
        <v>951</v>
      </c>
      <c r="P1013" s="22">
        <f>IFERROR(VLOOKUP(C1013,[1]Arkusz1!$D$1:$F$4057,3,0),"")</f>
        <v>250</v>
      </c>
      <c r="Q1013" s="22" t="str">
        <f t="shared" si="245"/>
        <v/>
      </c>
    </row>
    <row r="1014" spans="1:17" x14ac:dyDescent="0.25">
      <c r="A1014" s="24">
        <v>1017</v>
      </c>
      <c r="B1014" s="41">
        <v>952</v>
      </c>
      <c r="C1014" s="42" t="s">
        <v>6099</v>
      </c>
      <c r="D1014" s="39" t="s">
        <v>9572</v>
      </c>
      <c r="E1014" s="39" t="s">
        <v>7804</v>
      </c>
      <c r="F1014" s="43" t="s">
        <v>9536</v>
      </c>
      <c r="G1014" s="39" t="s">
        <v>9573</v>
      </c>
      <c r="H1014" s="43" t="s">
        <v>134</v>
      </c>
      <c r="I1014" s="44">
        <f>VLOOKUP(C1014,[1]Arkusz1!$D$1:$F$4057,3,0)</f>
        <v>312</v>
      </c>
      <c r="J1014" s="19">
        <f t="shared" si="260"/>
        <v>3</v>
      </c>
      <c r="K1014" s="19">
        <f t="shared" si="261"/>
        <v>0</v>
      </c>
      <c r="L1014" s="8">
        <f t="shared" si="262"/>
        <v>0</v>
      </c>
      <c r="M1014" s="15" t="str">
        <f t="shared" si="263"/>
        <v>10</v>
      </c>
      <c r="N1014" s="15" t="str">
        <f t="shared" si="264"/>
        <v>J33</v>
      </c>
      <c r="O1014" s="8">
        <f t="shared" si="244"/>
        <v>952</v>
      </c>
      <c r="P1014" s="22">
        <f>IFERROR(VLOOKUP(C1014,[1]Arkusz1!$D$1:$F$4057,3,0),"")</f>
        <v>312</v>
      </c>
      <c r="Q1014" s="22" t="str">
        <f t="shared" si="245"/>
        <v/>
      </c>
    </row>
    <row r="1015" spans="1:17" x14ac:dyDescent="0.25">
      <c r="A1015" s="24">
        <v>1018</v>
      </c>
      <c r="B1015" s="41">
        <v>953</v>
      </c>
      <c r="C1015" s="42" t="s">
        <v>6100</v>
      </c>
      <c r="D1015" s="39" t="s">
        <v>9574</v>
      </c>
      <c r="E1015" s="39" t="s">
        <v>7805</v>
      </c>
      <c r="F1015" s="43" t="s">
        <v>9536</v>
      </c>
      <c r="G1015" s="39" t="s">
        <v>9575</v>
      </c>
      <c r="H1015" s="43" t="s">
        <v>134</v>
      </c>
      <c r="I1015" s="44">
        <f>VLOOKUP(C1015,[1]Arkusz1!$D$1:$F$4057,3,0)</f>
        <v>250</v>
      </c>
      <c r="J1015" s="19">
        <f t="shared" si="260"/>
        <v>3</v>
      </c>
      <c r="K1015" s="19">
        <f t="shared" si="261"/>
        <v>0</v>
      </c>
      <c r="L1015" s="8">
        <f t="shared" si="262"/>
        <v>0</v>
      </c>
      <c r="M1015" s="15" t="str">
        <f t="shared" si="263"/>
        <v>10</v>
      </c>
      <c r="N1015" s="15" t="str">
        <f t="shared" si="264"/>
        <v>J33</v>
      </c>
      <c r="O1015" s="8">
        <f t="shared" si="244"/>
        <v>953</v>
      </c>
      <c r="P1015" s="22">
        <f>IFERROR(VLOOKUP(C1015,[1]Arkusz1!$D$1:$F$4057,3,0),"")</f>
        <v>250</v>
      </c>
      <c r="Q1015" s="22" t="str">
        <f t="shared" si="245"/>
        <v/>
      </c>
    </row>
    <row r="1016" spans="1:17" x14ac:dyDescent="0.25">
      <c r="A1016" s="24">
        <v>1019</v>
      </c>
      <c r="B1016" s="41">
        <v>954</v>
      </c>
      <c r="C1016" s="42" t="s">
        <v>6095</v>
      </c>
      <c r="D1016" s="39" t="s">
        <v>9564</v>
      </c>
      <c r="E1016" s="39" t="s">
        <v>7800</v>
      </c>
      <c r="F1016" s="43" t="s">
        <v>9536</v>
      </c>
      <c r="G1016" s="39" t="s">
        <v>9565</v>
      </c>
      <c r="H1016" s="43" t="s">
        <v>133</v>
      </c>
      <c r="I1016" s="44">
        <f>VLOOKUP(C1016,[1]Arkusz1!$D$1:$F$4057,3,0)</f>
        <v>335</v>
      </c>
      <c r="J1016" s="19">
        <f t="shared" si="260"/>
        <v>3</v>
      </c>
      <c r="K1016" s="19">
        <f t="shared" si="261"/>
        <v>0</v>
      </c>
      <c r="L1016" s="8">
        <f t="shared" si="262"/>
        <v>0</v>
      </c>
      <c r="M1016" s="15" t="str">
        <f t="shared" si="263"/>
        <v>13</v>
      </c>
      <c r="N1016" s="15" t="str">
        <f t="shared" si="264"/>
        <v xml:space="preserve">J2 </v>
      </c>
      <c r="O1016" s="8">
        <f t="shared" si="244"/>
        <v>954</v>
      </c>
      <c r="P1016" s="22">
        <f>IFERROR(VLOOKUP(C1016,[1]Arkusz1!$D$1:$F$4057,3,0),"")</f>
        <v>335</v>
      </c>
      <c r="Q1016" s="22" t="str">
        <f t="shared" si="245"/>
        <v/>
      </c>
    </row>
    <row r="1017" spans="1:17" x14ac:dyDescent="0.25">
      <c r="A1017" s="24">
        <v>1020</v>
      </c>
      <c r="B1017" s="41">
        <v>955</v>
      </c>
      <c r="C1017" s="42" t="s">
        <v>6096</v>
      </c>
      <c r="D1017" s="39" t="s">
        <v>9566</v>
      </c>
      <c r="E1017" s="39" t="s">
        <v>7801</v>
      </c>
      <c r="F1017" s="43" t="s">
        <v>9536</v>
      </c>
      <c r="G1017" s="39" t="s">
        <v>9567</v>
      </c>
      <c r="H1017" s="43" t="s">
        <v>133</v>
      </c>
      <c r="I1017" s="44">
        <f>VLOOKUP(C1017,[1]Arkusz1!$D$1:$F$4057,3,0)</f>
        <v>268</v>
      </c>
      <c r="J1017" s="19">
        <f t="shared" si="260"/>
        <v>3</v>
      </c>
      <c r="K1017" s="19">
        <f t="shared" si="261"/>
        <v>0</v>
      </c>
      <c r="L1017" s="8">
        <f t="shared" si="262"/>
        <v>0</v>
      </c>
      <c r="M1017" s="15" t="str">
        <f t="shared" si="263"/>
        <v>13</v>
      </c>
      <c r="N1017" s="15" t="str">
        <f t="shared" si="264"/>
        <v xml:space="preserve">J2 </v>
      </c>
      <c r="O1017" s="8">
        <f t="shared" si="244"/>
        <v>955</v>
      </c>
      <c r="P1017" s="22">
        <f>IFERROR(VLOOKUP(C1017,[1]Arkusz1!$D$1:$F$4057,3,0),"")</f>
        <v>268</v>
      </c>
      <c r="Q1017" s="22" t="str">
        <f t="shared" si="245"/>
        <v/>
      </c>
    </row>
    <row r="1018" spans="1:17" x14ac:dyDescent="0.25">
      <c r="A1018" s="24">
        <v>1021</v>
      </c>
      <c r="B1018" s="41">
        <v>956</v>
      </c>
      <c r="C1018" s="42" t="s">
        <v>6101</v>
      </c>
      <c r="D1018" s="39" t="s">
        <v>9576</v>
      </c>
      <c r="E1018" s="39" t="s">
        <v>7806</v>
      </c>
      <c r="F1018" s="43" t="s">
        <v>9536</v>
      </c>
      <c r="G1018" s="39" t="s">
        <v>9577</v>
      </c>
      <c r="H1018" s="43" t="s">
        <v>133</v>
      </c>
      <c r="I1018" s="44">
        <f>VLOOKUP(C1018,[1]Arkusz1!$D$1:$F$4057,3,0)</f>
        <v>335</v>
      </c>
      <c r="J1018" s="19">
        <f t="shared" si="260"/>
        <v>3</v>
      </c>
      <c r="K1018" s="19">
        <f t="shared" si="261"/>
        <v>0</v>
      </c>
      <c r="L1018" s="8">
        <f t="shared" si="262"/>
        <v>0</v>
      </c>
      <c r="M1018" s="15" t="str">
        <f t="shared" si="263"/>
        <v>13</v>
      </c>
      <c r="N1018" s="15" t="str">
        <f t="shared" si="264"/>
        <v>J33</v>
      </c>
      <c r="O1018" s="8">
        <f t="shared" si="244"/>
        <v>956</v>
      </c>
      <c r="P1018" s="22">
        <f>IFERROR(VLOOKUP(C1018,[1]Arkusz1!$D$1:$F$4057,3,0),"")</f>
        <v>335</v>
      </c>
      <c r="Q1018" s="22" t="str">
        <f t="shared" si="245"/>
        <v/>
      </c>
    </row>
    <row r="1019" spans="1:17" x14ac:dyDescent="0.25">
      <c r="A1019" s="24">
        <v>1022</v>
      </c>
      <c r="B1019" s="41">
        <v>957</v>
      </c>
      <c r="C1019" s="42" t="s">
        <v>6102</v>
      </c>
      <c r="D1019" s="39" t="s">
        <v>9578</v>
      </c>
      <c r="E1019" s="39" t="s">
        <v>7807</v>
      </c>
      <c r="F1019" s="43" t="s">
        <v>9536</v>
      </c>
      <c r="G1019" s="39" t="s">
        <v>9579</v>
      </c>
      <c r="H1019" s="43" t="s">
        <v>134</v>
      </c>
      <c r="I1019" s="44">
        <f>VLOOKUP(C1019,[1]Arkusz1!$D$1:$F$4057,3,0)</f>
        <v>268</v>
      </c>
      <c r="J1019" s="19">
        <f t="shared" si="260"/>
        <v>3</v>
      </c>
      <c r="K1019" s="19">
        <f t="shared" si="261"/>
        <v>0</v>
      </c>
      <c r="L1019" s="8">
        <f t="shared" si="262"/>
        <v>0</v>
      </c>
      <c r="M1019" s="15" t="str">
        <f t="shared" si="263"/>
        <v>13</v>
      </c>
      <c r="N1019" s="15" t="str">
        <f t="shared" si="264"/>
        <v>J33</v>
      </c>
      <c r="O1019" s="8">
        <f t="shared" si="244"/>
        <v>957</v>
      </c>
      <c r="P1019" s="22">
        <f>IFERROR(VLOOKUP(C1019,[1]Arkusz1!$D$1:$F$4057,3,0),"")</f>
        <v>268</v>
      </c>
      <c r="Q1019" s="22" t="str">
        <f t="shared" si="245"/>
        <v/>
      </c>
    </row>
    <row r="1020" spans="1:17" x14ac:dyDescent="0.25">
      <c r="A1020" s="24">
        <v>1023</v>
      </c>
      <c r="B1020" s="41">
        <v>958</v>
      </c>
      <c r="C1020" s="42" t="s">
        <v>6097</v>
      </c>
      <c r="D1020" s="39" t="s">
        <v>9568</v>
      </c>
      <c r="E1020" s="39" t="s">
        <v>7802</v>
      </c>
      <c r="F1020" s="43" t="s">
        <v>9536</v>
      </c>
      <c r="G1020" s="39" t="s">
        <v>9569</v>
      </c>
      <c r="H1020" s="43" t="s">
        <v>135</v>
      </c>
      <c r="I1020" s="44">
        <f>VLOOKUP(C1020,[1]Arkusz1!$D$1:$F$4057,3,0)</f>
        <v>335</v>
      </c>
      <c r="J1020" s="19">
        <f t="shared" si="260"/>
        <v>3</v>
      </c>
      <c r="K1020" s="19">
        <f t="shared" si="261"/>
        <v>0</v>
      </c>
      <c r="L1020" s="8">
        <f t="shared" si="262"/>
        <v>0</v>
      </c>
      <c r="M1020" s="15" t="str">
        <f t="shared" si="263"/>
        <v>13</v>
      </c>
      <c r="N1020" s="15" t="str">
        <f t="shared" si="264"/>
        <v xml:space="preserve">J6 </v>
      </c>
      <c r="O1020" s="8">
        <f t="shared" si="244"/>
        <v>958</v>
      </c>
      <c r="P1020" s="22">
        <f>IFERROR(VLOOKUP(C1020,[1]Arkusz1!$D$1:$F$4057,3,0),"")</f>
        <v>335</v>
      </c>
      <c r="Q1020" s="22" t="str">
        <f t="shared" si="245"/>
        <v/>
      </c>
    </row>
    <row r="1021" spans="1:17" x14ac:dyDescent="0.25">
      <c r="A1021" s="24">
        <v>1024</v>
      </c>
      <c r="B1021" s="41">
        <v>959</v>
      </c>
      <c r="C1021" s="42" t="s">
        <v>6098</v>
      </c>
      <c r="D1021" s="39" t="s">
        <v>9570</v>
      </c>
      <c r="E1021" s="39" t="s">
        <v>7803</v>
      </c>
      <c r="F1021" s="43" t="s">
        <v>9536</v>
      </c>
      <c r="G1021" s="39" t="s">
        <v>9571</v>
      </c>
      <c r="H1021" s="43" t="s">
        <v>135</v>
      </c>
      <c r="I1021" s="44">
        <f>VLOOKUP(C1021,[1]Arkusz1!$D$1:$F$4057,3,0)</f>
        <v>268</v>
      </c>
      <c r="J1021" s="19">
        <f t="shared" si="260"/>
        <v>3</v>
      </c>
      <c r="K1021" s="19">
        <f t="shared" si="261"/>
        <v>0</v>
      </c>
      <c r="L1021" s="8">
        <f t="shared" si="262"/>
        <v>0</v>
      </c>
      <c r="M1021" s="15" t="str">
        <f t="shared" si="263"/>
        <v>13</v>
      </c>
      <c r="N1021" s="15" t="str">
        <f t="shared" si="264"/>
        <v xml:space="preserve">J6 </v>
      </c>
      <c r="O1021" s="8">
        <f t="shared" si="244"/>
        <v>959</v>
      </c>
      <c r="P1021" s="22">
        <f>IFERROR(VLOOKUP(C1021,[1]Arkusz1!$D$1:$F$4057,3,0),"")</f>
        <v>268</v>
      </c>
      <c r="Q1021" s="22" t="str">
        <f t="shared" si="245"/>
        <v/>
      </c>
    </row>
    <row r="1022" spans="1:17" x14ac:dyDescent="0.25">
      <c r="A1022" s="24">
        <v>1025</v>
      </c>
      <c r="B1022" s="41">
        <v>960</v>
      </c>
      <c r="C1022" s="42" t="s">
        <v>6105</v>
      </c>
      <c r="D1022" s="39" t="s">
        <v>9584</v>
      </c>
      <c r="E1022" s="39" t="s">
        <v>7810</v>
      </c>
      <c r="F1022" s="43" t="s">
        <v>9536</v>
      </c>
      <c r="G1022" s="39" t="s">
        <v>9585</v>
      </c>
      <c r="H1022" s="43" t="s">
        <v>134</v>
      </c>
      <c r="I1022" s="44">
        <f>VLOOKUP(C1022,[1]Arkusz1!$D$1:$F$4057,3,0)</f>
        <v>380</v>
      </c>
      <c r="J1022" s="19">
        <f t="shared" si="260"/>
        <v>3</v>
      </c>
      <c r="K1022" s="19">
        <f t="shared" si="261"/>
        <v>0</v>
      </c>
      <c r="L1022" s="8">
        <f t="shared" si="262"/>
        <v>0</v>
      </c>
      <c r="M1022" s="15" t="str">
        <f t="shared" si="263"/>
        <v>16</v>
      </c>
      <c r="N1022" s="15" t="str">
        <f t="shared" si="264"/>
        <v xml:space="preserve">J3 </v>
      </c>
      <c r="O1022" s="8">
        <f t="shared" si="244"/>
        <v>960</v>
      </c>
      <c r="P1022" s="22">
        <f>IFERROR(VLOOKUP(C1022,[1]Arkusz1!$D$1:$F$4057,3,0),"")</f>
        <v>380</v>
      </c>
      <c r="Q1022" s="22" t="str">
        <f t="shared" si="245"/>
        <v/>
      </c>
    </row>
    <row r="1023" spans="1:17" x14ac:dyDescent="0.25">
      <c r="A1023" s="24">
        <v>1026</v>
      </c>
      <c r="B1023" s="41">
        <v>961</v>
      </c>
      <c r="C1023" s="42" t="s">
        <v>6106</v>
      </c>
      <c r="D1023" s="39" t="s">
        <v>9586</v>
      </c>
      <c r="E1023" s="39" t="s">
        <v>7811</v>
      </c>
      <c r="F1023" s="43" t="s">
        <v>9536</v>
      </c>
      <c r="G1023" s="39" t="s">
        <v>9587</v>
      </c>
      <c r="H1023" s="43" t="s">
        <v>134</v>
      </c>
      <c r="I1023" s="44">
        <f>VLOOKUP(C1023,[1]Arkusz1!$D$1:$F$4057,3,0)</f>
        <v>304</v>
      </c>
      <c r="J1023" s="19">
        <f t="shared" si="260"/>
        <v>3</v>
      </c>
      <c r="K1023" s="19">
        <f t="shared" si="261"/>
        <v>0</v>
      </c>
      <c r="L1023" s="8">
        <f t="shared" si="262"/>
        <v>0</v>
      </c>
      <c r="M1023" s="15" t="str">
        <f t="shared" si="263"/>
        <v>16</v>
      </c>
      <c r="N1023" s="15" t="str">
        <f t="shared" si="264"/>
        <v xml:space="preserve">J3 </v>
      </c>
      <c r="O1023" s="8">
        <f t="shared" si="244"/>
        <v>961</v>
      </c>
      <c r="P1023" s="22">
        <f>IFERROR(VLOOKUP(C1023,[1]Arkusz1!$D$1:$F$4057,3,0),"")</f>
        <v>304</v>
      </c>
      <c r="Q1023" s="22" t="str">
        <f t="shared" si="245"/>
        <v/>
      </c>
    </row>
    <row r="1024" spans="1:17" x14ac:dyDescent="0.25">
      <c r="A1024" s="24">
        <v>1027</v>
      </c>
      <c r="B1024" s="41">
        <v>962</v>
      </c>
      <c r="C1024" s="42" t="s">
        <v>6103</v>
      </c>
      <c r="D1024" s="39" t="s">
        <v>9580</v>
      </c>
      <c r="E1024" s="39" t="s">
        <v>7808</v>
      </c>
      <c r="F1024" s="43" t="s">
        <v>9536</v>
      </c>
      <c r="G1024" s="39" t="s">
        <v>9581</v>
      </c>
      <c r="H1024" s="43" t="s">
        <v>134</v>
      </c>
      <c r="I1024" s="44">
        <f>VLOOKUP(C1024,[1]Arkusz1!$D$1:$F$4057,3,0)</f>
        <v>380</v>
      </c>
      <c r="J1024" s="19">
        <f t="shared" si="260"/>
        <v>3</v>
      </c>
      <c r="K1024" s="19">
        <f t="shared" si="261"/>
        <v>0</v>
      </c>
      <c r="L1024" s="8">
        <f t="shared" si="262"/>
        <v>0</v>
      </c>
      <c r="M1024" s="15" t="str">
        <f t="shared" si="263"/>
        <v>16</v>
      </c>
      <c r="N1024" s="15" t="str">
        <f t="shared" si="264"/>
        <v xml:space="preserve">J6 </v>
      </c>
      <c r="O1024" s="8">
        <f t="shared" si="244"/>
        <v>962</v>
      </c>
      <c r="P1024" s="22">
        <f>IFERROR(VLOOKUP(C1024,[1]Arkusz1!$D$1:$F$4057,3,0),"")</f>
        <v>380</v>
      </c>
      <c r="Q1024" s="22" t="str">
        <f t="shared" si="245"/>
        <v/>
      </c>
    </row>
    <row r="1025" spans="1:17" x14ac:dyDescent="0.25">
      <c r="A1025" s="24">
        <v>1028</v>
      </c>
      <c r="B1025" s="41">
        <v>963</v>
      </c>
      <c r="C1025" s="42" t="s">
        <v>6104</v>
      </c>
      <c r="D1025" s="39" t="s">
        <v>9582</v>
      </c>
      <c r="E1025" s="39" t="s">
        <v>7809</v>
      </c>
      <c r="F1025" s="43" t="s">
        <v>9536</v>
      </c>
      <c r="G1025" s="39" t="s">
        <v>9583</v>
      </c>
      <c r="H1025" s="43" t="s">
        <v>134</v>
      </c>
      <c r="I1025" s="44">
        <f>VLOOKUP(C1025,[1]Arkusz1!$D$1:$F$4057,3,0)</f>
        <v>304</v>
      </c>
      <c r="J1025" s="19">
        <f t="shared" si="260"/>
        <v>3</v>
      </c>
      <c r="K1025" s="19">
        <f t="shared" si="261"/>
        <v>0</v>
      </c>
      <c r="L1025" s="8">
        <f t="shared" si="262"/>
        <v>0</v>
      </c>
      <c r="M1025" s="15" t="str">
        <f t="shared" si="263"/>
        <v>16</v>
      </c>
      <c r="N1025" s="15" t="str">
        <f t="shared" si="264"/>
        <v xml:space="preserve">J6 </v>
      </c>
      <c r="O1025" s="8">
        <f t="shared" si="244"/>
        <v>963</v>
      </c>
      <c r="P1025" s="22">
        <f>IFERROR(VLOOKUP(C1025,[1]Arkusz1!$D$1:$F$4057,3,0),"")</f>
        <v>304</v>
      </c>
      <c r="Q1025" s="22" t="str">
        <f t="shared" si="245"/>
        <v/>
      </c>
    </row>
    <row r="1026" spans="1:17" x14ac:dyDescent="0.25">
      <c r="A1026" s="24">
        <v>1029</v>
      </c>
      <c r="B1026" s="41">
        <v>964</v>
      </c>
      <c r="C1026" s="42" t="s">
        <v>6107</v>
      </c>
      <c r="D1026" s="39" t="s">
        <v>9588</v>
      </c>
      <c r="E1026" s="39" t="s">
        <v>6108</v>
      </c>
      <c r="F1026" s="43" t="s">
        <v>9536</v>
      </c>
      <c r="G1026" s="39" t="s">
        <v>9589</v>
      </c>
      <c r="H1026" s="43" t="s">
        <v>133</v>
      </c>
      <c r="I1026" s="44">
        <f>VLOOKUP(C1026,[1]Arkusz1!$D$1:$F$4057,3,0)</f>
        <v>79</v>
      </c>
      <c r="J1026" s="19">
        <f t="shared" si="260"/>
        <v>0</v>
      </c>
      <c r="K1026" s="19">
        <f t="shared" si="261"/>
        <v>0</v>
      </c>
      <c r="L1026" s="8">
        <f t="shared" si="262"/>
        <v>0</v>
      </c>
      <c r="M1026" s="15" t="str">
        <f t="shared" si="263"/>
        <v>10</v>
      </c>
      <c r="N1026" s="15" t="str">
        <f>IF(IFERROR(SEARCH("-",$G1026,1),0)&gt;0,MID(G1026,IFERROR(SEARCH("-",$G1026,1),0)+1,IFERROR(SEARCH("-",$G1026,SEARCH("-",$G1026,1)+1),0)-IFERROR(SEARCH("-",$G1026,1),0)-1),"")</f>
        <v/>
      </c>
      <c r="O1026" s="8">
        <f t="shared" ref="O1026:O1089" si="265">B1026</f>
        <v>964</v>
      </c>
      <c r="P1026" s="22">
        <f>IFERROR(VLOOKUP(C1026,[1]Arkusz1!$D$1:$F$4057,3,0),"")</f>
        <v>79</v>
      </c>
      <c r="Q1026" s="22" t="str">
        <f t="shared" si="245"/>
        <v/>
      </c>
    </row>
    <row r="1027" spans="1:17" x14ac:dyDescent="0.25">
      <c r="A1027" s="24">
        <v>1030</v>
      </c>
      <c r="B1027" s="41">
        <v>965</v>
      </c>
      <c r="C1027" s="42" t="s">
        <v>6109</v>
      </c>
      <c r="D1027" s="39" t="s">
        <v>9590</v>
      </c>
      <c r="E1027" s="39" t="s">
        <v>6110</v>
      </c>
      <c r="F1027" s="43" t="s">
        <v>9536</v>
      </c>
      <c r="G1027" s="39" t="s">
        <v>9591</v>
      </c>
      <c r="H1027" s="43" t="s">
        <v>133</v>
      </c>
      <c r="I1027" s="44">
        <f>VLOOKUP(C1027,[1]Arkusz1!$D$1:$F$4057,3,0)</f>
        <v>84</v>
      </c>
      <c r="J1027" s="19">
        <f t="shared" si="260"/>
        <v>0</v>
      </c>
      <c r="K1027" s="19">
        <f t="shared" si="261"/>
        <v>0</v>
      </c>
      <c r="L1027" s="8">
        <f t="shared" si="262"/>
        <v>0</v>
      </c>
      <c r="M1027" s="15" t="str">
        <f t="shared" si="263"/>
        <v>13</v>
      </c>
      <c r="N1027" s="15" t="str">
        <f>IF(IFERROR(SEARCH("-",$G1027,1),0)&gt;0,MID(G1027,IFERROR(SEARCH("-",$G1027,1),0)+1,IFERROR(SEARCH("-",$G1027,SEARCH("-",$G1027,1)+1),0)-IFERROR(SEARCH("-",$G1027,1),0)-1),"")</f>
        <v/>
      </c>
      <c r="O1027" s="8">
        <f t="shared" si="265"/>
        <v>965</v>
      </c>
      <c r="P1027" s="22">
        <f>IFERROR(VLOOKUP(C1027,[1]Arkusz1!$D$1:$F$4057,3,0),"")</f>
        <v>84</v>
      </c>
      <c r="Q1027" s="22" t="str">
        <f t="shared" ref="Q1027:Q1090" si="266">IF(I1027&lt;&gt;P1027,"***********************************","")</f>
        <v/>
      </c>
    </row>
    <row r="1028" spans="1:17" x14ac:dyDescent="0.25">
      <c r="A1028" s="24">
        <v>1031</v>
      </c>
      <c r="B1028" s="33">
        <v>966</v>
      </c>
      <c r="C1028" s="45" t="s">
        <v>6111</v>
      </c>
      <c r="D1028" s="39" t="s">
        <v>9592</v>
      </c>
      <c r="E1028" s="36" t="s">
        <v>6112</v>
      </c>
      <c r="F1028" s="37" t="s">
        <v>9536</v>
      </c>
      <c r="G1028" s="36" t="s">
        <v>6113</v>
      </c>
      <c r="H1028" s="37" t="s">
        <v>133</v>
      </c>
      <c r="I1028" s="38">
        <f>VLOOKUP(C1028,[1]Arkusz1!$D$1:$F$4057,3,0)</f>
        <v>103</v>
      </c>
      <c r="J1028" s="19">
        <f t="shared" si="260"/>
        <v>0</v>
      </c>
      <c r="K1028" s="19">
        <f t="shared" si="261"/>
        <v>0</v>
      </c>
      <c r="L1028" s="8">
        <f t="shared" si="262"/>
        <v>0</v>
      </c>
      <c r="M1028" s="15" t="str">
        <f t="shared" si="263"/>
        <v>16</v>
      </c>
      <c r="N1028" s="15" t="str">
        <f>IF(IFERROR(SEARCH("-",$G1028,1),0)&gt;0,MID(G1028,IFERROR(SEARCH("-",$G1028,1),0)+1,IFERROR(SEARCH("-",$G1028,SEARCH("-",$G1028,1)+1),0)-IFERROR(SEARCH("-",$G1028,1),0)-1),"")</f>
        <v/>
      </c>
      <c r="O1028" s="8">
        <f t="shared" si="265"/>
        <v>966</v>
      </c>
      <c r="P1028" s="22">
        <f>IFERROR(VLOOKUP(C1028,[1]Arkusz1!$D$1:$F$4057,3,0),"")</f>
        <v>103</v>
      </c>
      <c r="Q1028" s="22" t="str">
        <f t="shared" si="266"/>
        <v/>
      </c>
    </row>
    <row r="1029" spans="1:17" x14ac:dyDescent="0.25">
      <c r="A1029" s="24">
        <v>1032</v>
      </c>
      <c r="B1029" s="61" t="s">
        <v>14443</v>
      </c>
      <c r="C1029" s="65"/>
      <c r="D1029" s="66"/>
      <c r="E1029" s="63"/>
      <c r="F1029" s="62"/>
      <c r="G1029" s="63"/>
      <c r="H1029" s="62"/>
      <c r="I1029" s="64"/>
      <c r="O1029" s="8" t="str">
        <f t="shared" si="265"/>
        <v/>
      </c>
      <c r="P1029" s="22" t="str">
        <f>IFERROR(VLOOKUP(C1029,[1]Arkusz1!$D$1:$F$4057,3,0),"")</f>
        <v/>
      </c>
      <c r="Q1029" s="22" t="str">
        <f t="shared" si="266"/>
        <v/>
      </c>
    </row>
    <row r="1030" spans="1:17" x14ac:dyDescent="0.25">
      <c r="A1030" s="24">
        <v>1033</v>
      </c>
      <c r="B1030" s="27">
        <v>967</v>
      </c>
      <c r="C1030" s="40" t="s">
        <v>6114</v>
      </c>
      <c r="D1030" s="39" t="s">
        <v>9593</v>
      </c>
      <c r="E1030" s="30" t="s">
        <v>6115</v>
      </c>
      <c r="F1030" s="31" t="s">
        <v>9594</v>
      </c>
      <c r="G1030" s="30" t="s">
        <v>9595</v>
      </c>
      <c r="H1030" s="31" t="s">
        <v>135</v>
      </c>
      <c r="I1030" s="32">
        <f>VLOOKUP(C1030,[1]Arkusz1!$D$1:$F$4057,3,0)</f>
        <v>120</v>
      </c>
      <c r="J1030" s="19">
        <f t="shared" ref="J1030:J1040" si="267">IFERROR(SEARCH("-",$G1030,1),0)</f>
        <v>3</v>
      </c>
      <c r="K1030" s="19">
        <f t="shared" ref="K1030:K1040" si="268">IFERROR(SEARCH("-",$G1030,SEARCH("-",$G1030,1)+1),0)</f>
        <v>0</v>
      </c>
      <c r="L1030" s="8">
        <f t="shared" ref="L1030:L1040" si="269">IFERROR(SEARCH("-",$G1030,SEARCH("-",$G1030,SEARCH("-",$G1030,1)+1)+1),0)</f>
        <v>0</v>
      </c>
      <c r="M1030" s="15" t="str">
        <f t="shared" ref="M1030:M1040" si="270">IF(IFERROR(SEARCH("-",$G1030,1),0)&gt;0,LEFT($G1030,IFERROR(SEARCH("-",$G1030,1),0)-1),IFERROR(IF(SEARCH("-",$G1030,1)&gt;0,SEARCH("-",$G1030,1),L1030),LEFT($G1030,LEN($G1030))))</f>
        <v>10</v>
      </c>
      <c r="N1030" s="15" t="str">
        <f t="shared" ref="N1030:N1035" si="271">MID(G1030,J1030+1,3)</f>
        <v>B12</v>
      </c>
      <c r="O1030" s="8">
        <f t="shared" si="265"/>
        <v>967</v>
      </c>
      <c r="P1030" s="22">
        <f>IFERROR(VLOOKUP(C1030,[1]Arkusz1!$D$1:$F$4057,3,0),"")</f>
        <v>120</v>
      </c>
      <c r="Q1030" s="22" t="str">
        <f t="shared" si="266"/>
        <v/>
      </c>
    </row>
    <row r="1031" spans="1:17" x14ac:dyDescent="0.25">
      <c r="A1031" s="24">
        <v>1034</v>
      </c>
      <c r="B1031" s="41">
        <v>968</v>
      </c>
      <c r="C1031" s="42" t="s">
        <v>6116</v>
      </c>
      <c r="D1031" s="39" t="s">
        <v>9596</v>
      </c>
      <c r="E1031" s="39" t="s">
        <v>6117</v>
      </c>
      <c r="F1031" s="43" t="s">
        <v>9594</v>
      </c>
      <c r="G1031" s="39" t="s">
        <v>9597</v>
      </c>
      <c r="H1031" s="43" t="s">
        <v>135</v>
      </c>
      <c r="I1031" s="44">
        <f>VLOOKUP(C1031,[1]Arkusz1!$D$1:$F$4057,3,0)</f>
        <v>120</v>
      </c>
      <c r="J1031" s="19">
        <f t="shared" si="267"/>
        <v>3</v>
      </c>
      <c r="K1031" s="19">
        <f t="shared" si="268"/>
        <v>0</v>
      </c>
      <c r="L1031" s="8">
        <f t="shared" si="269"/>
        <v>0</v>
      </c>
      <c r="M1031" s="15" t="str">
        <f t="shared" si="270"/>
        <v>10</v>
      </c>
      <c r="N1031" s="15" t="str">
        <f t="shared" si="271"/>
        <v>B16</v>
      </c>
      <c r="O1031" s="8">
        <f t="shared" si="265"/>
        <v>968</v>
      </c>
      <c r="P1031" s="22">
        <f>IFERROR(VLOOKUP(C1031,[1]Arkusz1!$D$1:$F$4057,3,0),"")</f>
        <v>120</v>
      </c>
      <c r="Q1031" s="22" t="str">
        <f t="shared" si="266"/>
        <v/>
      </c>
    </row>
    <row r="1032" spans="1:17" x14ac:dyDescent="0.25">
      <c r="A1032" s="24">
        <v>1035</v>
      </c>
      <c r="B1032" s="41">
        <v>969</v>
      </c>
      <c r="C1032" s="42" t="s">
        <v>6118</v>
      </c>
      <c r="D1032" s="39" t="s">
        <v>9598</v>
      </c>
      <c r="E1032" s="39" t="s">
        <v>6119</v>
      </c>
      <c r="F1032" s="43" t="s">
        <v>9594</v>
      </c>
      <c r="G1032" s="39" t="s">
        <v>9599</v>
      </c>
      <c r="H1032" s="43" t="s">
        <v>135</v>
      </c>
      <c r="I1032" s="44">
        <f>VLOOKUP(C1032,[1]Arkusz1!$D$1:$F$4057,3,0)</f>
        <v>148</v>
      </c>
      <c r="J1032" s="19">
        <f t="shared" si="267"/>
        <v>3</v>
      </c>
      <c r="K1032" s="19">
        <f t="shared" si="268"/>
        <v>0</v>
      </c>
      <c r="L1032" s="8">
        <f t="shared" si="269"/>
        <v>0</v>
      </c>
      <c r="M1032" s="15" t="str">
        <f t="shared" si="270"/>
        <v>13</v>
      </c>
      <c r="N1032" s="15" t="str">
        <f t="shared" si="271"/>
        <v>B12</v>
      </c>
      <c r="O1032" s="8">
        <f t="shared" si="265"/>
        <v>969</v>
      </c>
      <c r="P1032" s="22">
        <f>IFERROR(VLOOKUP(C1032,[1]Arkusz1!$D$1:$F$4057,3,0),"")</f>
        <v>148</v>
      </c>
      <c r="Q1032" s="22" t="str">
        <f t="shared" si="266"/>
        <v/>
      </c>
    </row>
    <row r="1033" spans="1:17" x14ac:dyDescent="0.25">
      <c r="A1033" s="24">
        <v>1036</v>
      </c>
      <c r="B1033" s="41">
        <v>970</v>
      </c>
      <c r="C1033" s="42" t="s">
        <v>6120</v>
      </c>
      <c r="D1033" s="39" t="s">
        <v>9600</v>
      </c>
      <c r="E1033" s="39" t="s">
        <v>6121</v>
      </c>
      <c r="F1033" s="43" t="s">
        <v>9594</v>
      </c>
      <c r="G1033" s="39" t="s">
        <v>9601</v>
      </c>
      <c r="H1033" s="43" t="s">
        <v>135</v>
      </c>
      <c r="I1033" s="44">
        <f>VLOOKUP(C1033,[1]Arkusz1!$D$1:$F$4057,3,0)</f>
        <v>148</v>
      </c>
      <c r="J1033" s="19">
        <f t="shared" si="267"/>
        <v>3</v>
      </c>
      <c r="K1033" s="19">
        <f t="shared" si="268"/>
        <v>0</v>
      </c>
      <c r="L1033" s="8">
        <f t="shared" si="269"/>
        <v>0</v>
      </c>
      <c r="M1033" s="15" t="str">
        <f t="shared" si="270"/>
        <v>13</v>
      </c>
      <c r="N1033" s="15" t="str">
        <f t="shared" si="271"/>
        <v>B16</v>
      </c>
      <c r="O1033" s="8">
        <f t="shared" si="265"/>
        <v>970</v>
      </c>
      <c r="P1033" s="22">
        <f>IFERROR(VLOOKUP(C1033,[1]Arkusz1!$D$1:$F$4057,3,0),"")</f>
        <v>148</v>
      </c>
      <c r="Q1033" s="22" t="str">
        <f t="shared" si="266"/>
        <v/>
      </c>
    </row>
    <row r="1034" spans="1:17" x14ac:dyDescent="0.25">
      <c r="A1034" s="24">
        <v>1037</v>
      </c>
      <c r="B1034" s="41">
        <v>971</v>
      </c>
      <c r="C1034" s="42" t="s">
        <v>6122</v>
      </c>
      <c r="D1034" s="39" t="s">
        <v>9602</v>
      </c>
      <c r="E1034" s="39" t="s">
        <v>6123</v>
      </c>
      <c r="F1034" s="43" t="s">
        <v>9594</v>
      </c>
      <c r="G1034" s="39" t="s">
        <v>9603</v>
      </c>
      <c r="H1034" s="43" t="s">
        <v>135</v>
      </c>
      <c r="I1034" s="44">
        <f>VLOOKUP(C1034,[1]Arkusz1!$D$1:$F$4057,3,0)</f>
        <v>185</v>
      </c>
      <c r="J1034" s="19">
        <f t="shared" si="267"/>
        <v>3</v>
      </c>
      <c r="K1034" s="19">
        <f t="shared" si="268"/>
        <v>0</v>
      </c>
      <c r="L1034" s="8">
        <f t="shared" si="269"/>
        <v>0</v>
      </c>
      <c r="M1034" s="15" t="str">
        <f t="shared" si="270"/>
        <v>16</v>
      </c>
      <c r="N1034" s="15" t="str">
        <f t="shared" si="271"/>
        <v>B16</v>
      </c>
      <c r="O1034" s="8">
        <f t="shared" si="265"/>
        <v>971</v>
      </c>
      <c r="P1034" s="22">
        <f>IFERROR(VLOOKUP(C1034,[1]Arkusz1!$D$1:$F$4057,3,0),"")</f>
        <v>185</v>
      </c>
      <c r="Q1034" s="22" t="str">
        <f t="shared" si="266"/>
        <v/>
      </c>
    </row>
    <row r="1035" spans="1:17" x14ac:dyDescent="0.25">
      <c r="A1035" s="24">
        <v>1038</v>
      </c>
      <c r="B1035" s="41">
        <v>972</v>
      </c>
      <c r="C1035" s="42" t="s">
        <v>6124</v>
      </c>
      <c r="D1035" s="39" t="s">
        <v>9604</v>
      </c>
      <c r="E1035" s="39" t="s">
        <v>6125</v>
      </c>
      <c r="F1035" s="43" t="s">
        <v>9594</v>
      </c>
      <c r="G1035" s="39" t="s">
        <v>9605</v>
      </c>
      <c r="H1035" s="43" t="s">
        <v>135</v>
      </c>
      <c r="I1035" s="44">
        <f>VLOOKUP(C1035,[1]Arkusz1!$D$1:$F$4057,3,0)</f>
        <v>185</v>
      </c>
      <c r="J1035" s="19">
        <f t="shared" si="267"/>
        <v>3</v>
      </c>
      <c r="K1035" s="19">
        <f t="shared" si="268"/>
        <v>0</v>
      </c>
      <c r="L1035" s="8">
        <f t="shared" si="269"/>
        <v>0</v>
      </c>
      <c r="M1035" s="15" t="str">
        <f t="shared" si="270"/>
        <v>16</v>
      </c>
      <c r="N1035" s="15" t="str">
        <f t="shared" si="271"/>
        <v>B18</v>
      </c>
      <c r="O1035" s="8">
        <f t="shared" si="265"/>
        <v>972</v>
      </c>
      <c r="P1035" s="22">
        <f>IFERROR(VLOOKUP(C1035,[1]Arkusz1!$D$1:$F$4057,3,0),"")</f>
        <v>185</v>
      </c>
      <c r="Q1035" s="22" t="str">
        <f t="shared" si="266"/>
        <v/>
      </c>
    </row>
    <row r="1036" spans="1:17" x14ac:dyDescent="0.25">
      <c r="A1036" s="24">
        <v>1039</v>
      </c>
      <c r="B1036" s="41">
        <v>973</v>
      </c>
      <c r="C1036" s="42" t="s">
        <v>6126</v>
      </c>
      <c r="D1036" s="39" t="s">
        <v>9606</v>
      </c>
      <c r="E1036" s="39" t="s">
        <v>6127</v>
      </c>
      <c r="F1036" s="43" t="s">
        <v>9594</v>
      </c>
      <c r="G1036" s="39" t="s">
        <v>9607</v>
      </c>
      <c r="H1036" s="43" t="s">
        <v>135</v>
      </c>
      <c r="I1036" s="44">
        <f>VLOOKUP(C1036,[1]Arkusz1!$D$1:$F$4057,3,0)</f>
        <v>129</v>
      </c>
      <c r="J1036" s="19">
        <f t="shared" si="267"/>
        <v>3</v>
      </c>
      <c r="K1036" s="19">
        <f t="shared" si="268"/>
        <v>7</v>
      </c>
      <c r="L1036" s="8">
        <f t="shared" si="269"/>
        <v>0</v>
      </c>
      <c r="M1036" s="15" t="str">
        <f t="shared" si="270"/>
        <v>10</v>
      </c>
      <c r="N1036" s="15" t="str">
        <f>IF(IFERROR(SEARCH("-",$G1036,1),0)&gt;0,MID(G1036,IFERROR(SEARCH("-",$G1036,1),0)+1,IFERROR(SEARCH("-",$G1036,SEARCH("-",$G1036,1)+1),0)-IFERROR(SEARCH("-",$G1036,1),0)-1),"")</f>
        <v>1/2</v>
      </c>
      <c r="O1036" s="8">
        <f t="shared" si="265"/>
        <v>973</v>
      </c>
      <c r="P1036" s="22">
        <f>IFERROR(VLOOKUP(C1036,[1]Arkusz1!$D$1:$F$4057,3,0),"")</f>
        <v>129</v>
      </c>
      <c r="Q1036" s="22" t="str">
        <f t="shared" si="266"/>
        <v/>
      </c>
    </row>
    <row r="1037" spans="1:17" x14ac:dyDescent="0.25">
      <c r="A1037" s="24">
        <v>1040</v>
      </c>
      <c r="B1037" s="41">
        <v>974</v>
      </c>
      <c r="C1037" s="42" t="s">
        <v>6130</v>
      </c>
      <c r="D1037" s="39" t="s">
        <v>9610</v>
      </c>
      <c r="E1037" s="39" t="s">
        <v>6131</v>
      </c>
      <c r="F1037" s="43" t="s">
        <v>9594</v>
      </c>
      <c r="G1037" s="39" t="s">
        <v>9611</v>
      </c>
      <c r="H1037" s="43" t="s">
        <v>135</v>
      </c>
      <c r="I1037" s="44">
        <f>VLOOKUP(C1037,[1]Arkusz1!$D$1:$F$4057,3,0)</f>
        <v>156</v>
      </c>
      <c r="J1037" s="19">
        <f t="shared" si="267"/>
        <v>3</v>
      </c>
      <c r="K1037" s="19">
        <f t="shared" si="268"/>
        <v>7</v>
      </c>
      <c r="L1037" s="8">
        <f t="shared" si="269"/>
        <v>0</v>
      </c>
      <c r="M1037" s="15" t="str">
        <f t="shared" si="270"/>
        <v>13</v>
      </c>
      <c r="N1037" s="15" t="str">
        <f>IF(IFERROR(SEARCH("-",$G1037,1),0)&gt;0,MID(G1037,IFERROR(SEARCH("-",$G1037,1),0)+1,IFERROR(SEARCH("-",$G1037,SEARCH("-",$G1037,1)+1),0)-IFERROR(SEARCH("-",$G1037,1),0)-1),"")</f>
        <v>1/2</v>
      </c>
      <c r="O1037" s="8">
        <f t="shared" si="265"/>
        <v>974</v>
      </c>
      <c r="P1037" s="22">
        <f>IFERROR(VLOOKUP(C1037,[1]Arkusz1!$D$1:$F$4057,3,0),"")</f>
        <v>156</v>
      </c>
      <c r="Q1037" s="22" t="str">
        <f t="shared" si="266"/>
        <v/>
      </c>
    </row>
    <row r="1038" spans="1:17" x14ac:dyDescent="0.25">
      <c r="A1038" s="24">
        <v>1041</v>
      </c>
      <c r="B1038" s="41">
        <v>975</v>
      </c>
      <c r="C1038" s="42" t="s">
        <v>6128</v>
      </c>
      <c r="D1038" s="39" t="s">
        <v>9608</v>
      </c>
      <c r="E1038" s="39" t="s">
        <v>6129</v>
      </c>
      <c r="F1038" s="43" t="s">
        <v>9594</v>
      </c>
      <c r="G1038" s="39" t="s">
        <v>9609</v>
      </c>
      <c r="H1038" s="43" t="s">
        <v>133</v>
      </c>
      <c r="I1038" s="44">
        <f>VLOOKUP(C1038,[1]Arkusz1!$D$1:$F$4057,3,0)</f>
        <v>156</v>
      </c>
      <c r="J1038" s="19">
        <f t="shared" si="267"/>
        <v>3</v>
      </c>
      <c r="K1038" s="19">
        <f t="shared" si="268"/>
        <v>7</v>
      </c>
      <c r="L1038" s="8">
        <f t="shared" si="269"/>
        <v>0</v>
      </c>
      <c r="M1038" s="15" t="str">
        <f t="shared" si="270"/>
        <v>13</v>
      </c>
      <c r="N1038" s="15" t="str">
        <f>IF(IFERROR(SEARCH("-",$G1038,1),0)&gt;0,MID(G1038,IFERROR(SEARCH("-",$G1038,1),0)+1,IFERROR(SEARCH("-",$G1038,SEARCH("-",$G1038,1)+1),0)-IFERROR(SEARCH("-",$G1038,1),0)-1),"")</f>
        <v>3/8</v>
      </c>
      <c r="O1038" s="8">
        <f t="shared" si="265"/>
        <v>975</v>
      </c>
      <c r="P1038" s="22">
        <f>IFERROR(VLOOKUP(C1038,[1]Arkusz1!$D$1:$F$4057,3,0),"")</f>
        <v>156</v>
      </c>
      <c r="Q1038" s="22" t="str">
        <f t="shared" si="266"/>
        <v/>
      </c>
    </row>
    <row r="1039" spans="1:17" x14ac:dyDescent="0.25">
      <c r="A1039" s="24">
        <v>1042</v>
      </c>
      <c r="B1039" s="41">
        <v>976</v>
      </c>
      <c r="C1039" s="42" t="s">
        <v>6132</v>
      </c>
      <c r="D1039" s="39" t="s">
        <v>9612</v>
      </c>
      <c r="E1039" s="39" t="s">
        <v>6133</v>
      </c>
      <c r="F1039" s="43" t="s">
        <v>9594</v>
      </c>
      <c r="G1039" s="39" t="s">
        <v>9613</v>
      </c>
      <c r="H1039" s="43" t="s">
        <v>135</v>
      </c>
      <c r="I1039" s="44">
        <f>VLOOKUP(C1039,[1]Arkusz1!$D$1:$F$4057,3,0)</f>
        <v>191</v>
      </c>
      <c r="J1039" s="19">
        <f t="shared" si="267"/>
        <v>3</v>
      </c>
      <c r="K1039" s="19">
        <f t="shared" si="268"/>
        <v>7</v>
      </c>
      <c r="L1039" s="8">
        <f t="shared" si="269"/>
        <v>0</v>
      </c>
      <c r="M1039" s="15" t="str">
        <f t="shared" si="270"/>
        <v>16</v>
      </c>
      <c r="N1039" s="15" t="str">
        <f>IF(IFERROR(SEARCH("-",$G1039,1),0)&gt;0,MID(G1039,IFERROR(SEARCH("-",$G1039,1),0)+1,IFERROR(SEARCH("-",$G1039,SEARCH("-",$G1039,1)+1),0)-IFERROR(SEARCH("-",$G1039,1),0)-1),"")</f>
        <v>1/2</v>
      </c>
      <c r="O1039" s="8">
        <f t="shared" si="265"/>
        <v>976</v>
      </c>
      <c r="P1039" s="22">
        <f>IFERROR(VLOOKUP(C1039,[1]Arkusz1!$D$1:$F$4057,3,0),"")</f>
        <v>191</v>
      </c>
      <c r="Q1039" s="22" t="str">
        <f t="shared" si="266"/>
        <v/>
      </c>
    </row>
    <row r="1040" spans="1:17" x14ac:dyDescent="0.25">
      <c r="A1040" s="24">
        <v>1043</v>
      </c>
      <c r="B1040" s="33">
        <v>977</v>
      </c>
      <c r="C1040" s="45" t="s">
        <v>6134</v>
      </c>
      <c r="D1040" s="39" t="s">
        <v>9614</v>
      </c>
      <c r="E1040" s="36" t="s">
        <v>6135</v>
      </c>
      <c r="F1040" s="37" t="s">
        <v>9594</v>
      </c>
      <c r="G1040" s="36" t="s">
        <v>9615</v>
      </c>
      <c r="H1040" s="37" t="s">
        <v>133</v>
      </c>
      <c r="I1040" s="38">
        <f>VLOOKUP(C1040,[1]Arkusz1!$D$1:$F$4057,3,0)</f>
        <v>196</v>
      </c>
      <c r="J1040" s="19">
        <f t="shared" si="267"/>
        <v>3</v>
      </c>
      <c r="K1040" s="19">
        <f t="shared" si="268"/>
        <v>7</v>
      </c>
      <c r="L1040" s="8">
        <f t="shared" si="269"/>
        <v>0</v>
      </c>
      <c r="M1040" s="15" t="str">
        <f t="shared" si="270"/>
        <v>16</v>
      </c>
      <c r="N1040" s="15" t="str">
        <f>IF(IFERROR(SEARCH("-",$G1040,1),0)&gt;0,MID(G1040,IFERROR(SEARCH("-",$G1040,1),0)+1,IFERROR(SEARCH("-",$G1040,SEARCH("-",$G1040,1)+1),0)-IFERROR(SEARCH("-",$G1040,1),0)-1),"")</f>
        <v>5/8</v>
      </c>
      <c r="O1040" s="8">
        <f t="shared" si="265"/>
        <v>977</v>
      </c>
      <c r="P1040" s="22">
        <f>IFERROR(VLOOKUP(C1040,[1]Arkusz1!$D$1:$F$4057,3,0),"")</f>
        <v>196</v>
      </c>
      <c r="Q1040" s="22" t="str">
        <f t="shared" si="266"/>
        <v/>
      </c>
    </row>
    <row r="1041" spans="1:17" x14ac:dyDescent="0.25">
      <c r="A1041" s="24">
        <v>1044</v>
      </c>
      <c r="B1041" s="61" t="s">
        <v>14443</v>
      </c>
      <c r="C1041" s="65"/>
      <c r="D1041" s="66"/>
      <c r="E1041" s="63"/>
      <c r="F1041" s="62"/>
      <c r="G1041" s="63"/>
      <c r="H1041" s="62"/>
      <c r="I1041" s="64"/>
      <c r="O1041" s="8" t="str">
        <f t="shared" si="265"/>
        <v/>
      </c>
      <c r="P1041" s="22" t="str">
        <f>IFERROR(VLOOKUP(C1041,[1]Arkusz1!$D$1:$F$4057,3,0),"")</f>
        <v/>
      </c>
      <c r="Q1041" s="22" t="str">
        <f t="shared" si="266"/>
        <v/>
      </c>
    </row>
    <row r="1042" spans="1:17" x14ac:dyDescent="0.25">
      <c r="A1042" s="24">
        <v>1045</v>
      </c>
      <c r="B1042" s="27">
        <v>978</v>
      </c>
      <c r="C1042" s="40" t="s">
        <v>3665</v>
      </c>
      <c r="D1042" s="39" t="s">
        <v>9616</v>
      </c>
      <c r="E1042" s="30" t="s">
        <v>3666</v>
      </c>
      <c r="F1042" s="31" t="s">
        <v>9617</v>
      </c>
      <c r="G1042" s="30" t="s">
        <v>9618</v>
      </c>
      <c r="H1042" s="31" t="s">
        <v>135</v>
      </c>
      <c r="I1042" s="32">
        <f>VLOOKUP(C1042,[1]Arkusz1!$D$1:$F$4057,3,0)</f>
        <v>186</v>
      </c>
      <c r="J1042" s="19">
        <f t="shared" ref="J1042:J1048" si="272">IFERROR(SEARCH("-",$G1042,1),0)</f>
        <v>3</v>
      </c>
      <c r="K1042" s="19">
        <f t="shared" ref="K1042:K1048" si="273">IFERROR(SEARCH("-",$G1042,SEARCH("-",$G1042,1)+1),0)</f>
        <v>0</v>
      </c>
      <c r="L1042" s="8">
        <f t="shared" ref="L1042:L1048" si="274">IFERROR(SEARCH("-",$G1042,SEARCH("-",$G1042,SEARCH("-",$G1042,1)+1)+1),0)</f>
        <v>0</v>
      </c>
      <c r="M1042" s="15" t="str">
        <f t="shared" ref="M1042:M1048" si="275">IF(IFERROR(SEARCH("-",$G1042,1),0)&gt;0,LEFT($G1042,IFERROR(SEARCH("-",$G1042,1),0)-1),IFERROR(IF(SEARCH("-",$G1042,1)&gt;0,SEARCH("-",$G1042,1),L1042),LEFT($G1042,LEN($G1042))))</f>
        <v>40</v>
      </c>
      <c r="N1042" s="15" t="str">
        <f t="shared" ref="N1042:N1048" si="276">MID($G1042,IFERROR(SEARCH("-",$G1042,1),0)+1,LEN($G1042)-IFERROR(SEARCH("-",$G1042,1),0))</f>
        <v>1</v>
      </c>
      <c r="O1042" s="8">
        <f t="shared" si="265"/>
        <v>978</v>
      </c>
      <c r="P1042" s="22">
        <f>IFERROR(VLOOKUP(C1042,[1]Arkusz1!$D$1:$F$4057,3,0),"")</f>
        <v>186</v>
      </c>
      <c r="Q1042" s="22" t="str">
        <f t="shared" si="266"/>
        <v/>
      </c>
    </row>
    <row r="1043" spans="1:17" x14ac:dyDescent="0.25">
      <c r="A1043" s="24">
        <v>1046</v>
      </c>
      <c r="B1043" s="41">
        <v>979</v>
      </c>
      <c r="C1043" s="42" t="s">
        <v>3667</v>
      </c>
      <c r="D1043" s="39" t="s">
        <v>9619</v>
      </c>
      <c r="E1043" s="39" t="s">
        <v>3668</v>
      </c>
      <c r="F1043" s="43" t="s">
        <v>9617</v>
      </c>
      <c r="G1043" s="39" t="s">
        <v>9620</v>
      </c>
      <c r="H1043" s="43" t="s">
        <v>135</v>
      </c>
      <c r="I1043" s="44">
        <f>VLOOKUP(C1043,[1]Arkusz1!$D$1:$F$4057,3,0)</f>
        <v>186</v>
      </c>
      <c r="J1043" s="19">
        <f t="shared" si="272"/>
        <v>3</v>
      </c>
      <c r="K1043" s="19">
        <f t="shared" si="273"/>
        <v>0</v>
      </c>
      <c r="L1043" s="8">
        <f t="shared" si="274"/>
        <v>0</v>
      </c>
      <c r="M1043" s="15" t="str">
        <f t="shared" si="275"/>
        <v>40</v>
      </c>
      <c r="N1043" s="15" t="str">
        <f t="shared" si="276"/>
        <v>2</v>
      </c>
      <c r="O1043" s="8">
        <f t="shared" si="265"/>
        <v>979</v>
      </c>
      <c r="P1043" s="22">
        <f>IFERROR(VLOOKUP(C1043,[1]Arkusz1!$D$1:$F$4057,3,0),"")</f>
        <v>186</v>
      </c>
      <c r="Q1043" s="22" t="str">
        <f t="shared" si="266"/>
        <v/>
      </c>
    </row>
    <row r="1044" spans="1:17" x14ac:dyDescent="0.25">
      <c r="A1044" s="24">
        <v>1047</v>
      </c>
      <c r="B1044" s="41">
        <v>980</v>
      </c>
      <c r="C1044" s="42" t="s">
        <v>3669</v>
      </c>
      <c r="D1044" s="39" t="s">
        <v>9621</v>
      </c>
      <c r="E1044" s="39" t="s">
        <v>3670</v>
      </c>
      <c r="F1044" s="43" t="s">
        <v>9617</v>
      </c>
      <c r="G1044" s="39" t="s">
        <v>9622</v>
      </c>
      <c r="H1044" s="43" t="s">
        <v>135</v>
      </c>
      <c r="I1044" s="44">
        <f>VLOOKUP(C1044,[1]Arkusz1!$D$1:$F$4057,3,0)</f>
        <v>186</v>
      </c>
      <c r="J1044" s="19">
        <f t="shared" si="272"/>
        <v>3</v>
      </c>
      <c r="K1044" s="19">
        <f t="shared" si="273"/>
        <v>0</v>
      </c>
      <c r="L1044" s="8">
        <f t="shared" si="274"/>
        <v>0</v>
      </c>
      <c r="M1044" s="15" t="str">
        <f t="shared" si="275"/>
        <v>40</v>
      </c>
      <c r="N1044" s="15" t="str">
        <f t="shared" si="276"/>
        <v>3</v>
      </c>
      <c r="O1044" s="8">
        <f t="shared" si="265"/>
        <v>980</v>
      </c>
      <c r="P1044" s="22">
        <f>IFERROR(VLOOKUP(C1044,[1]Arkusz1!$D$1:$F$4057,3,0),"")</f>
        <v>186</v>
      </c>
      <c r="Q1044" s="22" t="str">
        <f t="shared" si="266"/>
        <v/>
      </c>
    </row>
    <row r="1045" spans="1:17" x14ac:dyDescent="0.25">
      <c r="A1045" s="24">
        <v>1048</v>
      </c>
      <c r="B1045" s="41">
        <v>981</v>
      </c>
      <c r="C1045" s="42" t="s">
        <v>3671</v>
      </c>
      <c r="D1045" s="39" t="s">
        <v>9623</v>
      </c>
      <c r="E1045" s="39" t="s">
        <v>3672</v>
      </c>
      <c r="F1045" s="43" t="s">
        <v>9617</v>
      </c>
      <c r="G1045" s="39" t="s">
        <v>9624</v>
      </c>
      <c r="H1045" s="43" t="s">
        <v>135</v>
      </c>
      <c r="I1045" s="44">
        <f>VLOOKUP(C1045,[1]Arkusz1!$D$1:$F$4057,3,0)</f>
        <v>217</v>
      </c>
      <c r="J1045" s="19">
        <f t="shared" si="272"/>
        <v>3</v>
      </c>
      <c r="K1045" s="19">
        <f t="shared" si="273"/>
        <v>0</v>
      </c>
      <c r="L1045" s="8">
        <f t="shared" si="274"/>
        <v>0</v>
      </c>
      <c r="M1045" s="15" t="str">
        <f t="shared" si="275"/>
        <v>51</v>
      </c>
      <c r="N1045" s="15" t="str">
        <f t="shared" si="276"/>
        <v>1</v>
      </c>
      <c r="O1045" s="8">
        <f t="shared" si="265"/>
        <v>981</v>
      </c>
      <c r="P1045" s="22">
        <f>IFERROR(VLOOKUP(C1045,[1]Arkusz1!$D$1:$F$4057,3,0),"")</f>
        <v>217</v>
      </c>
      <c r="Q1045" s="22" t="str">
        <f t="shared" si="266"/>
        <v/>
      </c>
    </row>
    <row r="1046" spans="1:17" x14ac:dyDescent="0.25">
      <c r="A1046" s="24">
        <v>1049</v>
      </c>
      <c r="B1046" s="41">
        <v>982</v>
      </c>
      <c r="C1046" s="42" t="s">
        <v>3673</v>
      </c>
      <c r="D1046" s="39" t="s">
        <v>9625</v>
      </c>
      <c r="E1046" s="39" t="s">
        <v>3674</v>
      </c>
      <c r="F1046" s="43" t="s">
        <v>9617</v>
      </c>
      <c r="G1046" s="39" t="s">
        <v>9626</v>
      </c>
      <c r="H1046" s="43" t="s">
        <v>135</v>
      </c>
      <c r="I1046" s="44">
        <f>VLOOKUP(C1046,[1]Arkusz1!$D$1:$F$4057,3,0)</f>
        <v>217</v>
      </c>
      <c r="J1046" s="19">
        <f t="shared" si="272"/>
        <v>3</v>
      </c>
      <c r="K1046" s="19">
        <f t="shared" si="273"/>
        <v>0</v>
      </c>
      <c r="L1046" s="8">
        <f t="shared" si="274"/>
        <v>0</v>
      </c>
      <c r="M1046" s="15" t="str">
        <f t="shared" si="275"/>
        <v>51</v>
      </c>
      <c r="N1046" s="15" t="str">
        <f t="shared" si="276"/>
        <v>2</v>
      </c>
      <c r="O1046" s="8">
        <f t="shared" si="265"/>
        <v>982</v>
      </c>
      <c r="P1046" s="22">
        <f>IFERROR(VLOOKUP(C1046,[1]Arkusz1!$D$1:$F$4057,3,0),"")</f>
        <v>217</v>
      </c>
      <c r="Q1046" s="22" t="str">
        <f t="shared" si="266"/>
        <v/>
      </c>
    </row>
    <row r="1047" spans="1:17" x14ac:dyDescent="0.25">
      <c r="A1047" s="24">
        <v>1050</v>
      </c>
      <c r="B1047" s="41">
        <v>983</v>
      </c>
      <c r="C1047" s="42" t="s">
        <v>3675</v>
      </c>
      <c r="D1047" s="39" t="s">
        <v>9627</v>
      </c>
      <c r="E1047" s="39" t="s">
        <v>3676</v>
      </c>
      <c r="F1047" s="43" t="s">
        <v>9617</v>
      </c>
      <c r="G1047" s="39" t="s">
        <v>9628</v>
      </c>
      <c r="H1047" s="43" t="s">
        <v>135</v>
      </c>
      <c r="I1047" s="44">
        <f>VLOOKUP(C1047,[1]Arkusz1!$D$1:$F$4057,3,0)</f>
        <v>217</v>
      </c>
      <c r="J1047" s="19">
        <f t="shared" si="272"/>
        <v>3</v>
      </c>
      <c r="K1047" s="19">
        <f t="shared" si="273"/>
        <v>0</v>
      </c>
      <c r="L1047" s="8">
        <f t="shared" si="274"/>
        <v>0</v>
      </c>
      <c r="M1047" s="15" t="str">
        <f t="shared" si="275"/>
        <v>51</v>
      </c>
      <c r="N1047" s="15" t="str">
        <f t="shared" si="276"/>
        <v>3</v>
      </c>
      <c r="O1047" s="8">
        <f t="shared" si="265"/>
        <v>983</v>
      </c>
      <c r="P1047" s="22">
        <f>IFERROR(VLOOKUP(C1047,[1]Arkusz1!$D$1:$F$4057,3,0),"")</f>
        <v>217</v>
      </c>
      <c r="Q1047" s="22" t="str">
        <f t="shared" si="266"/>
        <v/>
      </c>
    </row>
    <row r="1048" spans="1:17" x14ac:dyDescent="0.25">
      <c r="A1048" s="24">
        <v>1051</v>
      </c>
      <c r="B1048" s="33">
        <v>984</v>
      </c>
      <c r="C1048" s="45" t="s">
        <v>3677</v>
      </c>
      <c r="D1048" s="39" t="s">
        <v>9629</v>
      </c>
      <c r="E1048" s="36" t="s">
        <v>3678</v>
      </c>
      <c r="F1048" s="37" t="s">
        <v>9617</v>
      </c>
      <c r="G1048" s="36" t="s">
        <v>9630</v>
      </c>
      <c r="H1048" s="37" t="s">
        <v>135</v>
      </c>
      <c r="I1048" s="38">
        <f>VLOOKUP(C1048,[1]Arkusz1!$D$1:$F$4057,3,0)</f>
        <v>217</v>
      </c>
      <c r="J1048" s="19">
        <f t="shared" si="272"/>
        <v>3</v>
      </c>
      <c r="K1048" s="19">
        <f t="shared" si="273"/>
        <v>0</v>
      </c>
      <c r="L1048" s="8">
        <f t="shared" si="274"/>
        <v>0</v>
      </c>
      <c r="M1048" s="15" t="str">
        <f t="shared" si="275"/>
        <v>51</v>
      </c>
      <c r="N1048" s="15" t="str">
        <f t="shared" si="276"/>
        <v>4</v>
      </c>
      <c r="O1048" s="8">
        <f t="shared" si="265"/>
        <v>984</v>
      </c>
      <c r="P1048" s="22">
        <f>IFERROR(VLOOKUP(C1048,[1]Arkusz1!$D$1:$F$4057,3,0),"")</f>
        <v>217</v>
      </c>
      <c r="Q1048" s="22" t="str">
        <f t="shared" si="266"/>
        <v/>
      </c>
    </row>
    <row r="1049" spans="1:17" x14ac:dyDescent="0.25">
      <c r="A1049" s="24">
        <v>1052</v>
      </c>
      <c r="B1049" s="61" t="s">
        <v>14443</v>
      </c>
      <c r="C1049" s="65"/>
      <c r="D1049" s="66"/>
      <c r="E1049" s="63"/>
      <c r="F1049" s="62"/>
      <c r="G1049" s="63"/>
      <c r="H1049" s="62"/>
      <c r="I1049" s="64"/>
      <c r="O1049" s="8" t="str">
        <f t="shared" si="265"/>
        <v/>
      </c>
      <c r="P1049" s="22" t="str">
        <f>IFERROR(VLOOKUP(C1049,[1]Arkusz1!$D$1:$F$4057,3,0),"")</f>
        <v/>
      </c>
      <c r="Q1049" s="22" t="str">
        <f t="shared" si="266"/>
        <v/>
      </c>
    </row>
    <row r="1050" spans="1:17" x14ac:dyDescent="0.25">
      <c r="A1050" s="24">
        <v>1053</v>
      </c>
      <c r="B1050" s="27">
        <v>985</v>
      </c>
      <c r="C1050" s="40" t="s">
        <v>3679</v>
      </c>
      <c r="D1050" s="39" t="s">
        <v>9631</v>
      </c>
      <c r="E1050" s="30" t="s">
        <v>3680</v>
      </c>
      <c r="F1050" s="31" t="s">
        <v>9632</v>
      </c>
      <c r="G1050" s="30" t="s">
        <v>8051</v>
      </c>
      <c r="H1050" s="31" t="s">
        <v>135</v>
      </c>
      <c r="I1050" s="32">
        <f>VLOOKUP(C1050,[1]Arkusz1!$D$1:$F$4057,3,0)</f>
        <v>207</v>
      </c>
      <c r="J1050" s="19">
        <f>IFERROR(SEARCH("-",$G1050,1),0)</f>
        <v>3</v>
      </c>
      <c r="K1050" s="19">
        <f>IFERROR(SEARCH("-",$G1050,SEARCH("-",$G1050,1)+1),0)</f>
        <v>0</v>
      </c>
      <c r="L1050" s="8">
        <f>IFERROR(SEARCH("-",$G1050,SEARCH("-",$G1050,SEARCH("-",$G1050,1)+1)+1),0)</f>
        <v>0</v>
      </c>
      <c r="M1050" s="15" t="str">
        <f>IF(IFERROR(SEARCH("-",$G1050,1),0)&gt;0,LEFT($G1050,IFERROR(SEARCH("-",$G1050,1),0)-1),IFERROR(IF(SEARCH("-",$G1050,1)&gt;0,SEARCH("-",$G1050,1),L1050),LEFT($G1050,LEN($G1050))))</f>
        <v>40</v>
      </c>
      <c r="N1050" s="15" t="str">
        <f>MID($G1050,IFERROR(SEARCH("-",$G1050,1),0)+1,LEN($G1050)-IFERROR(SEARCH("-",$G1050,1),0))</f>
        <v>20</v>
      </c>
      <c r="O1050" s="8">
        <f t="shared" si="265"/>
        <v>985</v>
      </c>
      <c r="P1050" s="22">
        <f>IFERROR(VLOOKUP(C1050,[1]Arkusz1!$D$1:$F$4057,3,0),"")</f>
        <v>207</v>
      </c>
      <c r="Q1050" s="22" t="str">
        <f t="shared" si="266"/>
        <v/>
      </c>
    </row>
    <row r="1051" spans="1:17" x14ac:dyDescent="0.25">
      <c r="A1051" s="24">
        <v>1054</v>
      </c>
      <c r="B1051" s="33">
        <v>986</v>
      </c>
      <c r="C1051" s="45" t="s">
        <v>3681</v>
      </c>
      <c r="D1051" s="39" t="s">
        <v>9633</v>
      </c>
      <c r="E1051" s="36" t="s">
        <v>3682</v>
      </c>
      <c r="F1051" s="37" t="s">
        <v>9632</v>
      </c>
      <c r="G1051" s="36" t="s">
        <v>9634</v>
      </c>
      <c r="H1051" s="37" t="s">
        <v>135</v>
      </c>
      <c r="I1051" s="38">
        <f>VLOOKUP(C1051,[1]Arkusz1!$D$1:$F$4057,3,0)</f>
        <v>239</v>
      </c>
      <c r="J1051" s="19">
        <f>IFERROR(SEARCH("-",$G1051,1),0)</f>
        <v>3</v>
      </c>
      <c r="K1051" s="19">
        <f>IFERROR(SEARCH("-",$G1051,SEARCH("-",$G1051,1)+1),0)</f>
        <v>0</v>
      </c>
      <c r="L1051" s="8">
        <f>IFERROR(SEARCH("-",$G1051,SEARCH("-",$G1051,SEARCH("-",$G1051,1)+1)+1),0)</f>
        <v>0</v>
      </c>
      <c r="M1051" s="15" t="str">
        <f>IF(IFERROR(SEARCH("-",$G1051,1),0)&gt;0,LEFT($G1051,IFERROR(SEARCH("-",$G1051,1),0)-1),IFERROR(IF(SEARCH("-",$G1051,1)&gt;0,SEARCH("-",$G1051,1),L1051),LEFT($G1051,LEN($G1051))))</f>
        <v>51</v>
      </c>
      <c r="N1051" s="15" t="str">
        <f>MID($G1051,IFERROR(SEARCH("-",$G1051,1),0)+1,LEN($G1051)-IFERROR(SEARCH("-",$G1051,1),0))</f>
        <v>28</v>
      </c>
      <c r="O1051" s="8">
        <f t="shared" si="265"/>
        <v>986</v>
      </c>
      <c r="P1051" s="22">
        <f>IFERROR(VLOOKUP(C1051,[1]Arkusz1!$D$1:$F$4057,3,0),"")</f>
        <v>239</v>
      </c>
      <c r="Q1051" s="22" t="str">
        <f t="shared" si="266"/>
        <v/>
      </c>
    </row>
    <row r="1052" spans="1:17" x14ac:dyDescent="0.25">
      <c r="A1052" s="24">
        <v>1055</v>
      </c>
      <c r="B1052" s="61" t="s">
        <v>14443</v>
      </c>
      <c r="C1052" s="65"/>
      <c r="D1052" s="66"/>
      <c r="E1052" s="63"/>
      <c r="F1052" s="62"/>
      <c r="G1052" s="63"/>
      <c r="H1052" s="62"/>
      <c r="I1052" s="64"/>
      <c r="O1052" s="8" t="str">
        <f t="shared" si="265"/>
        <v/>
      </c>
      <c r="P1052" s="22" t="str">
        <f>IFERROR(VLOOKUP(C1052,[1]Arkusz1!$D$1:$F$4057,3,0),"")</f>
        <v/>
      </c>
      <c r="Q1052" s="22" t="str">
        <f t="shared" si="266"/>
        <v/>
      </c>
    </row>
    <row r="1053" spans="1:17" x14ac:dyDescent="0.25">
      <c r="A1053" s="24">
        <v>1056</v>
      </c>
      <c r="B1053" s="27">
        <v>987</v>
      </c>
      <c r="C1053" s="40" t="s">
        <v>3683</v>
      </c>
      <c r="D1053" s="39" t="s">
        <v>9635</v>
      </c>
      <c r="E1053" s="30" t="s">
        <v>3684</v>
      </c>
      <c r="F1053" s="31" t="s">
        <v>9636</v>
      </c>
      <c r="G1053" s="30" t="s">
        <v>9637</v>
      </c>
      <c r="H1053" s="31" t="s">
        <v>135</v>
      </c>
      <c r="I1053" s="32">
        <f>VLOOKUP(C1053,[1]Arkusz1!$D$1:$F$4057,3,0)</f>
        <v>186</v>
      </c>
      <c r="J1053" s="19">
        <f>IFERROR(SEARCH("-",$G1053,1),0)</f>
        <v>0</v>
      </c>
      <c r="K1053" s="19">
        <f>IFERROR(SEARCH("-",$G1053,SEARCH("-",$G1053,1)+1),0)</f>
        <v>0</v>
      </c>
      <c r="L1053" s="8">
        <f>IFERROR(SEARCH("-",$G1053,SEARCH("-",$G1053,SEARCH("-",$G1053,1)+1)+1),0)</f>
        <v>0</v>
      </c>
      <c r="M1053" s="15" t="str">
        <f>IF(IFERROR(SEARCH("/",$G1053,1),0)&gt;0,LEFT($G1053,IFERROR(SEARCH("/",$G1053,1),0)-1),IFERROR(IF(SEARCH("/",$G1053,1)&gt;0,SEARCH("/",$G1053,1),L1053),LEFT($G1053,LEN($G1053))))</f>
        <v>40</v>
      </c>
      <c r="N1053" s="15" t="str">
        <f>IF(IFERROR(SEARCH("-",$G1053,1),0)&gt;0,MID(G1053,IFERROR(SEARCH("-",$G1053,1),0)+1,IFERROR(SEARCH("-",$G1053,SEARCH("-",$G1053,1)+1),0)-IFERROR(SEARCH("-",$G1053,1),0)-1),"")</f>
        <v/>
      </c>
      <c r="O1053" s="8">
        <f t="shared" si="265"/>
        <v>987</v>
      </c>
      <c r="P1053" s="22">
        <f>IFERROR(VLOOKUP(C1053,[1]Arkusz1!$D$1:$F$4057,3,0),"")</f>
        <v>186</v>
      </c>
      <c r="Q1053" s="22" t="str">
        <f t="shared" si="266"/>
        <v/>
      </c>
    </row>
    <row r="1054" spans="1:17" x14ac:dyDescent="0.25">
      <c r="A1054" s="24">
        <v>1057</v>
      </c>
      <c r="B1054" s="41">
        <v>988</v>
      </c>
      <c r="C1054" s="42" t="s">
        <v>3685</v>
      </c>
      <c r="D1054" s="39" t="s">
        <v>9638</v>
      </c>
      <c r="E1054" s="39" t="s">
        <v>3686</v>
      </c>
      <c r="F1054" s="43" t="s">
        <v>9636</v>
      </c>
      <c r="G1054" s="39" t="s">
        <v>9639</v>
      </c>
      <c r="H1054" s="43" t="s">
        <v>135</v>
      </c>
      <c r="I1054" s="44">
        <f>VLOOKUP(C1054,[1]Arkusz1!$D$1:$F$4057,3,0)</f>
        <v>186</v>
      </c>
      <c r="J1054" s="19">
        <f>IFERROR(SEARCH("-",$G1054,1),0)</f>
        <v>0</v>
      </c>
      <c r="K1054" s="19">
        <f>IFERROR(SEARCH("-",$G1054,SEARCH("-",$G1054,1)+1),0)</f>
        <v>0</v>
      </c>
      <c r="L1054" s="8">
        <f>IFERROR(SEARCH("-",$G1054,SEARCH("-",$G1054,SEARCH("-",$G1054,1)+1)+1),0)</f>
        <v>0</v>
      </c>
      <c r="M1054" s="15" t="str">
        <f>IF(IFERROR(SEARCH("/",$G1054,1),0)&gt;0,LEFT($G1054,IFERROR(SEARCH("/",$G1054,1),0)-1),IFERROR(IF(SEARCH("/",$G1054,1)&gt;0,SEARCH("/",$G1054,1),L1054),LEFT($G1054,LEN($G1054))))</f>
        <v>40</v>
      </c>
      <c r="N1054" s="15" t="str">
        <f>IF(IFERROR(SEARCH("-",$G1054,1),0)&gt;0,MID(G1054,IFERROR(SEARCH("-",$G1054,1),0)+1,IFERROR(SEARCH("-",$G1054,SEARCH("-",$G1054,1)+1),0)-IFERROR(SEARCH("-",$G1054,1),0)-1),"")</f>
        <v/>
      </c>
      <c r="O1054" s="8">
        <f t="shared" si="265"/>
        <v>988</v>
      </c>
      <c r="P1054" s="22">
        <f>IFERROR(VLOOKUP(C1054,[1]Arkusz1!$D$1:$F$4057,3,0),"")</f>
        <v>186</v>
      </c>
      <c r="Q1054" s="22" t="str">
        <f t="shared" si="266"/>
        <v/>
      </c>
    </row>
    <row r="1055" spans="1:17" x14ac:dyDescent="0.25">
      <c r="A1055" s="24">
        <v>1058</v>
      </c>
      <c r="B1055" s="33">
        <v>989</v>
      </c>
      <c r="C1055" s="45" t="s">
        <v>3687</v>
      </c>
      <c r="D1055" s="39" t="s">
        <v>9640</v>
      </c>
      <c r="E1055" s="36" t="s">
        <v>3688</v>
      </c>
      <c r="F1055" s="37" t="s">
        <v>9636</v>
      </c>
      <c r="G1055" s="36" t="s">
        <v>9641</v>
      </c>
      <c r="H1055" s="37" t="s">
        <v>135</v>
      </c>
      <c r="I1055" s="38">
        <f>VLOOKUP(C1055,[1]Arkusz1!$D$1:$F$4057,3,0)</f>
        <v>217</v>
      </c>
      <c r="J1055" s="19">
        <f>IFERROR(SEARCH("-",$G1055,1),0)</f>
        <v>0</v>
      </c>
      <c r="K1055" s="19">
        <f>IFERROR(SEARCH("-",$G1055,SEARCH("-",$G1055,1)+1),0)</f>
        <v>0</v>
      </c>
      <c r="L1055" s="8">
        <f>IFERROR(SEARCH("-",$G1055,SEARCH("-",$G1055,SEARCH("-",$G1055,1)+1)+1),0)</f>
        <v>0</v>
      </c>
      <c r="M1055" s="15" t="str">
        <f>IF(IFERROR(SEARCH("/",$G1055,1),0)&gt;0,LEFT($G1055,IFERROR(SEARCH("/",$G1055,1),0)-1),IFERROR(IF(SEARCH("/",$G1055,1)&gt;0,SEARCH("/",$G1055,1),L1055),LEFT($G1055,LEN($G1055))))</f>
        <v>51</v>
      </c>
      <c r="N1055" s="15" t="str">
        <f>IF(IFERROR(SEARCH("-",$G1055,1),0)&gt;0,MID(G1055,IFERROR(SEARCH("-",$G1055,1),0)+1,IFERROR(SEARCH("-",$G1055,SEARCH("-",$G1055,1)+1),0)-IFERROR(SEARCH("-",$G1055,1),0)-1),"")</f>
        <v/>
      </c>
      <c r="O1055" s="8">
        <f t="shared" si="265"/>
        <v>989</v>
      </c>
      <c r="P1055" s="22">
        <f>IFERROR(VLOOKUP(C1055,[1]Arkusz1!$D$1:$F$4057,3,0),"")</f>
        <v>217</v>
      </c>
      <c r="Q1055" s="22" t="str">
        <f t="shared" si="266"/>
        <v/>
      </c>
    </row>
    <row r="1056" spans="1:17" x14ac:dyDescent="0.25">
      <c r="A1056" s="24">
        <v>1059</v>
      </c>
      <c r="B1056" s="61" t="s">
        <v>14443</v>
      </c>
      <c r="C1056" s="65"/>
      <c r="D1056" s="66"/>
      <c r="E1056" s="63"/>
      <c r="F1056" s="62"/>
      <c r="G1056" s="63"/>
      <c r="H1056" s="62"/>
      <c r="I1056" s="64"/>
      <c r="O1056" s="8" t="str">
        <f t="shared" si="265"/>
        <v/>
      </c>
      <c r="P1056" s="22" t="str">
        <f>IFERROR(VLOOKUP(C1056,[1]Arkusz1!$D$1:$F$4057,3,0),"")</f>
        <v/>
      </c>
      <c r="Q1056" s="22" t="str">
        <f t="shared" si="266"/>
        <v/>
      </c>
    </row>
    <row r="1057" spans="1:17" x14ac:dyDescent="0.25">
      <c r="A1057" s="24">
        <v>1060</v>
      </c>
      <c r="B1057" s="27">
        <v>990</v>
      </c>
      <c r="C1057" s="40" t="s">
        <v>4089</v>
      </c>
      <c r="D1057" s="39" t="s">
        <v>9642</v>
      </c>
      <c r="E1057" s="30" t="s">
        <v>4090</v>
      </c>
      <c r="F1057" s="31" t="s">
        <v>9643</v>
      </c>
      <c r="G1057" s="30" t="s">
        <v>9644</v>
      </c>
      <c r="H1057" s="31" t="s">
        <v>135</v>
      </c>
      <c r="I1057" s="32">
        <f>VLOOKUP(C1057,[1]Arkusz1!$D$1:$F$4057,3,0)</f>
        <v>112</v>
      </c>
      <c r="J1057" s="19">
        <f t="shared" ref="J1057:J1069" si="277">IFERROR(SEARCH("-",$G1057,1),0)</f>
        <v>2</v>
      </c>
      <c r="K1057" s="19">
        <f t="shared" ref="K1057:K1069" si="278">IFERROR(SEARCH("-",$G1057,SEARCH("-",$G1057,1)+1),0)</f>
        <v>0</v>
      </c>
      <c r="L1057" s="8">
        <f t="shared" ref="L1057:L1069" si="279">IFERROR(SEARCH("-",$G1057,SEARCH("-",$G1057,SEARCH("-",$G1057,1)+1)+1),0)</f>
        <v>0</v>
      </c>
      <c r="M1057" s="15" t="str">
        <f t="shared" ref="M1057:M1069" si="280">IF(IFERROR(SEARCH("-",$G1057,1),0)&gt;0,LEFT($G1057,IFERROR(SEARCH("-",$G1057,1),0)-1),IFERROR(IF(SEARCH("-",$G1057,1)&gt;0,SEARCH("-",$G1057,1),L1057),LEFT($G1057,LEN($G1057))))</f>
        <v>2</v>
      </c>
      <c r="N1057" s="15" t="str">
        <f t="shared" ref="N1057:N1069" si="281">MID($G1057,IFERROR(SEARCH("-",$G1057,1),0)+1,LEN($G1057)-IFERROR(SEARCH("-",$G1057,1),0))</f>
        <v>10</v>
      </c>
      <c r="O1057" s="8">
        <f t="shared" si="265"/>
        <v>990</v>
      </c>
      <c r="P1057" s="22">
        <f>IFERROR(VLOOKUP(C1057,[1]Arkusz1!$D$1:$F$4057,3,0),"")</f>
        <v>112</v>
      </c>
      <c r="Q1057" s="22" t="str">
        <f t="shared" si="266"/>
        <v/>
      </c>
    </row>
    <row r="1058" spans="1:17" x14ac:dyDescent="0.25">
      <c r="A1058" s="24">
        <v>1061</v>
      </c>
      <c r="B1058" s="41">
        <v>991</v>
      </c>
      <c r="C1058" s="42" t="s">
        <v>4091</v>
      </c>
      <c r="D1058" s="39" t="s">
        <v>9645</v>
      </c>
      <c r="E1058" s="39" t="s">
        <v>4092</v>
      </c>
      <c r="F1058" s="43" t="s">
        <v>9643</v>
      </c>
      <c r="G1058" s="39" t="s">
        <v>9646</v>
      </c>
      <c r="H1058" s="43" t="s">
        <v>135</v>
      </c>
      <c r="I1058" s="44">
        <f>VLOOKUP(C1058,[1]Arkusz1!$D$1:$F$4057,3,0)</f>
        <v>134</v>
      </c>
      <c r="J1058" s="19">
        <f t="shared" si="277"/>
        <v>2</v>
      </c>
      <c r="K1058" s="19">
        <f t="shared" si="278"/>
        <v>0</v>
      </c>
      <c r="L1058" s="8">
        <f t="shared" si="279"/>
        <v>0</v>
      </c>
      <c r="M1058" s="15" t="str">
        <f t="shared" si="280"/>
        <v>3</v>
      </c>
      <c r="N1058" s="15" t="str">
        <f t="shared" si="281"/>
        <v>13</v>
      </c>
      <c r="O1058" s="8">
        <f t="shared" si="265"/>
        <v>991</v>
      </c>
      <c r="P1058" s="22">
        <f>IFERROR(VLOOKUP(C1058,[1]Arkusz1!$D$1:$F$4057,3,0),"")</f>
        <v>134</v>
      </c>
      <c r="Q1058" s="22" t="str">
        <f t="shared" si="266"/>
        <v/>
      </c>
    </row>
    <row r="1059" spans="1:17" x14ac:dyDescent="0.25">
      <c r="A1059" s="24">
        <v>1062</v>
      </c>
      <c r="B1059" s="41">
        <v>992</v>
      </c>
      <c r="C1059" s="42" t="s">
        <v>4093</v>
      </c>
      <c r="D1059" s="39" t="s">
        <v>9647</v>
      </c>
      <c r="E1059" s="39" t="s">
        <v>4094</v>
      </c>
      <c r="F1059" s="43" t="s">
        <v>9643</v>
      </c>
      <c r="G1059" s="39" t="s">
        <v>9648</v>
      </c>
      <c r="H1059" s="43" t="s">
        <v>135</v>
      </c>
      <c r="I1059" s="44">
        <f>VLOOKUP(C1059,[1]Arkusz1!$D$1:$F$4057,3,0)</f>
        <v>139</v>
      </c>
      <c r="J1059" s="19">
        <f t="shared" si="277"/>
        <v>2</v>
      </c>
      <c r="K1059" s="19">
        <f t="shared" si="278"/>
        <v>0</v>
      </c>
      <c r="L1059" s="8">
        <f t="shared" si="279"/>
        <v>0</v>
      </c>
      <c r="M1059" s="15" t="str">
        <f t="shared" si="280"/>
        <v>3</v>
      </c>
      <c r="N1059" s="15" t="str">
        <f t="shared" si="281"/>
        <v>16</v>
      </c>
      <c r="O1059" s="8">
        <f t="shared" si="265"/>
        <v>992</v>
      </c>
      <c r="P1059" s="22">
        <f>IFERROR(VLOOKUP(C1059,[1]Arkusz1!$D$1:$F$4057,3,0),"")</f>
        <v>139</v>
      </c>
      <c r="Q1059" s="22" t="str">
        <f t="shared" si="266"/>
        <v/>
      </c>
    </row>
    <row r="1060" spans="1:17" x14ac:dyDescent="0.25">
      <c r="A1060" s="24">
        <v>1063</v>
      </c>
      <c r="B1060" s="41">
        <v>993</v>
      </c>
      <c r="C1060" s="42" t="s">
        <v>4095</v>
      </c>
      <c r="D1060" s="39" t="s">
        <v>9649</v>
      </c>
      <c r="E1060" s="39" t="s">
        <v>4096</v>
      </c>
      <c r="F1060" s="43" t="s">
        <v>9643</v>
      </c>
      <c r="G1060" s="39" t="s">
        <v>9650</v>
      </c>
      <c r="H1060" s="43" t="s">
        <v>135</v>
      </c>
      <c r="I1060" s="44">
        <f>VLOOKUP(C1060,[1]Arkusz1!$D$1:$F$4057,3,0)</f>
        <v>147</v>
      </c>
      <c r="J1060" s="19">
        <f t="shared" si="277"/>
        <v>2</v>
      </c>
      <c r="K1060" s="19">
        <f t="shared" si="278"/>
        <v>0</v>
      </c>
      <c r="L1060" s="8">
        <f t="shared" si="279"/>
        <v>0</v>
      </c>
      <c r="M1060" s="15" t="str">
        <f t="shared" si="280"/>
        <v>3</v>
      </c>
      <c r="N1060" s="15" t="str">
        <f t="shared" si="281"/>
        <v>19</v>
      </c>
      <c r="O1060" s="8">
        <f t="shared" si="265"/>
        <v>993</v>
      </c>
      <c r="P1060" s="22">
        <f>IFERROR(VLOOKUP(C1060,[1]Arkusz1!$D$1:$F$4057,3,0),"")</f>
        <v>147</v>
      </c>
      <c r="Q1060" s="22" t="str">
        <f t="shared" si="266"/>
        <v/>
      </c>
    </row>
    <row r="1061" spans="1:17" x14ac:dyDescent="0.25">
      <c r="A1061" s="24">
        <v>1064</v>
      </c>
      <c r="B1061" s="41">
        <v>994</v>
      </c>
      <c r="C1061" s="42" t="s">
        <v>4097</v>
      </c>
      <c r="D1061" s="39" t="s">
        <v>9651</v>
      </c>
      <c r="E1061" s="39" t="s">
        <v>4098</v>
      </c>
      <c r="F1061" s="43" t="s">
        <v>9643</v>
      </c>
      <c r="G1061" s="39" t="s">
        <v>9652</v>
      </c>
      <c r="H1061" s="43" t="s">
        <v>135</v>
      </c>
      <c r="I1061" s="44">
        <f>VLOOKUP(C1061,[1]Arkusz1!$D$1:$F$4057,3,0)</f>
        <v>152</v>
      </c>
      <c r="J1061" s="19">
        <f t="shared" si="277"/>
        <v>2</v>
      </c>
      <c r="K1061" s="19">
        <f t="shared" si="278"/>
        <v>0</v>
      </c>
      <c r="L1061" s="8">
        <f t="shared" si="279"/>
        <v>0</v>
      </c>
      <c r="M1061" s="15" t="str">
        <f t="shared" si="280"/>
        <v>3</v>
      </c>
      <c r="N1061" s="15" t="str">
        <f t="shared" si="281"/>
        <v>22</v>
      </c>
      <c r="O1061" s="8">
        <f t="shared" si="265"/>
        <v>994</v>
      </c>
      <c r="P1061" s="22">
        <f>IFERROR(VLOOKUP(C1061,[1]Arkusz1!$D$1:$F$4057,3,0),"")</f>
        <v>152</v>
      </c>
      <c r="Q1061" s="22" t="str">
        <f t="shared" si="266"/>
        <v/>
      </c>
    </row>
    <row r="1062" spans="1:17" x14ac:dyDescent="0.25">
      <c r="A1062" s="24">
        <v>1065</v>
      </c>
      <c r="B1062" s="41">
        <v>995</v>
      </c>
      <c r="C1062" s="42" t="s">
        <v>4099</v>
      </c>
      <c r="D1062" s="39" t="s">
        <v>9653</v>
      </c>
      <c r="E1062" s="39" t="s">
        <v>4100</v>
      </c>
      <c r="F1062" s="43" t="s">
        <v>9643</v>
      </c>
      <c r="G1062" s="39" t="s">
        <v>9654</v>
      </c>
      <c r="H1062" s="43" t="s">
        <v>135</v>
      </c>
      <c r="I1062" s="44">
        <f>VLOOKUP(C1062,[1]Arkusz1!$D$1:$F$4057,3,0)</f>
        <v>178</v>
      </c>
      <c r="J1062" s="19">
        <f t="shared" si="277"/>
        <v>2</v>
      </c>
      <c r="K1062" s="19">
        <f t="shared" si="278"/>
        <v>0</v>
      </c>
      <c r="L1062" s="8">
        <f t="shared" si="279"/>
        <v>0</v>
      </c>
      <c r="M1062" s="15" t="str">
        <f t="shared" si="280"/>
        <v>4</v>
      </c>
      <c r="N1062" s="15" t="str">
        <f t="shared" si="281"/>
        <v>19</v>
      </c>
      <c r="O1062" s="8">
        <f t="shared" si="265"/>
        <v>995</v>
      </c>
      <c r="P1062" s="22">
        <f>IFERROR(VLOOKUP(C1062,[1]Arkusz1!$D$1:$F$4057,3,0),"")</f>
        <v>178</v>
      </c>
      <c r="Q1062" s="22" t="str">
        <f t="shared" si="266"/>
        <v/>
      </c>
    </row>
    <row r="1063" spans="1:17" x14ac:dyDescent="0.25">
      <c r="A1063" s="24">
        <v>1066</v>
      </c>
      <c r="B1063" s="41">
        <v>996</v>
      </c>
      <c r="C1063" s="42" t="s">
        <v>4101</v>
      </c>
      <c r="D1063" s="39" t="s">
        <v>9655</v>
      </c>
      <c r="E1063" s="39" t="s">
        <v>4102</v>
      </c>
      <c r="F1063" s="43" t="s">
        <v>9643</v>
      </c>
      <c r="G1063" s="39" t="s">
        <v>9656</v>
      </c>
      <c r="H1063" s="43" t="s">
        <v>135</v>
      </c>
      <c r="I1063" s="44">
        <f>VLOOKUP(C1063,[1]Arkusz1!$D$1:$F$4057,3,0)</f>
        <v>178</v>
      </c>
      <c r="J1063" s="19">
        <f t="shared" si="277"/>
        <v>2</v>
      </c>
      <c r="K1063" s="19">
        <f t="shared" si="278"/>
        <v>0</v>
      </c>
      <c r="L1063" s="8">
        <f t="shared" si="279"/>
        <v>0</v>
      </c>
      <c r="M1063" s="15" t="str">
        <f t="shared" si="280"/>
        <v>4</v>
      </c>
      <c r="N1063" s="15" t="str">
        <f t="shared" si="281"/>
        <v>22</v>
      </c>
      <c r="O1063" s="8">
        <f t="shared" si="265"/>
        <v>996</v>
      </c>
      <c r="P1063" s="22">
        <f>IFERROR(VLOOKUP(C1063,[1]Arkusz1!$D$1:$F$4057,3,0),"")</f>
        <v>178</v>
      </c>
      <c r="Q1063" s="22" t="str">
        <f t="shared" si="266"/>
        <v/>
      </c>
    </row>
    <row r="1064" spans="1:17" x14ac:dyDescent="0.25">
      <c r="A1064" s="24">
        <v>1067</v>
      </c>
      <c r="B1064" s="41">
        <v>997</v>
      </c>
      <c r="C1064" s="42" t="s">
        <v>4103</v>
      </c>
      <c r="D1064" s="39" t="s">
        <v>9657</v>
      </c>
      <c r="E1064" s="39" t="s">
        <v>4104</v>
      </c>
      <c r="F1064" s="43" t="s">
        <v>9643</v>
      </c>
      <c r="G1064" s="39" t="s">
        <v>9658</v>
      </c>
      <c r="H1064" s="43" t="s">
        <v>135</v>
      </c>
      <c r="I1064" s="44">
        <f>VLOOKUP(C1064,[1]Arkusz1!$D$1:$F$4057,3,0)</f>
        <v>178</v>
      </c>
      <c r="J1064" s="19">
        <f t="shared" si="277"/>
        <v>2</v>
      </c>
      <c r="K1064" s="19">
        <f t="shared" si="278"/>
        <v>0</v>
      </c>
      <c r="L1064" s="8">
        <f t="shared" si="279"/>
        <v>0</v>
      </c>
      <c r="M1064" s="15" t="str">
        <f t="shared" si="280"/>
        <v>4</v>
      </c>
      <c r="N1064" s="15" t="str">
        <f t="shared" si="281"/>
        <v>27</v>
      </c>
      <c r="O1064" s="8">
        <f t="shared" si="265"/>
        <v>997</v>
      </c>
      <c r="P1064" s="22">
        <f>IFERROR(VLOOKUP(C1064,[1]Arkusz1!$D$1:$F$4057,3,0),"")</f>
        <v>178</v>
      </c>
      <c r="Q1064" s="22" t="str">
        <f t="shared" si="266"/>
        <v/>
      </c>
    </row>
    <row r="1065" spans="1:17" x14ac:dyDescent="0.25">
      <c r="A1065" s="24">
        <v>1068</v>
      </c>
      <c r="B1065" s="41">
        <v>998</v>
      </c>
      <c r="C1065" s="42" t="s">
        <v>4105</v>
      </c>
      <c r="D1065" s="39" t="s">
        <v>9659</v>
      </c>
      <c r="E1065" s="39" t="s">
        <v>4106</v>
      </c>
      <c r="F1065" s="43" t="s">
        <v>9643</v>
      </c>
      <c r="G1065" s="39" t="s">
        <v>9660</v>
      </c>
      <c r="H1065" s="43" t="s">
        <v>135</v>
      </c>
      <c r="I1065" s="44">
        <f>VLOOKUP(C1065,[1]Arkusz1!$D$1:$F$4057,3,0)</f>
        <v>223</v>
      </c>
      <c r="J1065" s="19">
        <f t="shared" si="277"/>
        <v>2</v>
      </c>
      <c r="K1065" s="19">
        <f t="shared" si="278"/>
        <v>0</v>
      </c>
      <c r="L1065" s="8">
        <f t="shared" si="279"/>
        <v>0</v>
      </c>
      <c r="M1065" s="15" t="str">
        <f t="shared" si="280"/>
        <v>4</v>
      </c>
      <c r="N1065" s="15" t="str">
        <f t="shared" si="281"/>
        <v>32</v>
      </c>
      <c r="O1065" s="8">
        <f t="shared" si="265"/>
        <v>998</v>
      </c>
      <c r="P1065" s="22">
        <f>IFERROR(VLOOKUP(C1065,[1]Arkusz1!$D$1:$F$4057,3,0),"")</f>
        <v>223</v>
      </c>
      <c r="Q1065" s="22" t="str">
        <f t="shared" si="266"/>
        <v/>
      </c>
    </row>
    <row r="1066" spans="1:17" x14ac:dyDescent="0.25">
      <c r="A1066" s="24">
        <v>1069</v>
      </c>
      <c r="B1066" s="41">
        <v>999</v>
      </c>
      <c r="C1066" s="42" t="s">
        <v>4107</v>
      </c>
      <c r="D1066" s="39" t="s">
        <v>9661</v>
      </c>
      <c r="E1066" s="39" t="s">
        <v>4108</v>
      </c>
      <c r="F1066" s="43" t="s">
        <v>9643</v>
      </c>
      <c r="G1066" s="39" t="s">
        <v>9662</v>
      </c>
      <c r="H1066" s="43" t="s">
        <v>135</v>
      </c>
      <c r="I1066" s="44">
        <f>VLOOKUP(C1066,[1]Arkusz1!$D$1:$F$4057,3,0)</f>
        <v>244</v>
      </c>
      <c r="J1066" s="19">
        <f t="shared" si="277"/>
        <v>2</v>
      </c>
      <c r="K1066" s="19">
        <f t="shared" si="278"/>
        <v>0</v>
      </c>
      <c r="L1066" s="8">
        <f t="shared" si="279"/>
        <v>0</v>
      </c>
      <c r="M1066" s="15" t="str">
        <f t="shared" si="280"/>
        <v>5</v>
      </c>
      <c r="N1066" s="15" t="str">
        <f t="shared" si="281"/>
        <v>27</v>
      </c>
      <c r="O1066" s="8">
        <f t="shared" si="265"/>
        <v>999</v>
      </c>
      <c r="P1066" s="22">
        <f>IFERROR(VLOOKUP(C1066,[1]Arkusz1!$D$1:$F$4057,3,0),"")</f>
        <v>244</v>
      </c>
      <c r="Q1066" s="22" t="str">
        <f t="shared" si="266"/>
        <v/>
      </c>
    </row>
    <row r="1067" spans="1:17" x14ac:dyDescent="0.25">
      <c r="A1067" s="24">
        <v>1070</v>
      </c>
      <c r="B1067" s="41">
        <v>1000</v>
      </c>
      <c r="C1067" s="42" t="s">
        <v>4109</v>
      </c>
      <c r="D1067" s="39" t="s">
        <v>9663</v>
      </c>
      <c r="E1067" s="39" t="s">
        <v>4110</v>
      </c>
      <c r="F1067" s="43" t="s">
        <v>9643</v>
      </c>
      <c r="G1067" s="39" t="s">
        <v>9664</v>
      </c>
      <c r="H1067" s="43" t="s">
        <v>135</v>
      </c>
      <c r="I1067" s="44">
        <f>VLOOKUP(C1067,[1]Arkusz1!$D$1:$F$4057,3,0)</f>
        <v>266</v>
      </c>
      <c r="J1067" s="19">
        <f t="shared" si="277"/>
        <v>2</v>
      </c>
      <c r="K1067" s="19">
        <f t="shared" si="278"/>
        <v>0</v>
      </c>
      <c r="L1067" s="8">
        <f t="shared" si="279"/>
        <v>0</v>
      </c>
      <c r="M1067" s="15" t="str">
        <f t="shared" si="280"/>
        <v>5</v>
      </c>
      <c r="N1067" s="15" t="str">
        <f t="shared" si="281"/>
        <v>32</v>
      </c>
      <c r="O1067" s="8">
        <f t="shared" si="265"/>
        <v>1000</v>
      </c>
      <c r="P1067" s="22">
        <f>IFERROR(VLOOKUP(C1067,[1]Arkusz1!$D$1:$F$4057,3,0),"")</f>
        <v>266</v>
      </c>
      <c r="Q1067" s="22" t="str">
        <f t="shared" si="266"/>
        <v/>
      </c>
    </row>
    <row r="1068" spans="1:17" x14ac:dyDescent="0.25">
      <c r="A1068" s="24">
        <v>1071</v>
      </c>
      <c r="B1068" s="41">
        <v>1001</v>
      </c>
      <c r="C1068" s="42" t="s">
        <v>4111</v>
      </c>
      <c r="D1068" s="39" t="s">
        <v>9665</v>
      </c>
      <c r="E1068" s="39" t="s">
        <v>4112</v>
      </c>
      <c r="F1068" s="43" t="s">
        <v>9643</v>
      </c>
      <c r="G1068" s="39" t="s">
        <v>9666</v>
      </c>
      <c r="H1068" s="43" t="s">
        <v>135</v>
      </c>
      <c r="I1068" s="44">
        <f>VLOOKUP(C1068,[1]Arkusz1!$D$1:$F$4057,3,0)</f>
        <v>289</v>
      </c>
      <c r="J1068" s="19">
        <f t="shared" si="277"/>
        <v>2</v>
      </c>
      <c r="K1068" s="19">
        <f t="shared" si="278"/>
        <v>0</v>
      </c>
      <c r="L1068" s="8">
        <f t="shared" si="279"/>
        <v>0</v>
      </c>
      <c r="M1068" s="15" t="str">
        <f t="shared" si="280"/>
        <v>5</v>
      </c>
      <c r="N1068" s="15" t="str">
        <f t="shared" si="281"/>
        <v>40</v>
      </c>
      <c r="O1068" s="8">
        <f t="shared" si="265"/>
        <v>1001</v>
      </c>
      <c r="P1068" s="22">
        <f>IFERROR(VLOOKUP(C1068,[1]Arkusz1!$D$1:$F$4057,3,0),"")</f>
        <v>289</v>
      </c>
      <c r="Q1068" s="22" t="str">
        <f t="shared" si="266"/>
        <v/>
      </c>
    </row>
    <row r="1069" spans="1:17" x14ac:dyDescent="0.25">
      <c r="A1069" s="24">
        <v>1072</v>
      </c>
      <c r="B1069" s="33">
        <v>1002</v>
      </c>
      <c r="C1069" s="45" t="s">
        <v>4113</v>
      </c>
      <c r="D1069" s="39" t="s">
        <v>9667</v>
      </c>
      <c r="E1069" s="36" t="s">
        <v>4114</v>
      </c>
      <c r="F1069" s="37" t="s">
        <v>9643</v>
      </c>
      <c r="G1069" s="36" t="s">
        <v>9668</v>
      </c>
      <c r="H1069" s="37" t="s">
        <v>135</v>
      </c>
      <c r="I1069" s="38">
        <f>VLOOKUP(C1069,[1]Arkusz1!$D$1:$F$4057,3,0)</f>
        <v>398</v>
      </c>
      <c r="J1069" s="19">
        <f t="shared" si="277"/>
        <v>2</v>
      </c>
      <c r="K1069" s="19">
        <f t="shared" si="278"/>
        <v>0</v>
      </c>
      <c r="L1069" s="8">
        <f t="shared" si="279"/>
        <v>0</v>
      </c>
      <c r="M1069" s="15" t="str">
        <f t="shared" si="280"/>
        <v>5</v>
      </c>
      <c r="N1069" s="15" t="str">
        <f t="shared" si="281"/>
        <v>50</v>
      </c>
      <c r="O1069" s="8">
        <f t="shared" si="265"/>
        <v>1002</v>
      </c>
      <c r="P1069" s="22">
        <f>IFERROR(VLOOKUP(C1069,[1]Arkusz1!$D$1:$F$4057,3,0),"")</f>
        <v>398</v>
      </c>
      <c r="Q1069" s="22" t="str">
        <f t="shared" si="266"/>
        <v/>
      </c>
    </row>
    <row r="1070" spans="1:17" x14ac:dyDescent="0.25">
      <c r="A1070" s="24">
        <v>1073</v>
      </c>
      <c r="B1070" s="61" t="s">
        <v>14443</v>
      </c>
      <c r="C1070" s="65"/>
      <c r="D1070" s="66"/>
      <c r="E1070" s="63"/>
      <c r="F1070" s="62"/>
      <c r="G1070" s="63"/>
      <c r="H1070" s="62"/>
      <c r="I1070" s="64"/>
      <c r="O1070" s="8" t="str">
        <f t="shared" si="265"/>
        <v/>
      </c>
      <c r="P1070" s="22" t="str">
        <f>IFERROR(VLOOKUP(C1070,[1]Arkusz1!$D$1:$F$4057,3,0),"")</f>
        <v/>
      </c>
      <c r="Q1070" s="22" t="str">
        <f t="shared" si="266"/>
        <v/>
      </c>
    </row>
    <row r="1071" spans="1:17" x14ac:dyDescent="0.25">
      <c r="A1071" s="24">
        <v>1074</v>
      </c>
      <c r="B1071" s="27">
        <v>1003</v>
      </c>
      <c r="C1071" s="40" t="s">
        <v>5402</v>
      </c>
      <c r="D1071" s="39" t="s">
        <v>9669</v>
      </c>
      <c r="E1071" s="30" t="s">
        <v>5403</v>
      </c>
      <c r="F1071" s="31" t="s">
        <v>9670</v>
      </c>
      <c r="G1071" s="30" t="s">
        <v>9671</v>
      </c>
      <c r="H1071" s="31" t="s">
        <v>135</v>
      </c>
      <c r="I1071" s="32">
        <f>VLOOKUP(C1071,[1]Arkusz1!$D$1:$F$4057,3,0)</f>
        <v>32</v>
      </c>
      <c r="J1071" s="19">
        <f t="shared" ref="J1071:J1087" si="282">IFERROR(SEARCH("-",$G1071,1),0)</f>
        <v>5</v>
      </c>
      <c r="K1071" s="19">
        <f t="shared" ref="K1071:K1087" si="283">IFERROR(SEARCH("-",$G1071,SEARCH("-",$G1071,1)+1),0)</f>
        <v>0</v>
      </c>
      <c r="L1071" s="8">
        <f t="shared" ref="L1071:L1087" si="284">IFERROR(SEARCH("-",$G1071,SEARCH("-",$G1071,SEARCH("-",$G1071,1)+1)+1),0)</f>
        <v>0</v>
      </c>
      <c r="M1071" s="15" t="str">
        <f t="shared" ref="M1071:M1087" si="285">IF(IFERROR(SEARCH("x",$G1071,1),0)&gt;0,LEFT($G1071,IFERROR(SEARCH("x",$G1071,1),0)-1),IFERROR(IF(SEARCH("x",$G1071,1)&gt;0,SEARCH("x",$G1071,1),L1071),LEFT($G1071,LEN($G1071))))</f>
        <v>8</v>
      </c>
      <c r="N1071" s="15" t="str">
        <f t="shared" ref="N1071:N1087" si="286">MID($G1071,IFERROR(SEARCH("-",$G1071,1),0)+1,LEN($G1071)-IFERROR(SEARCH("-",$G1071,1),0))</f>
        <v>B10</v>
      </c>
      <c r="O1071" s="8">
        <f t="shared" si="265"/>
        <v>1003</v>
      </c>
      <c r="P1071" s="22">
        <f>IFERROR(VLOOKUP(C1071,[1]Arkusz1!$D$1:$F$4057,3,0),"")</f>
        <v>32</v>
      </c>
      <c r="Q1071" s="22" t="str">
        <f t="shared" si="266"/>
        <v/>
      </c>
    </row>
    <row r="1072" spans="1:17" x14ac:dyDescent="0.25">
      <c r="A1072" s="24">
        <v>1075</v>
      </c>
      <c r="B1072" s="41">
        <v>1004</v>
      </c>
      <c r="C1072" s="42" t="s">
        <v>5404</v>
      </c>
      <c r="D1072" s="39" t="s">
        <v>9672</v>
      </c>
      <c r="E1072" s="39" t="s">
        <v>5405</v>
      </c>
      <c r="F1072" s="43" t="s">
        <v>9670</v>
      </c>
      <c r="G1072" s="39" t="s">
        <v>9673</v>
      </c>
      <c r="H1072" s="43" t="s">
        <v>133</v>
      </c>
      <c r="I1072" s="44">
        <f>VLOOKUP(C1072,[1]Arkusz1!$D$1:$F$4057,3,0)</f>
        <v>32</v>
      </c>
      <c r="J1072" s="19">
        <f t="shared" si="282"/>
        <v>6</v>
      </c>
      <c r="K1072" s="19">
        <f t="shared" si="283"/>
        <v>0</v>
      </c>
      <c r="L1072" s="8">
        <f t="shared" si="284"/>
        <v>0</v>
      </c>
      <c r="M1072" s="15" t="str">
        <f t="shared" si="285"/>
        <v>10</v>
      </c>
      <c r="N1072" s="15" t="str">
        <f t="shared" si="286"/>
        <v>B12</v>
      </c>
      <c r="O1072" s="8">
        <f t="shared" si="265"/>
        <v>1004</v>
      </c>
      <c r="P1072" s="22">
        <f>IFERROR(VLOOKUP(C1072,[1]Arkusz1!$D$1:$F$4057,3,0),"")</f>
        <v>32</v>
      </c>
      <c r="Q1072" s="22" t="str">
        <f t="shared" si="266"/>
        <v/>
      </c>
    </row>
    <row r="1073" spans="1:17" x14ac:dyDescent="0.25">
      <c r="A1073" s="24">
        <v>1076</v>
      </c>
      <c r="B1073" s="41">
        <v>1005</v>
      </c>
      <c r="C1073" s="42" t="s">
        <v>5406</v>
      </c>
      <c r="D1073" s="39" t="s">
        <v>9674</v>
      </c>
      <c r="E1073" s="39" t="s">
        <v>5407</v>
      </c>
      <c r="F1073" s="43" t="s">
        <v>9670</v>
      </c>
      <c r="G1073" s="39" t="s">
        <v>9675</v>
      </c>
      <c r="H1073" s="43" t="s">
        <v>133</v>
      </c>
      <c r="I1073" s="44">
        <f>VLOOKUP(C1073,[1]Arkusz1!$D$1:$F$4057,3,0)</f>
        <v>32</v>
      </c>
      <c r="J1073" s="19">
        <f t="shared" si="282"/>
        <v>6</v>
      </c>
      <c r="K1073" s="19">
        <f t="shared" si="283"/>
        <v>0</v>
      </c>
      <c r="L1073" s="8">
        <f t="shared" si="284"/>
        <v>0</v>
      </c>
      <c r="M1073" s="15" t="str">
        <f t="shared" si="285"/>
        <v>10</v>
      </c>
      <c r="N1073" s="15" t="str">
        <f t="shared" si="286"/>
        <v>B10</v>
      </c>
      <c r="O1073" s="8">
        <f t="shared" si="265"/>
        <v>1005</v>
      </c>
      <c r="P1073" s="22">
        <f>IFERROR(VLOOKUP(C1073,[1]Arkusz1!$D$1:$F$4057,3,0),"")</f>
        <v>32</v>
      </c>
      <c r="Q1073" s="22" t="str">
        <f t="shared" si="266"/>
        <v/>
      </c>
    </row>
    <row r="1074" spans="1:17" x14ac:dyDescent="0.25">
      <c r="A1074" s="24">
        <v>1077</v>
      </c>
      <c r="B1074" s="41">
        <v>1006</v>
      </c>
      <c r="C1074" s="42" t="s">
        <v>5408</v>
      </c>
      <c r="D1074" s="39" t="s">
        <v>9676</v>
      </c>
      <c r="E1074" s="39" t="s">
        <v>5409</v>
      </c>
      <c r="F1074" s="43" t="s">
        <v>9670</v>
      </c>
      <c r="G1074" s="39" t="s">
        <v>9677</v>
      </c>
      <c r="H1074" s="43" t="s">
        <v>135</v>
      </c>
      <c r="I1074" s="44">
        <f>VLOOKUP(C1074,[1]Arkusz1!$D$1:$F$4057,3,0)</f>
        <v>32</v>
      </c>
      <c r="J1074" s="19">
        <f t="shared" si="282"/>
        <v>6</v>
      </c>
      <c r="K1074" s="19">
        <f t="shared" si="283"/>
        <v>0</v>
      </c>
      <c r="L1074" s="8">
        <f t="shared" si="284"/>
        <v>0</v>
      </c>
      <c r="M1074" s="15" t="str">
        <f t="shared" si="285"/>
        <v>10</v>
      </c>
      <c r="N1074" s="15" t="str">
        <f t="shared" si="286"/>
        <v>B12</v>
      </c>
      <c r="O1074" s="8">
        <f t="shared" si="265"/>
        <v>1006</v>
      </c>
      <c r="P1074" s="22">
        <f>IFERROR(VLOOKUP(C1074,[1]Arkusz1!$D$1:$F$4057,3,0),"")</f>
        <v>32</v>
      </c>
      <c r="Q1074" s="22" t="str">
        <f t="shared" si="266"/>
        <v/>
      </c>
    </row>
    <row r="1075" spans="1:17" x14ac:dyDescent="0.25">
      <c r="A1075" s="24">
        <v>1078</v>
      </c>
      <c r="B1075" s="41">
        <v>1007</v>
      </c>
      <c r="C1075" s="42" t="s">
        <v>5410</v>
      </c>
      <c r="D1075" s="39" t="s">
        <v>9678</v>
      </c>
      <c r="E1075" s="39" t="s">
        <v>5411</v>
      </c>
      <c r="F1075" s="43" t="s">
        <v>9670</v>
      </c>
      <c r="G1075" s="39" t="s">
        <v>9679</v>
      </c>
      <c r="H1075" s="43" t="s">
        <v>133</v>
      </c>
      <c r="I1075" s="44">
        <f>VLOOKUP(C1075,[1]Arkusz1!$D$1:$F$4057,3,0)</f>
        <v>36</v>
      </c>
      <c r="J1075" s="19">
        <f t="shared" si="282"/>
        <v>6</v>
      </c>
      <c r="K1075" s="19">
        <f t="shared" si="283"/>
        <v>0</v>
      </c>
      <c r="L1075" s="8">
        <f t="shared" si="284"/>
        <v>0</v>
      </c>
      <c r="M1075" s="15" t="str">
        <f t="shared" si="285"/>
        <v>10</v>
      </c>
      <c r="N1075" s="15" t="str">
        <f t="shared" si="286"/>
        <v>B16</v>
      </c>
      <c r="O1075" s="8">
        <f t="shared" si="265"/>
        <v>1007</v>
      </c>
      <c r="P1075" s="22">
        <f>IFERROR(VLOOKUP(C1075,[1]Arkusz1!$D$1:$F$4057,3,0),"")</f>
        <v>36</v>
      </c>
      <c r="Q1075" s="22" t="str">
        <f t="shared" si="266"/>
        <v/>
      </c>
    </row>
    <row r="1076" spans="1:17" x14ac:dyDescent="0.25">
      <c r="A1076" s="24">
        <v>1079</v>
      </c>
      <c r="B1076" s="41">
        <v>1008</v>
      </c>
      <c r="C1076" s="42" t="s">
        <v>5412</v>
      </c>
      <c r="D1076" s="39" t="s">
        <v>9680</v>
      </c>
      <c r="E1076" s="39" t="s">
        <v>5413</v>
      </c>
      <c r="F1076" s="43" t="s">
        <v>9670</v>
      </c>
      <c r="G1076" s="39" t="s">
        <v>9681</v>
      </c>
      <c r="H1076" s="43" t="s">
        <v>135</v>
      </c>
      <c r="I1076" s="44">
        <f>VLOOKUP(C1076,[1]Arkusz1!$D$1:$F$4057,3,0)</f>
        <v>36</v>
      </c>
      <c r="J1076" s="19">
        <f t="shared" si="282"/>
        <v>6</v>
      </c>
      <c r="K1076" s="19">
        <f t="shared" si="283"/>
        <v>0</v>
      </c>
      <c r="L1076" s="8">
        <f t="shared" si="284"/>
        <v>0</v>
      </c>
      <c r="M1076" s="15" t="str">
        <f t="shared" si="285"/>
        <v>12</v>
      </c>
      <c r="N1076" s="15" t="str">
        <f t="shared" si="286"/>
        <v>B16</v>
      </c>
      <c r="O1076" s="8">
        <f t="shared" si="265"/>
        <v>1008</v>
      </c>
      <c r="P1076" s="22">
        <f>IFERROR(VLOOKUP(C1076,[1]Arkusz1!$D$1:$F$4057,3,0),"")</f>
        <v>36</v>
      </c>
      <c r="Q1076" s="22" t="str">
        <f t="shared" si="266"/>
        <v/>
      </c>
    </row>
    <row r="1077" spans="1:17" x14ac:dyDescent="0.25">
      <c r="A1077" s="24">
        <v>1080</v>
      </c>
      <c r="B1077" s="41">
        <v>1009</v>
      </c>
      <c r="C1077" s="42" t="s">
        <v>5414</v>
      </c>
      <c r="D1077" s="39" t="s">
        <v>9682</v>
      </c>
      <c r="E1077" s="39" t="s">
        <v>5415</v>
      </c>
      <c r="F1077" s="43" t="s">
        <v>9670</v>
      </c>
      <c r="G1077" s="39" t="s">
        <v>9683</v>
      </c>
      <c r="H1077" s="43" t="s">
        <v>135</v>
      </c>
      <c r="I1077" s="44">
        <f>VLOOKUP(C1077,[1]Arkusz1!$D$1:$F$4057,3,0)</f>
        <v>36</v>
      </c>
      <c r="J1077" s="19">
        <f t="shared" si="282"/>
        <v>6</v>
      </c>
      <c r="K1077" s="19">
        <f t="shared" si="283"/>
        <v>0</v>
      </c>
      <c r="L1077" s="8">
        <f t="shared" si="284"/>
        <v>0</v>
      </c>
      <c r="M1077" s="15" t="str">
        <f t="shared" si="285"/>
        <v>12</v>
      </c>
      <c r="N1077" s="15" t="str">
        <f t="shared" si="286"/>
        <v>B16</v>
      </c>
      <c r="O1077" s="8">
        <f t="shared" si="265"/>
        <v>1009</v>
      </c>
      <c r="P1077" s="22">
        <f>IFERROR(VLOOKUP(C1077,[1]Arkusz1!$D$1:$F$4057,3,0),"")</f>
        <v>36</v>
      </c>
      <c r="Q1077" s="22" t="str">
        <f t="shared" si="266"/>
        <v/>
      </c>
    </row>
    <row r="1078" spans="1:17" x14ac:dyDescent="0.25">
      <c r="A1078" s="24">
        <v>1081</v>
      </c>
      <c r="B1078" s="41">
        <v>1010</v>
      </c>
      <c r="C1078" s="42" t="s">
        <v>5416</v>
      </c>
      <c r="D1078" s="39" t="s">
        <v>9684</v>
      </c>
      <c r="E1078" s="39" t="s">
        <v>5417</v>
      </c>
      <c r="F1078" s="43" t="s">
        <v>9670</v>
      </c>
      <c r="G1078" s="39" t="s">
        <v>9685</v>
      </c>
      <c r="H1078" s="43" t="s">
        <v>135</v>
      </c>
      <c r="I1078" s="44">
        <f>VLOOKUP(C1078,[1]Arkusz1!$D$1:$F$4057,3,0)</f>
        <v>36</v>
      </c>
      <c r="J1078" s="19">
        <f t="shared" si="282"/>
        <v>6</v>
      </c>
      <c r="K1078" s="19">
        <f t="shared" si="283"/>
        <v>0</v>
      </c>
      <c r="L1078" s="8">
        <f t="shared" si="284"/>
        <v>0</v>
      </c>
      <c r="M1078" s="15" t="str">
        <f t="shared" si="285"/>
        <v>16</v>
      </c>
      <c r="N1078" s="15" t="str">
        <f t="shared" si="286"/>
        <v>B16</v>
      </c>
      <c r="O1078" s="8">
        <f t="shared" si="265"/>
        <v>1010</v>
      </c>
      <c r="P1078" s="22">
        <f>IFERROR(VLOOKUP(C1078,[1]Arkusz1!$D$1:$F$4057,3,0),"")</f>
        <v>36</v>
      </c>
      <c r="Q1078" s="22" t="str">
        <f t="shared" si="266"/>
        <v/>
      </c>
    </row>
    <row r="1079" spans="1:17" x14ac:dyDescent="0.25">
      <c r="A1079" s="24">
        <v>1082</v>
      </c>
      <c r="B1079" s="41">
        <v>1011</v>
      </c>
      <c r="C1079" s="42" t="s">
        <v>5418</v>
      </c>
      <c r="D1079" s="39" t="s">
        <v>9686</v>
      </c>
      <c r="E1079" s="39" t="s">
        <v>5419</v>
      </c>
      <c r="F1079" s="43" t="s">
        <v>9670</v>
      </c>
      <c r="G1079" s="39" t="s">
        <v>9687</v>
      </c>
      <c r="H1079" s="43" t="s">
        <v>135</v>
      </c>
      <c r="I1079" s="44">
        <f>VLOOKUP(C1079,[1]Arkusz1!$D$1:$F$4057,3,0)</f>
        <v>36</v>
      </c>
      <c r="J1079" s="19">
        <f t="shared" si="282"/>
        <v>6</v>
      </c>
      <c r="K1079" s="19">
        <f t="shared" si="283"/>
        <v>0</v>
      </c>
      <c r="L1079" s="8">
        <f t="shared" si="284"/>
        <v>0</v>
      </c>
      <c r="M1079" s="15" t="str">
        <f t="shared" si="285"/>
        <v>16</v>
      </c>
      <c r="N1079" s="15" t="str">
        <f t="shared" si="286"/>
        <v>B16</v>
      </c>
      <c r="O1079" s="8">
        <f t="shared" si="265"/>
        <v>1011</v>
      </c>
      <c r="P1079" s="22">
        <f>IFERROR(VLOOKUP(C1079,[1]Arkusz1!$D$1:$F$4057,3,0),"")</f>
        <v>36</v>
      </c>
      <c r="Q1079" s="22" t="str">
        <f t="shared" si="266"/>
        <v/>
      </c>
    </row>
    <row r="1080" spans="1:17" x14ac:dyDescent="0.25">
      <c r="A1080" s="24">
        <v>1083</v>
      </c>
      <c r="B1080" s="41">
        <v>1012</v>
      </c>
      <c r="C1080" s="42" t="s">
        <v>5420</v>
      </c>
      <c r="D1080" s="39" t="s">
        <v>9688</v>
      </c>
      <c r="E1080" s="39" t="s">
        <v>5421</v>
      </c>
      <c r="F1080" s="43" t="s">
        <v>9670</v>
      </c>
      <c r="G1080" s="39" t="s">
        <v>9689</v>
      </c>
      <c r="H1080" s="43" t="s">
        <v>133</v>
      </c>
      <c r="I1080" s="44">
        <f>VLOOKUP(C1080,[1]Arkusz1!$D$1:$F$4057,3,0)</f>
        <v>36</v>
      </c>
      <c r="J1080" s="19">
        <f t="shared" si="282"/>
        <v>6</v>
      </c>
      <c r="K1080" s="19">
        <f t="shared" si="283"/>
        <v>0</v>
      </c>
      <c r="L1080" s="8">
        <f t="shared" si="284"/>
        <v>0</v>
      </c>
      <c r="M1080" s="15" t="str">
        <f t="shared" si="285"/>
        <v>16</v>
      </c>
      <c r="N1080" s="15" t="str">
        <f t="shared" si="286"/>
        <v>B18</v>
      </c>
      <c r="O1080" s="8">
        <f t="shared" si="265"/>
        <v>1012</v>
      </c>
      <c r="P1080" s="22">
        <f>IFERROR(VLOOKUP(C1080,[1]Arkusz1!$D$1:$F$4057,3,0),"")</f>
        <v>36</v>
      </c>
      <c r="Q1080" s="22" t="str">
        <f t="shared" si="266"/>
        <v/>
      </c>
    </row>
    <row r="1081" spans="1:17" x14ac:dyDescent="0.25">
      <c r="A1081" s="24">
        <v>1084</v>
      </c>
      <c r="B1081" s="41">
        <v>1013</v>
      </c>
      <c r="C1081" s="42" t="s">
        <v>5422</v>
      </c>
      <c r="D1081" s="39" t="s">
        <v>9690</v>
      </c>
      <c r="E1081" s="39" t="s">
        <v>5423</v>
      </c>
      <c r="F1081" s="43" t="s">
        <v>9670</v>
      </c>
      <c r="G1081" s="39" t="s">
        <v>9691</v>
      </c>
      <c r="H1081" s="43" t="s">
        <v>135</v>
      </c>
      <c r="I1081" s="44">
        <f>VLOOKUP(C1081,[1]Arkusz1!$D$1:$F$4057,3,0)</f>
        <v>36</v>
      </c>
      <c r="J1081" s="19">
        <f t="shared" si="282"/>
        <v>6</v>
      </c>
      <c r="K1081" s="19">
        <f t="shared" si="283"/>
        <v>0</v>
      </c>
      <c r="L1081" s="8">
        <f t="shared" si="284"/>
        <v>0</v>
      </c>
      <c r="M1081" s="15" t="str">
        <f t="shared" si="285"/>
        <v>20</v>
      </c>
      <c r="N1081" s="15" t="str">
        <f t="shared" si="286"/>
        <v>B16</v>
      </c>
      <c r="O1081" s="8">
        <f t="shared" si="265"/>
        <v>1013</v>
      </c>
      <c r="P1081" s="22">
        <f>IFERROR(VLOOKUP(C1081,[1]Arkusz1!$D$1:$F$4057,3,0),"")</f>
        <v>36</v>
      </c>
      <c r="Q1081" s="22" t="str">
        <f t="shared" si="266"/>
        <v/>
      </c>
    </row>
    <row r="1082" spans="1:17" x14ac:dyDescent="0.25">
      <c r="A1082" s="24">
        <v>1085</v>
      </c>
      <c r="B1082" s="41">
        <v>1014</v>
      </c>
      <c r="C1082" s="42" t="s">
        <v>5424</v>
      </c>
      <c r="D1082" s="39" t="s">
        <v>9692</v>
      </c>
      <c r="E1082" s="39" t="s">
        <v>5425</v>
      </c>
      <c r="F1082" s="43" t="s">
        <v>9670</v>
      </c>
      <c r="G1082" s="39" t="s">
        <v>9693</v>
      </c>
      <c r="H1082" s="43" t="s">
        <v>135</v>
      </c>
      <c r="I1082" s="44">
        <f>VLOOKUP(C1082,[1]Arkusz1!$D$1:$F$4057,3,0)</f>
        <v>45</v>
      </c>
      <c r="J1082" s="19">
        <f t="shared" si="282"/>
        <v>6</v>
      </c>
      <c r="K1082" s="19">
        <f t="shared" si="283"/>
        <v>0</v>
      </c>
      <c r="L1082" s="8">
        <f t="shared" si="284"/>
        <v>0</v>
      </c>
      <c r="M1082" s="15" t="str">
        <f t="shared" si="285"/>
        <v>20</v>
      </c>
      <c r="N1082" s="15" t="str">
        <f t="shared" si="286"/>
        <v>B12</v>
      </c>
      <c r="O1082" s="8">
        <f t="shared" si="265"/>
        <v>1014</v>
      </c>
      <c r="P1082" s="22">
        <f>IFERROR(VLOOKUP(C1082,[1]Arkusz1!$D$1:$F$4057,3,0),"")</f>
        <v>45</v>
      </c>
      <c r="Q1082" s="22" t="str">
        <f t="shared" si="266"/>
        <v/>
      </c>
    </row>
    <row r="1083" spans="1:17" x14ac:dyDescent="0.25">
      <c r="A1083" s="24">
        <v>1086</v>
      </c>
      <c r="B1083" s="41">
        <v>1015</v>
      </c>
      <c r="C1083" s="42" t="s">
        <v>5426</v>
      </c>
      <c r="D1083" s="39" t="s">
        <v>9694</v>
      </c>
      <c r="E1083" s="39" t="s">
        <v>5427</v>
      </c>
      <c r="F1083" s="43" t="s">
        <v>9670</v>
      </c>
      <c r="G1083" s="39" t="s">
        <v>9695</v>
      </c>
      <c r="H1083" s="43" t="s">
        <v>135</v>
      </c>
      <c r="I1083" s="44">
        <f>VLOOKUP(C1083,[1]Arkusz1!$D$1:$F$4057,3,0)</f>
        <v>45</v>
      </c>
      <c r="J1083" s="19">
        <f t="shared" si="282"/>
        <v>6</v>
      </c>
      <c r="K1083" s="19">
        <f t="shared" si="283"/>
        <v>0</v>
      </c>
      <c r="L1083" s="8">
        <f t="shared" si="284"/>
        <v>0</v>
      </c>
      <c r="M1083" s="15" t="str">
        <f t="shared" si="285"/>
        <v>20</v>
      </c>
      <c r="N1083" s="15" t="str">
        <f t="shared" si="286"/>
        <v>B16</v>
      </c>
      <c r="O1083" s="8">
        <f t="shared" si="265"/>
        <v>1015</v>
      </c>
      <c r="P1083" s="22">
        <f>IFERROR(VLOOKUP(C1083,[1]Arkusz1!$D$1:$F$4057,3,0),"")</f>
        <v>45</v>
      </c>
      <c r="Q1083" s="22" t="str">
        <f t="shared" si="266"/>
        <v/>
      </c>
    </row>
    <row r="1084" spans="1:17" x14ac:dyDescent="0.25">
      <c r="A1084" s="24">
        <v>1087</v>
      </c>
      <c r="B1084" s="41">
        <v>1016</v>
      </c>
      <c r="C1084" s="42" t="s">
        <v>5428</v>
      </c>
      <c r="D1084" s="39" t="s">
        <v>9696</v>
      </c>
      <c r="E1084" s="39" t="s">
        <v>5429</v>
      </c>
      <c r="F1084" s="43" t="s">
        <v>9670</v>
      </c>
      <c r="G1084" s="39" t="s">
        <v>9697</v>
      </c>
      <c r="H1084" s="43" t="s">
        <v>133</v>
      </c>
      <c r="I1084" s="44">
        <f>VLOOKUP(C1084,[1]Arkusz1!$D$1:$F$4057,3,0)</f>
        <v>45</v>
      </c>
      <c r="J1084" s="19">
        <f t="shared" si="282"/>
        <v>6</v>
      </c>
      <c r="K1084" s="19">
        <f t="shared" si="283"/>
        <v>0</v>
      </c>
      <c r="L1084" s="8">
        <f t="shared" si="284"/>
        <v>0</v>
      </c>
      <c r="M1084" s="15" t="str">
        <f t="shared" si="285"/>
        <v>20</v>
      </c>
      <c r="N1084" s="15" t="str">
        <f t="shared" si="286"/>
        <v>B18</v>
      </c>
      <c r="O1084" s="8">
        <f t="shared" si="265"/>
        <v>1016</v>
      </c>
      <c r="P1084" s="22">
        <f>IFERROR(VLOOKUP(C1084,[1]Arkusz1!$D$1:$F$4057,3,0),"")</f>
        <v>45</v>
      </c>
      <c r="Q1084" s="22" t="str">
        <f t="shared" si="266"/>
        <v/>
      </c>
    </row>
    <row r="1085" spans="1:17" x14ac:dyDescent="0.25">
      <c r="A1085" s="24">
        <v>1088</v>
      </c>
      <c r="B1085" s="41">
        <v>1017</v>
      </c>
      <c r="C1085" s="42" t="s">
        <v>5430</v>
      </c>
      <c r="D1085" s="39" t="s">
        <v>9698</v>
      </c>
      <c r="E1085" s="39" t="s">
        <v>5431</v>
      </c>
      <c r="F1085" s="43" t="s">
        <v>9670</v>
      </c>
      <c r="G1085" s="39" t="s">
        <v>9699</v>
      </c>
      <c r="H1085" s="43" t="s">
        <v>135</v>
      </c>
      <c r="I1085" s="44">
        <f>VLOOKUP(C1085,[1]Arkusz1!$D$1:$F$4057,3,0)</f>
        <v>45</v>
      </c>
      <c r="J1085" s="19">
        <f t="shared" si="282"/>
        <v>6</v>
      </c>
      <c r="K1085" s="19">
        <f t="shared" si="283"/>
        <v>0</v>
      </c>
      <c r="L1085" s="8">
        <f t="shared" si="284"/>
        <v>0</v>
      </c>
      <c r="M1085" s="15" t="str">
        <f t="shared" si="285"/>
        <v>25</v>
      </c>
      <c r="N1085" s="15" t="str">
        <f t="shared" si="286"/>
        <v>B16</v>
      </c>
      <c r="O1085" s="8">
        <f t="shared" si="265"/>
        <v>1017</v>
      </c>
      <c r="P1085" s="22">
        <f>IFERROR(VLOOKUP(C1085,[1]Arkusz1!$D$1:$F$4057,3,0),"")</f>
        <v>45</v>
      </c>
      <c r="Q1085" s="22" t="str">
        <f t="shared" si="266"/>
        <v/>
      </c>
    </row>
    <row r="1086" spans="1:17" x14ac:dyDescent="0.25">
      <c r="A1086" s="24">
        <v>1089</v>
      </c>
      <c r="B1086" s="41">
        <v>1018</v>
      </c>
      <c r="C1086" s="42" t="s">
        <v>5432</v>
      </c>
      <c r="D1086" s="39" t="s">
        <v>9700</v>
      </c>
      <c r="E1086" s="39" t="s">
        <v>5433</v>
      </c>
      <c r="F1086" s="43" t="s">
        <v>9670</v>
      </c>
      <c r="G1086" s="39" t="s">
        <v>9701</v>
      </c>
      <c r="H1086" s="43" t="s">
        <v>134</v>
      </c>
      <c r="I1086" s="44">
        <f>VLOOKUP(C1086,[1]Arkusz1!$D$1:$F$4057,3,0)</f>
        <v>45</v>
      </c>
      <c r="J1086" s="19">
        <f t="shared" si="282"/>
        <v>6</v>
      </c>
      <c r="K1086" s="19">
        <f t="shared" si="283"/>
        <v>0</v>
      </c>
      <c r="L1086" s="8">
        <f t="shared" si="284"/>
        <v>0</v>
      </c>
      <c r="M1086" s="15" t="str">
        <f t="shared" si="285"/>
        <v>30</v>
      </c>
      <c r="N1086" s="15" t="str">
        <f t="shared" si="286"/>
        <v>B16</v>
      </c>
      <c r="O1086" s="8">
        <f t="shared" si="265"/>
        <v>1018</v>
      </c>
      <c r="P1086" s="22">
        <f>IFERROR(VLOOKUP(C1086,[1]Arkusz1!$D$1:$F$4057,3,0),"")</f>
        <v>45</v>
      </c>
      <c r="Q1086" s="22" t="str">
        <f t="shared" si="266"/>
        <v/>
      </c>
    </row>
    <row r="1087" spans="1:17" x14ac:dyDescent="0.25">
      <c r="A1087" s="24">
        <v>1090</v>
      </c>
      <c r="B1087" s="33">
        <v>1019</v>
      </c>
      <c r="C1087" s="45" t="s">
        <v>5434</v>
      </c>
      <c r="D1087" s="39" t="s">
        <v>9702</v>
      </c>
      <c r="E1087" s="36" t="s">
        <v>5435</v>
      </c>
      <c r="F1087" s="37" t="s">
        <v>9670</v>
      </c>
      <c r="G1087" s="36" t="s">
        <v>9703</v>
      </c>
      <c r="H1087" s="37" t="s">
        <v>133</v>
      </c>
      <c r="I1087" s="38">
        <f>VLOOKUP(C1087,[1]Arkusz1!$D$1:$F$4057,3,0)</f>
        <v>45</v>
      </c>
      <c r="J1087" s="19">
        <f t="shared" si="282"/>
        <v>6</v>
      </c>
      <c r="K1087" s="19">
        <f t="shared" si="283"/>
        <v>0</v>
      </c>
      <c r="L1087" s="8">
        <f t="shared" si="284"/>
        <v>0</v>
      </c>
      <c r="M1087" s="15" t="str">
        <f t="shared" si="285"/>
        <v>30</v>
      </c>
      <c r="N1087" s="15" t="str">
        <f t="shared" si="286"/>
        <v>B18</v>
      </c>
      <c r="O1087" s="8">
        <f t="shared" si="265"/>
        <v>1019</v>
      </c>
      <c r="P1087" s="22">
        <f>IFERROR(VLOOKUP(C1087,[1]Arkusz1!$D$1:$F$4057,3,0),"")</f>
        <v>45</v>
      </c>
      <c r="Q1087" s="22" t="str">
        <f t="shared" si="266"/>
        <v/>
      </c>
    </row>
    <row r="1088" spans="1:17" x14ac:dyDescent="0.25">
      <c r="A1088" s="24">
        <v>1091</v>
      </c>
      <c r="B1088" s="61" t="s">
        <v>14443</v>
      </c>
      <c r="C1088" s="65"/>
      <c r="D1088" s="66"/>
      <c r="E1088" s="63"/>
      <c r="F1088" s="62"/>
      <c r="G1088" s="63"/>
      <c r="H1088" s="62"/>
      <c r="I1088" s="64"/>
      <c r="O1088" s="8" t="str">
        <f t="shared" si="265"/>
        <v/>
      </c>
      <c r="P1088" s="22" t="str">
        <f>IFERROR(VLOOKUP(C1088,[1]Arkusz1!$D$1:$F$4057,3,0),"")</f>
        <v/>
      </c>
      <c r="Q1088" s="22" t="str">
        <f t="shared" si="266"/>
        <v/>
      </c>
    </row>
    <row r="1089" spans="1:17" x14ac:dyDescent="0.25">
      <c r="A1089" s="24">
        <v>1092</v>
      </c>
      <c r="B1089" s="27">
        <v>1020</v>
      </c>
      <c r="C1089" s="40" t="s">
        <v>4115</v>
      </c>
      <c r="D1089" s="39" t="s">
        <v>9704</v>
      </c>
      <c r="E1089" s="30" t="s">
        <v>4116</v>
      </c>
      <c r="F1089" s="31" t="s">
        <v>9705</v>
      </c>
      <c r="G1089" s="30" t="s">
        <v>9706</v>
      </c>
      <c r="H1089" s="31" t="s">
        <v>135</v>
      </c>
      <c r="I1089" s="32">
        <f>VLOOKUP(C1089,[1]Arkusz1!$D$1:$F$4057,3,0)</f>
        <v>23</v>
      </c>
      <c r="J1089" s="19">
        <f t="shared" ref="J1089:J1118" si="287">IFERROR(SEARCH("-",$G1089,1),0)</f>
        <v>0</v>
      </c>
      <c r="K1089" s="19">
        <f t="shared" ref="K1089:K1118" si="288">IFERROR(SEARCH("-",$G1089,SEARCH("-",$G1089,1)+1),0)</f>
        <v>0</v>
      </c>
      <c r="L1089" s="8">
        <f t="shared" ref="L1089:L1118" si="289">IFERROR(SEARCH("-",$G1089,SEARCH("-",$G1089,SEARCH("-",$G1089,1)+1)+1),0)</f>
        <v>0</v>
      </c>
      <c r="M1089" s="15" t="str">
        <f>IF(IFERROR(SEARCH("/",$G1089,1),0)&gt;0,LEFT($G1089,IFERROR(SEARCH("/",$G1089,1),0)-1),IFERROR(IF(SEARCH("/",$G1089,1)&gt;0,SEARCH("/",$G1089,1),L1089),LEFT($G1089,LEN($G1089))))</f>
        <v>1</v>
      </c>
      <c r="N1089" s="15" t="str">
        <f>IF(IFERROR(SEARCH("-",$G1089,1),0)&gt;0,MID(G1089,IFERROR(SEARCH("-",$G1089,1),0)+1,IFERROR(SEARCH("-",$G1089,SEARCH("-",$G1089,1)+1),0)-IFERROR(SEARCH("-",$G1089,1),0)-1),"")</f>
        <v/>
      </c>
      <c r="O1089" s="8">
        <f t="shared" si="265"/>
        <v>1020</v>
      </c>
      <c r="P1089" s="22">
        <f>IFERROR(VLOOKUP(C1089,[1]Arkusz1!$D$1:$F$4057,3,0),"")</f>
        <v>23</v>
      </c>
      <c r="Q1089" s="22" t="str">
        <f t="shared" si="266"/>
        <v/>
      </c>
    </row>
    <row r="1090" spans="1:17" x14ac:dyDescent="0.25">
      <c r="A1090" s="24">
        <v>1093</v>
      </c>
      <c r="B1090" s="41">
        <v>1021</v>
      </c>
      <c r="C1090" s="42" t="s">
        <v>4117</v>
      </c>
      <c r="D1090" s="39" t="s">
        <v>9707</v>
      </c>
      <c r="E1090" s="39" t="s">
        <v>4118</v>
      </c>
      <c r="F1090" s="43" t="s">
        <v>9705</v>
      </c>
      <c r="G1090" s="39" t="s">
        <v>9708</v>
      </c>
      <c r="H1090" s="43" t="s">
        <v>135</v>
      </c>
      <c r="I1090" s="44">
        <f>VLOOKUP(C1090,[1]Arkusz1!$D$1:$F$4057,3,0)</f>
        <v>23</v>
      </c>
      <c r="J1090" s="19">
        <f t="shared" si="287"/>
        <v>0</v>
      </c>
      <c r="K1090" s="19">
        <f t="shared" si="288"/>
        <v>0</v>
      </c>
      <c r="L1090" s="8">
        <f t="shared" si="289"/>
        <v>0</v>
      </c>
      <c r="M1090" s="15" t="str">
        <f>IF(IFERROR(SEARCH("/",$G1090,1),0)&gt;0,LEFT($G1090,IFERROR(SEARCH("/",$G1090,1),0)-1),IFERROR(IF(SEARCH("/",$G1090,1)&gt;0,SEARCH("/",$G1090,1),L1090),LEFT($G1090,LEN($G1090))))</f>
        <v>1</v>
      </c>
      <c r="N1090" s="15" t="str">
        <f>IF(IFERROR(SEARCH("-",$G1090,1),0)&gt;0,MID(G1090,IFERROR(SEARCH("-",$G1090,1),0)+1,IFERROR(SEARCH("-",$G1090,SEARCH("-",$G1090,1)+1),0)-IFERROR(SEARCH("-",$G1090,1),0)-1),"")</f>
        <v/>
      </c>
      <c r="O1090" s="8">
        <f t="shared" ref="O1090:O1153" si="290">B1090</f>
        <v>1021</v>
      </c>
      <c r="P1090" s="22">
        <f>IFERROR(VLOOKUP(C1090,[1]Arkusz1!$D$1:$F$4057,3,0),"")</f>
        <v>23</v>
      </c>
      <c r="Q1090" s="22" t="str">
        <f t="shared" si="266"/>
        <v/>
      </c>
    </row>
    <row r="1091" spans="1:17" x14ac:dyDescent="0.25">
      <c r="A1091" s="24">
        <v>1094</v>
      </c>
      <c r="B1091" s="41">
        <v>1022</v>
      </c>
      <c r="C1091" s="42" t="s">
        <v>4119</v>
      </c>
      <c r="D1091" s="39" t="s">
        <v>9709</v>
      </c>
      <c r="E1091" s="39" t="s">
        <v>4120</v>
      </c>
      <c r="F1091" s="43" t="s">
        <v>9705</v>
      </c>
      <c r="G1091" s="39" t="s">
        <v>9710</v>
      </c>
      <c r="H1091" s="43" t="s">
        <v>135</v>
      </c>
      <c r="I1091" s="44">
        <f>VLOOKUP(C1091,[1]Arkusz1!$D$1:$F$4057,3,0)</f>
        <v>23</v>
      </c>
      <c r="J1091" s="19">
        <f t="shared" si="287"/>
        <v>0</v>
      </c>
      <c r="K1091" s="19">
        <f t="shared" si="288"/>
        <v>0</v>
      </c>
      <c r="L1091" s="8">
        <f t="shared" si="289"/>
        <v>0</v>
      </c>
      <c r="M1091" s="15" t="str">
        <f>IF(IFERROR(SEARCH("/",$G1091,1),0)&gt;0,LEFT($G1091,IFERROR(SEARCH("/",$G1091,1),0)-1),IFERROR(IF(SEARCH("/",$G1091,1)&gt;0,SEARCH("/",$G1091,1),L1091),LEFT($G1091,LEN($G1091))))</f>
        <v>1</v>
      </c>
      <c r="N1091" s="15" t="str">
        <f>IF(IFERROR(SEARCH("-",$G1091,1),0)&gt;0,MID(G1091,IFERROR(SEARCH("-",$G1091,1),0)+1,IFERROR(SEARCH("-",$G1091,SEARCH("-",$G1091,1)+1),0)-IFERROR(SEARCH("-",$G1091,1),0)-1),"")</f>
        <v/>
      </c>
      <c r="O1091" s="8">
        <f t="shared" si="290"/>
        <v>1022</v>
      </c>
      <c r="P1091" s="22">
        <f>IFERROR(VLOOKUP(C1091,[1]Arkusz1!$D$1:$F$4057,3,0),"")</f>
        <v>23</v>
      </c>
      <c r="Q1091" s="22" t="str">
        <f t="shared" ref="Q1091:Q1154" si="291">IF(I1091&lt;&gt;P1091,"***********************************","")</f>
        <v/>
      </c>
    </row>
    <row r="1092" spans="1:17" x14ac:dyDescent="0.25">
      <c r="A1092" s="24">
        <v>1095</v>
      </c>
      <c r="B1092" s="41">
        <v>1023</v>
      </c>
      <c r="C1092" s="42" t="s">
        <v>4121</v>
      </c>
      <c r="D1092" s="39" t="s">
        <v>9711</v>
      </c>
      <c r="E1092" s="39" t="s">
        <v>4122</v>
      </c>
      <c r="F1092" s="43" t="s">
        <v>9705</v>
      </c>
      <c r="G1092" s="39" t="s">
        <v>9712</v>
      </c>
      <c r="H1092" s="43" t="s">
        <v>135</v>
      </c>
      <c r="I1092" s="44">
        <f>VLOOKUP(C1092,[1]Arkusz1!$D$1:$F$4057,3,0)</f>
        <v>23</v>
      </c>
      <c r="J1092" s="19">
        <f t="shared" si="287"/>
        <v>0</v>
      </c>
      <c r="K1092" s="19">
        <f t="shared" si="288"/>
        <v>0</v>
      </c>
      <c r="L1092" s="8">
        <f t="shared" si="289"/>
        <v>0</v>
      </c>
      <c r="M1092" s="15" t="str">
        <f>IF(IFERROR(SEARCH("/",$G1092,1),0)&gt;0,LEFT($G1092,IFERROR(SEARCH("/",$G1092,1),0)-1),IFERROR(IF(SEARCH("/",$G1092,1)&gt;0,SEARCH("/",$G1092,1),L1092),LEFT($G1092,LEN($G1092))))</f>
        <v>1</v>
      </c>
      <c r="N1092" s="15" t="str">
        <f>IF(IFERROR(SEARCH("-",$G1092,1),0)&gt;0,MID(G1092,IFERROR(SEARCH("-",$G1092,1),0)+1,IFERROR(SEARCH("-",$G1092,SEARCH("-",$G1092,1)+1),0)-IFERROR(SEARCH("-",$G1092,1),0)-1),"")</f>
        <v/>
      </c>
      <c r="O1092" s="8">
        <f t="shared" si="290"/>
        <v>1023</v>
      </c>
      <c r="P1092" s="22">
        <f>IFERROR(VLOOKUP(C1092,[1]Arkusz1!$D$1:$F$4057,3,0),"")</f>
        <v>23</v>
      </c>
      <c r="Q1092" s="22" t="str">
        <f t="shared" si="291"/>
        <v/>
      </c>
    </row>
    <row r="1093" spans="1:17" x14ac:dyDescent="0.25">
      <c r="A1093" s="24">
        <v>1096</v>
      </c>
      <c r="B1093" s="41">
        <v>1024</v>
      </c>
      <c r="C1093" s="42" t="s">
        <v>4123</v>
      </c>
      <c r="D1093" s="39" t="s">
        <v>9713</v>
      </c>
      <c r="E1093" s="39" t="s">
        <v>7450</v>
      </c>
      <c r="F1093" s="43" t="s">
        <v>9705</v>
      </c>
      <c r="G1093" s="39" t="s">
        <v>9714</v>
      </c>
      <c r="H1093" s="43" t="s">
        <v>133</v>
      </c>
      <c r="I1093" s="44">
        <f>VLOOKUP(C1093,[1]Arkusz1!$D$1:$F$4057,3,0)</f>
        <v>26</v>
      </c>
      <c r="J1093" s="19">
        <f t="shared" si="287"/>
        <v>2</v>
      </c>
      <c r="K1093" s="19">
        <f t="shared" si="288"/>
        <v>0</v>
      </c>
      <c r="L1093" s="8">
        <f t="shared" si="289"/>
        <v>0</v>
      </c>
      <c r="M1093" s="15" t="str">
        <f>IF(IFERROR(SEARCH("-",$G1093,1),0)&gt;0,LEFT($G1093,IFERROR(SEARCH("-",$G1093,1),0)-1),IFERROR(IF(SEARCH("-",$G1093,1)&gt;0,SEARCH("-",$G1093,1),L1093),LEFT($G1093,LEN($G1093))))</f>
        <v>1</v>
      </c>
      <c r="N1093" s="15" t="str">
        <f>MID($G1093,IFERROR(SEARCH("-",$G1093,1),0)+1,LEN($G1093)-IFERROR(SEARCH("-",$G1093,1),0))</f>
        <v>B18V</v>
      </c>
      <c r="O1093" s="8">
        <f t="shared" si="290"/>
        <v>1024</v>
      </c>
      <c r="P1093" s="22">
        <f>IFERROR(VLOOKUP(C1093,[1]Arkusz1!$D$1:$F$4057,3,0),"")</f>
        <v>26</v>
      </c>
      <c r="Q1093" s="22" t="str">
        <f t="shared" si="291"/>
        <v/>
      </c>
    </row>
    <row r="1094" spans="1:17" x14ac:dyDescent="0.25">
      <c r="A1094" s="24">
        <v>1097</v>
      </c>
      <c r="B1094" s="41">
        <v>1025</v>
      </c>
      <c r="C1094" s="42" t="s">
        <v>4124</v>
      </c>
      <c r="D1094" s="39" t="s">
        <v>9715</v>
      </c>
      <c r="E1094" s="39" t="s">
        <v>4125</v>
      </c>
      <c r="F1094" s="43" t="s">
        <v>9705</v>
      </c>
      <c r="G1094" s="39" t="s">
        <v>9716</v>
      </c>
      <c r="H1094" s="43" t="s">
        <v>135</v>
      </c>
      <c r="I1094" s="44">
        <f>VLOOKUP(C1094,[1]Arkusz1!$D$1:$F$4057,3,0)</f>
        <v>28</v>
      </c>
      <c r="J1094" s="19">
        <f t="shared" si="287"/>
        <v>0</v>
      </c>
      <c r="K1094" s="19">
        <f t="shared" si="288"/>
        <v>0</v>
      </c>
      <c r="L1094" s="8">
        <f t="shared" si="289"/>
        <v>0</v>
      </c>
      <c r="M1094" s="15" t="str">
        <f t="shared" ref="M1094:M1115" si="292">IF(IFERROR(SEARCH("/",$G1094,1),0)&gt;0,LEFT($G1094,IFERROR(SEARCH("/",$G1094,1),0)-1),IFERROR(IF(SEARCH("/",$G1094,1)&gt;0,SEARCH("/",$G1094,1),L1094),LEFT($G1094,LEN($G1094))))</f>
        <v>2</v>
      </c>
      <c r="N1094" s="15" t="str">
        <f t="shared" ref="N1094:N1115" si="293">IF(IFERROR(SEARCH("-",$G1094,1),0)&gt;0,MID(G1094,IFERROR(SEARCH("-",$G1094,1),0)+1,IFERROR(SEARCH("-",$G1094,SEARCH("-",$G1094,1)+1),0)-IFERROR(SEARCH("-",$G1094,1),0)-1),"")</f>
        <v/>
      </c>
      <c r="O1094" s="8">
        <f t="shared" si="290"/>
        <v>1025</v>
      </c>
      <c r="P1094" s="22">
        <f>IFERROR(VLOOKUP(C1094,[1]Arkusz1!$D$1:$F$4057,3,0),"")</f>
        <v>28</v>
      </c>
      <c r="Q1094" s="22" t="str">
        <f t="shared" si="291"/>
        <v/>
      </c>
    </row>
    <row r="1095" spans="1:17" x14ac:dyDescent="0.25">
      <c r="A1095" s="24">
        <v>1098</v>
      </c>
      <c r="B1095" s="41">
        <v>1026</v>
      </c>
      <c r="C1095" s="42" t="s">
        <v>4126</v>
      </c>
      <c r="D1095" s="39" t="s">
        <v>9717</v>
      </c>
      <c r="E1095" s="39" t="s">
        <v>4127</v>
      </c>
      <c r="F1095" s="43" t="s">
        <v>9705</v>
      </c>
      <c r="G1095" s="39" t="s">
        <v>9718</v>
      </c>
      <c r="H1095" s="43" t="s">
        <v>135</v>
      </c>
      <c r="I1095" s="44">
        <f>VLOOKUP(C1095,[1]Arkusz1!$D$1:$F$4057,3,0)</f>
        <v>28</v>
      </c>
      <c r="J1095" s="19">
        <f t="shared" si="287"/>
        <v>0</v>
      </c>
      <c r="K1095" s="19">
        <f t="shared" si="288"/>
        <v>0</v>
      </c>
      <c r="L1095" s="8">
        <f t="shared" si="289"/>
        <v>0</v>
      </c>
      <c r="M1095" s="15" t="str">
        <f t="shared" si="292"/>
        <v>2</v>
      </c>
      <c r="N1095" s="15" t="str">
        <f t="shared" si="293"/>
        <v/>
      </c>
      <c r="O1095" s="8">
        <f t="shared" si="290"/>
        <v>1026</v>
      </c>
      <c r="P1095" s="22">
        <f>IFERROR(VLOOKUP(C1095,[1]Arkusz1!$D$1:$F$4057,3,0),"")</f>
        <v>28</v>
      </c>
      <c r="Q1095" s="22" t="str">
        <f t="shared" si="291"/>
        <v/>
      </c>
    </row>
    <row r="1096" spans="1:17" x14ac:dyDescent="0.25">
      <c r="A1096" s="24">
        <v>1099</v>
      </c>
      <c r="B1096" s="41">
        <v>1027</v>
      </c>
      <c r="C1096" s="42" t="s">
        <v>4128</v>
      </c>
      <c r="D1096" s="39" t="s">
        <v>9719</v>
      </c>
      <c r="E1096" s="39" t="s">
        <v>4129</v>
      </c>
      <c r="F1096" s="43" t="s">
        <v>9705</v>
      </c>
      <c r="G1096" s="39" t="s">
        <v>9720</v>
      </c>
      <c r="H1096" s="43" t="s">
        <v>135</v>
      </c>
      <c r="I1096" s="44">
        <f>VLOOKUP(C1096,[1]Arkusz1!$D$1:$F$4057,3,0)</f>
        <v>28</v>
      </c>
      <c r="J1096" s="19">
        <f t="shared" si="287"/>
        <v>0</v>
      </c>
      <c r="K1096" s="19">
        <f t="shared" si="288"/>
        <v>0</v>
      </c>
      <c r="L1096" s="8">
        <f t="shared" si="289"/>
        <v>0</v>
      </c>
      <c r="M1096" s="15" t="str">
        <f t="shared" si="292"/>
        <v>2</v>
      </c>
      <c r="N1096" s="15" t="str">
        <f t="shared" si="293"/>
        <v/>
      </c>
      <c r="O1096" s="8">
        <f t="shared" si="290"/>
        <v>1027</v>
      </c>
      <c r="P1096" s="22">
        <f>IFERROR(VLOOKUP(C1096,[1]Arkusz1!$D$1:$F$4057,3,0),"")</f>
        <v>28</v>
      </c>
      <c r="Q1096" s="22" t="str">
        <f t="shared" si="291"/>
        <v/>
      </c>
    </row>
    <row r="1097" spans="1:17" x14ac:dyDescent="0.25">
      <c r="A1097" s="24">
        <v>1100</v>
      </c>
      <c r="B1097" s="41">
        <v>1028</v>
      </c>
      <c r="C1097" s="42" t="s">
        <v>4130</v>
      </c>
      <c r="D1097" s="39" t="s">
        <v>9721</v>
      </c>
      <c r="E1097" s="39" t="s">
        <v>4131</v>
      </c>
      <c r="F1097" s="43" t="s">
        <v>9705</v>
      </c>
      <c r="G1097" s="39" t="s">
        <v>9722</v>
      </c>
      <c r="H1097" s="43" t="s">
        <v>135</v>
      </c>
      <c r="I1097" s="44">
        <f>VLOOKUP(C1097,[1]Arkusz1!$D$1:$F$4057,3,0)</f>
        <v>28</v>
      </c>
      <c r="J1097" s="19">
        <f t="shared" si="287"/>
        <v>0</v>
      </c>
      <c r="K1097" s="19">
        <f t="shared" si="288"/>
        <v>0</v>
      </c>
      <c r="L1097" s="8">
        <f t="shared" si="289"/>
        <v>0</v>
      </c>
      <c r="M1097" s="15" t="str">
        <f t="shared" si="292"/>
        <v>2</v>
      </c>
      <c r="N1097" s="15" t="str">
        <f t="shared" si="293"/>
        <v/>
      </c>
      <c r="O1097" s="8">
        <f t="shared" si="290"/>
        <v>1028</v>
      </c>
      <c r="P1097" s="22">
        <f>IFERROR(VLOOKUP(C1097,[1]Arkusz1!$D$1:$F$4057,3,0),"")</f>
        <v>28</v>
      </c>
      <c r="Q1097" s="22" t="str">
        <f t="shared" si="291"/>
        <v/>
      </c>
    </row>
    <row r="1098" spans="1:17" x14ac:dyDescent="0.25">
      <c r="A1098" s="24">
        <v>1101</v>
      </c>
      <c r="B1098" s="41">
        <v>1029</v>
      </c>
      <c r="C1098" s="42" t="s">
        <v>4132</v>
      </c>
      <c r="D1098" s="39" t="s">
        <v>9723</v>
      </c>
      <c r="E1098" s="39" t="s">
        <v>7451</v>
      </c>
      <c r="F1098" s="43" t="s">
        <v>9705</v>
      </c>
      <c r="G1098" s="39" t="s">
        <v>9724</v>
      </c>
      <c r="H1098" s="43" t="s">
        <v>133</v>
      </c>
      <c r="I1098" s="44">
        <f>VLOOKUP(C1098,[1]Arkusz1!$D$1:$F$4057,3,0)</f>
        <v>29</v>
      </c>
      <c r="J1098" s="19">
        <f t="shared" si="287"/>
        <v>0</v>
      </c>
      <c r="K1098" s="19">
        <f t="shared" si="288"/>
        <v>0</v>
      </c>
      <c r="L1098" s="8">
        <f t="shared" si="289"/>
        <v>0</v>
      </c>
      <c r="M1098" s="15" t="str">
        <f t="shared" si="292"/>
        <v>2</v>
      </c>
      <c r="N1098" s="15" t="str">
        <f t="shared" si="293"/>
        <v/>
      </c>
      <c r="O1098" s="8">
        <f t="shared" si="290"/>
        <v>1029</v>
      </c>
      <c r="P1098" s="22">
        <f>IFERROR(VLOOKUP(C1098,[1]Arkusz1!$D$1:$F$4057,3,0),"")</f>
        <v>29</v>
      </c>
      <c r="Q1098" s="22" t="str">
        <f t="shared" si="291"/>
        <v/>
      </c>
    </row>
    <row r="1099" spans="1:17" x14ac:dyDescent="0.25">
      <c r="A1099" s="24">
        <v>1102</v>
      </c>
      <c r="B1099" s="41">
        <v>1030</v>
      </c>
      <c r="C1099" s="42" t="s">
        <v>4133</v>
      </c>
      <c r="D1099" s="39" t="s">
        <v>9725</v>
      </c>
      <c r="E1099" s="39" t="s">
        <v>4134</v>
      </c>
      <c r="F1099" s="43" t="s">
        <v>9705</v>
      </c>
      <c r="G1099" s="39" t="s">
        <v>9726</v>
      </c>
      <c r="H1099" s="43" t="s">
        <v>135</v>
      </c>
      <c r="I1099" s="44">
        <f>VLOOKUP(C1099,[1]Arkusz1!$D$1:$F$4057,3,0)</f>
        <v>28</v>
      </c>
      <c r="J1099" s="19">
        <f t="shared" si="287"/>
        <v>0</v>
      </c>
      <c r="K1099" s="19">
        <f t="shared" si="288"/>
        <v>0</v>
      </c>
      <c r="L1099" s="8">
        <f t="shared" si="289"/>
        <v>0</v>
      </c>
      <c r="M1099" s="15" t="str">
        <f t="shared" si="292"/>
        <v>2</v>
      </c>
      <c r="N1099" s="15" t="str">
        <f t="shared" si="293"/>
        <v/>
      </c>
      <c r="O1099" s="8">
        <f t="shared" si="290"/>
        <v>1030</v>
      </c>
      <c r="P1099" s="22">
        <f>IFERROR(VLOOKUP(C1099,[1]Arkusz1!$D$1:$F$4057,3,0),"")</f>
        <v>28</v>
      </c>
      <c r="Q1099" s="22" t="str">
        <f t="shared" si="291"/>
        <v/>
      </c>
    </row>
    <row r="1100" spans="1:17" x14ac:dyDescent="0.25">
      <c r="A1100" s="24">
        <v>1103</v>
      </c>
      <c r="B1100" s="41">
        <v>1031</v>
      </c>
      <c r="C1100" s="42" t="s">
        <v>4135</v>
      </c>
      <c r="D1100" s="39" t="s">
        <v>9727</v>
      </c>
      <c r="E1100" s="39" t="s">
        <v>4136</v>
      </c>
      <c r="F1100" s="43" t="s">
        <v>9705</v>
      </c>
      <c r="G1100" s="39" t="s">
        <v>9728</v>
      </c>
      <c r="H1100" s="43" t="s">
        <v>135</v>
      </c>
      <c r="I1100" s="44">
        <f>VLOOKUP(C1100,[1]Arkusz1!$D$1:$F$4057,3,0)</f>
        <v>29</v>
      </c>
      <c r="J1100" s="19">
        <f t="shared" si="287"/>
        <v>0</v>
      </c>
      <c r="K1100" s="19">
        <f t="shared" si="288"/>
        <v>0</v>
      </c>
      <c r="L1100" s="8">
        <f t="shared" si="289"/>
        <v>0</v>
      </c>
      <c r="M1100" s="15" t="str">
        <f t="shared" si="292"/>
        <v>3</v>
      </c>
      <c r="N1100" s="15" t="str">
        <f t="shared" si="293"/>
        <v/>
      </c>
      <c r="O1100" s="8">
        <f t="shared" si="290"/>
        <v>1031</v>
      </c>
      <c r="P1100" s="22">
        <f>IFERROR(VLOOKUP(C1100,[1]Arkusz1!$D$1:$F$4057,3,0),"")</f>
        <v>29</v>
      </c>
      <c r="Q1100" s="22" t="str">
        <f t="shared" si="291"/>
        <v/>
      </c>
    </row>
    <row r="1101" spans="1:17" x14ac:dyDescent="0.25">
      <c r="A1101" s="24">
        <v>1104</v>
      </c>
      <c r="B1101" s="41">
        <v>1032</v>
      </c>
      <c r="C1101" s="42" t="s">
        <v>4137</v>
      </c>
      <c r="D1101" s="39" t="s">
        <v>9729</v>
      </c>
      <c r="E1101" s="39" t="s">
        <v>4138</v>
      </c>
      <c r="F1101" s="43" t="s">
        <v>9705</v>
      </c>
      <c r="G1101" s="39" t="s">
        <v>9730</v>
      </c>
      <c r="H1101" s="43" t="s">
        <v>135</v>
      </c>
      <c r="I1101" s="44">
        <f>VLOOKUP(C1101,[1]Arkusz1!$D$1:$F$4057,3,0)</f>
        <v>34</v>
      </c>
      <c r="J1101" s="19">
        <f t="shared" si="287"/>
        <v>0</v>
      </c>
      <c r="K1101" s="19">
        <f t="shared" si="288"/>
        <v>0</v>
      </c>
      <c r="L1101" s="8">
        <f t="shared" si="289"/>
        <v>0</v>
      </c>
      <c r="M1101" s="15" t="str">
        <f t="shared" si="292"/>
        <v>3</v>
      </c>
      <c r="N1101" s="15" t="str">
        <f t="shared" si="293"/>
        <v/>
      </c>
      <c r="O1101" s="8">
        <f t="shared" si="290"/>
        <v>1032</v>
      </c>
      <c r="P1101" s="22">
        <f>IFERROR(VLOOKUP(C1101,[1]Arkusz1!$D$1:$F$4057,3,0),"")</f>
        <v>34</v>
      </c>
      <c r="Q1101" s="22" t="str">
        <f t="shared" si="291"/>
        <v/>
      </c>
    </row>
    <row r="1102" spans="1:17" x14ac:dyDescent="0.25">
      <c r="A1102" s="24">
        <v>1105</v>
      </c>
      <c r="B1102" s="41">
        <v>1033</v>
      </c>
      <c r="C1102" s="42" t="s">
        <v>4139</v>
      </c>
      <c r="D1102" s="39" t="s">
        <v>9731</v>
      </c>
      <c r="E1102" s="39" t="s">
        <v>4140</v>
      </c>
      <c r="F1102" s="43" t="s">
        <v>9705</v>
      </c>
      <c r="G1102" s="39" t="s">
        <v>9732</v>
      </c>
      <c r="H1102" s="43" t="s">
        <v>135</v>
      </c>
      <c r="I1102" s="44">
        <f>VLOOKUP(C1102,[1]Arkusz1!$D$1:$F$4057,3,0)</f>
        <v>34</v>
      </c>
      <c r="J1102" s="19">
        <f t="shared" si="287"/>
        <v>0</v>
      </c>
      <c r="K1102" s="19">
        <f t="shared" si="288"/>
        <v>0</v>
      </c>
      <c r="L1102" s="8">
        <f t="shared" si="289"/>
        <v>0</v>
      </c>
      <c r="M1102" s="15" t="str">
        <f t="shared" si="292"/>
        <v>3</v>
      </c>
      <c r="N1102" s="15" t="str">
        <f t="shared" si="293"/>
        <v/>
      </c>
      <c r="O1102" s="8">
        <f t="shared" si="290"/>
        <v>1033</v>
      </c>
      <c r="P1102" s="22">
        <f>IFERROR(VLOOKUP(C1102,[1]Arkusz1!$D$1:$F$4057,3,0),"")</f>
        <v>34</v>
      </c>
      <c r="Q1102" s="22" t="str">
        <f t="shared" si="291"/>
        <v/>
      </c>
    </row>
    <row r="1103" spans="1:17" x14ac:dyDescent="0.25">
      <c r="A1103" s="24">
        <v>1106</v>
      </c>
      <c r="B1103" s="41">
        <v>1034</v>
      </c>
      <c r="C1103" s="42" t="s">
        <v>4141</v>
      </c>
      <c r="D1103" s="39" t="s">
        <v>9733</v>
      </c>
      <c r="E1103" s="39" t="s">
        <v>4142</v>
      </c>
      <c r="F1103" s="43" t="s">
        <v>9705</v>
      </c>
      <c r="G1103" s="39" t="s">
        <v>9734</v>
      </c>
      <c r="H1103" s="43" t="s">
        <v>135</v>
      </c>
      <c r="I1103" s="44">
        <f>VLOOKUP(C1103,[1]Arkusz1!$D$1:$F$4057,3,0)</f>
        <v>34</v>
      </c>
      <c r="J1103" s="19">
        <f t="shared" si="287"/>
        <v>0</v>
      </c>
      <c r="K1103" s="19">
        <f t="shared" si="288"/>
        <v>0</v>
      </c>
      <c r="L1103" s="8">
        <f t="shared" si="289"/>
        <v>0</v>
      </c>
      <c r="M1103" s="15" t="str">
        <f t="shared" si="292"/>
        <v>3</v>
      </c>
      <c r="N1103" s="15" t="str">
        <f t="shared" si="293"/>
        <v/>
      </c>
      <c r="O1103" s="8">
        <f t="shared" si="290"/>
        <v>1034</v>
      </c>
      <c r="P1103" s="22">
        <f>IFERROR(VLOOKUP(C1103,[1]Arkusz1!$D$1:$F$4057,3,0),"")</f>
        <v>34</v>
      </c>
      <c r="Q1103" s="22" t="str">
        <f t="shared" si="291"/>
        <v/>
      </c>
    </row>
    <row r="1104" spans="1:17" x14ac:dyDescent="0.25">
      <c r="A1104" s="24">
        <v>1107</v>
      </c>
      <c r="B1104" s="41">
        <v>1035</v>
      </c>
      <c r="C1104" s="42" t="s">
        <v>4143</v>
      </c>
      <c r="D1104" s="39" t="s">
        <v>9735</v>
      </c>
      <c r="E1104" s="39" t="s">
        <v>7452</v>
      </c>
      <c r="F1104" s="43" t="s">
        <v>9705</v>
      </c>
      <c r="G1104" s="39" t="s">
        <v>9736</v>
      </c>
      <c r="H1104" s="43" t="s">
        <v>133</v>
      </c>
      <c r="I1104" s="44">
        <f>VLOOKUP(C1104,[1]Arkusz1!$D$1:$F$4057,3,0)</f>
        <v>36</v>
      </c>
      <c r="J1104" s="19">
        <f t="shared" si="287"/>
        <v>0</v>
      </c>
      <c r="K1104" s="19">
        <f t="shared" si="288"/>
        <v>0</v>
      </c>
      <c r="L1104" s="8">
        <f t="shared" si="289"/>
        <v>0</v>
      </c>
      <c r="M1104" s="15" t="str">
        <f t="shared" si="292"/>
        <v>3</v>
      </c>
      <c r="N1104" s="15" t="str">
        <f t="shared" si="293"/>
        <v/>
      </c>
      <c r="O1104" s="8">
        <f t="shared" si="290"/>
        <v>1035</v>
      </c>
      <c r="P1104" s="22">
        <f>IFERROR(VLOOKUP(C1104,[1]Arkusz1!$D$1:$F$4057,3,0),"")</f>
        <v>36</v>
      </c>
      <c r="Q1104" s="22" t="str">
        <f t="shared" si="291"/>
        <v/>
      </c>
    </row>
    <row r="1105" spans="1:17" x14ac:dyDescent="0.25">
      <c r="A1105" s="24">
        <v>1108</v>
      </c>
      <c r="B1105" s="41">
        <v>1036</v>
      </c>
      <c r="C1105" s="42" t="s">
        <v>4144</v>
      </c>
      <c r="D1105" s="39" t="s">
        <v>9737</v>
      </c>
      <c r="E1105" s="39" t="s">
        <v>4145</v>
      </c>
      <c r="F1105" s="43" t="s">
        <v>9705</v>
      </c>
      <c r="G1105" s="39" t="s">
        <v>9738</v>
      </c>
      <c r="H1105" s="43" t="s">
        <v>135</v>
      </c>
      <c r="I1105" s="44">
        <f>VLOOKUP(C1105,[1]Arkusz1!$D$1:$F$4057,3,0)</f>
        <v>34</v>
      </c>
      <c r="J1105" s="19">
        <f t="shared" si="287"/>
        <v>0</v>
      </c>
      <c r="K1105" s="19">
        <f t="shared" si="288"/>
        <v>0</v>
      </c>
      <c r="L1105" s="8">
        <f t="shared" si="289"/>
        <v>0</v>
      </c>
      <c r="M1105" s="15" t="str">
        <f t="shared" si="292"/>
        <v>3</v>
      </c>
      <c r="N1105" s="15" t="str">
        <f t="shared" si="293"/>
        <v/>
      </c>
      <c r="O1105" s="8">
        <f t="shared" si="290"/>
        <v>1036</v>
      </c>
      <c r="P1105" s="22">
        <f>IFERROR(VLOOKUP(C1105,[1]Arkusz1!$D$1:$F$4057,3,0),"")</f>
        <v>34</v>
      </c>
      <c r="Q1105" s="22" t="str">
        <f t="shared" si="291"/>
        <v/>
      </c>
    </row>
    <row r="1106" spans="1:17" x14ac:dyDescent="0.25">
      <c r="A1106" s="24">
        <v>1109</v>
      </c>
      <c r="B1106" s="41">
        <v>1037</v>
      </c>
      <c r="C1106" s="42" t="s">
        <v>4146</v>
      </c>
      <c r="D1106" s="39" t="s">
        <v>9739</v>
      </c>
      <c r="E1106" s="39" t="s">
        <v>4147</v>
      </c>
      <c r="F1106" s="43" t="s">
        <v>9705</v>
      </c>
      <c r="G1106" s="39" t="s">
        <v>9740</v>
      </c>
      <c r="H1106" s="43" t="s">
        <v>135</v>
      </c>
      <c r="I1106" s="44">
        <f>VLOOKUP(C1106,[1]Arkusz1!$D$1:$F$4057,3,0)</f>
        <v>44</v>
      </c>
      <c r="J1106" s="19">
        <f t="shared" si="287"/>
        <v>0</v>
      </c>
      <c r="K1106" s="19">
        <f t="shared" si="288"/>
        <v>0</v>
      </c>
      <c r="L1106" s="8">
        <f t="shared" si="289"/>
        <v>0</v>
      </c>
      <c r="M1106" s="15" t="str">
        <f t="shared" si="292"/>
        <v>3</v>
      </c>
      <c r="N1106" s="15" t="str">
        <f t="shared" si="293"/>
        <v/>
      </c>
      <c r="O1106" s="8">
        <f t="shared" si="290"/>
        <v>1037</v>
      </c>
      <c r="P1106" s="22">
        <f>IFERROR(VLOOKUP(C1106,[1]Arkusz1!$D$1:$F$4057,3,0),"")</f>
        <v>44</v>
      </c>
      <c r="Q1106" s="22" t="str">
        <f t="shared" si="291"/>
        <v/>
      </c>
    </row>
    <row r="1107" spans="1:17" x14ac:dyDescent="0.25">
      <c r="A1107" s="24">
        <v>1110</v>
      </c>
      <c r="B1107" s="41">
        <v>1038</v>
      </c>
      <c r="C1107" s="42" t="s">
        <v>4148</v>
      </c>
      <c r="D1107" s="39" t="s">
        <v>9741</v>
      </c>
      <c r="E1107" s="39" t="s">
        <v>4149</v>
      </c>
      <c r="F1107" s="43" t="s">
        <v>9705</v>
      </c>
      <c r="G1107" s="39" t="s">
        <v>9742</v>
      </c>
      <c r="H1107" s="43" t="s">
        <v>135</v>
      </c>
      <c r="I1107" s="44">
        <f>VLOOKUP(C1107,[1]Arkusz1!$D$1:$F$4057,3,0)</f>
        <v>44</v>
      </c>
      <c r="J1107" s="19">
        <f t="shared" si="287"/>
        <v>0</v>
      </c>
      <c r="K1107" s="19">
        <f t="shared" si="288"/>
        <v>0</v>
      </c>
      <c r="L1107" s="8">
        <f t="shared" si="289"/>
        <v>0</v>
      </c>
      <c r="M1107" s="15" t="str">
        <f t="shared" si="292"/>
        <v>4</v>
      </c>
      <c r="N1107" s="15" t="str">
        <f t="shared" si="293"/>
        <v/>
      </c>
      <c r="O1107" s="8">
        <f t="shared" si="290"/>
        <v>1038</v>
      </c>
      <c r="P1107" s="22">
        <f>IFERROR(VLOOKUP(C1107,[1]Arkusz1!$D$1:$F$4057,3,0),"")</f>
        <v>44</v>
      </c>
      <c r="Q1107" s="22" t="str">
        <f t="shared" si="291"/>
        <v/>
      </c>
    </row>
    <row r="1108" spans="1:17" x14ac:dyDescent="0.25">
      <c r="A1108" s="24">
        <v>1111</v>
      </c>
      <c r="B1108" s="41">
        <v>1039</v>
      </c>
      <c r="C1108" s="42" t="s">
        <v>4150</v>
      </c>
      <c r="D1108" s="39" t="s">
        <v>9743</v>
      </c>
      <c r="E1108" s="39" t="s">
        <v>4151</v>
      </c>
      <c r="F1108" s="43" t="s">
        <v>9705</v>
      </c>
      <c r="G1108" s="39" t="s">
        <v>9744</v>
      </c>
      <c r="H1108" s="43" t="s">
        <v>135</v>
      </c>
      <c r="I1108" s="44">
        <f>VLOOKUP(C1108,[1]Arkusz1!$D$1:$F$4057,3,0)</f>
        <v>46</v>
      </c>
      <c r="J1108" s="19">
        <f t="shared" si="287"/>
        <v>0</v>
      </c>
      <c r="K1108" s="19">
        <f t="shared" si="288"/>
        <v>0</v>
      </c>
      <c r="L1108" s="8">
        <f t="shared" si="289"/>
        <v>0</v>
      </c>
      <c r="M1108" s="15" t="str">
        <f t="shared" si="292"/>
        <v>4</v>
      </c>
      <c r="N1108" s="15" t="str">
        <f t="shared" si="293"/>
        <v/>
      </c>
      <c r="O1108" s="8">
        <f t="shared" si="290"/>
        <v>1039</v>
      </c>
      <c r="P1108" s="22">
        <f>IFERROR(VLOOKUP(C1108,[1]Arkusz1!$D$1:$F$4057,3,0),"")</f>
        <v>46</v>
      </c>
      <c r="Q1108" s="22" t="str">
        <f t="shared" si="291"/>
        <v/>
      </c>
    </row>
    <row r="1109" spans="1:17" x14ac:dyDescent="0.25">
      <c r="A1109" s="24">
        <v>1112</v>
      </c>
      <c r="B1109" s="41">
        <v>1040</v>
      </c>
      <c r="C1109" s="42" t="s">
        <v>4152</v>
      </c>
      <c r="D1109" s="39" t="s">
        <v>9745</v>
      </c>
      <c r="E1109" s="39" t="s">
        <v>4153</v>
      </c>
      <c r="F1109" s="43" t="s">
        <v>9705</v>
      </c>
      <c r="G1109" s="39" t="s">
        <v>9746</v>
      </c>
      <c r="H1109" s="43" t="s">
        <v>135</v>
      </c>
      <c r="I1109" s="44">
        <f>VLOOKUP(C1109,[1]Arkusz1!$D$1:$F$4057,3,0)</f>
        <v>46</v>
      </c>
      <c r="J1109" s="19">
        <f t="shared" si="287"/>
        <v>0</v>
      </c>
      <c r="K1109" s="19">
        <f t="shared" si="288"/>
        <v>0</v>
      </c>
      <c r="L1109" s="8">
        <f t="shared" si="289"/>
        <v>0</v>
      </c>
      <c r="M1109" s="15" t="str">
        <f t="shared" si="292"/>
        <v>4</v>
      </c>
      <c r="N1109" s="15" t="str">
        <f t="shared" si="293"/>
        <v/>
      </c>
      <c r="O1109" s="8">
        <f t="shared" si="290"/>
        <v>1040</v>
      </c>
      <c r="P1109" s="22">
        <f>IFERROR(VLOOKUP(C1109,[1]Arkusz1!$D$1:$F$4057,3,0),"")</f>
        <v>46</v>
      </c>
      <c r="Q1109" s="22" t="str">
        <f t="shared" si="291"/>
        <v/>
      </c>
    </row>
    <row r="1110" spans="1:17" x14ac:dyDescent="0.25">
      <c r="A1110" s="24">
        <v>1113</v>
      </c>
      <c r="B1110" s="41">
        <v>1041</v>
      </c>
      <c r="C1110" s="42" t="s">
        <v>4154</v>
      </c>
      <c r="D1110" s="39" t="s">
        <v>9747</v>
      </c>
      <c r="E1110" s="39" t="s">
        <v>7453</v>
      </c>
      <c r="F1110" s="43" t="s">
        <v>9705</v>
      </c>
      <c r="G1110" s="39" t="s">
        <v>9748</v>
      </c>
      <c r="H1110" s="43" t="s">
        <v>133</v>
      </c>
      <c r="I1110" s="44">
        <f>VLOOKUP(C1110,[1]Arkusz1!$D$1:$F$4057,3,0)</f>
        <v>48</v>
      </c>
      <c r="J1110" s="19">
        <f t="shared" si="287"/>
        <v>0</v>
      </c>
      <c r="K1110" s="19">
        <f t="shared" si="288"/>
        <v>0</v>
      </c>
      <c r="L1110" s="8">
        <f t="shared" si="289"/>
        <v>0</v>
      </c>
      <c r="M1110" s="15" t="str">
        <f t="shared" si="292"/>
        <v>4</v>
      </c>
      <c r="N1110" s="15" t="str">
        <f t="shared" si="293"/>
        <v/>
      </c>
      <c r="O1110" s="8">
        <f t="shared" si="290"/>
        <v>1041</v>
      </c>
      <c r="P1110" s="22">
        <f>IFERROR(VLOOKUP(C1110,[1]Arkusz1!$D$1:$F$4057,3,0),"")</f>
        <v>48</v>
      </c>
      <c r="Q1110" s="22" t="str">
        <f t="shared" si="291"/>
        <v/>
      </c>
    </row>
    <row r="1111" spans="1:17" x14ac:dyDescent="0.25">
      <c r="A1111" s="24">
        <v>1114</v>
      </c>
      <c r="B1111" s="41">
        <v>1042</v>
      </c>
      <c r="C1111" s="42" t="s">
        <v>4155</v>
      </c>
      <c r="D1111" s="39" t="s">
        <v>9749</v>
      </c>
      <c r="E1111" s="39" t="s">
        <v>4156</v>
      </c>
      <c r="F1111" s="43" t="s">
        <v>9705</v>
      </c>
      <c r="G1111" s="39" t="s">
        <v>9750</v>
      </c>
      <c r="H1111" s="43" t="s">
        <v>135</v>
      </c>
      <c r="I1111" s="44">
        <f>VLOOKUP(C1111,[1]Arkusz1!$D$1:$F$4057,3,0)</f>
        <v>46</v>
      </c>
      <c r="J1111" s="19">
        <f t="shared" si="287"/>
        <v>0</v>
      </c>
      <c r="K1111" s="19">
        <f t="shared" si="288"/>
        <v>0</v>
      </c>
      <c r="L1111" s="8">
        <f t="shared" si="289"/>
        <v>0</v>
      </c>
      <c r="M1111" s="15" t="str">
        <f t="shared" si="292"/>
        <v>4</v>
      </c>
      <c r="N1111" s="15" t="str">
        <f t="shared" si="293"/>
        <v/>
      </c>
      <c r="O1111" s="8">
        <f t="shared" si="290"/>
        <v>1042</v>
      </c>
      <c r="P1111" s="22">
        <f>IFERROR(VLOOKUP(C1111,[1]Arkusz1!$D$1:$F$4057,3,0),"")</f>
        <v>46</v>
      </c>
      <c r="Q1111" s="22" t="str">
        <f t="shared" si="291"/>
        <v/>
      </c>
    </row>
    <row r="1112" spans="1:17" x14ac:dyDescent="0.25">
      <c r="A1112" s="24">
        <v>1115</v>
      </c>
      <c r="B1112" s="41">
        <v>1043</v>
      </c>
      <c r="C1112" s="42" t="s">
        <v>4157</v>
      </c>
      <c r="D1112" s="39" t="s">
        <v>9751</v>
      </c>
      <c r="E1112" s="39" t="s">
        <v>4158</v>
      </c>
      <c r="F1112" s="43" t="s">
        <v>9705</v>
      </c>
      <c r="G1112" s="39" t="s">
        <v>9752</v>
      </c>
      <c r="H1112" s="43" t="s">
        <v>135</v>
      </c>
      <c r="I1112" s="44">
        <f>VLOOKUP(C1112,[1]Arkusz1!$D$1:$F$4057,3,0)</f>
        <v>51</v>
      </c>
      <c r="J1112" s="19">
        <f t="shared" si="287"/>
        <v>0</v>
      </c>
      <c r="K1112" s="19">
        <f t="shared" si="288"/>
        <v>0</v>
      </c>
      <c r="L1112" s="8">
        <f t="shared" si="289"/>
        <v>0</v>
      </c>
      <c r="M1112" s="15" t="str">
        <f t="shared" si="292"/>
        <v>4</v>
      </c>
      <c r="N1112" s="15" t="str">
        <f t="shared" si="293"/>
        <v/>
      </c>
      <c r="O1112" s="8">
        <f t="shared" si="290"/>
        <v>1043</v>
      </c>
      <c r="P1112" s="22">
        <f>IFERROR(VLOOKUP(C1112,[1]Arkusz1!$D$1:$F$4057,3,0),"")</f>
        <v>51</v>
      </c>
      <c r="Q1112" s="22" t="str">
        <f t="shared" si="291"/>
        <v/>
      </c>
    </row>
    <row r="1113" spans="1:17" x14ac:dyDescent="0.25">
      <c r="A1113" s="24">
        <v>1116</v>
      </c>
      <c r="B1113" s="41">
        <v>1044</v>
      </c>
      <c r="C1113" s="42" t="s">
        <v>4159</v>
      </c>
      <c r="D1113" s="39" t="s">
        <v>9753</v>
      </c>
      <c r="E1113" s="39" t="s">
        <v>4160</v>
      </c>
      <c r="F1113" s="43" t="s">
        <v>9705</v>
      </c>
      <c r="G1113" s="39" t="s">
        <v>9754</v>
      </c>
      <c r="H1113" s="43" t="s">
        <v>135</v>
      </c>
      <c r="I1113" s="44">
        <f>VLOOKUP(C1113,[1]Arkusz1!$D$1:$F$4057,3,0)</f>
        <v>89</v>
      </c>
      <c r="J1113" s="19">
        <f t="shared" si="287"/>
        <v>0</v>
      </c>
      <c r="K1113" s="19">
        <f t="shared" si="288"/>
        <v>0</v>
      </c>
      <c r="L1113" s="8">
        <f t="shared" si="289"/>
        <v>0</v>
      </c>
      <c r="M1113" s="15" t="str">
        <f t="shared" si="292"/>
        <v>5</v>
      </c>
      <c r="N1113" s="15" t="str">
        <f t="shared" si="293"/>
        <v/>
      </c>
      <c r="O1113" s="8">
        <f t="shared" si="290"/>
        <v>1044</v>
      </c>
      <c r="P1113" s="22">
        <f>IFERROR(VLOOKUP(C1113,[1]Arkusz1!$D$1:$F$4057,3,0),"")</f>
        <v>89</v>
      </c>
      <c r="Q1113" s="22" t="str">
        <f t="shared" si="291"/>
        <v/>
      </c>
    </row>
    <row r="1114" spans="1:17" x14ac:dyDescent="0.25">
      <c r="A1114" s="24">
        <v>1117</v>
      </c>
      <c r="B1114" s="41">
        <v>1045</v>
      </c>
      <c r="C1114" s="42" t="s">
        <v>4161</v>
      </c>
      <c r="D1114" s="39" t="s">
        <v>9755</v>
      </c>
      <c r="E1114" s="39" t="s">
        <v>4162</v>
      </c>
      <c r="F1114" s="43" t="s">
        <v>9705</v>
      </c>
      <c r="G1114" s="39" t="s">
        <v>9756</v>
      </c>
      <c r="H1114" s="43" t="s">
        <v>135</v>
      </c>
      <c r="I1114" s="44">
        <f>VLOOKUP(C1114,[1]Arkusz1!$D$1:$F$4057,3,0)</f>
        <v>89</v>
      </c>
      <c r="J1114" s="19">
        <f t="shared" si="287"/>
        <v>0</v>
      </c>
      <c r="K1114" s="19">
        <f t="shared" si="288"/>
        <v>0</v>
      </c>
      <c r="L1114" s="8">
        <f t="shared" si="289"/>
        <v>0</v>
      </c>
      <c r="M1114" s="15" t="str">
        <f t="shared" si="292"/>
        <v>5</v>
      </c>
      <c r="N1114" s="15" t="str">
        <f t="shared" si="293"/>
        <v/>
      </c>
      <c r="O1114" s="8">
        <f t="shared" si="290"/>
        <v>1045</v>
      </c>
      <c r="P1114" s="22">
        <f>IFERROR(VLOOKUP(C1114,[1]Arkusz1!$D$1:$F$4057,3,0),"")</f>
        <v>89</v>
      </c>
      <c r="Q1114" s="22" t="str">
        <f t="shared" si="291"/>
        <v/>
      </c>
    </row>
    <row r="1115" spans="1:17" x14ac:dyDescent="0.25">
      <c r="A1115" s="24">
        <v>1118</v>
      </c>
      <c r="B1115" s="41">
        <v>1046</v>
      </c>
      <c r="C1115" s="42" t="s">
        <v>4163</v>
      </c>
      <c r="D1115" s="39" t="s">
        <v>9757</v>
      </c>
      <c r="E1115" s="39" t="s">
        <v>4164</v>
      </c>
      <c r="F1115" s="43" t="s">
        <v>9705</v>
      </c>
      <c r="G1115" s="39" t="s">
        <v>9758</v>
      </c>
      <c r="H1115" s="43" t="s">
        <v>135</v>
      </c>
      <c r="I1115" s="44">
        <f>VLOOKUP(C1115,[1]Arkusz1!$D$1:$F$4057,3,0)</f>
        <v>89</v>
      </c>
      <c r="J1115" s="19">
        <f t="shared" si="287"/>
        <v>0</v>
      </c>
      <c r="K1115" s="19">
        <f t="shared" si="288"/>
        <v>0</v>
      </c>
      <c r="L1115" s="8">
        <f t="shared" si="289"/>
        <v>0</v>
      </c>
      <c r="M1115" s="15" t="str">
        <f t="shared" si="292"/>
        <v>5</v>
      </c>
      <c r="N1115" s="15" t="str">
        <f t="shared" si="293"/>
        <v/>
      </c>
      <c r="O1115" s="8">
        <f t="shared" si="290"/>
        <v>1046</v>
      </c>
      <c r="P1115" s="22">
        <f>IFERROR(VLOOKUP(C1115,[1]Arkusz1!$D$1:$F$4057,3,0),"")</f>
        <v>89</v>
      </c>
      <c r="Q1115" s="22" t="str">
        <f t="shared" si="291"/>
        <v/>
      </c>
    </row>
    <row r="1116" spans="1:17" x14ac:dyDescent="0.25">
      <c r="A1116" s="24">
        <v>1119</v>
      </c>
      <c r="B1116" s="41">
        <v>1047</v>
      </c>
      <c r="C1116" s="42" t="s">
        <v>4165</v>
      </c>
      <c r="D1116" s="39" t="s">
        <v>9759</v>
      </c>
      <c r="E1116" s="39" t="s">
        <v>7454</v>
      </c>
      <c r="F1116" s="43" t="s">
        <v>9705</v>
      </c>
      <c r="G1116" s="39" t="s">
        <v>9760</v>
      </c>
      <c r="H1116" s="43" t="s">
        <v>133</v>
      </c>
      <c r="I1116" s="44">
        <f>VLOOKUP(C1116,[1]Arkusz1!$D$1:$F$4057,3,0)</f>
        <v>90</v>
      </c>
      <c r="J1116" s="19">
        <f t="shared" si="287"/>
        <v>2</v>
      </c>
      <c r="K1116" s="19">
        <f t="shared" si="288"/>
        <v>0</v>
      </c>
      <c r="L1116" s="8">
        <f t="shared" si="289"/>
        <v>0</v>
      </c>
      <c r="M1116" s="15" t="str">
        <f>IF(IFERROR(SEARCH("-",$G1116,1),0)&gt;0,LEFT($G1116,IFERROR(SEARCH("-",$G1116,1),0)-1),IFERROR(IF(SEARCH("-",$G1116,1)&gt;0,SEARCH("-",$G1116,1),L1116),LEFT($G1116,LEN($G1116))))</f>
        <v>5</v>
      </c>
      <c r="N1116" s="15" t="str">
        <f>MID($G1116,IFERROR(SEARCH("-",$G1116,1),0)+1,LEN($G1116)-IFERROR(SEARCH("-",$G1116,1),0))</f>
        <v>B18V</v>
      </c>
      <c r="O1116" s="8">
        <f t="shared" si="290"/>
        <v>1047</v>
      </c>
      <c r="P1116" s="22">
        <f>IFERROR(VLOOKUP(C1116,[1]Arkusz1!$D$1:$F$4057,3,0),"")</f>
        <v>90</v>
      </c>
      <c r="Q1116" s="22" t="str">
        <f t="shared" si="291"/>
        <v/>
      </c>
    </row>
    <row r="1117" spans="1:17" x14ac:dyDescent="0.25">
      <c r="A1117" s="24">
        <v>1120</v>
      </c>
      <c r="B1117" s="41">
        <v>1048</v>
      </c>
      <c r="C1117" s="42" t="s">
        <v>4166</v>
      </c>
      <c r="D1117" s="39" t="s">
        <v>9761</v>
      </c>
      <c r="E1117" s="39" t="s">
        <v>4167</v>
      </c>
      <c r="F1117" s="43" t="s">
        <v>9705</v>
      </c>
      <c r="G1117" s="39" t="s">
        <v>9762</v>
      </c>
      <c r="H1117" s="43" t="s">
        <v>135</v>
      </c>
      <c r="I1117" s="44">
        <f>VLOOKUP(C1117,[1]Arkusz1!$D$1:$F$4057,3,0)</f>
        <v>89</v>
      </c>
      <c r="J1117" s="19">
        <f t="shared" si="287"/>
        <v>0</v>
      </c>
      <c r="K1117" s="19">
        <f t="shared" si="288"/>
        <v>0</v>
      </c>
      <c r="L1117" s="8">
        <f t="shared" si="289"/>
        <v>0</v>
      </c>
      <c r="M1117" s="15" t="str">
        <f>IF(IFERROR(SEARCH("/",$G1117,1),0)&gt;0,LEFT($G1117,IFERROR(SEARCH("/",$G1117,1),0)-1),IFERROR(IF(SEARCH("/",$G1117,1)&gt;0,SEARCH("/",$G1117,1),L1117),LEFT($G1117,LEN($G1117))))</f>
        <v>5</v>
      </c>
      <c r="N1117" s="15" t="str">
        <f>IF(IFERROR(SEARCH("-",$G1117,1),0)&gt;0,MID(G1117,IFERROR(SEARCH("-",$G1117,1),0)+1,IFERROR(SEARCH("-",$G1117,SEARCH("-",$G1117,1)+1),0)-IFERROR(SEARCH("-",$G1117,1),0)-1),"")</f>
        <v/>
      </c>
      <c r="O1117" s="8">
        <f t="shared" si="290"/>
        <v>1048</v>
      </c>
      <c r="P1117" s="22">
        <f>IFERROR(VLOOKUP(C1117,[1]Arkusz1!$D$1:$F$4057,3,0),"")</f>
        <v>89</v>
      </c>
      <c r="Q1117" s="22" t="str">
        <f t="shared" si="291"/>
        <v/>
      </c>
    </row>
    <row r="1118" spans="1:17" x14ac:dyDescent="0.25">
      <c r="A1118" s="24">
        <v>1121</v>
      </c>
      <c r="B1118" s="33">
        <v>1049</v>
      </c>
      <c r="C1118" s="45" t="s">
        <v>4168</v>
      </c>
      <c r="D1118" s="39" t="s">
        <v>9763</v>
      </c>
      <c r="E1118" s="36" t="s">
        <v>4169</v>
      </c>
      <c r="F1118" s="37" t="s">
        <v>9705</v>
      </c>
      <c r="G1118" s="36" t="s">
        <v>9764</v>
      </c>
      <c r="H1118" s="37" t="s">
        <v>134</v>
      </c>
      <c r="I1118" s="38">
        <f>VLOOKUP(C1118,[1]Arkusz1!$D$1:$F$4057,3,0)</f>
        <v>89</v>
      </c>
      <c r="J1118" s="19">
        <f t="shared" si="287"/>
        <v>0</v>
      </c>
      <c r="K1118" s="19">
        <f t="shared" si="288"/>
        <v>0</v>
      </c>
      <c r="L1118" s="8">
        <f t="shared" si="289"/>
        <v>0</v>
      </c>
      <c r="M1118" s="15" t="str">
        <f>IF(IFERROR(SEARCH("/",$G1118,1),0)&gt;0,LEFT($G1118,IFERROR(SEARCH("/",$G1118,1),0)-1),IFERROR(IF(SEARCH("/",$G1118,1)&gt;0,SEARCH("/",$G1118,1),L1118),LEFT($G1118,LEN($G1118))))</f>
        <v>5</v>
      </c>
      <c r="N1118" s="15" t="str">
        <f>IF(IFERROR(SEARCH("-",$G1118,1),0)&gt;0,MID(G1118,IFERROR(SEARCH("-",$G1118,1),0)+1,IFERROR(SEARCH("-",$G1118,SEARCH("-",$G1118,1)+1),0)-IFERROR(SEARCH("-",$G1118,1),0)-1),"")</f>
        <v/>
      </c>
      <c r="O1118" s="8">
        <f t="shared" si="290"/>
        <v>1049</v>
      </c>
      <c r="P1118" s="22">
        <f>IFERROR(VLOOKUP(C1118,[1]Arkusz1!$D$1:$F$4057,3,0),"")</f>
        <v>89</v>
      </c>
      <c r="Q1118" s="22" t="str">
        <f t="shared" si="291"/>
        <v/>
      </c>
    </row>
    <row r="1119" spans="1:17" x14ac:dyDescent="0.25">
      <c r="A1119" s="24">
        <v>1122</v>
      </c>
      <c r="B1119" s="61" t="s">
        <v>14443</v>
      </c>
      <c r="C1119" s="65"/>
      <c r="D1119" s="66"/>
      <c r="E1119" s="63"/>
      <c r="F1119" s="62"/>
      <c r="G1119" s="63"/>
      <c r="H1119" s="62"/>
      <c r="I1119" s="64"/>
      <c r="O1119" s="8" t="str">
        <f t="shared" si="290"/>
        <v/>
      </c>
      <c r="P1119" s="22" t="str">
        <f>IFERROR(VLOOKUP(C1119,[1]Arkusz1!$D$1:$F$4057,3,0),"")</f>
        <v/>
      </c>
      <c r="Q1119" s="22" t="str">
        <f t="shared" si="291"/>
        <v/>
      </c>
    </row>
    <row r="1120" spans="1:17" x14ac:dyDescent="0.25">
      <c r="A1120" s="24">
        <v>1123</v>
      </c>
      <c r="B1120" s="27">
        <v>1050</v>
      </c>
      <c r="C1120" s="40" t="s">
        <v>4170</v>
      </c>
      <c r="D1120" s="39" t="s">
        <v>9765</v>
      </c>
      <c r="E1120" s="30" t="s">
        <v>4239</v>
      </c>
      <c r="F1120" s="31" t="s">
        <v>9766</v>
      </c>
      <c r="G1120" s="30" t="s">
        <v>9767</v>
      </c>
      <c r="H1120" s="31" t="s">
        <v>134</v>
      </c>
      <c r="I1120" s="32">
        <f>VLOOKUP(C1120,[1]Arkusz1!$D$1:$F$4057,3,0)</f>
        <v>30</v>
      </c>
      <c r="J1120" s="19">
        <f t="shared" ref="J1120:J1150" si="294">IFERROR(SEARCH("-",$G1120,1),0)</f>
        <v>0</v>
      </c>
      <c r="K1120" s="19">
        <f t="shared" ref="K1120:K1150" si="295">IFERROR(SEARCH("-",$G1120,SEARCH("-",$G1120,1)+1),0)</f>
        <v>0</v>
      </c>
      <c r="L1120" s="8">
        <f t="shared" ref="L1120:L1150" si="296">IFERROR(SEARCH("-",$G1120,SEARCH("-",$G1120,SEARCH("-",$G1120,1)+1)+1),0)</f>
        <v>0</v>
      </c>
      <c r="M1120" s="15" t="str">
        <f t="shared" ref="M1120:M1132" si="297">IF(IFERROR(SEARCH("/",$G1120,1),0)&gt;0,LEFT($G1120,IFERROR(SEARCH("/",$G1120,1),0)-1),IFERROR(IF(SEARCH("/",$G1120,1)&gt;0,SEARCH("/",$G1120,1),L1120),LEFT($G1120,LEN($G1120))))</f>
        <v>1</v>
      </c>
      <c r="N1120" s="15" t="str">
        <f t="shared" ref="N1120:N1132" si="298">IF(IFERROR(SEARCH("-",$G1120,1),0)&gt;0,MID(G1120,IFERROR(SEARCH("-",$G1120,1),0)+1,IFERROR(SEARCH("-",$G1120,SEARCH("-",$G1120,1)+1),0)-IFERROR(SEARCH("-",$G1120,1),0)-1),"")</f>
        <v/>
      </c>
      <c r="O1120" s="8">
        <f t="shared" si="290"/>
        <v>1050</v>
      </c>
      <c r="P1120" s="22">
        <f>IFERROR(VLOOKUP(C1120,[1]Arkusz1!$D$1:$F$4057,3,0),"")</f>
        <v>30</v>
      </c>
      <c r="Q1120" s="22" t="str">
        <f t="shared" si="291"/>
        <v/>
      </c>
    </row>
    <row r="1121" spans="1:17" x14ac:dyDescent="0.25">
      <c r="A1121" s="24">
        <v>1124</v>
      </c>
      <c r="B1121" s="41">
        <v>1051</v>
      </c>
      <c r="C1121" s="42" t="s">
        <v>4171</v>
      </c>
      <c r="D1121" s="39" t="s">
        <v>9768</v>
      </c>
      <c r="E1121" s="39" t="s">
        <v>4172</v>
      </c>
      <c r="F1121" s="43" t="s">
        <v>9766</v>
      </c>
      <c r="G1121" s="39" t="s">
        <v>9769</v>
      </c>
      <c r="H1121" s="43" t="s">
        <v>133</v>
      </c>
      <c r="I1121" s="44">
        <f>VLOOKUP(C1121,[1]Arkusz1!$D$1:$F$4057,3,0)</f>
        <v>30</v>
      </c>
      <c r="J1121" s="19">
        <f t="shared" si="294"/>
        <v>0</v>
      </c>
      <c r="K1121" s="19">
        <f t="shared" si="295"/>
        <v>0</v>
      </c>
      <c r="L1121" s="8">
        <f t="shared" si="296"/>
        <v>0</v>
      </c>
      <c r="M1121" s="15" t="str">
        <f t="shared" si="297"/>
        <v>1</v>
      </c>
      <c r="N1121" s="15" t="str">
        <f t="shared" si="298"/>
        <v/>
      </c>
      <c r="O1121" s="8">
        <f t="shared" si="290"/>
        <v>1051</v>
      </c>
      <c r="P1121" s="22">
        <f>IFERROR(VLOOKUP(C1121,[1]Arkusz1!$D$1:$F$4057,3,0),"")</f>
        <v>30</v>
      </c>
      <c r="Q1121" s="22" t="str">
        <f t="shared" si="291"/>
        <v/>
      </c>
    </row>
    <row r="1122" spans="1:17" x14ac:dyDescent="0.25">
      <c r="A1122" s="24">
        <v>1125</v>
      </c>
      <c r="B1122" s="41">
        <v>1052</v>
      </c>
      <c r="C1122" s="42" t="s">
        <v>4173</v>
      </c>
      <c r="D1122" s="39" t="s">
        <v>9770</v>
      </c>
      <c r="E1122" s="39" t="s">
        <v>4174</v>
      </c>
      <c r="F1122" s="43" t="s">
        <v>9766</v>
      </c>
      <c r="G1122" s="39" t="s">
        <v>9771</v>
      </c>
      <c r="H1122" s="43" t="s">
        <v>134</v>
      </c>
      <c r="I1122" s="44">
        <f>VLOOKUP(C1122,[1]Arkusz1!$D$1:$F$4057,3,0)</f>
        <v>30</v>
      </c>
      <c r="J1122" s="19">
        <f t="shared" si="294"/>
        <v>0</v>
      </c>
      <c r="K1122" s="19">
        <f t="shared" si="295"/>
        <v>0</v>
      </c>
      <c r="L1122" s="8">
        <f t="shared" si="296"/>
        <v>0</v>
      </c>
      <c r="M1122" s="15" t="str">
        <f t="shared" si="297"/>
        <v>1</v>
      </c>
      <c r="N1122" s="15" t="str">
        <f t="shared" si="298"/>
        <v/>
      </c>
      <c r="O1122" s="8">
        <f t="shared" si="290"/>
        <v>1052</v>
      </c>
      <c r="P1122" s="22">
        <f>IFERROR(VLOOKUP(C1122,[1]Arkusz1!$D$1:$F$4057,3,0),"")</f>
        <v>30</v>
      </c>
      <c r="Q1122" s="22" t="str">
        <f t="shared" si="291"/>
        <v/>
      </c>
    </row>
    <row r="1123" spans="1:17" x14ac:dyDescent="0.25">
      <c r="A1123" s="24">
        <v>1126</v>
      </c>
      <c r="B1123" s="41">
        <v>1053</v>
      </c>
      <c r="C1123" s="42" t="s">
        <v>4177</v>
      </c>
      <c r="D1123" s="39" t="s">
        <v>9774</v>
      </c>
      <c r="E1123" s="39" t="s">
        <v>4178</v>
      </c>
      <c r="F1123" s="43" t="s">
        <v>9766</v>
      </c>
      <c r="G1123" s="39" t="s">
        <v>9775</v>
      </c>
      <c r="H1123" s="43" t="s">
        <v>134</v>
      </c>
      <c r="I1123" s="44">
        <f>VLOOKUP(C1123,[1]Arkusz1!$D$1:$F$4057,3,0)</f>
        <v>30</v>
      </c>
      <c r="J1123" s="19">
        <f t="shared" si="294"/>
        <v>0</v>
      </c>
      <c r="K1123" s="19">
        <f t="shared" si="295"/>
        <v>0</v>
      </c>
      <c r="L1123" s="8">
        <f t="shared" si="296"/>
        <v>0</v>
      </c>
      <c r="M1123" s="15" t="str">
        <f t="shared" si="297"/>
        <v>1</v>
      </c>
      <c r="N1123" s="15" t="str">
        <f t="shared" si="298"/>
        <v/>
      </c>
      <c r="O1123" s="8">
        <f t="shared" si="290"/>
        <v>1053</v>
      </c>
      <c r="P1123" s="22">
        <f>IFERROR(VLOOKUP(C1123,[1]Arkusz1!$D$1:$F$4057,3,0),"")</f>
        <v>30</v>
      </c>
      <c r="Q1123" s="22" t="str">
        <f t="shared" si="291"/>
        <v/>
      </c>
    </row>
    <row r="1124" spans="1:17" x14ac:dyDescent="0.25">
      <c r="A1124" s="24">
        <v>1127</v>
      </c>
      <c r="B1124" s="41">
        <v>1054</v>
      </c>
      <c r="C1124" s="42" t="s">
        <v>4175</v>
      </c>
      <c r="D1124" s="39" t="s">
        <v>9772</v>
      </c>
      <c r="E1124" s="39" t="s">
        <v>4176</v>
      </c>
      <c r="F1124" s="43" t="s">
        <v>9766</v>
      </c>
      <c r="G1124" s="39" t="s">
        <v>9773</v>
      </c>
      <c r="H1124" s="43" t="s">
        <v>134</v>
      </c>
      <c r="I1124" s="44">
        <f>VLOOKUP(C1124,[1]Arkusz1!$D$1:$F$4057,3,0)</f>
        <v>30</v>
      </c>
      <c r="J1124" s="19">
        <f t="shared" si="294"/>
        <v>0</v>
      </c>
      <c r="K1124" s="19">
        <f t="shared" si="295"/>
        <v>0</v>
      </c>
      <c r="L1124" s="8">
        <f t="shared" si="296"/>
        <v>0</v>
      </c>
      <c r="M1124" s="15" t="str">
        <f t="shared" si="297"/>
        <v>1</v>
      </c>
      <c r="N1124" s="15" t="str">
        <f t="shared" si="298"/>
        <v/>
      </c>
      <c r="O1124" s="8">
        <f t="shared" si="290"/>
        <v>1054</v>
      </c>
      <c r="P1124" s="22">
        <f>IFERROR(VLOOKUP(C1124,[1]Arkusz1!$D$1:$F$4057,3,0),"")</f>
        <v>30</v>
      </c>
      <c r="Q1124" s="22" t="str">
        <f t="shared" si="291"/>
        <v/>
      </c>
    </row>
    <row r="1125" spans="1:17" x14ac:dyDescent="0.25">
      <c r="A1125" s="24">
        <v>1128</v>
      </c>
      <c r="B1125" s="41">
        <v>1055</v>
      </c>
      <c r="C1125" s="42" t="s">
        <v>4179</v>
      </c>
      <c r="D1125" s="39" t="s">
        <v>9776</v>
      </c>
      <c r="E1125" s="39" t="s">
        <v>4180</v>
      </c>
      <c r="F1125" s="43" t="s">
        <v>9766</v>
      </c>
      <c r="G1125" s="39" t="s">
        <v>9777</v>
      </c>
      <c r="H1125" s="43" t="s">
        <v>134</v>
      </c>
      <c r="I1125" s="44">
        <f>VLOOKUP(C1125,[1]Arkusz1!$D$1:$F$4057,3,0)</f>
        <v>30</v>
      </c>
      <c r="J1125" s="19">
        <f t="shared" si="294"/>
        <v>0</v>
      </c>
      <c r="K1125" s="19">
        <f t="shared" si="295"/>
        <v>0</v>
      </c>
      <c r="L1125" s="8">
        <f t="shared" si="296"/>
        <v>0</v>
      </c>
      <c r="M1125" s="15" t="str">
        <f t="shared" si="297"/>
        <v>1</v>
      </c>
      <c r="N1125" s="15" t="str">
        <f t="shared" si="298"/>
        <v/>
      </c>
      <c r="O1125" s="8">
        <f t="shared" si="290"/>
        <v>1055</v>
      </c>
      <c r="P1125" s="22">
        <f>IFERROR(VLOOKUP(C1125,[1]Arkusz1!$D$1:$F$4057,3,0),"")</f>
        <v>30</v>
      </c>
      <c r="Q1125" s="22" t="str">
        <f t="shared" si="291"/>
        <v/>
      </c>
    </row>
    <row r="1126" spans="1:17" x14ac:dyDescent="0.25">
      <c r="A1126" s="24">
        <v>1129</v>
      </c>
      <c r="B1126" s="41">
        <v>1056</v>
      </c>
      <c r="C1126" s="42" t="s">
        <v>4181</v>
      </c>
      <c r="D1126" s="39" t="s">
        <v>9778</v>
      </c>
      <c r="E1126" s="39" t="s">
        <v>4182</v>
      </c>
      <c r="F1126" s="43" t="s">
        <v>9766</v>
      </c>
      <c r="G1126" s="39" t="s">
        <v>9779</v>
      </c>
      <c r="H1126" s="43" t="s">
        <v>134</v>
      </c>
      <c r="I1126" s="44">
        <f>VLOOKUP(C1126,[1]Arkusz1!$D$1:$F$4057,3,0)</f>
        <v>34</v>
      </c>
      <c r="J1126" s="19">
        <f t="shared" si="294"/>
        <v>0</v>
      </c>
      <c r="K1126" s="19">
        <f t="shared" si="295"/>
        <v>0</v>
      </c>
      <c r="L1126" s="8">
        <f t="shared" si="296"/>
        <v>0</v>
      </c>
      <c r="M1126" s="15" t="str">
        <f t="shared" si="297"/>
        <v>2</v>
      </c>
      <c r="N1126" s="15" t="str">
        <f t="shared" si="298"/>
        <v/>
      </c>
      <c r="O1126" s="8">
        <f t="shared" si="290"/>
        <v>1056</v>
      </c>
      <c r="P1126" s="22">
        <f>IFERROR(VLOOKUP(C1126,[1]Arkusz1!$D$1:$F$4057,3,0),"")</f>
        <v>34</v>
      </c>
      <c r="Q1126" s="22" t="str">
        <f t="shared" si="291"/>
        <v/>
      </c>
    </row>
    <row r="1127" spans="1:17" x14ac:dyDescent="0.25">
      <c r="A1127" s="24">
        <v>1130</v>
      </c>
      <c r="B1127" s="41">
        <v>1057</v>
      </c>
      <c r="C1127" s="42" t="s">
        <v>4183</v>
      </c>
      <c r="D1127" s="39" t="s">
        <v>9780</v>
      </c>
      <c r="E1127" s="39" t="s">
        <v>4184</v>
      </c>
      <c r="F1127" s="43" t="s">
        <v>9766</v>
      </c>
      <c r="G1127" s="39" t="s">
        <v>9781</v>
      </c>
      <c r="H1127" s="43" t="s">
        <v>134</v>
      </c>
      <c r="I1127" s="44">
        <f>VLOOKUP(C1127,[1]Arkusz1!$D$1:$F$4057,3,0)</f>
        <v>34</v>
      </c>
      <c r="J1127" s="19">
        <f t="shared" si="294"/>
        <v>0</v>
      </c>
      <c r="K1127" s="19">
        <f t="shared" si="295"/>
        <v>0</v>
      </c>
      <c r="L1127" s="8">
        <f t="shared" si="296"/>
        <v>0</v>
      </c>
      <c r="M1127" s="15" t="str">
        <f t="shared" si="297"/>
        <v>2</v>
      </c>
      <c r="N1127" s="15" t="str">
        <f t="shared" si="298"/>
        <v/>
      </c>
      <c r="O1127" s="8">
        <f t="shared" si="290"/>
        <v>1057</v>
      </c>
      <c r="P1127" s="22">
        <f>IFERROR(VLOOKUP(C1127,[1]Arkusz1!$D$1:$F$4057,3,0),"")</f>
        <v>34</v>
      </c>
      <c r="Q1127" s="22" t="str">
        <f t="shared" si="291"/>
        <v/>
      </c>
    </row>
    <row r="1128" spans="1:17" x14ac:dyDescent="0.25">
      <c r="A1128" s="24">
        <v>1131</v>
      </c>
      <c r="B1128" s="41">
        <v>1058</v>
      </c>
      <c r="C1128" s="42" t="s">
        <v>4185</v>
      </c>
      <c r="D1128" s="39" t="s">
        <v>9782</v>
      </c>
      <c r="E1128" s="39" t="s">
        <v>4186</v>
      </c>
      <c r="F1128" s="43" t="s">
        <v>9766</v>
      </c>
      <c r="G1128" s="39" t="s">
        <v>9783</v>
      </c>
      <c r="H1128" s="43" t="s">
        <v>134</v>
      </c>
      <c r="I1128" s="44">
        <f>VLOOKUP(C1128,[1]Arkusz1!$D$1:$F$4057,3,0)</f>
        <v>34</v>
      </c>
      <c r="J1128" s="19">
        <f t="shared" si="294"/>
        <v>0</v>
      </c>
      <c r="K1128" s="19">
        <f t="shared" si="295"/>
        <v>0</v>
      </c>
      <c r="L1128" s="8">
        <f t="shared" si="296"/>
        <v>0</v>
      </c>
      <c r="M1128" s="15" t="str">
        <f t="shared" si="297"/>
        <v>2</v>
      </c>
      <c r="N1128" s="15" t="str">
        <f t="shared" si="298"/>
        <v/>
      </c>
      <c r="O1128" s="8">
        <f t="shared" si="290"/>
        <v>1058</v>
      </c>
      <c r="P1128" s="22">
        <f>IFERROR(VLOOKUP(C1128,[1]Arkusz1!$D$1:$F$4057,3,0),"")</f>
        <v>34</v>
      </c>
      <c r="Q1128" s="22" t="str">
        <f t="shared" si="291"/>
        <v/>
      </c>
    </row>
    <row r="1129" spans="1:17" x14ac:dyDescent="0.25">
      <c r="A1129" s="24">
        <v>1132</v>
      </c>
      <c r="B1129" s="41">
        <v>1059</v>
      </c>
      <c r="C1129" s="42" t="s">
        <v>4189</v>
      </c>
      <c r="D1129" s="39" t="s">
        <v>9786</v>
      </c>
      <c r="E1129" s="39" t="s">
        <v>4190</v>
      </c>
      <c r="F1129" s="43" t="s">
        <v>9766</v>
      </c>
      <c r="G1129" s="39" t="s">
        <v>9787</v>
      </c>
      <c r="H1129" s="43" t="s">
        <v>133</v>
      </c>
      <c r="I1129" s="44">
        <f>VLOOKUP(C1129,[1]Arkusz1!$D$1:$F$4057,3,0)</f>
        <v>34</v>
      </c>
      <c r="J1129" s="19">
        <f t="shared" si="294"/>
        <v>0</v>
      </c>
      <c r="K1129" s="19">
        <f t="shared" si="295"/>
        <v>0</v>
      </c>
      <c r="L1129" s="8">
        <f t="shared" si="296"/>
        <v>0</v>
      </c>
      <c r="M1129" s="15" t="str">
        <f t="shared" si="297"/>
        <v>2</v>
      </c>
      <c r="N1129" s="15" t="str">
        <f t="shared" si="298"/>
        <v/>
      </c>
      <c r="O1129" s="8">
        <f t="shared" si="290"/>
        <v>1059</v>
      </c>
      <c r="P1129" s="22">
        <f>IFERROR(VLOOKUP(C1129,[1]Arkusz1!$D$1:$F$4057,3,0),"")</f>
        <v>34</v>
      </c>
      <c r="Q1129" s="22" t="str">
        <f t="shared" si="291"/>
        <v/>
      </c>
    </row>
    <row r="1130" spans="1:17" x14ac:dyDescent="0.25">
      <c r="A1130" s="24">
        <v>1133</v>
      </c>
      <c r="B1130" s="41">
        <v>1060</v>
      </c>
      <c r="C1130" s="42" t="s">
        <v>4187</v>
      </c>
      <c r="D1130" s="39" t="s">
        <v>9784</v>
      </c>
      <c r="E1130" s="39" t="s">
        <v>4188</v>
      </c>
      <c r="F1130" s="43" t="s">
        <v>9766</v>
      </c>
      <c r="G1130" s="39" t="s">
        <v>9785</v>
      </c>
      <c r="H1130" s="43" t="s">
        <v>133</v>
      </c>
      <c r="I1130" s="44">
        <f>VLOOKUP(C1130,[1]Arkusz1!$D$1:$F$4057,3,0)</f>
        <v>34</v>
      </c>
      <c r="J1130" s="19">
        <f t="shared" si="294"/>
        <v>0</v>
      </c>
      <c r="K1130" s="19">
        <f t="shared" si="295"/>
        <v>0</v>
      </c>
      <c r="L1130" s="8">
        <f t="shared" si="296"/>
        <v>0</v>
      </c>
      <c r="M1130" s="15" t="str">
        <f t="shared" si="297"/>
        <v>2</v>
      </c>
      <c r="N1130" s="15" t="str">
        <f t="shared" si="298"/>
        <v/>
      </c>
      <c r="O1130" s="8">
        <f t="shared" si="290"/>
        <v>1060</v>
      </c>
      <c r="P1130" s="22">
        <f>IFERROR(VLOOKUP(C1130,[1]Arkusz1!$D$1:$F$4057,3,0),"")</f>
        <v>34</v>
      </c>
      <c r="Q1130" s="22" t="str">
        <f t="shared" si="291"/>
        <v/>
      </c>
    </row>
    <row r="1131" spans="1:17" x14ac:dyDescent="0.25">
      <c r="A1131" s="24">
        <v>1134</v>
      </c>
      <c r="B1131" s="41">
        <v>1061</v>
      </c>
      <c r="C1131" s="42" t="s">
        <v>4191</v>
      </c>
      <c r="D1131" s="39" t="s">
        <v>9788</v>
      </c>
      <c r="E1131" s="39" t="s">
        <v>4192</v>
      </c>
      <c r="F1131" s="43" t="s">
        <v>9766</v>
      </c>
      <c r="G1131" s="39" t="s">
        <v>9789</v>
      </c>
      <c r="H1131" s="43" t="s">
        <v>134</v>
      </c>
      <c r="I1131" s="44">
        <f>VLOOKUP(C1131,[1]Arkusz1!$D$1:$F$4057,3,0)</f>
        <v>50</v>
      </c>
      <c r="J1131" s="19">
        <f t="shared" si="294"/>
        <v>0</v>
      </c>
      <c r="K1131" s="19">
        <f t="shared" si="295"/>
        <v>0</v>
      </c>
      <c r="L1131" s="8">
        <f t="shared" si="296"/>
        <v>0</v>
      </c>
      <c r="M1131" s="15" t="str">
        <f t="shared" si="297"/>
        <v>2</v>
      </c>
      <c r="N1131" s="15" t="str">
        <f t="shared" si="298"/>
        <v/>
      </c>
      <c r="O1131" s="8">
        <f t="shared" si="290"/>
        <v>1061</v>
      </c>
      <c r="P1131" s="22">
        <f>IFERROR(VLOOKUP(C1131,[1]Arkusz1!$D$1:$F$4057,3,0),"")</f>
        <v>50</v>
      </c>
      <c r="Q1131" s="22" t="str">
        <f t="shared" si="291"/>
        <v/>
      </c>
    </row>
    <row r="1132" spans="1:17" x14ac:dyDescent="0.25">
      <c r="A1132" s="24">
        <v>1135</v>
      </c>
      <c r="B1132" s="41">
        <v>1062</v>
      </c>
      <c r="C1132" s="42" t="s">
        <v>4193</v>
      </c>
      <c r="D1132" s="39" t="s">
        <v>9790</v>
      </c>
      <c r="E1132" s="39" t="s">
        <v>4194</v>
      </c>
      <c r="F1132" s="43" t="s">
        <v>9766</v>
      </c>
      <c r="G1132" s="39" t="s">
        <v>9791</v>
      </c>
      <c r="H1132" s="43" t="s">
        <v>135</v>
      </c>
      <c r="I1132" s="44">
        <f>VLOOKUP(C1132,[1]Arkusz1!$D$1:$F$4057,3,0)</f>
        <v>34</v>
      </c>
      <c r="J1132" s="19">
        <f t="shared" si="294"/>
        <v>0</v>
      </c>
      <c r="K1132" s="19">
        <f t="shared" si="295"/>
        <v>0</v>
      </c>
      <c r="L1132" s="8">
        <f t="shared" si="296"/>
        <v>0</v>
      </c>
      <c r="M1132" s="15" t="str">
        <f t="shared" si="297"/>
        <v>2</v>
      </c>
      <c r="N1132" s="15" t="str">
        <f t="shared" si="298"/>
        <v/>
      </c>
      <c r="O1132" s="8">
        <f t="shared" si="290"/>
        <v>1062</v>
      </c>
      <c r="P1132" s="22">
        <f>IFERROR(VLOOKUP(C1132,[1]Arkusz1!$D$1:$F$4057,3,0),"")</f>
        <v>34</v>
      </c>
      <c r="Q1132" s="22" t="str">
        <f t="shared" si="291"/>
        <v/>
      </c>
    </row>
    <row r="1133" spans="1:17" x14ac:dyDescent="0.25">
      <c r="A1133" s="24">
        <v>1136</v>
      </c>
      <c r="B1133" s="41">
        <v>1063</v>
      </c>
      <c r="C1133" s="42" t="s">
        <v>4195</v>
      </c>
      <c r="D1133" s="39" t="s">
        <v>9792</v>
      </c>
      <c r="E1133" s="39" t="s">
        <v>4196</v>
      </c>
      <c r="F1133" s="43" t="s">
        <v>9766</v>
      </c>
      <c r="G1133" s="39" t="s">
        <v>9793</v>
      </c>
      <c r="H1133" s="43" t="s">
        <v>134</v>
      </c>
      <c r="I1133" s="44">
        <f>VLOOKUP(C1133,[1]Arkusz1!$D$1:$F$4057,3,0)</f>
        <v>38</v>
      </c>
      <c r="J1133" s="19">
        <f t="shared" si="294"/>
        <v>2</v>
      </c>
      <c r="K1133" s="19">
        <f t="shared" si="295"/>
        <v>0</v>
      </c>
      <c r="L1133" s="8">
        <f t="shared" si="296"/>
        <v>0</v>
      </c>
      <c r="M1133" s="15" t="str">
        <f>IF(IFERROR(SEARCH("-",$G1133,1),0)&gt;0,LEFT($G1133,IFERROR(SEARCH("-",$G1133,1),0)-1),IFERROR(IF(SEARCH("-",$G1133,1)&gt;0,SEARCH("-",$G1133,1),L1133),LEFT($G1133,LEN($G1133))))</f>
        <v>3</v>
      </c>
      <c r="N1133" s="15" t="str">
        <f>MID($G1133,IFERROR(SEARCH("-",$G1133,1),0)+1,LEN($G1133)-IFERROR(SEARCH("-",$G1133,1),0))</f>
        <v>J1</v>
      </c>
      <c r="O1133" s="8">
        <f t="shared" si="290"/>
        <v>1063</v>
      </c>
      <c r="P1133" s="22">
        <f>IFERROR(VLOOKUP(C1133,[1]Arkusz1!$D$1:$F$4057,3,0),"")</f>
        <v>38</v>
      </c>
      <c r="Q1133" s="22" t="str">
        <f t="shared" si="291"/>
        <v/>
      </c>
    </row>
    <row r="1134" spans="1:17" x14ac:dyDescent="0.25">
      <c r="A1134" s="24">
        <v>1137</v>
      </c>
      <c r="B1134" s="41">
        <v>1064</v>
      </c>
      <c r="C1134" s="42" t="s">
        <v>4197</v>
      </c>
      <c r="D1134" s="39" t="s">
        <v>9794</v>
      </c>
      <c r="E1134" s="39" t="s">
        <v>4198</v>
      </c>
      <c r="F1134" s="43" t="s">
        <v>9766</v>
      </c>
      <c r="G1134" s="39" t="s">
        <v>9795</v>
      </c>
      <c r="H1134" s="43" t="s">
        <v>133</v>
      </c>
      <c r="I1134" s="44">
        <f>VLOOKUP(C1134,[1]Arkusz1!$D$1:$F$4057,3,0)</f>
        <v>38</v>
      </c>
      <c r="J1134" s="19">
        <f t="shared" si="294"/>
        <v>0</v>
      </c>
      <c r="K1134" s="19">
        <f t="shared" si="295"/>
        <v>0</v>
      </c>
      <c r="L1134" s="8">
        <f t="shared" si="296"/>
        <v>0</v>
      </c>
      <c r="M1134" s="15" t="str">
        <f t="shared" ref="M1134:M1150" si="299">IF(IFERROR(SEARCH("/",$G1134,1),0)&gt;0,LEFT($G1134,IFERROR(SEARCH("/",$G1134,1),0)-1),IFERROR(IF(SEARCH("/",$G1134,1)&gt;0,SEARCH("/",$G1134,1),L1134),LEFT($G1134,LEN($G1134))))</f>
        <v>3</v>
      </c>
      <c r="N1134" s="15" t="str">
        <f t="shared" ref="N1134:N1150" si="300">IF(IFERROR(SEARCH("-",$G1134,1),0)&gt;0,MID(G1134,IFERROR(SEARCH("-",$G1134,1),0)+1,IFERROR(SEARCH("-",$G1134,SEARCH("-",$G1134,1)+1),0)-IFERROR(SEARCH("-",$G1134,1),0)-1),"")</f>
        <v/>
      </c>
      <c r="O1134" s="8">
        <f t="shared" si="290"/>
        <v>1064</v>
      </c>
      <c r="P1134" s="22">
        <f>IFERROR(VLOOKUP(C1134,[1]Arkusz1!$D$1:$F$4057,3,0),"")</f>
        <v>38</v>
      </c>
      <c r="Q1134" s="22" t="str">
        <f t="shared" si="291"/>
        <v/>
      </c>
    </row>
    <row r="1135" spans="1:17" x14ac:dyDescent="0.25">
      <c r="A1135" s="24">
        <v>1138</v>
      </c>
      <c r="B1135" s="41">
        <v>1065</v>
      </c>
      <c r="C1135" s="42" t="s">
        <v>4199</v>
      </c>
      <c r="D1135" s="39" t="s">
        <v>9796</v>
      </c>
      <c r="E1135" s="39" t="s">
        <v>4200</v>
      </c>
      <c r="F1135" s="43" t="s">
        <v>9766</v>
      </c>
      <c r="G1135" s="39" t="s">
        <v>9797</v>
      </c>
      <c r="H1135" s="43" t="s">
        <v>135</v>
      </c>
      <c r="I1135" s="44">
        <f>VLOOKUP(C1135,[1]Arkusz1!$D$1:$F$4057,3,0)</f>
        <v>38</v>
      </c>
      <c r="J1135" s="19">
        <f t="shared" si="294"/>
        <v>0</v>
      </c>
      <c r="K1135" s="19">
        <f t="shared" si="295"/>
        <v>0</v>
      </c>
      <c r="L1135" s="8">
        <f t="shared" si="296"/>
        <v>0</v>
      </c>
      <c r="M1135" s="15" t="str">
        <f t="shared" si="299"/>
        <v>3</v>
      </c>
      <c r="N1135" s="15" t="str">
        <f t="shared" si="300"/>
        <v/>
      </c>
      <c r="O1135" s="8">
        <f t="shared" si="290"/>
        <v>1065</v>
      </c>
      <c r="P1135" s="22">
        <f>IFERROR(VLOOKUP(C1135,[1]Arkusz1!$D$1:$F$4057,3,0),"")</f>
        <v>38</v>
      </c>
      <c r="Q1135" s="22" t="str">
        <f t="shared" si="291"/>
        <v/>
      </c>
    </row>
    <row r="1136" spans="1:17" x14ac:dyDescent="0.25">
      <c r="A1136" s="24">
        <v>1139</v>
      </c>
      <c r="B1136" s="41">
        <v>1066</v>
      </c>
      <c r="C1136" s="42" t="s">
        <v>4201</v>
      </c>
      <c r="D1136" s="39" t="s">
        <v>9798</v>
      </c>
      <c r="E1136" s="39" t="s">
        <v>4202</v>
      </c>
      <c r="F1136" s="43" t="s">
        <v>9766</v>
      </c>
      <c r="G1136" s="39" t="s">
        <v>9799</v>
      </c>
      <c r="H1136" s="43" t="s">
        <v>135</v>
      </c>
      <c r="I1136" s="44">
        <f>VLOOKUP(C1136,[1]Arkusz1!$D$1:$F$4057,3,0)</f>
        <v>38</v>
      </c>
      <c r="J1136" s="19">
        <f t="shared" si="294"/>
        <v>0</v>
      </c>
      <c r="K1136" s="19">
        <f t="shared" si="295"/>
        <v>0</v>
      </c>
      <c r="L1136" s="8">
        <f t="shared" si="296"/>
        <v>0</v>
      </c>
      <c r="M1136" s="15" t="str">
        <f t="shared" si="299"/>
        <v>3</v>
      </c>
      <c r="N1136" s="15" t="str">
        <f t="shared" si="300"/>
        <v/>
      </c>
      <c r="O1136" s="8">
        <f t="shared" si="290"/>
        <v>1066</v>
      </c>
      <c r="P1136" s="22">
        <f>IFERROR(VLOOKUP(C1136,[1]Arkusz1!$D$1:$F$4057,3,0),"")</f>
        <v>38</v>
      </c>
      <c r="Q1136" s="22" t="str">
        <f t="shared" si="291"/>
        <v/>
      </c>
    </row>
    <row r="1137" spans="1:17" x14ac:dyDescent="0.25">
      <c r="A1137" s="24">
        <v>1140</v>
      </c>
      <c r="B1137" s="41">
        <v>1067</v>
      </c>
      <c r="C1137" s="42" t="s">
        <v>4203</v>
      </c>
      <c r="D1137" s="39" t="s">
        <v>9800</v>
      </c>
      <c r="E1137" s="39" t="s">
        <v>4204</v>
      </c>
      <c r="F1137" s="43" t="s">
        <v>9766</v>
      </c>
      <c r="G1137" s="39" t="s">
        <v>9801</v>
      </c>
      <c r="H1137" s="43" t="s">
        <v>135</v>
      </c>
      <c r="I1137" s="44">
        <f>VLOOKUP(C1137,[1]Arkusz1!$D$1:$F$4057,3,0)</f>
        <v>50</v>
      </c>
      <c r="J1137" s="19">
        <f t="shared" si="294"/>
        <v>0</v>
      </c>
      <c r="K1137" s="19">
        <f t="shared" si="295"/>
        <v>0</v>
      </c>
      <c r="L1137" s="8">
        <f t="shared" si="296"/>
        <v>0</v>
      </c>
      <c r="M1137" s="15" t="str">
        <f t="shared" si="299"/>
        <v>3</v>
      </c>
      <c r="N1137" s="15" t="str">
        <f t="shared" si="300"/>
        <v/>
      </c>
      <c r="O1137" s="8">
        <f t="shared" si="290"/>
        <v>1067</v>
      </c>
      <c r="P1137" s="22">
        <f>IFERROR(VLOOKUP(C1137,[1]Arkusz1!$D$1:$F$4057,3,0),"")</f>
        <v>50</v>
      </c>
      <c r="Q1137" s="22" t="str">
        <f t="shared" si="291"/>
        <v/>
      </c>
    </row>
    <row r="1138" spans="1:17" x14ac:dyDescent="0.25">
      <c r="A1138" s="24">
        <v>1141</v>
      </c>
      <c r="B1138" s="41">
        <v>1068</v>
      </c>
      <c r="C1138" s="42" t="s">
        <v>4205</v>
      </c>
      <c r="D1138" s="39" t="s">
        <v>9802</v>
      </c>
      <c r="E1138" s="39" t="s">
        <v>4206</v>
      </c>
      <c r="F1138" s="43" t="s">
        <v>9766</v>
      </c>
      <c r="G1138" s="39" t="s">
        <v>9803</v>
      </c>
      <c r="H1138" s="43" t="s">
        <v>134</v>
      </c>
      <c r="I1138" s="44">
        <f>VLOOKUP(C1138,[1]Arkusz1!$D$1:$F$4057,3,0)</f>
        <v>59</v>
      </c>
      <c r="J1138" s="19">
        <f t="shared" si="294"/>
        <v>0</v>
      </c>
      <c r="K1138" s="19">
        <f t="shared" si="295"/>
        <v>0</v>
      </c>
      <c r="L1138" s="8">
        <f t="shared" si="296"/>
        <v>0</v>
      </c>
      <c r="M1138" s="15" t="str">
        <f t="shared" si="299"/>
        <v>3</v>
      </c>
      <c r="N1138" s="15" t="str">
        <f t="shared" si="300"/>
        <v/>
      </c>
      <c r="O1138" s="8">
        <f t="shared" si="290"/>
        <v>1068</v>
      </c>
      <c r="P1138" s="22">
        <f>IFERROR(VLOOKUP(C1138,[1]Arkusz1!$D$1:$F$4057,3,0),"")</f>
        <v>59</v>
      </c>
      <c r="Q1138" s="22" t="str">
        <f t="shared" si="291"/>
        <v/>
      </c>
    </row>
    <row r="1139" spans="1:17" x14ac:dyDescent="0.25">
      <c r="A1139" s="24">
        <v>1142</v>
      </c>
      <c r="B1139" s="41">
        <v>1069</v>
      </c>
      <c r="C1139" s="42" t="s">
        <v>4207</v>
      </c>
      <c r="D1139" s="39" t="s">
        <v>9804</v>
      </c>
      <c r="E1139" s="39" t="s">
        <v>4208</v>
      </c>
      <c r="F1139" s="43" t="s">
        <v>9766</v>
      </c>
      <c r="G1139" s="39" t="s">
        <v>9805</v>
      </c>
      <c r="H1139" s="43" t="s">
        <v>133</v>
      </c>
      <c r="I1139" s="44">
        <f>VLOOKUP(C1139,[1]Arkusz1!$D$1:$F$4057,3,0)</f>
        <v>38</v>
      </c>
      <c r="J1139" s="19">
        <f t="shared" si="294"/>
        <v>0</v>
      </c>
      <c r="K1139" s="19">
        <f t="shared" si="295"/>
        <v>0</v>
      </c>
      <c r="L1139" s="8">
        <f t="shared" si="296"/>
        <v>0</v>
      </c>
      <c r="M1139" s="15" t="str">
        <f t="shared" si="299"/>
        <v>3</v>
      </c>
      <c r="N1139" s="15" t="str">
        <f t="shared" si="300"/>
        <v/>
      </c>
      <c r="O1139" s="8">
        <f t="shared" si="290"/>
        <v>1069</v>
      </c>
      <c r="P1139" s="22">
        <f>IFERROR(VLOOKUP(C1139,[1]Arkusz1!$D$1:$F$4057,3,0),"")</f>
        <v>38</v>
      </c>
      <c r="Q1139" s="22" t="str">
        <f t="shared" si="291"/>
        <v/>
      </c>
    </row>
    <row r="1140" spans="1:17" x14ac:dyDescent="0.25">
      <c r="A1140" s="24">
        <v>1143</v>
      </c>
      <c r="B1140" s="41">
        <v>1070</v>
      </c>
      <c r="C1140" s="42" t="s">
        <v>4209</v>
      </c>
      <c r="D1140" s="39" t="s">
        <v>9806</v>
      </c>
      <c r="E1140" s="39" t="s">
        <v>4210</v>
      </c>
      <c r="F1140" s="43" t="s">
        <v>9766</v>
      </c>
      <c r="G1140" s="39" t="s">
        <v>9807</v>
      </c>
      <c r="H1140" s="43" t="s">
        <v>135</v>
      </c>
      <c r="I1140" s="44">
        <f>VLOOKUP(C1140,[1]Arkusz1!$D$1:$F$4057,3,0)</f>
        <v>60</v>
      </c>
      <c r="J1140" s="19">
        <f t="shared" si="294"/>
        <v>0</v>
      </c>
      <c r="K1140" s="19">
        <f t="shared" si="295"/>
        <v>0</v>
      </c>
      <c r="L1140" s="8">
        <f t="shared" si="296"/>
        <v>0</v>
      </c>
      <c r="M1140" s="15" t="str">
        <f t="shared" si="299"/>
        <v>4</v>
      </c>
      <c r="N1140" s="15" t="str">
        <f t="shared" si="300"/>
        <v/>
      </c>
      <c r="O1140" s="8">
        <f t="shared" si="290"/>
        <v>1070</v>
      </c>
      <c r="P1140" s="22">
        <f>IFERROR(VLOOKUP(C1140,[1]Arkusz1!$D$1:$F$4057,3,0),"")</f>
        <v>60</v>
      </c>
      <c r="Q1140" s="22" t="str">
        <f t="shared" si="291"/>
        <v/>
      </c>
    </row>
    <row r="1141" spans="1:17" x14ac:dyDescent="0.25">
      <c r="A1141" s="24">
        <v>1144</v>
      </c>
      <c r="B1141" s="41">
        <v>1071</v>
      </c>
      <c r="C1141" s="42" t="s">
        <v>4211</v>
      </c>
      <c r="D1141" s="39" t="s">
        <v>9808</v>
      </c>
      <c r="E1141" s="39" t="s">
        <v>4212</v>
      </c>
      <c r="F1141" s="43" t="s">
        <v>9766</v>
      </c>
      <c r="G1141" s="39" t="s">
        <v>9809</v>
      </c>
      <c r="H1141" s="43" t="s">
        <v>134</v>
      </c>
      <c r="I1141" s="44">
        <f>VLOOKUP(C1141,[1]Arkusz1!$D$1:$F$4057,3,0)</f>
        <v>60</v>
      </c>
      <c r="J1141" s="19">
        <f t="shared" si="294"/>
        <v>0</v>
      </c>
      <c r="K1141" s="19">
        <f t="shared" si="295"/>
        <v>0</v>
      </c>
      <c r="L1141" s="8">
        <f t="shared" si="296"/>
        <v>0</v>
      </c>
      <c r="M1141" s="15" t="str">
        <f t="shared" si="299"/>
        <v>4</v>
      </c>
      <c r="N1141" s="15" t="str">
        <f t="shared" si="300"/>
        <v/>
      </c>
      <c r="O1141" s="8">
        <f t="shared" si="290"/>
        <v>1071</v>
      </c>
      <c r="P1141" s="22">
        <f>IFERROR(VLOOKUP(C1141,[1]Arkusz1!$D$1:$F$4057,3,0),"")</f>
        <v>60</v>
      </c>
      <c r="Q1141" s="22" t="str">
        <f t="shared" si="291"/>
        <v/>
      </c>
    </row>
    <row r="1142" spans="1:17" x14ac:dyDescent="0.25">
      <c r="A1142" s="24">
        <v>1145</v>
      </c>
      <c r="B1142" s="41">
        <v>1072</v>
      </c>
      <c r="C1142" s="42" t="s">
        <v>4213</v>
      </c>
      <c r="D1142" s="39" t="s">
        <v>9810</v>
      </c>
      <c r="E1142" s="39" t="s">
        <v>4214</v>
      </c>
      <c r="F1142" s="43" t="s">
        <v>9766</v>
      </c>
      <c r="G1142" s="39" t="s">
        <v>9811</v>
      </c>
      <c r="H1142" s="43" t="s">
        <v>133</v>
      </c>
      <c r="I1142" s="44">
        <f>VLOOKUP(C1142,[1]Arkusz1!$D$1:$F$4057,3,0)</f>
        <v>60</v>
      </c>
      <c r="J1142" s="19">
        <f t="shared" si="294"/>
        <v>0</v>
      </c>
      <c r="K1142" s="19">
        <f t="shared" si="295"/>
        <v>0</v>
      </c>
      <c r="L1142" s="8">
        <f t="shared" si="296"/>
        <v>0</v>
      </c>
      <c r="M1142" s="15" t="str">
        <f t="shared" si="299"/>
        <v>4</v>
      </c>
      <c r="N1142" s="15" t="str">
        <f t="shared" si="300"/>
        <v/>
      </c>
      <c r="O1142" s="8">
        <f t="shared" si="290"/>
        <v>1072</v>
      </c>
      <c r="P1142" s="22">
        <f>IFERROR(VLOOKUP(C1142,[1]Arkusz1!$D$1:$F$4057,3,0),"")</f>
        <v>60</v>
      </c>
      <c r="Q1142" s="22" t="str">
        <f t="shared" si="291"/>
        <v/>
      </c>
    </row>
    <row r="1143" spans="1:17" x14ac:dyDescent="0.25">
      <c r="A1143" s="24">
        <v>1146</v>
      </c>
      <c r="B1143" s="41">
        <v>1073</v>
      </c>
      <c r="C1143" s="42" t="s">
        <v>4215</v>
      </c>
      <c r="D1143" s="39" t="s">
        <v>9812</v>
      </c>
      <c r="E1143" s="39" t="s">
        <v>4216</v>
      </c>
      <c r="F1143" s="43" t="s">
        <v>9766</v>
      </c>
      <c r="G1143" s="39" t="s">
        <v>9813</v>
      </c>
      <c r="H1143" s="43" t="s">
        <v>135</v>
      </c>
      <c r="I1143" s="44">
        <f>VLOOKUP(C1143,[1]Arkusz1!$D$1:$F$4057,3,0)</f>
        <v>60</v>
      </c>
      <c r="J1143" s="19">
        <f t="shared" si="294"/>
        <v>0</v>
      </c>
      <c r="K1143" s="19">
        <f t="shared" si="295"/>
        <v>0</v>
      </c>
      <c r="L1143" s="8">
        <f t="shared" si="296"/>
        <v>0</v>
      </c>
      <c r="M1143" s="15" t="str">
        <f t="shared" si="299"/>
        <v>4</v>
      </c>
      <c r="N1143" s="15" t="str">
        <f t="shared" si="300"/>
        <v/>
      </c>
      <c r="O1143" s="8">
        <f t="shared" si="290"/>
        <v>1073</v>
      </c>
      <c r="P1143" s="22">
        <f>IFERROR(VLOOKUP(C1143,[1]Arkusz1!$D$1:$F$4057,3,0),"")</f>
        <v>60</v>
      </c>
      <c r="Q1143" s="22" t="str">
        <f t="shared" si="291"/>
        <v/>
      </c>
    </row>
    <row r="1144" spans="1:17" x14ac:dyDescent="0.25">
      <c r="A1144" s="24">
        <v>1147</v>
      </c>
      <c r="B1144" s="41">
        <v>1074</v>
      </c>
      <c r="C1144" s="42" t="s">
        <v>4217</v>
      </c>
      <c r="D1144" s="39" t="s">
        <v>9814</v>
      </c>
      <c r="E1144" s="39" t="s">
        <v>4218</v>
      </c>
      <c r="F1144" s="43" t="s">
        <v>9766</v>
      </c>
      <c r="G1144" s="39" t="s">
        <v>9815</v>
      </c>
      <c r="H1144" s="43" t="s">
        <v>133</v>
      </c>
      <c r="I1144" s="44">
        <f>VLOOKUP(C1144,[1]Arkusz1!$D$1:$F$4057,3,0)</f>
        <v>60</v>
      </c>
      <c r="J1144" s="19">
        <f t="shared" si="294"/>
        <v>0</v>
      </c>
      <c r="K1144" s="19">
        <f t="shared" si="295"/>
        <v>0</v>
      </c>
      <c r="L1144" s="8">
        <f t="shared" si="296"/>
        <v>0</v>
      </c>
      <c r="M1144" s="15" t="str">
        <f t="shared" si="299"/>
        <v>4</v>
      </c>
      <c r="N1144" s="15" t="str">
        <f t="shared" si="300"/>
        <v/>
      </c>
      <c r="O1144" s="8">
        <f t="shared" si="290"/>
        <v>1074</v>
      </c>
      <c r="P1144" s="22">
        <f>IFERROR(VLOOKUP(C1144,[1]Arkusz1!$D$1:$F$4057,3,0),"")</f>
        <v>60</v>
      </c>
      <c r="Q1144" s="22" t="str">
        <f t="shared" si="291"/>
        <v/>
      </c>
    </row>
    <row r="1145" spans="1:17" x14ac:dyDescent="0.25">
      <c r="A1145" s="24">
        <v>1148</v>
      </c>
      <c r="B1145" s="41">
        <v>1075</v>
      </c>
      <c r="C1145" s="42" t="s">
        <v>4219</v>
      </c>
      <c r="D1145" s="39" t="s">
        <v>9816</v>
      </c>
      <c r="E1145" s="39" t="s">
        <v>4220</v>
      </c>
      <c r="F1145" s="43" t="s">
        <v>9766</v>
      </c>
      <c r="G1145" s="39" t="s">
        <v>9817</v>
      </c>
      <c r="H1145" s="43" t="s">
        <v>134</v>
      </c>
      <c r="I1145" s="44">
        <f>VLOOKUP(C1145,[1]Arkusz1!$D$1:$F$4057,3,0)</f>
        <v>60</v>
      </c>
      <c r="J1145" s="19">
        <f t="shared" si="294"/>
        <v>0</v>
      </c>
      <c r="K1145" s="19">
        <f t="shared" si="295"/>
        <v>0</v>
      </c>
      <c r="L1145" s="8">
        <f t="shared" si="296"/>
        <v>0</v>
      </c>
      <c r="M1145" s="15" t="str">
        <f t="shared" si="299"/>
        <v>4</v>
      </c>
      <c r="N1145" s="15" t="str">
        <f t="shared" si="300"/>
        <v/>
      </c>
      <c r="O1145" s="8">
        <f t="shared" si="290"/>
        <v>1075</v>
      </c>
      <c r="P1145" s="22">
        <f>IFERROR(VLOOKUP(C1145,[1]Arkusz1!$D$1:$F$4057,3,0),"")</f>
        <v>60</v>
      </c>
      <c r="Q1145" s="22" t="str">
        <f t="shared" si="291"/>
        <v/>
      </c>
    </row>
    <row r="1146" spans="1:17" x14ac:dyDescent="0.25">
      <c r="A1146" s="24">
        <v>1149</v>
      </c>
      <c r="B1146" s="41">
        <v>1076</v>
      </c>
      <c r="C1146" s="42" t="s">
        <v>4221</v>
      </c>
      <c r="D1146" s="39" t="s">
        <v>9818</v>
      </c>
      <c r="E1146" s="39" t="s">
        <v>4222</v>
      </c>
      <c r="F1146" s="43" t="s">
        <v>9766</v>
      </c>
      <c r="G1146" s="39" t="s">
        <v>9819</v>
      </c>
      <c r="H1146" s="43" t="s">
        <v>133</v>
      </c>
      <c r="I1146" s="44">
        <f>VLOOKUP(C1146,[1]Arkusz1!$D$1:$F$4057,3,0)</f>
        <v>89</v>
      </c>
      <c r="J1146" s="19">
        <f t="shared" si="294"/>
        <v>0</v>
      </c>
      <c r="K1146" s="19">
        <f t="shared" si="295"/>
        <v>0</v>
      </c>
      <c r="L1146" s="8">
        <f t="shared" si="296"/>
        <v>0</v>
      </c>
      <c r="M1146" s="15" t="str">
        <f t="shared" si="299"/>
        <v>5</v>
      </c>
      <c r="N1146" s="15" t="str">
        <f t="shared" si="300"/>
        <v/>
      </c>
      <c r="O1146" s="8">
        <f t="shared" si="290"/>
        <v>1076</v>
      </c>
      <c r="P1146" s="22">
        <f>IFERROR(VLOOKUP(C1146,[1]Arkusz1!$D$1:$F$4057,3,0),"")</f>
        <v>89</v>
      </c>
      <c r="Q1146" s="22" t="str">
        <f t="shared" si="291"/>
        <v/>
      </c>
    </row>
    <row r="1147" spans="1:17" x14ac:dyDescent="0.25">
      <c r="A1147" s="24">
        <v>1150</v>
      </c>
      <c r="B1147" s="41">
        <v>1077</v>
      </c>
      <c r="C1147" s="42" t="s">
        <v>4223</v>
      </c>
      <c r="D1147" s="39" t="s">
        <v>9820</v>
      </c>
      <c r="E1147" s="39" t="s">
        <v>4224</v>
      </c>
      <c r="F1147" s="43" t="s">
        <v>9766</v>
      </c>
      <c r="G1147" s="39" t="s">
        <v>9821</v>
      </c>
      <c r="H1147" s="43" t="s">
        <v>133</v>
      </c>
      <c r="I1147" s="44">
        <f>VLOOKUP(C1147,[1]Arkusz1!$D$1:$F$4057,3,0)</f>
        <v>89</v>
      </c>
      <c r="J1147" s="19">
        <f t="shared" si="294"/>
        <v>0</v>
      </c>
      <c r="K1147" s="19">
        <f t="shared" si="295"/>
        <v>0</v>
      </c>
      <c r="L1147" s="8">
        <f t="shared" si="296"/>
        <v>0</v>
      </c>
      <c r="M1147" s="15" t="str">
        <f t="shared" si="299"/>
        <v>5</v>
      </c>
      <c r="N1147" s="15" t="str">
        <f t="shared" si="300"/>
        <v/>
      </c>
      <c r="O1147" s="8">
        <f t="shared" si="290"/>
        <v>1077</v>
      </c>
      <c r="P1147" s="22">
        <f>IFERROR(VLOOKUP(C1147,[1]Arkusz1!$D$1:$F$4057,3,0),"")</f>
        <v>89</v>
      </c>
      <c r="Q1147" s="22" t="str">
        <f t="shared" si="291"/>
        <v/>
      </c>
    </row>
    <row r="1148" spans="1:17" x14ac:dyDescent="0.25">
      <c r="A1148" s="24">
        <v>1151</v>
      </c>
      <c r="B1148" s="41">
        <v>1078</v>
      </c>
      <c r="C1148" s="42" t="s">
        <v>4225</v>
      </c>
      <c r="D1148" s="39" t="s">
        <v>9822</v>
      </c>
      <c r="E1148" s="39" t="s">
        <v>4226</v>
      </c>
      <c r="F1148" s="43" t="s">
        <v>9766</v>
      </c>
      <c r="G1148" s="39" t="s">
        <v>9823</v>
      </c>
      <c r="H1148" s="43" t="s">
        <v>133</v>
      </c>
      <c r="I1148" s="44">
        <f>VLOOKUP(C1148,[1]Arkusz1!$D$1:$F$4057,3,0)</f>
        <v>89</v>
      </c>
      <c r="J1148" s="19">
        <f t="shared" si="294"/>
        <v>0</v>
      </c>
      <c r="K1148" s="19">
        <f t="shared" si="295"/>
        <v>0</v>
      </c>
      <c r="L1148" s="8">
        <f t="shared" si="296"/>
        <v>0</v>
      </c>
      <c r="M1148" s="15" t="str">
        <f t="shared" si="299"/>
        <v>5</v>
      </c>
      <c r="N1148" s="15" t="str">
        <f t="shared" si="300"/>
        <v/>
      </c>
      <c r="O1148" s="8">
        <f t="shared" si="290"/>
        <v>1078</v>
      </c>
      <c r="P1148" s="22">
        <f>IFERROR(VLOOKUP(C1148,[1]Arkusz1!$D$1:$F$4057,3,0),"")</f>
        <v>89</v>
      </c>
      <c r="Q1148" s="22" t="str">
        <f t="shared" si="291"/>
        <v/>
      </c>
    </row>
    <row r="1149" spans="1:17" x14ac:dyDescent="0.25">
      <c r="A1149" s="24">
        <v>1152</v>
      </c>
      <c r="B1149" s="41">
        <v>1079</v>
      </c>
      <c r="C1149" s="42" t="s">
        <v>4227</v>
      </c>
      <c r="D1149" s="39" t="s">
        <v>9824</v>
      </c>
      <c r="E1149" s="39" t="s">
        <v>4228</v>
      </c>
      <c r="F1149" s="43" t="s">
        <v>9766</v>
      </c>
      <c r="G1149" s="39" t="s">
        <v>9825</v>
      </c>
      <c r="H1149" s="43" t="s">
        <v>133</v>
      </c>
      <c r="I1149" s="44">
        <f>VLOOKUP(C1149,[1]Arkusz1!$D$1:$F$4057,3,0)</f>
        <v>89</v>
      </c>
      <c r="J1149" s="19">
        <f t="shared" si="294"/>
        <v>0</v>
      </c>
      <c r="K1149" s="19">
        <f t="shared" si="295"/>
        <v>0</v>
      </c>
      <c r="L1149" s="8">
        <f t="shared" si="296"/>
        <v>0</v>
      </c>
      <c r="M1149" s="15" t="str">
        <f t="shared" si="299"/>
        <v>5</v>
      </c>
      <c r="N1149" s="15" t="str">
        <f t="shared" si="300"/>
        <v/>
      </c>
      <c r="O1149" s="8">
        <f t="shared" si="290"/>
        <v>1079</v>
      </c>
      <c r="P1149" s="22">
        <f>IFERROR(VLOOKUP(C1149,[1]Arkusz1!$D$1:$F$4057,3,0),"")</f>
        <v>89</v>
      </c>
      <c r="Q1149" s="22" t="str">
        <f t="shared" si="291"/>
        <v/>
      </c>
    </row>
    <row r="1150" spans="1:17" x14ac:dyDescent="0.25">
      <c r="A1150" s="24">
        <v>1153</v>
      </c>
      <c r="B1150" s="33">
        <v>1080</v>
      </c>
      <c r="C1150" s="45" t="s">
        <v>4229</v>
      </c>
      <c r="D1150" s="39" t="s">
        <v>9826</v>
      </c>
      <c r="E1150" s="36" t="s">
        <v>4230</v>
      </c>
      <c r="F1150" s="37" t="s">
        <v>9766</v>
      </c>
      <c r="G1150" s="36" t="s">
        <v>9827</v>
      </c>
      <c r="H1150" s="37" t="s">
        <v>133</v>
      </c>
      <c r="I1150" s="38">
        <f>VLOOKUP(C1150,[1]Arkusz1!$D$1:$F$4057,3,0)</f>
        <v>89</v>
      </c>
      <c r="J1150" s="19">
        <f t="shared" si="294"/>
        <v>0</v>
      </c>
      <c r="K1150" s="19">
        <f t="shared" si="295"/>
        <v>0</v>
      </c>
      <c r="L1150" s="8">
        <f t="shared" si="296"/>
        <v>0</v>
      </c>
      <c r="M1150" s="15" t="str">
        <f t="shared" si="299"/>
        <v>5</v>
      </c>
      <c r="N1150" s="15" t="str">
        <f t="shared" si="300"/>
        <v/>
      </c>
      <c r="O1150" s="8">
        <f t="shared" si="290"/>
        <v>1080</v>
      </c>
      <c r="P1150" s="22">
        <f>IFERROR(VLOOKUP(C1150,[1]Arkusz1!$D$1:$F$4057,3,0),"")</f>
        <v>89</v>
      </c>
      <c r="Q1150" s="22" t="str">
        <f t="shared" si="291"/>
        <v/>
      </c>
    </row>
    <row r="1151" spans="1:17" x14ac:dyDescent="0.25">
      <c r="A1151" s="24">
        <v>1154</v>
      </c>
      <c r="B1151" s="61" t="s">
        <v>14443</v>
      </c>
      <c r="C1151" s="65"/>
      <c r="D1151" s="66"/>
      <c r="E1151" s="63"/>
      <c r="F1151" s="62"/>
      <c r="G1151" s="63"/>
      <c r="H1151" s="62"/>
      <c r="I1151" s="64"/>
      <c r="O1151" s="8" t="str">
        <f t="shared" si="290"/>
        <v/>
      </c>
      <c r="P1151" s="22" t="str">
        <f>IFERROR(VLOOKUP(C1151,[1]Arkusz1!$D$1:$F$4057,3,0),"")</f>
        <v/>
      </c>
      <c r="Q1151" s="22" t="str">
        <f t="shared" si="291"/>
        <v/>
      </c>
    </row>
    <row r="1152" spans="1:17" x14ac:dyDescent="0.25">
      <c r="A1152" s="24">
        <v>1155</v>
      </c>
      <c r="B1152" s="27">
        <v>1081</v>
      </c>
      <c r="C1152" s="40" t="s">
        <v>4231</v>
      </c>
      <c r="D1152" s="39" t="s">
        <v>9828</v>
      </c>
      <c r="E1152" s="30" t="s">
        <v>4232</v>
      </c>
      <c r="F1152" s="31" t="s">
        <v>9829</v>
      </c>
      <c r="G1152" s="30" t="s">
        <v>9830</v>
      </c>
      <c r="H1152" s="31" t="s">
        <v>135</v>
      </c>
      <c r="I1152" s="32">
        <f>VLOOKUP(C1152,[1]Arkusz1!$D$1:$F$4057,3,0)</f>
        <v>34</v>
      </c>
      <c r="J1152" s="19">
        <f>IFERROR(SEARCH("-",$G1152,1),0)</f>
        <v>2</v>
      </c>
      <c r="K1152" s="19">
        <f>IFERROR(SEARCH("-",$G1152,SEARCH("-",$G1152,1)+1),0)</f>
        <v>0</v>
      </c>
      <c r="L1152" s="8">
        <f>IFERROR(SEARCH("-",$G1152,SEARCH("-",$G1152,SEARCH("-",$G1152,1)+1)+1),0)</f>
        <v>0</v>
      </c>
      <c r="M1152" s="15" t="str">
        <f>IF(IFERROR(SEARCH("-",$G1152,1),0)&gt;0,LEFT($G1152,IFERROR(SEARCH("-",$G1152,1),0)-1),IFERROR(IF(SEARCH("-",$G1152,1)&gt;0,SEARCH("-",$G1152,1),L1152),LEFT($G1152,LEN($G1152))))</f>
        <v>2</v>
      </c>
      <c r="N1152" s="15" t="str">
        <f>MID($G1152,IFERROR(SEARCH("-",$G1152,1),0)+1,LEN($G1152)-IFERROR(SEARCH("-",$G1152,1),0))</f>
        <v>B12</v>
      </c>
      <c r="O1152" s="8">
        <f t="shared" si="290"/>
        <v>1081</v>
      </c>
      <c r="P1152" s="22">
        <f>IFERROR(VLOOKUP(C1152,[1]Arkusz1!$D$1:$F$4057,3,0),"")</f>
        <v>34</v>
      </c>
      <c r="Q1152" s="22" t="str">
        <f t="shared" si="291"/>
        <v/>
      </c>
    </row>
    <row r="1153" spans="1:17" x14ac:dyDescent="0.25">
      <c r="A1153" s="24">
        <v>1156</v>
      </c>
      <c r="B1153" s="41">
        <v>1082</v>
      </c>
      <c r="C1153" s="42" t="s">
        <v>4233</v>
      </c>
      <c r="D1153" s="39" t="s">
        <v>9831</v>
      </c>
      <c r="E1153" s="39" t="s">
        <v>4234</v>
      </c>
      <c r="F1153" s="43" t="s">
        <v>9829</v>
      </c>
      <c r="G1153" s="39" t="s">
        <v>9832</v>
      </c>
      <c r="H1153" s="43" t="s">
        <v>135</v>
      </c>
      <c r="I1153" s="44">
        <f>VLOOKUP(C1153,[1]Arkusz1!$D$1:$F$4057,3,0)</f>
        <v>34</v>
      </c>
      <c r="J1153" s="19">
        <f>IFERROR(SEARCH("-",$G1153,1),0)</f>
        <v>2</v>
      </c>
      <c r="K1153" s="19">
        <f>IFERROR(SEARCH("-",$G1153,SEARCH("-",$G1153,1)+1),0)</f>
        <v>0</v>
      </c>
      <c r="L1153" s="8">
        <f>IFERROR(SEARCH("-",$G1153,SEARCH("-",$G1153,SEARCH("-",$G1153,1)+1)+1),0)</f>
        <v>0</v>
      </c>
      <c r="M1153" s="15" t="str">
        <f>IF(IFERROR(SEARCH("-",$G1153,1),0)&gt;0,LEFT($G1153,IFERROR(SEARCH("-",$G1153,1),0)-1),IFERROR(IF(SEARCH("-",$G1153,1)&gt;0,SEARCH("-",$G1153,1),L1153),LEFT($G1153,LEN($G1153))))</f>
        <v>2</v>
      </c>
      <c r="N1153" s="15" t="str">
        <f>MID($G1153,IFERROR(SEARCH("-",$G1153,1),0)+1,LEN($G1153)-IFERROR(SEARCH("-",$G1153,1),0))</f>
        <v>B16</v>
      </c>
      <c r="O1153" s="8">
        <f t="shared" si="290"/>
        <v>1082</v>
      </c>
      <c r="P1153" s="22">
        <f>IFERROR(VLOOKUP(C1153,[1]Arkusz1!$D$1:$F$4057,3,0),"")</f>
        <v>34</v>
      </c>
      <c r="Q1153" s="22" t="str">
        <f t="shared" si="291"/>
        <v/>
      </c>
    </row>
    <row r="1154" spans="1:17" x14ac:dyDescent="0.25">
      <c r="A1154" s="24">
        <v>1157</v>
      </c>
      <c r="B1154" s="41">
        <v>1083</v>
      </c>
      <c r="C1154" s="42" t="s">
        <v>4235</v>
      </c>
      <c r="D1154" s="39" t="s">
        <v>9833</v>
      </c>
      <c r="E1154" s="39" t="s">
        <v>4236</v>
      </c>
      <c r="F1154" s="43" t="s">
        <v>9829</v>
      </c>
      <c r="G1154" s="39" t="s">
        <v>9834</v>
      </c>
      <c r="H1154" s="43" t="s">
        <v>135</v>
      </c>
      <c r="I1154" s="44">
        <f>VLOOKUP(C1154,[1]Arkusz1!$D$1:$F$4057,3,0)</f>
        <v>43</v>
      </c>
      <c r="J1154" s="19">
        <f>IFERROR(SEARCH("-",$G1154,1),0)</f>
        <v>2</v>
      </c>
      <c r="K1154" s="19">
        <f>IFERROR(SEARCH("-",$G1154,SEARCH("-",$G1154,1)+1),0)</f>
        <v>0</v>
      </c>
      <c r="L1154" s="8">
        <f>IFERROR(SEARCH("-",$G1154,SEARCH("-",$G1154,SEARCH("-",$G1154,1)+1)+1),0)</f>
        <v>0</v>
      </c>
      <c r="M1154" s="15" t="str">
        <f>IF(IFERROR(SEARCH("-",$G1154,1),0)&gt;0,LEFT($G1154,IFERROR(SEARCH("-",$G1154,1),0)-1),IFERROR(IF(SEARCH("-",$G1154,1)&gt;0,SEARCH("-",$G1154,1),L1154),LEFT($G1154,LEN($G1154))))</f>
        <v>3</v>
      </c>
      <c r="N1154" s="15" t="str">
        <f>MID($G1154,IFERROR(SEARCH("-",$G1154,1),0)+1,LEN($G1154)-IFERROR(SEARCH("-",$G1154,1),0))</f>
        <v>B16</v>
      </c>
      <c r="O1154" s="8">
        <f t="shared" ref="O1154:O1217" si="301">B1154</f>
        <v>1083</v>
      </c>
      <c r="P1154" s="22">
        <f>IFERROR(VLOOKUP(C1154,[1]Arkusz1!$D$1:$F$4057,3,0),"")</f>
        <v>43</v>
      </c>
      <c r="Q1154" s="22" t="str">
        <f t="shared" si="291"/>
        <v/>
      </c>
    </row>
    <row r="1155" spans="1:17" x14ac:dyDescent="0.25">
      <c r="A1155" s="24">
        <v>1158</v>
      </c>
      <c r="B1155" s="33">
        <v>1084</v>
      </c>
      <c r="C1155" s="45" t="s">
        <v>4237</v>
      </c>
      <c r="D1155" s="39" t="s">
        <v>9835</v>
      </c>
      <c r="E1155" s="36" t="s">
        <v>4238</v>
      </c>
      <c r="F1155" s="37" t="s">
        <v>9829</v>
      </c>
      <c r="G1155" s="36" t="s">
        <v>9836</v>
      </c>
      <c r="H1155" s="37" t="s">
        <v>135</v>
      </c>
      <c r="I1155" s="38">
        <f>VLOOKUP(C1155,[1]Arkusz1!$D$1:$F$4057,3,0)</f>
        <v>48</v>
      </c>
      <c r="J1155" s="19">
        <f>IFERROR(SEARCH("-",$G1155,1),0)</f>
        <v>2</v>
      </c>
      <c r="K1155" s="19">
        <f>IFERROR(SEARCH("-",$G1155,SEARCH("-",$G1155,1)+1),0)</f>
        <v>0</v>
      </c>
      <c r="L1155" s="8">
        <f>IFERROR(SEARCH("-",$G1155,SEARCH("-",$G1155,SEARCH("-",$G1155,1)+1)+1),0)</f>
        <v>0</v>
      </c>
      <c r="M1155" s="15" t="str">
        <f>IF(IFERROR(SEARCH("-",$G1155,1),0)&gt;0,LEFT($G1155,IFERROR(SEARCH("-",$G1155,1),0)-1),IFERROR(IF(SEARCH("-",$G1155,1)&gt;0,SEARCH("-",$G1155,1),L1155),LEFT($G1155,LEN($G1155))))</f>
        <v>4</v>
      </c>
      <c r="N1155" s="15" t="str">
        <f>MID($G1155,IFERROR(SEARCH("-",$G1155,1),0)+1,LEN($G1155)-IFERROR(SEARCH("-",$G1155,1),0))</f>
        <v>B16</v>
      </c>
      <c r="O1155" s="8">
        <f t="shared" si="301"/>
        <v>1084</v>
      </c>
      <c r="P1155" s="22">
        <f>IFERROR(VLOOKUP(C1155,[1]Arkusz1!$D$1:$F$4057,3,0),"")</f>
        <v>48</v>
      </c>
      <c r="Q1155" s="22" t="str">
        <f t="shared" ref="Q1155:Q1218" si="302">IF(I1155&lt;&gt;P1155,"***********************************","")</f>
        <v/>
      </c>
    </row>
    <row r="1156" spans="1:17" x14ac:dyDescent="0.25">
      <c r="A1156" s="24">
        <v>1159</v>
      </c>
      <c r="B1156" s="61" t="s">
        <v>14443</v>
      </c>
      <c r="C1156" s="65"/>
      <c r="D1156" s="66"/>
      <c r="E1156" s="63"/>
      <c r="F1156" s="62"/>
      <c r="G1156" s="63"/>
      <c r="H1156" s="62"/>
      <c r="I1156" s="64"/>
      <c r="O1156" s="8" t="str">
        <f t="shared" si="301"/>
        <v/>
      </c>
      <c r="P1156" s="22" t="str">
        <f>IFERROR(VLOOKUP(C1156,[1]Arkusz1!$D$1:$F$4057,3,0),"")</f>
        <v/>
      </c>
      <c r="Q1156" s="22" t="str">
        <f t="shared" si="302"/>
        <v/>
      </c>
    </row>
    <row r="1157" spans="1:17" x14ac:dyDescent="0.25">
      <c r="A1157" s="24">
        <v>1160</v>
      </c>
      <c r="B1157" s="27">
        <v>1085</v>
      </c>
      <c r="C1157" s="40" t="s">
        <v>5277</v>
      </c>
      <c r="D1157" s="39" t="s">
        <v>9837</v>
      </c>
      <c r="E1157" s="30" t="s">
        <v>5278</v>
      </c>
      <c r="F1157" s="31" t="s">
        <v>9838</v>
      </c>
      <c r="G1157" s="30" t="s">
        <v>9839</v>
      </c>
      <c r="H1157" s="31" t="s">
        <v>134</v>
      </c>
      <c r="I1157" s="32">
        <f>VLOOKUP(C1157,[1]Arkusz1!$D$1:$F$4057,3,0)</f>
        <v>144</v>
      </c>
      <c r="J1157" s="19">
        <f t="shared" ref="J1157:J1167" si="303">IFERROR(SEARCH("-",$G1157,1),0)</f>
        <v>3</v>
      </c>
      <c r="K1157" s="19">
        <f t="shared" ref="K1157:K1167" si="304">IFERROR(SEARCH("-",$G1157,SEARCH("-",$G1157,1)+1),0)</f>
        <v>7</v>
      </c>
      <c r="L1157" s="8">
        <f t="shared" ref="L1157:L1167" si="305">IFERROR(SEARCH("-",$G1157,SEARCH("-",$G1157,SEARCH("-",$G1157,1)+1)+1),0)</f>
        <v>0</v>
      </c>
      <c r="M1157" s="15" t="str">
        <f t="shared" ref="M1157:M1167" si="306">IF(IFERROR(SEARCH("-",$G1157,1),0)&gt;0,LEFT($G1157,IFERROR(SEARCH("-",$G1157,1),0)-1),IFERROR(IF(SEARCH("-",$G1157,1)&gt;0,SEARCH("-",$G1157,1),L1157),LEFT($G1157,LEN($G1157))))</f>
        <v>20</v>
      </c>
      <c r="N1157" s="15" t="str">
        <f t="shared" ref="N1157:N1167" si="307">IF(IFERROR(SEARCH("-",$G1157,1),0)&gt;0,MID(G1157,IFERROR(SEARCH("-",$G1157,1),0)+1,IFERROR(SEARCH("-",$G1157,SEARCH("-",$G1157,1)+1),0)-IFERROR(SEARCH("-",$G1157,1),0)-1),"")</f>
        <v>B12</v>
      </c>
      <c r="O1157" s="8">
        <f t="shared" si="301"/>
        <v>1085</v>
      </c>
      <c r="P1157" s="22">
        <f>IFERROR(VLOOKUP(C1157,[1]Arkusz1!$D$1:$F$4057,3,0),"")</f>
        <v>144</v>
      </c>
      <c r="Q1157" s="22" t="str">
        <f t="shared" si="302"/>
        <v/>
      </c>
    </row>
    <row r="1158" spans="1:17" x14ac:dyDescent="0.25">
      <c r="A1158" s="24">
        <v>1161</v>
      </c>
      <c r="B1158" s="41">
        <v>1086</v>
      </c>
      <c r="C1158" s="42" t="s">
        <v>5279</v>
      </c>
      <c r="D1158" s="39" t="s">
        <v>9840</v>
      </c>
      <c r="E1158" s="39" t="s">
        <v>5280</v>
      </c>
      <c r="F1158" s="43" t="s">
        <v>9838</v>
      </c>
      <c r="G1158" s="39" t="s">
        <v>9841</v>
      </c>
      <c r="H1158" s="43" t="s">
        <v>134</v>
      </c>
      <c r="I1158" s="44">
        <f>VLOOKUP(C1158,[1]Arkusz1!$D$1:$F$4057,3,0)</f>
        <v>144</v>
      </c>
      <c r="J1158" s="19">
        <f t="shared" si="303"/>
        <v>3</v>
      </c>
      <c r="K1158" s="19">
        <f t="shared" si="304"/>
        <v>7</v>
      </c>
      <c r="L1158" s="8">
        <f t="shared" si="305"/>
        <v>0</v>
      </c>
      <c r="M1158" s="15" t="str">
        <f t="shared" si="306"/>
        <v>20</v>
      </c>
      <c r="N1158" s="15" t="str">
        <f t="shared" si="307"/>
        <v>B16</v>
      </c>
      <c r="O1158" s="8">
        <f t="shared" si="301"/>
        <v>1086</v>
      </c>
      <c r="P1158" s="22">
        <f>IFERROR(VLOOKUP(C1158,[1]Arkusz1!$D$1:$F$4057,3,0),"")</f>
        <v>144</v>
      </c>
      <c r="Q1158" s="22" t="str">
        <f t="shared" si="302"/>
        <v/>
      </c>
    </row>
    <row r="1159" spans="1:17" x14ac:dyDescent="0.25">
      <c r="A1159" s="24">
        <v>1162</v>
      </c>
      <c r="B1159" s="41">
        <v>1087</v>
      </c>
      <c r="C1159" s="42" t="s">
        <v>5281</v>
      </c>
      <c r="D1159" s="39" t="s">
        <v>9842</v>
      </c>
      <c r="E1159" s="39" t="s">
        <v>5282</v>
      </c>
      <c r="F1159" s="43" t="s">
        <v>9838</v>
      </c>
      <c r="G1159" s="39" t="s">
        <v>9843</v>
      </c>
      <c r="H1159" s="43" t="s">
        <v>134</v>
      </c>
      <c r="I1159" s="44">
        <f>VLOOKUP(C1159,[1]Arkusz1!$D$1:$F$4057,3,0)</f>
        <v>144</v>
      </c>
      <c r="J1159" s="19">
        <f t="shared" si="303"/>
        <v>3</v>
      </c>
      <c r="K1159" s="19">
        <f t="shared" si="304"/>
        <v>7</v>
      </c>
      <c r="L1159" s="8">
        <f t="shared" si="305"/>
        <v>0</v>
      </c>
      <c r="M1159" s="15" t="str">
        <f t="shared" si="306"/>
        <v>28</v>
      </c>
      <c r="N1159" s="15" t="str">
        <f t="shared" si="307"/>
        <v>B12</v>
      </c>
      <c r="O1159" s="8">
        <f t="shared" si="301"/>
        <v>1087</v>
      </c>
      <c r="P1159" s="22">
        <f>IFERROR(VLOOKUP(C1159,[1]Arkusz1!$D$1:$F$4057,3,0),"")</f>
        <v>144</v>
      </c>
      <c r="Q1159" s="22" t="str">
        <f t="shared" si="302"/>
        <v/>
      </c>
    </row>
    <row r="1160" spans="1:17" x14ac:dyDescent="0.25">
      <c r="A1160" s="24">
        <v>1163</v>
      </c>
      <c r="B1160" s="41">
        <v>1088</v>
      </c>
      <c r="C1160" s="42" t="s">
        <v>5283</v>
      </c>
      <c r="D1160" s="39" t="s">
        <v>9844</v>
      </c>
      <c r="E1160" s="39" t="s">
        <v>5284</v>
      </c>
      <c r="F1160" s="43" t="s">
        <v>9838</v>
      </c>
      <c r="G1160" s="39" t="s">
        <v>9845</v>
      </c>
      <c r="H1160" s="43" t="s">
        <v>134</v>
      </c>
      <c r="I1160" s="44">
        <f>VLOOKUP(C1160,[1]Arkusz1!$D$1:$F$4057,3,0)</f>
        <v>144</v>
      </c>
      <c r="J1160" s="19">
        <f t="shared" si="303"/>
        <v>3</v>
      </c>
      <c r="K1160" s="19">
        <f t="shared" si="304"/>
        <v>7</v>
      </c>
      <c r="L1160" s="8">
        <f t="shared" si="305"/>
        <v>0</v>
      </c>
      <c r="M1160" s="15" t="str">
        <f t="shared" si="306"/>
        <v>28</v>
      </c>
      <c r="N1160" s="15" t="str">
        <f t="shared" si="307"/>
        <v>B16</v>
      </c>
      <c r="O1160" s="8">
        <f t="shared" si="301"/>
        <v>1088</v>
      </c>
      <c r="P1160" s="22">
        <f>IFERROR(VLOOKUP(C1160,[1]Arkusz1!$D$1:$F$4057,3,0),"")</f>
        <v>144</v>
      </c>
      <c r="Q1160" s="22" t="str">
        <f t="shared" si="302"/>
        <v/>
      </c>
    </row>
    <row r="1161" spans="1:17" x14ac:dyDescent="0.25">
      <c r="A1161" s="24">
        <v>1164</v>
      </c>
      <c r="B1161" s="41">
        <v>1089</v>
      </c>
      <c r="C1161" s="42" t="s">
        <v>5285</v>
      </c>
      <c r="D1161" s="39" t="s">
        <v>9846</v>
      </c>
      <c r="E1161" s="39" t="s">
        <v>5286</v>
      </c>
      <c r="F1161" s="43" t="s">
        <v>9838</v>
      </c>
      <c r="G1161" s="39" t="s">
        <v>9847</v>
      </c>
      <c r="H1161" s="43" t="s">
        <v>133</v>
      </c>
      <c r="I1161" s="44">
        <f>VLOOKUP(C1161,[1]Arkusz1!$D$1:$F$4057,3,0)</f>
        <v>144</v>
      </c>
      <c r="J1161" s="19">
        <f t="shared" si="303"/>
        <v>3</v>
      </c>
      <c r="K1161" s="19">
        <f t="shared" si="304"/>
        <v>7</v>
      </c>
      <c r="L1161" s="8">
        <f t="shared" si="305"/>
        <v>0</v>
      </c>
      <c r="M1161" s="15" t="str">
        <f t="shared" si="306"/>
        <v>28</v>
      </c>
      <c r="N1161" s="15" t="str">
        <f t="shared" si="307"/>
        <v>B18</v>
      </c>
      <c r="O1161" s="8">
        <f t="shared" si="301"/>
        <v>1089</v>
      </c>
      <c r="P1161" s="22">
        <f>IFERROR(VLOOKUP(C1161,[1]Arkusz1!$D$1:$F$4057,3,0),"")</f>
        <v>144</v>
      </c>
      <c r="Q1161" s="22" t="str">
        <f t="shared" si="302"/>
        <v/>
      </c>
    </row>
    <row r="1162" spans="1:17" x14ac:dyDescent="0.25">
      <c r="A1162" s="24">
        <v>1165</v>
      </c>
      <c r="B1162" s="41">
        <v>1090</v>
      </c>
      <c r="C1162" s="42" t="s">
        <v>5287</v>
      </c>
      <c r="D1162" s="39" t="s">
        <v>9848</v>
      </c>
      <c r="E1162" s="39" t="s">
        <v>5288</v>
      </c>
      <c r="F1162" s="43" t="s">
        <v>9838</v>
      </c>
      <c r="G1162" s="39" t="s">
        <v>9849</v>
      </c>
      <c r="H1162" s="43" t="s">
        <v>135</v>
      </c>
      <c r="I1162" s="44">
        <f>VLOOKUP(C1162,[1]Arkusz1!$D$1:$F$4057,3,0)</f>
        <v>163</v>
      </c>
      <c r="J1162" s="19">
        <f t="shared" si="303"/>
        <v>3</v>
      </c>
      <c r="K1162" s="19">
        <f t="shared" si="304"/>
        <v>7</v>
      </c>
      <c r="L1162" s="8">
        <f t="shared" si="305"/>
        <v>0</v>
      </c>
      <c r="M1162" s="15" t="str">
        <f t="shared" si="306"/>
        <v>36</v>
      </c>
      <c r="N1162" s="15" t="str">
        <f t="shared" si="307"/>
        <v>B16</v>
      </c>
      <c r="O1162" s="8">
        <f t="shared" si="301"/>
        <v>1090</v>
      </c>
      <c r="P1162" s="22">
        <f>IFERROR(VLOOKUP(C1162,[1]Arkusz1!$D$1:$F$4057,3,0),"")</f>
        <v>163</v>
      </c>
      <c r="Q1162" s="22" t="str">
        <f t="shared" si="302"/>
        <v/>
      </c>
    </row>
    <row r="1163" spans="1:17" x14ac:dyDescent="0.25">
      <c r="A1163" s="24">
        <v>1166</v>
      </c>
      <c r="B1163" s="41">
        <v>1091</v>
      </c>
      <c r="C1163" s="42" t="s">
        <v>5289</v>
      </c>
      <c r="D1163" s="39" t="s">
        <v>9850</v>
      </c>
      <c r="E1163" s="39" t="s">
        <v>5290</v>
      </c>
      <c r="F1163" s="43" t="s">
        <v>9838</v>
      </c>
      <c r="G1163" s="39" t="s">
        <v>9851</v>
      </c>
      <c r="H1163" s="43" t="s">
        <v>134</v>
      </c>
      <c r="I1163" s="44">
        <f>VLOOKUP(C1163,[1]Arkusz1!$D$1:$F$4057,3,0)</f>
        <v>163</v>
      </c>
      <c r="J1163" s="19">
        <f t="shared" si="303"/>
        <v>3</v>
      </c>
      <c r="K1163" s="19">
        <f t="shared" si="304"/>
        <v>7</v>
      </c>
      <c r="L1163" s="8">
        <f t="shared" si="305"/>
        <v>0</v>
      </c>
      <c r="M1163" s="15" t="str">
        <f t="shared" si="306"/>
        <v>36</v>
      </c>
      <c r="N1163" s="15" t="str">
        <f t="shared" si="307"/>
        <v>B18</v>
      </c>
      <c r="O1163" s="8">
        <f t="shared" si="301"/>
        <v>1091</v>
      </c>
      <c r="P1163" s="22">
        <f>IFERROR(VLOOKUP(C1163,[1]Arkusz1!$D$1:$F$4057,3,0),"")</f>
        <v>163</v>
      </c>
      <c r="Q1163" s="22" t="str">
        <f t="shared" si="302"/>
        <v/>
      </c>
    </row>
    <row r="1164" spans="1:17" x14ac:dyDescent="0.25">
      <c r="A1164" s="24">
        <v>1167</v>
      </c>
      <c r="B1164" s="41">
        <v>1092</v>
      </c>
      <c r="C1164" s="42" t="s">
        <v>5291</v>
      </c>
      <c r="D1164" s="39" t="s">
        <v>9852</v>
      </c>
      <c r="E1164" s="39" t="s">
        <v>5292</v>
      </c>
      <c r="F1164" s="43" t="s">
        <v>9838</v>
      </c>
      <c r="G1164" s="39" t="s">
        <v>9853</v>
      </c>
      <c r="H1164" s="43" t="s">
        <v>134</v>
      </c>
      <c r="I1164" s="44">
        <f>VLOOKUP(C1164,[1]Arkusz1!$D$1:$F$4057,3,0)</f>
        <v>163</v>
      </c>
      <c r="J1164" s="19">
        <f t="shared" si="303"/>
        <v>3</v>
      </c>
      <c r="K1164" s="19">
        <f t="shared" si="304"/>
        <v>7</v>
      </c>
      <c r="L1164" s="8">
        <f t="shared" si="305"/>
        <v>0</v>
      </c>
      <c r="M1164" s="15" t="str">
        <f t="shared" si="306"/>
        <v>36</v>
      </c>
      <c r="N1164" s="15" t="str">
        <f t="shared" si="307"/>
        <v>B22</v>
      </c>
      <c r="O1164" s="8">
        <f t="shared" si="301"/>
        <v>1092</v>
      </c>
      <c r="P1164" s="22">
        <f>IFERROR(VLOOKUP(C1164,[1]Arkusz1!$D$1:$F$4057,3,0),"")</f>
        <v>163</v>
      </c>
      <c r="Q1164" s="22" t="str">
        <f t="shared" si="302"/>
        <v/>
      </c>
    </row>
    <row r="1165" spans="1:17" x14ac:dyDescent="0.25">
      <c r="A1165" s="24">
        <v>1168</v>
      </c>
      <c r="B1165" s="41">
        <v>1093</v>
      </c>
      <c r="C1165" s="42" t="s">
        <v>5293</v>
      </c>
      <c r="D1165" s="39" t="s">
        <v>9854</v>
      </c>
      <c r="E1165" s="39" t="s">
        <v>5294</v>
      </c>
      <c r="F1165" s="43" t="s">
        <v>9838</v>
      </c>
      <c r="G1165" s="39" t="s">
        <v>9855</v>
      </c>
      <c r="H1165" s="43" t="s">
        <v>135</v>
      </c>
      <c r="I1165" s="44">
        <f>VLOOKUP(C1165,[1]Arkusz1!$D$1:$F$4057,3,0)</f>
        <v>223</v>
      </c>
      <c r="J1165" s="19">
        <f t="shared" si="303"/>
        <v>3</v>
      </c>
      <c r="K1165" s="19">
        <f t="shared" si="304"/>
        <v>7</v>
      </c>
      <c r="L1165" s="8">
        <f t="shared" si="305"/>
        <v>0</v>
      </c>
      <c r="M1165" s="15" t="str">
        <f t="shared" si="306"/>
        <v>48</v>
      </c>
      <c r="N1165" s="15" t="str">
        <f t="shared" si="307"/>
        <v>B16</v>
      </c>
      <c r="O1165" s="8">
        <f t="shared" si="301"/>
        <v>1093</v>
      </c>
      <c r="P1165" s="22">
        <f>IFERROR(VLOOKUP(C1165,[1]Arkusz1!$D$1:$F$4057,3,0),"")</f>
        <v>223</v>
      </c>
      <c r="Q1165" s="22" t="str">
        <f t="shared" si="302"/>
        <v/>
      </c>
    </row>
    <row r="1166" spans="1:17" x14ac:dyDescent="0.25">
      <c r="A1166" s="24">
        <v>1169</v>
      </c>
      <c r="B1166" s="41">
        <v>1094</v>
      </c>
      <c r="C1166" s="42" t="s">
        <v>5295</v>
      </c>
      <c r="D1166" s="39" t="s">
        <v>9856</v>
      </c>
      <c r="E1166" s="39" t="s">
        <v>5296</v>
      </c>
      <c r="F1166" s="43" t="s">
        <v>9838</v>
      </c>
      <c r="G1166" s="39" t="s">
        <v>9857</v>
      </c>
      <c r="H1166" s="43" t="s">
        <v>135</v>
      </c>
      <c r="I1166" s="44">
        <f>VLOOKUP(C1166,[1]Arkusz1!$D$1:$F$4057,3,0)</f>
        <v>223</v>
      </c>
      <c r="J1166" s="19">
        <f t="shared" si="303"/>
        <v>3</v>
      </c>
      <c r="K1166" s="19">
        <f t="shared" si="304"/>
        <v>7</v>
      </c>
      <c r="L1166" s="8">
        <f t="shared" si="305"/>
        <v>0</v>
      </c>
      <c r="M1166" s="15" t="str">
        <f t="shared" si="306"/>
        <v>48</v>
      </c>
      <c r="N1166" s="15" t="str">
        <f t="shared" si="307"/>
        <v>B18</v>
      </c>
      <c r="O1166" s="8">
        <f t="shared" si="301"/>
        <v>1094</v>
      </c>
      <c r="P1166" s="22">
        <f>IFERROR(VLOOKUP(C1166,[1]Arkusz1!$D$1:$F$4057,3,0),"")</f>
        <v>223</v>
      </c>
      <c r="Q1166" s="22" t="str">
        <f t="shared" si="302"/>
        <v/>
      </c>
    </row>
    <row r="1167" spans="1:17" x14ac:dyDescent="0.25">
      <c r="A1167" s="24">
        <v>1170</v>
      </c>
      <c r="B1167" s="33">
        <v>1095</v>
      </c>
      <c r="C1167" s="45" t="s">
        <v>5297</v>
      </c>
      <c r="D1167" s="39" t="s">
        <v>9858</v>
      </c>
      <c r="E1167" s="36" t="s">
        <v>5298</v>
      </c>
      <c r="F1167" s="37" t="s">
        <v>9838</v>
      </c>
      <c r="G1167" s="36" t="s">
        <v>9859</v>
      </c>
      <c r="H1167" s="37" t="s">
        <v>134</v>
      </c>
      <c r="I1167" s="38">
        <f>VLOOKUP(C1167,[1]Arkusz1!$D$1:$F$4057,3,0)</f>
        <v>223</v>
      </c>
      <c r="J1167" s="19">
        <f t="shared" si="303"/>
        <v>3</v>
      </c>
      <c r="K1167" s="19">
        <f t="shared" si="304"/>
        <v>7</v>
      </c>
      <c r="L1167" s="8">
        <f t="shared" si="305"/>
        <v>0</v>
      </c>
      <c r="M1167" s="15" t="str">
        <f t="shared" si="306"/>
        <v>48</v>
      </c>
      <c r="N1167" s="15" t="str">
        <f t="shared" si="307"/>
        <v>B22</v>
      </c>
      <c r="O1167" s="8">
        <f t="shared" si="301"/>
        <v>1095</v>
      </c>
      <c r="P1167" s="22">
        <f>IFERROR(VLOOKUP(C1167,[1]Arkusz1!$D$1:$F$4057,3,0),"")</f>
        <v>223</v>
      </c>
      <c r="Q1167" s="22" t="str">
        <f t="shared" si="302"/>
        <v/>
      </c>
    </row>
    <row r="1168" spans="1:17" x14ac:dyDescent="0.25">
      <c r="A1168" s="24">
        <v>1171</v>
      </c>
      <c r="B1168" s="61" t="s">
        <v>14443</v>
      </c>
      <c r="C1168" s="65"/>
      <c r="D1168" s="66"/>
      <c r="E1168" s="63"/>
      <c r="F1168" s="62"/>
      <c r="G1168" s="63"/>
      <c r="H1168" s="62"/>
      <c r="I1168" s="64"/>
      <c r="O1168" s="8" t="str">
        <f t="shared" si="301"/>
        <v/>
      </c>
      <c r="P1168" s="22" t="str">
        <f>IFERROR(VLOOKUP(C1168,[1]Arkusz1!$D$1:$F$4057,3,0),"")</f>
        <v/>
      </c>
      <c r="Q1168" s="22" t="str">
        <f t="shared" si="302"/>
        <v/>
      </c>
    </row>
    <row r="1169" spans="1:17" x14ac:dyDescent="0.25">
      <c r="A1169" s="24">
        <v>1172</v>
      </c>
      <c r="B1169" s="27">
        <v>1096</v>
      </c>
      <c r="C1169" s="40" t="s">
        <v>3689</v>
      </c>
      <c r="D1169" s="39" t="s">
        <v>9860</v>
      </c>
      <c r="E1169" s="30" t="s">
        <v>3690</v>
      </c>
      <c r="F1169" s="31" t="s">
        <v>9861</v>
      </c>
      <c r="G1169" s="30" t="s">
        <v>9862</v>
      </c>
      <c r="H1169" s="31" t="s">
        <v>133</v>
      </c>
      <c r="I1169" s="32">
        <f>VLOOKUP(C1169,[1]Arkusz1!$D$1:$F$4057,3,0)</f>
        <v>181</v>
      </c>
      <c r="J1169" s="19">
        <f>IFERROR(SEARCH("-",$G1169,1),0)</f>
        <v>3</v>
      </c>
      <c r="K1169" s="19">
        <f>IFERROR(SEARCH("-",$G1169,SEARCH("-",$G1169,1)+1),0)</f>
        <v>0</v>
      </c>
      <c r="L1169" s="8">
        <f>IFERROR(SEARCH("-",$G1169,SEARCH("-",$G1169,SEARCH("-",$G1169,1)+1)+1),0)</f>
        <v>0</v>
      </c>
      <c r="M1169" s="15" t="str">
        <f>IF(IFERROR(SEARCH("-",$G1169,1),0)&gt;0,LEFT($G1169,IFERROR(SEARCH("-",$G1169,1),0)-1),IFERROR(IF(SEARCH("-",$G1169,1)&gt;0,SEARCH("-",$G1169,1),L1169),LEFT($G1169,LEN($G1169))))</f>
        <v>40</v>
      </c>
      <c r="N1169" s="15" t="str">
        <f>MID($G1169,IFERROR(SEARCH("-",$G1169,1),0)+1,LEN($G1169)-IFERROR(SEARCH("-",$G1169,1),0))</f>
        <v>B12</v>
      </c>
      <c r="O1169" s="8">
        <f t="shared" si="301"/>
        <v>1096</v>
      </c>
      <c r="P1169" s="22">
        <f>IFERROR(VLOOKUP(C1169,[1]Arkusz1!$D$1:$F$4057,3,0),"")</f>
        <v>181</v>
      </c>
      <c r="Q1169" s="22" t="str">
        <f t="shared" si="302"/>
        <v/>
      </c>
    </row>
    <row r="1170" spans="1:17" x14ac:dyDescent="0.25">
      <c r="A1170" s="24">
        <v>1173</v>
      </c>
      <c r="B1170" s="41">
        <v>1097</v>
      </c>
      <c r="C1170" s="42" t="s">
        <v>3691</v>
      </c>
      <c r="D1170" s="39" t="s">
        <v>9863</v>
      </c>
      <c r="E1170" s="39" t="s">
        <v>3692</v>
      </c>
      <c r="F1170" s="43" t="s">
        <v>9861</v>
      </c>
      <c r="G1170" s="39" t="s">
        <v>9864</v>
      </c>
      <c r="H1170" s="43" t="s">
        <v>135</v>
      </c>
      <c r="I1170" s="44">
        <f>VLOOKUP(C1170,[1]Arkusz1!$D$1:$F$4057,3,0)</f>
        <v>181</v>
      </c>
      <c r="J1170" s="19">
        <f>IFERROR(SEARCH("-",$G1170,1),0)</f>
        <v>3</v>
      </c>
      <c r="K1170" s="19">
        <f>IFERROR(SEARCH("-",$G1170,SEARCH("-",$G1170,1)+1),0)</f>
        <v>0</v>
      </c>
      <c r="L1170" s="8">
        <f>IFERROR(SEARCH("-",$G1170,SEARCH("-",$G1170,SEARCH("-",$G1170,1)+1)+1),0)</f>
        <v>0</v>
      </c>
      <c r="M1170" s="15" t="str">
        <f>IF(IFERROR(SEARCH("-",$G1170,1),0)&gt;0,LEFT($G1170,IFERROR(SEARCH("-",$G1170,1),0)-1),IFERROR(IF(SEARCH("-",$G1170,1)&gt;0,SEARCH("-",$G1170,1),L1170),LEFT($G1170,LEN($G1170))))</f>
        <v>40</v>
      </c>
      <c r="N1170" s="15" t="str">
        <f>MID($G1170,IFERROR(SEARCH("-",$G1170,1),0)+1,LEN($G1170)-IFERROR(SEARCH("-",$G1170,1),0))</f>
        <v>B16</v>
      </c>
      <c r="O1170" s="8">
        <f t="shared" si="301"/>
        <v>1097</v>
      </c>
      <c r="P1170" s="22">
        <f>IFERROR(VLOOKUP(C1170,[1]Arkusz1!$D$1:$F$4057,3,0),"")</f>
        <v>181</v>
      </c>
      <c r="Q1170" s="22" t="str">
        <f t="shared" si="302"/>
        <v/>
      </c>
    </row>
    <row r="1171" spans="1:17" x14ac:dyDescent="0.25">
      <c r="A1171" s="24">
        <v>1174</v>
      </c>
      <c r="B1171" s="33">
        <v>1098</v>
      </c>
      <c r="C1171" s="45" t="s">
        <v>3693</v>
      </c>
      <c r="D1171" s="39" t="s">
        <v>9865</v>
      </c>
      <c r="E1171" s="36" t="s">
        <v>3694</v>
      </c>
      <c r="F1171" s="37" t="s">
        <v>9861</v>
      </c>
      <c r="G1171" s="36" t="s">
        <v>9866</v>
      </c>
      <c r="H1171" s="37" t="s">
        <v>135</v>
      </c>
      <c r="I1171" s="38">
        <f>VLOOKUP(C1171,[1]Arkusz1!$D$1:$F$4057,3,0)</f>
        <v>211</v>
      </c>
      <c r="J1171" s="19">
        <f>IFERROR(SEARCH("-",$G1171,1),0)</f>
        <v>3</v>
      </c>
      <c r="K1171" s="19">
        <f>IFERROR(SEARCH("-",$G1171,SEARCH("-",$G1171,1)+1),0)</f>
        <v>0</v>
      </c>
      <c r="L1171" s="8">
        <f>IFERROR(SEARCH("-",$G1171,SEARCH("-",$G1171,SEARCH("-",$G1171,1)+1)+1),0)</f>
        <v>0</v>
      </c>
      <c r="M1171" s="15" t="str">
        <f>IF(IFERROR(SEARCH("-",$G1171,1),0)&gt;0,LEFT($G1171,IFERROR(SEARCH("-",$G1171,1),0)-1),IFERROR(IF(SEARCH("-",$G1171,1)&gt;0,SEARCH("-",$G1171,1),L1171),LEFT($G1171,LEN($G1171))))</f>
        <v>51</v>
      </c>
      <c r="N1171" s="15" t="str">
        <f>MID($G1171,IFERROR(SEARCH("-",$G1171,1),0)+1,LEN($G1171)-IFERROR(SEARCH("-",$G1171,1),0))</f>
        <v>B16</v>
      </c>
      <c r="O1171" s="8">
        <f t="shared" si="301"/>
        <v>1098</v>
      </c>
      <c r="P1171" s="22">
        <f>IFERROR(VLOOKUP(C1171,[1]Arkusz1!$D$1:$F$4057,3,0),"")</f>
        <v>211</v>
      </c>
      <c r="Q1171" s="22" t="str">
        <f t="shared" si="302"/>
        <v/>
      </c>
    </row>
    <row r="1172" spans="1:17" x14ac:dyDescent="0.25">
      <c r="A1172" s="24">
        <v>1175</v>
      </c>
      <c r="B1172" s="61" t="s">
        <v>14443</v>
      </c>
      <c r="C1172" s="65"/>
      <c r="D1172" s="66"/>
      <c r="E1172" s="63"/>
      <c r="F1172" s="62"/>
      <c r="G1172" s="63"/>
      <c r="H1172" s="62"/>
      <c r="I1172" s="64"/>
      <c r="O1172" s="8" t="str">
        <f t="shared" si="301"/>
        <v/>
      </c>
      <c r="P1172" s="22" t="str">
        <f>IFERROR(VLOOKUP(C1172,[1]Arkusz1!$D$1:$F$4057,3,0),"")</f>
        <v/>
      </c>
      <c r="Q1172" s="22" t="str">
        <f t="shared" si="302"/>
        <v/>
      </c>
    </row>
    <row r="1173" spans="1:17" x14ac:dyDescent="0.25">
      <c r="A1173" s="24">
        <v>1176</v>
      </c>
      <c r="B1173" s="27">
        <v>1099</v>
      </c>
      <c r="C1173" s="40" t="s">
        <v>3695</v>
      </c>
      <c r="D1173" s="39" t="s">
        <v>9867</v>
      </c>
      <c r="E1173" s="30" t="s">
        <v>3696</v>
      </c>
      <c r="F1173" s="31" t="s">
        <v>9868</v>
      </c>
      <c r="G1173" s="30" t="s">
        <v>8948</v>
      </c>
      <c r="H1173" s="31" t="s">
        <v>133</v>
      </c>
      <c r="I1173" s="32">
        <f>VLOOKUP(C1173,[1]Arkusz1!$D$1:$F$4057,3,0)</f>
        <v>181</v>
      </c>
      <c r="J1173" s="19">
        <f>IFERROR(SEARCH("-",$G1173,1),0)</f>
        <v>3</v>
      </c>
      <c r="K1173" s="19">
        <f>IFERROR(SEARCH("-",$G1173,SEARCH("-",$G1173,1)+1),0)</f>
        <v>0</v>
      </c>
      <c r="L1173" s="8">
        <f>IFERROR(SEARCH("-",$G1173,SEARCH("-",$G1173,SEARCH("-",$G1173,1)+1)+1),0)</f>
        <v>0</v>
      </c>
      <c r="M1173" s="15" t="str">
        <f>IF(IFERROR(SEARCH("-",$G1173,1),0)&gt;0,LEFT($G1173,IFERROR(SEARCH("-",$G1173,1),0)-1),IFERROR(IF(SEARCH("-",$G1173,1)&gt;0,SEARCH("-",$G1173,1),L1173),LEFT($G1173,LEN($G1173))))</f>
        <v>40</v>
      </c>
      <c r="N1173" s="15" t="str">
        <f>MID($G1173,IFERROR(SEARCH("-",$G1173,1),0)+1,LEN($G1173)-IFERROR(SEARCH("-",$G1173,1),0))</f>
        <v>60</v>
      </c>
      <c r="O1173" s="8">
        <f t="shared" si="301"/>
        <v>1099</v>
      </c>
      <c r="P1173" s="22">
        <f>IFERROR(VLOOKUP(C1173,[1]Arkusz1!$D$1:$F$4057,3,0),"")</f>
        <v>181</v>
      </c>
      <c r="Q1173" s="22" t="str">
        <f t="shared" si="302"/>
        <v/>
      </c>
    </row>
    <row r="1174" spans="1:17" x14ac:dyDescent="0.25">
      <c r="A1174" s="24">
        <v>1177</v>
      </c>
      <c r="B1174" s="33">
        <v>1100</v>
      </c>
      <c r="C1174" s="45" t="s">
        <v>3697</v>
      </c>
      <c r="D1174" s="39" t="s">
        <v>9869</v>
      </c>
      <c r="E1174" s="36" t="s">
        <v>3698</v>
      </c>
      <c r="F1174" s="37" t="s">
        <v>9868</v>
      </c>
      <c r="G1174" s="36" t="s">
        <v>9870</v>
      </c>
      <c r="H1174" s="37" t="s">
        <v>135</v>
      </c>
      <c r="I1174" s="38">
        <f>VLOOKUP(C1174,[1]Arkusz1!$D$1:$F$4057,3,0)</f>
        <v>211</v>
      </c>
      <c r="J1174" s="19">
        <f>IFERROR(SEARCH("-",$G1174,1),0)</f>
        <v>3</v>
      </c>
      <c r="K1174" s="19">
        <f>IFERROR(SEARCH("-",$G1174,SEARCH("-",$G1174,1)+1),0)</f>
        <v>0</v>
      </c>
      <c r="L1174" s="8">
        <f>IFERROR(SEARCH("-",$G1174,SEARCH("-",$G1174,SEARCH("-",$G1174,1)+1)+1),0)</f>
        <v>0</v>
      </c>
      <c r="M1174" s="15" t="str">
        <f>IF(IFERROR(SEARCH("-",$G1174,1),0)&gt;0,LEFT($G1174,IFERROR(SEARCH("-",$G1174,1),0)-1),IFERROR(IF(SEARCH("-",$G1174,1)&gt;0,SEARCH("-",$G1174,1),L1174),LEFT($G1174,LEN($G1174))))</f>
        <v>51</v>
      </c>
      <c r="N1174" s="15" t="str">
        <f>MID($G1174,IFERROR(SEARCH("-",$G1174,1),0)+1,LEN($G1174)-IFERROR(SEARCH("-",$G1174,1),0))</f>
        <v>60</v>
      </c>
      <c r="O1174" s="8">
        <f t="shared" si="301"/>
        <v>1100</v>
      </c>
      <c r="P1174" s="22">
        <f>IFERROR(VLOOKUP(C1174,[1]Arkusz1!$D$1:$F$4057,3,0),"")</f>
        <v>211</v>
      </c>
      <c r="Q1174" s="22" t="str">
        <f t="shared" si="302"/>
        <v/>
      </c>
    </row>
    <row r="1175" spans="1:17" x14ac:dyDescent="0.25">
      <c r="A1175" s="24">
        <v>1178</v>
      </c>
      <c r="B1175" s="61" t="s">
        <v>14443</v>
      </c>
      <c r="C1175" s="65"/>
      <c r="D1175" s="66"/>
      <c r="E1175" s="63"/>
      <c r="F1175" s="62"/>
      <c r="G1175" s="63"/>
      <c r="H1175" s="62"/>
      <c r="I1175" s="64"/>
      <c r="O1175" s="8" t="str">
        <f t="shared" si="301"/>
        <v/>
      </c>
      <c r="P1175" s="22" t="str">
        <f>IFERROR(VLOOKUP(C1175,[1]Arkusz1!$D$1:$F$4057,3,0),"")</f>
        <v/>
      </c>
      <c r="Q1175" s="22" t="str">
        <f t="shared" si="302"/>
        <v/>
      </c>
    </row>
    <row r="1176" spans="1:17" x14ac:dyDescent="0.25">
      <c r="A1176" s="24">
        <v>1179</v>
      </c>
      <c r="B1176" s="27">
        <v>1101</v>
      </c>
      <c r="C1176" s="40" t="s">
        <v>2036</v>
      </c>
      <c r="D1176" s="39" t="s">
        <v>9871</v>
      </c>
      <c r="E1176" s="30" t="s">
        <v>2037</v>
      </c>
      <c r="F1176" s="31" t="s">
        <v>9872</v>
      </c>
      <c r="G1176" s="30" t="s">
        <v>9873</v>
      </c>
      <c r="H1176" s="31" t="s">
        <v>134</v>
      </c>
      <c r="I1176" s="32">
        <f>VLOOKUP(C1176,[1]Arkusz1!$D$1:$F$4057,3,0)</f>
        <v>123</v>
      </c>
      <c r="J1176" s="19">
        <f t="shared" ref="J1176:J1194" si="308">IFERROR(SEARCH("-",$G1176,1),0)</f>
        <v>3</v>
      </c>
      <c r="K1176" s="19">
        <f t="shared" ref="K1176:K1194" si="309">IFERROR(SEARCH("-",$G1176,SEARCH("-",$G1176,1)+1),0)</f>
        <v>7</v>
      </c>
      <c r="L1176" s="8">
        <f t="shared" ref="L1176:L1194" si="310">IFERROR(SEARCH("-",$G1176,SEARCH("-",$G1176,SEARCH("-",$G1176,1)+1)+1),0)</f>
        <v>0</v>
      </c>
      <c r="M1176" s="15" t="str">
        <f t="shared" ref="M1176:M1194" si="311">IF(IFERROR(SEARCH("-",$G1176,1),0)&gt;0,LEFT($G1176,IFERROR(SEARCH("-",$G1176,1),0)-1),IFERROR(IF(SEARCH("-",$G1176,1)&gt;0,SEARCH("-",$G1176,1),L1176),LEFT($G1176,LEN($G1176))))</f>
        <v>30</v>
      </c>
      <c r="N1176" s="15" t="str">
        <f t="shared" ref="N1176:N1194" si="312">IF(IFERROR(SEARCH("-",$G1176,1),0)&gt;0,MID(G1176,IFERROR(SEARCH("-",$G1176,1),0)+1,IFERROR(SEARCH("-",$G1176,SEARCH("-",$G1176,1)+1),0)-IFERROR(SEARCH("-",$G1176,1),0)-1),"")</f>
        <v>B10</v>
      </c>
      <c r="O1176" s="8">
        <f t="shared" si="301"/>
        <v>1101</v>
      </c>
      <c r="P1176" s="22">
        <f>IFERROR(VLOOKUP(C1176,[1]Arkusz1!$D$1:$F$4057,3,0),"")</f>
        <v>123</v>
      </c>
      <c r="Q1176" s="22" t="str">
        <f t="shared" si="302"/>
        <v/>
      </c>
    </row>
    <row r="1177" spans="1:17" x14ac:dyDescent="0.25">
      <c r="A1177" s="24">
        <v>1180</v>
      </c>
      <c r="B1177" s="41">
        <v>1102</v>
      </c>
      <c r="C1177" s="42" t="s">
        <v>2038</v>
      </c>
      <c r="D1177" s="39" t="s">
        <v>9874</v>
      </c>
      <c r="E1177" s="39" t="s">
        <v>2039</v>
      </c>
      <c r="F1177" s="43" t="s">
        <v>9872</v>
      </c>
      <c r="G1177" s="39" t="s">
        <v>9875</v>
      </c>
      <c r="H1177" s="43" t="s">
        <v>133</v>
      </c>
      <c r="I1177" s="44">
        <f>VLOOKUP(C1177,[1]Arkusz1!$D$1:$F$4057,3,0)</f>
        <v>123</v>
      </c>
      <c r="J1177" s="19">
        <f t="shared" si="308"/>
        <v>3</v>
      </c>
      <c r="K1177" s="19">
        <f t="shared" si="309"/>
        <v>7</v>
      </c>
      <c r="L1177" s="8">
        <f t="shared" si="310"/>
        <v>0</v>
      </c>
      <c r="M1177" s="15" t="str">
        <f t="shared" si="311"/>
        <v>30</v>
      </c>
      <c r="N1177" s="15" t="str">
        <f t="shared" si="312"/>
        <v>B12</v>
      </c>
      <c r="O1177" s="8">
        <f t="shared" si="301"/>
        <v>1102</v>
      </c>
      <c r="P1177" s="22">
        <f>IFERROR(VLOOKUP(C1177,[1]Arkusz1!$D$1:$F$4057,3,0),"")</f>
        <v>123</v>
      </c>
      <c r="Q1177" s="22" t="str">
        <f t="shared" si="302"/>
        <v/>
      </c>
    </row>
    <row r="1178" spans="1:17" x14ac:dyDescent="0.25">
      <c r="A1178" s="24">
        <v>1181</v>
      </c>
      <c r="B1178" s="41">
        <v>1103</v>
      </c>
      <c r="C1178" s="42" t="s">
        <v>2040</v>
      </c>
      <c r="D1178" s="39" t="s">
        <v>9876</v>
      </c>
      <c r="E1178" s="39" t="s">
        <v>2041</v>
      </c>
      <c r="F1178" s="43" t="s">
        <v>9872</v>
      </c>
      <c r="G1178" s="39" t="s">
        <v>9877</v>
      </c>
      <c r="H1178" s="43" t="s">
        <v>135</v>
      </c>
      <c r="I1178" s="44">
        <f>VLOOKUP(C1178,[1]Arkusz1!$D$1:$F$4057,3,0)</f>
        <v>123</v>
      </c>
      <c r="J1178" s="19">
        <f t="shared" si="308"/>
        <v>3</v>
      </c>
      <c r="K1178" s="19">
        <f t="shared" si="309"/>
        <v>7</v>
      </c>
      <c r="L1178" s="8">
        <f t="shared" si="310"/>
        <v>0</v>
      </c>
      <c r="M1178" s="15" t="str">
        <f t="shared" si="311"/>
        <v>30</v>
      </c>
      <c r="N1178" s="15" t="str">
        <f t="shared" si="312"/>
        <v>B16</v>
      </c>
      <c r="O1178" s="8">
        <f t="shared" si="301"/>
        <v>1103</v>
      </c>
      <c r="P1178" s="22">
        <f>IFERROR(VLOOKUP(C1178,[1]Arkusz1!$D$1:$F$4057,3,0),"")</f>
        <v>123</v>
      </c>
      <c r="Q1178" s="22" t="str">
        <f t="shared" si="302"/>
        <v/>
      </c>
    </row>
    <row r="1179" spans="1:17" x14ac:dyDescent="0.25">
      <c r="A1179" s="24">
        <v>1182</v>
      </c>
      <c r="B1179" s="41">
        <v>1104</v>
      </c>
      <c r="C1179" s="42" t="s">
        <v>2042</v>
      </c>
      <c r="D1179" s="39" t="s">
        <v>9878</v>
      </c>
      <c r="E1179" s="39" t="s">
        <v>2043</v>
      </c>
      <c r="F1179" s="43" t="s">
        <v>9872</v>
      </c>
      <c r="G1179" s="39" t="s">
        <v>9879</v>
      </c>
      <c r="H1179" s="43" t="s">
        <v>135</v>
      </c>
      <c r="I1179" s="44">
        <f>VLOOKUP(C1179,[1]Arkusz1!$D$1:$F$4057,3,0)</f>
        <v>123</v>
      </c>
      <c r="J1179" s="19">
        <f t="shared" si="308"/>
        <v>3</v>
      </c>
      <c r="K1179" s="19">
        <f t="shared" si="309"/>
        <v>7</v>
      </c>
      <c r="L1179" s="8">
        <f t="shared" si="310"/>
        <v>0</v>
      </c>
      <c r="M1179" s="15" t="str">
        <f t="shared" si="311"/>
        <v>30</v>
      </c>
      <c r="N1179" s="15" t="str">
        <f t="shared" si="312"/>
        <v>B18</v>
      </c>
      <c r="O1179" s="8">
        <f t="shared" si="301"/>
        <v>1104</v>
      </c>
      <c r="P1179" s="22">
        <f>IFERROR(VLOOKUP(C1179,[1]Arkusz1!$D$1:$F$4057,3,0),"")</f>
        <v>123</v>
      </c>
      <c r="Q1179" s="22" t="str">
        <f t="shared" si="302"/>
        <v/>
      </c>
    </row>
    <row r="1180" spans="1:17" x14ac:dyDescent="0.25">
      <c r="A1180" s="24">
        <v>1183</v>
      </c>
      <c r="B1180" s="41">
        <v>1105</v>
      </c>
      <c r="C1180" s="42" t="s">
        <v>2044</v>
      </c>
      <c r="D1180" s="39" t="s">
        <v>9880</v>
      </c>
      <c r="E1180" s="39" t="s">
        <v>2045</v>
      </c>
      <c r="F1180" s="43" t="s">
        <v>9872</v>
      </c>
      <c r="G1180" s="39" t="s">
        <v>9881</v>
      </c>
      <c r="H1180" s="43" t="s">
        <v>134</v>
      </c>
      <c r="I1180" s="44">
        <f>VLOOKUP(C1180,[1]Arkusz1!$D$1:$F$4057,3,0)</f>
        <v>123</v>
      </c>
      <c r="J1180" s="19">
        <f t="shared" si="308"/>
        <v>3</v>
      </c>
      <c r="K1180" s="19">
        <f t="shared" si="309"/>
        <v>7</v>
      </c>
      <c r="L1180" s="8">
        <f t="shared" si="310"/>
        <v>0</v>
      </c>
      <c r="M1180" s="15" t="str">
        <f t="shared" si="311"/>
        <v>30</v>
      </c>
      <c r="N1180" s="15" t="str">
        <f t="shared" si="312"/>
        <v>B22</v>
      </c>
      <c r="O1180" s="8">
        <f t="shared" si="301"/>
        <v>1105</v>
      </c>
      <c r="P1180" s="22">
        <f>IFERROR(VLOOKUP(C1180,[1]Arkusz1!$D$1:$F$4057,3,0),"")</f>
        <v>123</v>
      </c>
      <c r="Q1180" s="22" t="str">
        <f t="shared" si="302"/>
        <v/>
      </c>
    </row>
    <row r="1181" spans="1:17" x14ac:dyDescent="0.25">
      <c r="A1181" s="24">
        <v>1184</v>
      </c>
      <c r="B1181" s="41">
        <v>1106</v>
      </c>
      <c r="C1181" s="42" t="s">
        <v>2046</v>
      </c>
      <c r="D1181" s="39" t="s">
        <v>9882</v>
      </c>
      <c r="E1181" s="39" t="s">
        <v>2047</v>
      </c>
      <c r="F1181" s="43" t="s">
        <v>9872</v>
      </c>
      <c r="G1181" s="39" t="s">
        <v>9883</v>
      </c>
      <c r="H1181" s="43" t="s">
        <v>135</v>
      </c>
      <c r="I1181" s="44">
        <f>VLOOKUP(C1181,[1]Arkusz1!$D$1:$F$4057,3,0)</f>
        <v>123</v>
      </c>
      <c r="J1181" s="19">
        <f t="shared" si="308"/>
        <v>3</v>
      </c>
      <c r="K1181" s="19">
        <f t="shared" si="309"/>
        <v>7</v>
      </c>
      <c r="L1181" s="8">
        <f t="shared" si="310"/>
        <v>0</v>
      </c>
      <c r="M1181" s="15" t="str">
        <f t="shared" si="311"/>
        <v>40</v>
      </c>
      <c r="N1181" s="15" t="str">
        <f t="shared" si="312"/>
        <v>B12</v>
      </c>
      <c r="O1181" s="8">
        <f t="shared" si="301"/>
        <v>1106</v>
      </c>
      <c r="P1181" s="22">
        <f>IFERROR(VLOOKUP(C1181,[1]Arkusz1!$D$1:$F$4057,3,0),"")</f>
        <v>123</v>
      </c>
      <c r="Q1181" s="22" t="str">
        <f t="shared" si="302"/>
        <v/>
      </c>
    </row>
    <row r="1182" spans="1:17" x14ac:dyDescent="0.25">
      <c r="A1182" s="24">
        <v>1185</v>
      </c>
      <c r="B1182" s="41">
        <v>1107</v>
      </c>
      <c r="C1182" s="42" t="s">
        <v>2048</v>
      </c>
      <c r="D1182" s="39" t="s">
        <v>9884</v>
      </c>
      <c r="E1182" s="39" t="s">
        <v>2049</v>
      </c>
      <c r="F1182" s="43" t="s">
        <v>9872</v>
      </c>
      <c r="G1182" s="39" t="s">
        <v>9885</v>
      </c>
      <c r="H1182" s="43" t="s">
        <v>133</v>
      </c>
      <c r="I1182" s="44">
        <f>VLOOKUP(C1182,[1]Arkusz1!$D$1:$F$4057,3,0)</f>
        <v>148</v>
      </c>
      <c r="J1182" s="19">
        <f t="shared" si="308"/>
        <v>3</v>
      </c>
      <c r="K1182" s="19">
        <f t="shared" si="309"/>
        <v>7</v>
      </c>
      <c r="L1182" s="8">
        <f t="shared" si="310"/>
        <v>0</v>
      </c>
      <c r="M1182" s="15" t="str">
        <f t="shared" si="311"/>
        <v>40</v>
      </c>
      <c r="N1182" s="15" t="str">
        <f t="shared" si="312"/>
        <v>B12</v>
      </c>
      <c r="O1182" s="8">
        <f t="shared" si="301"/>
        <v>1107</v>
      </c>
      <c r="P1182" s="22">
        <f>IFERROR(VLOOKUP(C1182,[1]Arkusz1!$D$1:$F$4057,3,0),"")</f>
        <v>148</v>
      </c>
      <c r="Q1182" s="22" t="str">
        <f t="shared" si="302"/>
        <v/>
      </c>
    </row>
    <row r="1183" spans="1:17" x14ac:dyDescent="0.25">
      <c r="A1183" s="24">
        <v>1186</v>
      </c>
      <c r="B1183" s="41">
        <v>1108</v>
      </c>
      <c r="C1183" s="42" t="s">
        <v>2050</v>
      </c>
      <c r="D1183" s="39" t="s">
        <v>9886</v>
      </c>
      <c r="E1183" s="39" t="s">
        <v>2051</v>
      </c>
      <c r="F1183" s="43" t="s">
        <v>9872</v>
      </c>
      <c r="G1183" s="39" t="s">
        <v>9887</v>
      </c>
      <c r="H1183" s="43" t="s">
        <v>135</v>
      </c>
      <c r="I1183" s="44">
        <f>VLOOKUP(C1183,[1]Arkusz1!$D$1:$F$4057,3,0)</f>
        <v>123</v>
      </c>
      <c r="J1183" s="19">
        <f t="shared" si="308"/>
        <v>3</v>
      </c>
      <c r="K1183" s="19">
        <f t="shared" si="309"/>
        <v>7</v>
      </c>
      <c r="L1183" s="8">
        <f t="shared" si="310"/>
        <v>0</v>
      </c>
      <c r="M1183" s="15" t="str">
        <f t="shared" si="311"/>
        <v>40</v>
      </c>
      <c r="N1183" s="15" t="str">
        <f t="shared" si="312"/>
        <v>B16</v>
      </c>
      <c r="O1183" s="8">
        <f t="shared" si="301"/>
        <v>1108</v>
      </c>
      <c r="P1183" s="22">
        <f>IFERROR(VLOOKUP(C1183,[1]Arkusz1!$D$1:$F$4057,3,0),"")</f>
        <v>123</v>
      </c>
      <c r="Q1183" s="22" t="str">
        <f t="shared" si="302"/>
        <v/>
      </c>
    </row>
    <row r="1184" spans="1:17" x14ac:dyDescent="0.25">
      <c r="A1184" s="24">
        <v>1187</v>
      </c>
      <c r="B1184" s="41">
        <v>1109</v>
      </c>
      <c r="C1184" s="42" t="s">
        <v>2052</v>
      </c>
      <c r="D1184" s="39" t="s">
        <v>9888</v>
      </c>
      <c r="E1184" s="39" t="s">
        <v>2053</v>
      </c>
      <c r="F1184" s="43" t="s">
        <v>9872</v>
      </c>
      <c r="G1184" s="39" t="s">
        <v>9889</v>
      </c>
      <c r="H1184" s="43" t="s">
        <v>134</v>
      </c>
      <c r="I1184" s="44">
        <f>VLOOKUP(C1184,[1]Arkusz1!$D$1:$F$4057,3,0)</f>
        <v>148</v>
      </c>
      <c r="J1184" s="19">
        <f t="shared" si="308"/>
        <v>3</v>
      </c>
      <c r="K1184" s="19">
        <f t="shared" si="309"/>
        <v>7</v>
      </c>
      <c r="L1184" s="8">
        <f t="shared" si="310"/>
        <v>0</v>
      </c>
      <c r="M1184" s="15" t="str">
        <f t="shared" si="311"/>
        <v>40</v>
      </c>
      <c r="N1184" s="15" t="str">
        <f t="shared" si="312"/>
        <v>B16</v>
      </c>
      <c r="O1184" s="8">
        <f t="shared" si="301"/>
        <v>1109</v>
      </c>
      <c r="P1184" s="22">
        <f>IFERROR(VLOOKUP(C1184,[1]Arkusz1!$D$1:$F$4057,3,0),"")</f>
        <v>148</v>
      </c>
      <c r="Q1184" s="22" t="str">
        <f t="shared" si="302"/>
        <v/>
      </c>
    </row>
    <row r="1185" spans="1:17" x14ac:dyDescent="0.25">
      <c r="A1185" s="24">
        <v>1188</v>
      </c>
      <c r="B1185" s="41">
        <v>1110</v>
      </c>
      <c r="C1185" s="42" t="s">
        <v>2054</v>
      </c>
      <c r="D1185" s="39" t="s">
        <v>9890</v>
      </c>
      <c r="E1185" s="39" t="s">
        <v>2055</v>
      </c>
      <c r="F1185" s="43" t="s">
        <v>9872</v>
      </c>
      <c r="G1185" s="39" t="s">
        <v>9891</v>
      </c>
      <c r="H1185" s="43" t="s">
        <v>135</v>
      </c>
      <c r="I1185" s="44">
        <f>VLOOKUP(C1185,[1]Arkusz1!$D$1:$F$4057,3,0)</f>
        <v>123</v>
      </c>
      <c r="J1185" s="19">
        <f t="shared" si="308"/>
        <v>3</v>
      </c>
      <c r="K1185" s="19">
        <f t="shared" si="309"/>
        <v>7</v>
      </c>
      <c r="L1185" s="8">
        <f t="shared" si="310"/>
        <v>0</v>
      </c>
      <c r="M1185" s="15" t="str">
        <f t="shared" si="311"/>
        <v>40</v>
      </c>
      <c r="N1185" s="15" t="str">
        <f t="shared" si="312"/>
        <v>B18</v>
      </c>
      <c r="O1185" s="8">
        <f t="shared" si="301"/>
        <v>1110</v>
      </c>
      <c r="P1185" s="22">
        <f>IFERROR(VLOOKUP(C1185,[1]Arkusz1!$D$1:$F$4057,3,0),"")</f>
        <v>123</v>
      </c>
      <c r="Q1185" s="22" t="str">
        <f t="shared" si="302"/>
        <v/>
      </c>
    </row>
    <row r="1186" spans="1:17" x14ac:dyDescent="0.25">
      <c r="A1186" s="24">
        <v>1189</v>
      </c>
      <c r="B1186" s="41">
        <v>1111</v>
      </c>
      <c r="C1186" s="42" t="s">
        <v>2056</v>
      </c>
      <c r="D1186" s="39" t="s">
        <v>9892</v>
      </c>
      <c r="E1186" s="39" t="s">
        <v>2057</v>
      </c>
      <c r="F1186" s="43" t="s">
        <v>9872</v>
      </c>
      <c r="G1186" s="39" t="s">
        <v>9893</v>
      </c>
      <c r="H1186" s="43" t="s">
        <v>134</v>
      </c>
      <c r="I1186" s="44">
        <f>VLOOKUP(C1186,[1]Arkusz1!$D$1:$F$4057,3,0)</f>
        <v>148</v>
      </c>
      <c r="J1186" s="19">
        <f t="shared" si="308"/>
        <v>3</v>
      </c>
      <c r="K1186" s="19">
        <f t="shared" si="309"/>
        <v>7</v>
      </c>
      <c r="L1186" s="8">
        <f t="shared" si="310"/>
        <v>0</v>
      </c>
      <c r="M1186" s="15" t="str">
        <f t="shared" si="311"/>
        <v>40</v>
      </c>
      <c r="N1186" s="15" t="str">
        <f t="shared" si="312"/>
        <v>B18</v>
      </c>
      <c r="O1186" s="8">
        <f t="shared" si="301"/>
        <v>1111</v>
      </c>
      <c r="P1186" s="22">
        <f>IFERROR(VLOOKUP(C1186,[1]Arkusz1!$D$1:$F$4057,3,0),"")</f>
        <v>148</v>
      </c>
      <c r="Q1186" s="22" t="str">
        <f t="shared" si="302"/>
        <v/>
      </c>
    </row>
    <row r="1187" spans="1:17" x14ac:dyDescent="0.25">
      <c r="A1187" s="24">
        <v>1190</v>
      </c>
      <c r="B1187" s="41">
        <v>1112</v>
      </c>
      <c r="C1187" s="42" t="s">
        <v>2058</v>
      </c>
      <c r="D1187" s="39" t="s">
        <v>9894</v>
      </c>
      <c r="E1187" s="39" t="s">
        <v>2059</v>
      </c>
      <c r="F1187" s="43" t="s">
        <v>9872</v>
      </c>
      <c r="G1187" s="39" t="s">
        <v>9895</v>
      </c>
      <c r="H1187" s="43" t="s">
        <v>134</v>
      </c>
      <c r="I1187" s="44">
        <f>VLOOKUP(C1187,[1]Arkusz1!$D$1:$F$4057,3,0)</f>
        <v>124</v>
      </c>
      <c r="J1187" s="19">
        <f t="shared" si="308"/>
        <v>3</v>
      </c>
      <c r="K1187" s="19">
        <f t="shared" si="309"/>
        <v>7</v>
      </c>
      <c r="L1187" s="8">
        <f t="shared" si="310"/>
        <v>0</v>
      </c>
      <c r="M1187" s="15" t="str">
        <f t="shared" si="311"/>
        <v>40</v>
      </c>
      <c r="N1187" s="15" t="str">
        <f t="shared" si="312"/>
        <v>B22</v>
      </c>
      <c r="O1187" s="8">
        <f t="shared" si="301"/>
        <v>1112</v>
      </c>
      <c r="P1187" s="22">
        <f>IFERROR(VLOOKUP(C1187,[1]Arkusz1!$D$1:$F$4057,3,0),"")</f>
        <v>124</v>
      </c>
      <c r="Q1187" s="22" t="str">
        <f t="shared" si="302"/>
        <v/>
      </c>
    </row>
    <row r="1188" spans="1:17" x14ac:dyDescent="0.25">
      <c r="A1188" s="24">
        <v>1191</v>
      </c>
      <c r="B1188" s="41">
        <v>1113</v>
      </c>
      <c r="C1188" s="42" t="s">
        <v>2060</v>
      </c>
      <c r="D1188" s="39" t="s">
        <v>9896</v>
      </c>
      <c r="E1188" s="39" t="s">
        <v>2061</v>
      </c>
      <c r="F1188" s="43" t="s">
        <v>9872</v>
      </c>
      <c r="G1188" s="39" t="s">
        <v>9897</v>
      </c>
      <c r="H1188" s="43" t="s">
        <v>134</v>
      </c>
      <c r="I1188" s="44">
        <f>VLOOKUP(C1188,[1]Arkusz1!$D$1:$F$4057,3,0)</f>
        <v>124</v>
      </c>
      <c r="J1188" s="19">
        <f t="shared" si="308"/>
        <v>3</v>
      </c>
      <c r="K1188" s="19">
        <f t="shared" si="309"/>
        <v>7</v>
      </c>
      <c r="L1188" s="8">
        <f t="shared" si="310"/>
        <v>0</v>
      </c>
      <c r="M1188" s="15" t="str">
        <f t="shared" si="311"/>
        <v>40</v>
      </c>
      <c r="N1188" s="15" t="str">
        <f t="shared" si="312"/>
        <v>B24</v>
      </c>
      <c r="O1188" s="8">
        <f t="shared" si="301"/>
        <v>1113</v>
      </c>
      <c r="P1188" s="22">
        <f>IFERROR(VLOOKUP(C1188,[1]Arkusz1!$D$1:$F$4057,3,0),"")</f>
        <v>124</v>
      </c>
      <c r="Q1188" s="22" t="str">
        <f t="shared" si="302"/>
        <v/>
      </c>
    </row>
    <row r="1189" spans="1:17" x14ac:dyDescent="0.25">
      <c r="A1189" s="24">
        <v>1192</v>
      </c>
      <c r="B1189" s="41">
        <v>1114</v>
      </c>
      <c r="C1189" s="42" t="s">
        <v>2062</v>
      </c>
      <c r="D1189" s="39" t="s">
        <v>9898</v>
      </c>
      <c r="E1189" s="39" t="s">
        <v>2063</v>
      </c>
      <c r="F1189" s="43" t="s">
        <v>9872</v>
      </c>
      <c r="G1189" s="39" t="s">
        <v>9899</v>
      </c>
      <c r="H1189" s="43" t="s">
        <v>135</v>
      </c>
      <c r="I1189" s="44">
        <f>VLOOKUP(C1189,[1]Arkusz1!$D$1:$F$4057,3,0)</f>
        <v>201</v>
      </c>
      <c r="J1189" s="19">
        <f t="shared" si="308"/>
        <v>3</v>
      </c>
      <c r="K1189" s="19">
        <f t="shared" si="309"/>
        <v>7</v>
      </c>
      <c r="L1189" s="8">
        <f t="shared" si="310"/>
        <v>0</v>
      </c>
      <c r="M1189" s="15" t="str">
        <f t="shared" si="311"/>
        <v>50</v>
      </c>
      <c r="N1189" s="15" t="str">
        <f t="shared" si="312"/>
        <v>B16</v>
      </c>
      <c r="O1189" s="8">
        <f t="shared" si="301"/>
        <v>1114</v>
      </c>
      <c r="P1189" s="22">
        <f>IFERROR(VLOOKUP(C1189,[1]Arkusz1!$D$1:$F$4057,3,0),"")</f>
        <v>201</v>
      </c>
      <c r="Q1189" s="22" t="str">
        <f t="shared" si="302"/>
        <v/>
      </c>
    </row>
    <row r="1190" spans="1:17" x14ac:dyDescent="0.25">
      <c r="A1190" s="24">
        <v>1193</v>
      </c>
      <c r="B1190" s="41">
        <v>1115</v>
      </c>
      <c r="C1190" s="42" t="s">
        <v>2064</v>
      </c>
      <c r="D1190" s="39" t="s">
        <v>9900</v>
      </c>
      <c r="E1190" s="39" t="s">
        <v>2065</v>
      </c>
      <c r="F1190" s="43" t="s">
        <v>9872</v>
      </c>
      <c r="G1190" s="39" t="s">
        <v>9901</v>
      </c>
      <c r="H1190" s="43" t="s">
        <v>133</v>
      </c>
      <c r="I1190" s="44">
        <f>VLOOKUP(C1190,[1]Arkusz1!$D$1:$F$4057,3,0)</f>
        <v>254</v>
      </c>
      <c r="J1190" s="19">
        <f t="shared" si="308"/>
        <v>3</v>
      </c>
      <c r="K1190" s="19">
        <f t="shared" si="309"/>
        <v>7</v>
      </c>
      <c r="L1190" s="8">
        <f t="shared" si="310"/>
        <v>0</v>
      </c>
      <c r="M1190" s="15" t="str">
        <f t="shared" si="311"/>
        <v>50</v>
      </c>
      <c r="N1190" s="15" t="str">
        <f t="shared" si="312"/>
        <v>B16</v>
      </c>
      <c r="O1190" s="8">
        <f t="shared" si="301"/>
        <v>1115</v>
      </c>
      <c r="P1190" s="22">
        <f>IFERROR(VLOOKUP(C1190,[1]Arkusz1!$D$1:$F$4057,3,0),"")</f>
        <v>254</v>
      </c>
      <c r="Q1190" s="22" t="str">
        <f t="shared" si="302"/>
        <v/>
      </c>
    </row>
    <row r="1191" spans="1:17" x14ac:dyDescent="0.25">
      <c r="A1191" s="24">
        <v>1194</v>
      </c>
      <c r="B1191" s="41">
        <v>1116</v>
      </c>
      <c r="C1191" s="42" t="s">
        <v>2066</v>
      </c>
      <c r="D1191" s="39" t="s">
        <v>9902</v>
      </c>
      <c r="E1191" s="39" t="s">
        <v>2067</v>
      </c>
      <c r="F1191" s="43" t="s">
        <v>9872</v>
      </c>
      <c r="G1191" s="39" t="s">
        <v>9903</v>
      </c>
      <c r="H1191" s="43" t="s">
        <v>135</v>
      </c>
      <c r="I1191" s="44">
        <f>VLOOKUP(C1191,[1]Arkusz1!$D$1:$F$4057,3,0)</f>
        <v>201</v>
      </c>
      <c r="J1191" s="19">
        <f t="shared" si="308"/>
        <v>3</v>
      </c>
      <c r="K1191" s="19">
        <f t="shared" si="309"/>
        <v>7</v>
      </c>
      <c r="L1191" s="8">
        <f t="shared" si="310"/>
        <v>0</v>
      </c>
      <c r="M1191" s="15" t="str">
        <f t="shared" si="311"/>
        <v>50</v>
      </c>
      <c r="N1191" s="15" t="str">
        <f t="shared" si="312"/>
        <v>B18</v>
      </c>
      <c r="O1191" s="8">
        <f t="shared" si="301"/>
        <v>1116</v>
      </c>
      <c r="P1191" s="22">
        <f>IFERROR(VLOOKUP(C1191,[1]Arkusz1!$D$1:$F$4057,3,0),"")</f>
        <v>201</v>
      </c>
      <c r="Q1191" s="22" t="str">
        <f t="shared" si="302"/>
        <v/>
      </c>
    </row>
    <row r="1192" spans="1:17" x14ac:dyDescent="0.25">
      <c r="A1192" s="24">
        <v>1195</v>
      </c>
      <c r="B1192" s="41">
        <v>1117</v>
      </c>
      <c r="C1192" s="42" t="s">
        <v>2068</v>
      </c>
      <c r="D1192" s="39" t="s">
        <v>9904</v>
      </c>
      <c r="E1192" s="39" t="s">
        <v>2069</v>
      </c>
      <c r="F1192" s="43" t="s">
        <v>9872</v>
      </c>
      <c r="G1192" s="39" t="s">
        <v>9905</v>
      </c>
      <c r="H1192" s="43" t="s">
        <v>134</v>
      </c>
      <c r="I1192" s="44">
        <f>VLOOKUP(C1192,[1]Arkusz1!$D$1:$F$4057,3,0)</f>
        <v>254</v>
      </c>
      <c r="J1192" s="19">
        <f t="shared" si="308"/>
        <v>3</v>
      </c>
      <c r="K1192" s="19">
        <f t="shared" si="309"/>
        <v>7</v>
      </c>
      <c r="L1192" s="8">
        <f t="shared" si="310"/>
        <v>0</v>
      </c>
      <c r="M1192" s="15" t="str">
        <f t="shared" si="311"/>
        <v>50</v>
      </c>
      <c r="N1192" s="15" t="str">
        <f t="shared" si="312"/>
        <v>B18</v>
      </c>
      <c r="O1192" s="8">
        <f t="shared" si="301"/>
        <v>1117</v>
      </c>
      <c r="P1192" s="22">
        <f>IFERROR(VLOOKUP(C1192,[1]Arkusz1!$D$1:$F$4057,3,0),"")</f>
        <v>254</v>
      </c>
      <c r="Q1192" s="22" t="str">
        <f t="shared" si="302"/>
        <v/>
      </c>
    </row>
    <row r="1193" spans="1:17" x14ac:dyDescent="0.25">
      <c r="A1193" s="24">
        <v>1196</v>
      </c>
      <c r="B1193" s="41">
        <v>1118</v>
      </c>
      <c r="C1193" s="42" t="s">
        <v>2070</v>
      </c>
      <c r="D1193" s="39" t="s">
        <v>9906</v>
      </c>
      <c r="E1193" s="39" t="s">
        <v>2071</v>
      </c>
      <c r="F1193" s="43" t="s">
        <v>9872</v>
      </c>
      <c r="G1193" s="39" t="s">
        <v>9907</v>
      </c>
      <c r="H1193" s="43" t="s">
        <v>134</v>
      </c>
      <c r="I1193" s="44">
        <f>VLOOKUP(C1193,[1]Arkusz1!$D$1:$F$4057,3,0)</f>
        <v>246</v>
      </c>
      <c r="J1193" s="19">
        <f t="shared" si="308"/>
        <v>3</v>
      </c>
      <c r="K1193" s="19">
        <f t="shared" si="309"/>
        <v>7</v>
      </c>
      <c r="L1193" s="8">
        <f t="shared" si="310"/>
        <v>0</v>
      </c>
      <c r="M1193" s="15" t="str">
        <f t="shared" si="311"/>
        <v>50</v>
      </c>
      <c r="N1193" s="15" t="str">
        <f t="shared" si="312"/>
        <v>B22</v>
      </c>
      <c r="O1193" s="8">
        <f t="shared" si="301"/>
        <v>1118</v>
      </c>
      <c r="P1193" s="22">
        <f>IFERROR(VLOOKUP(C1193,[1]Arkusz1!$D$1:$F$4057,3,0),"")</f>
        <v>246</v>
      </c>
      <c r="Q1193" s="22" t="str">
        <f t="shared" si="302"/>
        <v/>
      </c>
    </row>
    <row r="1194" spans="1:17" x14ac:dyDescent="0.25">
      <c r="A1194" s="24">
        <v>1197</v>
      </c>
      <c r="B1194" s="33">
        <v>1119</v>
      </c>
      <c r="C1194" s="45" t="s">
        <v>2072</v>
      </c>
      <c r="D1194" s="39" t="s">
        <v>9908</v>
      </c>
      <c r="E1194" s="36" t="s">
        <v>2073</v>
      </c>
      <c r="F1194" s="37" t="s">
        <v>9872</v>
      </c>
      <c r="G1194" s="36" t="s">
        <v>9909</v>
      </c>
      <c r="H1194" s="37" t="s">
        <v>134</v>
      </c>
      <c r="I1194" s="38">
        <f>VLOOKUP(C1194,[1]Arkusz1!$D$1:$F$4057,3,0)</f>
        <v>256</v>
      </c>
      <c r="J1194" s="19">
        <f t="shared" si="308"/>
        <v>3</v>
      </c>
      <c r="K1194" s="19">
        <f t="shared" si="309"/>
        <v>7</v>
      </c>
      <c r="L1194" s="8">
        <f t="shared" si="310"/>
        <v>0</v>
      </c>
      <c r="M1194" s="15" t="str">
        <f t="shared" si="311"/>
        <v>50</v>
      </c>
      <c r="N1194" s="15" t="str">
        <f t="shared" si="312"/>
        <v>B24</v>
      </c>
      <c r="O1194" s="8">
        <f t="shared" si="301"/>
        <v>1119</v>
      </c>
      <c r="P1194" s="22">
        <f>IFERROR(VLOOKUP(C1194,[1]Arkusz1!$D$1:$F$4057,3,0),"")</f>
        <v>256</v>
      </c>
      <c r="Q1194" s="22" t="str">
        <f t="shared" si="302"/>
        <v/>
      </c>
    </row>
    <row r="1195" spans="1:17" x14ac:dyDescent="0.25">
      <c r="A1195" s="24">
        <v>1198</v>
      </c>
      <c r="B1195" s="61" t="s">
        <v>14443</v>
      </c>
      <c r="C1195" s="65"/>
      <c r="D1195" s="66"/>
      <c r="E1195" s="63"/>
      <c r="F1195" s="62"/>
      <c r="G1195" s="63"/>
      <c r="H1195" s="62"/>
      <c r="I1195" s="64"/>
      <c r="O1195" s="8" t="str">
        <f t="shared" si="301"/>
        <v/>
      </c>
      <c r="P1195" s="22" t="str">
        <f>IFERROR(VLOOKUP(C1195,[1]Arkusz1!$D$1:$F$4057,3,0),"")</f>
        <v/>
      </c>
      <c r="Q1195" s="22" t="str">
        <f t="shared" si="302"/>
        <v/>
      </c>
    </row>
    <row r="1196" spans="1:17" x14ac:dyDescent="0.25">
      <c r="A1196" s="24">
        <v>1199</v>
      </c>
      <c r="B1196" s="27">
        <v>1120</v>
      </c>
      <c r="C1196" s="40" t="s">
        <v>439</v>
      </c>
      <c r="D1196" s="39" t="s">
        <v>9910</v>
      </c>
      <c r="E1196" s="30" t="s">
        <v>440</v>
      </c>
      <c r="F1196" s="31" t="s">
        <v>9911</v>
      </c>
      <c r="G1196" s="30" t="s">
        <v>9912</v>
      </c>
      <c r="H1196" s="31" t="s">
        <v>134</v>
      </c>
      <c r="I1196" s="32">
        <f>VLOOKUP(C1196,[1]Arkusz1!$D$1:$F$4057,3,0)</f>
        <v>123</v>
      </c>
      <c r="J1196" s="19">
        <f t="shared" ref="J1196:J1212" si="313">IFERROR(SEARCH("-",$G1196,1),0)</f>
        <v>3</v>
      </c>
      <c r="K1196" s="19">
        <f t="shared" ref="K1196:K1212" si="314">IFERROR(SEARCH("-",$G1196,SEARCH("-",$G1196,1)+1),0)</f>
        <v>7</v>
      </c>
      <c r="L1196" s="8">
        <f t="shared" ref="L1196:L1212" si="315">IFERROR(SEARCH("-",$G1196,SEARCH("-",$G1196,SEARCH("-",$G1196,1)+1)+1),0)</f>
        <v>0</v>
      </c>
      <c r="M1196" s="15" t="str">
        <f t="shared" ref="M1196:M1212" si="316">IF(IFERROR(SEARCH("-",$G1196,1),0)&gt;0,LEFT($G1196,IFERROR(SEARCH("-",$G1196,1),0)-1),IFERROR(IF(SEARCH("-",$G1196,1)&gt;0,SEARCH("-",$G1196,1),L1196),LEFT($G1196,LEN($G1196))))</f>
        <v>30</v>
      </c>
      <c r="N1196" s="15" t="str">
        <f t="shared" ref="N1196:N1212" si="317">IF(IFERROR(SEARCH("-",$G1196,1),0)&gt;0,MID(G1196,IFERROR(SEARCH("-",$G1196,1),0)+1,IFERROR(SEARCH("-",$G1196,SEARCH("-",$G1196,1)+1),0)-IFERROR(SEARCH("-",$G1196,1),0)-1),"")</f>
        <v>B12</v>
      </c>
      <c r="O1196" s="8">
        <f t="shared" si="301"/>
        <v>1120</v>
      </c>
      <c r="P1196" s="22">
        <f>IFERROR(VLOOKUP(C1196,[1]Arkusz1!$D$1:$F$4057,3,0),"")</f>
        <v>123</v>
      </c>
      <c r="Q1196" s="22" t="str">
        <f t="shared" si="302"/>
        <v/>
      </c>
    </row>
    <row r="1197" spans="1:17" x14ac:dyDescent="0.25">
      <c r="A1197" s="24">
        <v>1200</v>
      </c>
      <c r="B1197" s="41">
        <v>1121</v>
      </c>
      <c r="C1197" s="42" t="s">
        <v>441</v>
      </c>
      <c r="D1197" s="39" t="s">
        <v>9913</v>
      </c>
      <c r="E1197" s="39" t="s">
        <v>442</v>
      </c>
      <c r="F1197" s="43" t="s">
        <v>9911</v>
      </c>
      <c r="G1197" s="39" t="s">
        <v>9914</v>
      </c>
      <c r="H1197" s="43" t="s">
        <v>133</v>
      </c>
      <c r="I1197" s="44">
        <f>VLOOKUP(C1197,[1]Arkusz1!$D$1:$F$4057,3,0)</f>
        <v>123</v>
      </c>
      <c r="J1197" s="19">
        <f t="shared" si="313"/>
        <v>3</v>
      </c>
      <c r="K1197" s="19">
        <f t="shared" si="314"/>
        <v>7</v>
      </c>
      <c r="L1197" s="8">
        <f t="shared" si="315"/>
        <v>0</v>
      </c>
      <c r="M1197" s="15" t="str">
        <f t="shared" si="316"/>
        <v>30</v>
      </c>
      <c r="N1197" s="15" t="str">
        <f t="shared" si="317"/>
        <v>B16</v>
      </c>
      <c r="O1197" s="8">
        <f t="shared" si="301"/>
        <v>1121</v>
      </c>
      <c r="P1197" s="22">
        <f>IFERROR(VLOOKUP(C1197,[1]Arkusz1!$D$1:$F$4057,3,0),"")</f>
        <v>123</v>
      </c>
      <c r="Q1197" s="22" t="str">
        <f t="shared" si="302"/>
        <v/>
      </c>
    </row>
    <row r="1198" spans="1:17" x14ac:dyDescent="0.25">
      <c r="A1198" s="24">
        <v>1201</v>
      </c>
      <c r="B1198" s="41">
        <v>1122</v>
      </c>
      <c r="C1198" s="42" t="s">
        <v>421</v>
      </c>
      <c r="D1198" s="39" t="s">
        <v>9915</v>
      </c>
      <c r="E1198" s="39" t="s">
        <v>422</v>
      </c>
      <c r="F1198" s="43" t="s">
        <v>9911</v>
      </c>
      <c r="G1198" s="39" t="s">
        <v>9916</v>
      </c>
      <c r="H1198" s="43" t="s">
        <v>135</v>
      </c>
      <c r="I1198" s="44">
        <f>VLOOKUP(C1198,[1]Arkusz1!$D$1:$F$4057,3,0)</f>
        <v>136</v>
      </c>
      <c r="J1198" s="19">
        <f t="shared" si="313"/>
        <v>3</v>
      </c>
      <c r="K1198" s="19">
        <f t="shared" si="314"/>
        <v>7</v>
      </c>
      <c r="L1198" s="8">
        <f t="shared" si="315"/>
        <v>0</v>
      </c>
      <c r="M1198" s="15" t="str">
        <f t="shared" si="316"/>
        <v>40</v>
      </c>
      <c r="N1198" s="15" t="str">
        <f t="shared" si="317"/>
        <v>B12</v>
      </c>
      <c r="O1198" s="8">
        <f t="shared" si="301"/>
        <v>1122</v>
      </c>
      <c r="P1198" s="22">
        <f>IFERROR(VLOOKUP(C1198,[1]Arkusz1!$D$1:$F$4057,3,0),"")</f>
        <v>136</v>
      </c>
      <c r="Q1198" s="22" t="str">
        <f t="shared" si="302"/>
        <v/>
      </c>
    </row>
    <row r="1199" spans="1:17" x14ac:dyDescent="0.25">
      <c r="A1199" s="24">
        <v>1202</v>
      </c>
      <c r="B1199" s="41">
        <v>1123</v>
      </c>
      <c r="C1199" s="42" t="s">
        <v>427</v>
      </c>
      <c r="D1199" s="39" t="s">
        <v>9917</v>
      </c>
      <c r="E1199" s="39" t="s">
        <v>428</v>
      </c>
      <c r="F1199" s="43" t="s">
        <v>9911</v>
      </c>
      <c r="G1199" s="39" t="s">
        <v>9885</v>
      </c>
      <c r="H1199" s="43" t="s">
        <v>134</v>
      </c>
      <c r="I1199" s="44">
        <f>VLOOKUP(C1199,[1]Arkusz1!$D$1:$F$4057,3,0)</f>
        <v>164</v>
      </c>
      <c r="J1199" s="19">
        <f t="shared" si="313"/>
        <v>3</v>
      </c>
      <c r="K1199" s="19">
        <f t="shared" si="314"/>
        <v>7</v>
      </c>
      <c r="L1199" s="8">
        <f t="shared" si="315"/>
        <v>0</v>
      </c>
      <c r="M1199" s="15" t="str">
        <f t="shared" si="316"/>
        <v>40</v>
      </c>
      <c r="N1199" s="15" t="str">
        <f t="shared" si="317"/>
        <v>B12</v>
      </c>
      <c r="O1199" s="8">
        <f t="shared" si="301"/>
        <v>1123</v>
      </c>
      <c r="P1199" s="22">
        <f>IFERROR(VLOOKUP(C1199,[1]Arkusz1!$D$1:$F$4057,3,0),"")</f>
        <v>164</v>
      </c>
      <c r="Q1199" s="22" t="str">
        <f t="shared" si="302"/>
        <v/>
      </c>
    </row>
    <row r="1200" spans="1:17" x14ac:dyDescent="0.25">
      <c r="A1200" s="24">
        <v>1203</v>
      </c>
      <c r="B1200" s="41">
        <v>1124</v>
      </c>
      <c r="C1200" s="42" t="s">
        <v>423</v>
      </c>
      <c r="D1200" s="39" t="s">
        <v>9918</v>
      </c>
      <c r="E1200" s="39" t="s">
        <v>424</v>
      </c>
      <c r="F1200" s="43" t="s">
        <v>9911</v>
      </c>
      <c r="G1200" s="39" t="s">
        <v>9919</v>
      </c>
      <c r="H1200" s="43" t="s">
        <v>135</v>
      </c>
      <c r="I1200" s="44">
        <f>VLOOKUP(C1200,[1]Arkusz1!$D$1:$F$4057,3,0)</f>
        <v>136</v>
      </c>
      <c r="J1200" s="19">
        <f t="shared" si="313"/>
        <v>3</v>
      </c>
      <c r="K1200" s="19">
        <f t="shared" si="314"/>
        <v>7</v>
      </c>
      <c r="L1200" s="8">
        <f t="shared" si="315"/>
        <v>0</v>
      </c>
      <c r="M1200" s="15" t="str">
        <f t="shared" si="316"/>
        <v>40</v>
      </c>
      <c r="N1200" s="15" t="str">
        <f t="shared" si="317"/>
        <v>B16</v>
      </c>
      <c r="O1200" s="8">
        <f t="shared" si="301"/>
        <v>1124</v>
      </c>
      <c r="P1200" s="22">
        <f>IFERROR(VLOOKUP(C1200,[1]Arkusz1!$D$1:$F$4057,3,0),"")</f>
        <v>136</v>
      </c>
      <c r="Q1200" s="22" t="str">
        <f t="shared" si="302"/>
        <v/>
      </c>
    </row>
    <row r="1201" spans="1:17" x14ac:dyDescent="0.25">
      <c r="A1201" s="24">
        <v>1204</v>
      </c>
      <c r="B1201" s="41">
        <v>1125</v>
      </c>
      <c r="C1201" s="42" t="s">
        <v>429</v>
      </c>
      <c r="D1201" s="39" t="s">
        <v>9920</v>
      </c>
      <c r="E1201" s="39" t="s">
        <v>430</v>
      </c>
      <c r="F1201" s="43" t="s">
        <v>9911</v>
      </c>
      <c r="G1201" s="39" t="s">
        <v>9889</v>
      </c>
      <c r="H1201" s="43" t="s">
        <v>133</v>
      </c>
      <c r="I1201" s="44">
        <f>VLOOKUP(C1201,[1]Arkusz1!$D$1:$F$4057,3,0)</f>
        <v>164</v>
      </c>
      <c r="J1201" s="19">
        <f t="shared" si="313"/>
        <v>3</v>
      </c>
      <c r="K1201" s="19">
        <f t="shared" si="314"/>
        <v>7</v>
      </c>
      <c r="L1201" s="8">
        <f t="shared" si="315"/>
        <v>0</v>
      </c>
      <c r="M1201" s="15" t="str">
        <f t="shared" si="316"/>
        <v>40</v>
      </c>
      <c r="N1201" s="15" t="str">
        <f t="shared" si="317"/>
        <v>B16</v>
      </c>
      <c r="O1201" s="8">
        <f t="shared" si="301"/>
        <v>1125</v>
      </c>
      <c r="P1201" s="22">
        <f>IFERROR(VLOOKUP(C1201,[1]Arkusz1!$D$1:$F$4057,3,0),"")</f>
        <v>164</v>
      </c>
      <c r="Q1201" s="22" t="str">
        <f t="shared" si="302"/>
        <v/>
      </c>
    </row>
    <row r="1202" spans="1:17" x14ac:dyDescent="0.25">
      <c r="A1202" s="24">
        <v>1205</v>
      </c>
      <c r="B1202" s="41">
        <v>1126</v>
      </c>
      <c r="C1202" s="42" t="s">
        <v>429</v>
      </c>
      <c r="D1202" s="39" t="s">
        <v>9920</v>
      </c>
      <c r="E1202" s="39" t="s">
        <v>430</v>
      </c>
      <c r="F1202" s="43" t="s">
        <v>9911</v>
      </c>
      <c r="G1202" s="39" t="s">
        <v>9889</v>
      </c>
      <c r="H1202" s="43" t="s">
        <v>133</v>
      </c>
      <c r="I1202" s="44">
        <f>VLOOKUP(C1202,[1]Arkusz1!$D$1:$F$4057,3,0)</f>
        <v>164</v>
      </c>
      <c r="J1202" s="19">
        <f t="shared" si="313"/>
        <v>3</v>
      </c>
      <c r="K1202" s="19">
        <f t="shared" si="314"/>
        <v>7</v>
      </c>
      <c r="L1202" s="8">
        <f t="shared" si="315"/>
        <v>0</v>
      </c>
      <c r="M1202" s="15" t="str">
        <f t="shared" si="316"/>
        <v>40</v>
      </c>
      <c r="N1202" s="15" t="str">
        <f t="shared" si="317"/>
        <v>B16</v>
      </c>
      <c r="O1202" s="8">
        <f t="shared" si="301"/>
        <v>1126</v>
      </c>
      <c r="P1202" s="22">
        <f>IFERROR(VLOOKUP(C1202,[1]Arkusz1!$D$1:$F$4057,3,0),"")</f>
        <v>164</v>
      </c>
      <c r="Q1202" s="22" t="str">
        <f t="shared" si="302"/>
        <v/>
      </c>
    </row>
    <row r="1203" spans="1:17" x14ac:dyDescent="0.25">
      <c r="A1203" s="24">
        <v>1206</v>
      </c>
      <c r="B1203" s="41">
        <v>1127</v>
      </c>
      <c r="C1203" s="42" t="s">
        <v>425</v>
      </c>
      <c r="D1203" s="39" t="s">
        <v>9921</v>
      </c>
      <c r="E1203" s="39" t="s">
        <v>426</v>
      </c>
      <c r="F1203" s="43" t="s">
        <v>9911</v>
      </c>
      <c r="G1203" s="39" t="s">
        <v>9922</v>
      </c>
      <c r="H1203" s="43" t="s">
        <v>133</v>
      </c>
      <c r="I1203" s="44">
        <f>VLOOKUP(C1203,[1]Arkusz1!$D$1:$F$4057,3,0)</f>
        <v>136</v>
      </c>
      <c r="J1203" s="19">
        <f t="shared" si="313"/>
        <v>3</v>
      </c>
      <c r="K1203" s="19">
        <f t="shared" si="314"/>
        <v>7</v>
      </c>
      <c r="L1203" s="8">
        <f t="shared" si="315"/>
        <v>0</v>
      </c>
      <c r="M1203" s="15" t="str">
        <f t="shared" si="316"/>
        <v>40</v>
      </c>
      <c r="N1203" s="15" t="str">
        <f t="shared" si="317"/>
        <v>B18</v>
      </c>
      <c r="O1203" s="8">
        <f t="shared" si="301"/>
        <v>1127</v>
      </c>
      <c r="P1203" s="22">
        <f>IFERROR(VLOOKUP(C1203,[1]Arkusz1!$D$1:$F$4057,3,0),"")</f>
        <v>136</v>
      </c>
      <c r="Q1203" s="22" t="str">
        <f t="shared" si="302"/>
        <v/>
      </c>
    </row>
    <row r="1204" spans="1:17" x14ac:dyDescent="0.25">
      <c r="A1204" s="24">
        <v>1207</v>
      </c>
      <c r="B1204" s="41">
        <v>1128</v>
      </c>
      <c r="C1204" s="42" t="s">
        <v>431</v>
      </c>
      <c r="D1204" s="39" t="s">
        <v>9923</v>
      </c>
      <c r="E1204" s="39" t="s">
        <v>432</v>
      </c>
      <c r="F1204" s="43" t="s">
        <v>9911</v>
      </c>
      <c r="G1204" s="39" t="s">
        <v>9924</v>
      </c>
      <c r="H1204" s="43" t="s">
        <v>133</v>
      </c>
      <c r="I1204" s="44">
        <f>VLOOKUP(C1204,[1]Arkusz1!$D$1:$F$4057,3,0)</f>
        <v>206</v>
      </c>
      <c r="J1204" s="19">
        <f t="shared" si="313"/>
        <v>3</v>
      </c>
      <c r="K1204" s="19">
        <f t="shared" si="314"/>
        <v>7</v>
      </c>
      <c r="L1204" s="8">
        <f t="shared" si="315"/>
        <v>0</v>
      </c>
      <c r="M1204" s="15" t="str">
        <f t="shared" si="316"/>
        <v>50</v>
      </c>
      <c r="N1204" s="15" t="str">
        <f t="shared" si="317"/>
        <v>B16</v>
      </c>
      <c r="O1204" s="8">
        <f t="shared" si="301"/>
        <v>1128</v>
      </c>
      <c r="P1204" s="22">
        <f>IFERROR(VLOOKUP(C1204,[1]Arkusz1!$D$1:$F$4057,3,0),"")</f>
        <v>206</v>
      </c>
      <c r="Q1204" s="22" t="str">
        <f t="shared" si="302"/>
        <v/>
      </c>
    </row>
    <row r="1205" spans="1:17" x14ac:dyDescent="0.25">
      <c r="A1205" s="24">
        <v>1208</v>
      </c>
      <c r="B1205" s="41">
        <v>1129</v>
      </c>
      <c r="C1205" s="42" t="s">
        <v>435</v>
      </c>
      <c r="D1205" s="39" t="s">
        <v>9925</v>
      </c>
      <c r="E1205" s="39" t="s">
        <v>436</v>
      </c>
      <c r="F1205" s="43" t="s">
        <v>9911</v>
      </c>
      <c r="G1205" s="39" t="s">
        <v>9901</v>
      </c>
      <c r="H1205" s="43" t="s">
        <v>134</v>
      </c>
      <c r="I1205" s="44">
        <f>VLOOKUP(C1205,[1]Arkusz1!$D$1:$F$4057,3,0)</f>
        <v>293</v>
      </c>
      <c r="J1205" s="19">
        <f t="shared" si="313"/>
        <v>3</v>
      </c>
      <c r="K1205" s="19">
        <f t="shared" si="314"/>
        <v>7</v>
      </c>
      <c r="L1205" s="8">
        <f t="shared" si="315"/>
        <v>0</v>
      </c>
      <c r="M1205" s="15" t="str">
        <f t="shared" si="316"/>
        <v>50</v>
      </c>
      <c r="N1205" s="15" t="str">
        <f t="shared" si="317"/>
        <v>B16</v>
      </c>
      <c r="O1205" s="8">
        <f t="shared" si="301"/>
        <v>1129</v>
      </c>
      <c r="P1205" s="22">
        <f>IFERROR(VLOOKUP(C1205,[1]Arkusz1!$D$1:$F$4057,3,0),"")</f>
        <v>293</v>
      </c>
      <c r="Q1205" s="22" t="str">
        <f t="shared" si="302"/>
        <v/>
      </c>
    </row>
    <row r="1206" spans="1:17" x14ac:dyDescent="0.25">
      <c r="A1206" s="24">
        <v>1209</v>
      </c>
      <c r="B1206" s="41">
        <v>1130</v>
      </c>
      <c r="C1206" s="42" t="s">
        <v>433</v>
      </c>
      <c r="D1206" s="39" t="s">
        <v>9926</v>
      </c>
      <c r="E1206" s="39" t="s">
        <v>434</v>
      </c>
      <c r="F1206" s="43" t="s">
        <v>9911</v>
      </c>
      <c r="G1206" s="39" t="s">
        <v>9927</v>
      </c>
      <c r="H1206" s="43" t="s">
        <v>134</v>
      </c>
      <c r="I1206" s="44">
        <f>VLOOKUP(C1206,[1]Arkusz1!$D$1:$F$4057,3,0)</f>
        <v>206</v>
      </c>
      <c r="J1206" s="19">
        <f t="shared" si="313"/>
        <v>3</v>
      </c>
      <c r="K1206" s="19">
        <f t="shared" si="314"/>
        <v>7</v>
      </c>
      <c r="L1206" s="8">
        <f t="shared" si="315"/>
        <v>0</v>
      </c>
      <c r="M1206" s="15" t="str">
        <f t="shared" si="316"/>
        <v>50</v>
      </c>
      <c r="N1206" s="15" t="str">
        <f t="shared" si="317"/>
        <v>B18</v>
      </c>
      <c r="O1206" s="8">
        <f t="shared" si="301"/>
        <v>1130</v>
      </c>
      <c r="P1206" s="22">
        <f>IFERROR(VLOOKUP(C1206,[1]Arkusz1!$D$1:$F$4057,3,0),"")</f>
        <v>206</v>
      </c>
      <c r="Q1206" s="22" t="str">
        <f t="shared" si="302"/>
        <v/>
      </c>
    </row>
    <row r="1207" spans="1:17" x14ac:dyDescent="0.25">
      <c r="A1207" s="24">
        <v>1210</v>
      </c>
      <c r="B1207" s="41">
        <v>1131</v>
      </c>
      <c r="C1207" s="42" t="s">
        <v>437</v>
      </c>
      <c r="D1207" s="39" t="s">
        <v>9928</v>
      </c>
      <c r="E1207" s="39" t="s">
        <v>438</v>
      </c>
      <c r="F1207" s="43" t="s">
        <v>9911</v>
      </c>
      <c r="G1207" s="39" t="s">
        <v>9905</v>
      </c>
      <c r="H1207" s="43" t="s">
        <v>134</v>
      </c>
      <c r="I1207" s="44">
        <f>VLOOKUP(C1207,[1]Arkusz1!$D$1:$F$4057,3,0)</f>
        <v>293</v>
      </c>
      <c r="J1207" s="19">
        <f t="shared" si="313"/>
        <v>3</v>
      </c>
      <c r="K1207" s="19">
        <f t="shared" si="314"/>
        <v>7</v>
      </c>
      <c r="L1207" s="8">
        <f t="shared" si="315"/>
        <v>0</v>
      </c>
      <c r="M1207" s="15" t="str">
        <f t="shared" si="316"/>
        <v>50</v>
      </c>
      <c r="N1207" s="15" t="str">
        <f t="shared" si="317"/>
        <v>B18</v>
      </c>
      <c r="O1207" s="8">
        <f t="shared" si="301"/>
        <v>1131</v>
      </c>
      <c r="P1207" s="22">
        <f>IFERROR(VLOOKUP(C1207,[1]Arkusz1!$D$1:$F$4057,3,0),"")</f>
        <v>293</v>
      </c>
      <c r="Q1207" s="22" t="str">
        <f t="shared" si="302"/>
        <v/>
      </c>
    </row>
    <row r="1208" spans="1:17" x14ac:dyDescent="0.25">
      <c r="A1208" s="24">
        <v>1211</v>
      </c>
      <c r="B1208" s="41">
        <v>1132</v>
      </c>
      <c r="C1208" s="42" t="s">
        <v>1152</v>
      </c>
      <c r="D1208" s="39" t="s">
        <v>9929</v>
      </c>
      <c r="E1208" s="39" t="s">
        <v>7115</v>
      </c>
      <c r="F1208" s="43" t="s">
        <v>9911</v>
      </c>
      <c r="G1208" s="39" t="s">
        <v>9930</v>
      </c>
      <c r="H1208" s="43" t="s">
        <v>134</v>
      </c>
      <c r="I1208" s="44">
        <f>VLOOKUP(C1208,[1]Arkusz1!$D$1:$F$4057,3,0)</f>
        <v>111</v>
      </c>
      <c r="J1208" s="19">
        <f t="shared" si="313"/>
        <v>3</v>
      </c>
      <c r="K1208" s="19">
        <f t="shared" si="314"/>
        <v>6</v>
      </c>
      <c r="L1208" s="8">
        <f t="shared" si="315"/>
        <v>0</v>
      </c>
      <c r="M1208" s="15" t="str">
        <f t="shared" si="316"/>
        <v>30</v>
      </c>
      <c r="N1208" s="15" t="str">
        <f t="shared" si="317"/>
        <v>J6</v>
      </c>
      <c r="O1208" s="8">
        <f t="shared" si="301"/>
        <v>1132</v>
      </c>
      <c r="P1208" s="22">
        <f>IFERROR(VLOOKUP(C1208,[1]Arkusz1!$D$1:$F$4057,3,0),"")</f>
        <v>111</v>
      </c>
      <c r="Q1208" s="22" t="str">
        <f t="shared" si="302"/>
        <v/>
      </c>
    </row>
    <row r="1209" spans="1:17" x14ac:dyDescent="0.25">
      <c r="A1209" s="24">
        <v>1212</v>
      </c>
      <c r="B1209" s="41">
        <v>1133</v>
      </c>
      <c r="C1209" s="42" t="s">
        <v>443</v>
      </c>
      <c r="D1209" s="39" t="s">
        <v>9931</v>
      </c>
      <c r="E1209" s="39" t="s">
        <v>7116</v>
      </c>
      <c r="F1209" s="43" t="s">
        <v>9911</v>
      </c>
      <c r="G1209" s="39" t="s">
        <v>9932</v>
      </c>
      <c r="H1209" s="43" t="s">
        <v>134</v>
      </c>
      <c r="I1209" s="44">
        <f>VLOOKUP(C1209,[1]Arkusz1!$D$1:$F$4057,3,0)</f>
        <v>141</v>
      </c>
      <c r="J1209" s="19">
        <f t="shared" si="313"/>
        <v>3</v>
      </c>
      <c r="K1209" s="19">
        <f t="shared" si="314"/>
        <v>7</v>
      </c>
      <c r="L1209" s="8">
        <f t="shared" si="315"/>
        <v>0</v>
      </c>
      <c r="M1209" s="15" t="str">
        <f t="shared" si="316"/>
        <v>40</v>
      </c>
      <c r="N1209" s="15" t="str">
        <f t="shared" si="317"/>
        <v>J33</v>
      </c>
      <c r="O1209" s="8">
        <f t="shared" si="301"/>
        <v>1133</v>
      </c>
      <c r="P1209" s="22">
        <f>IFERROR(VLOOKUP(C1209,[1]Arkusz1!$D$1:$F$4057,3,0),"")</f>
        <v>141</v>
      </c>
      <c r="Q1209" s="22" t="str">
        <f t="shared" si="302"/>
        <v/>
      </c>
    </row>
    <row r="1210" spans="1:17" x14ac:dyDescent="0.25">
      <c r="A1210" s="24">
        <v>1213</v>
      </c>
      <c r="B1210" s="41">
        <v>1134</v>
      </c>
      <c r="C1210" s="42" t="s">
        <v>444</v>
      </c>
      <c r="D1210" s="39" t="s">
        <v>9933</v>
      </c>
      <c r="E1210" s="39" t="s">
        <v>7117</v>
      </c>
      <c r="F1210" s="43" t="s">
        <v>9911</v>
      </c>
      <c r="G1210" s="39" t="s">
        <v>9934</v>
      </c>
      <c r="H1210" s="43" t="s">
        <v>134</v>
      </c>
      <c r="I1210" s="44">
        <f>VLOOKUP(C1210,[1]Arkusz1!$D$1:$F$4057,3,0)</f>
        <v>142</v>
      </c>
      <c r="J1210" s="19">
        <f t="shared" si="313"/>
        <v>3</v>
      </c>
      <c r="K1210" s="19">
        <f t="shared" si="314"/>
        <v>6</v>
      </c>
      <c r="L1210" s="8">
        <f t="shared" si="315"/>
        <v>0</v>
      </c>
      <c r="M1210" s="15" t="str">
        <f t="shared" si="316"/>
        <v>40</v>
      </c>
      <c r="N1210" s="15" t="str">
        <f t="shared" si="317"/>
        <v>J6</v>
      </c>
      <c r="O1210" s="8">
        <f t="shared" si="301"/>
        <v>1134</v>
      </c>
      <c r="P1210" s="22">
        <f>IFERROR(VLOOKUP(C1210,[1]Arkusz1!$D$1:$F$4057,3,0),"")</f>
        <v>142</v>
      </c>
      <c r="Q1210" s="22" t="str">
        <f t="shared" si="302"/>
        <v/>
      </c>
    </row>
    <row r="1211" spans="1:17" x14ac:dyDescent="0.25">
      <c r="A1211" s="24">
        <v>1214</v>
      </c>
      <c r="B1211" s="41">
        <v>1135</v>
      </c>
      <c r="C1211" s="42" t="s">
        <v>6874</v>
      </c>
      <c r="D1211" s="39" t="s">
        <v>9935</v>
      </c>
      <c r="E1211" s="39" t="s">
        <v>7118</v>
      </c>
      <c r="F1211" s="43" t="s">
        <v>9911</v>
      </c>
      <c r="G1211" s="39" t="s">
        <v>9936</v>
      </c>
      <c r="H1211" s="43" t="s">
        <v>134</v>
      </c>
      <c r="I1211" s="44">
        <f>VLOOKUP(C1211,[1]Arkusz1!$D$1:$F$4057,3,0)</f>
        <v>253</v>
      </c>
      <c r="J1211" s="19">
        <f t="shared" si="313"/>
        <v>3</v>
      </c>
      <c r="K1211" s="19">
        <f t="shared" si="314"/>
        <v>7</v>
      </c>
      <c r="L1211" s="8">
        <f t="shared" si="315"/>
        <v>0</v>
      </c>
      <c r="M1211" s="15" t="str">
        <f t="shared" si="316"/>
        <v>50</v>
      </c>
      <c r="N1211" s="15" t="str">
        <f t="shared" si="317"/>
        <v>J33</v>
      </c>
      <c r="O1211" s="8">
        <f t="shared" si="301"/>
        <v>1135</v>
      </c>
      <c r="P1211" s="22">
        <f>IFERROR(VLOOKUP(C1211,[1]Arkusz1!$D$1:$F$4057,3,0),"")</f>
        <v>253</v>
      </c>
      <c r="Q1211" s="22" t="str">
        <f t="shared" si="302"/>
        <v/>
      </c>
    </row>
    <row r="1212" spans="1:17" x14ac:dyDescent="0.25">
      <c r="A1212" s="24">
        <v>1215</v>
      </c>
      <c r="B1212" s="33">
        <v>1136</v>
      </c>
      <c r="C1212" s="45" t="s">
        <v>6875</v>
      </c>
      <c r="D1212" s="39" t="s">
        <v>9937</v>
      </c>
      <c r="E1212" s="36" t="s">
        <v>7119</v>
      </c>
      <c r="F1212" s="37" t="s">
        <v>9911</v>
      </c>
      <c r="G1212" s="36" t="s">
        <v>9938</v>
      </c>
      <c r="H1212" s="37" t="s">
        <v>134</v>
      </c>
      <c r="I1212" s="38">
        <f>VLOOKUP(C1212,[1]Arkusz1!$D$1:$F$4057,3,0)</f>
        <v>254</v>
      </c>
      <c r="J1212" s="19">
        <f t="shared" si="313"/>
        <v>3</v>
      </c>
      <c r="K1212" s="19">
        <f t="shared" si="314"/>
        <v>6</v>
      </c>
      <c r="L1212" s="8">
        <f t="shared" si="315"/>
        <v>0</v>
      </c>
      <c r="M1212" s="15" t="str">
        <f t="shared" si="316"/>
        <v>50</v>
      </c>
      <c r="N1212" s="15" t="str">
        <f t="shared" si="317"/>
        <v>J6</v>
      </c>
      <c r="O1212" s="8">
        <f t="shared" si="301"/>
        <v>1136</v>
      </c>
      <c r="P1212" s="22">
        <f>IFERROR(VLOOKUP(C1212,[1]Arkusz1!$D$1:$F$4057,3,0),"")</f>
        <v>254</v>
      </c>
      <c r="Q1212" s="22" t="str">
        <f t="shared" si="302"/>
        <v/>
      </c>
    </row>
    <row r="1213" spans="1:17" x14ac:dyDescent="0.25">
      <c r="A1213" s="24">
        <v>1216</v>
      </c>
      <c r="B1213" s="61" t="s">
        <v>14443</v>
      </c>
      <c r="C1213" s="65"/>
      <c r="D1213" s="66"/>
      <c r="E1213" s="63"/>
      <c r="F1213" s="62"/>
      <c r="G1213" s="63"/>
      <c r="H1213" s="62"/>
      <c r="I1213" s="64"/>
      <c r="O1213" s="8" t="str">
        <f t="shared" si="301"/>
        <v/>
      </c>
      <c r="P1213" s="22" t="str">
        <f>IFERROR(VLOOKUP(C1213,[1]Arkusz1!$D$1:$F$4057,3,0),"")</f>
        <v/>
      </c>
      <c r="Q1213" s="22" t="str">
        <f t="shared" si="302"/>
        <v/>
      </c>
    </row>
    <row r="1214" spans="1:17" x14ac:dyDescent="0.25">
      <c r="A1214" s="24">
        <v>1217</v>
      </c>
      <c r="B1214" s="27">
        <v>1137</v>
      </c>
      <c r="C1214" s="40" t="s">
        <v>463</v>
      </c>
      <c r="D1214" s="39" t="s">
        <v>9939</v>
      </c>
      <c r="E1214" s="30" t="s">
        <v>464</v>
      </c>
      <c r="F1214" s="31" t="s">
        <v>9940</v>
      </c>
      <c r="G1214" s="30" t="s">
        <v>9941</v>
      </c>
      <c r="H1214" s="31" t="s">
        <v>135</v>
      </c>
      <c r="I1214" s="32">
        <f>VLOOKUP(C1214,[1]Arkusz1!$D$1:$F$4057,3,0)</f>
        <v>123</v>
      </c>
      <c r="J1214" s="19">
        <f t="shared" ref="J1214:J1228" si="318">IFERROR(SEARCH("-",$G1214,1),0)</f>
        <v>3</v>
      </c>
      <c r="K1214" s="19">
        <f t="shared" ref="K1214:K1228" si="319">IFERROR(SEARCH("-",$G1214,SEARCH("-",$G1214,1)+1),0)</f>
        <v>7</v>
      </c>
      <c r="L1214" s="8">
        <f t="shared" ref="L1214:L1228" si="320">IFERROR(SEARCH("-",$G1214,SEARCH("-",$G1214,SEARCH("-",$G1214,1)+1)+1),0)</f>
        <v>0</v>
      </c>
      <c r="M1214" s="15" t="str">
        <f t="shared" ref="M1214:M1228" si="321">IF(IFERROR(SEARCH("-",$G1214,1),0)&gt;0,LEFT($G1214,IFERROR(SEARCH("-",$G1214,1),0)-1),IFERROR(IF(SEARCH("-",$G1214,1)&gt;0,SEARCH("-",$G1214,1),L1214),LEFT($G1214,LEN($G1214))))</f>
        <v>30</v>
      </c>
      <c r="N1214" s="15" t="str">
        <f t="shared" ref="N1214:N1228" si="322">IF(IFERROR(SEARCH("-",$G1214,1),0)&gt;0,MID(G1214,IFERROR(SEARCH("-",$G1214,1),0)+1,IFERROR(SEARCH("-",$G1214,SEARCH("-",$G1214,1)+1),0)-IFERROR(SEARCH("-",$G1214,1),0)-1),"")</f>
        <v>B12</v>
      </c>
      <c r="O1214" s="8">
        <f t="shared" si="301"/>
        <v>1137</v>
      </c>
      <c r="P1214" s="22">
        <f>IFERROR(VLOOKUP(C1214,[1]Arkusz1!$D$1:$F$4057,3,0),"")</f>
        <v>123</v>
      </c>
      <c r="Q1214" s="22" t="str">
        <f t="shared" si="302"/>
        <v/>
      </c>
    </row>
    <row r="1215" spans="1:17" x14ac:dyDescent="0.25">
      <c r="A1215" s="24">
        <v>1218</v>
      </c>
      <c r="B1215" s="41">
        <v>1138</v>
      </c>
      <c r="C1215" s="42" t="s">
        <v>465</v>
      </c>
      <c r="D1215" s="39" t="s">
        <v>9942</v>
      </c>
      <c r="E1215" s="39" t="s">
        <v>466</v>
      </c>
      <c r="F1215" s="43" t="s">
        <v>9940</v>
      </c>
      <c r="G1215" s="39" t="s">
        <v>9943</v>
      </c>
      <c r="H1215" s="43" t="s">
        <v>135</v>
      </c>
      <c r="I1215" s="44">
        <f>VLOOKUP(C1215,[1]Arkusz1!$D$1:$F$4057,3,0)</f>
        <v>123</v>
      </c>
      <c r="J1215" s="19">
        <f t="shared" si="318"/>
        <v>3</v>
      </c>
      <c r="K1215" s="19">
        <f t="shared" si="319"/>
        <v>7</v>
      </c>
      <c r="L1215" s="8">
        <f t="shared" si="320"/>
        <v>0</v>
      </c>
      <c r="M1215" s="15" t="str">
        <f t="shared" si="321"/>
        <v>30</v>
      </c>
      <c r="N1215" s="15" t="str">
        <f t="shared" si="322"/>
        <v>B16</v>
      </c>
      <c r="O1215" s="8">
        <f t="shared" si="301"/>
        <v>1138</v>
      </c>
      <c r="P1215" s="22">
        <f>IFERROR(VLOOKUP(C1215,[1]Arkusz1!$D$1:$F$4057,3,0),"")</f>
        <v>123</v>
      </c>
      <c r="Q1215" s="22" t="str">
        <f t="shared" si="302"/>
        <v/>
      </c>
    </row>
    <row r="1216" spans="1:17" x14ac:dyDescent="0.25">
      <c r="A1216" s="24">
        <v>1219</v>
      </c>
      <c r="B1216" s="41">
        <v>1139</v>
      </c>
      <c r="C1216" s="42" t="s">
        <v>445</v>
      </c>
      <c r="D1216" s="39" t="s">
        <v>9944</v>
      </c>
      <c r="E1216" s="39" t="s">
        <v>446</v>
      </c>
      <c r="F1216" s="43" t="s">
        <v>9940</v>
      </c>
      <c r="G1216" s="39" t="s">
        <v>9916</v>
      </c>
      <c r="H1216" s="43" t="s">
        <v>135</v>
      </c>
      <c r="I1216" s="44">
        <f>VLOOKUP(C1216,[1]Arkusz1!$D$1:$F$4057,3,0)</f>
        <v>136</v>
      </c>
      <c r="J1216" s="19">
        <f t="shared" si="318"/>
        <v>3</v>
      </c>
      <c r="K1216" s="19">
        <f t="shared" si="319"/>
        <v>7</v>
      </c>
      <c r="L1216" s="8">
        <f t="shared" si="320"/>
        <v>0</v>
      </c>
      <c r="M1216" s="15" t="str">
        <f t="shared" si="321"/>
        <v>40</v>
      </c>
      <c r="N1216" s="15" t="str">
        <f t="shared" si="322"/>
        <v>B12</v>
      </c>
      <c r="O1216" s="8">
        <f t="shared" si="301"/>
        <v>1139</v>
      </c>
      <c r="P1216" s="22">
        <f>IFERROR(VLOOKUP(C1216,[1]Arkusz1!$D$1:$F$4057,3,0),"")</f>
        <v>136</v>
      </c>
      <c r="Q1216" s="22" t="str">
        <f t="shared" si="302"/>
        <v/>
      </c>
    </row>
    <row r="1217" spans="1:17" x14ac:dyDescent="0.25">
      <c r="A1217" s="24">
        <v>1220</v>
      </c>
      <c r="B1217" s="41">
        <v>1140</v>
      </c>
      <c r="C1217" s="42" t="s">
        <v>451</v>
      </c>
      <c r="D1217" s="39" t="s">
        <v>9945</v>
      </c>
      <c r="E1217" s="39" t="s">
        <v>452</v>
      </c>
      <c r="F1217" s="43" t="s">
        <v>9940</v>
      </c>
      <c r="G1217" s="39" t="s">
        <v>9885</v>
      </c>
      <c r="H1217" s="43" t="s">
        <v>133</v>
      </c>
      <c r="I1217" s="44">
        <f>VLOOKUP(C1217,[1]Arkusz1!$D$1:$F$4057,3,0)</f>
        <v>164</v>
      </c>
      <c r="J1217" s="19">
        <f t="shared" si="318"/>
        <v>3</v>
      </c>
      <c r="K1217" s="19">
        <f t="shared" si="319"/>
        <v>7</v>
      </c>
      <c r="L1217" s="8">
        <f t="shared" si="320"/>
        <v>0</v>
      </c>
      <c r="M1217" s="15" t="str">
        <f t="shared" si="321"/>
        <v>40</v>
      </c>
      <c r="N1217" s="15" t="str">
        <f t="shared" si="322"/>
        <v>B12</v>
      </c>
      <c r="O1217" s="8">
        <f t="shared" si="301"/>
        <v>1140</v>
      </c>
      <c r="P1217" s="22">
        <f>IFERROR(VLOOKUP(C1217,[1]Arkusz1!$D$1:$F$4057,3,0),"")</f>
        <v>164</v>
      </c>
      <c r="Q1217" s="22" t="str">
        <f t="shared" si="302"/>
        <v/>
      </c>
    </row>
    <row r="1218" spans="1:17" x14ac:dyDescent="0.25">
      <c r="A1218" s="24">
        <v>1221</v>
      </c>
      <c r="B1218" s="41">
        <v>1141</v>
      </c>
      <c r="C1218" s="42" t="s">
        <v>447</v>
      </c>
      <c r="D1218" s="39" t="s">
        <v>9946</v>
      </c>
      <c r="E1218" s="39" t="s">
        <v>448</v>
      </c>
      <c r="F1218" s="43" t="s">
        <v>9940</v>
      </c>
      <c r="G1218" s="39" t="s">
        <v>9947</v>
      </c>
      <c r="H1218" s="43" t="s">
        <v>135</v>
      </c>
      <c r="I1218" s="44">
        <f>VLOOKUP(C1218,[1]Arkusz1!$D$1:$F$4057,3,0)</f>
        <v>136</v>
      </c>
      <c r="J1218" s="19">
        <f t="shared" si="318"/>
        <v>3</v>
      </c>
      <c r="K1218" s="19">
        <f t="shared" si="319"/>
        <v>7</v>
      </c>
      <c r="L1218" s="8">
        <f t="shared" si="320"/>
        <v>0</v>
      </c>
      <c r="M1218" s="15" t="str">
        <f t="shared" si="321"/>
        <v>40</v>
      </c>
      <c r="N1218" s="15" t="str">
        <f t="shared" si="322"/>
        <v>B16</v>
      </c>
      <c r="O1218" s="8">
        <f t="shared" ref="O1218:O1281" si="323">B1218</f>
        <v>1141</v>
      </c>
      <c r="P1218" s="22">
        <f>IFERROR(VLOOKUP(C1218,[1]Arkusz1!$D$1:$F$4057,3,0),"")</f>
        <v>136</v>
      </c>
      <c r="Q1218" s="22" t="str">
        <f t="shared" si="302"/>
        <v/>
      </c>
    </row>
    <row r="1219" spans="1:17" x14ac:dyDescent="0.25">
      <c r="A1219" s="24">
        <v>1222</v>
      </c>
      <c r="B1219" s="41">
        <v>1142</v>
      </c>
      <c r="C1219" s="42" t="s">
        <v>449</v>
      </c>
      <c r="D1219" s="39" t="s">
        <v>9948</v>
      </c>
      <c r="E1219" s="39" t="s">
        <v>450</v>
      </c>
      <c r="F1219" s="43" t="s">
        <v>9940</v>
      </c>
      <c r="G1219" s="39" t="s">
        <v>9949</v>
      </c>
      <c r="H1219" s="43" t="s">
        <v>135</v>
      </c>
      <c r="I1219" s="44">
        <f>VLOOKUP(C1219,[1]Arkusz1!$D$1:$F$4057,3,0)</f>
        <v>136</v>
      </c>
      <c r="J1219" s="19">
        <f t="shared" si="318"/>
        <v>3</v>
      </c>
      <c r="K1219" s="19">
        <f t="shared" si="319"/>
        <v>7</v>
      </c>
      <c r="L1219" s="8">
        <f t="shared" si="320"/>
        <v>0</v>
      </c>
      <c r="M1219" s="15" t="str">
        <f t="shared" si="321"/>
        <v>40</v>
      </c>
      <c r="N1219" s="15" t="str">
        <f t="shared" si="322"/>
        <v>B18</v>
      </c>
      <c r="O1219" s="8">
        <f t="shared" si="323"/>
        <v>1142</v>
      </c>
      <c r="P1219" s="22">
        <f>IFERROR(VLOOKUP(C1219,[1]Arkusz1!$D$1:$F$4057,3,0),"")</f>
        <v>136</v>
      </c>
      <c r="Q1219" s="22" t="str">
        <f t="shared" ref="Q1219:Q1282" si="324">IF(I1219&lt;&gt;P1219,"***********************************","")</f>
        <v/>
      </c>
    </row>
    <row r="1220" spans="1:17" x14ac:dyDescent="0.25">
      <c r="A1220" s="24">
        <v>1223</v>
      </c>
      <c r="B1220" s="41">
        <v>1143</v>
      </c>
      <c r="C1220" s="42" t="s">
        <v>453</v>
      </c>
      <c r="D1220" s="39" t="s">
        <v>9950</v>
      </c>
      <c r="E1220" s="39" t="s">
        <v>454</v>
      </c>
      <c r="F1220" s="43" t="s">
        <v>9940</v>
      </c>
      <c r="G1220" s="39" t="s">
        <v>9893</v>
      </c>
      <c r="H1220" s="43" t="s">
        <v>134</v>
      </c>
      <c r="I1220" s="44">
        <f>VLOOKUP(C1220,[1]Arkusz1!$D$1:$F$4057,3,0)</f>
        <v>164</v>
      </c>
      <c r="J1220" s="19">
        <f t="shared" si="318"/>
        <v>3</v>
      </c>
      <c r="K1220" s="19">
        <f t="shared" si="319"/>
        <v>7</v>
      </c>
      <c r="L1220" s="8">
        <f t="shared" si="320"/>
        <v>0</v>
      </c>
      <c r="M1220" s="15" t="str">
        <f t="shared" si="321"/>
        <v>40</v>
      </c>
      <c r="N1220" s="15" t="str">
        <f t="shared" si="322"/>
        <v>B18</v>
      </c>
      <c r="O1220" s="8">
        <f t="shared" si="323"/>
        <v>1143</v>
      </c>
      <c r="P1220" s="22">
        <f>IFERROR(VLOOKUP(C1220,[1]Arkusz1!$D$1:$F$4057,3,0),"")</f>
        <v>164</v>
      </c>
      <c r="Q1220" s="22" t="str">
        <f t="shared" si="324"/>
        <v/>
      </c>
    </row>
    <row r="1221" spans="1:17" x14ac:dyDescent="0.25">
      <c r="A1221" s="24">
        <v>1224</v>
      </c>
      <c r="B1221" s="41">
        <v>1144</v>
      </c>
      <c r="C1221" s="42" t="s">
        <v>455</v>
      </c>
      <c r="D1221" s="39" t="s">
        <v>9951</v>
      </c>
      <c r="E1221" s="39" t="s">
        <v>456</v>
      </c>
      <c r="F1221" s="43" t="s">
        <v>9940</v>
      </c>
      <c r="G1221" s="39" t="s">
        <v>9952</v>
      </c>
      <c r="H1221" s="43" t="s">
        <v>135</v>
      </c>
      <c r="I1221" s="44">
        <f>VLOOKUP(C1221,[1]Arkusz1!$D$1:$F$4057,3,0)</f>
        <v>218</v>
      </c>
      <c r="J1221" s="19">
        <f t="shared" si="318"/>
        <v>3</v>
      </c>
      <c r="K1221" s="19">
        <f t="shared" si="319"/>
        <v>7</v>
      </c>
      <c r="L1221" s="8">
        <f t="shared" si="320"/>
        <v>0</v>
      </c>
      <c r="M1221" s="15" t="str">
        <f t="shared" si="321"/>
        <v>50</v>
      </c>
      <c r="N1221" s="15" t="str">
        <f t="shared" si="322"/>
        <v>B16</v>
      </c>
      <c r="O1221" s="8">
        <f t="shared" si="323"/>
        <v>1144</v>
      </c>
      <c r="P1221" s="22">
        <f>IFERROR(VLOOKUP(C1221,[1]Arkusz1!$D$1:$F$4057,3,0),"")</f>
        <v>218</v>
      </c>
      <c r="Q1221" s="22" t="str">
        <f t="shared" si="324"/>
        <v/>
      </c>
    </row>
    <row r="1222" spans="1:17" x14ac:dyDescent="0.25">
      <c r="A1222" s="24">
        <v>1225</v>
      </c>
      <c r="B1222" s="41">
        <v>1145</v>
      </c>
      <c r="C1222" s="42" t="s">
        <v>459</v>
      </c>
      <c r="D1222" s="39" t="s">
        <v>9953</v>
      </c>
      <c r="E1222" s="39" t="s">
        <v>460</v>
      </c>
      <c r="F1222" s="43" t="s">
        <v>9940</v>
      </c>
      <c r="G1222" s="39" t="s">
        <v>9901</v>
      </c>
      <c r="H1222" s="43" t="s">
        <v>134</v>
      </c>
      <c r="I1222" s="44">
        <f>VLOOKUP(C1222,[1]Arkusz1!$D$1:$F$4057,3,0)</f>
        <v>293</v>
      </c>
      <c r="J1222" s="19">
        <f t="shared" si="318"/>
        <v>3</v>
      </c>
      <c r="K1222" s="19">
        <f t="shared" si="319"/>
        <v>7</v>
      </c>
      <c r="L1222" s="8">
        <f t="shared" si="320"/>
        <v>0</v>
      </c>
      <c r="M1222" s="15" t="str">
        <f t="shared" si="321"/>
        <v>50</v>
      </c>
      <c r="N1222" s="15" t="str">
        <f t="shared" si="322"/>
        <v>B16</v>
      </c>
      <c r="O1222" s="8">
        <f t="shared" si="323"/>
        <v>1145</v>
      </c>
      <c r="P1222" s="22">
        <f>IFERROR(VLOOKUP(C1222,[1]Arkusz1!$D$1:$F$4057,3,0),"")</f>
        <v>293</v>
      </c>
      <c r="Q1222" s="22" t="str">
        <f t="shared" si="324"/>
        <v/>
      </c>
    </row>
    <row r="1223" spans="1:17" x14ac:dyDescent="0.25">
      <c r="A1223" s="24">
        <v>1226</v>
      </c>
      <c r="B1223" s="41">
        <v>1146</v>
      </c>
      <c r="C1223" s="42" t="s">
        <v>457</v>
      </c>
      <c r="D1223" s="39" t="s">
        <v>9954</v>
      </c>
      <c r="E1223" s="39" t="s">
        <v>458</v>
      </c>
      <c r="F1223" s="43" t="s">
        <v>9940</v>
      </c>
      <c r="G1223" s="39" t="s">
        <v>9955</v>
      </c>
      <c r="H1223" s="43" t="s">
        <v>135</v>
      </c>
      <c r="I1223" s="44">
        <f>VLOOKUP(C1223,[1]Arkusz1!$D$1:$F$4057,3,0)</f>
        <v>218</v>
      </c>
      <c r="J1223" s="19">
        <f t="shared" si="318"/>
        <v>3</v>
      </c>
      <c r="K1223" s="19">
        <f t="shared" si="319"/>
        <v>7</v>
      </c>
      <c r="L1223" s="8">
        <f t="shared" si="320"/>
        <v>0</v>
      </c>
      <c r="M1223" s="15" t="str">
        <f t="shared" si="321"/>
        <v>50</v>
      </c>
      <c r="N1223" s="15" t="str">
        <f t="shared" si="322"/>
        <v>B18</v>
      </c>
      <c r="O1223" s="8">
        <f t="shared" si="323"/>
        <v>1146</v>
      </c>
      <c r="P1223" s="22">
        <f>IFERROR(VLOOKUP(C1223,[1]Arkusz1!$D$1:$F$4057,3,0),"")</f>
        <v>218</v>
      </c>
      <c r="Q1223" s="22" t="str">
        <f t="shared" si="324"/>
        <v/>
      </c>
    </row>
    <row r="1224" spans="1:17" x14ac:dyDescent="0.25">
      <c r="A1224" s="24">
        <v>1227</v>
      </c>
      <c r="B1224" s="41">
        <v>1147</v>
      </c>
      <c r="C1224" s="42" t="s">
        <v>461</v>
      </c>
      <c r="D1224" s="39" t="s">
        <v>9956</v>
      </c>
      <c r="E1224" s="39" t="s">
        <v>462</v>
      </c>
      <c r="F1224" s="43" t="s">
        <v>9940</v>
      </c>
      <c r="G1224" s="39" t="s">
        <v>9905</v>
      </c>
      <c r="H1224" s="43" t="s">
        <v>134</v>
      </c>
      <c r="I1224" s="44">
        <f>VLOOKUP(C1224,[1]Arkusz1!$D$1:$F$4057,3,0)</f>
        <v>293</v>
      </c>
      <c r="J1224" s="19">
        <f t="shared" si="318"/>
        <v>3</v>
      </c>
      <c r="K1224" s="19">
        <f t="shared" si="319"/>
        <v>7</v>
      </c>
      <c r="L1224" s="8">
        <f t="shared" si="320"/>
        <v>0</v>
      </c>
      <c r="M1224" s="15" t="str">
        <f t="shared" si="321"/>
        <v>50</v>
      </c>
      <c r="N1224" s="15" t="str">
        <f t="shared" si="322"/>
        <v>B18</v>
      </c>
      <c r="O1224" s="8">
        <f t="shared" si="323"/>
        <v>1147</v>
      </c>
      <c r="P1224" s="22">
        <f>IFERROR(VLOOKUP(C1224,[1]Arkusz1!$D$1:$F$4057,3,0),"")</f>
        <v>293</v>
      </c>
      <c r="Q1224" s="22" t="str">
        <f t="shared" si="324"/>
        <v/>
      </c>
    </row>
    <row r="1225" spans="1:17" x14ac:dyDescent="0.25">
      <c r="A1225" s="24">
        <v>1228</v>
      </c>
      <c r="B1225" s="41">
        <v>1148</v>
      </c>
      <c r="C1225" s="42" t="s">
        <v>6869</v>
      </c>
      <c r="D1225" s="39" t="s">
        <v>9957</v>
      </c>
      <c r="E1225" s="39" t="s">
        <v>1148</v>
      </c>
      <c r="F1225" s="43" t="s">
        <v>9940</v>
      </c>
      <c r="G1225" s="39" t="s">
        <v>9958</v>
      </c>
      <c r="H1225" s="43" t="s">
        <v>134</v>
      </c>
      <c r="I1225" s="44">
        <f>VLOOKUP(C1225,[1]Arkusz1!$D$1:$F$4057,3,0)</f>
        <v>159</v>
      </c>
      <c r="J1225" s="19">
        <f t="shared" si="318"/>
        <v>3</v>
      </c>
      <c r="K1225" s="19">
        <f t="shared" si="319"/>
        <v>7</v>
      </c>
      <c r="L1225" s="8">
        <f t="shared" si="320"/>
        <v>0</v>
      </c>
      <c r="M1225" s="15" t="str">
        <f t="shared" si="321"/>
        <v>40</v>
      </c>
      <c r="N1225" s="15" t="str">
        <f t="shared" si="322"/>
        <v>J33</v>
      </c>
      <c r="O1225" s="8">
        <f t="shared" si="323"/>
        <v>1148</v>
      </c>
      <c r="P1225" s="22">
        <f>IFERROR(VLOOKUP(C1225,[1]Arkusz1!$D$1:$F$4057,3,0),"")</f>
        <v>159</v>
      </c>
      <c r="Q1225" s="22" t="str">
        <f t="shared" si="324"/>
        <v/>
      </c>
    </row>
    <row r="1226" spans="1:17" x14ac:dyDescent="0.25">
      <c r="A1226" s="24">
        <v>1229</v>
      </c>
      <c r="B1226" s="41">
        <v>1149</v>
      </c>
      <c r="C1226" s="42" t="s">
        <v>1147</v>
      </c>
      <c r="D1226" s="39" t="s">
        <v>9959</v>
      </c>
      <c r="E1226" s="39" t="s">
        <v>6975</v>
      </c>
      <c r="F1226" s="43" t="s">
        <v>9940</v>
      </c>
      <c r="G1226" s="39" t="s">
        <v>9960</v>
      </c>
      <c r="H1226" s="43" t="s">
        <v>134</v>
      </c>
      <c r="I1226" s="44">
        <f>VLOOKUP(C1226,[1]Arkusz1!$D$1:$F$4057,3,0)</f>
        <v>159</v>
      </c>
      <c r="J1226" s="19">
        <f t="shared" si="318"/>
        <v>3</v>
      </c>
      <c r="K1226" s="19">
        <f t="shared" si="319"/>
        <v>6</v>
      </c>
      <c r="L1226" s="8">
        <f t="shared" si="320"/>
        <v>0</v>
      </c>
      <c r="M1226" s="15" t="str">
        <f t="shared" si="321"/>
        <v>40</v>
      </c>
      <c r="N1226" s="15" t="str">
        <f t="shared" si="322"/>
        <v>J6</v>
      </c>
      <c r="O1226" s="8">
        <f t="shared" si="323"/>
        <v>1149</v>
      </c>
      <c r="P1226" s="22">
        <f>IFERROR(VLOOKUP(C1226,[1]Arkusz1!$D$1:$F$4057,3,0),"")</f>
        <v>159</v>
      </c>
      <c r="Q1226" s="22" t="str">
        <f t="shared" si="324"/>
        <v/>
      </c>
    </row>
    <row r="1227" spans="1:17" x14ac:dyDescent="0.25">
      <c r="A1227" s="24">
        <v>1230</v>
      </c>
      <c r="B1227" s="41">
        <v>1150</v>
      </c>
      <c r="C1227" s="42" t="s">
        <v>6870</v>
      </c>
      <c r="D1227" s="39" t="s">
        <v>9961</v>
      </c>
      <c r="E1227" s="39" t="s">
        <v>6976</v>
      </c>
      <c r="F1227" s="43" t="s">
        <v>9940</v>
      </c>
      <c r="G1227" s="39" t="s">
        <v>9962</v>
      </c>
      <c r="H1227" s="43" t="s">
        <v>134</v>
      </c>
      <c r="I1227" s="44">
        <f>VLOOKUP(C1227,[1]Arkusz1!$D$1:$F$4057,3,0)</f>
        <v>253</v>
      </c>
      <c r="J1227" s="19">
        <f t="shared" si="318"/>
        <v>3</v>
      </c>
      <c r="K1227" s="19">
        <f t="shared" si="319"/>
        <v>7</v>
      </c>
      <c r="L1227" s="8">
        <f t="shared" si="320"/>
        <v>0</v>
      </c>
      <c r="M1227" s="15" t="str">
        <f t="shared" si="321"/>
        <v>50</v>
      </c>
      <c r="N1227" s="15" t="str">
        <f t="shared" si="322"/>
        <v>J33</v>
      </c>
      <c r="O1227" s="8">
        <f t="shared" si="323"/>
        <v>1150</v>
      </c>
      <c r="P1227" s="22">
        <f>IFERROR(VLOOKUP(C1227,[1]Arkusz1!$D$1:$F$4057,3,0),"")</f>
        <v>253</v>
      </c>
      <c r="Q1227" s="22" t="str">
        <f t="shared" si="324"/>
        <v/>
      </c>
    </row>
    <row r="1228" spans="1:17" x14ac:dyDescent="0.25">
      <c r="A1228" s="24">
        <v>1231</v>
      </c>
      <c r="B1228" s="33">
        <v>1151</v>
      </c>
      <c r="C1228" s="45" t="s">
        <v>6871</v>
      </c>
      <c r="D1228" s="39" t="s">
        <v>9963</v>
      </c>
      <c r="E1228" s="36" t="s">
        <v>6977</v>
      </c>
      <c r="F1228" s="37" t="s">
        <v>9940</v>
      </c>
      <c r="G1228" s="36" t="s">
        <v>9964</v>
      </c>
      <c r="H1228" s="37" t="s">
        <v>134</v>
      </c>
      <c r="I1228" s="38">
        <f>VLOOKUP(C1228,[1]Arkusz1!$D$1:$F$4057,3,0)</f>
        <v>254</v>
      </c>
      <c r="J1228" s="19">
        <f t="shared" si="318"/>
        <v>3</v>
      </c>
      <c r="K1228" s="19">
        <f t="shared" si="319"/>
        <v>6</v>
      </c>
      <c r="L1228" s="8">
        <f t="shared" si="320"/>
        <v>0</v>
      </c>
      <c r="M1228" s="15" t="str">
        <f t="shared" si="321"/>
        <v>50</v>
      </c>
      <c r="N1228" s="15" t="str">
        <f t="shared" si="322"/>
        <v>J6</v>
      </c>
      <c r="O1228" s="8">
        <f t="shared" si="323"/>
        <v>1151</v>
      </c>
      <c r="P1228" s="22">
        <f>IFERROR(VLOOKUP(C1228,[1]Arkusz1!$D$1:$F$4057,3,0),"")</f>
        <v>254</v>
      </c>
      <c r="Q1228" s="22" t="str">
        <f t="shared" si="324"/>
        <v/>
      </c>
    </row>
    <row r="1229" spans="1:17" x14ac:dyDescent="0.25">
      <c r="A1229" s="24">
        <v>1232</v>
      </c>
      <c r="B1229" s="61" t="s">
        <v>14443</v>
      </c>
      <c r="C1229" s="65"/>
      <c r="D1229" s="66"/>
      <c r="E1229" s="63"/>
      <c r="F1229" s="62"/>
      <c r="G1229" s="63"/>
      <c r="H1229" s="62"/>
      <c r="I1229" s="64"/>
      <c r="O1229" s="8" t="str">
        <f t="shared" si="323"/>
        <v/>
      </c>
      <c r="P1229" s="22" t="str">
        <f>IFERROR(VLOOKUP(C1229,[1]Arkusz1!$D$1:$F$4057,3,0),"")</f>
        <v/>
      </c>
      <c r="Q1229" s="22" t="str">
        <f t="shared" si="324"/>
        <v/>
      </c>
    </row>
    <row r="1230" spans="1:17" x14ac:dyDescent="0.25">
      <c r="A1230" s="24">
        <v>1233</v>
      </c>
      <c r="B1230" s="27">
        <v>1152</v>
      </c>
      <c r="C1230" s="40" t="s">
        <v>3445</v>
      </c>
      <c r="D1230" s="39" t="s">
        <v>9965</v>
      </c>
      <c r="E1230" s="30" t="s">
        <v>3446</v>
      </c>
      <c r="F1230" s="31" t="s">
        <v>9966</v>
      </c>
      <c r="G1230" s="30" t="s">
        <v>9967</v>
      </c>
      <c r="H1230" s="31" t="s">
        <v>134</v>
      </c>
      <c r="I1230" s="32">
        <f>VLOOKUP(C1230,[1]Arkusz1!$D$1:$F$4057,3,0)</f>
        <v>293</v>
      </c>
      <c r="J1230" s="19">
        <f t="shared" ref="J1230:J1239" si="325">IFERROR(SEARCH("-",$G1230,1),0)</f>
        <v>3</v>
      </c>
      <c r="K1230" s="19">
        <f t="shared" ref="K1230:K1239" si="326">IFERROR(SEARCH("-",$G1230,SEARCH("-",$G1230,1)+1),0)</f>
        <v>7</v>
      </c>
      <c r="L1230" s="8">
        <f t="shared" ref="L1230:L1239" si="327">IFERROR(SEARCH("-",$G1230,SEARCH("-",$G1230,SEARCH("-",$G1230,1)+1)+1),0)</f>
        <v>0</v>
      </c>
      <c r="M1230" s="15" t="str">
        <f t="shared" ref="M1230:M1239" si="328">IF(IFERROR(SEARCH("-",$G1230,1),0)&gt;0,LEFT($G1230,IFERROR(SEARCH("-",$G1230,1),0)-1),IFERROR(IF(SEARCH("-",$G1230,1)&gt;0,SEARCH("-",$G1230,1),L1230),LEFT($G1230,LEN($G1230))))</f>
        <v>63</v>
      </c>
      <c r="N1230" s="15" t="str">
        <f t="shared" ref="N1230:N1239" si="329">IF(IFERROR(SEARCH("-",$G1230,1),0)&gt;0,MID(G1230,IFERROR(SEARCH("-",$G1230,1),0)+1,IFERROR(SEARCH("-",$G1230,SEARCH("-",$G1230,1)+1),0)-IFERROR(SEARCH("-",$G1230,1),0)-1),"")</f>
        <v>B12</v>
      </c>
      <c r="O1230" s="8">
        <f t="shared" si="323"/>
        <v>1152</v>
      </c>
      <c r="P1230" s="22">
        <f>IFERROR(VLOOKUP(C1230,[1]Arkusz1!$D$1:$F$4057,3,0),"")</f>
        <v>293</v>
      </c>
      <c r="Q1230" s="22" t="str">
        <f t="shared" si="324"/>
        <v/>
      </c>
    </row>
    <row r="1231" spans="1:17" x14ac:dyDescent="0.25">
      <c r="A1231" s="24">
        <v>1234</v>
      </c>
      <c r="B1231" s="41">
        <v>1153</v>
      </c>
      <c r="C1231" s="42" t="s">
        <v>3447</v>
      </c>
      <c r="D1231" s="39" t="s">
        <v>9968</v>
      </c>
      <c r="E1231" s="39" t="s">
        <v>3448</v>
      </c>
      <c r="F1231" s="43" t="s">
        <v>9966</v>
      </c>
      <c r="G1231" s="39" t="s">
        <v>9969</v>
      </c>
      <c r="H1231" s="43" t="s">
        <v>133</v>
      </c>
      <c r="I1231" s="44">
        <f>VLOOKUP(C1231,[1]Arkusz1!$D$1:$F$4057,3,0)</f>
        <v>293</v>
      </c>
      <c r="J1231" s="19">
        <f t="shared" si="325"/>
        <v>3</v>
      </c>
      <c r="K1231" s="19">
        <f t="shared" si="326"/>
        <v>7</v>
      </c>
      <c r="L1231" s="8">
        <f t="shared" si="327"/>
        <v>0</v>
      </c>
      <c r="M1231" s="15" t="str">
        <f t="shared" si="328"/>
        <v>63</v>
      </c>
      <c r="N1231" s="15" t="str">
        <f t="shared" si="329"/>
        <v>B16</v>
      </c>
      <c r="O1231" s="8">
        <f t="shared" si="323"/>
        <v>1153</v>
      </c>
      <c r="P1231" s="22">
        <f>IFERROR(VLOOKUP(C1231,[1]Arkusz1!$D$1:$F$4057,3,0),"")</f>
        <v>293</v>
      </c>
      <c r="Q1231" s="22" t="str">
        <f t="shared" si="324"/>
        <v/>
      </c>
    </row>
    <row r="1232" spans="1:17" x14ac:dyDescent="0.25">
      <c r="A1232" s="24">
        <v>1235</v>
      </c>
      <c r="B1232" s="41">
        <v>1154</v>
      </c>
      <c r="C1232" s="42" t="s">
        <v>3449</v>
      </c>
      <c r="D1232" s="39" t="s">
        <v>9970</v>
      </c>
      <c r="E1232" s="39" t="s">
        <v>3450</v>
      </c>
      <c r="F1232" s="43" t="s">
        <v>9966</v>
      </c>
      <c r="G1232" s="39" t="s">
        <v>9971</v>
      </c>
      <c r="H1232" s="43" t="s">
        <v>134</v>
      </c>
      <c r="I1232" s="44">
        <f>VLOOKUP(C1232,[1]Arkusz1!$D$1:$F$4057,3,0)</f>
        <v>293</v>
      </c>
      <c r="J1232" s="19">
        <f t="shared" si="325"/>
        <v>3</v>
      </c>
      <c r="K1232" s="19">
        <f t="shared" si="326"/>
        <v>7</v>
      </c>
      <c r="L1232" s="8">
        <f t="shared" si="327"/>
        <v>0</v>
      </c>
      <c r="M1232" s="15" t="str">
        <f t="shared" si="328"/>
        <v>63</v>
      </c>
      <c r="N1232" s="15" t="str">
        <f t="shared" si="329"/>
        <v>B18</v>
      </c>
      <c r="O1232" s="8">
        <f t="shared" si="323"/>
        <v>1154</v>
      </c>
      <c r="P1232" s="22">
        <f>IFERROR(VLOOKUP(C1232,[1]Arkusz1!$D$1:$F$4057,3,0),"")</f>
        <v>293</v>
      </c>
      <c r="Q1232" s="22" t="str">
        <f t="shared" si="324"/>
        <v/>
      </c>
    </row>
    <row r="1233" spans="1:17" x14ac:dyDescent="0.25">
      <c r="A1233" s="24">
        <v>1236</v>
      </c>
      <c r="B1233" s="41">
        <v>1155</v>
      </c>
      <c r="C1233" s="42" t="s">
        <v>3451</v>
      </c>
      <c r="D1233" s="39" t="s">
        <v>9972</v>
      </c>
      <c r="E1233" s="39" t="s">
        <v>7277</v>
      </c>
      <c r="F1233" s="43" t="s">
        <v>9966</v>
      </c>
      <c r="G1233" s="39" t="s">
        <v>9973</v>
      </c>
      <c r="H1233" s="43" t="s">
        <v>134</v>
      </c>
      <c r="I1233" s="44">
        <f>VLOOKUP(C1233,[1]Arkusz1!$D$1:$F$4057,3,0)</f>
        <v>293</v>
      </c>
      <c r="J1233" s="19">
        <f t="shared" si="325"/>
        <v>3</v>
      </c>
      <c r="K1233" s="19">
        <f t="shared" si="326"/>
        <v>6</v>
      </c>
      <c r="L1233" s="8">
        <f t="shared" si="327"/>
        <v>0</v>
      </c>
      <c r="M1233" s="15" t="str">
        <f t="shared" si="328"/>
        <v>63</v>
      </c>
      <c r="N1233" s="15" t="str">
        <f t="shared" si="329"/>
        <v>J1</v>
      </c>
      <c r="O1233" s="8">
        <f t="shared" si="323"/>
        <v>1155</v>
      </c>
      <c r="P1233" s="22">
        <f>IFERROR(VLOOKUP(C1233,[1]Arkusz1!$D$1:$F$4057,3,0),"")</f>
        <v>293</v>
      </c>
      <c r="Q1233" s="22" t="str">
        <f t="shared" si="324"/>
        <v/>
      </c>
    </row>
    <row r="1234" spans="1:17" x14ac:dyDescent="0.25">
      <c r="A1234" s="24">
        <v>1237</v>
      </c>
      <c r="B1234" s="41">
        <v>1156</v>
      </c>
      <c r="C1234" s="42" t="s">
        <v>3452</v>
      </c>
      <c r="D1234" s="39" t="s">
        <v>9974</v>
      </c>
      <c r="E1234" s="39" t="s">
        <v>7278</v>
      </c>
      <c r="F1234" s="43" t="s">
        <v>9966</v>
      </c>
      <c r="G1234" s="39" t="s">
        <v>9975</v>
      </c>
      <c r="H1234" s="43" t="s">
        <v>134</v>
      </c>
      <c r="I1234" s="44">
        <f>VLOOKUP(C1234,[1]Arkusz1!$D$1:$F$4057,3,0)</f>
        <v>293</v>
      </c>
      <c r="J1234" s="19">
        <f t="shared" si="325"/>
        <v>3</v>
      </c>
      <c r="K1234" s="19">
        <f t="shared" si="326"/>
        <v>6</v>
      </c>
      <c r="L1234" s="8">
        <f t="shared" si="327"/>
        <v>0</v>
      </c>
      <c r="M1234" s="15" t="str">
        <f t="shared" si="328"/>
        <v>63</v>
      </c>
      <c r="N1234" s="15" t="str">
        <f t="shared" si="329"/>
        <v>J2</v>
      </c>
      <c r="O1234" s="8">
        <f t="shared" si="323"/>
        <v>1156</v>
      </c>
      <c r="P1234" s="22">
        <f>IFERROR(VLOOKUP(C1234,[1]Arkusz1!$D$1:$F$4057,3,0),"")</f>
        <v>293</v>
      </c>
      <c r="Q1234" s="22" t="str">
        <f t="shared" si="324"/>
        <v/>
      </c>
    </row>
    <row r="1235" spans="1:17" x14ac:dyDescent="0.25">
      <c r="A1235" s="24">
        <v>1238</v>
      </c>
      <c r="B1235" s="41">
        <v>1157</v>
      </c>
      <c r="C1235" s="42" t="s">
        <v>3453</v>
      </c>
      <c r="D1235" s="39" t="s">
        <v>9976</v>
      </c>
      <c r="E1235" s="39" t="s">
        <v>7279</v>
      </c>
      <c r="F1235" s="43" t="s">
        <v>9966</v>
      </c>
      <c r="G1235" s="39" t="s">
        <v>9977</v>
      </c>
      <c r="H1235" s="43" t="s">
        <v>134</v>
      </c>
      <c r="I1235" s="44">
        <f>VLOOKUP(C1235,[1]Arkusz1!$D$1:$F$4057,3,0)</f>
        <v>293</v>
      </c>
      <c r="J1235" s="19">
        <f t="shared" si="325"/>
        <v>3</v>
      </c>
      <c r="K1235" s="19">
        <f t="shared" si="326"/>
        <v>6</v>
      </c>
      <c r="L1235" s="8">
        <f t="shared" si="327"/>
        <v>0</v>
      </c>
      <c r="M1235" s="15" t="str">
        <f t="shared" si="328"/>
        <v>63</v>
      </c>
      <c r="N1235" s="15" t="str">
        <f t="shared" si="329"/>
        <v>J3</v>
      </c>
      <c r="O1235" s="8">
        <f t="shared" si="323"/>
        <v>1157</v>
      </c>
      <c r="P1235" s="22">
        <f>IFERROR(VLOOKUP(C1235,[1]Arkusz1!$D$1:$F$4057,3,0),"")</f>
        <v>293</v>
      </c>
      <c r="Q1235" s="22" t="str">
        <f t="shared" si="324"/>
        <v/>
      </c>
    </row>
    <row r="1236" spans="1:17" x14ac:dyDescent="0.25">
      <c r="A1236" s="24">
        <v>1239</v>
      </c>
      <c r="B1236" s="41">
        <v>1158</v>
      </c>
      <c r="C1236" s="42" t="s">
        <v>3454</v>
      </c>
      <c r="D1236" s="39" t="s">
        <v>9978</v>
      </c>
      <c r="E1236" s="39" t="s">
        <v>3455</v>
      </c>
      <c r="F1236" s="43" t="s">
        <v>9966</v>
      </c>
      <c r="G1236" s="39" t="s">
        <v>9979</v>
      </c>
      <c r="H1236" s="43" t="s">
        <v>134</v>
      </c>
      <c r="I1236" s="44">
        <f>VLOOKUP(C1236,[1]Arkusz1!$D$1:$F$4057,3,0)</f>
        <v>293</v>
      </c>
      <c r="J1236" s="19">
        <f t="shared" si="325"/>
        <v>3</v>
      </c>
      <c r="K1236" s="19">
        <f t="shared" si="326"/>
        <v>7</v>
      </c>
      <c r="L1236" s="8">
        <f t="shared" si="327"/>
        <v>0</v>
      </c>
      <c r="M1236" s="15" t="str">
        <f t="shared" si="328"/>
        <v>63</v>
      </c>
      <c r="N1236" s="15" t="str">
        <f t="shared" si="329"/>
        <v>J33</v>
      </c>
      <c r="O1236" s="8">
        <f t="shared" si="323"/>
        <v>1158</v>
      </c>
      <c r="P1236" s="22">
        <f>IFERROR(VLOOKUP(C1236,[1]Arkusz1!$D$1:$F$4057,3,0),"")</f>
        <v>293</v>
      </c>
      <c r="Q1236" s="22" t="str">
        <f t="shared" si="324"/>
        <v/>
      </c>
    </row>
    <row r="1237" spans="1:17" x14ac:dyDescent="0.25">
      <c r="A1237" s="24">
        <v>1240</v>
      </c>
      <c r="B1237" s="41">
        <v>1159</v>
      </c>
      <c r="C1237" s="42" t="s">
        <v>3456</v>
      </c>
      <c r="D1237" s="39" t="s">
        <v>9980</v>
      </c>
      <c r="E1237" s="39" t="s">
        <v>7280</v>
      </c>
      <c r="F1237" s="43" t="s">
        <v>9966</v>
      </c>
      <c r="G1237" s="39" t="s">
        <v>9981</v>
      </c>
      <c r="H1237" s="43" t="s">
        <v>134</v>
      </c>
      <c r="I1237" s="44">
        <f>VLOOKUP(C1237,[1]Arkusz1!$D$1:$F$4057,3,0)</f>
        <v>293</v>
      </c>
      <c r="J1237" s="19">
        <f t="shared" si="325"/>
        <v>3</v>
      </c>
      <c r="K1237" s="19">
        <f t="shared" si="326"/>
        <v>6</v>
      </c>
      <c r="L1237" s="8">
        <f t="shared" si="327"/>
        <v>0</v>
      </c>
      <c r="M1237" s="15" t="str">
        <f t="shared" si="328"/>
        <v>63</v>
      </c>
      <c r="N1237" s="15" t="str">
        <f t="shared" si="329"/>
        <v>J4</v>
      </c>
      <c r="O1237" s="8">
        <f t="shared" si="323"/>
        <v>1159</v>
      </c>
      <c r="P1237" s="22">
        <f>IFERROR(VLOOKUP(C1237,[1]Arkusz1!$D$1:$F$4057,3,0),"")</f>
        <v>293</v>
      </c>
      <c r="Q1237" s="22" t="str">
        <f t="shared" si="324"/>
        <v/>
      </c>
    </row>
    <row r="1238" spans="1:17" x14ac:dyDescent="0.25">
      <c r="A1238" s="24">
        <v>1241</v>
      </c>
      <c r="B1238" s="41">
        <v>1160</v>
      </c>
      <c r="C1238" s="42" t="s">
        <v>3457</v>
      </c>
      <c r="D1238" s="39" t="s">
        <v>9982</v>
      </c>
      <c r="E1238" s="39" t="s">
        <v>7281</v>
      </c>
      <c r="F1238" s="43" t="s">
        <v>9966</v>
      </c>
      <c r="G1238" s="39" t="s">
        <v>9983</v>
      </c>
      <c r="H1238" s="43" t="s">
        <v>134</v>
      </c>
      <c r="I1238" s="44">
        <f>VLOOKUP(C1238,[1]Arkusz1!$D$1:$F$4057,3,0)</f>
        <v>293</v>
      </c>
      <c r="J1238" s="19">
        <f t="shared" si="325"/>
        <v>3</v>
      </c>
      <c r="K1238" s="19">
        <f t="shared" si="326"/>
        <v>6</v>
      </c>
      <c r="L1238" s="8">
        <f t="shared" si="327"/>
        <v>0</v>
      </c>
      <c r="M1238" s="15" t="str">
        <f t="shared" si="328"/>
        <v>63</v>
      </c>
      <c r="N1238" s="15" t="str">
        <f t="shared" si="329"/>
        <v>J5</v>
      </c>
      <c r="O1238" s="8">
        <f t="shared" si="323"/>
        <v>1160</v>
      </c>
      <c r="P1238" s="22">
        <f>IFERROR(VLOOKUP(C1238,[1]Arkusz1!$D$1:$F$4057,3,0),"")</f>
        <v>293</v>
      </c>
      <c r="Q1238" s="22" t="str">
        <f t="shared" si="324"/>
        <v/>
      </c>
    </row>
    <row r="1239" spans="1:17" x14ac:dyDescent="0.25">
      <c r="A1239" s="24">
        <v>1242</v>
      </c>
      <c r="B1239" s="33">
        <v>1161</v>
      </c>
      <c r="C1239" s="45" t="s">
        <v>3458</v>
      </c>
      <c r="D1239" s="39" t="s">
        <v>9984</v>
      </c>
      <c r="E1239" s="36" t="s">
        <v>7282</v>
      </c>
      <c r="F1239" s="37" t="s">
        <v>9966</v>
      </c>
      <c r="G1239" s="36" t="s">
        <v>9985</v>
      </c>
      <c r="H1239" s="37" t="s">
        <v>134</v>
      </c>
      <c r="I1239" s="38">
        <f>VLOOKUP(C1239,[1]Arkusz1!$D$1:$F$4057,3,0)</f>
        <v>293</v>
      </c>
      <c r="J1239" s="19">
        <f t="shared" si="325"/>
        <v>3</v>
      </c>
      <c r="K1239" s="19">
        <f t="shared" si="326"/>
        <v>6</v>
      </c>
      <c r="L1239" s="8">
        <f t="shared" si="327"/>
        <v>0</v>
      </c>
      <c r="M1239" s="15" t="str">
        <f t="shared" si="328"/>
        <v>63</v>
      </c>
      <c r="N1239" s="15" t="str">
        <f t="shared" si="329"/>
        <v>J6</v>
      </c>
      <c r="O1239" s="8">
        <f t="shared" si="323"/>
        <v>1161</v>
      </c>
      <c r="P1239" s="22">
        <f>IFERROR(VLOOKUP(C1239,[1]Arkusz1!$D$1:$F$4057,3,0),"")</f>
        <v>293</v>
      </c>
      <c r="Q1239" s="22" t="str">
        <f t="shared" si="324"/>
        <v/>
      </c>
    </row>
    <row r="1240" spans="1:17" x14ac:dyDescent="0.25">
      <c r="A1240" s="24">
        <v>1243</v>
      </c>
      <c r="B1240" s="61" t="s">
        <v>14443</v>
      </c>
      <c r="C1240" s="65"/>
      <c r="D1240" s="66"/>
      <c r="E1240" s="63"/>
      <c r="F1240" s="62"/>
      <c r="G1240" s="63"/>
      <c r="H1240" s="62"/>
      <c r="I1240" s="64"/>
      <c r="O1240" s="8" t="str">
        <f t="shared" si="323"/>
        <v/>
      </c>
      <c r="P1240" s="22" t="str">
        <f>IFERROR(VLOOKUP(C1240,[1]Arkusz1!$D$1:$F$4057,3,0),"")</f>
        <v/>
      </c>
      <c r="Q1240" s="22" t="str">
        <f t="shared" si="324"/>
        <v/>
      </c>
    </row>
    <row r="1241" spans="1:17" x14ac:dyDescent="0.25">
      <c r="A1241" s="24">
        <v>1244</v>
      </c>
      <c r="B1241" s="27">
        <v>1162</v>
      </c>
      <c r="C1241" s="40" t="s">
        <v>3459</v>
      </c>
      <c r="D1241" s="39" t="s">
        <v>9986</v>
      </c>
      <c r="E1241" s="30" t="s">
        <v>3460</v>
      </c>
      <c r="F1241" s="31" t="s">
        <v>9987</v>
      </c>
      <c r="G1241" s="30" t="s">
        <v>9988</v>
      </c>
      <c r="H1241" s="31" t="s">
        <v>135</v>
      </c>
      <c r="I1241" s="32">
        <f>VLOOKUP(C1241,[1]Arkusz1!$D$1:$F$4057,3,0)</f>
        <v>630</v>
      </c>
      <c r="J1241" s="19">
        <f>IFERROR(SEARCH("-",$G1241,1),0)</f>
        <v>3</v>
      </c>
      <c r="K1241" s="19">
        <f>IFERROR(SEARCH("-",$G1241,SEARCH("-",$G1241,1)+1),0)</f>
        <v>6</v>
      </c>
      <c r="L1241" s="8">
        <f>IFERROR(SEARCH("-",$G1241,SEARCH("-",$G1241,SEARCH("-",$G1241,1)+1)+1),0)</f>
        <v>0</v>
      </c>
      <c r="M1241" s="15" t="str">
        <f>IF(IFERROR(SEARCH("-",$G1241,1),0)&gt;0,LEFT($G1241,IFERROR(SEARCH("-",$G1241,1),0)-1),IFERROR(IF(SEARCH("-",$G1241,1)&gt;0,SEARCH("-",$G1241,1),L1241),LEFT($G1241,LEN($G1241))))</f>
        <v>63</v>
      </c>
      <c r="N1241" s="15" t="str">
        <f>IF(IFERROR(SEARCH("-",$G1241,1),0)&gt;0,MID(G1241,IFERROR(SEARCH("-",$G1241,1),0)+1,IFERROR(SEARCH("-",$G1241,SEARCH("-",$G1241,1)+1),0)-IFERROR(SEARCH("-",$G1241,1),0)-1),"")</f>
        <v>13</v>
      </c>
      <c r="O1241" s="8">
        <f t="shared" si="323"/>
        <v>1162</v>
      </c>
      <c r="P1241" s="22">
        <f>IFERROR(VLOOKUP(C1241,[1]Arkusz1!$D$1:$F$4057,3,0),"")</f>
        <v>630</v>
      </c>
      <c r="Q1241" s="22" t="str">
        <f t="shared" si="324"/>
        <v/>
      </c>
    </row>
    <row r="1242" spans="1:17" x14ac:dyDescent="0.25">
      <c r="A1242" s="24">
        <v>1245</v>
      </c>
      <c r="B1242" s="33">
        <v>1163</v>
      </c>
      <c r="C1242" s="45" t="s">
        <v>3461</v>
      </c>
      <c r="D1242" s="39" t="s">
        <v>9989</v>
      </c>
      <c r="E1242" s="36" t="s">
        <v>3462</v>
      </c>
      <c r="F1242" s="37" t="s">
        <v>9987</v>
      </c>
      <c r="G1242" s="36" t="s">
        <v>9990</v>
      </c>
      <c r="H1242" s="37" t="s">
        <v>135</v>
      </c>
      <c r="I1242" s="38">
        <f>VLOOKUP(C1242,[1]Arkusz1!$D$1:$F$4057,3,0)</f>
        <v>665</v>
      </c>
      <c r="J1242" s="19">
        <f>IFERROR(SEARCH("-",$G1242,1),0)</f>
        <v>3</v>
      </c>
      <c r="K1242" s="19">
        <f>IFERROR(SEARCH("-",$G1242,SEARCH("-",$G1242,1)+1),0)</f>
        <v>6</v>
      </c>
      <c r="L1242" s="8">
        <f>IFERROR(SEARCH("-",$G1242,SEARCH("-",$G1242,SEARCH("-",$G1242,1)+1)+1),0)</f>
        <v>0</v>
      </c>
      <c r="M1242" s="15" t="str">
        <f>IF(IFERROR(SEARCH("-",$G1242,1),0)&gt;0,LEFT($G1242,IFERROR(SEARCH("-",$G1242,1),0)-1),IFERROR(IF(SEARCH("-",$G1242,1)&gt;0,SEARCH("-",$G1242,1),L1242),LEFT($G1242,LEN($G1242))))</f>
        <v>63</v>
      </c>
      <c r="N1242" s="15" t="str">
        <f>IF(IFERROR(SEARCH("-",$G1242,1),0)&gt;0,MID(G1242,IFERROR(SEARCH("-",$G1242,1),0)+1,IFERROR(SEARCH("-",$G1242,SEARCH("-",$G1242,1)+1),0)-IFERROR(SEARCH("-",$G1242,1),0)-1),"")</f>
        <v>16</v>
      </c>
      <c r="O1242" s="8">
        <f t="shared" si="323"/>
        <v>1163</v>
      </c>
      <c r="P1242" s="22">
        <f>IFERROR(VLOOKUP(C1242,[1]Arkusz1!$D$1:$F$4057,3,0),"")</f>
        <v>665</v>
      </c>
      <c r="Q1242" s="22" t="str">
        <f t="shared" si="324"/>
        <v/>
      </c>
    </row>
    <row r="1243" spans="1:17" x14ac:dyDescent="0.25">
      <c r="A1243" s="24">
        <v>1246</v>
      </c>
      <c r="B1243" s="61" t="s">
        <v>14443</v>
      </c>
      <c r="C1243" s="65"/>
      <c r="D1243" s="66"/>
      <c r="E1243" s="63"/>
      <c r="F1243" s="62"/>
      <c r="G1243" s="63"/>
      <c r="H1243" s="62"/>
      <c r="I1243" s="64"/>
      <c r="O1243" s="8" t="str">
        <f t="shared" si="323"/>
        <v/>
      </c>
      <c r="P1243" s="22" t="str">
        <f>IFERROR(VLOOKUP(C1243,[1]Arkusz1!$D$1:$F$4057,3,0),"")</f>
        <v/>
      </c>
      <c r="Q1243" s="22" t="str">
        <f t="shared" si="324"/>
        <v/>
      </c>
    </row>
    <row r="1244" spans="1:17" x14ac:dyDescent="0.25">
      <c r="A1244" s="24">
        <v>1247</v>
      </c>
      <c r="B1244" s="27">
        <v>1164</v>
      </c>
      <c r="C1244" s="40" t="s">
        <v>3463</v>
      </c>
      <c r="D1244" s="39" t="s">
        <v>9991</v>
      </c>
      <c r="E1244" s="30" t="s">
        <v>7283</v>
      </c>
      <c r="F1244" s="31" t="s">
        <v>9992</v>
      </c>
      <c r="G1244" s="30" t="s">
        <v>9993</v>
      </c>
      <c r="H1244" s="31" t="s">
        <v>133</v>
      </c>
      <c r="I1244" s="32">
        <f>VLOOKUP(C1244,[1]Arkusz1!$D$1:$F$4057,3,0)</f>
        <v>720</v>
      </c>
      <c r="J1244" s="19">
        <f>IFERROR(SEARCH("-",$G1244,1),0)</f>
        <v>3</v>
      </c>
      <c r="K1244" s="19">
        <f>IFERROR(SEARCH("-",$G1244,SEARCH("-",$G1244,1)+1),0)</f>
        <v>6</v>
      </c>
      <c r="L1244" s="8">
        <f>IFERROR(SEARCH("-",$G1244,SEARCH("-",$G1244,SEARCH("-",$G1244,1)+1)+1),0)</f>
        <v>0</v>
      </c>
      <c r="M1244" s="15" t="str">
        <f>IF(IFERROR(SEARCH("-",$G1244,1),0)&gt;0,LEFT($G1244,IFERROR(SEARCH("-",$G1244,1),0)-1),IFERROR(IF(SEARCH("-",$G1244,1)&gt;0,SEARCH("-",$G1244,1),L1244),LEFT($G1244,LEN($G1244))))</f>
        <v>63</v>
      </c>
      <c r="N1244" s="15" t="str">
        <f>IF(IFERROR(SEARCH("-",$G1244,1),0)&gt;0,MID(G1244,IFERROR(SEARCH("-",$G1244,1),0)+1,IFERROR(SEARCH("-",$G1244,SEARCH("-",$G1244,1)+1),0)-IFERROR(SEARCH("-",$G1244,1),0)-1),"")</f>
        <v>13</v>
      </c>
      <c r="O1244" s="8">
        <f t="shared" si="323"/>
        <v>1164</v>
      </c>
      <c r="P1244" s="22">
        <f>IFERROR(VLOOKUP(C1244,[1]Arkusz1!$D$1:$F$4057,3,0),"")</f>
        <v>720</v>
      </c>
      <c r="Q1244" s="22" t="str">
        <f t="shared" si="324"/>
        <v/>
      </c>
    </row>
    <row r="1245" spans="1:17" x14ac:dyDescent="0.25">
      <c r="A1245" s="24">
        <v>1248</v>
      </c>
      <c r="B1245" s="41">
        <v>1165</v>
      </c>
      <c r="C1245" s="42" t="s">
        <v>3464</v>
      </c>
      <c r="D1245" s="39" t="s">
        <v>9994</v>
      </c>
      <c r="E1245" s="39" t="s">
        <v>7284</v>
      </c>
      <c r="F1245" s="43" t="s">
        <v>9992</v>
      </c>
      <c r="G1245" s="39" t="s">
        <v>9995</v>
      </c>
      <c r="H1245" s="43" t="s">
        <v>133</v>
      </c>
      <c r="I1245" s="44">
        <f>VLOOKUP(C1245,[1]Arkusz1!$D$1:$F$4057,3,0)</f>
        <v>766</v>
      </c>
      <c r="J1245" s="19">
        <f>IFERROR(SEARCH("-",$G1245,1),0)</f>
        <v>3</v>
      </c>
      <c r="K1245" s="19">
        <f>IFERROR(SEARCH("-",$G1245,SEARCH("-",$G1245,1)+1),0)</f>
        <v>6</v>
      </c>
      <c r="L1245" s="8">
        <f>IFERROR(SEARCH("-",$G1245,SEARCH("-",$G1245,SEARCH("-",$G1245,1)+1)+1),0)</f>
        <v>0</v>
      </c>
      <c r="M1245" s="15" t="str">
        <f>IF(IFERROR(SEARCH("-",$G1245,1),0)&gt;0,LEFT($G1245,IFERROR(SEARCH("-",$G1245,1),0)-1),IFERROR(IF(SEARCH("-",$G1245,1)&gt;0,SEARCH("-",$G1245,1),L1245),LEFT($G1245,LEN($G1245))))</f>
        <v>63</v>
      </c>
      <c r="N1245" s="15" t="str">
        <f>IF(IFERROR(SEARCH("-",$G1245,1),0)&gt;0,MID(G1245,IFERROR(SEARCH("-",$G1245,1),0)+1,IFERROR(SEARCH("-",$G1245,SEARCH("-",$G1245,1)+1),0)-IFERROR(SEARCH("-",$G1245,1),0)-1),"")</f>
        <v>16</v>
      </c>
      <c r="O1245" s="8">
        <f t="shared" si="323"/>
        <v>1165</v>
      </c>
      <c r="P1245" s="22">
        <f>IFERROR(VLOOKUP(C1245,[1]Arkusz1!$D$1:$F$4057,3,0),"")</f>
        <v>766</v>
      </c>
      <c r="Q1245" s="22" t="str">
        <f t="shared" si="324"/>
        <v/>
      </c>
    </row>
    <row r="1246" spans="1:17" x14ac:dyDescent="0.25">
      <c r="A1246" s="24">
        <v>1249</v>
      </c>
      <c r="B1246" s="41">
        <v>1166</v>
      </c>
      <c r="C1246" s="42" t="s">
        <v>3465</v>
      </c>
      <c r="D1246" s="39" t="s">
        <v>9996</v>
      </c>
      <c r="E1246" s="39" t="s">
        <v>7285</v>
      </c>
      <c r="F1246" s="43" t="s">
        <v>9992</v>
      </c>
      <c r="G1246" s="39" t="s">
        <v>9997</v>
      </c>
      <c r="H1246" s="43" t="s">
        <v>133</v>
      </c>
      <c r="I1246" s="44">
        <f>VLOOKUP(C1246,[1]Arkusz1!$D$1:$F$4057,3,0)</f>
        <v>856</v>
      </c>
      <c r="J1246" s="19">
        <f>IFERROR(SEARCH("-",$G1246,1),0)</f>
        <v>4</v>
      </c>
      <c r="K1246" s="19">
        <f>IFERROR(SEARCH("-",$G1246,SEARCH("-",$G1246,1)+1),0)</f>
        <v>7</v>
      </c>
      <c r="L1246" s="8">
        <f>IFERROR(SEARCH("-",$G1246,SEARCH("-",$G1246,SEARCH("-",$G1246,1)+1)+1),0)</f>
        <v>0</v>
      </c>
      <c r="M1246" s="15" t="str">
        <f>IF(IFERROR(SEARCH("-",$G1246,1),0)&gt;0,LEFT($G1246,IFERROR(SEARCH("-",$G1246,1),0)-1),IFERROR(IF(SEARCH("-",$G1246,1)&gt;0,SEARCH("-",$G1246,1),L1246),LEFT($G1246,LEN($G1246))))</f>
        <v>100</v>
      </c>
      <c r="N1246" s="15" t="str">
        <f>IF(IFERROR(SEARCH("-",$G1246,1),0)&gt;0,MID(G1246,IFERROR(SEARCH("-",$G1246,1),0)+1,IFERROR(SEARCH("-",$G1246,SEARCH("-",$G1246,1)+1),0)-IFERROR(SEARCH("-",$G1246,1),0)-1),"")</f>
        <v>13</v>
      </c>
      <c r="O1246" s="8">
        <f t="shared" si="323"/>
        <v>1166</v>
      </c>
      <c r="P1246" s="22">
        <f>IFERROR(VLOOKUP(C1246,[1]Arkusz1!$D$1:$F$4057,3,0),"")</f>
        <v>856</v>
      </c>
      <c r="Q1246" s="22" t="str">
        <f t="shared" si="324"/>
        <v/>
      </c>
    </row>
    <row r="1247" spans="1:17" x14ac:dyDescent="0.25">
      <c r="A1247" s="24">
        <v>1250</v>
      </c>
      <c r="B1247" s="33">
        <v>1167</v>
      </c>
      <c r="C1247" s="45" t="s">
        <v>3466</v>
      </c>
      <c r="D1247" s="39" t="s">
        <v>9998</v>
      </c>
      <c r="E1247" s="36" t="s">
        <v>7286</v>
      </c>
      <c r="F1247" s="37" t="s">
        <v>9992</v>
      </c>
      <c r="G1247" s="36" t="s">
        <v>9999</v>
      </c>
      <c r="H1247" s="37" t="s">
        <v>133</v>
      </c>
      <c r="I1247" s="38">
        <f>VLOOKUP(C1247,[1]Arkusz1!$D$1:$F$4057,3,0)</f>
        <v>917</v>
      </c>
      <c r="J1247" s="19">
        <f>IFERROR(SEARCH("-",$G1247,1),0)</f>
        <v>4</v>
      </c>
      <c r="K1247" s="19">
        <f>IFERROR(SEARCH("-",$G1247,SEARCH("-",$G1247,1)+1),0)</f>
        <v>7</v>
      </c>
      <c r="L1247" s="8">
        <f>IFERROR(SEARCH("-",$G1247,SEARCH("-",$G1247,SEARCH("-",$G1247,1)+1)+1),0)</f>
        <v>0</v>
      </c>
      <c r="M1247" s="15" t="str">
        <f>IF(IFERROR(SEARCH("-",$G1247,1),0)&gt;0,LEFT($G1247,IFERROR(SEARCH("-",$G1247,1),0)-1),IFERROR(IF(SEARCH("-",$G1247,1)&gt;0,SEARCH("-",$G1247,1),L1247),LEFT($G1247,LEN($G1247))))</f>
        <v>100</v>
      </c>
      <c r="N1247" s="15" t="str">
        <f>IF(IFERROR(SEARCH("-",$G1247,1),0)&gt;0,MID(G1247,IFERROR(SEARCH("-",$G1247,1),0)+1,IFERROR(SEARCH("-",$G1247,SEARCH("-",$G1247,1)+1),0)-IFERROR(SEARCH("-",$G1247,1),0)-1),"")</f>
        <v>16</v>
      </c>
      <c r="O1247" s="8">
        <f t="shared" si="323"/>
        <v>1167</v>
      </c>
      <c r="P1247" s="22">
        <f>IFERROR(VLOOKUP(C1247,[1]Arkusz1!$D$1:$F$4057,3,0),"")</f>
        <v>917</v>
      </c>
      <c r="Q1247" s="22" t="str">
        <f t="shared" si="324"/>
        <v/>
      </c>
    </row>
    <row r="1248" spans="1:17" x14ac:dyDescent="0.25">
      <c r="A1248" s="24">
        <v>1251</v>
      </c>
      <c r="B1248" s="61" t="s">
        <v>14443</v>
      </c>
      <c r="C1248" s="65"/>
      <c r="D1248" s="66"/>
      <c r="E1248" s="63"/>
      <c r="F1248" s="62"/>
      <c r="G1248" s="63"/>
      <c r="H1248" s="62"/>
      <c r="I1248" s="64"/>
      <c r="O1248" s="8" t="str">
        <f t="shared" si="323"/>
        <v/>
      </c>
      <c r="P1248" s="22" t="str">
        <f>IFERROR(VLOOKUP(C1248,[1]Arkusz1!$D$1:$F$4057,3,0),"")</f>
        <v/>
      </c>
      <c r="Q1248" s="22" t="str">
        <f t="shared" si="324"/>
        <v/>
      </c>
    </row>
    <row r="1249" spans="1:17" x14ac:dyDescent="0.25">
      <c r="A1249" s="24">
        <v>1252</v>
      </c>
      <c r="B1249" s="27">
        <v>1168</v>
      </c>
      <c r="C1249" s="40" t="s">
        <v>4240</v>
      </c>
      <c r="D1249" s="39" t="s">
        <v>10000</v>
      </c>
      <c r="E1249" s="30" t="s">
        <v>4241</v>
      </c>
      <c r="F1249" s="31" t="s">
        <v>10001</v>
      </c>
      <c r="G1249" s="30" t="s">
        <v>10002</v>
      </c>
      <c r="H1249" s="31" t="s">
        <v>134</v>
      </c>
      <c r="I1249" s="32">
        <f>VLOOKUP(C1249,[1]Arkusz1!$D$1:$F$4057,3,0)</f>
        <v>683</v>
      </c>
      <c r="J1249" s="19">
        <f t="shared" ref="J1249:J1258" si="330">IFERROR(SEARCH("-",$G1249,1),0)</f>
        <v>5</v>
      </c>
      <c r="K1249" s="19">
        <f t="shared" ref="K1249:K1258" si="331">IFERROR(SEARCH("-",$G1249,SEARCH("-",$G1249,1)+1),0)</f>
        <v>0</v>
      </c>
      <c r="L1249" s="8">
        <f t="shared" ref="L1249:L1258" si="332">IFERROR(SEARCH("-",$G1249,SEARCH("-",$G1249,SEARCH("-",$G1249,1)+1)+1),0)</f>
        <v>0</v>
      </c>
      <c r="M1249" s="15" t="str">
        <f t="shared" ref="M1249:M1258" si="333">IF(IFERROR(SEARCH("/",$G1249,1),0)&gt;0,LEFT($G1249,IFERROR(SEARCH("/",$G1249,1),0)-1),IFERROR(IF(SEARCH("/",$G1249,1)&gt;0,SEARCH("/",$G1249,1),L1249),LEFT($G1249,LEN($G1249))))</f>
        <v>3</v>
      </c>
      <c r="N1249" s="15" t="str">
        <f t="shared" ref="N1249:N1258" si="334">MID($G1249,IFERROR(SEARCH("-",$G1249,1),0)+1,LEN($G1249)-IFERROR(SEARCH("-",$G1249,1),0))</f>
        <v>14</v>
      </c>
      <c r="O1249" s="8">
        <f t="shared" si="323"/>
        <v>1168</v>
      </c>
      <c r="P1249" s="22">
        <f>IFERROR(VLOOKUP(C1249,[1]Arkusz1!$D$1:$F$4057,3,0),"")</f>
        <v>683</v>
      </c>
      <c r="Q1249" s="22" t="str">
        <f t="shared" si="324"/>
        <v/>
      </c>
    </row>
    <row r="1250" spans="1:17" x14ac:dyDescent="0.25">
      <c r="A1250" s="24">
        <v>1253</v>
      </c>
      <c r="B1250" s="41">
        <v>1169</v>
      </c>
      <c r="C1250" s="42" t="s">
        <v>4242</v>
      </c>
      <c r="D1250" s="39" t="s">
        <v>10003</v>
      </c>
      <c r="E1250" s="39" t="s">
        <v>4243</v>
      </c>
      <c r="F1250" s="43" t="s">
        <v>10001</v>
      </c>
      <c r="G1250" s="39" t="s">
        <v>10004</v>
      </c>
      <c r="H1250" s="43" t="s">
        <v>134</v>
      </c>
      <c r="I1250" s="44">
        <f>VLOOKUP(C1250,[1]Arkusz1!$D$1:$F$4057,3,0)</f>
        <v>803</v>
      </c>
      <c r="J1250" s="19">
        <f t="shared" si="330"/>
        <v>5</v>
      </c>
      <c r="K1250" s="19">
        <f t="shared" si="331"/>
        <v>0</v>
      </c>
      <c r="L1250" s="8">
        <f t="shared" si="332"/>
        <v>0</v>
      </c>
      <c r="M1250" s="15" t="str">
        <f t="shared" si="333"/>
        <v>3</v>
      </c>
      <c r="N1250" s="15" t="str">
        <f t="shared" si="334"/>
        <v>18</v>
      </c>
      <c r="O1250" s="8">
        <f t="shared" si="323"/>
        <v>1169</v>
      </c>
      <c r="P1250" s="22">
        <f>IFERROR(VLOOKUP(C1250,[1]Arkusz1!$D$1:$F$4057,3,0),"")</f>
        <v>803</v>
      </c>
      <c r="Q1250" s="22" t="str">
        <f t="shared" si="324"/>
        <v/>
      </c>
    </row>
    <row r="1251" spans="1:17" x14ac:dyDescent="0.25">
      <c r="A1251" s="24">
        <v>1254</v>
      </c>
      <c r="B1251" s="41">
        <v>1170</v>
      </c>
      <c r="C1251" s="42" t="s">
        <v>4244</v>
      </c>
      <c r="D1251" s="39" t="s">
        <v>10005</v>
      </c>
      <c r="E1251" s="39" t="s">
        <v>4245</v>
      </c>
      <c r="F1251" s="43" t="s">
        <v>10001</v>
      </c>
      <c r="G1251" s="39" t="s">
        <v>10006</v>
      </c>
      <c r="H1251" s="43" t="s">
        <v>134</v>
      </c>
      <c r="I1251" s="44">
        <f>VLOOKUP(C1251,[1]Arkusz1!$D$1:$F$4057,3,0)</f>
        <v>803</v>
      </c>
      <c r="J1251" s="19">
        <f t="shared" si="330"/>
        <v>5</v>
      </c>
      <c r="K1251" s="19">
        <f t="shared" si="331"/>
        <v>0</v>
      </c>
      <c r="L1251" s="8">
        <f t="shared" si="332"/>
        <v>0</v>
      </c>
      <c r="M1251" s="15" t="str">
        <f t="shared" si="333"/>
        <v>3</v>
      </c>
      <c r="N1251" s="15" t="str">
        <f t="shared" si="334"/>
        <v>22</v>
      </c>
      <c r="O1251" s="8">
        <f t="shared" si="323"/>
        <v>1170</v>
      </c>
      <c r="P1251" s="22">
        <f>IFERROR(VLOOKUP(C1251,[1]Arkusz1!$D$1:$F$4057,3,0),"")</f>
        <v>803</v>
      </c>
      <c r="Q1251" s="22" t="str">
        <f t="shared" si="324"/>
        <v/>
      </c>
    </row>
    <row r="1252" spans="1:17" x14ac:dyDescent="0.25">
      <c r="A1252" s="24">
        <v>1255</v>
      </c>
      <c r="B1252" s="41">
        <v>1171</v>
      </c>
      <c r="C1252" s="42" t="s">
        <v>4246</v>
      </c>
      <c r="D1252" s="39" t="s">
        <v>10007</v>
      </c>
      <c r="E1252" s="39" t="s">
        <v>4247</v>
      </c>
      <c r="F1252" s="43" t="s">
        <v>10001</v>
      </c>
      <c r="G1252" s="39" t="s">
        <v>10008</v>
      </c>
      <c r="H1252" s="43" t="s">
        <v>134</v>
      </c>
      <c r="I1252" s="44">
        <f>VLOOKUP(C1252,[1]Arkusz1!$D$1:$F$4057,3,0)</f>
        <v>1084</v>
      </c>
      <c r="J1252" s="19">
        <f t="shared" si="330"/>
        <v>5</v>
      </c>
      <c r="K1252" s="19">
        <f t="shared" si="331"/>
        <v>0</v>
      </c>
      <c r="L1252" s="8">
        <f t="shared" si="332"/>
        <v>0</v>
      </c>
      <c r="M1252" s="15" t="str">
        <f t="shared" si="333"/>
        <v>4</v>
      </c>
      <c r="N1252" s="15" t="str">
        <f t="shared" si="334"/>
        <v>27</v>
      </c>
      <c r="O1252" s="8">
        <f t="shared" si="323"/>
        <v>1171</v>
      </c>
      <c r="P1252" s="22">
        <f>IFERROR(VLOOKUP(C1252,[1]Arkusz1!$D$1:$F$4057,3,0),"")</f>
        <v>1084</v>
      </c>
      <c r="Q1252" s="22" t="str">
        <f t="shared" si="324"/>
        <v/>
      </c>
    </row>
    <row r="1253" spans="1:17" x14ac:dyDescent="0.25">
      <c r="A1253" s="24">
        <v>1256</v>
      </c>
      <c r="B1253" s="41">
        <v>1172</v>
      </c>
      <c r="C1253" s="42" t="s">
        <v>4248</v>
      </c>
      <c r="D1253" s="39" t="s">
        <v>10009</v>
      </c>
      <c r="E1253" s="39" t="s">
        <v>4249</v>
      </c>
      <c r="F1253" s="43" t="s">
        <v>10001</v>
      </c>
      <c r="G1253" s="39" t="s">
        <v>10010</v>
      </c>
      <c r="H1253" s="43" t="s">
        <v>134</v>
      </c>
      <c r="I1253" s="44">
        <f>VLOOKUP(C1253,[1]Arkusz1!$D$1:$F$4057,3,0)</f>
        <v>1124</v>
      </c>
      <c r="J1253" s="19">
        <f t="shared" si="330"/>
        <v>5</v>
      </c>
      <c r="K1253" s="19">
        <f t="shared" si="331"/>
        <v>0</v>
      </c>
      <c r="L1253" s="8">
        <f t="shared" si="332"/>
        <v>0</v>
      </c>
      <c r="M1253" s="15" t="str">
        <f t="shared" si="333"/>
        <v>4</v>
      </c>
      <c r="N1253" s="15" t="str">
        <f t="shared" si="334"/>
        <v>32</v>
      </c>
      <c r="O1253" s="8">
        <f t="shared" si="323"/>
        <v>1172</v>
      </c>
      <c r="P1253" s="22">
        <f>IFERROR(VLOOKUP(C1253,[1]Arkusz1!$D$1:$F$4057,3,0),"")</f>
        <v>1124</v>
      </c>
      <c r="Q1253" s="22" t="str">
        <f t="shared" si="324"/>
        <v/>
      </c>
    </row>
    <row r="1254" spans="1:17" x14ac:dyDescent="0.25">
      <c r="A1254" s="24">
        <v>1257</v>
      </c>
      <c r="B1254" s="41">
        <v>1173</v>
      </c>
      <c r="C1254" s="42" t="s">
        <v>4250</v>
      </c>
      <c r="D1254" s="39" t="s">
        <v>10011</v>
      </c>
      <c r="E1254" s="39" t="s">
        <v>4251</v>
      </c>
      <c r="F1254" s="43" t="s">
        <v>10001</v>
      </c>
      <c r="G1254" s="39" t="s">
        <v>10012</v>
      </c>
      <c r="H1254" s="43" t="s">
        <v>134</v>
      </c>
      <c r="I1254" s="44">
        <f>VLOOKUP(C1254,[1]Arkusz1!$D$1:$F$4057,3,0)</f>
        <v>1204</v>
      </c>
      <c r="J1254" s="19">
        <f t="shared" si="330"/>
        <v>5</v>
      </c>
      <c r="K1254" s="19">
        <f t="shared" si="331"/>
        <v>0</v>
      </c>
      <c r="L1254" s="8">
        <f t="shared" si="332"/>
        <v>0</v>
      </c>
      <c r="M1254" s="15" t="str">
        <f t="shared" si="333"/>
        <v>4</v>
      </c>
      <c r="N1254" s="15" t="str">
        <f t="shared" si="334"/>
        <v>38</v>
      </c>
      <c r="O1254" s="8">
        <f t="shared" si="323"/>
        <v>1173</v>
      </c>
      <c r="P1254" s="22">
        <f>IFERROR(VLOOKUP(C1254,[1]Arkusz1!$D$1:$F$4057,3,0),"")</f>
        <v>1204</v>
      </c>
      <c r="Q1254" s="22" t="str">
        <f t="shared" si="324"/>
        <v/>
      </c>
    </row>
    <row r="1255" spans="1:17" x14ac:dyDescent="0.25">
      <c r="A1255" s="24">
        <v>1258</v>
      </c>
      <c r="B1255" s="41">
        <v>1174</v>
      </c>
      <c r="C1255" s="42" t="s">
        <v>4252</v>
      </c>
      <c r="D1255" s="39" t="s">
        <v>10013</v>
      </c>
      <c r="E1255" s="39" t="s">
        <v>4253</v>
      </c>
      <c r="F1255" s="43" t="s">
        <v>10001</v>
      </c>
      <c r="G1255" s="39" t="s">
        <v>10014</v>
      </c>
      <c r="H1255" s="43" t="s">
        <v>134</v>
      </c>
      <c r="I1255" s="44">
        <f>VLOOKUP(C1255,[1]Arkusz1!$D$1:$F$4057,3,0)</f>
        <v>1204</v>
      </c>
      <c r="J1255" s="19">
        <f t="shared" si="330"/>
        <v>5</v>
      </c>
      <c r="K1255" s="19">
        <f t="shared" si="331"/>
        <v>0</v>
      </c>
      <c r="L1255" s="8">
        <f t="shared" si="332"/>
        <v>0</v>
      </c>
      <c r="M1255" s="15" t="str">
        <f t="shared" si="333"/>
        <v>5</v>
      </c>
      <c r="N1255" s="15" t="str">
        <f t="shared" si="334"/>
        <v>45</v>
      </c>
      <c r="O1255" s="8">
        <f t="shared" si="323"/>
        <v>1174</v>
      </c>
      <c r="P1255" s="22">
        <f>IFERROR(VLOOKUP(C1255,[1]Arkusz1!$D$1:$F$4057,3,0),"")</f>
        <v>1204</v>
      </c>
      <c r="Q1255" s="22" t="str">
        <f t="shared" si="324"/>
        <v/>
      </c>
    </row>
    <row r="1256" spans="1:17" x14ac:dyDescent="0.25">
      <c r="A1256" s="24">
        <v>1259</v>
      </c>
      <c r="B1256" s="41">
        <v>1175</v>
      </c>
      <c r="C1256" s="42" t="s">
        <v>4254</v>
      </c>
      <c r="D1256" s="39" t="s">
        <v>10015</v>
      </c>
      <c r="E1256" s="39" t="s">
        <v>4255</v>
      </c>
      <c r="F1256" s="43" t="s">
        <v>10001</v>
      </c>
      <c r="G1256" s="39" t="s">
        <v>10016</v>
      </c>
      <c r="H1256" s="43" t="s">
        <v>134</v>
      </c>
      <c r="I1256" s="44">
        <f>VLOOKUP(C1256,[1]Arkusz1!$D$1:$F$4057,3,0)</f>
        <v>1204</v>
      </c>
      <c r="J1256" s="19">
        <f t="shared" si="330"/>
        <v>5</v>
      </c>
      <c r="K1256" s="19">
        <f t="shared" si="331"/>
        <v>0</v>
      </c>
      <c r="L1256" s="8">
        <f t="shared" si="332"/>
        <v>0</v>
      </c>
      <c r="M1256" s="15" t="str">
        <f t="shared" si="333"/>
        <v>5</v>
      </c>
      <c r="N1256" s="15" t="str">
        <f t="shared" si="334"/>
        <v>52</v>
      </c>
      <c r="O1256" s="8">
        <f t="shared" si="323"/>
        <v>1175</v>
      </c>
      <c r="P1256" s="22">
        <f>IFERROR(VLOOKUP(C1256,[1]Arkusz1!$D$1:$F$4057,3,0),"")</f>
        <v>1204</v>
      </c>
      <c r="Q1256" s="22" t="str">
        <f t="shared" si="324"/>
        <v/>
      </c>
    </row>
    <row r="1257" spans="1:17" x14ac:dyDescent="0.25">
      <c r="A1257" s="24">
        <v>1260</v>
      </c>
      <c r="B1257" s="41">
        <v>1176</v>
      </c>
      <c r="C1257" s="42" t="s">
        <v>4256</v>
      </c>
      <c r="D1257" s="39" t="s">
        <v>10017</v>
      </c>
      <c r="E1257" s="39" t="s">
        <v>4257</v>
      </c>
      <c r="F1257" s="43" t="s">
        <v>10001</v>
      </c>
      <c r="G1257" s="39" t="s">
        <v>10018</v>
      </c>
      <c r="H1257" s="43" t="s">
        <v>134</v>
      </c>
      <c r="I1257" s="44">
        <f>VLOOKUP(C1257,[1]Arkusz1!$D$1:$F$4057,3,0)</f>
        <v>1204</v>
      </c>
      <c r="J1257" s="19">
        <f t="shared" si="330"/>
        <v>5</v>
      </c>
      <c r="K1257" s="19">
        <f t="shared" si="331"/>
        <v>0</v>
      </c>
      <c r="L1257" s="8">
        <f t="shared" si="332"/>
        <v>0</v>
      </c>
      <c r="M1257" s="15" t="str">
        <f t="shared" si="333"/>
        <v>5</v>
      </c>
      <c r="N1257" s="15" t="str">
        <f t="shared" si="334"/>
        <v>60</v>
      </c>
      <c r="O1257" s="8">
        <f t="shared" si="323"/>
        <v>1176</v>
      </c>
      <c r="P1257" s="22">
        <f>IFERROR(VLOOKUP(C1257,[1]Arkusz1!$D$1:$F$4057,3,0),"")</f>
        <v>1204</v>
      </c>
      <c r="Q1257" s="22" t="str">
        <f t="shared" si="324"/>
        <v/>
      </c>
    </row>
    <row r="1258" spans="1:17" x14ac:dyDescent="0.25">
      <c r="A1258" s="24">
        <v>1261</v>
      </c>
      <c r="B1258" s="33">
        <v>1177</v>
      </c>
      <c r="C1258" s="45" t="s">
        <v>4258</v>
      </c>
      <c r="D1258" s="39" t="s">
        <v>10019</v>
      </c>
      <c r="E1258" s="36" t="s">
        <v>4259</v>
      </c>
      <c r="F1258" s="37" t="s">
        <v>10001</v>
      </c>
      <c r="G1258" s="36" t="s">
        <v>10020</v>
      </c>
      <c r="H1258" s="37" t="s">
        <v>134</v>
      </c>
      <c r="I1258" s="38">
        <f>VLOOKUP(C1258,[1]Arkusz1!$D$1:$F$4057,3,0)</f>
        <v>1445</v>
      </c>
      <c r="J1258" s="19">
        <f t="shared" si="330"/>
        <v>5</v>
      </c>
      <c r="K1258" s="19">
        <f t="shared" si="331"/>
        <v>0</v>
      </c>
      <c r="L1258" s="8">
        <f t="shared" si="332"/>
        <v>0</v>
      </c>
      <c r="M1258" s="15" t="str">
        <f t="shared" si="333"/>
        <v>5</v>
      </c>
      <c r="N1258" s="15" t="str">
        <f t="shared" si="334"/>
        <v>70</v>
      </c>
      <c r="O1258" s="8">
        <f t="shared" si="323"/>
        <v>1177</v>
      </c>
      <c r="P1258" s="22">
        <f>IFERROR(VLOOKUP(C1258,[1]Arkusz1!$D$1:$F$4057,3,0),"")</f>
        <v>1445</v>
      </c>
      <c r="Q1258" s="22" t="str">
        <f t="shared" si="324"/>
        <v/>
      </c>
    </row>
    <row r="1259" spans="1:17" x14ac:dyDescent="0.25">
      <c r="A1259" s="24">
        <v>1262</v>
      </c>
      <c r="B1259" s="61" t="s">
        <v>14443</v>
      </c>
      <c r="C1259" s="65"/>
      <c r="D1259" s="66"/>
      <c r="E1259" s="63"/>
      <c r="F1259" s="62"/>
      <c r="G1259" s="63"/>
      <c r="H1259" s="62"/>
      <c r="I1259" s="64"/>
      <c r="O1259" s="8" t="str">
        <f t="shared" si="323"/>
        <v/>
      </c>
      <c r="P1259" s="22" t="str">
        <f>IFERROR(VLOOKUP(C1259,[1]Arkusz1!$D$1:$F$4057,3,0),"")</f>
        <v/>
      </c>
      <c r="Q1259" s="22" t="str">
        <f t="shared" si="324"/>
        <v/>
      </c>
    </row>
    <row r="1260" spans="1:17" x14ac:dyDescent="0.25">
      <c r="A1260" s="24">
        <v>1263</v>
      </c>
      <c r="B1260" s="27">
        <v>1178</v>
      </c>
      <c r="C1260" s="40" t="s">
        <v>4260</v>
      </c>
      <c r="D1260" s="39" t="s">
        <v>10021</v>
      </c>
      <c r="E1260" s="30" t="s">
        <v>7455</v>
      </c>
      <c r="F1260" s="31" t="s">
        <v>10022</v>
      </c>
      <c r="G1260" s="30" t="s">
        <v>10023</v>
      </c>
      <c r="H1260" s="31" t="s">
        <v>134</v>
      </c>
      <c r="I1260" s="32">
        <f>VLOOKUP(C1260,[1]Arkusz1!$D$1:$F$4057,3,0)</f>
        <v>148</v>
      </c>
      <c r="J1260" s="19">
        <f t="shared" ref="J1260:J1298" si="335">IFERROR(SEARCH("-",$G1260,1),0)</f>
        <v>0</v>
      </c>
      <c r="K1260" s="19">
        <f t="shared" ref="K1260:K1298" si="336">IFERROR(SEARCH("-",$G1260,SEARCH("-",$G1260,1)+1),0)</f>
        <v>0</v>
      </c>
      <c r="L1260" s="8">
        <f t="shared" ref="L1260:L1298" si="337">IFERROR(SEARCH("-",$G1260,SEARCH("-",$G1260,SEARCH("-",$G1260,1)+1)+1),0)</f>
        <v>0</v>
      </c>
      <c r="M1260" s="15" t="str">
        <f t="shared" ref="M1260:M1298" si="338">IF(IFERROR(SEARCH("-",$G1260,1),0)&gt;0,LEFT($G1260,IFERROR(SEARCH("-",$G1260,1),0)-1),IFERROR(IF(SEARCH("-",$G1260,1)&gt;0,SEARCH("-",$G1260,1),L1260),LEFT($G1260,LEN($G1260))))</f>
        <v>12</v>
      </c>
      <c r="N1260" s="15" t="str">
        <f t="shared" ref="N1260:N1298" si="339">IF(IFERROR(SEARCH("-",$G1260,1),0)&gt;0,MID(G1260,IFERROR(SEARCH("-",$G1260,1),0)+1,IFERROR(SEARCH("-",$G1260,SEARCH("-",$G1260,1)+1),0)-IFERROR(SEARCH("-",$G1260,1),0)-1),"")</f>
        <v/>
      </c>
      <c r="O1260" s="8">
        <f t="shared" si="323"/>
        <v>1178</v>
      </c>
      <c r="P1260" s="22">
        <f>IFERROR(VLOOKUP(C1260,[1]Arkusz1!$D$1:$F$4057,3,0),"")</f>
        <v>148</v>
      </c>
      <c r="Q1260" s="22" t="str">
        <f t="shared" si="324"/>
        <v/>
      </c>
    </row>
    <row r="1261" spans="1:17" x14ac:dyDescent="0.25">
      <c r="A1261" s="24">
        <v>1264</v>
      </c>
      <c r="B1261" s="41">
        <v>1179</v>
      </c>
      <c r="C1261" s="42" t="s">
        <v>6898</v>
      </c>
      <c r="D1261" s="39" t="s">
        <v>10024</v>
      </c>
      <c r="E1261" s="39" t="s">
        <v>4261</v>
      </c>
      <c r="F1261" s="43" t="s">
        <v>10022</v>
      </c>
      <c r="G1261" s="39" t="s">
        <v>9591</v>
      </c>
      <c r="H1261" s="43" t="s">
        <v>134</v>
      </c>
      <c r="I1261" s="44">
        <f>VLOOKUP(C1261,[1]Arkusz1!$D$1:$F$4057,3,0)</f>
        <v>148</v>
      </c>
      <c r="J1261" s="19">
        <f t="shared" si="335"/>
        <v>0</v>
      </c>
      <c r="K1261" s="19">
        <f t="shared" si="336"/>
        <v>0</v>
      </c>
      <c r="L1261" s="8">
        <f t="shared" si="337"/>
        <v>0</v>
      </c>
      <c r="M1261" s="15" t="str">
        <f t="shared" si="338"/>
        <v>13</v>
      </c>
      <c r="N1261" s="15" t="str">
        <f t="shared" si="339"/>
        <v/>
      </c>
      <c r="O1261" s="8">
        <f t="shared" si="323"/>
        <v>1179</v>
      </c>
      <c r="P1261" s="22">
        <f>IFERROR(VLOOKUP(C1261,[1]Arkusz1!$D$1:$F$4057,3,0),"")</f>
        <v>148</v>
      </c>
      <c r="Q1261" s="22" t="str">
        <f t="shared" si="324"/>
        <v/>
      </c>
    </row>
    <row r="1262" spans="1:17" x14ac:dyDescent="0.25">
      <c r="A1262" s="24">
        <v>1265</v>
      </c>
      <c r="B1262" s="41">
        <v>1180</v>
      </c>
      <c r="C1262" s="42" t="s">
        <v>6899</v>
      </c>
      <c r="D1262" s="39" t="s">
        <v>10025</v>
      </c>
      <c r="E1262" s="39" t="s">
        <v>4262</v>
      </c>
      <c r="F1262" s="43" t="s">
        <v>10022</v>
      </c>
      <c r="G1262" s="39" t="s">
        <v>10026</v>
      </c>
      <c r="H1262" s="43" t="s">
        <v>134</v>
      </c>
      <c r="I1262" s="44">
        <f>VLOOKUP(C1262,[1]Arkusz1!$D$1:$F$4057,3,0)</f>
        <v>148</v>
      </c>
      <c r="J1262" s="19">
        <f t="shared" si="335"/>
        <v>0</v>
      </c>
      <c r="K1262" s="19">
        <f t="shared" si="336"/>
        <v>0</v>
      </c>
      <c r="L1262" s="8">
        <f t="shared" si="337"/>
        <v>0</v>
      </c>
      <c r="M1262" s="15" t="str">
        <f t="shared" si="338"/>
        <v>14</v>
      </c>
      <c r="N1262" s="15" t="str">
        <f t="shared" si="339"/>
        <v/>
      </c>
      <c r="O1262" s="8">
        <f t="shared" si="323"/>
        <v>1180</v>
      </c>
      <c r="P1262" s="22">
        <f>IFERROR(VLOOKUP(C1262,[1]Arkusz1!$D$1:$F$4057,3,0),"")</f>
        <v>148</v>
      </c>
      <c r="Q1262" s="22" t="str">
        <f t="shared" si="324"/>
        <v/>
      </c>
    </row>
    <row r="1263" spans="1:17" x14ac:dyDescent="0.25">
      <c r="A1263" s="24">
        <v>1266</v>
      </c>
      <c r="B1263" s="41">
        <v>1181</v>
      </c>
      <c r="C1263" s="42" t="s">
        <v>6900</v>
      </c>
      <c r="D1263" s="39" t="s">
        <v>10027</v>
      </c>
      <c r="E1263" s="39" t="s">
        <v>4263</v>
      </c>
      <c r="F1263" s="43" t="s">
        <v>10022</v>
      </c>
      <c r="G1263" s="39" t="s">
        <v>10028</v>
      </c>
      <c r="H1263" s="43" t="s">
        <v>134</v>
      </c>
      <c r="I1263" s="44">
        <f>VLOOKUP(C1263,[1]Arkusz1!$D$1:$F$4057,3,0)</f>
        <v>148</v>
      </c>
      <c r="J1263" s="19">
        <f t="shared" si="335"/>
        <v>0</v>
      </c>
      <c r="K1263" s="19">
        <f t="shared" si="336"/>
        <v>0</v>
      </c>
      <c r="L1263" s="8">
        <f t="shared" si="337"/>
        <v>0</v>
      </c>
      <c r="M1263" s="15" t="str">
        <f t="shared" si="338"/>
        <v>15</v>
      </c>
      <c r="N1263" s="15" t="str">
        <f t="shared" si="339"/>
        <v/>
      </c>
      <c r="O1263" s="8">
        <f t="shared" si="323"/>
        <v>1181</v>
      </c>
      <c r="P1263" s="22">
        <f>IFERROR(VLOOKUP(C1263,[1]Arkusz1!$D$1:$F$4057,3,0),"")</f>
        <v>148</v>
      </c>
      <c r="Q1263" s="22" t="str">
        <f t="shared" si="324"/>
        <v/>
      </c>
    </row>
    <row r="1264" spans="1:17" x14ac:dyDescent="0.25">
      <c r="A1264" s="24">
        <v>1267</v>
      </c>
      <c r="B1264" s="41">
        <v>1182</v>
      </c>
      <c r="C1264" s="42" t="s">
        <v>6901</v>
      </c>
      <c r="D1264" s="39" t="s">
        <v>10029</v>
      </c>
      <c r="E1264" s="39" t="s">
        <v>4264</v>
      </c>
      <c r="F1264" s="43" t="s">
        <v>10022</v>
      </c>
      <c r="G1264" s="39" t="s">
        <v>6113</v>
      </c>
      <c r="H1264" s="43" t="s">
        <v>134</v>
      </c>
      <c r="I1264" s="44">
        <f>VLOOKUP(C1264,[1]Arkusz1!$D$1:$F$4057,3,0)</f>
        <v>148</v>
      </c>
      <c r="J1264" s="19">
        <f t="shared" si="335"/>
        <v>0</v>
      </c>
      <c r="K1264" s="19">
        <f t="shared" si="336"/>
        <v>0</v>
      </c>
      <c r="L1264" s="8">
        <f t="shared" si="337"/>
        <v>0</v>
      </c>
      <c r="M1264" s="15" t="str">
        <f t="shared" si="338"/>
        <v>16</v>
      </c>
      <c r="N1264" s="15" t="str">
        <f t="shared" si="339"/>
        <v/>
      </c>
      <c r="O1264" s="8">
        <f t="shared" si="323"/>
        <v>1182</v>
      </c>
      <c r="P1264" s="22">
        <f>IFERROR(VLOOKUP(C1264,[1]Arkusz1!$D$1:$F$4057,3,0),"")</f>
        <v>148</v>
      </c>
      <c r="Q1264" s="22" t="str">
        <f t="shared" si="324"/>
        <v/>
      </c>
    </row>
    <row r="1265" spans="1:17" x14ac:dyDescent="0.25">
      <c r="A1265" s="24">
        <v>1268</v>
      </c>
      <c r="B1265" s="41">
        <v>1183</v>
      </c>
      <c r="C1265" s="42" t="s">
        <v>6902</v>
      </c>
      <c r="D1265" s="39" t="s">
        <v>10030</v>
      </c>
      <c r="E1265" s="39" t="s">
        <v>4265</v>
      </c>
      <c r="F1265" s="43" t="s">
        <v>10022</v>
      </c>
      <c r="G1265" s="39" t="s">
        <v>10031</v>
      </c>
      <c r="H1265" s="43" t="s">
        <v>134</v>
      </c>
      <c r="I1265" s="44">
        <f>VLOOKUP(C1265,[1]Arkusz1!$D$1:$F$4057,3,0)</f>
        <v>148</v>
      </c>
      <c r="J1265" s="19">
        <f t="shared" si="335"/>
        <v>0</v>
      </c>
      <c r="K1265" s="19">
        <f t="shared" si="336"/>
        <v>0</v>
      </c>
      <c r="L1265" s="8">
        <f t="shared" si="337"/>
        <v>0</v>
      </c>
      <c r="M1265" s="15" t="str">
        <f t="shared" si="338"/>
        <v>17</v>
      </c>
      <c r="N1265" s="15" t="str">
        <f t="shared" si="339"/>
        <v/>
      </c>
      <c r="O1265" s="8">
        <f t="shared" si="323"/>
        <v>1183</v>
      </c>
      <c r="P1265" s="22">
        <f>IFERROR(VLOOKUP(C1265,[1]Arkusz1!$D$1:$F$4057,3,0),"")</f>
        <v>148</v>
      </c>
      <c r="Q1265" s="22" t="str">
        <f t="shared" si="324"/>
        <v/>
      </c>
    </row>
    <row r="1266" spans="1:17" x14ac:dyDescent="0.25">
      <c r="A1266" s="24">
        <v>1269</v>
      </c>
      <c r="B1266" s="41">
        <v>1184</v>
      </c>
      <c r="C1266" s="42" t="s">
        <v>4266</v>
      </c>
      <c r="D1266" s="39" t="s">
        <v>10032</v>
      </c>
      <c r="E1266" s="39" t="s">
        <v>4267</v>
      </c>
      <c r="F1266" s="43" t="s">
        <v>10022</v>
      </c>
      <c r="G1266" s="39" t="s">
        <v>10033</v>
      </c>
      <c r="H1266" s="43" t="s">
        <v>134</v>
      </c>
      <c r="I1266" s="44">
        <f>VLOOKUP(C1266,[1]Arkusz1!$D$1:$F$4057,3,0)</f>
        <v>148</v>
      </c>
      <c r="J1266" s="19">
        <f t="shared" si="335"/>
        <v>0</v>
      </c>
      <c r="K1266" s="19">
        <f t="shared" si="336"/>
        <v>0</v>
      </c>
      <c r="L1266" s="8">
        <f t="shared" si="337"/>
        <v>0</v>
      </c>
      <c r="M1266" s="15" t="str">
        <f t="shared" si="338"/>
        <v>18</v>
      </c>
      <c r="N1266" s="15" t="str">
        <f t="shared" si="339"/>
        <v/>
      </c>
      <c r="O1266" s="8">
        <f t="shared" si="323"/>
        <v>1184</v>
      </c>
      <c r="P1266" s="22">
        <f>IFERROR(VLOOKUP(C1266,[1]Arkusz1!$D$1:$F$4057,3,0),"")</f>
        <v>148</v>
      </c>
      <c r="Q1266" s="22" t="str">
        <f t="shared" si="324"/>
        <v/>
      </c>
    </row>
    <row r="1267" spans="1:17" x14ac:dyDescent="0.25">
      <c r="A1267" s="24">
        <v>1270</v>
      </c>
      <c r="B1267" s="41">
        <v>1185</v>
      </c>
      <c r="C1267" s="42" t="s">
        <v>4268</v>
      </c>
      <c r="D1267" s="39" t="s">
        <v>10034</v>
      </c>
      <c r="E1267" s="39" t="s">
        <v>4269</v>
      </c>
      <c r="F1267" s="43" t="s">
        <v>10022</v>
      </c>
      <c r="G1267" s="39" t="s">
        <v>10035</v>
      </c>
      <c r="H1267" s="43" t="s">
        <v>134</v>
      </c>
      <c r="I1267" s="44">
        <f>VLOOKUP(C1267,[1]Arkusz1!$D$1:$F$4057,3,0)</f>
        <v>159</v>
      </c>
      <c r="J1267" s="19">
        <f t="shared" si="335"/>
        <v>0</v>
      </c>
      <c r="K1267" s="19">
        <f t="shared" si="336"/>
        <v>0</v>
      </c>
      <c r="L1267" s="8">
        <f t="shared" si="337"/>
        <v>0</v>
      </c>
      <c r="M1267" s="15" t="str">
        <f t="shared" si="338"/>
        <v>19</v>
      </c>
      <c r="N1267" s="15" t="str">
        <f t="shared" si="339"/>
        <v/>
      </c>
      <c r="O1267" s="8">
        <f t="shared" si="323"/>
        <v>1185</v>
      </c>
      <c r="P1267" s="22">
        <f>IFERROR(VLOOKUP(C1267,[1]Arkusz1!$D$1:$F$4057,3,0),"")</f>
        <v>159</v>
      </c>
      <c r="Q1267" s="22" t="str">
        <f t="shared" si="324"/>
        <v/>
      </c>
    </row>
    <row r="1268" spans="1:17" x14ac:dyDescent="0.25">
      <c r="A1268" s="24">
        <v>1271</v>
      </c>
      <c r="B1268" s="41">
        <v>1186</v>
      </c>
      <c r="C1268" s="42" t="s">
        <v>4270</v>
      </c>
      <c r="D1268" s="39" t="s">
        <v>10036</v>
      </c>
      <c r="E1268" s="39" t="s">
        <v>7456</v>
      </c>
      <c r="F1268" s="43" t="s">
        <v>10022</v>
      </c>
      <c r="G1268" s="39" t="s">
        <v>4271</v>
      </c>
      <c r="H1268" s="43" t="s">
        <v>134</v>
      </c>
      <c r="I1268" s="44">
        <f>VLOOKUP(C1268,[1]Arkusz1!$D$1:$F$4057,3,0)</f>
        <v>159</v>
      </c>
      <c r="J1268" s="19">
        <f t="shared" si="335"/>
        <v>0</v>
      </c>
      <c r="K1268" s="19">
        <f t="shared" si="336"/>
        <v>0</v>
      </c>
      <c r="L1268" s="8">
        <f t="shared" si="337"/>
        <v>0</v>
      </c>
      <c r="M1268" s="15" t="str">
        <f t="shared" si="338"/>
        <v>20</v>
      </c>
      <c r="N1268" s="15" t="str">
        <f t="shared" si="339"/>
        <v/>
      </c>
      <c r="O1268" s="8">
        <f t="shared" si="323"/>
        <v>1186</v>
      </c>
      <c r="P1268" s="22">
        <f>IFERROR(VLOOKUP(C1268,[1]Arkusz1!$D$1:$F$4057,3,0),"")</f>
        <v>159</v>
      </c>
      <c r="Q1268" s="22" t="str">
        <f t="shared" si="324"/>
        <v/>
      </c>
    </row>
    <row r="1269" spans="1:17" x14ac:dyDescent="0.25">
      <c r="A1269" s="24">
        <v>1272</v>
      </c>
      <c r="B1269" s="41">
        <v>1187</v>
      </c>
      <c r="C1269" s="42" t="s">
        <v>4272</v>
      </c>
      <c r="D1269" s="39" t="s">
        <v>10037</v>
      </c>
      <c r="E1269" s="39" t="s">
        <v>7457</v>
      </c>
      <c r="F1269" s="43" t="s">
        <v>10022</v>
      </c>
      <c r="G1269" s="39" t="s">
        <v>10038</v>
      </c>
      <c r="H1269" s="43" t="s">
        <v>134</v>
      </c>
      <c r="I1269" s="44">
        <f>VLOOKUP(C1269,[1]Arkusz1!$D$1:$F$4057,3,0)</f>
        <v>159</v>
      </c>
      <c r="J1269" s="19">
        <f t="shared" si="335"/>
        <v>0</v>
      </c>
      <c r="K1269" s="19">
        <f t="shared" si="336"/>
        <v>0</v>
      </c>
      <c r="L1269" s="8">
        <f t="shared" si="337"/>
        <v>0</v>
      </c>
      <c r="M1269" s="15" t="str">
        <f t="shared" si="338"/>
        <v>21</v>
      </c>
      <c r="N1269" s="15" t="str">
        <f t="shared" si="339"/>
        <v/>
      </c>
      <c r="O1269" s="8">
        <f t="shared" si="323"/>
        <v>1187</v>
      </c>
      <c r="P1269" s="22">
        <f>IFERROR(VLOOKUP(C1269,[1]Arkusz1!$D$1:$F$4057,3,0),"")</f>
        <v>159</v>
      </c>
      <c r="Q1269" s="22" t="str">
        <f t="shared" si="324"/>
        <v/>
      </c>
    </row>
    <row r="1270" spans="1:17" x14ac:dyDescent="0.25">
      <c r="A1270" s="24">
        <v>1273</v>
      </c>
      <c r="B1270" s="41">
        <v>1188</v>
      </c>
      <c r="C1270" s="42" t="s">
        <v>4273</v>
      </c>
      <c r="D1270" s="39" t="s">
        <v>10039</v>
      </c>
      <c r="E1270" s="39" t="s">
        <v>7458</v>
      </c>
      <c r="F1270" s="43" t="s">
        <v>10022</v>
      </c>
      <c r="G1270" s="39" t="s">
        <v>4274</v>
      </c>
      <c r="H1270" s="43" t="s">
        <v>134</v>
      </c>
      <c r="I1270" s="44">
        <f>VLOOKUP(C1270,[1]Arkusz1!$D$1:$F$4057,3,0)</f>
        <v>159</v>
      </c>
      <c r="J1270" s="19">
        <f t="shared" si="335"/>
        <v>0</v>
      </c>
      <c r="K1270" s="19">
        <f t="shared" si="336"/>
        <v>0</v>
      </c>
      <c r="L1270" s="8">
        <f t="shared" si="337"/>
        <v>0</v>
      </c>
      <c r="M1270" s="15" t="str">
        <f t="shared" si="338"/>
        <v>22</v>
      </c>
      <c r="N1270" s="15" t="str">
        <f t="shared" si="339"/>
        <v/>
      </c>
      <c r="O1270" s="8">
        <f t="shared" si="323"/>
        <v>1188</v>
      </c>
      <c r="P1270" s="22">
        <f>IFERROR(VLOOKUP(C1270,[1]Arkusz1!$D$1:$F$4057,3,0),"")</f>
        <v>159</v>
      </c>
      <c r="Q1270" s="22" t="str">
        <f t="shared" si="324"/>
        <v/>
      </c>
    </row>
    <row r="1271" spans="1:17" x14ac:dyDescent="0.25">
      <c r="A1271" s="24">
        <v>1274</v>
      </c>
      <c r="B1271" s="41">
        <v>1189</v>
      </c>
      <c r="C1271" s="42" t="s">
        <v>4275</v>
      </c>
      <c r="D1271" s="39" t="s">
        <v>10040</v>
      </c>
      <c r="E1271" s="39" t="s">
        <v>7459</v>
      </c>
      <c r="F1271" s="43" t="s">
        <v>10022</v>
      </c>
      <c r="G1271" s="39" t="s">
        <v>10041</v>
      </c>
      <c r="H1271" s="43" t="s">
        <v>134</v>
      </c>
      <c r="I1271" s="44">
        <f>VLOOKUP(C1271,[1]Arkusz1!$D$1:$F$4057,3,0)</f>
        <v>171</v>
      </c>
      <c r="J1271" s="19">
        <f t="shared" si="335"/>
        <v>0</v>
      </c>
      <c r="K1271" s="19">
        <f t="shared" si="336"/>
        <v>0</v>
      </c>
      <c r="L1271" s="8">
        <f t="shared" si="337"/>
        <v>0</v>
      </c>
      <c r="M1271" s="15" t="str">
        <f t="shared" si="338"/>
        <v>23</v>
      </c>
      <c r="N1271" s="15" t="str">
        <f t="shared" si="339"/>
        <v/>
      </c>
      <c r="O1271" s="8">
        <f t="shared" si="323"/>
        <v>1189</v>
      </c>
      <c r="P1271" s="22">
        <f>IFERROR(VLOOKUP(C1271,[1]Arkusz1!$D$1:$F$4057,3,0),"")</f>
        <v>171</v>
      </c>
      <c r="Q1271" s="22" t="str">
        <f t="shared" si="324"/>
        <v/>
      </c>
    </row>
    <row r="1272" spans="1:17" x14ac:dyDescent="0.25">
      <c r="A1272" s="24">
        <v>1275</v>
      </c>
      <c r="B1272" s="41">
        <v>1190</v>
      </c>
      <c r="C1272" s="42" t="s">
        <v>4276</v>
      </c>
      <c r="D1272" s="39" t="s">
        <v>10042</v>
      </c>
      <c r="E1272" s="39" t="s">
        <v>7460</v>
      </c>
      <c r="F1272" s="43" t="s">
        <v>10022</v>
      </c>
      <c r="G1272" s="39" t="s">
        <v>10043</v>
      </c>
      <c r="H1272" s="43" t="s">
        <v>134</v>
      </c>
      <c r="I1272" s="44">
        <f>VLOOKUP(C1272,[1]Arkusz1!$D$1:$F$4057,3,0)</f>
        <v>171</v>
      </c>
      <c r="J1272" s="19">
        <f t="shared" si="335"/>
        <v>0</v>
      </c>
      <c r="K1272" s="19">
        <f t="shared" si="336"/>
        <v>0</v>
      </c>
      <c r="L1272" s="8">
        <f t="shared" si="337"/>
        <v>0</v>
      </c>
      <c r="M1272" s="15" t="str">
        <f t="shared" si="338"/>
        <v>24</v>
      </c>
      <c r="N1272" s="15" t="str">
        <f t="shared" si="339"/>
        <v/>
      </c>
      <c r="O1272" s="8">
        <f t="shared" si="323"/>
        <v>1190</v>
      </c>
      <c r="P1272" s="22">
        <f>IFERROR(VLOOKUP(C1272,[1]Arkusz1!$D$1:$F$4057,3,0),"")</f>
        <v>171</v>
      </c>
      <c r="Q1272" s="22" t="str">
        <f t="shared" si="324"/>
        <v/>
      </c>
    </row>
    <row r="1273" spans="1:17" x14ac:dyDescent="0.25">
      <c r="A1273" s="24">
        <v>1276</v>
      </c>
      <c r="B1273" s="41">
        <v>1191</v>
      </c>
      <c r="C1273" s="42" t="s">
        <v>4277</v>
      </c>
      <c r="D1273" s="39" t="s">
        <v>10044</v>
      </c>
      <c r="E1273" s="39" t="s">
        <v>7461</v>
      </c>
      <c r="F1273" s="43" t="s">
        <v>10022</v>
      </c>
      <c r="G1273" s="39" t="s">
        <v>4278</v>
      </c>
      <c r="H1273" s="43" t="s">
        <v>134</v>
      </c>
      <c r="I1273" s="44">
        <f>VLOOKUP(C1273,[1]Arkusz1!$D$1:$F$4057,3,0)</f>
        <v>191</v>
      </c>
      <c r="J1273" s="19">
        <f t="shared" si="335"/>
        <v>0</v>
      </c>
      <c r="K1273" s="19">
        <f t="shared" si="336"/>
        <v>0</v>
      </c>
      <c r="L1273" s="8">
        <f t="shared" si="337"/>
        <v>0</v>
      </c>
      <c r="M1273" s="15" t="str">
        <f t="shared" si="338"/>
        <v>25</v>
      </c>
      <c r="N1273" s="15" t="str">
        <f t="shared" si="339"/>
        <v/>
      </c>
      <c r="O1273" s="8">
        <f t="shared" si="323"/>
        <v>1191</v>
      </c>
      <c r="P1273" s="22">
        <f>IFERROR(VLOOKUP(C1273,[1]Arkusz1!$D$1:$F$4057,3,0),"")</f>
        <v>191</v>
      </c>
      <c r="Q1273" s="22" t="str">
        <f t="shared" si="324"/>
        <v/>
      </c>
    </row>
    <row r="1274" spans="1:17" x14ac:dyDescent="0.25">
      <c r="A1274" s="24">
        <v>1277</v>
      </c>
      <c r="B1274" s="41">
        <v>1192</v>
      </c>
      <c r="C1274" s="42" t="s">
        <v>4279</v>
      </c>
      <c r="D1274" s="39" t="s">
        <v>10045</v>
      </c>
      <c r="E1274" s="39" t="s">
        <v>7462</v>
      </c>
      <c r="F1274" s="43" t="s">
        <v>10022</v>
      </c>
      <c r="G1274" s="39" t="s">
        <v>10046</v>
      </c>
      <c r="H1274" s="43" t="s">
        <v>134</v>
      </c>
      <c r="I1274" s="44">
        <f>VLOOKUP(C1274,[1]Arkusz1!$D$1:$F$4057,3,0)</f>
        <v>196</v>
      </c>
      <c r="J1274" s="19">
        <f t="shared" si="335"/>
        <v>0</v>
      </c>
      <c r="K1274" s="19">
        <f t="shared" si="336"/>
        <v>0</v>
      </c>
      <c r="L1274" s="8">
        <f t="shared" si="337"/>
        <v>0</v>
      </c>
      <c r="M1274" s="15" t="str">
        <f t="shared" si="338"/>
        <v>26</v>
      </c>
      <c r="N1274" s="15" t="str">
        <f t="shared" si="339"/>
        <v/>
      </c>
      <c r="O1274" s="8">
        <f t="shared" si="323"/>
        <v>1192</v>
      </c>
      <c r="P1274" s="22">
        <f>IFERROR(VLOOKUP(C1274,[1]Arkusz1!$D$1:$F$4057,3,0),"")</f>
        <v>196</v>
      </c>
      <c r="Q1274" s="22" t="str">
        <f t="shared" si="324"/>
        <v/>
      </c>
    </row>
    <row r="1275" spans="1:17" x14ac:dyDescent="0.25">
      <c r="A1275" s="24">
        <v>1278</v>
      </c>
      <c r="B1275" s="41">
        <v>1193</v>
      </c>
      <c r="C1275" s="42" t="s">
        <v>4280</v>
      </c>
      <c r="D1275" s="39" t="s">
        <v>10047</v>
      </c>
      <c r="E1275" s="39" t="s">
        <v>7463</v>
      </c>
      <c r="F1275" s="43" t="s">
        <v>10022</v>
      </c>
      <c r="G1275" s="39" t="s">
        <v>4281</v>
      </c>
      <c r="H1275" s="43" t="s">
        <v>134</v>
      </c>
      <c r="I1275" s="44">
        <f>VLOOKUP(C1275,[1]Arkusz1!$D$1:$F$4057,3,0)</f>
        <v>198</v>
      </c>
      <c r="J1275" s="19">
        <f t="shared" si="335"/>
        <v>0</v>
      </c>
      <c r="K1275" s="19">
        <f t="shared" si="336"/>
        <v>0</v>
      </c>
      <c r="L1275" s="8">
        <f t="shared" si="337"/>
        <v>0</v>
      </c>
      <c r="M1275" s="15" t="str">
        <f t="shared" si="338"/>
        <v>27</v>
      </c>
      <c r="N1275" s="15" t="str">
        <f t="shared" si="339"/>
        <v/>
      </c>
      <c r="O1275" s="8">
        <f t="shared" si="323"/>
        <v>1193</v>
      </c>
      <c r="P1275" s="22">
        <f>IFERROR(VLOOKUP(C1275,[1]Arkusz1!$D$1:$F$4057,3,0),"")</f>
        <v>198</v>
      </c>
      <c r="Q1275" s="22" t="str">
        <f t="shared" si="324"/>
        <v/>
      </c>
    </row>
    <row r="1276" spans="1:17" x14ac:dyDescent="0.25">
      <c r="A1276" s="24">
        <v>1279</v>
      </c>
      <c r="B1276" s="41">
        <v>1194</v>
      </c>
      <c r="C1276" s="42" t="s">
        <v>4282</v>
      </c>
      <c r="D1276" s="39" t="s">
        <v>10048</v>
      </c>
      <c r="E1276" s="39" t="s">
        <v>7464</v>
      </c>
      <c r="F1276" s="43" t="s">
        <v>10022</v>
      </c>
      <c r="G1276" s="39" t="s">
        <v>10049</v>
      </c>
      <c r="H1276" s="43" t="s">
        <v>134</v>
      </c>
      <c r="I1276" s="44">
        <f>VLOOKUP(C1276,[1]Arkusz1!$D$1:$F$4057,3,0)</f>
        <v>198</v>
      </c>
      <c r="J1276" s="19">
        <f t="shared" si="335"/>
        <v>0</v>
      </c>
      <c r="K1276" s="19">
        <f t="shared" si="336"/>
        <v>0</v>
      </c>
      <c r="L1276" s="8">
        <f t="shared" si="337"/>
        <v>0</v>
      </c>
      <c r="M1276" s="15" t="str">
        <f t="shared" si="338"/>
        <v>28</v>
      </c>
      <c r="N1276" s="15" t="str">
        <f t="shared" si="339"/>
        <v/>
      </c>
      <c r="O1276" s="8">
        <f t="shared" si="323"/>
        <v>1194</v>
      </c>
      <c r="P1276" s="22">
        <f>IFERROR(VLOOKUP(C1276,[1]Arkusz1!$D$1:$F$4057,3,0),"")</f>
        <v>198</v>
      </c>
      <c r="Q1276" s="22" t="str">
        <f t="shared" si="324"/>
        <v/>
      </c>
    </row>
    <row r="1277" spans="1:17" x14ac:dyDescent="0.25">
      <c r="A1277" s="24">
        <v>1280</v>
      </c>
      <c r="B1277" s="41">
        <v>1195</v>
      </c>
      <c r="C1277" s="42" t="s">
        <v>4283</v>
      </c>
      <c r="D1277" s="39" t="s">
        <v>10050</v>
      </c>
      <c r="E1277" s="39" t="s">
        <v>7465</v>
      </c>
      <c r="F1277" s="43" t="s">
        <v>10022</v>
      </c>
      <c r="G1277" s="39" t="s">
        <v>10051</v>
      </c>
      <c r="H1277" s="43" t="s">
        <v>134</v>
      </c>
      <c r="I1277" s="44">
        <f>VLOOKUP(C1277,[1]Arkusz1!$D$1:$F$4057,3,0)</f>
        <v>207</v>
      </c>
      <c r="J1277" s="19">
        <f t="shared" si="335"/>
        <v>0</v>
      </c>
      <c r="K1277" s="19">
        <f t="shared" si="336"/>
        <v>0</v>
      </c>
      <c r="L1277" s="8">
        <f t="shared" si="337"/>
        <v>0</v>
      </c>
      <c r="M1277" s="15" t="str">
        <f t="shared" si="338"/>
        <v>30</v>
      </c>
      <c r="N1277" s="15" t="str">
        <f t="shared" si="339"/>
        <v/>
      </c>
      <c r="O1277" s="8">
        <f t="shared" si="323"/>
        <v>1195</v>
      </c>
      <c r="P1277" s="22">
        <f>IFERROR(VLOOKUP(C1277,[1]Arkusz1!$D$1:$F$4057,3,0),"")</f>
        <v>207</v>
      </c>
      <c r="Q1277" s="22" t="str">
        <f t="shared" si="324"/>
        <v/>
      </c>
    </row>
    <row r="1278" spans="1:17" x14ac:dyDescent="0.25">
      <c r="A1278" s="24">
        <v>1281</v>
      </c>
      <c r="B1278" s="41">
        <v>1196</v>
      </c>
      <c r="C1278" s="42" t="s">
        <v>4284</v>
      </c>
      <c r="D1278" s="39" t="s">
        <v>10052</v>
      </c>
      <c r="E1278" s="39" t="s">
        <v>7466</v>
      </c>
      <c r="F1278" s="43" t="s">
        <v>10022</v>
      </c>
      <c r="G1278" s="39" t="s">
        <v>4285</v>
      </c>
      <c r="H1278" s="43" t="s">
        <v>134</v>
      </c>
      <c r="I1278" s="44">
        <f>VLOOKUP(C1278,[1]Arkusz1!$D$1:$F$4057,3,0)</f>
        <v>207</v>
      </c>
      <c r="J1278" s="19">
        <f t="shared" si="335"/>
        <v>0</v>
      </c>
      <c r="K1278" s="19">
        <f t="shared" si="336"/>
        <v>0</v>
      </c>
      <c r="L1278" s="8">
        <f t="shared" si="337"/>
        <v>0</v>
      </c>
      <c r="M1278" s="15" t="str">
        <f t="shared" si="338"/>
        <v>32</v>
      </c>
      <c r="N1278" s="15" t="str">
        <f t="shared" si="339"/>
        <v/>
      </c>
      <c r="O1278" s="8">
        <f t="shared" si="323"/>
        <v>1196</v>
      </c>
      <c r="P1278" s="22">
        <f>IFERROR(VLOOKUP(C1278,[1]Arkusz1!$D$1:$F$4057,3,0),"")</f>
        <v>207</v>
      </c>
      <c r="Q1278" s="22" t="str">
        <f t="shared" si="324"/>
        <v/>
      </c>
    </row>
    <row r="1279" spans="1:17" x14ac:dyDescent="0.25">
      <c r="A1279" s="24">
        <v>1282</v>
      </c>
      <c r="B1279" s="41">
        <v>1197</v>
      </c>
      <c r="C1279" s="42" t="s">
        <v>4286</v>
      </c>
      <c r="D1279" s="39" t="s">
        <v>10053</v>
      </c>
      <c r="E1279" s="39" t="s">
        <v>7467</v>
      </c>
      <c r="F1279" s="43" t="s">
        <v>10022</v>
      </c>
      <c r="G1279" s="39" t="s">
        <v>10054</v>
      </c>
      <c r="H1279" s="43" t="s">
        <v>134</v>
      </c>
      <c r="I1279" s="44">
        <f>VLOOKUP(C1279,[1]Arkusz1!$D$1:$F$4057,3,0)</f>
        <v>207</v>
      </c>
      <c r="J1279" s="19">
        <f t="shared" si="335"/>
        <v>0</v>
      </c>
      <c r="K1279" s="19">
        <f t="shared" si="336"/>
        <v>0</v>
      </c>
      <c r="L1279" s="8">
        <f t="shared" si="337"/>
        <v>0</v>
      </c>
      <c r="M1279" s="15" t="str">
        <f t="shared" si="338"/>
        <v>33</v>
      </c>
      <c r="N1279" s="15" t="str">
        <f t="shared" si="339"/>
        <v/>
      </c>
      <c r="O1279" s="8">
        <f t="shared" si="323"/>
        <v>1197</v>
      </c>
      <c r="P1279" s="22">
        <f>IFERROR(VLOOKUP(C1279,[1]Arkusz1!$D$1:$F$4057,3,0),"")</f>
        <v>207</v>
      </c>
      <c r="Q1279" s="22" t="str">
        <f t="shared" si="324"/>
        <v/>
      </c>
    </row>
    <row r="1280" spans="1:17" x14ac:dyDescent="0.25">
      <c r="A1280" s="24">
        <v>1283</v>
      </c>
      <c r="B1280" s="41">
        <v>1198</v>
      </c>
      <c r="C1280" s="42" t="s">
        <v>4287</v>
      </c>
      <c r="D1280" s="39" t="s">
        <v>10055</v>
      </c>
      <c r="E1280" s="39" t="s">
        <v>7468</v>
      </c>
      <c r="F1280" s="43" t="s">
        <v>10022</v>
      </c>
      <c r="G1280" s="39" t="s">
        <v>10056</v>
      </c>
      <c r="H1280" s="43" t="s">
        <v>134</v>
      </c>
      <c r="I1280" s="44">
        <f>VLOOKUP(C1280,[1]Arkusz1!$D$1:$F$4057,3,0)</f>
        <v>207</v>
      </c>
      <c r="J1280" s="19">
        <f t="shared" si="335"/>
        <v>0</v>
      </c>
      <c r="K1280" s="19">
        <f t="shared" si="336"/>
        <v>0</v>
      </c>
      <c r="L1280" s="8">
        <f t="shared" si="337"/>
        <v>0</v>
      </c>
      <c r="M1280" s="15" t="str">
        <f t="shared" si="338"/>
        <v>34</v>
      </c>
      <c r="N1280" s="15" t="str">
        <f t="shared" si="339"/>
        <v/>
      </c>
      <c r="O1280" s="8">
        <f t="shared" si="323"/>
        <v>1198</v>
      </c>
      <c r="P1280" s="22">
        <f>IFERROR(VLOOKUP(C1280,[1]Arkusz1!$D$1:$F$4057,3,0),"")</f>
        <v>207</v>
      </c>
      <c r="Q1280" s="22" t="str">
        <f t="shared" si="324"/>
        <v/>
      </c>
    </row>
    <row r="1281" spans="1:17" x14ac:dyDescent="0.25">
      <c r="A1281" s="24">
        <v>1284</v>
      </c>
      <c r="B1281" s="41">
        <v>1199</v>
      </c>
      <c r="C1281" s="42" t="s">
        <v>4288</v>
      </c>
      <c r="D1281" s="39" t="s">
        <v>10057</v>
      </c>
      <c r="E1281" s="39" t="s">
        <v>7469</v>
      </c>
      <c r="F1281" s="43" t="s">
        <v>10022</v>
      </c>
      <c r="G1281" s="39" t="s">
        <v>10058</v>
      </c>
      <c r="H1281" s="43" t="s">
        <v>134</v>
      </c>
      <c r="I1281" s="44">
        <f>VLOOKUP(C1281,[1]Arkusz1!$D$1:$F$4057,3,0)</f>
        <v>207</v>
      </c>
      <c r="J1281" s="19">
        <f t="shared" si="335"/>
        <v>0</v>
      </c>
      <c r="K1281" s="19">
        <f t="shared" si="336"/>
        <v>0</v>
      </c>
      <c r="L1281" s="8">
        <f t="shared" si="337"/>
        <v>0</v>
      </c>
      <c r="M1281" s="15" t="str">
        <f t="shared" si="338"/>
        <v>35</v>
      </c>
      <c r="N1281" s="15" t="str">
        <f t="shared" si="339"/>
        <v/>
      </c>
      <c r="O1281" s="8">
        <f t="shared" si="323"/>
        <v>1199</v>
      </c>
      <c r="P1281" s="22">
        <f>IFERROR(VLOOKUP(C1281,[1]Arkusz1!$D$1:$F$4057,3,0),"")</f>
        <v>207</v>
      </c>
      <c r="Q1281" s="22" t="str">
        <f t="shared" si="324"/>
        <v/>
      </c>
    </row>
    <row r="1282" spans="1:17" x14ac:dyDescent="0.25">
      <c r="A1282" s="24">
        <v>1285</v>
      </c>
      <c r="B1282" s="41">
        <v>1200</v>
      </c>
      <c r="C1282" s="42" t="s">
        <v>4289</v>
      </c>
      <c r="D1282" s="39" t="s">
        <v>10059</v>
      </c>
      <c r="E1282" s="39" t="s">
        <v>7470</v>
      </c>
      <c r="F1282" s="43" t="s">
        <v>10022</v>
      </c>
      <c r="G1282" s="39" t="s">
        <v>10060</v>
      </c>
      <c r="H1282" s="43" t="s">
        <v>134</v>
      </c>
      <c r="I1282" s="44">
        <f>VLOOKUP(C1282,[1]Arkusz1!$D$1:$F$4057,3,0)</f>
        <v>207</v>
      </c>
      <c r="J1282" s="19">
        <f t="shared" si="335"/>
        <v>0</v>
      </c>
      <c r="K1282" s="19">
        <f t="shared" si="336"/>
        <v>0</v>
      </c>
      <c r="L1282" s="8">
        <f t="shared" si="337"/>
        <v>0</v>
      </c>
      <c r="M1282" s="15" t="str">
        <f t="shared" si="338"/>
        <v>36</v>
      </c>
      <c r="N1282" s="15" t="str">
        <f t="shared" si="339"/>
        <v/>
      </c>
      <c r="O1282" s="8">
        <f t="shared" ref="O1282:O1345" si="340">B1282</f>
        <v>1200</v>
      </c>
      <c r="P1282" s="22">
        <f>IFERROR(VLOOKUP(C1282,[1]Arkusz1!$D$1:$F$4057,3,0),"")</f>
        <v>207</v>
      </c>
      <c r="Q1282" s="22" t="str">
        <f t="shared" si="324"/>
        <v/>
      </c>
    </row>
    <row r="1283" spans="1:17" x14ac:dyDescent="0.25">
      <c r="A1283" s="24">
        <v>1286</v>
      </c>
      <c r="B1283" s="41">
        <v>1201</v>
      </c>
      <c r="C1283" s="42" t="s">
        <v>4290</v>
      </c>
      <c r="D1283" s="39" t="s">
        <v>10061</v>
      </c>
      <c r="E1283" s="39" t="s">
        <v>7471</v>
      </c>
      <c r="F1283" s="43" t="s">
        <v>10022</v>
      </c>
      <c r="G1283" s="39" t="s">
        <v>10062</v>
      </c>
      <c r="H1283" s="43" t="s">
        <v>134</v>
      </c>
      <c r="I1283" s="44">
        <f>VLOOKUP(C1283,[1]Arkusz1!$D$1:$F$4057,3,0)</f>
        <v>207</v>
      </c>
      <c r="J1283" s="19">
        <f t="shared" si="335"/>
        <v>0</v>
      </c>
      <c r="K1283" s="19">
        <f t="shared" si="336"/>
        <v>0</v>
      </c>
      <c r="L1283" s="8">
        <f t="shared" si="337"/>
        <v>0</v>
      </c>
      <c r="M1283" s="15" t="str">
        <f t="shared" si="338"/>
        <v>38</v>
      </c>
      <c r="N1283" s="15" t="str">
        <f t="shared" si="339"/>
        <v/>
      </c>
      <c r="O1283" s="8">
        <f t="shared" si="340"/>
        <v>1201</v>
      </c>
      <c r="P1283" s="22">
        <f>IFERROR(VLOOKUP(C1283,[1]Arkusz1!$D$1:$F$4057,3,0),"")</f>
        <v>207</v>
      </c>
      <c r="Q1283" s="22" t="str">
        <f t="shared" ref="Q1283:Q1346" si="341">IF(I1283&lt;&gt;P1283,"***********************************","")</f>
        <v/>
      </c>
    </row>
    <row r="1284" spans="1:17" x14ac:dyDescent="0.25">
      <c r="A1284" s="24">
        <v>1287</v>
      </c>
      <c r="B1284" s="41">
        <v>1202</v>
      </c>
      <c r="C1284" s="42" t="s">
        <v>4291</v>
      </c>
      <c r="D1284" s="39" t="s">
        <v>10063</v>
      </c>
      <c r="E1284" s="39" t="s">
        <v>7472</v>
      </c>
      <c r="F1284" s="43" t="s">
        <v>10022</v>
      </c>
      <c r="G1284" s="39" t="s">
        <v>4292</v>
      </c>
      <c r="H1284" s="43" t="s">
        <v>134</v>
      </c>
      <c r="I1284" s="44">
        <f>VLOOKUP(C1284,[1]Arkusz1!$D$1:$F$4057,3,0)</f>
        <v>213</v>
      </c>
      <c r="J1284" s="19">
        <f t="shared" si="335"/>
        <v>0</v>
      </c>
      <c r="K1284" s="19">
        <f t="shared" si="336"/>
        <v>0</v>
      </c>
      <c r="L1284" s="8">
        <f t="shared" si="337"/>
        <v>0</v>
      </c>
      <c r="M1284" s="15" t="str">
        <f t="shared" si="338"/>
        <v>40</v>
      </c>
      <c r="N1284" s="15" t="str">
        <f t="shared" si="339"/>
        <v/>
      </c>
      <c r="O1284" s="8">
        <f t="shared" si="340"/>
        <v>1202</v>
      </c>
      <c r="P1284" s="22">
        <f>IFERROR(VLOOKUP(C1284,[1]Arkusz1!$D$1:$F$4057,3,0),"")</f>
        <v>213</v>
      </c>
      <c r="Q1284" s="22" t="str">
        <f t="shared" si="341"/>
        <v/>
      </c>
    </row>
    <row r="1285" spans="1:17" x14ac:dyDescent="0.25">
      <c r="A1285" s="24">
        <v>1288</v>
      </c>
      <c r="B1285" s="41">
        <v>1203</v>
      </c>
      <c r="C1285" s="42" t="s">
        <v>4293</v>
      </c>
      <c r="D1285" s="39" t="s">
        <v>10064</v>
      </c>
      <c r="E1285" s="39" t="s">
        <v>7473</v>
      </c>
      <c r="F1285" s="43" t="s">
        <v>10022</v>
      </c>
      <c r="G1285" s="39" t="s">
        <v>10065</v>
      </c>
      <c r="H1285" s="43" t="s">
        <v>134</v>
      </c>
      <c r="I1285" s="44">
        <f>VLOOKUP(C1285,[1]Arkusz1!$D$1:$F$4057,3,0)</f>
        <v>216</v>
      </c>
      <c r="J1285" s="19">
        <f t="shared" si="335"/>
        <v>0</v>
      </c>
      <c r="K1285" s="19">
        <f t="shared" si="336"/>
        <v>0</v>
      </c>
      <c r="L1285" s="8">
        <f t="shared" si="337"/>
        <v>0</v>
      </c>
      <c r="M1285" s="15" t="str">
        <f t="shared" si="338"/>
        <v>42</v>
      </c>
      <c r="N1285" s="15" t="str">
        <f t="shared" si="339"/>
        <v/>
      </c>
      <c r="O1285" s="8">
        <f t="shared" si="340"/>
        <v>1203</v>
      </c>
      <c r="P1285" s="22">
        <f>IFERROR(VLOOKUP(C1285,[1]Arkusz1!$D$1:$F$4057,3,0),"")</f>
        <v>216</v>
      </c>
      <c r="Q1285" s="22" t="str">
        <f t="shared" si="341"/>
        <v/>
      </c>
    </row>
    <row r="1286" spans="1:17" x14ac:dyDescent="0.25">
      <c r="A1286" s="24">
        <v>1289</v>
      </c>
      <c r="B1286" s="41">
        <v>1204</v>
      </c>
      <c r="C1286" s="42" t="s">
        <v>6903</v>
      </c>
      <c r="D1286" s="39" t="s">
        <v>10066</v>
      </c>
      <c r="E1286" s="39" t="s">
        <v>7474</v>
      </c>
      <c r="F1286" s="43" t="s">
        <v>10022</v>
      </c>
      <c r="G1286" s="39" t="s">
        <v>10067</v>
      </c>
      <c r="H1286" s="43" t="s">
        <v>134</v>
      </c>
      <c r="I1286" s="44">
        <f>VLOOKUP(C1286,[1]Arkusz1!$D$1:$F$4057,3,0)</f>
        <v>216</v>
      </c>
      <c r="J1286" s="19">
        <f t="shared" si="335"/>
        <v>0</v>
      </c>
      <c r="K1286" s="19">
        <f t="shared" si="336"/>
        <v>0</v>
      </c>
      <c r="L1286" s="8">
        <f t="shared" si="337"/>
        <v>0</v>
      </c>
      <c r="M1286" s="15" t="str">
        <f t="shared" si="338"/>
        <v>44</v>
      </c>
      <c r="N1286" s="15" t="str">
        <f t="shared" si="339"/>
        <v/>
      </c>
      <c r="O1286" s="8">
        <f t="shared" si="340"/>
        <v>1204</v>
      </c>
      <c r="P1286" s="22">
        <f>IFERROR(VLOOKUP(C1286,[1]Arkusz1!$D$1:$F$4057,3,0),"")</f>
        <v>216</v>
      </c>
      <c r="Q1286" s="22" t="str">
        <f t="shared" si="341"/>
        <v/>
      </c>
    </row>
    <row r="1287" spans="1:17" x14ac:dyDescent="0.25">
      <c r="A1287" s="24">
        <v>1290</v>
      </c>
      <c r="B1287" s="41">
        <v>1205</v>
      </c>
      <c r="C1287" s="42" t="s">
        <v>6904</v>
      </c>
      <c r="D1287" s="39" t="s">
        <v>10068</v>
      </c>
      <c r="E1287" s="39" t="s">
        <v>7475</v>
      </c>
      <c r="F1287" s="43" t="s">
        <v>10022</v>
      </c>
      <c r="G1287" s="39" t="s">
        <v>10069</v>
      </c>
      <c r="H1287" s="43" t="s">
        <v>134</v>
      </c>
      <c r="I1287" s="44">
        <f>VLOOKUP(C1287,[1]Arkusz1!$D$1:$F$4057,3,0)</f>
        <v>216</v>
      </c>
      <c r="J1287" s="19">
        <f t="shared" si="335"/>
        <v>0</v>
      </c>
      <c r="K1287" s="19">
        <f t="shared" si="336"/>
        <v>0</v>
      </c>
      <c r="L1287" s="8">
        <f t="shared" si="337"/>
        <v>0</v>
      </c>
      <c r="M1287" s="15" t="str">
        <f t="shared" si="338"/>
        <v>45</v>
      </c>
      <c r="N1287" s="15" t="str">
        <f t="shared" si="339"/>
        <v/>
      </c>
      <c r="O1287" s="8">
        <f t="shared" si="340"/>
        <v>1205</v>
      </c>
      <c r="P1287" s="22">
        <f>IFERROR(VLOOKUP(C1287,[1]Arkusz1!$D$1:$F$4057,3,0),"")</f>
        <v>216</v>
      </c>
      <c r="Q1287" s="22" t="str">
        <f t="shared" si="341"/>
        <v/>
      </c>
    </row>
    <row r="1288" spans="1:17" x14ac:dyDescent="0.25">
      <c r="A1288" s="24">
        <v>1291</v>
      </c>
      <c r="B1288" s="41">
        <v>1206</v>
      </c>
      <c r="C1288" s="42" t="s">
        <v>6905</v>
      </c>
      <c r="D1288" s="39" t="s">
        <v>10070</v>
      </c>
      <c r="E1288" s="39" t="s">
        <v>7476</v>
      </c>
      <c r="F1288" s="43" t="s">
        <v>10022</v>
      </c>
      <c r="G1288" s="39" t="s">
        <v>10071</v>
      </c>
      <c r="H1288" s="43" t="s">
        <v>134</v>
      </c>
      <c r="I1288" s="44">
        <f>VLOOKUP(C1288,[1]Arkusz1!$D$1:$F$4057,3,0)</f>
        <v>216</v>
      </c>
      <c r="J1288" s="19">
        <f t="shared" si="335"/>
        <v>0</v>
      </c>
      <c r="K1288" s="19">
        <f t="shared" si="336"/>
        <v>0</v>
      </c>
      <c r="L1288" s="8">
        <f t="shared" si="337"/>
        <v>0</v>
      </c>
      <c r="M1288" s="15" t="str">
        <f t="shared" si="338"/>
        <v>46</v>
      </c>
      <c r="N1288" s="15" t="str">
        <f t="shared" si="339"/>
        <v/>
      </c>
      <c r="O1288" s="8">
        <f t="shared" si="340"/>
        <v>1206</v>
      </c>
      <c r="P1288" s="22">
        <f>IFERROR(VLOOKUP(C1288,[1]Arkusz1!$D$1:$F$4057,3,0),"")</f>
        <v>216</v>
      </c>
      <c r="Q1288" s="22" t="str">
        <f t="shared" si="341"/>
        <v/>
      </c>
    </row>
    <row r="1289" spans="1:17" x14ac:dyDescent="0.25">
      <c r="A1289" s="24">
        <v>1292</v>
      </c>
      <c r="B1289" s="41">
        <v>1207</v>
      </c>
      <c r="C1289" s="42" t="s">
        <v>6906</v>
      </c>
      <c r="D1289" s="39" t="s">
        <v>10072</v>
      </c>
      <c r="E1289" s="39" t="s">
        <v>7477</v>
      </c>
      <c r="F1289" s="43" t="s">
        <v>10022</v>
      </c>
      <c r="G1289" s="39" t="s">
        <v>10073</v>
      </c>
      <c r="H1289" s="43" t="s">
        <v>134</v>
      </c>
      <c r="I1289" s="44">
        <f>VLOOKUP(C1289,[1]Arkusz1!$D$1:$F$4057,3,0)</f>
        <v>216</v>
      </c>
      <c r="J1289" s="19">
        <f t="shared" si="335"/>
        <v>0</v>
      </c>
      <c r="K1289" s="19">
        <f t="shared" si="336"/>
        <v>0</v>
      </c>
      <c r="L1289" s="8">
        <f t="shared" si="337"/>
        <v>0</v>
      </c>
      <c r="M1289" s="15" t="str">
        <f t="shared" si="338"/>
        <v>48</v>
      </c>
      <c r="N1289" s="15" t="str">
        <f t="shared" si="339"/>
        <v/>
      </c>
      <c r="O1289" s="8">
        <f t="shared" si="340"/>
        <v>1207</v>
      </c>
      <c r="P1289" s="22">
        <f>IFERROR(VLOOKUP(C1289,[1]Arkusz1!$D$1:$F$4057,3,0),"")</f>
        <v>216</v>
      </c>
      <c r="Q1289" s="22" t="str">
        <f t="shared" si="341"/>
        <v/>
      </c>
    </row>
    <row r="1290" spans="1:17" x14ac:dyDescent="0.25">
      <c r="A1290" s="24">
        <v>1293</v>
      </c>
      <c r="B1290" s="41">
        <v>1208</v>
      </c>
      <c r="C1290" s="42" t="s">
        <v>4294</v>
      </c>
      <c r="D1290" s="39" t="s">
        <v>10074</v>
      </c>
      <c r="E1290" s="39" t="s">
        <v>7478</v>
      </c>
      <c r="F1290" s="43" t="s">
        <v>10022</v>
      </c>
      <c r="G1290" s="39" t="s">
        <v>6223</v>
      </c>
      <c r="H1290" s="43" t="s">
        <v>134</v>
      </c>
      <c r="I1290" s="44">
        <f>VLOOKUP(C1290,[1]Arkusz1!$D$1:$F$4057,3,0)</f>
        <v>216</v>
      </c>
      <c r="J1290" s="19">
        <f t="shared" si="335"/>
        <v>0</v>
      </c>
      <c r="K1290" s="19">
        <f t="shared" si="336"/>
        <v>0</v>
      </c>
      <c r="L1290" s="8">
        <f t="shared" si="337"/>
        <v>0</v>
      </c>
      <c r="M1290" s="15" t="str">
        <f t="shared" si="338"/>
        <v>50</v>
      </c>
      <c r="N1290" s="15" t="str">
        <f t="shared" si="339"/>
        <v/>
      </c>
      <c r="O1290" s="8">
        <f t="shared" si="340"/>
        <v>1208</v>
      </c>
      <c r="P1290" s="22">
        <f>IFERROR(VLOOKUP(C1290,[1]Arkusz1!$D$1:$F$4057,3,0),"")</f>
        <v>216</v>
      </c>
      <c r="Q1290" s="22" t="str">
        <f t="shared" si="341"/>
        <v/>
      </c>
    </row>
    <row r="1291" spans="1:17" x14ac:dyDescent="0.25">
      <c r="A1291" s="24">
        <v>1294</v>
      </c>
      <c r="B1291" s="41">
        <v>1209</v>
      </c>
      <c r="C1291" s="42" t="s">
        <v>6907</v>
      </c>
      <c r="D1291" s="39" t="s">
        <v>10075</v>
      </c>
      <c r="E1291" s="39" t="s">
        <v>7479</v>
      </c>
      <c r="F1291" s="43" t="s">
        <v>10022</v>
      </c>
      <c r="G1291" s="39" t="s">
        <v>10076</v>
      </c>
      <c r="H1291" s="43" t="s">
        <v>134</v>
      </c>
      <c r="I1291" s="44">
        <f>VLOOKUP(C1291,[1]Arkusz1!$D$1:$F$4057,3,0)</f>
        <v>216</v>
      </c>
      <c r="J1291" s="19">
        <f t="shared" si="335"/>
        <v>0</v>
      </c>
      <c r="K1291" s="19">
        <f t="shared" si="336"/>
        <v>0</v>
      </c>
      <c r="L1291" s="8">
        <f t="shared" si="337"/>
        <v>0</v>
      </c>
      <c r="M1291" s="15" t="str">
        <f t="shared" si="338"/>
        <v>52</v>
      </c>
      <c r="N1291" s="15" t="str">
        <f t="shared" si="339"/>
        <v/>
      </c>
      <c r="O1291" s="8">
        <f t="shared" si="340"/>
        <v>1209</v>
      </c>
      <c r="P1291" s="22">
        <f>IFERROR(VLOOKUP(C1291,[1]Arkusz1!$D$1:$F$4057,3,0),"")</f>
        <v>216</v>
      </c>
      <c r="Q1291" s="22" t="str">
        <f t="shared" si="341"/>
        <v/>
      </c>
    </row>
    <row r="1292" spans="1:17" x14ac:dyDescent="0.25">
      <c r="A1292" s="24">
        <v>1295</v>
      </c>
      <c r="B1292" s="41">
        <v>1210</v>
      </c>
      <c r="C1292" s="42" t="s">
        <v>6908</v>
      </c>
      <c r="D1292" s="39" t="s">
        <v>10077</v>
      </c>
      <c r="E1292" s="39" t="s">
        <v>7480</v>
      </c>
      <c r="F1292" s="43" t="s">
        <v>10022</v>
      </c>
      <c r="G1292" s="39" t="s">
        <v>10078</v>
      </c>
      <c r="H1292" s="43" t="s">
        <v>134</v>
      </c>
      <c r="I1292" s="44">
        <f>VLOOKUP(C1292,[1]Arkusz1!$D$1:$F$4057,3,0)</f>
        <v>216</v>
      </c>
      <c r="J1292" s="19">
        <f t="shared" si="335"/>
        <v>0</v>
      </c>
      <c r="K1292" s="19">
        <f t="shared" si="336"/>
        <v>0</v>
      </c>
      <c r="L1292" s="8">
        <f t="shared" si="337"/>
        <v>0</v>
      </c>
      <c r="M1292" s="15" t="str">
        <f t="shared" si="338"/>
        <v>55</v>
      </c>
      <c r="N1292" s="15" t="str">
        <f t="shared" si="339"/>
        <v/>
      </c>
      <c r="O1292" s="8">
        <f t="shared" si="340"/>
        <v>1210</v>
      </c>
      <c r="P1292" s="22">
        <f>IFERROR(VLOOKUP(C1292,[1]Arkusz1!$D$1:$F$4057,3,0),"")</f>
        <v>216</v>
      </c>
      <c r="Q1292" s="22" t="str">
        <f t="shared" si="341"/>
        <v/>
      </c>
    </row>
    <row r="1293" spans="1:17" x14ac:dyDescent="0.25">
      <c r="A1293" s="24">
        <v>1296</v>
      </c>
      <c r="B1293" s="41">
        <v>1211</v>
      </c>
      <c r="C1293" s="42" t="s">
        <v>6909</v>
      </c>
      <c r="D1293" s="39" t="s">
        <v>10079</v>
      </c>
      <c r="E1293" s="39" t="s">
        <v>7481</v>
      </c>
      <c r="F1293" s="43" t="s">
        <v>10022</v>
      </c>
      <c r="G1293" s="39" t="s">
        <v>10080</v>
      </c>
      <c r="H1293" s="43" t="s">
        <v>134</v>
      </c>
      <c r="I1293" s="44">
        <f>VLOOKUP(C1293,[1]Arkusz1!$D$1:$F$4057,3,0)</f>
        <v>216</v>
      </c>
      <c r="J1293" s="19">
        <f t="shared" si="335"/>
        <v>0</v>
      </c>
      <c r="K1293" s="19">
        <f t="shared" si="336"/>
        <v>0</v>
      </c>
      <c r="L1293" s="8">
        <f t="shared" si="337"/>
        <v>0</v>
      </c>
      <c r="M1293" s="15" t="str">
        <f t="shared" si="338"/>
        <v>58</v>
      </c>
      <c r="N1293" s="15" t="str">
        <f t="shared" si="339"/>
        <v/>
      </c>
      <c r="O1293" s="8">
        <f t="shared" si="340"/>
        <v>1211</v>
      </c>
      <c r="P1293" s="22">
        <f>IFERROR(VLOOKUP(C1293,[1]Arkusz1!$D$1:$F$4057,3,0),"")</f>
        <v>216</v>
      </c>
      <c r="Q1293" s="22" t="str">
        <f t="shared" si="341"/>
        <v/>
      </c>
    </row>
    <row r="1294" spans="1:17" x14ac:dyDescent="0.25">
      <c r="A1294" s="24">
        <v>1297</v>
      </c>
      <c r="B1294" s="41">
        <v>1212</v>
      </c>
      <c r="C1294" s="42" t="s">
        <v>6910</v>
      </c>
      <c r="D1294" s="39" t="s">
        <v>10081</v>
      </c>
      <c r="E1294" s="39" t="s">
        <v>7482</v>
      </c>
      <c r="F1294" s="43" t="s">
        <v>10022</v>
      </c>
      <c r="G1294" s="39" t="s">
        <v>6236</v>
      </c>
      <c r="H1294" s="43" t="s">
        <v>134</v>
      </c>
      <c r="I1294" s="44">
        <f>VLOOKUP(C1294,[1]Arkusz1!$D$1:$F$4057,3,0)</f>
        <v>222</v>
      </c>
      <c r="J1294" s="19">
        <f t="shared" si="335"/>
        <v>0</v>
      </c>
      <c r="K1294" s="19">
        <f t="shared" si="336"/>
        <v>0</v>
      </c>
      <c r="L1294" s="8">
        <f t="shared" si="337"/>
        <v>0</v>
      </c>
      <c r="M1294" s="15" t="str">
        <f t="shared" si="338"/>
        <v>60</v>
      </c>
      <c r="N1294" s="15" t="str">
        <f t="shared" si="339"/>
        <v/>
      </c>
      <c r="O1294" s="8">
        <f t="shared" si="340"/>
        <v>1212</v>
      </c>
      <c r="P1294" s="22">
        <f>IFERROR(VLOOKUP(C1294,[1]Arkusz1!$D$1:$F$4057,3,0),"")</f>
        <v>222</v>
      </c>
      <c r="Q1294" s="22" t="str">
        <f t="shared" si="341"/>
        <v/>
      </c>
    </row>
    <row r="1295" spans="1:17" x14ac:dyDescent="0.25">
      <c r="A1295" s="24">
        <v>1298</v>
      </c>
      <c r="B1295" s="41">
        <v>1213</v>
      </c>
      <c r="C1295" s="42" t="s">
        <v>4295</v>
      </c>
      <c r="D1295" s="39" t="s">
        <v>10082</v>
      </c>
      <c r="E1295" s="39" t="s">
        <v>7483</v>
      </c>
      <c r="F1295" s="43" t="s">
        <v>10022</v>
      </c>
      <c r="G1295" s="39" t="s">
        <v>8103</v>
      </c>
      <c r="H1295" s="43" t="s">
        <v>134</v>
      </c>
      <c r="I1295" s="44">
        <f>VLOOKUP(C1295,[1]Arkusz1!$D$1:$F$4057,3,0)</f>
        <v>222</v>
      </c>
      <c r="J1295" s="19">
        <f t="shared" si="335"/>
        <v>0</v>
      </c>
      <c r="K1295" s="19">
        <f t="shared" si="336"/>
        <v>0</v>
      </c>
      <c r="L1295" s="8">
        <f t="shared" si="337"/>
        <v>0</v>
      </c>
      <c r="M1295" s="15" t="str">
        <f t="shared" si="338"/>
        <v>63</v>
      </c>
      <c r="N1295" s="15" t="str">
        <f t="shared" si="339"/>
        <v/>
      </c>
      <c r="O1295" s="8">
        <f t="shared" si="340"/>
        <v>1213</v>
      </c>
      <c r="P1295" s="22">
        <f>IFERROR(VLOOKUP(C1295,[1]Arkusz1!$D$1:$F$4057,3,0),"")</f>
        <v>222</v>
      </c>
      <c r="Q1295" s="22" t="str">
        <f t="shared" si="341"/>
        <v/>
      </c>
    </row>
    <row r="1296" spans="1:17" x14ac:dyDescent="0.25">
      <c r="A1296" s="24">
        <v>1299</v>
      </c>
      <c r="B1296" s="41">
        <v>1214</v>
      </c>
      <c r="C1296" s="42" t="s">
        <v>4296</v>
      </c>
      <c r="D1296" s="39" t="s">
        <v>10083</v>
      </c>
      <c r="E1296" s="39" t="s">
        <v>7484</v>
      </c>
      <c r="F1296" s="43" t="s">
        <v>10022</v>
      </c>
      <c r="G1296" s="39" t="s">
        <v>10084</v>
      </c>
      <c r="H1296" s="43" t="s">
        <v>134</v>
      </c>
      <c r="I1296" s="44">
        <f>VLOOKUP(C1296,[1]Arkusz1!$D$1:$F$4057,3,0)</f>
        <v>222</v>
      </c>
      <c r="J1296" s="19">
        <f t="shared" si="335"/>
        <v>0</v>
      </c>
      <c r="K1296" s="19">
        <f t="shared" si="336"/>
        <v>0</v>
      </c>
      <c r="L1296" s="8">
        <f t="shared" si="337"/>
        <v>0</v>
      </c>
      <c r="M1296" s="15" t="str">
        <f t="shared" si="338"/>
        <v>65</v>
      </c>
      <c r="N1296" s="15" t="str">
        <f t="shared" si="339"/>
        <v/>
      </c>
      <c r="O1296" s="8">
        <f t="shared" si="340"/>
        <v>1214</v>
      </c>
      <c r="P1296" s="22">
        <f>IFERROR(VLOOKUP(C1296,[1]Arkusz1!$D$1:$F$4057,3,0),"")</f>
        <v>222</v>
      </c>
      <c r="Q1296" s="22" t="str">
        <f t="shared" si="341"/>
        <v/>
      </c>
    </row>
    <row r="1297" spans="1:17" x14ac:dyDescent="0.25">
      <c r="A1297" s="24">
        <v>1300</v>
      </c>
      <c r="B1297" s="41">
        <v>1215</v>
      </c>
      <c r="C1297" s="42" t="s">
        <v>6911</v>
      </c>
      <c r="D1297" s="39" t="s">
        <v>10085</v>
      </c>
      <c r="E1297" s="39" t="s">
        <v>7485</v>
      </c>
      <c r="F1297" s="43" t="s">
        <v>10022</v>
      </c>
      <c r="G1297" s="39" t="s">
        <v>10086</v>
      </c>
      <c r="H1297" s="43" t="s">
        <v>134</v>
      </c>
      <c r="I1297" s="44">
        <f>VLOOKUP(C1297,[1]Arkusz1!$D$1:$F$4057,3,0)</f>
        <v>222</v>
      </c>
      <c r="J1297" s="19">
        <f t="shared" si="335"/>
        <v>0</v>
      </c>
      <c r="K1297" s="19">
        <f t="shared" si="336"/>
        <v>0</v>
      </c>
      <c r="L1297" s="8">
        <f t="shared" si="337"/>
        <v>0</v>
      </c>
      <c r="M1297" s="15" t="str">
        <f t="shared" si="338"/>
        <v>68</v>
      </c>
      <c r="N1297" s="15" t="str">
        <f t="shared" si="339"/>
        <v/>
      </c>
      <c r="O1297" s="8">
        <f t="shared" si="340"/>
        <v>1215</v>
      </c>
      <c r="P1297" s="22">
        <f>IFERROR(VLOOKUP(C1297,[1]Arkusz1!$D$1:$F$4057,3,0),"")</f>
        <v>222</v>
      </c>
      <c r="Q1297" s="22" t="str">
        <f t="shared" si="341"/>
        <v/>
      </c>
    </row>
    <row r="1298" spans="1:17" x14ac:dyDescent="0.25">
      <c r="A1298" s="24">
        <v>1301</v>
      </c>
      <c r="B1298" s="33">
        <v>1216</v>
      </c>
      <c r="C1298" s="45" t="s">
        <v>6912</v>
      </c>
      <c r="D1298" s="39" t="s">
        <v>10087</v>
      </c>
      <c r="E1298" s="36" t="s">
        <v>7486</v>
      </c>
      <c r="F1298" s="37" t="s">
        <v>10022</v>
      </c>
      <c r="G1298" s="36" t="s">
        <v>10088</v>
      </c>
      <c r="H1298" s="37" t="s">
        <v>134</v>
      </c>
      <c r="I1298" s="38">
        <f>VLOOKUP(C1298,[1]Arkusz1!$D$1:$F$4057,3,0)</f>
        <v>222</v>
      </c>
      <c r="J1298" s="19">
        <f t="shared" si="335"/>
        <v>0</v>
      </c>
      <c r="K1298" s="19">
        <f t="shared" si="336"/>
        <v>0</v>
      </c>
      <c r="L1298" s="8">
        <f t="shared" si="337"/>
        <v>0</v>
      </c>
      <c r="M1298" s="15" t="str">
        <f t="shared" si="338"/>
        <v>70</v>
      </c>
      <c r="N1298" s="15" t="str">
        <f t="shared" si="339"/>
        <v/>
      </c>
      <c r="O1298" s="8">
        <f t="shared" si="340"/>
        <v>1216</v>
      </c>
      <c r="P1298" s="22">
        <f>IFERROR(VLOOKUP(C1298,[1]Arkusz1!$D$1:$F$4057,3,0),"")</f>
        <v>222</v>
      </c>
      <c r="Q1298" s="22" t="str">
        <f t="shared" si="341"/>
        <v/>
      </c>
    </row>
    <row r="1299" spans="1:17" x14ac:dyDescent="0.25">
      <c r="A1299" s="24">
        <v>1302</v>
      </c>
      <c r="B1299" s="61" t="s">
        <v>14443</v>
      </c>
      <c r="C1299" s="65"/>
      <c r="D1299" s="66"/>
      <c r="E1299" s="63"/>
      <c r="F1299" s="62"/>
      <c r="G1299" s="63"/>
      <c r="H1299" s="62"/>
      <c r="I1299" s="64"/>
      <c r="O1299" s="8" t="str">
        <f t="shared" si="340"/>
        <v/>
      </c>
      <c r="P1299" s="22" t="str">
        <f>IFERROR(VLOOKUP(C1299,[1]Arkusz1!$D$1:$F$4057,3,0),"")</f>
        <v/>
      </c>
      <c r="Q1299" s="22" t="str">
        <f t="shared" si="341"/>
        <v/>
      </c>
    </row>
    <row r="1300" spans="1:17" x14ac:dyDescent="0.25">
      <c r="A1300" s="24">
        <v>1303</v>
      </c>
      <c r="B1300" s="27">
        <v>1217</v>
      </c>
      <c r="C1300" s="40" t="s">
        <v>2074</v>
      </c>
      <c r="D1300" s="39" t="s">
        <v>10089</v>
      </c>
      <c r="E1300" s="30" t="s">
        <v>2075</v>
      </c>
      <c r="F1300" s="31" t="s">
        <v>10090</v>
      </c>
      <c r="G1300" s="30" t="s">
        <v>10091</v>
      </c>
      <c r="H1300" s="31" t="s">
        <v>134</v>
      </c>
      <c r="I1300" s="32">
        <f>VLOOKUP(C1300,[1]Arkusz1!$D$1:$F$4057,3,0)</f>
        <v>479</v>
      </c>
      <c r="J1300" s="19">
        <f t="shared" ref="J1300:J1331" si="342">IFERROR(SEARCH("-",$G1300,1),0)</f>
        <v>0</v>
      </c>
      <c r="K1300" s="19">
        <f t="shared" ref="K1300:K1331" si="343">IFERROR(SEARCH("-",$G1300,SEARCH("-",$G1300,1)+1),0)</f>
        <v>0</v>
      </c>
      <c r="L1300" s="8">
        <f t="shared" ref="L1300:L1331" si="344">IFERROR(SEARCH("-",$G1300,SEARCH("-",$G1300,SEARCH("-",$G1300,1)+1)+1),0)</f>
        <v>0</v>
      </c>
      <c r="M1300" s="15" t="str">
        <f t="shared" ref="M1300:M1331" si="345">IF(IFERROR(SEARCH("/",$G1300,1),0)&gt;0,LEFT($G1300,IFERROR(SEARCH("/",$G1300,1),0)-1),IFERROR(IF(SEARCH("/",$G1300,1)&gt;0,SEARCH("/",$G1300,1),L1300),LEFT($G1300,LEN($G1300))))</f>
        <v>30</v>
      </c>
      <c r="N1300" s="15" t="str">
        <f t="shared" ref="N1300:N1331" si="346">IF(IFERROR(SEARCH("-",$G1300,1),0)&gt;0,MID(G1300,IFERROR(SEARCH("-",$G1300,1),0)+1,IFERROR(SEARCH("-",$G1300,SEARCH("-",$G1300,1)+1),0)-IFERROR(SEARCH("-",$G1300,1),0)-1),"")</f>
        <v/>
      </c>
      <c r="O1300" s="8">
        <f t="shared" si="340"/>
        <v>1217</v>
      </c>
      <c r="P1300" s="22">
        <f>IFERROR(VLOOKUP(C1300,[1]Arkusz1!$D$1:$F$4057,3,0),"")</f>
        <v>479</v>
      </c>
      <c r="Q1300" s="22" t="str">
        <f t="shared" si="341"/>
        <v/>
      </c>
    </row>
    <row r="1301" spans="1:17" x14ac:dyDescent="0.25">
      <c r="A1301" s="24">
        <v>1304</v>
      </c>
      <c r="B1301" s="41">
        <v>1218</v>
      </c>
      <c r="C1301" s="42" t="s">
        <v>2076</v>
      </c>
      <c r="D1301" s="39" t="s">
        <v>10092</v>
      </c>
      <c r="E1301" s="39" t="s">
        <v>2077</v>
      </c>
      <c r="F1301" s="43" t="s">
        <v>10090</v>
      </c>
      <c r="G1301" s="39" t="s">
        <v>10093</v>
      </c>
      <c r="H1301" s="43" t="s">
        <v>134</v>
      </c>
      <c r="I1301" s="44">
        <f>VLOOKUP(C1301,[1]Arkusz1!$D$1:$F$4057,3,0)</f>
        <v>510</v>
      </c>
      <c r="J1301" s="19">
        <f t="shared" si="342"/>
        <v>0</v>
      </c>
      <c r="K1301" s="19">
        <f t="shared" si="343"/>
        <v>0</v>
      </c>
      <c r="L1301" s="8">
        <f t="shared" si="344"/>
        <v>0</v>
      </c>
      <c r="M1301" s="15" t="str">
        <f t="shared" si="345"/>
        <v>30</v>
      </c>
      <c r="N1301" s="15" t="str">
        <f t="shared" si="346"/>
        <v/>
      </c>
      <c r="O1301" s="8">
        <f t="shared" si="340"/>
        <v>1218</v>
      </c>
      <c r="P1301" s="22">
        <f>IFERROR(VLOOKUP(C1301,[1]Arkusz1!$D$1:$F$4057,3,0),"")</f>
        <v>510</v>
      </c>
      <c r="Q1301" s="22" t="str">
        <f t="shared" si="341"/>
        <v/>
      </c>
    </row>
    <row r="1302" spans="1:17" x14ac:dyDescent="0.25">
      <c r="A1302" s="24">
        <v>1305</v>
      </c>
      <c r="B1302" s="41">
        <v>1219</v>
      </c>
      <c r="C1302" s="42" t="s">
        <v>2078</v>
      </c>
      <c r="D1302" s="39" t="s">
        <v>10094</v>
      </c>
      <c r="E1302" s="39" t="s">
        <v>2079</v>
      </c>
      <c r="F1302" s="43" t="s">
        <v>10090</v>
      </c>
      <c r="G1302" s="39" t="s">
        <v>10095</v>
      </c>
      <c r="H1302" s="43" t="s">
        <v>134</v>
      </c>
      <c r="I1302" s="44">
        <f>VLOOKUP(C1302,[1]Arkusz1!$D$1:$F$4057,3,0)</f>
        <v>563</v>
      </c>
      <c r="J1302" s="19">
        <f t="shared" si="342"/>
        <v>0</v>
      </c>
      <c r="K1302" s="19">
        <f t="shared" si="343"/>
        <v>0</v>
      </c>
      <c r="L1302" s="8">
        <f t="shared" si="344"/>
        <v>0</v>
      </c>
      <c r="M1302" s="15" t="str">
        <f t="shared" si="345"/>
        <v>30</v>
      </c>
      <c r="N1302" s="15" t="str">
        <f t="shared" si="346"/>
        <v/>
      </c>
      <c r="O1302" s="8">
        <f t="shared" si="340"/>
        <v>1219</v>
      </c>
      <c r="P1302" s="22">
        <f>IFERROR(VLOOKUP(C1302,[1]Arkusz1!$D$1:$F$4057,3,0),"")</f>
        <v>563</v>
      </c>
      <c r="Q1302" s="22" t="str">
        <f t="shared" si="341"/>
        <v/>
      </c>
    </row>
    <row r="1303" spans="1:17" x14ac:dyDescent="0.25">
      <c r="A1303" s="24">
        <v>1306</v>
      </c>
      <c r="B1303" s="41">
        <v>1220</v>
      </c>
      <c r="C1303" s="42" t="s">
        <v>2080</v>
      </c>
      <c r="D1303" s="39" t="s">
        <v>10096</v>
      </c>
      <c r="E1303" s="39" t="s">
        <v>2081</v>
      </c>
      <c r="F1303" s="43" t="s">
        <v>10090</v>
      </c>
      <c r="G1303" s="39" t="s">
        <v>10097</v>
      </c>
      <c r="H1303" s="43" t="s">
        <v>134</v>
      </c>
      <c r="I1303" s="44">
        <f>VLOOKUP(C1303,[1]Arkusz1!$D$1:$F$4057,3,0)</f>
        <v>468</v>
      </c>
      <c r="J1303" s="19">
        <f t="shared" si="342"/>
        <v>0</v>
      </c>
      <c r="K1303" s="19">
        <f t="shared" si="343"/>
        <v>0</v>
      </c>
      <c r="L1303" s="8">
        <f t="shared" si="344"/>
        <v>0</v>
      </c>
      <c r="M1303" s="15" t="str">
        <f t="shared" si="345"/>
        <v>30</v>
      </c>
      <c r="N1303" s="15" t="str">
        <f t="shared" si="346"/>
        <v/>
      </c>
      <c r="O1303" s="8">
        <f t="shared" si="340"/>
        <v>1220</v>
      </c>
      <c r="P1303" s="22">
        <f>IFERROR(VLOOKUP(C1303,[1]Arkusz1!$D$1:$F$4057,3,0),"")</f>
        <v>468</v>
      </c>
      <c r="Q1303" s="22" t="str">
        <f t="shared" si="341"/>
        <v/>
      </c>
    </row>
    <row r="1304" spans="1:17" x14ac:dyDescent="0.25">
      <c r="A1304" s="24">
        <v>1307</v>
      </c>
      <c r="B1304" s="41">
        <v>1221</v>
      </c>
      <c r="C1304" s="42" t="s">
        <v>2082</v>
      </c>
      <c r="D1304" s="39" t="s">
        <v>10098</v>
      </c>
      <c r="E1304" s="39" t="s">
        <v>2083</v>
      </c>
      <c r="F1304" s="43" t="s">
        <v>10090</v>
      </c>
      <c r="G1304" s="39" t="s">
        <v>10099</v>
      </c>
      <c r="H1304" s="43" t="s">
        <v>134</v>
      </c>
      <c r="I1304" s="44">
        <f>VLOOKUP(C1304,[1]Arkusz1!$D$1:$F$4057,3,0)</f>
        <v>495</v>
      </c>
      <c r="J1304" s="19">
        <f t="shared" si="342"/>
        <v>0</v>
      </c>
      <c r="K1304" s="19">
        <f t="shared" si="343"/>
        <v>0</v>
      </c>
      <c r="L1304" s="8">
        <f t="shared" si="344"/>
        <v>0</v>
      </c>
      <c r="M1304" s="15" t="str">
        <f t="shared" si="345"/>
        <v>30</v>
      </c>
      <c r="N1304" s="15" t="str">
        <f t="shared" si="346"/>
        <v/>
      </c>
      <c r="O1304" s="8">
        <f t="shared" si="340"/>
        <v>1221</v>
      </c>
      <c r="P1304" s="22">
        <f>IFERROR(VLOOKUP(C1304,[1]Arkusz1!$D$1:$F$4057,3,0),"")</f>
        <v>495</v>
      </c>
      <c r="Q1304" s="22" t="str">
        <f t="shared" si="341"/>
        <v/>
      </c>
    </row>
    <row r="1305" spans="1:17" x14ac:dyDescent="0.25">
      <c r="A1305" s="24">
        <v>1308</v>
      </c>
      <c r="B1305" s="41">
        <v>1222</v>
      </c>
      <c r="C1305" s="42" t="s">
        <v>2084</v>
      </c>
      <c r="D1305" s="39" t="s">
        <v>10100</v>
      </c>
      <c r="E1305" s="39" t="s">
        <v>2085</v>
      </c>
      <c r="F1305" s="43" t="s">
        <v>10090</v>
      </c>
      <c r="G1305" s="39" t="s">
        <v>10101</v>
      </c>
      <c r="H1305" s="43" t="s">
        <v>134</v>
      </c>
      <c r="I1305" s="44">
        <f>VLOOKUP(C1305,[1]Arkusz1!$D$1:$F$4057,3,0)</f>
        <v>551</v>
      </c>
      <c r="J1305" s="19">
        <f t="shared" si="342"/>
        <v>0</v>
      </c>
      <c r="K1305" s="19">
        <f t="shared" si="343"/>
        <v>0</v>
      </c>
      <c r="L1305" s="8">
        <f t="shared" si="344"/>
        <v>0</v>
      </c>
      <c r="M1305" s="15" t="str">
        <f t="shared" si="345"/>
        <v>30</v>
      </c>
      <c r="N1305" s="15" t="str">
        <f t="shared" si="346"/>
        <v/>
      </c>
      <c r="O1305" s="8">
        <f t="shared" si="340"/>
        <v>1222</v>
      </c>
      <c r="P1305" s="22">
        <f>IFERROR(VLOOKUP(C1305,[1]Arkusz1!$D$1:$F$4057,3,0),"")</f>
        <v>551</v>
      </c>
      <c r="Q1305" s="22" t="str">
        <f t="shared" si="341"/>
        <v/>
      </c>
    </row>
    <row r="1306" spans="1:17" x14ac:dyDescent="0.25">
      <c r="A1306" s="24">
        <v>1309</v>
      </c>
      <c r="B1306" s="41">
        <v>1223</v>
      </c>
      <c r="C1306" s="42" t="s">
        <v>2086</v>
      </c>
      <c r="D1306" s="39" t="s">
        <v>10102</v>
      </c>
      <c r="E1306" s="39" t="s">
        <v>2087</v>
      </c>
      <c r="F1306" s="43" t="s">
        <v>10090</v>
      </c>
      <c r="G1306" s="39" t="s">
        <v>10103</v>
      </c>
      <c r="H1306" s="43" t="s">
        <v>134</v>
      </c>
      <c r="I1306" s="44">
        <f>VLOOKUP(C1306,[1]Arkusz1!$D$1:$F$4057,3,0)</f>
        <v>637</v>
      </c>
      <c r="J1306" s="19">
        <f t="shared" si="342"/>
        <v>0</v>
      </c>
      <c r="K1306" s="19">
        <f t="shared" si="343"/>
        <v>0</v>
      </c>
      <c r="L1306" s="8">
        <f t="shared" si="344"/>
        <v>0</v>
      </c>
      <c r="M1306" s="15" t="str">
        <f t="shared" si="345"/>
        <v>30</v>
      </c>
      <c r="N1306" s="15" t="str">
        <f t="shared" si="346"/>
        <v/>
      </c>
      <c r="O1306" s="8">
        <f t="shared" si="340"/>
        <v>1223</v>
      </c>
      <c r="P1306" s="22">
        <f>IFERROR(VLOOKUP(C1306,[1]Arkusz1!$D$1:$F$4057,3,0),"")</f>
        <v>637</v>
      </c>
      <c r="Q1306" s="22" t="str">
        <f t="shared" si="341"/>
        <v/>
      </c>
    </row>
    <row r="1307" spans="1:17" x14ac:dyDescent="0.25">
      <c r="A1307" s="24">
        <v>1310</v>
      </c>
      <c r="B1307" s="41">
        <v>1224</v>
      </c>
      <c r="C1307" s="42" t="s">
        <v>2088</v>
      </c>
      <c r="D1307" s="39" t="s">
        <v>10104</v>
      </c>
      <c r="E1307" s="39" t="s">
        <v>2089</v>
      </c>
      <c r="F1307" s="43" t="s">
        <v>10090</v>
      </c>
      <c r="G1307" s="39" t="s">
        <v>10105</v>
      </c>
      <c r="H1307" s="43" t="s">
        <v>134</v>
      </c>
      <c r="I1307" s="44">
        <f>VLOOKUP(C1307,[1]Arkusz1!$D$1:$F$4057,3,0)</f>
        <v>477</v>
      </c>
      <c r="J1307" s="19">
        <f t="shared" si="342"/>
        <v>0</v>
      </c>
      <c r="K1307" s="19">
        <f t="shared" si="343"/>
        <v>0</v>
      </c>
      <c r="L1307" s="8">
        <f t="shared" si="344"/>
        <v>0</v>
      </c>
      <c r="M1307" s="15" t="str">
        <f t="shared" si="345"/>
        <v>30</v>
      </c>
      <c r="N1307" s="15" t="str">
        <f t="shared" si="346"/>
        <v/>
      </c>
      <c r="O1307" s="8">
        <f t="shared" si="340"/>
        <v>1224</v>
      </c>
      <c r="P1307" s="22">
        <f>IFERROR(VLOOKUP(C1307,[1]Arkusz1!$D$1:$F$4057,3,0),"")</f>
        <v>477</v>
      </c>
      <c r="Q1307" s="22" t="str">
        <f t="shared" si="341"/>
        <v/>
      </c>
    </row>
    <row r="1308" spans="1:17" x14ac:dyDescent="0.25">
      <c r="A1308" s="24">
        <v>1311</v>
      </c>
      <c r="B1308" s="41">
        <v>1225</v>
      </c>
      <c r="C1308" s="42" t="s">
        <v>2090</v>
      </c>
      <c r="D1308" s="39" t="s">
        <v>10106</v>
      </c>
      <c r="E1308" s="39" t="s">
        <v>2091</v>
      </c>
      <c r="F1308" s="43" t="s">
        <v>10090</v>
      </c>
      <c r="G1308" s="39" t="s">
        <v>10107</v>
      </c>
      <c r="H1308" s="43" t="s">
        <v>134</v>
      </c>
      <c r="I1308" s="44">
        <f>VLOOKUP(C1308,[1]Arkusz1!$D$1:$F$4057,3,0)</f>
        <v>502</v>
      </c>
      <c r="J1308" s="19">
        <f t="shared" si="342"/>
        <v>0</v>
      </c>
      <c r="K1308" s="19">
        <f t="shared" si="343"/>
        <v>0</v>
      </c>
      <c r="L1308" s="8">
        <f t="shared" si="344"/>
        <v>0</v>
      </c>
      <c r="M1308" s="15" t="str">
        <f t="shared" si="345"/>
        <v>30</v>
      </c>
      <c r="N1308" s="15" t="str">
        <f t="shared" si="346"/>
        <v/>
      </c>
      <c r="O1308" s="8">
        <f t="shared" si="340"/>
        <v>1225</v>
      </c>
      <c r="P1308" s="22">
        <f>IFERROR(VLOOKUP(C1308,[1]Arkusz1!$D$1:$F$4057,3,0),"")</f>
        <v>502</v>
      </c>
      <c r="Q1308" s="22" t="str">
        <f t="shared" si="341"/>
        <v/>
      </c>
    </row>
    <row r="1309" spans="1:17" x14ac:dyDescent="0.25">
      <c r="A1309" s="24">
        <v>1312</v>
      </c>
      <c r="B1309" s="41">
        <v>1226</v>
      </c>
      <c r="C1309" s="42" t="s">
        <v>2092</v>
      </c>
      <c r="D1309" s="39" t="s">
        <v>10108</v>
      </c>
      <c r="E1309" s="39" t="s">
        <v>2093</v>
      </c>
      <c r="F1309" s="43" t="s">
        <v>10090</v>
      </c>
      <c r="G1309" s="39" t="s">
        <v>10109</v>
      </c>
      <c r="H1309" s="43" t="s">
        <v>134</v>
      </c>
      <c r="I1309" s="44">
        <f>VLOOKUP(C1309,[1]Arkusz1!$D$1:$F$4057,3,0)</f>
        <v>556</v>
      </c>
      <c r="J1309" s="19">
        <f t="shared" si="342"/>
        <v>0</v>
      </c>
      <c r="K1309" s="19">
        <f t="shared" si="343"/>
        <v>0</v>
      </c>
      <c r="L1309" s="8">
        <f t="shared" si="344"/>
        <v>0</v>
      </c>
      <c r="M1309" s="15" t="str">
        <f t="shared" si="345"/>
        <v>30</v>
      </c>
      <c r="N1309" s="15" t="str">
        <f t="shared" si="346"/>
        <v/>
      </c>
      <c r="O1309" s="8">
        <f t="shared" si="340"/>
        <v>1226</v>
      </c>
      <c r="P1309" s="22">
        <f>IFERROR(VLOOKUP(C1309,[1]Arkusz1!$D$1:$F$4057,3,0),"")</f>
        <v>556</v>
      </c>
      <c r="Q1309" s="22" t="str">
        <f t="shared" si="341"/>
        <v/>
      </c>
    </row>
    <row r="1310" spans="1:17" x14ac:dyDescent="0.25">
      <c r="A1310" s="24">
        <v>1313</v>
      </c>
      <c r="B1310" s="41">
        <v>1227</v>
      </c>
      <c r="C1310" s="42" t="s">
        <v>2094</v>
      </c>
      <c r="D1310" s="39" t="s">
        <v>10110</v>
      </c>
      <c r="E1310" s="39" t="s">
        <v>2095</v>
      </c>
      <c r="F1310" s="43" t="s">
        <v>10090</v>
      </c>
      <c r="G1310" s="39" t="s">
        <v>10111</v>
      </c>
      <c r="H1310" s="43" t="s">
        <v>134</v>
      </c>
      <c r="I1310" s="44">
        <f>VLOOKUP(C1310,[1]Arkusz1!$D$1:$F$4057,3,0)</f>
        <v>654</v>
      </c>
      <c r="J1310" s="19">
        <f t="shared" si="342"/>
        <v>0</v>
      </c>
      <c r="K1310" s="19">
        <f t="shared" si="343"/>
        <v>0</v>
      </c>
      <c r="L1310" s="8">
        <f t="shared" si="344"/>
        <v>0</v>
      </c>
      <c r="M1310" s="15" t="str">
        <f t="shared" si="345"/>
        <v>30</v>
      </c>
      <c r="N1310" s="15" t="str">
        <f t="shared" si="346"/>
        <v/>
      </c>
      <c r="O1310" s="8">
        <f t="shared" si="340"/>
        <v>1227</v>
      </c>
      <c r="P1310" s="22">
        <f>IFERROR(VLOOKUP(C1310,[1]Arkusz1!$D$1:$F$4057,3,0),"")</f>
        <v>654</v>
      </c>
      <c r="Q1310" s="22" t="str">
        <f t="shared" si="341"/>
        <v/>
      </c>
    </row>
    <row r="1311" spans="1:17" x14ac:dyDescent="0.25">
      <c r="A1311" s="24">
        <v>1314</v>
      </c>
      <c r="B1311" s="41">
        <v>1228</v>
      </c>
      <c r="C1311" s="42" t="s">
        <v>2096</v>
      </c>
      <c r="D1311" s="39" t="s">
        <v>10112</v>
      </c>
      <c r="E1311" s="39" t="s">
        <v>2097</v>
      </c>
      <c r="F1311" s="43" t="s">
        <v>10090</v>
      </c>
      <c r="G1311" s="39" t="s">
        <v>10113</v>
      </c>
      <c r="H1311" s="43" t="s">
        <v>134</v>
      </c>
      <c r="I1311" s="44">
        <f>VLOOKUP(C1311,[1]Arkusz1!$D$1:$F$4057,3,0)</f>
        <v>585</v>
      </c>
      <c r="J1311" s="19">
        <f t="shared" si="342"/>
        <v>0</v>
      </c>
      <c r="K1311" s="19">
        <f t="shared" si="343"/>
        <v>0</v>
      </c>
      <c r="L1311" s="8">
        <f t="shared" si="344"/>
        <v>0</v>
      </c>
      <c r="M1311" s="15" t="str">
        <f t="shared" si="345"/>
        <v>40</v>
      </c>
      <c r="N1311" s="15" t="str">
        <f t="shared" si="346"/>
        <v/>
      </c>
      <c r="O1311" s="8">
        <f t="shared" si="340"/>
        <v>1228</v>
      </c>
      <c r="P1311" s="22">
        <f>IFERROR(VLOOKUP(C1311,[1]Arkusz1!$D$1:$F$4057,3,0),"")</f>
        <v>585</v>
      </c>
      <c r="Q1311" s="22" t="str">
        <f t="shared" si="341"/>
        <v/>
      </c>
    </row>
    <row r="1312" spans="1:17" x14ac:dyDescent="0.25">
      <c r="A1312" s="24">
        <v>1315</v>
      </c>
      <c r="B1312" s="41">
        <v>1229</v>
      </c>
      <c r="C1312" s="42" t="s">
        <v>2098</v>
      </c>
      <c r="D1312" s="39" t="s">
        <v>10114</v>
      </c>
      <c r="E1312" s="39" t="s">
        <v>2099</v>
      </c>
      <c r="F1312" s="43" t="s">
        <v>10090</v>
      </c>
      <c r="G1312" s="39" t="s">
        <v>10115</v>
      </c>
      <c r="H1312" s="43" t="s">
        <v>134</v>
      </c>
      <c r="I1312" s="44">
        <f>VLOOKUP(C1312,[1]Arkusz1!$D$1:$F$4057,3,0)</f>
        <v>621</v>
      </c>
      <c r="J1312" s="19">
        <f t="shared" si="342"/>
        <v>0</v>
      </c>
      <c r="K1312" s="19">
        <f t="shared" si="343"/>
        <v>0</v>
      </c>
      <c r="L1312" s="8">
        <f t="shared" si="344"/>
        <v>0</v>
      </c>
      <c r="M1312" s="15" t="str">
        <f t="shared" si="345"/>
        <v>40</v>
      </c>
      <c r="N1312" s="15" t="str">
        <f t="shared" si="346"/>
        <v/>
      </c>
      <c r="O1312" s="8">
        <f t="shared" si="340"/>
        <v>1229</v>
      </c>
      <c r="P1312" s="22">
        <f>IFERROR(VLOOKUP(C1312,[1]Arkusz1!$D$1:$F$4057,3,0),"")</f>
        <v>621</v>
      </c>
      <c r="Q1312" s="22" t="str">
        <f t="shared" si="341"/>
        <v/>
      </c>
    </row>
    <row r="1313" spans="1:17" x14ac:dyDescent="0.25">
      <c r="A1313" s="24">
        <v>1316</v>
      </c>
      <c r="B1313" s="41">
        <v>1230</v>
      </c>
      <c r="C1313" s="42" t="s">
        <v>2100</v>
      </c>
      <c r="D1313" s="39" t="s">
        <v>10116</v>
      </c>
      <c r="E1313" s="39" t="s">
        <v>2101</v>
      </c>
      <c r="F1313" s="43" t="s">
        <v>10090</v>
      </c>
      <c r="G1313" s="39" t="s">
        <v>10117</v>
      </c>
      <c r="H1313" s="43" t="s">
        <v>134</v>
      </c>
      <c r="I1313" s="44">
        <f>VLOOKUP(C1313,[1]Arkusz1!$D$1:$F$4057,3,0)</f>
        <v>662</v>
      </c>
      <c r="J1313" s="19">
        <f t="shared" si="342"/>
        <v>0</v>
      </c>
      <c r="K1313" s="19">
        <f t="shared" si="343"/>
        <v>0</v>
      </c>
      <c r="L1313" s="8">
        <f t="shared" si="344"/>
        <v>0</v>
      </c>
      <c r="M1313" s="15" t="str">
        <f t="shared" si="345"/>
        <v>40</v>
      </c>
      <c r="N1313" s="15" t="str">
        <f t="shared" si="346"/>
        <v/>
      </c>
      <c r="O1313" s="8">
        <f t="shared" si="340"/>
        <v>1230</v>
      </c>
      <c r="P1313" s="22">
        <f>IFERROR(VLOOKUP(C1313,[1]Arkusz1!$D$1:$F$4057,3,0),"")</f>
        <v>662</v>
      </c>
      <c r="Q1313" s="22" t="str">
        <f t="shared" si="341"/>
        <v/>
      </c>
    </row>
    <row r="1314" spans="1:17" x14ac:dyDescent="0.25">
      <c r="A1314" s="24">
        <v>1317</v>
      </c>
      <c r="B1314" s="41">
        <v>1231</v>
      </c>
      <c r="C1314" s="42" t="s">
        <v>2102</v>
      </c>
      <c r="D1314" s="39" t="s">
        <v>10118</v>
      </c>
      <c r="E1314" s="39" t="s">
        <v>2103</v>
      </c>
      <c r="F1314" s="43" t="s">
        <v>10090</v>
      </c>
      <c r="G1314" s="39" t="s">
        <v>10119</v>
      </c>
      <c r="H1314" s="43" t="s">
        <v>134</v>
      </c>
      <c r="I1314" s="44">
        <f>VLOOKUP(C1314,[1]Arkusz1!$D$1:$F$4057,3,0)</f>
        <v>713</v>
      </c>
      <c r="J1314" s="19">
        <f t="shared" si="342"/>
        <v>0</v>
      </c>
      <c r="K1314" s="19">
        <f t="shared" si="343"/>
        <v>0</v>
      </c>
      <c r="L1314" s="8">
        <f t="shared" si="344"/>
        <v>0</v>
      </c>
      <c r="M1314" s="15" t="str">
        <f t="shared" si="345"/>
        <v>40</v>
      </c>
      <c r="N1314" s="15" t="str">
        <f t="shared" si="346"/>
        <v/>
      </c>
      <c r="O1314" s="8">
        <f t="shared" si="340"/>
        <v>1231</v>
      </c>
      <c r="P1314" s="22">
        <f>IFERROR(VLOOKUP(C1314,[1]Arkusz1!$D$1:$F$4057,3,0),"")</f>
        <v>713</v>
      </c>
      <c r="Q1314" s="22" t="str">
        <f t="shared" si="341"/>
        <v/>
      </c>
    </row>
    <row r="1315" spans="1:17" x14ac:dyDescent="0.25">
      <c r="A1315" s="24">
        <v>1318</v>
      </c>
      <c r="B1315" s="41">
        <v>1232</v>
      </c>
      <c r="C1315" s="42" t="s">
        <v>2104</v>
      </c>
      <c r="D1315" s="39" t="s">
        <v>10120</v>
      </c>
      <c r="E1315" s="39" t="s">
        <v>2105</v>
      </c>
      <c r="F1315" s="43" t="s">
        <v>10090</v>
      </c>
      <c r="G1315" s="39" t="s">
        <v>10121</v>
      </c>
      <c r="H1315" s="43" t="s">
        <v>134</v>
      </c>
      <c r="I1315" s="44">
        <f>VLOOKUP(C1315,[1]Arkusz1!$D$1:$F$4057,3,0)</f>
        <v>572</v>
      </c>
      <c r="J1315" s="19">
        <f t="shared" si="342"/>
        <v>0</v>
      </c>
      <c r="K1315" s="19">
        <f t="shared" si="343"/>
        <v>0</v>
      </c>
      <c r="L1315" s="8">
        <f t="shared" si="344"/>
        <v>0</v>
      </c>
      <c r="M1315" s="15" t="str">
        <f t="shared" si="345"/>
        <v>40</v>
      </c>
      <c r="N1315" s="15" t="str">
        <f t="shared" si="346"/>
        <v/>
      </c>
      <c r="O1315" s="8">
        <f t="shared" si="340"/>
        <v>1232</v>
      </c>
      <c r="P1315" s="22">
        <f>IFERROR(VLOOKUP(C1315,[1]Arkusz1!$D$1:$F$4057,3,0),"")</f>
        <v>572</v>
      </c>
      <c r="Q1315" s="22" t="str">
        <f t="shared" si="341"/>
        <v/>
      </c>
    </row>
    <row r="1316" spans="1:17" x14ac:dyDescent="0.25">
      <c r="A1316" s="24">
        <v>1319</v>
      </c>
      <c r="B1316" s="41">
        <v>1233</v>
      </c>
      <c r="C1316" s="42" t="s">
        <v>2106</v>
      </c>
      <c r="D1316" s="39" t="s">
        <v>10122</v>
      </c>
      <c r="E1316" s="39" t="s">
        <v>2107</v>
      </c>
      <c r="F1316" s="43" t="s">
        <v>10090</v>
      </c>
      <c r="G1316" s="39" t="s">
        <v>10123</v>
      </c>
      <c r="H1316" s="43" t="s">
        <v>134</v>
      </c>
      <c r="I1316" s="44">
        <f>VLOOKUP(C1316,[1]Arkusz1!$D$1:$F$4057,3,0)</f>
        <v>603</v>
      </c>
      <c r="J1316" s="19">
        <f t="shared" si="342"/>
        <v>0</v>
      </c>
      <c r="K1316" s="19">
        <f t="shared" si="343"/>
        <v>0</v>
      </c>
      <c r="L1316" s="8">
        <f t="shared" si="344"/>
        <v>0</v>
      </c>
      <c r="M1316" s="15" t="str">
        <f t="shared" si="345"/>
        <v>40</v>
      </c>
      <c r="N1316" s="15" t="str">
        <f t="shared" si="346"/>
        <v/>
      </c>
      <c r="O1316" s="8">
        <f t="shared" si="340"/>
        <v>1233</v>
      </c>
      <c r="P1316" s="22">
        <f>IFERROR(VLOOKUP(C1316,[1]Arkusz1!$D$1:$F$4057,3,0),"")</f>
        <v>603</v>
      </c>
      <c r="Q1316" s="22" t="str">
        <f t="shared" si="341"/>
        <v/>
      </c>
    </row>
    <row r="1317" spans="1:17" x14ac:dyDescent="0.25">
      <c r="A1317" s="24">
        <v>1320</v>
      </c>
      <c r="B1317" s="41">
        <v>1234</v>
      </c>
      <c r="C1317" s="42" t="s">
        <v>2108</v>
      </c>
      <c r="D1317" s="39" t="s">
        <v>10124</v>
      </c>
      <c r="E1317" s="39" t="s">
        <v>2109</v>
      </c>
      <c r="F1317" s="43" t="s">
        <v>10090</v>
      </c>
      <c r="G1317" s="39" t="s">
        <v>10125</v>
      </c>
      <c r="H1317" s="43" t="s">
        <v>135</v>
      </c>
      <c r="I1317" s="44">
        <f>VLOOKUP(C1317,[1]Arkusz1!$D$1:$F$4057,3,0)</f>
        <v>651</v>
      </c>
      <c r="J1317" s="19">
        <f t="shared" si="342"/>
        <v>0</v>
      </c>
      <c r="K1317" s="19">
        <f t="shared" si="343"/>
        <v>0</v>
      </c>
      <c r="L1317" s="8">
        <f t="shared" si="344"/>
        <v>0</v>
      </c>
      <c r="M1317" s="15" t="str">
        <f t="shared" si="345"/>
        <v>40</v>
      </c>
      <c r="N1317" s="15" t="str">
        <f t="shared" si="346"/>
        <v/>
      </c>
      <c r="O1317" s="8">
        <f t="shared" si="340"/>
        <v>1234</v>
      </c>
      <c r="P1317" s="22">
        <f>IFERROR(VLOOKUP(C1317,[1]Arkusz1!$D$1:$F$4057,3,0),"")</f>
        <v>651</v>
      </c>
      <c r="Q1317" s="22" t="str">
        <f t="shared" si="341"/>
        <v/>
      </c>
    </row>
    <row r="1318" spans="1:17" x14ac:dyDescent="0.25">
      <c r="A1318" s="24">
        <v>1321</v>
      </c>
      <c r="B1318" s="41">
        <v>1235</v>
      </c>
      <c r="C1318" s="42" t="s">
        <v>2110</v>
      </c>
      <c r="D1318" s="39" t="s">
        <v>10126</v>
      </c>
      <c r="E1318" s="39" t="s">
        <v>2111</v>
      </c>
      <c r="F1318" s="43" t="s">
        <v>10090</v>
      </c>
      <c r="G1318" s="39" t="s">
        <v>10127</v>
      </c>
      <c r="H1318" s="43" t="s">
        <v>135</v>
      </c>
      <c r="I1318" s="44">
        <f>VLOOKUP(C1318,[1]Arkusz1!$D$1:$F$4057,3,0)</f>
        <v>674</v>
      </c>
      <c r="J1318" s="19">
        <f t="shared" si="342"/>
        <v>0</v>
      </c>
      <c r="K1318" s="19">
        <f t="shared" si="343"/>
        <v>0</v>
      </c>
      <c r="L1318" s="8">
        <f t="shared" si="344"/>
        <v>0</v>
      </c>
      <c r="M1318" s="15" t="str">
        <f t="shared" si="345"/>
        <v>40</v>
      </c>
      <c r="N1318" s="15" t="str">
        <f t="shared" si="346"/>
        <v/>
      </c>
      <c r="O1318" s="8">
        <f t="shared" si="340"/>
        <v>1235</v>
      </c>
      <c r="P1318" s="22">
        <f>IFERROR(VLOOKUP(C1318,[1]Arkusz1!$D$1:$F$4057,3,0),"")</f>
        <v>674</v>
      </c>
      <c r="Q1318" s="22" t="str">
        <f t="shared" si="341"/>
        <v/>
      </c>
    </row>
    <row r="1319" spans="1:17" x14ac:dyDescent="0.25">
      <c r="A1319" s="24">
        <v>1322</v>
      </c>
      <c r="B1319" s="41">
        <v>1236</v>
      </c>
      <c r="C1319" s="42" t="s">
        <v>2112</v>
      </c>
      <c r="D1319" s="39" t="s">
        <v>10128</v>
      </c>
      <c r="E1319" s="39" t="s">
        <v>2113</v>
      </c>
      <c r="F1319" s="43" t="s">
        <v>10090</v>
      </c>
      <c r="G1319" s="39" t="s">
        <v>10129</v>
      </c>
      <c r="H1319" s="43" t="s">
        <v>135</v>
      </c>
      <c r="I1319" s="44">
        <f>VLOOKUP(C1319,[1]Arkusz1!$D$1:$F$4057,3,0)</f>
        <v>755</v>
      </c>
      <c r="J1319" s="19">
        <f t="shared" si="342"/>
        <v>0</v>
      </c>
      <c r="K1319" s="19">
        <f t="shared" si="343"/>
        <v>0</v>
      </c>
      <c r="L1319" s="8">
        <f t="shared" si="344"/>
        <v>0</v>
      </c>
      <c r="M1319" s="15" t="str">
        <f t="shared" si="345"/>
        <v>40</v>
      </c>
      <c r="N1319" s="15" t="str">
        <f t="shared" si="346"/>
        <v/>
      </c>
      <c r="O1319" s="8">
        <f t="shared" si="340"/>
        <v>1236</v>
      </c>
      <c r="P1319" s="22">
        <f>IFERROR(VLOOKUP(C1319,[1]Arkusz1!$D$1:$F$4057,3,0),"")</f>
        <v>755</v>
      </c>
      <c r="Q1319" s="22" t="str">
        <f t="shared" si="341"/>
        <v/>
      </c>
    </row>
    <row r="1320" spans="1:17" x14ac:dyDescent="0.25">
      <c r="A1320" s="24">
        <v>1323</v>
      </c>
      <c r="B1320" s="41">
        <v>1237</v>
      </c>
      <c r="C1320" s="42" t="s">
        <v>2114</v>
      </c>
      <c r="D1320" s="39" t="s">
        <v>10130</v>
      </c>
      <c r="E1320" s="39" t="s">
        <v>2115</v>
      </c>
      <c r="F1320" s="43" t="s">
        <v>10090</v>
      </c>
      <c r="G1320" s="39" t="s">
        <v>10131</v>
      </c>
      <c r="H1320" s="43" t="s">
        <v>134</v>
      </c>
      <c r="I1320" s="44">
        <f>VLOOKUP(C1320,[1]Arkusz1!$D$1:$F$4057,3,0)</f>
        <v>586</v>
      </c>
      <c r="J1320" s="19">
        <f t="shared" si="342"/>
        <v>0</v>
      </c>
      <c r="K1320" s="19">
        <f t="shared" si="343"/>
        <v>0</v>
      </c>
      <c r="L1320" s="8">
        <f t="shared" si="344"/>
        <v>0</v>
      </c>
      <c r="M1320" s="15" t="str">
        <f t="shared" si="345"/>
        <v>40</v>
      </c>
      <c r="N1320" s="15" t="str">
        <f t="shared" si="346"/>
        <v/>
      </c>
      <c r="O1320" s="8">
        <f t="shared" si="340"/>
        <v>1237</v>
      </c>
      <c r="P1320" s="22">
        <f>IFERROR(VLOOKUP(C1320,[1]Arkusz1!$D$1:$F$4057,3,0),"")</f>
        <v>586</v>
      </c>
      <c r="Q1320" s="22" t="str">
        <f t="shared" si="341"/>
        <v/>
      </c>
    </row>
    <row r="1321" spans="1:17" x14ac:dyDescent="0.25">
      <c r="A1321" s="24">
        <v>1324</v>
      </c>
      <c r="B1321" s="41">
        <v>1238</v>
      </c>
      <c r="C1321" s="42" t="s">
        <v>2116</v>
      </c>
      <c r="D1321" s="39" t="s">
        <v>10132</v>
      </c>
      <c r="E1321" s="39" t="s">
        <v>2117</v>
      </c>
      <c r="F1321" s="43" t="s">
        <v>10090</v>
      </c>
      <c r="G1321" s="39" t="s">
        <v>10133</v>
      </c>
      <c r="H1321" s="43" t="s">
        <v>134</v>
      </c>
      <c r="I1321" s="44">
        <f>VLOOKUP(C1321,[1]Arkusz1!$D$1:$F$4057,3,0)</f>
        <v>617</v>
      </c>
      <c r="J1321" s="19">
        <f t="shared" si="342"/>
        <v>0</v>
      </c>
      <c r="K1321" s="19">
        <f t="shared" si="343"/>
        <v>0</v>
      </c>
      <c r="L1321" s="8">
        <f t="shared" si="344"/>
        <v>0</v>
      </c>
      <c r="M1321" s="15" t="str">
        <f t="shared" si="345"/>
        <v>40</v>
      </c>
      <c r="N1321" s="15" t="str">
        <f t="shared" si="346"/>
        <v/>
      </c>
      <c r="O1321" s="8">
        <f t="shared" si="340"/>
        <v>1238</v>
      </c>
      <c r="P1321" s="22">
        <f>IFERROR(VLOOKUP(C1321,[1]Arkusz1!$D$1:$F$4057,3,0),"")</f>
        <v>617</v>
      </c>
      <c r="Q1321" s="22" t="str">
        <f t="shared" si="341"/>
        <v/>
      </c>
    </row>
    <row r="1322" spans="1:17" x14ac:dyDescent="0.25">
      <c r="A1322" s="24">
        <v>1325</v>
      </c>
      <c r="B1322" s="41">
        <v>1239</v>
      </c>
      <c r="C1322" s="42" t="s">
        <v>2118</v>
      </c>
      <c r="D1322" s="39" t="s">
        <v>10134</v>
      </c>
      <c r="E1322" s="39" t="s">
        <v>2119</v>
      </c>
      <c r="F1322" s="43" t="s">
        <v>10090</v>
      </c>
      <c r="G1322" s="39" t="s">
        <v>10135</v>
      </c>
      <c r="H1322" s="43" t="s">
        <v>135</v>
      </c>
      <c r="I1322" s="44">
        <f>VLOOKUP(C1322,[1]Arkusz1!$D$1:$F$4057,3,0)</f>
        <v>659</v>
      </c>
      <c r="J1322" s="19">
        <f t="shared" si="342"/>
        <v>0</v>
      </c>
      <c r="K1322" s="19">
        <f t="shared" si="343"/>
        <v>0</v>
      </c>
      <c r="L1322" s="8">
        <f t="shared" si="344"/>
        <v>0</v>
      </c>
      <c r="M1322" s="15" t="str">
        <f t="shared" si="345"/>
        <v>40</v>
      </c>
      <c r="N1322" s="15" t="str">
        <f t="shared" si="346"/>
        <v/>
      </c>
      <c r="O1322" s="8">
        <f t="shared" si="340"/>
        <v>1239</v>
      </c>
      <c r="P1322" s="22">
        <f>IFERROR(VLOOKUP(C1322,[1]Arkusz1!$D$1:$F$4057,3,0),"")</f>
        <v>659</v>
      </c>
      <c r="Q1322" s="22" t="str">
        <f t="shared" si="341"/>
        <v/>
      </c>
    </row>
    <row r="1323" spans="1:17" x14ac:dyDescent="0.25">
      <c r="A1323" s="24">
        <v>1326</v>
      </c>
      <c r="B1323" s="41">
        <v>1240</v>
      </c>
      <c r="C1323" s="42" t="s">
        <v>2120</v>
      </c>
      <c r="D1323" s="39" t="s">
        <v>10136</v>
      </c>
      <c r="E1323" s="39" t="s">
        <v>2121</v>
      </c>
      <c r="F1323" s="43" t="s">
        <v>10090</v>
      </c>
      <c r="G1323" s="39" t="s">
        <v>10137</v>
      </c>
      <c r="H1323" s="43" t="s">
        <v>135</v>
      </c>
      <c r="I1323" s="44">
        <f>VLOOKUP(C1323,[1]Arkusz1!$D$1:$F$4057,3,0)</f>
        <v>707</v>
      </c>
      <c r="J1323" s="19">
        <f t="shared" si="342"/>
        <v>0</v>
      </c>
      <c r="K1323" s="19">
        <f t="shared" si="343"/>
        <v>0</v>
      </c>
      <c r="L1323" s="8">
        <f t="shared" si="344"/>
        <v>0</v>
      </c>
      <c r="M1323" s="15" t="str">
        <f t="shared" si="345"/>
        <v>40</v>
      </c>
      <c r="N1323" s="15" t="str">
        <f t="shared" si="346"/>
        <v/>
      </c>
      <c r="O1323" s="8">
        <f t="shared" si="340"/>
        <v>1240</v>
      </c>
      <c r="P1323" s="22">
        <f>IFERROR(VLOOKUP(C1323,[1]Arkusz1!$D$1:$F$4057,3,0),"")</f>
        <v>707</v>
      </c>
      <c r="Q1323" s="22" t="str">
        <f t="shared" si="341"/>
        <v/>
      </c>
    </row>
    <row r="1324" spans="1:17" x14ac:dyDescent="0.25">
      <c r="A1324" s="24">
        <v>1327</v>
      </c>
      <c r="B1324" s="41">
        <v>1241</v>
      </c>
      <c r="C1324" s="42" t="s">
        <v>2122</v>
      </c>
      <c r="D1324" s="39" t="s">
        <v>10138</v>
      </c>
      <c r="E1324" s="39" t="s">
        <v>2123</v>
      </c>
      <c r="F1324" s="43" t="s">
        <v>10090</v>
      </c>
      <c r="G1324" s="39" t="s">
        <v>10139</v>
      </c>
      <c r="H1324" s="43" t="s">
        <v>135</v>
      </c>
      <c r="I1324" s="44">
        <f>VLOOKUP(C1324,[1]Arkusz1!$D$1:$F$4057,3,0)</f>
        <v>755</v>
      </c>
      <c r="J1324" s="19">
        <f t="shared" si="342"/>
        <v>0</v>
      </c>
      <c r="K1324" s="19">
        <f t="shared" si="343"/>
        <v>0</v>
      </c>
      <c r="L1324" s="8">
        <f t="shared" si="344"/>
        <v>0</v>
      </c>
      <c r="M1324" s="15" t="str">
        <f t="shared" si="345"/>
        <v>40</v>
      </c>
      <c r="N1324" s="15" t="str">
        <f t="shared" si="346"/>
        <v/>
      </c>
      <c r="O1324" s="8">
        <f t="shared" si="340"/>
        <v>1241</v>
      </c>
      <c r="P1324" s="22">
        <f>IFERROR(VLOOKUP(C1324,[1]Arkusz1!$D$1:$F$4057,3,0),"")</f>
        <v>755</v>
      </c>
      <c r="Q1324" s="22" t="str">
        <f t="shared" si="341"/>
        <v/>
      </c>
    </row>
    <row r="1325" spans="1:17" x14ac:dyDescent="0.25">
      <c r="A1325" s="24">
        <v>1328</v>
      </c>
      <c r="B1325" s="41">
        <v>1242</v>
      </c>
      <c r="C1325" s="42" t="s">
        <v>2124</v>
      </c>
      <c r="D1325" s="39" t="s">
        <v>10140</v>
      </c>
      <c r="E1325" s="39" t="s">
        <v>2125</v>
      </c>
      <c r="F1325" s="43" t="s">
        <v>10090</v>
      </c>
      <c r="G1325" s="39" t="s">
        <v>10141</v>
      </c>
      <c r="H1325" s="43" t="s">
        <v>135</v>
      </c>
      <c r="I1325" s="44">
        <f>VLOOKUP(C1325,[1]Arkusz1!$D$1:$F$4057,3,0)</f>
        <v>787</v>
      </c>
      <c r="J1325" s="19">
        <f t="shared" si="342"/>
        <v>0</v>
      </c>
      <c r="K1325" s="19">
        <f t="shared" si="343"/>
        <v>0</v>
      </c>
      <c r="L1325" s="8">
        <f t="shared" si="344"/>
        <v>0</v>
      </c>
      <c r="M1325" s="15" t="str">
        <f t="shared" si="345"/>
        <v>40</v>
      </c>
      <c r="N1325" s="15" t="str">
        <f t="shared" si="346"/>
        <v/>
      </c>
      <c r="O1325" s="8">
        <f t="shared" si="340"/>
        <v>1242</v>
      </c>
      <c r="P1325" s="22">
        <f>IFERROR(VLOOKUP(C1325,[1]Arkusz1!$D$1:$F$4057,3,0),"")</f>
        <v>787</v>
      </c>
      <c r="Q1325" s="22" t="str">
        <f t="shared" si="341"/>
        <v/>
      </c>
    </row>
    <row r="1326" spans="1:17" x14ac:dyDescent="0.25">
      <c r="A1326" s="24">
        <v>1329</v>
      </c>
      <c r="B1326" s="41">
        <v>1243</v>
      </c>
      <c r="C1326" s="42" t="s">
        <v>2126</v>
      </c>
      <c r="D1326" s="39" t="s">
        <v>10142</v>
      </c>
      <c r="E1326" s="39" t="s">
        <v>2127</v>
      </c>
      <c r="F1326" s="43" t="s">
        <v>10090</v>
      </c>
      <c r="G1326" s="39" t="s">
        <v>10143</v>
      </c>
      <c r="H1326" s="43" t="s">
        <v>134</v>
      </c>
      <c r="I1326" s="44">
        <f>VLOOKUP(C1326,[1]Arkusz1!$D$1:$F$4057,3,0)</f>
        <v>491</v>
      </c>
      <c r="J1326" s="19">
        <f t="shared" si="342"/>
        <v>0</v>
      </c>
      <c r="K1326" s="19">
        <f t="shared" si="343"/>
        <v>0</v>
      </c>
      <c r="L1326" s="8">
        <f t="shared" si="344"/>
        <v>0</v>
      </c>
      <c r="M1326" s="15" t="str">
        <f t="shared" si="345"/>
        <v>40</v>
      </c>
      <c r="N1326" s="15" t="str">
        <f t="shared" si="346"/>
        <v/>
      </c>
      <c r="O1326" s="8">
        <f t="shared" si="340"/>
        <v>1243</v>
      </c>
      <c r="P1326" s="22">
        <f>IFERROR(VLOOKUP(C1326,[1]Arkusz1!$D$1:$F$4057,3,0),"")</f>
        <v>491</v>
      </c>
      <c r="Q1326" s="22" t="str">
        <f t="shared" si="341"/>
        <v/>
      </c>
    </row>
    <row r="1327" spans="1:17" x14ac:dyDescent="0.25">
      <c r="A1327" s="24">
        <v>1330</v>
      </c>
      <c r="B1327" s="41">
        <v>1244</v>
      </c>
      <c r="C1327" s="42" t="s">
        <v>2128</v>
      </c>
      <c r="D1327" s="39" t="s">
        <v>10144</v>
      </c>
      <c r="E1327" s="39" t="s">
        <v>2129</v>
      </c>
      <c r="F1327" s="43" t="s">
        <v>10090</v>
      </c>
      <c r="G1327" s="39" t="s">
        <v>10145</v>
      </c>
      <c r="H1327" s="43" t="s">
        <v>134</v>
      </c>
      <c r="I1327" s="44">
        <f>VLOOKUP(C1327,[1]Arkusz1!$D$1:$F$4057,3,0)</f>
        <v>556</v>
      </c>
      <c r="J1327" s="19">
        <f t="shared" si="342"/>
        <v>0</v>
      </c>
      <c r="K1327" s="19">
        <f t="shared" si="343"/>
        <v>0</v>
      </c>
      <c r="L1327" s="8">
        <f t="shared" si="344"/>
        <v>0</v>
      </c>
      <c r="M1327" s="15" t="str">
        <f t="shared" si="345"/>
        <v>40</v>
      </c>
      <c r="N1327" s="15" t="str">
        <f t="shared" si="346"/>
        <v/>
      </c>
      <c r="O1327" s="8">
        <f t="shared" si="340"/>
        <v>1244</v>
      </c>
      <c r="P1327" s="22">
        <f>IFERROR(VLOOKUP(C1327,[1]Arkusz1!$D$1:$F$4057,3,0),"")</f>
        <v>556</v>
      </c>
      <c r="Q1327" s="22" t="str">
        <f t="shared" si="341"/>
        <v/>
      </c>
    </row>
    <row r="1328" spans="1:17" x14ac:dyDescent="0.25">
      <c r="A1328" s="24">
        <v>1331</v>
      </c>
      <c r="B1328" s="41">
        <v>1245</v>
      </c>
      <c r="C1328" s="42" t="s">
        <v>2130</v>
      </c>
      <c r="D1328" s="39" t="s">
        <v>10146</v>
      </c>
      <c r="E1328" s="39" t="s">
        <v>2131</v>
      </c>
      <c r="F1328" s="43" t="s">
        <v>10090</v>
      </c>
      <c r="G1328" s="39" t="s">
        <v>10147</v>
      </c>
      <c r="H1328" s="43" t="s">
        <v>135</v>
      </c>
      <c r="I1328" s="44">
        <f>VLOOKUP(C1328,[1]Arkusz1!$D$1:$F$4057,3,0)</f>
        <v>646</v>
      </c>
      <c r="J1328" s="19">
        <f t="shared" si="342"/>
        <v>0</v>
      </c>
      <c r="K1328" s="19">
        <f t="shared" si="343"/>
        <v>0</v>
      </c>
      <c r="L1328" s="8">
        <f t="shared" si="344"/>
        <v>0</v>
      </c>
      <c r="M1328" s="15" t="str">
        <f t="shared" si="345"/>
        <v>40</v>
      </c>
      <c r="N1328" s="15" t="str">
        <f t="shared" si="346"/>
        <v/>
      </c>
      <c r="O1328" s="8">
        <f t="shared" si="340"/>
        <v>1245</v>
      </c>
      <c r="P1328" s="22">
        <f>IFERROR(VLOOKUP(C1328,[1]Arkusz1!$D$1:$F$4057,3,0),"")</f>
        <v>646</v>
      </c>
      <c r="Q1328" s="22" t="str">
        <f t="shared" si="341"/>
        <v/>
      </c>
    </row>
    <row r="1329" spans="1:17" x14ac:dyDescent="0.25">
      <c r="A1329" s="24">
        <v>1332</v>
      </c>
      <c r="B1329" s="41">
        <v>1246</v>
      </c>
      <c r="C1329" s="42" t="s">
        <v>2132</v>
      </c>
      <c r="D1329" s="39" t="s">
        <v>10148</v>
      </c>
      <c r="E1329" s="39" t="s">
        <v>2133</v>
      </c>
      <c r="F1329" s="43" t="s">
        <v>10090</v>
      </c>
      <c r="G1329" s="39" t="s">
        <v>10149</v>
      </c>
      <c r="H1329" s="43" t="s">
        <v>135</v>
      </c>
      <c r="I1329" s="44">
        <f>VLOOKUP(C1329,[1]Arkusz1!$D$1:$F$4057,3,0)</f>
        <v>712</v>
      </c>
      <c r="J1329" s="19">
        <f t="shared" si="342"/>
        <v>0</v>
      </c>
      <c r="K1329" s="19">
        <f t="shared" si="343"/>
        <v>0</v>
      </c>
      <c r="L1329" s="8">
        <f t="shared" si="344"/>
        <v>0</v>
      </c>
      <c r="M1329" s="15" t="str">
        <f t="shared" si="345"/>
        <v>40</v>
      </c>
      <c r="N1329" s="15" t="str">
        <f t="shared" si="346"/>
        <v/>
      </c>
      <c r="O1329" s="8">
        <f t="shared" si="340"/>
        <v>1246</v>
      </c>
      <c r="P1329" s="22">
        <f>IFERROR(VLOOKUP(C1329,[1]Arkusz1!$D$1:$F$4057,3,0),"")</f>
        <v>712</v>
      </c>
      <c r="Q1329" s="22" t="str">
        <f t="shared" si="341"/>
        <v/>
      </c>
    </row>
    <row r="1330" spans="1:17" x14ac:dyDescent="0.25">
      <c r="A1330" s="24">
        <v>1333</v>
      </c>
      <c r="B1330" s="41">
        <v>1247</v>
      </c>
      <c r="C1330" s="42" t="s">
        <v>2134</v>
      </c>
      <c r="D1330" s="39" t="s">
        <v>10150</v>
      </c>
      <c r="E1330" s="39" t="s">
        <v>2135</v>
      </c>
      <c r="F1330" s="43" t="s">
        <v>10090</v>
      </c>
      <c r="G1330" s="39" t="s">
        <v>10151</v>
      </c>
      <c r="H1330" s="43" t="s">
        <v>135</v>
      </c>
      <c r="I1330" s="44">
        <f>VLOOKUP(C1330,[1]Arkusz1!$D$1:$F$4057,3,0)</f>
        <v>780</v>
      </c>
      <c r="J1330" s="19">
        <f t="shared" si="342"/>
        <v>0</v>
      </c>
      <c r="K1330" s="19">
        <f t="shared" si="343"/>
        <v>0</v>
      </c>
      <c r="L1330" s="8">
        <f t="shared" si="344"/>
        <v>0</v>
      </c>
      <c r="M1330" s="15" t="str">
        <f t="shared" si="345"/>
        <v>40</v>
      </c>
      <c r="N1330" s="15" t="str">
        <f t="shared" si="346"/>
        <v/>
      </c>
      <c r="O1330" s="8">
        <f t="shared" si="340"/>
        <v>1247</v>
      </c>
      <c r="P1330" s="22">
        <f>IFERROR(VLOOKUP(C1330,[1]Arkusz1!$D$1:$F$4057,3,0),"")</f>
        <v>780</v>
      </c>
      <c r="Q1330" s="22" t="str">
        <f t="shared" si="341"/>
        <v/>
      </c>
    </row>
    <row r="1331" spans="1:17" x14ac:dyDescent="0.25">
      <c r="A1331" s="24">
        <v>1334</v>
      </c>
      <c r="B1331" s="41">
        <v>1248</v>
      </c>
      <c r="C1331" s="42" t="s">
        <v>2136</v>
      </c>
      <c r="D1331" s="39" t="s">
        <v>10152</v>
      </c>
      <c r="E1331" s="39" t="s">
        <v>2137</v>
      </c>
      <c r="F1331" s="43" t="s">
        <v>10090</v>
      </c>
      <c r="G1331" s="39" t="s">
        <v>10153</v>
      </c>
      <c r="H1331" s="43" t="s">
        <v>135</v>
      </c>
      <c r="I1331" s="44">
        <f>VLOOKUP(C1331,[1]Arkusz1!$D$1:$F$4057,3,0)</f>
        <v>841</v>
      </c>
      <c r="J1331" s="19">
        <f t="shared" si="342"/>
        <v>0</v>
      </c>
      <c r="K1331" s="19">
        <f t="shared" si="343"/>
        <v>0</v>
      </c>
      <c r="L1331" s="8">
        <f t="shared" si="344"/>
        <v>0</v>
      </c>
      <c r="M1331" s="15" t="str">
        <f t="shared" si="345"/>
        <v>40</v>
      </c>
      <c r="N1331" s="15" t="str">
        <f t="shared" si="346"/>
        <v/>
      </c>
      <c r="O1331" s="8">
        <f t="shared" si="340"/>
        <v>1248</v>
      </c>
      <c r="P1331" s="22">
        <f>IFERROR(VLOOKUP(C1331,[1]Arkusz1!$D$1:$F$4057,3,0),"")</f>
        <v>841</v>
      </c>
      <c r="Q1331" s="22" t="str">
        <f t="shared" si="341"/>
        <v/>
      </c>
    </row>
    <row r="1332" spans="1:17" x14ac:dyDescent="0.25">
      <c r="A1332" s="24">
        <v>1335</v>
      </c>
      <c r="B1332" s="41">
        <v>1249</v>
      </c>
      <c r="C1332" s="42" t="s">
        <v>2138</v>
      </c>
      <c r="D1332" s="39" t="s">
        <v>10154</v>
      </c>
      <c r="E1332" s="39" t="s">
        <v>2139</v>
      </c>
      <c r="F1332" s="43" t="s">
        <v>10090</v>
      </c>
      <c r="G1332" s="39" t="s">
        <v>10155</v>
      </c>
      <c r="H1332" s="43" t="s">
        <v>135</v>
      </c>
      <c r="I1332" s="44">
        <f>VLOOKUP(C1332,[1]Arkusz1!$D$1:$F$4057,3,0)</f>
        <v>658</v>
      </c>
      <c r="J1332" s="19">
        <f t="shared" ref="J1332:J1363" si="347">IFERROR(SEARCH("-",$G1332,1),0)</f>
        <v>0</v>
      </c>
      <c r="K1332" s="19">
        <f t="shared" ref="K1332:K1363" si="348">IFERROR(SEARCH("-",$G1332,SEARCH("-",$G1332,1)+1),0)</f>
        <v>0</v>
      </c>
      <c r="L1332" s="8">
        <f t="shared" ref="L1332:L1363" si="349">IFERROR(SEARCH("-",$G1332,SEARCH("-",$G1332,SEARCH("-",$G1332,1)+1)+1),0)</f>
        <v>0</v>
      </c>
      <c r="M1332" s="15" t="str">
        <f t="shared" ref="M1332:M1363" si="350">IF(IFERROR(SEARCH("/",$G1332,1),0)&gt;0,LEFT($G1332,IFERROR(SEARCH("/",$G1332,1),0)-1),IFERROR(IF(SEARCH("/",$G1332,1)&gt;0,SEARCH("/",$G1332,1),L1332),LEFT($G1332,LEN($G1332))))</f>
        <v>40</v>
      </c>
      <c r="N1332" s="15" t="str">
        <f t="shared" ref="N1332:N1363" si="351">IF(IFERROR(SEARCH("-",$G1332,1),0)&gt;0,MID(G1332,IFERROR(SEARCH("-",$G1332,1),0)+1,IFERROR(SEARCH("-",$G1332,SEARCH("-",$G1332,1)+1),0)-IFERROR(SEARCH("-",$G1332,1),0)-1),"")</f>
        <v/>
      </c>
      <c r="O1332" s="8">
        <f t="shared" si="340"/>
        <v>1249</v>
      </c>
      <c r="P1332" s="22">
        <f>IFERROR(VLOOKUP(C1332,[1]Arkusz1!$D$1:$F$4057,3,0),"")</f>
        <v>658</v>
      </c>
      <c r="Q1332" s="22" t="str">
        <f t="shared" si="341"/>
        <v/>
      </c>
    </row>
    <row r="1333" spans="1:17" x14ac:dyDescent="0.25">
      <c r="A1333" s="24">
        <v>1336</v>
      </c>
      <c r="B1333" s="41">
        <v>1250</v>
      </c>
      <c r="C1333" s="42" t="s">
        <v>2140</v>
      </c>
      <c r="D1333" s="39" t="s">
        <v>10156</v>
      </c>
      <c r="E1333" s="39" t="s">
        <v>2141</v>
      </c>
      <c r="F1333" s="43" t="s">
        <v>10090</v>
      </c>
      <c r="G1333" s="39" t="s">
        <v>10157</v>
      </c>
      <c r="H1333" s="43" t="s">
        <v>135</v>
      </c>
      <c r="I1333" s="44">
        <f>VLOOKUP(C1333,[1]Arkusz1!$D$1:$F$4057,3,0)</f>
        <v>698</v>
      </c>
      <c r="J1333" s="19">
        <f t="shared" si="347"/>
        <v>0</v>
      </c>
      <c r="K1333" s="19">
        <f t="shared" si="348"/>
        <v>0</v>
      </c>
      <c r="L1333" s="8">
        <f t="shared" si="349"/>
        <v>0</v>
      </c>
      <c r="M1333" s="15" t="str">
        <f t="shared" si="350"/>
        <v>40</v>
      </c>
      <c r="N1333" s="15" t="str">
        <f t="shared" si="351"/>
        <v/>
      </c>
      <c r="O1333" s="8">
        <f t="shared" si="340"/>
        <v>1250</v>
      </c>
      <c r="P1333" s="22">
        <f>IFERROR(VLOOKUP(C1333,[1]Arkusz1!$D$1:$F$4057,3,0),"")</f>
        <v>698</v>
      </c>
      <c r="Q1333" s="22" t="str">
        <f t="shared" si="341"/>
        <v/>
      </c>
    </row>
    <row r="1334" spans="1:17" x14ac:dyDescent="0.25">
      <c r="A1334" s="24">
        <v>1337</v>
      </c>
      <c r="B1334" s="41">
        <v>1251</v>
      </c>
      <c r="C1334" s="42" t="s">
        <v>2142</v>
      </c>
      <c r="D1334" s="39" t="s">
        <v>10158</v>
      </c>
      <c r="E1334" s="39" t="s">
        <v>2143</v>
      </c>
      <c r="F1334" s="43" t="s">
        <v>10090</v>
      </c>
      <c r="G1334" s="39" t="s">
        <v>10159</v>
      </c>
      <c r="H1334" s="43" t="s">
        <v>135</v>
      </c>
      <c r="I1334" s="44">
        <f>VLOOKUP(C1334,[1]Arkusz1!$D$1:$F$4057,3,0)</f>
        <v>787</v>
      </c>
      <c r="J1334" s="19">
        <f t="shared" si="347"/>
        <v>0</v>
      </c>
      <c r="K1334" s="19">
        <f t="shared" si="348"/>
        <v>0</v>
      </c>
      <c r="L1334" s="8">
        <f t="shared" si="349"/>
        <v>0</v>
      </c>
      <c r="M1334" s="15" t="str">
        <f t="shared" si="350"/>
        <v>40</v>
      </c>
      <c r="N1334" s="15" t="str">
        <f t="shared" si="351"/>
        <v/>
      </c>
      <c r="O1334" s="8">
        <f t="shared" si="340"/>
        <v>1251</v>
      </c>
      <c r="P1334" s="22">
        <f>IFERROR(VLOOKUP(C1334,[1]Arkusz1!$D$1:$F$4057,3,0),"")</f>
        <v>787</v>
      </c>
      <c r="Q1334" s="22" t="str">
        <f t="shared" si="341"/>
        <v/>
      </c>
    </row>
    <row r="1335" spans="1:17" x14ac:dyDescent="0.25">
      <c r="A1335" s="24">
        <v>1338</v>
      </c>
      <c r="B1335" s="41">
        <v>1252</v>
      </c>
      <c r="C1335" s="42" t="s">
        <v>2144</v>
      </c>
      <c r="D1335" s="39" t="s">
        <v>10160</v>
      </c>
      <c r="E1335" s="39" t="s">
        <v>2145</v>
      </c>
      <c r="F1335" s="43" t="s">
        <v>10090</v>
      </c>
      <c r="G1335" s="39" t="s">
        <v>10161</v>
      </c>
      <c r="H1335" s="43" t="s">
        <v>135</v>
      </c>
      <c r="I1335" s="44">
        <f>VLOOKUP(C1335,[1]Arkusz1!$D$1:$F$4057,3,0)</f>
        <v>891</v>
      </c>
      <c r="J1335" s="19">
        <f t="shared" si="347"/>
        <v>0</v>
      </c>
      <c r="K1335" s="19">
        <f t="shared" si="348"/>
        <v>0</v>
      </c>
      <c r="L1335" s="8">
        <f t="shared" si="349"/>
        <v>0</v>
      </c>
      <c r="M1335" s="15" t="str">
        <f t="shared" si="350"/>
        <v>40</v>
      </c>
      <c r="N1335" s="15" t="str">
        <f t="shared" si="351"/>
        <v/>
      </c>
      <c r="O1335" s="8">
        <f t="shared" si="340"/>
        <v>1252</v>
      </c>
      <c r="P1335" s="22">
        <f>IFERROR(VLOOKUP(C1335,[1]Arkusz1!$D$1:$F$4057,3,0),"")</f>
        <v>891</v>
      </c>
      <c r="Q1335" s="22" t="str">
        <f t="shared" si="341"/>
        <v/>
      </c>
    </row>
    <row r="1336" spans="1:17" x14ac:dyDescent="0.25">
      <c r="A1336" s="24">
        <v>1339</v>
      </c>
      <c r="B1336" s="41">
        <v>1253</v>
      </c>
      <c r="C1336" s="42" t="s">
        <v>2146</v>
      </c>
      <c r="D1336" s="39" t="s">
        <v>10162</v>
      </c>
      <c r="E1336" s="39" t="s">
        <v>2147</v>
      </c>
      <c r="F1336" s="43" t="s">
        <v>10090</v>
      </c>
      <c r="G1336" s="39" t="s">
        <v>10163</v>
      </c>
      <c r="H1336" s="43" t="s">
        <v>134</v>
      </c>
      <c r="I1336" s="44">
        <f>VLOOKUP(C1336,[1]Arkusz1!$D$1:$F$4057,3,0)</f>
        <v>817</v>
      </c>
      <c r="J1336" s="19">
        <f t="shared" si="347"/>
        <v>0</v>
      </c>
      <c r="K1336" s="19">
        <f t="shared" si="348"/>
        <v>0</v>
      </c>
      <c r="L1336" s="8">
        <f t="shared" si="349"/>
        <v>0</v>
      </c>
      <c r="M1336" s="15" t="str">
        <f t="shared" si="350"/>
        <v>50</v>
      </c>
      <c r="N1336" s="15" t="str">
        <f t="shared" si="351"/>
        <v/>
      </c>
      <c r="O1336" s="8">
        <f t="shared" si="340"/>
        <v>1253</v>
      </c>
      <c r="P1336" s="22">
        <f>IFERROR(VLOOKUP(C1336,[1]Arkusz1!$D$1:$F$4057,3,0),"")</f>
        <v>817</v>
      </c>
      <c r="Q1336" s="22" t="str">
        <f t="shared" si="341"/>
        <v/>
      </c>
    </row>
    <row r="1337" spans="1:17" x14ac:dyDescent="0.25">
      <c r="A1337" s="24">
        <v>1340</v>
      </c>
      <c r="B1337" s="41">
        <v>1254</v>
      </c>
      <c r="C1337" s="42" t="s">
        <v>2148</v>
      </c>
      <c r="D1337" s="39" t="s">
        <v>10164</v>
      </c>
      <c r="E1337" s="39" t="s">
        <v>2149</v>
      </c>
      <c r="F1337" s="43" t="s">
        <v>10090</v>
      </c>
      <c r="G1337" s="39" t="s">
        <v>10165</v>
      </c>
      <c r="H1337" s="43" t="s">
        <v>134</v>
      </c>
      <c r="I1337" s="44">
        <f>VLOOKUP(C1337,[1]Arkusz1!$D$1:$F$4057,3,0)</f>
        <v>867</v>
      </c>
      <c r="J1337" s="19">
        <f t="shared" si="347"/>
        <v>0</v>
      </c>
      <c r="K1337" s="19">
        <f t="shared" si="348"/>
        <v>0</v>
      </c>
      <c r="L1337" s="8">
        <f t="shared" si="349"/>
        <v>0</v>
      </c>
      <c r="M1337" s="15" t="str">
        <f t="shared" si="350"/>
        <v>50</v>
      </c>
      <c r="N1337" s="15" t="str">
        <f t="shared" si="351"/>
        <v/>
      </c>
      <c r="O1337" s="8">
        <f t="shared" si="340"/>
        <v>1254</v>
      </c>
      <c r="P1337" s="22">
        <f>IFERROR(VLOOKUP(C1337,[1]Arkusz1!$D$1:$F$4057,3,0),"")</f>
        <v>867</v>
      </c>
      <c r="Q1337" s="22" t="str">
        <f t="shared" si="341"/>
        <v/>
      </c>
    </row>
    <row r="1338" spans="1:17" x14ac:dyDescent="0.25">
      <c r="A1338" s="24">
        <v>1341</v>
      </c>
      <c r="B1338" s="41">
        <v>1255</v>
      </c>
      <c r="C1338" s="42" t="s">
        <v>2150</v>
      </c>
      <c r="D1338" s="39" t="s">
        <v>10166</v>
      </c>
      <c r="E1338" s="39" t="s">
        <v>2151</v>
      </c>
      <c r="F1338" s="43" t="s">
        <v>10090</v>
      </c>
      <c r="G1338" s="39" t="s">
        <v>10167</v>
      </c>
      <c r="H1338" s="43" t="s">
        <v>135</v>
      </c>
      <c r="I1338" s="44">
        <f>VLOOKUP(C1338,[1]Arkusz1!$D$1:$F$4057,3,0)</f>
        <v>804</v>
      </c>
      <c r="J1338" s="19">
        <f t="shared" si="347"/>
        <v>0</v>
      </c>
      <c r="K1338" s="19">
        <f t="shared" si="348"/>
        <v>0</v>
      </c>
      <c r="L1338" s="8">
        <f t="shared" si="349"/>
        <v>0</v>
      </c>
      <c r="M1338" s="15" t="str">
        <f t="shared" si="350"/>
        <v>50</v>
      </c>
      <c r="N1338" s="15" t="str">
        <f t="shared" si="351"/>
        <v/>
      </c>
      <c r="O1338" s="8">
        <f t="shared" si="340"/>
        <v>1255</v>
      </c>
      <c r="P1338" s="22">
        <f>IFERROR(VLOOKUP(C1338,[1]Arkusz1!$D$1:$F$4057,3,0),"")</f>
        <v>804</v>
      </c>
      <c r="Q1338" s="22" t="str">
        <f t="shared" si="341"/>
        <v/>
      </c>
    </row>
    <row r="1339" spans="1:17" x14ac:dyDescent="0.25">
      <c r="A1339" s="24">
        <v>1342</v>
      </c>
      <c r="B1339" s="41">
        <v>1256</v>
      </c>
      <c r="C1339" s="42" t="s">
        <v>2152</v>
      </c>
      <c r="D1339" s="39" t="s">
        <v>10168</v>
      </c>
      <c r="E1339" s="39" t="s">
        <v>2153</v>
      </c>
      <c r="F1339" s="43" t="s">
        <v>10090</v>
      </c>
      <c r="G1339" s="39" t="s">
        <v>10169</v>
      </c>
      <c r="H1339" s="43" t="s">
        <v>135</v>
      </c>
      <c r="I1339" s="44">
        <f>VLOOKUP(C1339,[1]Arkusz1!$D$1:$F$4057,3,0)</f>
        <v>810</v>
      </c>
      <c r="J1339" s="19">
        <f t="shared" si="347"/>
        <v>0</v>
      </c>
      <c r="K1339" s="19">
        <f t="shared" si="348"/>
        <v>0</v>
      </c>
      <c r="L1339" s="8">
        <f t="shared" si="349"/>
        <v>0</v>
      </c>
      <c r="M1339" s="15" t="str">
        <f t="shared" si="350"/>
        <v>50</v>
      </c>
      <c r="N1339" s="15" t="str">
        <f t="shared" si="351"/>
        <v/>
      </c>
      <c r="O1339" s="8">
        <f t="shared" si="340"/>
        <v>1256</v>
      </c>
      <c r="P1339" s="22">
        <f>IFERROR(VLOOKUP(C1339,[1]Arkusz1!$D$1:$F$4057,3,0),"")</f>
        <v>810</v>
      </c>
      <c r="Q1339" s="22" t="str">
        <f t="shared" si="341"/>
        <v/>
      </c>
    </row>
    <row r="1340" spans="1:17" x14ac:dyDescent="0.25">
      <c r="A1340" s="24">
        <v>1343</v>
      </c>
      <c r="B1340" s="41">
        <v>1257</v>
      </c>
      <c r="C1340" s="42" t="s">
        <v>2154</v>
      </c>
      <c r="D1340" s="39" t="s">
        <v>10170</v>
      </c>
      <c r="E1340" s="39" t="s">
        <v>2155</v>
      </c>
      <c r="F1340" s="43" t="s">
        <v>10090</v>
      </c>
      <c r="G1340" s="39" t="s">
        <v>10171</v>
      </c>
      <c r="H1340" s="43" t="s">
        <v>135</v>
      </c>
      <c r="I1340" s="44">
        <f>VLOOKUP(C1340,[1]Arkusz1!$D$1:$F$4057,3,0)</f>
        <v>906</v>
      </c>
      <c r="J1340" s="19">
        <f t="shared" si="347"/>
        <v>0</v>
      </c>
      <c r="K1340" s="19">
        <f t="shared" si="348"/>
        <v>0</v>
      </c>
      <c r="L1340" s="8">
        <f t="shared" si="349"/>
        <v>0</v>
      </c>
      <c r="M1340" s="15" t="str">
        <f t="shared" si="350"/>
        <v>50</v>
      </c>
      <c r="N1340" s="15" t="str">
        <f t="shared" si="351"/>
        <v/>
      </c>
      <c r="O1340" s="8">
        <f t="shared" si="340"/>
        <v>1257</v>
      </c>
      <c r="P1340" s="22">
        <f>IFERROR(VLOOKUP(C1340,[1]Arkusz1!$D$1:$F$4057,3,0),"")</f>
        <v>906</v>
      </c>
      <c r="Q1340" s="22" t="str">
        <f t="shared" si="341"/>
        <v/>
      </c>
    </row>
    <row r="1341" spans="1:17" x14ac:dyDescent="0.25">
      <c r="A1341" s="24">
        <v>1344</v>
      </c>
      <c r="B1341" s="41">
        <v>1258</v>
      </c>
      <c r="C1341" s="42" t="s">
        <v>2156</v>
      </c>
      <c r="D1341" s="39" t="s">
        <v>10172</v>
      </c>
      <c r="E1341" s="39" t="s">
        <v>2157</v>
      </c>
      <c r="F1341" s="43" t="s">
        <v>10090</v>
      </c>
      <c r="G1341" s="39" t="s">
        <v>10173</v>
      </c>
      <c r="H1341" s="43" t="s">
        <v>135</v>
      </c>
      <c r="I1341" s="44">
        <f>VLOOKUP(C1341,[1]Arkusz1!$D$1:$F$4057,3,0)</f>
        <v>939</v>
      </c>
      <c r="J1341" s="19">
        <f t="shared" si="347"/>
        <v>0</v>
      </c>
      <c r="K1341" s="19">
        <f t="shared" si="348"/>
        <v>0</v>
      </c>
      <c r="L1341" s="8">
        <f t="shared" si="349"/>
        <v>0</v>
      </c>
      <c r="M1341" s="15" t="str">
        <f t="shared" si="350"/>
        <v>50</v>
      </c>
      <c r="N1341" s="15" t="str">
        <f t="shared" si="351"/>
        <v/>
      </c>
      <c r="O1341" s="8">
        <f t="shared" si="340"/>
        <v>1258</v>
      </c>
      <c r="P1341" s="22">
        <f>IFERROR(VLOOKUP(C1341,[1]Arkusz1!$D$1:$F$4057,3,0),"")</f>
        <v>939</v>
      </c>
      <c r="Q1341" s="22" t="str">
        <f t="shared" si="341"/>
        <v/>
      </c>
    </row>
    <row r="1342" spans="1:17" x14ac:dyDescent="0.25">
      <c r="A1342" s="24">
        <v>1345</v>
      </c>
      <c r="B1342" s="41">
        <v>1259</v>
      </c>
      <c r="C1342" s="42" t="s">
        <v>2158</v>
      </c>
      <c r="D1342" s="39" t="s">
        <v>10174</v>
      </c>
      <c r="E1342" s="39" t="s">
        <v>2159</v>
      </c>
      <c r="F1342" s="43" t="s">
        <v>10090</v>
      </c>
      <c r="G1342" s="39" t="s">
        <v>10175</v>
      </c>
      <c r="H1342" s="43" t="s">
        <v>135</v>
      </c>
      <c r="I1342" s="44">
        <f>VLOOKUP(C1342,[1]Arkusz1!$D$1:$F$4057,3,0)</f>
        <v>771</v>
      </c>
      <c r="J1342" s="19">
        <f t="shared" si="347"/>
        <v>0</v>
      </c>
      <c r="K1342" s="19">
        <f t="shared" si="348"/>
        <v>0</v>
      </c>
      <c r="L1342" s="8">
        <f t="shared" si="349"/>
        <v>0</v>
      </c>
      <c r="M1342" s="15" t="str">
        <f t="shared" si="350"/>
        <v>50</v>
      </c>
      <c r="N1342" s="15" t="str">
        <f t="shared" si="351"/>
        <v/>
      </c>
      <c r="O1342" s="8">
        <f t="shared" si="340"/>
        <v>1259</v>
      </c>
      <c r="P1342" s="22">
        <f>IFERROR(VLOOKUP(C1342,[1]Arkusz1!$D$1:$F$4057,3,0),"")</f>
        <v>771</v>
      </c>
      <c r="Q1342" s="22" t="str">
        <f t="shared" si="341"/>
        <v/>
      </c>
    </row>
    <row r="1343" spans="1:17" x14ac:dyDescent="0.25">
      <c r="A1343" s="24">
        <v>1346</v>
      </c>
      <c r="B1343" s="41">
        <v>1260</v>
      </c>
      <c r="C1343" s="42" t="s">
        <v>2160</v>
      </c>
      <c r="D1343" s="39" t="s">
        <v>10176</v>
      </c>
      <c r="E1343" s="39" t="s">
        <v>2161</v>
      </c>
      <c r="F1343" s="43" t="s">
        <v>10090</v>
      </c>
      <c r="G1343" s="39" t="s">
        <v>10177</v>
      </c>
      <c r="H1343" s="43" t="s">
        <v>135</v>
      </c>
      <c r="I1343" s="44">
        <f>VLOOKUP(C1343,[1]Arkusz1!$D$1:$F$4057,3,0)</f>
        <v>816</v>
      </c>
      <c r="J1343" s="19">
        <f t="shared" si="347"/>
        <v>0</v>
      </c>
      <c r="K1343" s="19">
        <f t="shared" si="348"/>
        <v>0</v>
      </c>
      <c r="L1343" s="8">
        <f t="shared" si="349"/>
        <v>0</v>
      </c>
      <c r="M1343" s="15" t="str">
        <f t="shared" si="350"/>
        <v>50</v>
      </c>
      <c r="N1343" s="15" t="str">
        <f t="shared" si="351"/>
        <v/>
      </c>
      <c r="O1343" s="8">
        <f t="shared" si="340"/>
        <v>1260</v>
      </c>
      <c r="P1343" s="22">
        <f>IFERROR(VLOOKUP(C1343,[1]Arkusz1!$D$1:$F$4057,3,0),"")</f>
        <v>816</v>
      </c>
      <c r="Q1343" s="22" t="str">
        <f t="shared" si="341"/>
        <v/>
      </c>
    </row>
    <row r="1344" spans="1:17" x14ac:dyDescent="0.25">
      <c r="A1344" s="24">
        <v>1347</v>
      </c>
      <c r="B1344" s="41">
        <v>1261</v>
      </c>
      <c r="C1344" s="42" t="s">
        <v>2162</v>
      </c>
      <c r="D1344" s="39" t="s">
        <v>10178</v>
      </c>
      <c r="E1344" s="39" t="s">
        <v>2163</v>
      </c>
      <c r="F1344" s="43" t="s">
        <v>10090</v>
      </c>
      <c r="G1344" s="39" t="s">
        <v>10179</v>
      </c>
      <c r="H1344" s="43" t="s">
        <v>135</v>
      </c>
      <c r="I1344" s="44">
        <f>VLOOKUP(C1344,[1]Arkusz1!$D$1:$F$4057,3,0)</f>
        <v>864</v>
      </c>
      <c r="J1344" s="19">
        <f t="shared" si="347"/>
        <v>0</v>
      </c>
      <c r="K1344" s="19">
        <f t="shared" si="348"/>
        <v>0</v>
      </c>
      <c r="L1344" s="8">
        <f t="shared" si="349"/>
        <v>0</v>
      </c>
      <c r="M1344" s="15" t="str">
        <f t="shared" si="350"/>
        <v>50</v>
      </c>
      <c r="N1344" s="15" t="str">
        <f t="shared" si="351"/>
        <v/>
      </c>
      <c r="O1344" s="8">
        <f t="shared" si="340"/>
        <v>1261</v>
      </c>
      <c r="P1344" s="22">
        <f>IFERROR(VLOOKUP(C1344,[1]Arkusz1!$D$1:$F$4057,3,0),"")</f>
        <v>864</v>
      </c>
      <c r="Q1344" s="22" t="str">
        <f t="shared" si="341"/>
        <v/>
      </c>
    </row>
    <row r="1345" spans="1:17" x14ac:dyDescent="0.25">
      <c r="A1345" s="24">
        <v>1348</v>
      </c>
      <c r="B1345" s="41">
        <v>1262</v>
      </c>
      <c r="C1345" s="42" t="s">
        <v>2164</v>
      </c>
      <c r="D1345" s="39" t="s">
        <v>10180</v>
      </c>
      <c r="E1345" s="39" t="s">
        <v>2165</v>
      </c>
      <c r="F1345" s="43" t="s">
        <v>10090</v>
      </c>
      <c r="G1345" s="39" t="s">
        <v>10181</v>
      </c>
      <c r="H1345" s="43" t="s">
        <v>135</v>
      </c>
      <c r="I1345" s="44">
        <f>VLOOKUP(C1345,[1]Arkusz1!$D$1:$F$4057,3,0)</f>
        <v>940</v>
      </c>
      <c r="J1345" s="19">
        <f t="shared" si="347"/>
        <v>0</v>
      </c>
      <c r="K1345" s="19">
        <f t="shared" si="348"/>
        <v>0</v>
      </c>
      <c r="L1345" s="8">
        <f t="shared" si="349"/>
        <v>0</v>
      </c>
      <c r="M1345" s="15" t="str">
        <f t="shared" si="350"/>
        <v>50</v>
      </c>
      <c r="N1345" s="15" t="str">
        <f t="shared" si="351"/>
        <v/>
      </c>
      <c r="O1345" s="8">
        <f t="shared" si="340"/>
        <v>1262</v>
      </c>
      <c r="P1345" s="22">
        <f>IFERROR(VLOOKUP(C1345,[1]Arkusz1!$D$1:$F$4057,3,0),"")</f>
        <v>940</v>
      </c>
      <c r="Q1345" s="22" t="str">
        <f t="shared" si="341"/>
        <v/>
      </c>
    </row>
    <row r="1346" spans="1:17" x14ac:dyDescent="0.25">
      <c r="A1346" s="24">
        <v>1349</v>
      </c>
      <c r="B1346" s="41">
        <v>1263</v>
      </c>
      <c r="C1346" s="42" t="s">
        <v>2166</v>
      </c>
      <c r="D1346" s="39" t="s">
        <v>10182</v>
      </c>
      <c r="E1346" s="39" t="s">
        <v>2167</v>
      </c>
      <c r="F1346" s="43" t="s">
        <v>10090</v>
      </c>
      <c r="G1346" s="39" t="s">
        <v>10183</v>
      </c>
      <c r="H1346" s="43" t="s">
        <v>134</v>
      </c>
      <c r="I1346" s="44">
        <f>VLOOKUP(C1346,[1]Arkusz1!$D$1:$F$4057,3,0)</f>
        <v>1062</v>
      </c>
      <c r="J1346" s="19">
        <f t="shared" si="347"/>
        <v>0</v>
      </c>
      <c r="K1346" s="19">
        <f t="shared" si="348"/>
        <v>0</v>
      </c>
      <c r="L1346" s="8">
        <f t="shared" si="349"/>
        <v>0</v>
      </c>
      <c r="M1346" s="15" t="str">
        <f t="shared" si="350"/>
        <v>50</v>
      </c>
      <c r="N1346" s="15" t="str">
        <f t="shared" si="351"/>
        <v/>
      </c>
      <c r="O1346" s="8">
        <f t="shared" ref="O1346:O1409" si="352">B1346</f>
        <v>1263</v>
      </c>
      <c r="P1346" s="22">
        <f>IFERROR(VLOOKUP(C1346,[1]Arkusz1!$D$1:$F$4057,3,0),"")</f>
        <v>1062</v>
      </c>
      <c r="Q1346" s="22" t="str">
        <f t="shared" si="341"/>
        <v/>
      </c>
    </row>
    <row r="1347" spans="1:17" x14ac:dyDescent="0.25">
      <c r="A1347" s="24">
        <v>1350</v>
      </c>
      <c r="B1347" s="41">
        <v>1264</v>
      </c>
      <c r="C1347" s="42" t="s">
        <v>2168</v>
      </c>
      <c r="D1347" s="39" t="s">
        <v>10184</v>
      </c>
      <c r="E1347" s="39" t="s">
        <v>2169</v>
      </c>
      <c r="F1347" s="43" t="s">
        <v>10090</v>
      </c>
      <c r="G1347" s="39" t="s">
        <v>10185</v>
      </c>
      <c r="H1347" s="43" t="s">
        <v>135</v>
      </c>
      <c r="I1347" s="44">
        <f>VLOOKUP(C1347,[1]Arkusz1!$D$1:$F$4057,3,0)</f>
        <v>791</v>
      </c>
      <c r="J1347" s="19">
        <f t="shared" si="347"/>
        <v>0</v>
      </c>
      <c r="K1347" s="19">
        <f t="shared" si="348"/>
        <v>0</v>
      </c>
      <c r="L1347" s="8">
        <f t="shared" si="349"/>
        <v>0</v>
      </c>
      <c r="M1347" s="15" t="str">
        <f t="shared" si="350"/>
        <v>50</v>
      </c>
      <c r="N1347" s="15" t="str">
        <f t="shared" si="351"/>
        <v/>
      </c>
      <c r="O1347" s="8">
        <f t="shared" si="352"/>
        <v>1264</v>
      </c>
      <c r="P1347" s="22">
        <f>IFERROR(VLOOKUP(C1347,[1]Arkusz1!$D$1:$F$4057,3,0),"")</f>
        <v>791</v>
      </c>
      <c r="Q1347" s="22" t="str">
        <f t="shared" ref="Q1347:Q1410" si="353">IF(I1347&lt;&gt;P1347,"***********************************","")</f>
        <v/>
      </c>
    </row>
    <row r="1348" spans="1:17" x14ac:dyDescent="0.25">
      <c r="A1348" s="24">
        <v>1351</v>
      </c>
      <c r="B1348" s="41">
        <v>1265</v>
      </c>
      <c r="C1348" s="42" t="s">
        <v>2170</v>
      </c>
      <c r="D1348" s="39" t="s">
        <v>10186</v>
      </c>
      <c r="E1348" s="39" t="s">
        <v>2171</v>
      </c>
      <c r="F1348" s="43" t="s">
        <v>10090</v>
      </c>
      <c r="G1348" s="39" t="s">
        <v>10187</v>
      </c>
      <c r="H1348" s="43" t="s">
        <v>135</v>
      </c>
      <c r="I1348" s="44">
        <f>VLOOKUP(C1348,[1]Arkusz1!$D$1:$F$4057,3,0)</f>
        <v>841</v>
      </c>
      <c r="J1348" s="19">
        <f t="shared" si="347"/>
        <v>0</v>
      </c>
      <c r="K1348" s="19">
        <f t="shared" si="348"/>
        <v>0</v>
      </c>
      <c r="L1348" s="8">
        <f t="shared" si="349"/>
        <v>0</v>
      </c>
      <c r="M1348" s="15" t="str">
        <f t="shared" si="350"/>
        <v>50</v>
      </c>
      <c r="N1348" s="15" t="str">
        <f t="shared" si="351"/>
        <v/>
      </c>
      <c r="O1348" s="8">
        <f t="shared" si="352"/>
        <v>1265</v>
      </c>
      <c r="P1348" s="22">
        <f>IFERROR(VLOOKUP(C1348,[1]Arkusz1!$D$1:$F$4057,3,0),"")</f>
        <v>841</v>
      </c>
      <c r="Q1348" s="22" t="str">
        <f t="shared" si="353"/>
        <v/>
      </c>
    </row>
    <row r="1349" spans="1:17" x14ac:dyDescent="0.25">
      <c r="A1349" s="24">
        <v>1352</v>
      </c>
      <c r="B1349" s="41">
        <v>1266</v>
      </c>
      <c r="C1349" s="42" t="s">
        <v>2172</v>
      </c>
      <c r="D1349" s="39" t="s">
        <v>10188</v>
      </c>
      <c r="E1349" s="39" t="s">
        <v>2173</v>
      </c>
      <c r="F1349" s="43" t="s">
        <v>10090</v>
      </c>
      <c r="G1349" s="39" t="s">
        <v>10189</v>
      </c>
      <c r="H1349" s="43" t="s">
        <v>135</v>
      </c>
      <c r="I1349" s="44">
        <f>VLOOKUP(C1349,[1]Arkusz1!$D$1:$F$4057,3,0)</f>
        <v>897</v>
      </c>
      <c r="J1349" s="19">
        <f t="shared" si="347"/>
        <v>0</v>
      </c>
      <c r="K1349" s="19">
        <f t="shared" si="348"/>
        <v>0</v>
      </c>
      <c r="L1349" s="8">
        <f t="shared" si="349"/>
        <v>0</v>
      </c>
      <c r="M1349" s="15" t="str">
        <f t="shared" si="350"/>
        <v>50</v>
      </c>
      <c r="N1349" s="15" t="str">
        <f t="shared" si="351"/>
        <v/>
      </c>
      <c r="O1349" s="8">
        <f t="shared" si="352"/>
        <v>1266</v>
      </c>
      <c r="P1349" s="22">
        <f>IFERROR(VLOOKUP(C1349,[1]Arkusz1!$D$1:$F$4057,3,0),"")</f>
        <v>897</v>
      </c>
      <c r="Q1349" s="22" t="str">
        <f t="shared" si="353"/>
        <v/>
      </c>
    </row>
    <row r="1350" spans="1:17" x14ac:dyDescent="0.25">
      <c r="A1350" s="24">
        <v>1353</v>
      </c>
      <c r="B1350" s="41">
        <v>1267</v>
      </c>
      <c r="C1350" s="42" t="s">
        <v>2174</v>
      </c>
      <c r="D1350" s="39" t="s">
        <v>10190</v>
      </c>
      <c r="E1350" s="39" t="s">
        <v>2175</v>
      </c>
      <c r="F1350" s="43" t="s">
        <v>10090</v>
      </c>
      <c r="G1350" s="39" t="s">
        <v>10191</v>
      </c>
      <c r="H1350" s="43" t="s">
        <v>135</v>
      </c>
      <c r="I1350" s="44">
        <f>VLOOKUP(C1350,[1]Arkusz1!$D$1:$F$4057,3,0)</f>
        <v>991</v>
      </c>
      <c r="J1350" s="19">
        <f t="shared" si="347"/>
        <v>0</v>
      </c>
      <c r="K1350" s="19">
        <f t="shared" si="348"/>
        <v>0</v>
      </c>
      <c r="L1350" s="8">
        <f t="shared" si="349"/>
        <v>0</v>
      </c>
      <c r="M1350" s="15" t="str">
        <f t="shared" si="350"/>
        <v>50</v>
      </c>
      <c r="N1350" s="15" t="str">
        <f t="shared" si="351"/>
        <v/>
      </c>
      <c r="O1350" s="8">
        <f t="shared" si="352"/>
        <v>1267</v>
      </c>
      <c r="P1350" s="22">
        <f>IFERROR(VLOOKUP(C1350,[1]Arkusz1!$D$1:$F$4057,3,0),"")</f>
        <v>991</v>
      </c>
      <c r="Q1350" s="22" t="str">
        <f t="shared" si="353"/>
        <v/>
      </c>
    </row>
    <row r="1351" spans="1:17" x14ac:dyDescent="0.25">
      <c r="A1351" s="24">
        <v>1354</v>
      </c>
      <c r="B1351" s="41">
        <v>1268</v>
      </c>
      <c r="C1351" s="42" t="s">
        <v>2176</v>
      </c>
      <c r="D1351" s="39" t="s">
        <v>10192</v>
      </c>
      <c r="E1351" s="39" t="s">
        <v>2177</v>
      </c>
      <c r="F1351" s="43" t="s">
        <v>10090</v>
      </c>
      <c r="G1351" s="39" t="s">
        <v>10193</v>
      </c>
      <c r="H1351" s="43" t="s">
        <v>134</v>
      </c>
      <c r="I1351" s="44">
        <f>VLOOKUP(C1351,[1]Arkusz1!$D$1:$F$4057,3,0)</f>
        <v>1106</v>
      </c>
      <c r="J1351" s="19">
        <f t="shared" si="347"/>
        <v>0</v>
      </c>
      <c r="K1351" s="19">
        <f t="shared" si="348"/>
        <v>0</v>
      </c>
      <c r="L1351" s="8">
        <f t="shared" si="349"/>
        <v>0</v>
      </c>
      <c r="M1351" s="15" t="str">
        <f t="shared" si="350"/>
        <v>50</v>
      </c>
      <c r="N1351" s="15" t="str">
        <f t="shared" si="351"/>
        <v/>
      </c>
      <c r="O1351" s="8">
        <f t="shared" si="352"/>
        <v>1268</v>
      </c>
      <c r="P1351" s="22">
        <f>IFERROR(VLOOKUP(C1351,[1]Arkusz1!$D$1:$F$4057,3,0),"")</f>
        <v>1106</v>
      </c>
      <c r="Q1351" s="22" t="str">
        <f t="shared" si="353"/>
        <v/>
      </c>
    </row>
    <row r="1352" spans="1:17" x14ac:dyDescent="0.25">
      <c r="A1352" s="24">
        <v>1355</v>
      </c>
      <c r="B1352" s="41">
        <v>1269</v>
      </c>
      <c r="C1352" s="42" t="s">
        <v>2178</v>
      </c>
      <c r="D1352" s="39" t="s">
        <v>10194</v>
      </c>
      <c r="E1352" s="39" t="s">
        <v>2179</v>
      </c>
      <c r="F1352" s="43" t="s">
        <v>10090</v>
      </c>
      <c r="G1352" s="39" t="s">
        <v>10195</v>
      </c>
      <c r="H1352" s="43" t="s">
        <v>134</v>
      </c>
      <c r="I1352" s="44">
        <f>VLOOKUP(C1352,[1]Arkusz1!$D$1:$F$4057,3,0)</f>
        <v>1243</v>
      </c>
      <c r="J1352" s="19">
        <f t="shared" si="347"/>
        <v>0</v>
      </c>
      <c r="K1352" s="19">
        <f t="shared" si="348"/>
        <v>0</v>
      </c>
      <c r="L1352" s="8">
        <f t="shared" si="349"/>
        <v>0</v>
      </c>
      <c r="M1352" s="15" t="str">
        <f t="shared" si="350"/>
        <v>50</v>
      </c>
      <c r="N1352" s="15" t="str">
        <f t="shared" si="351"/>
        <v/>
      </c>
      <c r="O1352" s="8">
        <f t="shared" si="352"/>
        <v>1269</v>
      </c>
      <c r="P1352" s="22">
        <f>IFERROR(VLOOKUP(C1352,[1]Arkusz1!$D$1:$F$4057,3,0),"")</f>
        <v>1243</v>
      </c>
      <c r="Q1352" s="22" t="str">
        <f t="shared" si="353"/>
        <v/>
      </c>
    </row>
    <row r="1353" spans="1:17" x14ac:dyDescent="0.25">
      <c r="A1353" s="24">
        <v>1356</v>
      </c>
      <c r="B1353" s="41">
        <v>1270</v>
      </c>
      <c r="C1353" s="42" t="s">
        <v>2180</v>
      </c>
      <c r="D1353" s="39" t="s">
        <v>10196</v>
      </c>
      <c r="E1353" s="39" t="s">
        <v>14212</v>
      </c>
      <c r="F1353" s="43" t="s">
        <v>10090</v>
      </c>
      <c r="G1353" s="39" t="s">
        <v>10284</v>
      </c>
      <c r="H1353" s="43" t="s">
        <v>134</v>
      </c>
      <c r="I1353" s="44">
        <f>VLOOKUP(C1353,[1]Arkusz1!$D$1:$F$4057,3,0)</f>
        <v>1356</v>
      </c>
      <c r="J1353" s="19">
        <f t="shared" si="347"/>
        <v>0</v>
      </c>
      <c r="K1353" s="19">
        <f t="shared" si="348"/>
        <v>0</v>
      </c>
      <c r="L1353" s="8">
        <f t="shared" si="349"/>
        <v>0</v>
      </c>
      <c r="M1353" s="15" t="str">
        <f t="shared" si="350"/>
        <v>50</v>
      </c>
      <c r="N1353" s="15" t="str">
        <f t="shared" si="351"/>
        <v/>
      </c>
      <c r="O1353" s="8">
        <f t="shared" si="352"/>
        <v>1270</v>
      </c>
      <c r="P1353" s="22">
        <f>IFERROR(VLOOKUP(C1353,[1]Arkusz1!$D$1:$F$4057,3,0),"")</f>
        <v>1356</v>
      </c>
      <c r="Q1353" s="22" t="str">
        <f t="shared" si="353"/>
        <v/>
      </c>
    </row>
    <row r="1354" spans="1:17" x14ac:dyDescent="0.25">
      <c r="A1354" s="24">
        <v>1357</v>
      </c>
      <c r="B1354" s="41">
        <v>1271</v>
      </c>
      <c r="C1354" s="42" t="s">
        <v>2181</v>
      </c>
      <c r="D1354" s="39" t="s">
        <v>10197</v>
      </c>
      <c r="E1354" s="39" t="s">
        <v>2182</v>
      </c>
      <c r="F1354" s="43" t="s">
        <v>10090</v>
      </c>
      <c r="G1354" s="39" t="s">
        <v>10198</v>
      </c>
      <c r="H1354" s="43" t="s">
        <v>135</v>
      </c>
      <c r="I1354" s="44">
        <f>VLOOKUP(C1354,[1]Arkusz1!$D$1:$F$4057,3,0)</f>
        <v>953</v>
      </c>
      <c r="J1354" s="19">
        <f t="shared" si="347"/>
        <v>0</v>
      </c>
      <c r="K1354" s="19">
        <f t="shared" si="348"/>
        <v>0</v>
      </c>
      <c r="L1354" s="8">
        <f t="shared" si="349"/>
        <v>0</v>
      </c>
      <c r="M1354" s="15" t="str">
        <f t="shared" si="350"/>
        <v>50</v>
      </c>
      <c r="N1354" s="15" t="str">
        <f t="shared" si="351"/>
        <v/>
      </c>
      <c r="O1354" s="8">
        <f t="shared" si="352"/>
        <v>1271</v>
      </c>
      <c r="P1354" s="22">
        <f>IFERROR(VLOOKUP(C1354,[1]Arkusz1!$D$1:$F$4057,3,0),"")</f>
        <v>953</v>
      </c>
      <c r="Q1354" s="22" t="str">
        <f t="shared" si="353"/>
        <v/>
      </c>
    </row>
    <row r="1355" spans="1:17" x14ac:dyDescent="0.25">
      <c r="A1355" s="24">
        <v>1358</v>
      </c>
      <c r="B1355" s="41">
        <v>1272</v>
      </c>
      <c r="C1355" s="42" t="s">
        <v>2183</v>
      </c>
      <c r="D1355" s="39" t="s">
        <v>10199</v>
      </c>
      <c r="E1355" s="39" t="s">
        <v>2184</v>
      </c>
      <c r="F1355" s="43" t="s">
        <v>10090</v>
      </c>
      <c r="G1355" s="39" t="s">
        <v>10200</v>
      </c>
      <c r="H1355" s="43" t="s">
        <v>135</v>
      </c>
      <c r="I1355" s="44">
        <f>VLOOKUP(C1355,[1]Arkusz1!$D$1:$F$4057,3,0)</f>
        <v>1012</v>
      </c>
      <c r="J1355" s="19">
        <f t="shared" si="347"/>
        <v>0</v>
      </c>
      <c r="K1355" s="19">
        <f t="shared" si="348"/>
        <v>0</v>
      </c>
      <c r="L1355" s="8">
        <f t="shared" si="349"/>
        <v>0</v>
      </c>
      <c r="M1355" s="15" t="str">
        <f t="shared" si="350"/>
        <v>50</v>
      </c>
      <c r="N1355" s="15" t="str">
        <f t="shared" si="351"/>
        <v/>
      </c>
      <c r="O1355" s="8">
        <f t="shared" si="352"/>
        <v>1272</v>
      </c>
      <c r="P1355" s="22">
        <f>IFERROR(VLOOKUP(C1355,[1]Arkusz1!$D$1:$F$4057,3,0),"")</f>
        <v>1012</v>
      </c>
      <c r="Q1355" s="22" t="str">
        <f t="shared" si="353"/>
        <v/>
      </c>
    </row>
    <row r="1356" spans="1:17" x14ac:dyDescent="0.25">
      <c r="A1356" s="24">
        <v>1359</v>
      </c>
      <c r="B1356" s="41">
        <v>1273</v>
      </c>
      <c r="C1356" s="42" t="s">
        <v>2185</v>
      </c>
      <c r="D1356" s="39" t="s">
        <v>10201</v>
      </c>
      <c r="E1356" s="39" t="s">
        <v>2186</v>
      </c>
      <c r="F1356" s="43" t="s">
        <v>10090</v>
      </c>
      <c r="G1356" s="39" t="s">
        <v>10202</v>
      </c>
      <c r="H1356" s="43" t="s">
        <v>135</v>
      </c>
      <c r="I1356" s="44">
        <f>VLOOKUP(C1356,[1]Arkusz1!$D$1:$F$4057,3,0)</f>
        <v>1134</v>
      </c>
      <c r="J1356" s="19">
        <f t="shared" si="347"/>
        <v>0</v>
      </c>
      <c r="K1356" s="19">
        <f t="shared" si="348"/>
        <v>0</v>
      </c>
      <c r="L1356" s="8">
        <f t="shared" si="349"/>
        <v>0</v>
      </c>
      <c r="M1356" s="15" t="str">
        <f t="shared" si="350"/>
        <v>50</v>
      </c>
      <c r="N1356" s="15" t="str">
        <f t="shared" si="351"/>
        <v/>
      </c>
      <c r="O1356" s="8">
        <f t="shared" si="352"/>
        <v>1273</v>
      </c>
      <c r="P1356" s="22">
        <f>IFERROR(VLOOKUP(C1356,[1]Arkusz1!$D$1:$F$4057,3,0),"")</f>
        <v>1134</v>
      </c>
      <c r="Q1356" s="22" t="str">
        <f t="shared" si="353"/>
        <v/>
      </c>
    </row>
    <row r="1357" spans="1:17" x14ac:dyDescent="0.25">
      <c r="A1357" s="24">
        <v>1360</v>
      </c>
      <c r="B1357" s="41">
        <v>1274</v>
      </c>
      <c r="C1357" s="42" t="s">
        <v>2187</v>
      </c>
      <c r="D1357" s="39" t="s">
        <v>10203</v>
      </c>
      <c r="E1357" s="39" t="s">
        <v>2188</v>
      </c>
      <c r="F1357" s="43" t="s">
        <v>10090</v>
      </c>
      <c r="G1357" s="39" t="s">
        <v>10204</v>
      </c>
      <c r="H1357" s="43" t="s">
        <v>134</v>
      </c>
      <c r="I1357" s="44">
        <f>VLOOKUP(C1357,[1]Arkusz1!$D$1:$F$4057,3,0)</f>
        <v>1281</v>
      </c>
      <c r="J1357" s="19">
        <f t="shared" si="347"/>
        <v>0</v>
      </c>
      <c r="K1357" s="19">
        <f t="shared" si="348"/>
        <v>0</v>
      </c>
      <c r="L1357" s="8">
        <f t="shared" si="349"/>
        <v>0</v>
      </c>
      <c r="M1357" s="15" t="str">
        <f t="shared" si="350"/>
        <v>50</v>
      </c>
      <c r="N1357" s="15" t="str">
        <f t="shared" si="351"/>
        <v/>
      </c>
      <c r="O1357" s="8">
        <f t="shared" si="352"/>
        <v>1274</v>
      </c>
      <c r="P1357" s="22">
        <f>IFERROR(VLOOKUP(C1357,[1]Arkusz1!$D$1:$F$4057,3,0),"")</f>
        <v>1281</v>
      </c>
      <c r="Q1357" s="22" t="str">
        <f t="shared" si="353"/>
        <v/>
      </c>
    </row>
    <row r="1358" spans="1:17" x14ac:dyDescent="0.25">
      <c r="A1358" s="24">
        <v>1361</v>
      </c>
      <c r="B1358" s="41">
        <v>1275</v>
      </c>
      <c r="C1358" s="42" t="s">
        <v>2189</v>
      </c>
      <c r="D1358" s="39" t="s">
        <v>10205</v>
      </c>
      <c r="E1358" s="39" t="s">
        <v>2190</v>
      </c>
      <c r="F1358" s="43" t="s">
        <v>10090</v>
      </c>
      <c r="G1358" s="39" t="s">
        <v>10206</v>
      </c>
      <c r="H1358" s="43" t="s">
        <v>134</v>
      </c>
      <c r="I1358" s="44">
        <f>VLOOKUP(C1358,[1]Arkusz1!$D$1:$F$4057,3,0)</f>
        <v>1400</v>
      </c>
      <c r="J1358" s="19">
        <f t="shared" si="347"/>
        <v>0</v>
      </c>
      <c r="K1358" s="19">
        <f t="shared" si="348"/>
        <v>0</v>
      </c>
      <c r="L1358" s="8">
        <f t="shared" si="349"/>
        <v>0</v>
      </c>
      <c r="M1358" s="15" t="str">
        <f t="shared" si="350"/>
        <v>50</v>
      </c>
      <c r="N1358" s="15" t="str">
        <f t="shared" si="351"/>
        <v/>
      </c>
      <c r="O1358" s="8">
        <f t="shared" si="352"/>
        <v>1275</v>
      </c>
      <c r="P1358" s="22">
        <f>IFERROR(VLOOKUP(C1358,[1]Arkusz1!$D$1:$F$4057,3,0),"")</f>
        <v>1400</v>
      </c>
      <c r="Q1358" s="22" t="str">
        <f t="shared" si="353"/>
        <v/>
      </c>
    </row>
    <row r="1359" spans="1:17" x14ac:dyDescent="0.25">
      <c r="A1359" s="24">
        <v>1362</v>
      </c>
      <c r="B1359" s="41">
        <v>1276</v>
      </c>
      <c r="C1359" s="42" t="s">
        <v>2191</v>
      </c>
      <c r="D1359" s="39" t="s">
        <v>10207</v>
      </c>
      <c r="E1359" s="39" t="s">
        <v>2192</v>
      </c>
      <c r="F1359" s="43" t="s">
        <v>10090</v>
      </c>
      <c r="G1359" s="39" t="s">
        <v>10208</v>
      </c>
      <c r="H1359" s="43" t="s">
        <v>134</v>
      </c>
      <c r="I1359" s="44">
        <f>VLOOKUP(C1359,[1]Arkusz1!$D$1:$F$4057,3,0)</f>
        <v>1518</v>
      </c>
      <c r="J1359" s="19">
        <f t="shared" si="347"/>
        <v>0</v>
      </c>
      <c r="K1359" s="19">
        <f t="shared" si="348"/>
        <v>0</v>
      </c>
      <c r="L1359" s="8">
        <f t="shared" si="349"/>
        <v>0</v>
      </c>
      <c r="M1359" s="15" t="str">
        <f t="shared" si="350"/>
        <v>50</v>
      </c>
      <c r="N1359" s="15" t="str">
        <f t="shared" si="351"/>
        <v/>
      </c>
      <c r="O1359" s="8">
        <f t="shared" si="352"/>
        <v>1276</v>
      </c>
      <c r="P1359" s="22">
        <f>IFERROR(VLOOKUP(C1359,[1]Arkusz1!$D$1:$F$4057,3,0),"")</f>
        <v>1518</v>
      </c>
      <c r="Q1359" s="22" t="str">
        <f t="shared" si="353"/>
        <v/>
      </c>
    </row>
    <row r="1360" spans="1:17" x14ac:dyDescent="0.25">
      <c r="A1360" s="24">
        <v>1363</v>
      </c>
      <c r="B1360" s="41">
        <v>1277</v>
      </c>
      <c r="C1360" s="42" t="s">
        <v>2193</v>
      </c>
      <c r="D1360" s="39" t="s">
        <v>10209</v>
      </c>
      <c r="E1360" s="39" t="s">
        <v>2194</v>
      </c>
      <c r="F1360" s="43" t="s">
        <v>10090</v>
      </c>
      <c r="G1360" s="39" t="s">
        <v>10210</v>
      </c>
      <c r="H1360" s="43" t="s">
        <v>134</v>
      </c>
      <c r="I1360" s="44">
        <f>VLOOKUP(C1360,[1]Arkusz1!$D$1:$F$4057,3,0)</f>
        <v>1044</v>
      </c>
      <c r="J1360" s="19">
        <f t="shared" si="347"/>
        <v>0</v>
      </c>
      <c r="K1360" s="19">
        <f t="shared" si="348"/>
        <v>0</v>
      </c>
      <c r="L1360" s="8">
        <f t="shared" si="349"/>
        <v>0</v>
      </c>
      <c r="M1360" s="15" t="str">
        <f t="shared" si="350"/>
        <v>50</v>
      </c>
      <c r="N1360" s="15" t="str">
        <f t="shared" si="351"/>
        <v/>
      </c>
      <c r="O1360" s="8">
        <f t="shared" si="352"/>
        <v>1277</v>
      </c>
      <c r="P1360" s="22">
        <f>IFERROR(VLOOKUP(C1360,[1]Arkusz1!$D$1:$F$4057,3,0),"")</f>
        <v>1044</v>
      </c>
      <c r="Q1360" s="22" t="str">
        <f t="shared" si="353"/>
        <v/>
      </c>
    </row>
    <row r="1361" spans="1:17" x14ac:dyDescent="0.25">
      <c r="A1361" s="24">
        <v>1364</v>
      </c>
      <c r="B1361" s="41">
        <v>1278</v>
      </c>
      <c r="C1361" s="42" t="s">
        <v>2195</v>
      </c>
      <c r="D1361" s="39" t="s">
        <v>10211</v>
      </c>
      <c r="E1361" s="39" t="s">
        <v>2196</v>
      </c>
      <c r="F1361" s="43" t="s">
        <v>10090</v>
      </c>
      <c r="G1361" s="39" t="s">
        <v>10212</v>
      </c>
      <c r="H1361" s="43" t="s">
        <v>134</v>
      </c>
      <c r="I1361" s="44">
        <f>VLOOKUP(C1361,[1]Arkusz1!$D$1:$F$4057,3,0)</f>
        <v>1110</v>
      </c>
      <c r="J1361" s="19">
        <f t="shared" si="347"/>
        <v>0</v>
      </c>
      <c r="K1361" s="19">
        <f t="shared" si="348"/>
        <v>0</v>
      </c>
      <c r="L1361" s="8">
        <f t="shared" si="349"/>
        <v>0</v>
      </c>
      <c r="M1361" s="15" t="str">
        <f t="shared" si="350"/>
        <v>50</v>
      </c>
      <c r="N1361" s="15" t="str">
        <f t="shared" si="351"/>
        <v/>
      </c>
      <c r="O1361" s="8">
        <f t="shared" si="352"/>
        <v>1278</v>
      </c>
      <c r="P1361" s="22">
        <f>IFERROR(VLOOKUP(C1361,[1]Arkusz1!$D$1:$F$4057,3,0),"")</f>
        <v>1110</v>
      </c>
      <c r="Q1361" s="22" t="str">
        <f t="shared" si="353"/>
        <v/>
      </c>
    </row>
    <row r="1362" spans="1:17" x14ac:dyDescent="0.25">
      <c r="A1362" s="24">
        <v>1365</v>
      </c>
      <c r="B1362" s="41">
        <v>1279</v>
      </c>
      <c r="C1362" s="42" t="s">
        <v>2197</v>
      </c>
      <c r="D1362" s="39" t="s">
        <v>10213</v>
      </c>
      <c r="E1362" s="39" t="s">
        <v>2198</v>
      </c>
      <c r="F1362" s="43" t="s">
        <v>10090</v>
      </c>
      <c r="G1362" s="39" t="s">
        <v>10214</v>
      </c>
      <c r="H1362" s="43" t="s">
        <v>134</v>
      </c>
      <c r="I1362" s="44">
        <f>VLOOKUP(C1362,[1]Arkusz1!$D$1:$F$4057,3,0)</f>
        <v>1218</v>
      </c>
      <c r="J1362" s="19">
        <f t="shared" si="347"/>
        <v>0</v>
      </c>
      <c r="K1362" s="19">
        <f t="shared" si="348"/>
        <v>0</v>
      </c>
      <c r="L1362" s="8">
        <f t="shared" si="349"/>
        <v>0</v>
      </c>
      <c r="M1362" s="15" t="str">
        <f t="shared" si="350"/>
        <v>50</v>
      </c>
      <c r="N1362" s="15" t="str">
        <f t="shared" si="351"/>
        <v/>
      </c>
      <c r="O1362" s="8">
        <f t="shared" si="352"/>
        <v>1279</v>
      </c>
      <c r="P1362" s="22">
        <f>IFERROR(VLOOKUP(C1362,[1]Arkusz1!$D$1:$F$4057,3,0),"")</f>
        <v>1218</v>
      </c>
      <c r="Q1362" s="22" t="str">
        <f t="shared" si="353"/>
        <v/>
      </c>
    </row>
    <row r="1363" spans="1:17" x14ac:dyDescent="0.25">
      <c r="A1363" s="24">
        <v>1366</v>
      </c>
      <c r="B1363" s="41">
        <v>1280</v>
      </c>
      <c r="C1363" s="42" t="s">
        <v>2199</v>
      </c>
      <c r="D1363" s="39" t="s">
        <v>10215</v>
      </c>
      <c r="E1363" s="39" t="s">
        <v>2200</v>
      </c>
      <c r="F1363" s="43" t="s">
        <v>10090</v>
      </c>
      <c r="G1363" s="39" t="s">
        <v>10216</v>
      </c>
      <c r="H1363" s="43" t="s">
        <v>134</v>
      </c>
      <c r="I1363" s="44">
        <f>VLOOKUP(C1363,[1]Arkusz1!$D$1:$F$4057,3,0)</f>
        <v>1376</v>
      </c>
      <c r="J1363" s="19">
        <f t="shared" si="347"/>
        <v>0</v>
      </c>
      <c r="K1363" s="19">
        <f t="shared" si="348"/>
        <v>0</v>
      </c>
      <c r="L1363" s="8">
        <f t="shared" si="349"/>
        <v>0</v>
      </c>
      <c r="M1363" s="15" t="str">
        <f t="shared" si="350"/>
        <v>50</v>
      </c>
      <c r="N1363" s="15" t="str">
        <f t="shared" si="351"/>
        <v/>
      </c>
      <c r="O1363" s="8">
        <f t="shared" si="352"/>
        <v>1280</v>
      </c>
      <c r="P1363" s="22">
        <f>IFERROR(VLOOKUP(C1363,[1]Arkusz1!$D$1:$F$4057,3,0),"")</f>
        <v>1376</v>
      </c>
      <c r="Q1363" s="22" t="str">
        <f t="shared" si="353"/>
        <v/>
      </c>
    </row>
    <row r="1364" spans="1:17" x14ac:dyDescent="0.25">
      <c r="A1364" s="24">
        <v>1367</v>
      </c>
      <c r="B1364" s="41">
        <v>1281</v>
      </c>
      <c r="C1364" s="42" t="s">
        <v>2201</v>
      </c>
      <c r="D1364" s="39" t="s">
        <v>10217</v>
      </c>
      <c r="E1364" s="39" t="s">
        <v>2202</v>
      </c>
      <c r="F1364" s="43" t="s">
        <v>10090</v>
      </c>
      <c r="G1364" s="39" t="s">
        <v>10218</v>
      </c>
      <c r="H1364" s="43" t="s">
        <v>134</v>
      </c>
      <c r="I1364" s="44">
        <f>VLOOKUP(C1364,[1]Arkusz1!$D$1:$F$4057,3,0)</f>
        <v>1646</v>
      </c>
      <c r="J1364" s="19">
        <f t="shared" ref="J1364:J1369" si="354">IFERROR(SEARCH("-",$G1364,1),0)</f>
        <v>0</v>
      </c>
      <c r="K1364" s="19">
        <f t="shared" ref="K1364:K1369" si="355">IFERROR(SEARCH("-",$G1364,SEARCH("-",$G1364,1)+1),0)</f>
        <v>0</v>
      </c>
      <c r="L1364" s="8">
        <f t="shared" ref="L1364:L1369" si="356">IFERROR(SEARCH("-",$G1364,SEARCH("-",$G1364,SEARCH("-",$G1364,1)+1)+1),0)</f>
        <v>0</v>
      </c>
      <c r="M1364" s="15" t="str">
        <f t="shared" ref="M1364:M1369" si="357">IF(IFERROR(SEARCH("/",$G1364,1),0)&gt;0,LEFT($G1364,IFERROR(SEARCH("/",$G1364,1),0)-1),IFERROR(IF(SEARCH("/",$G1364,1)&gt;0,SEARCH("/",$G1364,1),L1364),LEFT($G1364,LEN($G1364))))</f>
        <v>50</v>
      </c>
      <c r="N1364" s="15" t="str">
        <f t="shared" ref="N1364:N1369" si="358">IF(IFERROR(SEARCH("-",$G1364,1),0)&gt;0,MID(G1364,IFERROR(SEARCH("-",$G1364,1),0)+1,IFERROR(SEARCH("-",$G1364,SEARCH("-",$G1364,1)+1),0)-IFERROR(SEARCH("-",$G1364,1),0)-1),"")</f>
        <v/>
      </c>
      <c r="O1364" s="8">
        <f t="shared" si="352"/>
        <v>1281</v>
      </c>
      <c r="P1364" s="22">
        <f>IFERROR(VLOOKUP(C1364,[1]Arkusz1!$D$1:$F$4057,3,0),"")</f>
        <v>1646</v>
      </c>
      <c r="Q1364" s="22" t="str">
        <f t="shared" si="353"/>
        <v/>
      </c>
    </row>
    <row r="1365" spans="1:17" x14ac:dyDescent="0.25">
      <c r="A1365" s="24">
        <v>1368</v>
      </c>
      <c r="B1365" s="41">
        <v>1282</v>
      </c>
      <c r="C1365" s="42" t="s">
        <v>2203</v>
      </c>
      <c r="D1365" s="39" t="s">
        <v>10219</v>
      </c>
      <c r="E1365" s="39" t="s">
        <v>2204</v>
      </c>
      <c r="F1365" s="43" t="s">
        <v>10090</v>
      </c>
      <c r="G1365" s="39" t="s">
        <v>10220</v>
      </c>
      <c r="H1365" s="43" t="s">
        <v>134</v>
      </c>
      <c r="I1365" s="44">
        <f>VLOOKUP(C1365,[1]Arkusz1!$D$1:$F$4057,3,0)</f>
        <v>1779</v>
      </c>
      <c r="J1365" s="19">
        <f t="shared" si="354"/>
        <v>0</v>
      </c>
      <c r="K1365" s="19">
        <f t="shared" si="355"/>
        <v>0</v>
      </c>
      <c r="L1365" s="8">
        <f t="shared" si="356"/>
        <v>0</v>
      </c>
      <c r="M1365" s="15" t="str">
        <f t="shared" si="357"/>
        <v>50</v>
      </c>
      <c r="N1365" s="15" t="str">
        <f t="shared" si="358"/>
        <v/>
      </c>
      <c r="O1365" s="8">
        <f t="shared" si="352"/>
        <v>1282</v>
      </c>
      <c r="P1365" s="22">
        <f>IFERROR(VLOOKUP(C1365,[1]Arkusz1!$D$1:$F$4057,3,0),"")</f>
        <v>1779</v>
      </c>
      <c r="Q1365" s="22" t="str">
        <f t="shared" si="353"/>
        <v/>
      </c>
    </row>
    <row r="1366" spans="1:17" x14ac:dyDescent="0.25">
      <c r="A1366" s="24">
        <v>1369</v>
      </c>
      <c r="B1366" s="41">
        <v>1283</v>
      </c>
      <c r="C1366" s="42" t="s">
        <v>2205</v>
      </c>
      <c r="D1366" s="39" t="s">
        <v>10221</v>
      </c>
      <c r="E1366" s="39" t="s">
        <v>2206</v>
      </c>
      <c r="F1366" s="43" t="s">
        <v>10090</v>
      </c>
      <c r="G1366" s="39" t="s">
        <v>10222</v>
      </c>
      <c r="H1366" s="43" t="s">
        <v>134</v>
      </c>
      <c r="I1366" s="44">
        <f>VLOOKUP(C1366,[1]Arkusz1!$D$1:$F$4057,3,0)</f>
        <v>1903</v>
      </c>
      <c r="J1366" s="19">
        <f t="shared" si="354"/>
        <v>0</v>
      </c>
      <c r="K1366" s="19">
        <f t="shared" si="355"/>
        <v>0</v>
      </c>
      <c r="L1366" s="8">
        <f t="shared" si="356"/>
        <v>0</v>
      </c>
      <c r="M1366" s="15" t="str">
        <f t="shared" si="357"/>
        <v>50</v>
      </c>
      <c r="N1366" s="15" t="str">
        <f t="shared" si="358"/>
        <v/>
      </c>
      <c r="O1366" s="8">
        <f t="shared" si="352"/>
        <v>1283</v>
      </c>
      <c r="P1366" s="22">
        <f>IFERROR(VLOOKUP(C1366,[1]Arkusz1!$D$1:$F$4057,3,0),"")</f>
        <v>1903</v>
      </c>
      <c r="Q1366" s="22" t="str">
        <f t="shared" si="353"/>
        <v/>
      </c>
    </row>
    <row r="1367" spans="1:17" x14ac:dyDescent="0.25">
      <c r="A1367" s="24">
        <v>1370</v>
      </c>
      <c r="B1367" s="41">
        <v>1284</v>
      </c>
      <c r="C1367" s="42" t="s">
        <v>2207</v>
      </c>
      <c r="D1367" s="39" t="s">
        <v>10223</v>
      </c>
      <c r="E1367" s="39" t="s">
        <v>2208</v>
      </c>
      <c r="F1367" s="43" t="s">
        <v>10090</v>
      </c>
      <c r="G1367" s="39" t="s">
        <v>10224</v>
      </c>
      <c r="H1367" s="43" t="s">
        <v>134</v>
      </c>
      <c r="I1367" s="44">
        <f>VLOOKUP(C1367,[1]Arkusz1!$D$1:$F$4057,3,0)</f>
        <v>1995</v>
      </c>
      <c r="J1367" s="19">
        <f t="shared" si="354"/>
        <v>0</v>
      </c>
      <c r="K1367" s="19">
        <f t="shared" si="355"/>
        <v>0</v>
      </c>
      <c r="L1367" s="8">
        <f t="shared" si="356"/>
        <v>0</v>
      </c>
      <c r="M1367" s="15" t="str">
        <f t="shared" si="357"/>
        <v>50</v>
      </c>
      <c r="N1367" s="15" t="str">
        <f t="shared" si="358"/>
        <v/>
      </c>
      <c r="O1367" s="8">
        <f t="shared" si="352"/>
        <v>1284</v>
      </c>
      <c r="P1367" s="22">
        <f>IFERROR(VLOOKUP(C1367,[1]Arkusz1!$D$1:$F$4057,3,0),"")</f>
        <v>1995</v>
      </c>
      <c r="Q1367" s="22" t="str">
        <f t="shared" si="353"/>
        <v/>
      </c>
    </row>
    <row r="1368" spans="1:17" x14ac:dyDescent="0.25">
      <c r="A1368" s="24">
        <v>1371</v>
      </c>
      <c r="B1368" s="41">
        <v>1285</v>
      </c>
      <c r="C1368" s="42" t="s">
        <v>2209</v>
      </c>
      <c r="D1368" s="39" t="s">
        <v>10225</v>
      </c>
      <c r="E1368" s="39" t="s">
        <v>2210</v>
      </c>
      <c r="F1368" s="43" t="s">
        <v>10090</v>
      </c>
      <c r="G1368" s="39" t="s">
        <v>10226</v>
      </c>
      <c r="H1368" s="43" t="s">
        <v>134</v>
      </c>
      <c r="I1368" s="44">
        <f>VLOOKUP(C1368,[1]Arkusz1!$D$1:$F$4057,3,0)</f>
        <v>2056</v>
      </c>
      <c r="J1368" s="19">
        <f t="shared" si="354"/>
        <v>0</v>
      </c>
      <c r="K1368" s="19">
        <f t="shared" si="355"/>
        <v>0</v>
      </c>
      <c r="L1368" s="8">
        <f t="shared" si="356"/>
        <v>0</v>
      </c>
      <c r="M1368" s="15" t="str">
        <f t="shared" si="357"/>
        <v>50</v>
      </c>
      <c r="N1368" s="15" t="str">
        <f t="shared" si="358"/>
        <v/>
      </c>
      <c r="O1368" s="8">
        <f t="shared" si="352"/>
        <v>1285</v>
      </c>
      <c r="P1368" s="22">
        <f>IFERROR(VLOOKUP(C1368,[1]Arkusz1!$D$1:$F$4057,3,0),"")</f>
        <v>2056</v>
      </c>
      <c r="Q1368" s="22" t="str">
        <f t="shared" si="353"/>
        <v/>
      </c>
    </row>
    <row r="1369" spans="1:17" x14ac:dyDescent="0.25">
      <c r="A1369" s="24">
        <v>1372</v>
      </c>
      <c r="B1369" s="33">
        <v>1286</v>
      </c>
      <c r="C1369" s="45" t="s">
        <v>2211</v>
      </c>
      <c r="D1369" s="39" t="s">
        <v>10227</v>
      </c>
      <c r="E1369" s="36" t="s">
        <v>2212</v>
      </c>
      <c r="F1369" s="37" t="s">
        <v>10090</v>
      </c>
      <c r="G1369" s="36" t="s">
        <v>10228</v>
      </c>
      <c r="H1369" s="37" t="s">
        <v>134</v>
      </c>
      <c r="I1369" s="38">
        <f>VLOOKUP(C1369,[1]Arkusz1!$D$1:$F$4057,3,0)</f>
        <v>2105</v>
      </c>
      <c r="J1369" s="19">
        <f t="shared" si="354"/>
        <v>0</v>
      </c>
      <c r="K1369" s="19">
        <f t="shared" si="355"/>
        <v>0</v>
      </c>
      <c r="L1369" s="8">
        <f t="shared" si="356"/>
        <v>0</v>
      </c>
      <c r="M1369" s="15" t="str">
        <f t="shared" si="357"/>
        <v>50</v>
      </c>
      <c r="N1369" s="15" t="str">
        <f t="shared" si="358"/>
        <v/>
      </c>
      <c r="O1369" s="8">
        <f t="shared" si="352"/>
        <v>1286</v>
      </c>
      <c r="P1369" s="22">
        <f>IFERROR(VLOOKUP(C1369,[1]Arkusz1!$D$1:$F$4057,3,0),"")</f>
        <v>2105</v>
      </c>
      <c r="Q1369" s="22" t="str">
        <f t="shared" si="353"/>
        <v/>
      </c>
    </row>
    <row r="1370" spans="1:17" x14ac:dyDescent="0.25">
      <c r="A1370" s="24">
        <v>1373</v>
      </c>
      <c r="B1370" s="61" t="s">
        <v>14443</v>
      </c>
      <c r="C1370" s="65"/>
      <c r="D1370" s="66"/>
      <c r="E1370" s="63"/>
      <c r="F1370" s="62"/>
      <c r="G1370" s="63"/>
      <c r="H1370" s="62"/>
      <c r="I1370" s="64"/>
      <c r="O1370" s="8" t="str">
        <f t="shared" si="352"/>
        <v/>
      </c>
      <c r="P1370" s="22" t="str">
        <f>IFERROR(VLOOKUP(C1370,[1]Arkusz1!$D$1:$F$4057,3,0),"")</f>
        <v/>
      </c>
      <c r="Q1370" s="22" t="str">
        <f t="shared" si="353"/>
        <v/>
      </c>
    </row>
    <row r="1371" spans="1:17" x14ac:dyDescent="0.25">
      <c r="A1371" s="24">
        <v>1374</v>
      </c>
      <c r="B1371" s="27">
        <v>1287</v>
      </c>
      <c r="C1371" s="40" t="s">
        <v>2213</v>
      </c>
      <c r="D1371" s="39" t="s">
        <v>10229</v>
      </c>
      <c r="E1371" s="30" t="s">
        <v>2214</v>
      </c>
      <c r="F1371" s="31" t="s">
        <v>10230</v>
      </c>
      <c r="G1371" s="30" t="s">
        <v>10091</v>
      </c>
      <c r="H1371" s="31" t="s">
        <v>134</v>
      </c>
      <c r="I1371" s="32">
        <f>VLOOKUP(C1371,[1]Arkusz1!$D$1:$F$4057,3,0)</f>
        <v>1284</v>
      </c>
      <c r="J1371" s="19">
        <f t="shared" ref="J1371:J1402" si="359">IFERROR(SEARCH("-",$G1371,1),0)</f>
        <v>0</v>
      </c>
      <c r="K1371" s="19">
        <f t="shared" ref="K1371:K1402" si="360">IFERROR(SEARCH("-",$G1371,SEARCH("-",$G1371,1)+1),0)</f>
        <v>0</v>
      </c>
      <c r="L1371" s="8">
        <f t="shared" ref="L1371:L1402" si="361">IFERROR(SEARCH("-",$G1371,SEARCH("-",$G1371,SEARCH("-",$G1371,1)+1)+1),0)</f>
        <v>0</v>
      </c>
      <c r="M1371" s="15" t="str">
        <f t="shared" ref="M1371:M1402" si="362">IF(IFERROR(SEARCH("/",$G1371,1),0)&gt;0,LEFT($G1371,IFERROR(SEARCH("/",$G1371,1),0)-1),IFERROR(IF(SEARCH("/",$G1371,1)&gt;0,SEARCH("/",$G1371,1),L1371),LEFT($G1371,LEN($G1371))))</f>
        <v>30</v>
      </c>
      <c r="N1371" s="15" t="str">
        <f t="shared" ref="N1371:N1402" si="363">IF(IFERROR(SEARCH("-",$G1371,1),0)&gt;0,MID(G1371,IFERROR(SEARCH("-",$G1371,1),0)+1,IFERROR(SEARCH("-",$G1371,SEARCH("-",$G1371,1)+1),0)-IFERROR(SEARCH("-",$G1371,1),0)-1),"")</f>
        <v/>
      </c>
      <c r="O1371" s="8">
        <f t="shared" si="352"/>
        <v>1287</v>
      </c>
      <c r="P1371" s="22">
        <f>IFERROR(VLOOKUP(C1371,[1]Arkusz1!$D$1:$F$4057,3,0),"")</f>
        <v>1284</v>
      </c>
      <c r="Q1371" s="22" t="str">
        <f t="shared" si="353"/>
        <v/>
      </c>
    </row>
    <row r="1372" spans="1:17" x14ac:dyDescent="0.25">
      <c r="A1372" s="24">
        <v>1375</v>
      </c>
      <c r="B1372" s="41">
        <v>1288</v>
      </c>
      <c r="C1372" s="42" t="s">
        <v>2215</v>
      </c>
      <c r="D1372" s="39" t="s">
        <v>10231</v>
      </c>
      <c r="E1372" s="39" t="s">
        <v>2216</v>
      </c>
      <c r="F1372" s="43" t="s">
        <v>10230</v>
      </c>
      <c r="G1372" s="39" t="s">
        <v>10093</v>
      </c>
      <c r="H1372" s="43" t="s">
        <v>134</v>
      </c>
      <c r="I1372" s="44">
        <f>VLOOKUP(C1372,[1]Arkusz1!$D$1:$F$4057,3,0)</f>
        <v>1316</v>
      </c>
      <c r="J1372" s="19">
        <f t="shared" si="359"/>
        <v>0</v>
      </c>
      <c r="K1372" s="19">
        <f t="shared" si="360"/>
        <v>0</v>
      </c>
      <c r="L1372" s="8">
        <f t="shared" si="361"/>
        <v>0</v>
      </c>
      <c r="M1372" s="15" t="str">
        <f t="shared" si="362"/>
        <v>30</v>
      </c>
      <c r="N1372" s="15" t="str">
        <f t="shared" si="363"/>
        <v/>
      </c>
      <c r="O1372" s="8">
        <f t="shared" si="352"/>
        <v>1288</v>
      </c>
      <c r="P1372" s="22">
        <f>IFERROR(VLOOKUP(C1372,[1]Arkusz1!$D$1:$F$4057,3,0),"")</f>
        <v>1316</v>
      </c>
      <c r="Q1372" s="22" t="str">
        <f t="shared" si="353"/>
        <v/>
      </c>
    </row>
    <row r="1373" spans="1:17" x14ac:dyDescent="0.25">
      <c r="A1373" s="24">
        <v>1376</v>
      </c>
      <c r="B1373" s="41">
        <v>1289</v>
      </c>
      <c r="C1373" s="42" t="s">
        <v>2217</v>
      </c>
      <c r="D1373" s="39" t="s">
        <v>10232</v>
      </c>
      <c r="E1373" s="39" t="s">
        <v>2218</v>
      </c>
      <c r="F1373" s="43" t="s">
        <v>10230</v>
      </c>
      <c r="G1373" s="39" t="s">
        <v>10095</v>
      </c>
      <c r="H1373" s="43" t="s">
        <v>134</v>
      </c>
      <c r="I1373" s="44">
        <f>VLOOKUP(C1373,[1]Arkusz1!$D$1:$F$4057,3,0)</f>
        <v>1557</v>
      </c>
      <c r="J1373" s="19">
        <f t="shared" si="359"/>
        <v>0</v>
      </c>
      <c r="K1373" s="19">
        <f t="shared" si="360"/>
        <v>0</v>
      </c>
      <c r="L1373" s="8">
        <f t="shared" si="361"/>
        <v>0</v>
      </c>
      <c r="M1373" s="15" t="str">
        <f t="shared" si="362"/>
        <v>30</v>
      </c>
      <c r="N1373" s="15" t="str">
        <f t="shared" si="363"/>
        <v/>
      </c>
      <c r="O1373" s="8">
        <f t="shared" si="352"/>
        <v>1289</v>
      </c>
      <c r="P1373" s="22">
        <f>IFERROR(VLOOKUP(C1373,[1]Arkusz1!$D$1:$F$4057,3,0),"")</f>
        <v>1557</v>
      </c>
      <c r="Q1373" s="22" t="str">
        <f t="shared" si="353"/>
        <v/>
      </c>
    </row>
    <row r="1374" spans="1:17" x14ac:dyDescent="0.25">
      <c r="A1374" s="24">
        <v>1377</v>
      </c>
      <c r="B1374" s="41">
        <v>1290</v>
      </c>
      <c r="C1374" s="42" t="s">
        <v>2219</v>
      </c>
      <c r="D1374" s="39" t="s">
        <v>10233</v>
      </c>
      <c r="E1374" s="39" t="s">
        <v>2220</v>
      </c>
      <c r="F1374" s="43" t="s">
        <v>10230</v>
      </c>
      <c r="G1374" s="39" t="s">
        <v>10097</v>
      </c>
      <c r="H1374" s="43" t="s">
        <v>134</v>
      </c>
      <c r="I1374" s="44">
        <f>VLOOKUP(C1374,[1]Arkusz1!$D$1:$F$4057,3,0)</f>
        <v>1114</v>
      </c>
      <c r="J1374" s="19">
        <f t="shared" si="359"/>
        <v>0</v>
      </c>
      <c r="K1374" s="19">
        <f t="shared" si="360"/>
        <v>0</v>
      </c>
      <c r="L1374" s="8">
        <f t="shared" si="361"/>
        <v>0</v>
      </c>
      <c r="M1374" s="15" t="str">
        <f t="shared" si="362"/>
        <v>30</v>
      </c>
      <c r="N1374" s="15" t="str">
        <f t="shared" si="363"/>
        <v/>
      </c>
      <c r="O1374" s="8">
        <f t="shared" si="352"/>
        <v>1290</v>
      </c>
      <c r="P1374" s="22">
        <f>IFERROR(VLOOKUP(C1374,[1]Arkusz1!$D$1:$F$4057,3,0),"")</f>
        <v>1114</v>
      </c>
      <c r="Q1374" s="22" t="str">
        <f t="shared" si="353"/>
        <v/>
      </c>
    </row>
    <row r="1375" spans="1:17" x14ac:dyDescent="0.25">
      <c r="A1375" s="24">
        <v>1378</v>
      </c>
      <c r="B1375" s="41">
        <v>1291</v>
      </c>
      <c r="C1375" s="42" t="s">
        <v>2221</v>
      </c>
      <c r="D1375" s="39" t="s">
        <v>10234</v>
      </c>
      <c r="E1375" s="39" t="s">
        <v>2222</v>
      </c>
      <c r="F1375" s="43" t="s">
        <v>10230</v>
      </c>
      <c r="G1375" s="39" t="s">
        <v>10099</v>
      </c>
      <c r="H1375" s="43" t="s">
        <v>134</v>
      </c>
      <c r="I1375" s="44">
        <f>VLOOKUP(C1375,[1]Arkusz1!$D$1:$F$4057,3,0)</f>
        <v>1176</v>
      </c>
      <c r="J1375" s="19">
        <f t="shared" si="359"/>
        <v>0</v>
      </c>
      <c r="K1375" s="19">
        <f t="shared" si="360"/>
        <v>0</v>
      </c>
      <c r="L1375" s="8">
        <f t="shared" si="361"/>
        <v>0</v>
      </c>
      <c r="M1375" s="15" t="str">
        <f t="shared" si="362"/>
        <v>30</v>
      </c>
      <c r="N1375" s="15" t="str">
        <f t="shared" si="363"/>
        <v/>
      </c>
      <c r="O1375" s="8">
        <f t="shared" si="352"/>
        <v>1291</v>
      </c>
      <c r="P1375" s="22">
        <f>IFERROR(VLOOKUP(C1375,[1]Arkusz1!$D$1:$F$4057,3,0),"")</f>
        <v>1176</v>
      </c>
      <c r="Q1375" s="22" t="str">
        <f t="shared" si="353"/>
        <v/>
      </c>
    </row>
    <row r="1376" spans="1:17" x14ac:dyDescent="0.25">
      <c r="A1376" s="24">
        <v>1379</v>
      </c>
      <c r="B1376" s="41">
        <v>1292</v>
      </c>
      <c r="C1376" s="42" t="s">
        <v>2223</v>
      </c>
      <c r="D1376" s="39" t="s">
        <v>10235</v>
      </c>
      <c r="E1376" s="39" t="s">
        <v>2224</v>
      </c>
      <c r="F1376" s="43" t="s">
        <v>10230</v>
      </c>
      <c r="G1376" s="39" t="s">
        <v>10101</v>
      </c>
      <c r="H1376" s="43" t="s">
        <v>134</v>
      </c>
      <c r="I1376" s="44">
        <f>VLOOKUP(C1376,[1]Arkusz1!$D$1:$F$4057,3,0)</f>
        <v>1450</v>
      </c>
      <c r="J1376" s="19">
        <f t="shared" si="359"/>
        <v>0</v>
      </c>
      <c r="K1376" s="19">
        <f t="shared" si="360"/>
        <v>0</v>
      </c>
      <c r="L1376" s="8">
        <f t="shared" si="361"/>
        <v>0</v>
      </c>
      <c r="M1376" s="15" t="str">
        <f t="shared" si="362"/>
        <v>30</v>
      </c>
      <c r="N1376" s="15" t="str">
        <f t="shared" si="363"/>
        <v/>
      </c>
      <c r="O1376" s="8">
        <f t="shared" si="352"/>
        <v>1292</v>
      </c>
      <c r="P1376" s="22">
        <f>IFERROR(VLOOKUP(C1376,[1]Arkusz1!$D$1:$F$4057,3,0),"")</f>
        <v>1450</v>
      </c>
      <c r="Q1376" s="22" t="str">
        <f t="shared" si="353"/>
        <v/>
      </c>
    </row>
    <row r="1377" spans="1:17" x14ac:dyDescent="0.25">
      <c r="A1377" s="24">
        <v>1380</v>
      </c>
      <c r="B1377" s="41">
        <v>1293</v>
      </c>
      <c r="C1377" s="42" t="s">
        <v>2225</v>
      </c>
      <c r="D1377" s="39" t="s">
        <v>10236</v>
      </c>
      <c r="E1377" s="39" t="s">
        <v>2226</v>
      </c>
      <c r="F1377" s="43" t="s">
        <v>10230</v>
      </c>
      <c r="G1377" s="39" t="s">
        <v>10103</v>
      </c>
      <c r="H1377" s="43" t="s">
        <v>134</v>
      </c>
      <c r="I1377" s="44">
        <f>VLOOKUP(C1377,[1]Arkusz1!$D$1:$F$4057,3,0)</f>
        <v>1639</v>
      </c>
      <c r="J1377" s="19">
        <f t="shared" si="359"/>
        <v>0</v>
      </c>
      <c r="K1377" s="19">
        <f t="shared" si="360"/>
        <v>0</v>
      </c>
      <c r="L1377" s="8">
        <f t="shared" si="361"/>
        <v>0</v>
      </c>
      <c r="M1377" s="15" t="str">
        <f t="shared" si="362"/>
        <v>30</v>
      </c>
      <c r="N1377" s="15" t="str">
        <f t="shared" si="363"/>
        <v/>
      </c>
      <c r="O1377" s="8">
        <f t="shared" si="352"/>
        <v>1293</v>
      </c>
      <c r="P1377" s="22">
        <f>IFERROR(VLOOKUP(C1377,[1]Arkusz1!$D$1:$F$4057,3,0),"")</f>
        <v>1639</v>
      </c>
      <c r="Q1377" s="22" t="str">
        <f t="shared" si="353"/>
        <v/>
      </c>
    </row>
    <row r="1378" spans="1:17" x14ac:dyDescent="0.25">
      <c r="A1378" s="24">
        <v>1381</v>
      </c>
      <c r="B1378" s="41">
        <v>1294</v>
      </c>
      <c r="C1378" s="42" t="s">
        <v>2227</v>
      </c>
      <c r="D1378" s="39" t="s">
        <v>10237</v>
      </c>
      <c r="E1378" s="39" t="s">
        <v>2228</v>
      </c>
      <c r="F1378" s="43" t="s">
        <v>10230</v>
      </c>
      <c r="G1378" s="39" t="s">
        <v>10105</v>
      </c>
      <c r="H1378" s="43" t="s">
        <v>134</v>
      </c>
      <c r="I1378" s="44">
        <f>VLOOKUP(C1378,[1]Arkusz1!$D$1:$F$4057,3,0)</f>
        <v>1160</v>
      </c>
      <c r="J1378" s="19">
        <f t="shared" si="359"/>
        <v>0</v>
      </c>
      <c r="K1378" s="19">
        <f t="shared" si="360"/>
        <v>0</v>
      </c>
      <c r="L1378" s="8">
        <f t="shared" si="361"/>
        <v>0</v>
      </c>
      <c r="M1378" s="15" t="str">
        <f t="shared" si="362"/>
        <v>30</v>
      </c>
      <c r="N1378" s="15" t="str">
        <f t="shared" si="363"/>
        <v/>
      </c>
      <c r="O1378" s="8">
        <f t="shared" si="352"/>
        <v>1294</v>
      </c>
      <c r="P1378" s="22">
        <f>IFERROR(VLOOKUP(C1378,[1]Arkusz1!$D$1:$F$4057,3,0),"")</f>
        <v>1160</v>
      </c>
      <c r="Q1378" s="22" t="str">
        <f t="shared" si="353"/>
        <v/>
      </c>
    </row>
    <row r="1379" spans="1:17" x14ac:dyDescent="0.25">
      <c r="A1379" s="24">
        <v>1382</v>
      </c>
      <c r="B1379" s="41">
        <v>1295</v>
      </c>
      <c r="C1379" s="42" t="s">
        <v>2229</v>
      </c>
      <c r="D1379" s="39" t="s">
        <v>10238</v>
      </c>
      <c r="E1379" s="39" t="s">
        <v>2230</v>
      </c>
      <c r="F1379" s="43" t="s">
        <v>10230</v>
      </c>
      <c r="G1379" s="39" t="s">
        <v>10107</v>
      </c>
      <c r="H1379" s="43" t="s">
        <v>134</v>
      </c>
      <c r="I1379" s="44">
        <f>VLOOKUP(C1379,[1]Arkusz1!$D$1:$F$4057,3,0)</f>
        <v>1226</v>
      </c>
      <c r="J1379" s="19">
        <f t="shared" si="359"/>
        <v>0</v>
      </c>
      <c r="K1379" s="19">
        <f t="shared" si="360"/>
        <v>0</v>
      </c>
      <c r="L1379" s="8">
        <f t="shared" si="361"/>
        <v>0</v>
      </c>
      <c r="M1379" s="15" t="str">
        <f t="shared" si="362"/>
        <v>30</v>
      </c>
      <c r="N1379" s="15" t="str">
        <f t="shared" si="363"/>
        <v/>
      </c>
      <c r="O1379" s="8">
        <f t="shared" si="352"/>
        <v>1295</v>
      </c>
      <c r="P1379" s="22">
        <f>IFERROR(VLOOKUP(C1379,[1]Arkusz1!$D$1:$F$4057,3,0),"")</f>
        <v>1226</v>
      </c>
      <c r="Q1379" s="22" t="str">
        <f t="shared" si="353"/>
        <v/>
      </c>
    </row>
    <row r="1380" spans="1:17" x14ac:dyDescent="0.25">
      <c r="A1380" s="24">
        <v>1383</v>
      </c>
      <c r="B1380" s="41">
        <v>1296</v>
      </c>
      <c r="C1380" s="42" t="s">
        <v>2231</v>
      </c>
      <c r="D1380" s="39" t="s">
        <v>10239</v>
      </c>
      <c r="E1380" s="39" t="s">
        <v>2232</v>
      </c>
      <c r="F1380" s="43" t="s">
        <v>10230</v>
      </c>
      <c r="G1380" s="39" t="s">
        <v>10109</v>
      </c>
      <c r="H1380" s="43" t="s">
        <v>134</v>
      </c>
      <c r="I1380" s="44">
        <f>VLOOKUP(C1380,[1]Arkusz1!$D$1:$F$4057,3,0)</f>
        <v>1510</v>
      </c>
      <c r="J1380" s="19">
        <f t="shared" si="359"/>
        <v>0</v>
      </c>
      <c r="K1380" s="19">
        <f t="shared" si="360"/>
        <v>0</v>
      </c>
      <c r="L1380" s="8">
        <f t="shared" si="361"/>
        <v>0</v>
      </c>
      <c r="M1380" s="15" t="str">
        <f t="shared" si="362"/>
        <v>30</v>
      </c>
      <c r="N1380" s="15" t="str">
        <f t="shared" si="363"/>
        <v/>
      </c>
      <c r="O1380" s="8">
        <f t="shared" si="352"/>
        <v>1296</v>
      </c>
      <c r="P1380" s="22">
        <f>IFERROR(VLOOKUP(C1380,[1]Arkusz1!$D$1:$F$4057,3,0),"")</f>
        <v>1510</v>
      </c>
      <c r="Q1380" s="22" t="str">
        <f t="shared" si="353"/>
        <v/>
      </c>
    </row>
    <row r="1381" spans="1:17" x14ac:dyDescent="0.25">
      <c r="A1381" s="24">
        <v>1384</v>
      </c>
      <c r="B1381" s="41">
        <v>1297</v>
      </c>
      <c r="C1381" s="42" t="s">
        <v>2233</v>
      </c>
      <c r="D1381" s="39" t="s">
        <v>10240</v>
      </c>
      <c r="E1381" s="39" t="s">
        <v>2234</v>
      </c>
      <c r="F1381" s="43" t="s">
        <v>10230</v>
      </c>
      <c r="G1381" s="39" t="s">
        <v>10111</v>
      </c>
      <c r="H1381" s="43" t="s">
        <v>134</v>
      </c>
      <c r="I1381" s="44">
        <f>VLOOKUP(C1381,[1]Arkusz1!$D$1:$F$4057,3,0)</f>
        <v>1598</v>
      </c>
      <c r="J1381" s="19">
        <f t="shared" si="359"/>
        <v>0</v>
      </c>
      <c r="K1381" s="19">
        <f t="shared" si="360"/>
        <v>0</v>
      </c>
      <c r="L1381" s="8">
        <f t="shared" si="361"/>
        <v>0</v>
      </c>
      <c r="M1381" s="15" t="str">
        <f t="shared" si="362"/>
        <v>30</v>
      </c>
      <c r="N1381" s="15" t="str">
        <f t="shared" si="363"/>
        <v/>
      </c>
      <c r="O1381" s="8">
        <f t="shared" si="352"/>
        <v>1297</v>
      </c>
      <c r="P1381" s="22">
        <f>IFERROR(VLOOKUP(C1381,[1]Arkusz1!$D$1:$F$4057,3,0),"")</f>
        <v>1598</v>
      </c>
      <c r="Q1381" s="22" t="str">
        <f t="shared" si="353"/>
        <v/>
      </c>
    </row>
    <row r="1382" spans="1:17" x14ac:dyDescent="0.25">
      <c r="A1382" s="24">
        <v>1385</v>
      </c>
      <c r="B1382" s="41">
        <v>1298</v>
      </c>
      <c r="C1382" s="42" t="s">
        <v>2235</v>
      </c>
      <c r="D1382" s="39" t="s">
        <v>10241</v>
      </c>
      <c r="E1382" s="39" t="s">
        <v>2236</v>
      </c>
      <c r="F1382" s="43" t="s">
        <v>10230</v>
      </c>
      <c r="G1382" s="39" t="s">
        <v>10113</v>
      </c>
      <c r="H1382" s="43" t="s">
        <v>134</v>
      </c>
      <c r="I1382" s="44">
        <f>VLOOKUP(C1382,[1]Arkusz1!$D$1:$F$4057,3,0)</f>
        <v>1396</v>
      </c>
      <c r="J1382" s="19">
        <f t="shared" si="359"/>
        <v>0</v>
      </c>
      <c r="K1382" s="19">
        <f t="shared" si="360"/>
        <v>0</v>
      </c>
      <c r="L1382" s="8">
        <f t="shared" si="361"/>
        <v>0</v>
      </c>
      <c r="M1382" s="15" t="str">
        <f t="shared" si="362"/>
        <v>40</v>
      </c>
      <c r="N1382" s="15" t="str">
        <f t="shared" si="363"/>
        <v/>
      </c>
      <c r="O1382" s="8">
        <f t="shared" si="352"/>
        <v>1298</v>
      </c>
      <c r="P1382" s="22">
        <f>IFERROR(VLOOKUP(C1382,[1]Arkusz1!$D$1:$F$4057,3,0),"")</f>
        <v>1396</v>
      </c>
      <c r="Q1382" s="22" t="str">
        <f t="shared" si="353"/>
        <v/>
      </c>
    </row>
    <row r="1383" spans="1:17" x14ac:dyDescent="0.25">
      <c r="A1383" s="24">
        <v>1386</v>
      </c>
      <c r="B1383" s="41">
        <v>1299</v>
      </c>
      <c r="C1383" s="42" t="s">
        <v>2237</v>
      </c>
      <c r="D1383" s="39" t="s">
        <v>10242</v>
      </c>
      <c r="E1383" s="39" t="s">
        <v>2238</v>
      </c>
      <c r="F1383" s="43" t="s">
        <v>10230</v>
      </c>
      <c r="G1383" s="39" t="s">
        <v>10115</v>
      </c>
      <c r="H1383" s="43" t="s">
        <v>134</v>
      </c>
      <c r="I1383" s="44">
        <f>VLOOKUP(C1383,[1]Arkusz1!$D$1:$F$4057,3,0)</f>
        <v>1507</v>
      </c>
      <c r="J1383" s="19">
        <f t="shared" si="359"/>
        <v>0</v>
      </c>
      <c r="K1383" s="19">
        <f t="shared" si="360"/>
        <v>0</v>
      </c>
      <c r="L1383" s="8">
        <f t="shared" si="361"/>
        <v>0</v>
      </c>
      <c r="M1383" s="15" t="str">
        <f t="shared" si="362"/>
        <v>40</v>
      </c>
      <c r="N1383" s="15" t="str">
        <f t="shared" si="363"/>
        <v/>
      </c>
      <c r="O1383" s="8">
        <f t="shared" si="352"/>
        <v>1299</v>
      </c>
      <c r="P1383" s="22">
        <f>IFERROR(VLOOKUP(C1383,[1]Arkusz1!$D$1:$F$4057,3,0),"")</f>
        <v>1507</v>
      </c>
      <c r="Q1383" s="22" t="str">
        <f t="shared" si="353"/>
        <v/>
      </c>
    </row>
    <row r="1384" spans="1:17" x14ac:dyDescent="0.25">
      <c r="A1384" s="24">
        <v>1387</v>
      </c>
      <c r="B1384" s="41">
        <v>1300</v>
      </c>
      <c r="C1384" s="42" t="s">
        <v>2239</v>
      </c>
      <c r="D1384" s="39" t="s">
        <v>10243</v>
      </c>
      <c r="E1384" s="39" t="s">
        <v>2240</v>
      </c>
      <c r="F1384" s="43" t="s">
        <v>10230</v>
      </c>
      <c r="G1384" s="39" t="s">
        <v>10117</v>
      </c>
      <c r="H1384" s="43" t="s">
        <v>134</v>
      </c>
      <c r="I1384" s="44">
        <f>VLOOKUP(C1384,[1]Arkusz1!$D$1:$F$4057,3,0)</f>
        <v>1660</v>
      </c>
      <c r="J1384" s="19">
        <f t="shared" si="359"/>
        <v>0</v>
      </c>
      <c r="K1384" s="19">
        <f t="shared" si="360"/>
        <v>0</v>
      </c>
      <c r="L1384" s="8">
        <f t="shared" si="361"/>
        <v>0</v>
      </c>
      <c r="M1384" s="15" t="str">
        <f t="shared" si="362"/>
        <v>40</v>
      </c>
      <c r="N1384" s="15" t="str">
        <f t="shared" si="363"/>
        <v/>
      </c>
      <c r="O1384" s="8">
        <f t="shared" si="352"/>
        <v>1300</v>
      </c>
      <c r="P1384" s="22">
        <f>IFERROR(VLOOKUP(C1384,[1]Arkusz1!$D$1:$F$4057,3,0),"")</f>
        <v>1660</v>
      </c>
      <c r="Q1384" s="22" t="str">
        <f t="shared" si="353"/>
        <v/>
      </c>
    </row>
    <row r="1385" spans="1:17" x14ac:dyDescent="0.25">
      <c r="A1385" s="24">
        <v>1388</v>
      </c>
      <c r="B1385" s="41">
        <v>1301</v>
      </c>
      <c r="C1385" s="42" t="s">
        <v>2241</v>
      </c>
      <c r="D1385" s="39" t="s">
        <v>10244</v>
      </c>
      <c r="E1385" s="39" t="s">
        <v>2242</v>
      </c>
      <c r="F1385" s="43" t="s">
        <v>10230</v>
      </c>
      <c r="G1385" s="39" t="s">
        <v>10119</v>
      </c>
      <c r="H1385" s="43" t="s">
        <v>134</v>
      </c>
      <c r="I1385" s="44">
        <f>VLOOKUP(C1385,[1]Arkusz1!$D$1:$F$4057,3,0)</f>
        <v>1934</v>
      </c>
      <c r="J1385" s="19">
        <f t="shared" si="359"/>
        <v>0</v>
      </c>
      <c r="K1385" s="19">
        <f t="shared" si="360"/>
        <v>0</v>
      </c>
      <c r="L1385" s="8">
        <f t="shared" si="361"/>
        <v>0</v>
      </c>
      <c r="M1385" s="15" t="str">
        <f t="shared" si="362"/>
        <v>40</v>
      </c>
      <c r="N1385" s="15" t="str">
        <f t="shared" si="363"/>
        <v/>
      </c>
      <c r="O1385" s="8">
        <f t="shared" si="352"/>
        <v>1301</v>
      </c>
      <c r="P1385" s="22">
        <f>IFERROR(VLOOKUP(C1385,[1]Arkusz1!$D$1:$F$4057,3,0),"")</f>
        <v>1934</v>
      </c>
      <c r="Q1385" s="22" t="str">
        <f t="shared" si="353"/>
        <v/>
      </c>
    </row>
    <row r="1386" spans="1:17" x14ac:dyDescent="0.25">
      <c r="A1386" s="24">
        <v>1389</v>
      </c>
      <c r="B1386" s="41">
        <v>1302</v>
      </c>
      <c r="C1386" s="42" t="s">
        <v>2243</v>
      </c>
      <c r="D1386" s="39" t="s">
        <v>10245</v>
      </c>
      <c r="E1386" s="39" t="s">
        <v>2244</v>
      </c>
      <c r="F1386" s="43" t="s">
        <v>10230</v>
      </c>
      <c r="G1386" s="39" t="s">
        <v>10121</v>
      </c>
      <c r="H1386" s="43" t="s">
        <v>134</v>
      </c>
      <c r="I1386" s="44">
        <f>VLOOKUP(C1386,[1]Arkusz1!$D$1:$F$4057,3,0)</f>
        <v>1222</v>
      </c>
      <c r="J1386" s="19">
        <f t="shared" si="359"/>
        <v>0</v>
      </c>
      <c r="K1386" s="19">
        <f t="shared" si="360"/>
        <v>0</v>
      </c>
      <c r="L1386" s="8">
        <f t="shared" si="361"/>
        <v>0</v>
      </c>
      <c r="M1386" s="15" t="str">
        <f t="shared" si="362"/>
        <v>40</v>
      </c>
      <c r="N1386" s="15" t="str">
        <f t="shared" si="363"/>
        <v/>
      </c>
      <c r="O1386" s="8">
        <f t="shared" si="352"/>
        <v>1302</v>
      </c>
      <c r="P1386" s="22">
        <f>IFERROR(VLOOKUP(C1386,[1]Arkusz1!$D$1:$F$4057,3,0),"")</f>
        <v>1222</v>
      </c>
      <c r="Q1386" s="22" t="str">
        <f t="shared" si="353"/>
        <v/>
      </c>
    </row>
    <row r="1387" spans="1:17" x14ac:dyDescent="0.25">
      <c r="A1387" s="24">
        <v>1390</v>
      </c>
      <c r="B1387" s="41">
        <v>1303</v>
      </c>
      <c r="C1387" s="42" t="s">
        <v>2245</v>
      </c>
      <c r="D1387" s="39" t="s">
        <v>10246</v>
      </c>
      <c r="E1387" s="39" t="s">
        <v>2246</v>
      </c>
      <c r="F1387" s="43" t="s">
        <v>10230</v>
      </c>
      <c r="G1387" s="39" t="s">
        <v>10123</v>
      </c>
      <c r="H1387" s="43" t="s">
        <v>134</v>
      </c>
      <c r="I1387" s="44">
        <f>VLOOKUP(C1387,[1]Arkusz1!$D$1:$F$4057,3,0)</f>
        <v>1288</v>
      </c>
      <c r="J1387" s="19">
        <f t="shared" si="359"/>
        <v>0</v>
      </c>
      <c r="K1387" s="19">
        <f t="shared" si="360"/>
        <v>0</v>
      </c>
      <c r="L1387" s="8">
        <f t="shared" si="361"/>
        <v>0</v>
      </c>
      <c r="M1387" s="15" t="str">
        <f t="shared" si="362"/>
        <v>40</v>
      </c>
      <c r="N1387" s="15" t="str">
        <f t="shared" si="363"/>
        <v/>
      </c>
      <c r="O1387" s="8">
        <f t="shared" si="352"/>
        <v>1303</v>
      </c>
      <c r="P1387" s="22">
        <f>IFERROR(VLOOKUP(C1387,[1]Arkusz1!$D$1:$F$4057,3,0),"")</f>
        <v>1288</v>
      </c>
      <c r="Q1387" s="22" t="str">
        <f t="shared" si="353"/>
        <v/>
      </c>
    </row>
    <row r="1388" spans="1:17" x14ac:dyDescent="0.25">
      <c r="A1388" s="24">
        <v>1391</v>
      </c>
      <c r="B1388" s="41">
        <v>1304</v>
      </c>
      <c r="C1388" s="42" t="s">
        <v>2247</v>
      </c>
      <c r="D1388" s="39" t="s">
        <v>10247</v>
      </c>
      <c r="E1388" s="39" t="s">
        <v>2248</v>
      </c>
      <c r="F1388" s="43" t="s">
        <v>10230</v>
      </c>
      <c r="G1388" s="39" t="s">
        <v>10125</v>
      </c>
      <c r="H1388" s="43" t="s">
        <v>133</v>
      </c>
      <c r="I1388" s="44">
        <f>VLOOKUP(C1388,[1]Arkusz1!$D$1:$F$4057,3,0)</f>
        <v>1555</v>
      </c>
      <c r="J1388" s="19">
        <f t="shared" si="359"/>
        <v>0</v>
      </c>
      <c r="K1388" s="19">
        <f t="shared" si="360"/>
        <v>0</v>
      </c>
      <c r="L1388" s="8">
        <f t="shared" si="361"/>
        <v>0</v>
      </c>
      <c r="M1388" s="15" t="str">
        <f t="shared" si="362"/>
        <v>40</v>
      </c>
      <c r="N1388" s="15" t="str">
        <f t="shared" si="363"/>
        <v/>
      </c>
      <c r="O1388" s="8">
        <f t="shared" si="352"/>
        <v>1304</v>
      </c>
      <c r="P1388" s="22">
        <f>IFERROR(VLOOKUP(C1388,[1]Arkusz1!$D$1:$F$4057,3,0),"")</f>
        <v>1555</v>
      </c>
      <c r="Q1388" s="22" t="str">
        <f t="shared" si="353"/>
        <v/>
      </c>
    </row>
    <row r="1389" spans="1:17" x14ac:dyDescent="0.25">
      <c r="A1389" s="24">
        <v>1392</v>
      </c>
      <c r="B1389" s="41">
        <v>1305</v>
      </c>
      <c r="C1389" s="42" t="s">
        <v>2249</v>
      </c>
      <c r="D1389" s="39" t="s">
        <v>10248</v>
      </c>
      <c r="E1389" s="39" t="s">
        <v>2250</v>
      </c>
      <c r="F1389" s="43" t="s">
        <v>10230</v>
      </c>
      <c r="G1389" s="39" t="s">
        <v>10127</v>
      </c>
      <c r="H1389" s="43" t="s">
        <v>133</v>
      </c>
      <c r="I1389" s="44">
        <f>VLOOKUP(C1389,[1]Arkusz1!$D$1:$F$4057,3,0)</f>
        <v>1705</v>
      </c>
      <c r="J1389" s="19">
        <f t="shared" si="359"/>
        <v>0</v>
      </c>
      <c r="K1389" s="19">
        <f t="shared" si="360"/>
        <v>0</v>
      </c>
      <c r="L1389" s="8">
        <f t="shared" si="361"/>
        <v>0</v>
      </c>
      <c r="M1389" s="15" t="str">
        <f t="shared" si="362"/>
        <v>40</v>
      </c>
      <c r="N1389" s="15" t="str">
        <f t="shared" si="363"/>
        <v/>
      </c>
      <c r="O1389" s="8">
        <f t="shared" si="352"/>
        <v>1305</v>
      </c>
      <c r="P1389" s="22">
        <f>IFERROR(VLOOKUP(C1389,[1]Arkusz1!$D$1:$F$4057,3,0),"")</f>
        <v>1705</v>
      </c>
      <c r="Q1389" s="22" t="str">
        <f t="shared" si="353"/>
        <v/>
      </c>
    </row>
    <row r="1390" spans="1:17" x14ac:dyDescent="0.25">
      <c r="A1390" s="24">
        <v>1393</v>
      </c>
      <c r="B1390" s="41">
        <v>1306</v>
      </c>
      <c r="C1390" s="42" t="s">
        <v>2251</v>
      </c>
      <c r="D1390" s="39" t="s">
        <v>10249</v>
      </c>
      <c r="E1390" s="39" t="s">
        <v>2252</v>
      </c>
      <c r="F1390" s="43" t="s">
        <v>10230</v>
      </c>
      <c r="G1390" s="39" t="s">
        <v>10129</v>
      </c>
      <c r="H1390" s="43" t="s">
        <v>133</v>
      </c>
      <c r="I1390" s="44">
        <f>VLOOKUP(C1390,[1]Arkusz1!$D$1:$F$4057,3,0)</f>
        <v>2006</v>
      </c>
      <c r="J1390" s="19">
        <f t="shared" si="359"/>
        <v>0</v>
      </c>
      <c r="K1390" s="19">
        <f t="shared" si="360"/>
        <v>0</v>
      </c>
      <c r="L1390" s="8">
        <f t="shared" si="361"/>
        <v>0</v>
      </c>
      <c r="M1390" s="15" t="str">
        <f t="shared" si="362"/>
        <v>40</v>
      </c>
      <c r="N1390" s="15" t="str">
        <f t="shared" si="363"/>
        <v/>
      </c>
      <c r="O1390" s="8">
        <f t="shared" si="352"/>
        <v>1306</v>
      </c>
      <c r="P1390" s="22">
        <f>IFERROR(VLOOKUP(C1390,[1]Arkusz1!$D$1:$F$4057,3,0),"")</f>
        <v>2006</v>
      </c>
      <c r="Q1390" s="22" t="str">
        <f t="shared" si="353"/>
        <v/>
      </c>
    </row>
    <row r="1391" spans="1:17" x14ac:dyDescent="0.25">
      <c r="A1391" s="24">
        <v>1394</v>
      </c>
      <c r="B1391" s="41">
        <v>1307</v>
      </c>
      <c r="C1391" s="42" t="s">
        <v>2253</v>
      </c>
      <c r="D1391" s="39" t="s">
        <v>10250</v>
      </c>
      <c r="E1391" s="39" t="s">
        <v>2254</v>
      </c>
      <c r="F1391" s="43" t="s">
        <v>10230</v>
      </c>
      <c r="G1391" s="39" t="s">
        <v>10131</v>
      </c>
      <c r="H1391" s="43" t="s">
        <v>134</v>
      </c>
      <c r="I1391" s="44">
        <f>VLOOKUP(C1391,[1]Arkusz1!$D$1:$F$4057,3,0)</f>
        <v>1269</v>
      </c>
      <c r="J1391" s="19">
        <f t="shared" si="359"/>
        <v>0</v>
      </c>
      <c r="K1391" s="19">
        <f t="shared" si="360"/>
        <v>0</v>
      </c>
      <c r="L1391" s="8">
        <f t="shared" si="361"/>
        <v>0</v>
      </c>
      <c r="M1391" s="15" t="str">
        <f t="shared" si="362"/>
        <v>40</v>
      </c>
      <c r="N1391" s="15" t="str">
        <f t="shared" si="363"/>
        <v/>
      </c>
      <c r="O1391" s="8">
        <f t="shared" si="352"/>
        <v>1307</v>
      </c>
      <c r="P1391" s="22">
        <f>IFERROR(VLOOKUP(C1391,[1]Arkusz1!$D$1:$F$4057,3,0),"")</f>
        <v>1269</v>
      </c>
      <c r="Q1391" s="22" t="str">
        <f t="shared" si="353"/>
        <v/>
      </c>
    </row>
    <row r="1392" spans="1:17" x14ac:dyDescent="0.25">
      <c r="A1392" s="24">
        <v>1395</v>
      </c>
      <c r="B1392" s="41">
        <v>1308</v>
      </c>
      <c r="C1392" s="42" t="s">
        <v>2255</v>
      </c>
      <c r="D1392" s="39" t="s">
        <v>10251</v>
      </c>
      <c r="E1392" s="39" t="s">
        <v>2256</v>
      </c>
      <c r="F1392" s="43" t="s">
        <v>10230</v>
      </c>
      <c r="G1392" s="39" t="s">
        <v>10133</v>
      </c>
      <c r="H1392" s="43" t="s">
        <v>134</v>
      </c>
      <c r="I1392" s="44">
        <f>VLOOKUP(C1392,[1]Arkusz1!$D$1:$F$4057,3,0)</f>
        <v>1340</v>
      </c>
      <c r="J1392" s="19">
        <f t="shared" si="359"/>
        <v>0</v>
      </c>
      <c r="K1392" s="19">
        <f t="shared" si="360"/>
        <v>0</v>
      </c>
      <c r="L1392" s="8">
        <f t="shared" si="361"/>
        <v>0</v>
      </c>
      <c r="M1392" s="15" t="str">
        <f t="shared" si="362"/>
        <v>40</v>
      </c>
      <c r="N1392" s="15" t="str">
        <f t="shared" si="363"/>
        <v/>
      </c>
      <c r="O1392" s="8">
        <f t="shared" si="352"/>
        <v>1308</v>
      </c>
      <c r="P1392" s="22">
        <f>IFERROR(VLOOKUP(C1392,[1]Arkusz1!$D$1:$F$4057,3,0),"")</f>
        <v>1340</v>
      </c>
      <c r="Q1392" s="22" t="str">
        <f t="shared" si="353"/>
        <v/>
      </c>
    </row>
    <row r="1393" spans="1:17" x14ac:dyDescent="0.25">
      <c r="A1393" s="24">
        <v>1396</v>
      </c>
      <c r="B1393" s="41">
        <v>1309</v>
      </c>
      <c r="C1393" s="42" t="s">
        <v>2257</v>
      </c>
      <c r="D1393" s="39" t="s">
        <v>10252</v>
      </c>
      <c r="E1393" s="39" t="s">
        <v>2258</v>
      </c>
      <c r="F1393" s="43" t="s">
        <v>10230</v>
      </c>
      <c r="G1393" s="39" t="s">
        <v>10135</v>
      </c>
      <c r="H1393" s="43" t="s">
        <v>133</v>
      </c>
      <c r="I1393" s="44">
        <f>VLOOKUP(C1393,[1]Arkusz1!$D$1:$F$4057,3,0)</f>
        <v>1614</v>
      </c>
      <c r="J1393" s="19">
        <f t="shared" si="359"/>
        <v>0</v>
      </c>
      <c r="K1393" s="19">
        <f t="shared" si="360"/>
        <v>0</v>
      </c>
      <c r="L1393" s="8">
        <f t="shared" si="361"/>
        <v>0</v>
      </c>
      <c r="M1393" s="15" t="str">
        <f t="shared" si="362"/>
        <v>40</v>
      </c>
      <c r="N1393" s="15" t="str">
        <f t="shared" si="363"/>
        <v/>
      </c>
      <c r="O1393" s="8">
        <f t="shared" si="352"/>
        <v>1309</v>
      </c>
      <c r="P1393" s="22">
        <f>IFERROR(VLOOKUP(C1393,[1]Arkusz1!$D$1:$F$4057,3,0),"")</f>
        <v>1614</v>
      </c>
      <c r="Q1393" s="22" t="str">
        <f t="shared" si="353"/>
        <v/>
      </c>
    </row>
    <row r="1394" spans="1:17" x14ac:dyDescent="0.25">
      <c r="A1394" s="24">
        <v>1397</v>
      </c>
      <c r="B1394" s="41">
        <v>1310</v>
      </c>
      <c r="C1394" s="42" t="s">
        <v>2259</v>
      </c>
      <c r="D1394" s="39" t="s">
        <v>10253</v>
      </c>
      <c r="E1394" s="39" t="s">
        <v>2260</v>
      </c>
      <c r="F1394" s="43" t="s">
        <v>10230</v>
      </c>
      <c r="G1394" s="39" t="s">
        <v>10137</v>
      </c>
      <c r="H1394" s="43" t="s">
        <v>133</v>
      </c>
      <c r="I1394" s="44">
        <f>VLOOKUP(C1394,[1]Arkusz1!$D$1:$F$4057,3,0)</f>
        <v>1651</v>
      </c>
      <c r="J1394" s="19">
        <f t="shared" si="359"/>
        <v>0</v>
      </c>
      <c r="K1394" s="19">
        <f t="shared" si="360"/>
        <v>0</v>
      </c>
      <c r="L1394" s="8">
        <f t="shared" si="361"/>
        <v>0</v>
      </c>
      <c r="M1394" s="15" t="str">
        <f t="shared" si="362"/>
        <v>40</v>
      </c>
      <c r="N1394" s="15" t="str">
        <f t="shared" si="363"/>
        <v/>
      </c>
      <c r="O1394" s="8">
        <f t="shared" si="352"/>
        <v>1310</v>
      </c>
      <c r="P1394" s="22">
        <f>IFERROR(VLOOKUP(C1394,[1]Arkusz1!$D$1:$F$4057,3,0),"")</f>
        <v>1651</v>
      </c>
      <c r="Q1394" s="22" t="str">
        <f t="shared" si="353"/>
        <v/>
      </c>
    </row>
    <row r="1395" spans="1:17" x14ac:dyDescent="0.25">
      <c r="A1395" s="24">
        <v>1398</v>
      </c>
      <c r="B1395" s="41">
        <v>1311</v>
      </c>
      <c r="C1395" s="42" t="s">
        <v>2261</v>
      </c>
      <c r="D1395" s="39" t="s">
        <v>10254</v>
      </c>
      <c r="E1395" s="39" t="s">
        <v>2262</v>
      </c>
      <c r="F1395" s="43" t="s">
        <v>10230</v>
      </c>
      <c r="G1395" s="39" t="s">
        <v>10139</v>
      </c>
      <c r="H1395" s="43" t="s">
        <v>133</v>
      </c>
      <c r="I1395" s="44">
        <f>VLOOKUP(C1395,[1]Arkusz1!$D$1:$F$4057,3,0)</f>
        <v>1908</v>
      </c>
      <c r="J1395" s="19">
        <f t="shared" si="359"/>
        <v>0</v>
      </c>
      <c r="K1395" s="19">
        <f t="shared" si="360"/>
        <v>0</v>
      </c>
      <c r="L1395" s="8">
        <f t="shared" si="361"/>
        <v>0</v>
      </c>
      <c r="M1395" s="15" t="str">
        <f t="shared" si="362"/>
        <v>40</v>
      </c>
      <c r="N1395" s="15" t="str">
        <f t="shared" si="363"/>
        <v/>
      </c>
      <c r="O1395" s="8">
        <f t="shared" si="352"/>
        <v>1311</v>
      </c>
      <c r="P1395" s="22">
        <f>IFERROR(VLOOKUP(C1395,[1]Arkusz1!$D$1:$F$4057,3,0),"")</f>
        <v>1908</v>
      </c>
      <c r="Q1395" s="22" t="str">
        <f t="shared" si="353"/>
        <v/>
      </c>
    </row>
    <row r="1396" spans="1:17" x14ac:dyDescent="0.25">
      <c r="A1396" s="24">
        <v>1399</v>
      </c>
      <c r="B1396" s="41">
        <v>1312</v>
      </c>
      <c r="C1396" s="42" t="s">
        <v>2263</v>
      </c>
      <c r="D1396" s="39" t="s">
        <v>10255</v>
      </c>
      <c r="E1396" s="39" t="s">
        <v>2264</v>
      </c>
      <c r="F1396" s="43" t="s">
        <v>10230</v>
      </c>
      <c r="G1396" s="39" t="s">
        <v>10141</v>
      </c>
      <c r="H1396" s="43" t="s">
        <v>133</v>
      </c>
      <c r="I1396" s="44">
        <f>VLOOKUP(C1396,[1]Arkusz1!$D$1:$F$4057,3,0)</f>
        <v>2093</v>
      </c>
      <c r="J1396" s="19">
        <f t="shared" si="359"/>
        <v>0</v>
      </c>
      <c r="K1396" s="19">
        <f t="shared" si="360"/>
        <v>0</v>
      </c>
      <c r="L1396" s="8">
        <f t="shared" si="361"/>
        <v>0</v>
      </c>
      <c r="M1396" s="15" t="str">
        <f t="shared" si="362"/>
        <v>40</v>
      </c>
      <c r="N1396" s="15" t="str">
        <f t="shared" si="363"/>
        <v/>
      </c>
      <c r="O1396" s="8">
        <f t="shared" si="352"/>
        <v>1312</v>
      </c>
      <c r="P1396" s="22">
        <f>IFERROR(VLOOKUP(C1396,[1]Arkusz1!$D$1:$F$4057,3,0),"")</f>
        <v>2093</v>
      </c>
      <c r="Q1396" s="22" t="str">
        <f t="shared" si="353"/>
        <v/>
      </c>
    </row>
    <row r="1397" spans="1:17" x14ac:dyDescent="0.25">
      <c r="A1397" s="24">
        <v>1400</v>
      </c>
      <c r="B1397" s="41">
        <v>1313</v>
      </c>
      <c r="C1397" s="42" t="s">
        <v>2265</v>
      </c>
      <c r="D1397" s="39" t="s">
        <v>10256</v>
      </c>
      <c r="E1397" s="39" t="s">
        <v>2266</v>
      </c>
      <c r="F1397" s="43" t="s">
        <v>10230</v>
      </c>
      <c r="G1397" s="39" t="s">
        <v>10143</v>
      </c>
      <c r="H1397" s="43" t="s">
        <v>134</v>
      </c>
      <c r="I1397" s="44">
        <f>VLOOKUP(C1397,[1]Arkusz1!$D$1:$F$4057,3,0)</f>
        <v>1356</v>
      </c>
      <c r="J1397" s="19">
        <f t="shared" si="359"/>
        <v>0</v>
      </c>
      <c r="K1397" s="19">
        <f t="shared" si="360"/>
        <v>0</v>
      </c>
      <c r="L1397" s="8">
        <f t="shared" si="361"/>
        <v>0</v>
      </c>
      <c r="M1397" s="15" t="str">
        <f t="shared" si="362"/>
        <v>40</v>
      </c>
      <c r="N1397" s="15" t="str">
        <f t="shared" si="363"/>
        <v/>
      </c>
      <c r="O1397" s="8">
        <f t="shared" si="352"/>
        <v>1313</v>
      </c>
      <c r="P1397" s="22">
        <f>IFERROR(VLOOKUP(C1397,[1]Arkusz1!$D$1:$F$4057,3,0),"")</f>
        <v>1356</v>
      </c>
      <c r="Q1397" s="22" t="str">
        <f t="shared" si="353"/>
        <v/>
      </c>
    </row>
    <row r="1398" spans="1:17" x14ac:dyDescent="0.25">
      <c r="A1398" s="24">
        <v>1401</v>
      </c>
      <c r="B1398" s="41">
        <v>1314</v>
      </c>
      <c r="C1398" s="42" t="s">
        <v>2267</v>
      </c>
      <c r="D1398" s="39" t="s">
        <v>10257</v>
      </c>
      <c r="E1398" s="39" t="s">
        <v>2268</v>
      </c>
      <c r="F1398" s="43" t="s">
        <v>10230</v>
      </c>
      <c r="G1398" s="39" t="s">
        <v>10145</v>
      </c>
      <c r="H1398" s="43" t="s">
        <v>134</v>
      </c>
      <c r="I1398" s="44">
        <f>VLOOKUP(C1398,[1]Arkusz1!$D$1:$F$4057,3,0)</f>
        <v>1346</v>
      </c>
      <c r="J1398" s="19">
        <f t="shared" si="359"/>
        <v>0</v>
      </c>
      <c r="K1398" s="19">
        <f t="shared" si="360"/>
        <v>0</v>
      </c>
      <c r="L1398" s="8">
        <f t="shared" si="361"/>
        <v>0</v>
      </c>
      <c r="M1398" s="15" t="str">
        <f t="shared" si="362"/>
        <v>40</v>
      </c>
      <c r="N1398" s="15" t="str">
        <f t="shared" si="363"/>
        <v/>
      </c>
      <c r="O1398" s="8">
        <f t="shared" si="352"/>
        <v>1314</v>
      </c>
      <c r="P1398" s="22">
        <f>IFERROR(VLOOKUP(C1398,[1]Arkusz1!$D$1:$F$4057,3,0),"")</f>
        <v>1346</v>
      </c>
      <c r="Q1398" s="22" t="str">
        <f t="shared" si="353"/>
        <v/>
      </c>
    </row>
    <row r="1399" spans="1:17" x14ac:dyDescent="0.25">
      <c r="A1399" s="24">
        <v>1402</v>
      </c>
      <c r="B1399" s="41">
        <v>1315</v>
      </c>
      <c r="C1399" s="42" t="s">
        <v>2269</v>
      </c>
      <c r="D1399" s="39" t="s">
        <v>10258</v>
      </c>
      <c r="E1399" s="39" t="s">
        <v>2270</v>
      </c>
      <c r="F1399" s="43" t="s">
        <v>10230</v>
      </c>
      <c r="G1399" s="39" t="s">
        <v>10147</v>
      </c>
      <c r="H1399" s="43" t="s">
        <v>133</v>
      </c>
      <c r="I1399" s="44">
        <f>VLOOKUP(C1399,[1]Arkusz1!$D$1:$F$4057,3,0)</f>
        <v>1688</v>
      </c>
      <c r="J1399" s="19">
        <f t="shared" si="359"/>
        <v>0</v>
      </c>
      <c r="K1399" s="19">
        <f t="shared" si="360"/>
        <v>0</v>
      </c>
      <c r="L1399" s="8">
        <f t="shared" si="361"/>
        <v>0</v>
      </c>
      <c r="M1399" s="15" t="str">
        <f t="shared" si="362"/>
        <v>40</v>
      </c>
      <c r="N1399" s="15" t="str">
        <f t="shared" si="363"/>
        <v/>
      </c>
      <c r="O1399" s="8">
        <f t="shared" si="352"/>
        <v>1315</v>
      </c>
      <c r="P1399" s="22">
        <f>IFERROR(VLOOKUP(C1399,[1]Arkusz1!$D$1:$F$4057,3,0),"")</f>
        <v>1688</v>
      </c>
      <c r="Q1399" s="22" t="str">
        <f t="shared" si="353"/>
        <v/>
      </c>
    </row>
    <row r="1400" spans="1:17" x14ac:dyDescent="0.25">
      <c r="A1400" s="24">
        <v>1403</v>
      </c>
      <c r="B1400" s="41">
        <v>1316</v>
      </c>
      <c r="C1400" s="42" t="s">
        <v>2271</v>
      </c>
      <c r="D1400" s="39" t="s">
        <v>10259</v>
      </c>
      <c r="E1400" s="39" t="s">
        <v>2272</v>
      </c>
      <c r="F1400" s="43" t="s">
        <v>10230</v>
      </c>
      <c r="G1400" s="39" t="s">
        <v>10149</v>
      </c>
      <c r="H1400" s="43" t="s">
        <v>133</v>
      </c>
      <c r="I1400" s="44">
        <f>VLOOKUP(C1400,[1]Arkusz1!$D$1:$F$4057,3,0)</f>
        <v>1740</v>
      </c>
      <c r="J1400" s="19">
        <f t="shared" si="359"/>
        <v>0</v>
      </c>
      <c r="K1400" s="19">
        <f t="shared" si="360"/>
        <v>0</v>
      </c>
      <c r="L1400" s="8">
        <f t="shared" si="361"/>
        <v>0</v>
      </c>
      <c r="M1400" s="15" t="str">
        <f t="shared" si="362"/>
        <v>40</v>
      </c>
      <c r="N1400" s="15" t="str">
        <f t="shared" si="363"/>
        <v/>
      </c>
      <c r="O1400" s="8">
        <f t="shared" si="352"/>
        <v>1316</v>
      </c>
      <c r="P1400" s="22">
        <f>IFERROR(VLOOKUP(C1400,[1]Arkusz1!$D$1:$F$4057,3,0),"")</f>
        <v>1740</v>
      </c>
      <c r="Q1400" s="22" t="str">
        <f t="shared" si="353"/>
        <v/>
      </c>
    </row>
    <row r="1401" spans="1:17" x14ac:dyDescent="0.25">
      <c r="A1401" s="24">
        <v>1404</v>
      </c>
      <c r="B1401" s="41">
        <v>1317</v>
      </c>
      <c r="C1401" s="42" t="s">
        <v>2273</v>
      </c>
      <c r="D1401" s="39" t="s">
        <v>10260</v>
      </c>
      <c r="E1401" s="39" t="s">
        <v>2274</v>
      </c>
      <c r="F1401" s="43" t="s">
        <v>10230</v>
      </c>
      <c r="G1401" s="39" t="s">
        <v>10151</v>
      </c>
      <c r="H1401" s="43" t="s">
        <v>133</v>
      </c>
      <c r="I1401" s="44">
        <f>VLOOKUP(C1401,[1]Arkusz1!$D$1:$F$4057,3,0)</f>
        <v>2036</v>
      </c>
      <c r="J1401" s="19">
        <f t="shared" si="359"/>
        <v>0</v>
      </c>
      <c r="K1401" s="19">
        <f t="shared" si="360"/>
        <v>0</v>
      </c>
      <c r="L1401" s="8">
        <f t="shared" si="361"/>
        <v>0</v>
      </c>
      <c r="M1401" s="15" t="str">
        <f t="shared" si="362"/>
        <v>40</v>
      </c>
      <c r="N1401" s="15" t="str">
        <f t="shared" si="363"/>
        <v/>
      </c>
      <c r="O1401" s="8">
        <f t="shared" si="352"/>
        <v>1317</v>
      </c>
      <c r="P1401" s="22">
        <f>IFERROR(VLOOKUP(C1401,[1]Arkusz1!$D$1:$F$4057,3,0),"")</f>
        <v>2036</v>
      </c>
      <c r="Q1401" s="22" t="str">
        <f t="shared" si="353"/>
        <v/>
      </c>
    </row>
    <row r="1402" spans="1:17" x14ac:dyDescent="0.25">
      <c r="A1402" s="24">
        <v>1405</v>
      </c>
      <c r="B1402" s="41">
        <v>1318</v>
      </c>
      <c r="C1402" s="42" t="s">
        <v>2275</v>
      </c>
      <c r="D1402" s="39" t="s">
        <v>10261</v>
      </c>
      <c r="E1402" s="39" t="s">
        <v>2276</v>
      </c>
      <c r="F1402" s="43" t="s">
        <v>10230</v>
      </c>
      <c r="G1402" s="39" t="s">
        <v>10153</v>
      </c>
      <c r="H1402" s="43" t="s">
        <v>133</v>
      </c>
      <c r="I1402" s="44">
        <f>VLOOKUP(C1402,[1]Arkusz1!$D$1:$F$4057,3,0)</f>
        <v>2260</v>
      </c>
      <c r="J1402" s="19">
        <f t="shared" si="359"/>
        <v>0</v>
      </c>
      <c r="K1402" s="19">
        <f t="shared" si="360"/>
        <v>0</v>
      </c>
      <c r="L1402" s="8">
        <f t="shared" si="361"/>
        <v>0</v>
      </c>
      <c r="M1402" s="15" t="str">
        <f t="shared" si="362"/>
        <v>40</v>
      </c>
      <c r="N1402" s="15" t="str">
        <f t="shared" si="363"/>
        <v/>
      </c>
      <c r="O1402" s="8">
        <f t="shared" si="352"/>
        <v>1318</v>
      </c>
      <c r="P1402" s="22">
        <f>IFERROR(VLOOKUP(C1402,[1]Arkusz1!$D$1:$F$4057,3,0),"")</f>
        <v>2260</v>
      </c>
      <c r="Q1402" s="22" t="str">
        <f t="shared" si="353"/>
        <v/>
      </c>
    </row>
    <row r="1403" spans="1:17" x14ac:dyDescent="0.25">
      <c r="A1403" s="24">
        <v>1406</v>
      </c>
      <c r="B1403" s="41">
        <v>1319</v>
      </c>
      <c r="C1403" s="42" t="s">
        <v>2277</v>
      </c>
      <c r="D1403" s="39" t="s">
        <v>10262</v>
      </c>
      <c r="E1403" s="39" t="s">
        <v>2278</v>
      </c>
      <c r="F1403" s="43" t="s">
        <v>10230</v>
      </c>
      <c r="G1403" s="39" t="s">
        <v>10155</v>
      </c>
      <c r="H1403" s="43" t="s">
        <v>133</v>
      </c>
      <c r="I1403" s="44">
        <f>VLOOKUP(C1403,[1]Arkusz1!$D$1:$F$4057,3,0)</f>
        <v>1900</v>
      </c>
      <c r="J1403" s="19">
        <f t="shared" ref="J1403:J1434" si="364">IFERROR(SEARCH("-",$G1403,1),0)</f>
        <v>0</v>
      </c>
      <c r="K1403" s="19">
        <f t="shared" ref="K1403:K1434" si="365">IFERROR(SEARCH("-",$G1403,SEARCH("-",$G1403,1)+1),0)</f>
        <v>0</v>
      </c>
      <c r="L1403" s="8">
        <f t="shared" ref="L1403:L1434" si="366">IFERROR(SEARCH("-",$G1403,SEARCH("-",$G1403,SEARCH("-",$G1403,1)+1)+1),0)</f>
        <v>0</v>
      </c>
      <c r="M1403" s="15" t="str">
        <f t="shared" ref="M1403:M1434" si="367">IF(IFERROR(SEARCH("/",$G1403,1),0)&gt;0,LEFT($G1403,IFERROR(SEARCH("/",$G1403,1),0)-1),IFERROR(IF(SEARCH("/",$G1403,1)&gt;0,SEARCH("/",$G1403,1),L1403),LEFT($G1403,LEN($G1403))))</f>
        <v>40</v>
      </c>
      <c r="N1403" s="15" t="str">
        <f t="shared" ref="N1403:N1434" si="368">IF(IFERROR(SEARCH("-",$G1403,1),0)&gt;0,MID(G1403,IFERROR(SEARCH("-",$G1403,1),0)+1,IFERROR(SEARCH("-",$G1403,SEARCH("-",$G1403,1)+1),0)-IFERROR(SEARCH("-",$G1403,1),0)-1),"")</f>
        <v/>
      </c>
      <c r="O1403" s="8">
        <f t="shared" si="352"/>
        <v>1319</v>
      </c>
      <c r="P1403" s="22">
        <f>IFERROR(VLOOKUP(C1403,[1]Arkusz1!$D$1:$F$4057,3,0),"")</f>
        <v>1900</v>
      </c>
      <c r="Q1403" s="22" t="str">
        <f t="shared" si="353"/>
        <v/>
      </c>
    </row>
    <row r="1404" spans="1:17" x14ac:dyDescent="0.25">
      <c r="A1404" s="24">
        <v>1407</v>
      </c>
      <c r="B1404" s="41">
        <v>1320</v>
      </c>
      <c r="C1404" s="42" t="s">
        <v>2279</v>
      </c>
      <c r="D1404" s="39" t="s">
        <v>10263</v>
      </c>
      <c r="E1404" s="39" t="s">
        <v>2280</v>
      </c>
      <c r="F1404" s="43" t="s">
        <v>10230</v>
      </c>
      <c r="G1404" s="39" t="s">
        <v>10157</v>
      </c>
      <c r="H1404" s="43" t="s">
        <v>133</v>
      </c>
      <c r="I1404" s="44">
        <f>VLOOKUP(C1404,[1]Arkusz1!$D$1:$F$4057,3,0)</f>
        <v>1953</v>
      </c>
      <c r="J1404" s="19">
        <f t="shared" si="364"/>
        <v>0</v>
      </c>
      <c r="K1404" s="19">
        <f t="shared" si="365"/>
        <v>0</v>
      </c>
      <c r="L1404" s="8">
        <f t="shared" si="366"/>
        <v>0</v>
      </c>
      <c r="M1404" s="15" t="str">
        <f t="shared" si="367"/>
        <v>40</v>
      </c>
      <c r="N1404" s="15" t="str">
        <f t="shared" si="368"/>
        <v/>
      </c>
      <c r="O1404" s="8">
        <f t="shared" si="352"/>
        <v>1320</v>
      </c>
      <c r="P1404" s="22">
        <f>IFERROR(VLOOKUP(C1404,[1]Arkusz1!$D$1:$F$4057,3,0),"")</f>
        <v>1953</v>
      </c>
      <c r="Q1404" s="22" t="str">
        <f t="shared" si="353"/>
        <v/>
      </c>
    </row>
    <row r="1405" spans="1:17" x14ac:dyDescent="0.25">
      <c r="A1405" s="24">
        <v>1408</v>
      </c>
      <c r="B1405" s="41">
        <v>1321</v>
      </c>
      <c r="C1405" s="42" t="s">
        <v>2281</v>
      </c>
      <c r="D1405" s="39" t="s">
        <v>10264</v>
      </c>
      <c r="E1405" s="39" t="s">
        <v>2282</v>
      </c>
      <c r="F1405" s="43" t="s">
        <v>10230</v>
      </c>
      <c r="G1405" s="39" t="s">
        <v>10159</v>
      </c>
      <c r="H1405" s="43" t="s">
        <v>133</v>
      </c>
      <c r="I1405" s="44">
        <f>VLOOKUP(C1405,[1]Arkusz1!$D$1:$F$4057,3,0)</f>
        <v>2296</v>
      </c>
      <c r="J1405" s="19">
        <f t="shared" si="364"/>
        <v>0</v>
      </c>
      <c r="K1405" s="19">
        <f t="shared" si="365"/>
        <v>0</v>
      </c>
      <c r="L1405" s="8">
        <f t="shared" si="366"/>
        <v>0</v>
      </c>
      <c r="M1405" s="15" t="str">
        <f t="shared" si="367"/>
        <v>40</v>
      </c>
      <c r="N1405" s="15" t="str">
        <f t="shared" si="368"/>
        <v/>
      </c>
      <c r="O1405" s="8">
        <f t="shared" si="352"/>
        <v>1321</v>
      </c>
      <c r="P1405" s="22">
        <f>IFERROR(VLOOKUP(C1405,[1]Arkusz1!$D$1:$F$4057,3,0),"")</f>
        <v>2296</v>
      </c>
      <c r="Q1405" s="22" t="str">
        <f t="shared" si="353"/>
        <v/>
      </c>
    </row>
    <row r="1406" spans="1:17" x14ac:dyDescent="0.25">
      <c r="A1406" s="24">
        <v>1409</v>
      </c>
      <c r="B1406" s="41">
        <v>1322</v>
      </c>
      <c r="C1406" s="42" t="s">
        <v>2283</v>
      </c>
      <c r="D1406" s="39" t="s">
        <v>10265</v>
      </c>
      <c r="E1406" s="39" t="s">
        <v>2284</v>
      </c>
      <c r="F1406" s="43" t="s">
        <v>10230</v>
      </c>
      <c r="G1406" s="39" t="s">
        <v>10161</v>
      </c>
      <c r="H1406" s="43" t="s">
        <v>133</v>
      </c>
      <c r="I1406" s="44">
        <f>VLOOKUP(C1406,[1]Arkusz1!$D$1:$F$4057,3,0)</f>
        <v>2572</v>
      </c>
      <c r="J1406" s="19">
        <f t="shared" si="364"/>
        <v>0</v>
      </c>
      <c r="K1406" s="19">
        <f t="shared" si="365"/>
        <v>0</v>
      </c>
      <c r="L1406" s="8">
        <f t="shared" si="366"/>
        <v>0</v>
      </c>
      <c r="M1406" s="15" t="str">
        <f t="shared" si="367"/>
        <v>40</v>
      </c>
      <c r="N1406" s="15" t="str">
        <f t="shared" si="368"/>
        <v/>
      </c>
      <c r="O1406" s="8">
        <f t="shared" si="352"/>
        <v>1322</v>
      </c>
      <c r="P1406" s="22">
        <f>IFERROR(VLOOKUP(C1406,[1]Arkusz1!$D$1:$F$4057,3,0),"")</f>
        <v>2572</v>
      </c>
      <c r="Q1406" s="22" t="str">
        <f t="shared" si="353"/>
        <v/>
      </c>
    </row>
    <row r="1407" spans="1:17" x14ac:dyDescent="0.25">
      <c r="A1407" s="24">
        <v>1410</v>
      </c>
      <c r="B1407" s="41">
        <v>1323</v>
      </c>
      <c r="C1407" s="42" t="s">
        <v>2285</v>
      </c>
      <c r="D1407" s="39" t="s">
        <v>10266</v>
      </c>
      <c r="E1407" s="39" t="s">
        <v>2286</v>
      </c>
      <c r="F1407" s="43" t="s">
        <v>10230</v>
      </c>
      <c r="G1407" s="39" t="s">
        <v>10163</v>
      </c>
      <c r="H1407" s="43" t="s">
        <v>134</v>
      </c>
      <c r="I1407" s="44">
        <f>VLOOKUP(C1407,[1]Arkusz1!$D$1:$F$4057,3,0)</f>
        <v>1434</v>
      </c>
      <c r="J1407" s="19">
        <f t="shared" si="364"/>
        <v>0</v>
      </c>
      <c r="K1407" s="19">
        <f t="shared" si="365"/>
        <v>0</v>
      </c>
      <c r="L1407" s="8">
        <f t="shared" si="366"/>
        <v>0</v>
      </c>
      <c r="M1407" s="15" t="str">
        <f t="shared" si="367"/>
        <v>50</v>
      </c>
      <c r="N1407" s="15" t="str">
        <f t="shared" si="368"/>
        <v/>
      </c>
      <c r="O1407" s="8">
        <f t="shared" si="352"/>
        <v>1323</v>
      </c>
      <c r="P1407" s="22">
        <f>IFERROR(VLOOKUP(C1407,[1]Arkusz1!$D$1:$F$4057,3,0),"")</f>
        <v>1434</v>
      </c>
      <c r="Q1407" s="22" t="str">
        <f t="shared" si="353"/>
        <v/>
      </c>
    </row>
    <row r="1408" spans="1:17" x14ac:dyDescent="0.25">
      <c r="A1408" s="24">
        <v>1411</v>
      </c>
      <c r="B1408" s="41">
        <v>1324</v>
      </c>
      <c r="C1408" s="42" t="s">
        <v>2287</v>
      </c>
      <c r="D1408" s="39" t="s">
        <v>10267</v>
      </c>
      <c r="E1408" s="39" t="s">
        <v>2288</v>
      </c>
      <c r="F1408" s="43" t="s">
        <v>10230</v>
      </c>
      <c r="G1408" s="39" t="s">
        <v>10165</v>
      </c>
      <c r="H1408" s="43" t="s">
        <v>134</v>
      </c>
      <c r="I1408" s="44">
        <f>VLOOKUP(C1408,[1]Arkusz1!$D$1:$F$4057,3,0)</f>
        <v>1549</v>
      </c>
      <c r="J1408" s="19">
        <f t="shared" si="364"/>
        <v>0</v>
      </c>
      <c r="K1408" s="19">
        <f t="shared" si="365"/>
        <v>0</v>
      </c>
      <c r="L1408" s="8">
        <f t="shared" si="366"/>
        <v>0</v>
      </c>
      <c r="M1408" s="15" t="str">
        <f t="shared" si="367"/>
        <v>50</v>
      </c>
      <c r="N1408" s="15" t="str">
        <f t="shared" si="368"/>
        <v/>
      </c>
      <c r="O1408" s="8">
        <f t="shared" si="352"/>
        <v>1324</v>
      </c>
      <c r="P1408" s="22">
        <f>IFERROR(VLOOKUP(C1408,[1]Arkusz1!$D$1:$F$4057,3,0),"")</f>
        <v>1549</v>
      </c>
      <c r="Q1408" s="22" t="str">
        <f t="shared" si="353"/>
        <v/>
      </c>
    </row>
    <row r="1409" spans="1:17" x14ac:dyDescent="0.25">
      <c r="A1409" s="24">
        <v>1412</v>
      </c>
      <c r="B1409" s="41">
        <v>1325</v>
      </c>
      <c r="C1409" s="42" t="s">
        <v>2289</v>
      </c>
      <c r="D1409" s="39" t="s">
        <v>10268</v>
      </c>
      <c r="E1409" s="39" t="s">
        <v>2290</v>
      </c>
      <c r="F1409" s="43" t="s">
        <v>10230</v>
      </c>
      <c r="G1409" s="39" t="s">
        <v>10167</v>
      </c>
      <c r="H1409" s="43" t="s">
        <v>133</v>
      </c>
      <c r="I1409" s="44">
        <f>VLOOKUP(C1409,[1]Arkusz1!$D$1:$F$4057,3,0)</f>
        <v>1704</v>
      </c>
      <c r="J1409" s="19">
        <f t="shared" si="364"/>
        <v>0</v>
      </c>
      <c r="K1409" s="19">
        <f t="shared" si="365"/>
        <v>0</v>
      </c>
      <c r="L1409" s="8">
        <f t="shared" si="366"/>
        <v>0</v>
      </c>
      <c r="M1409" s="15" t="str">
        <f t="shared" si="367"/>
        <v>50</v>
      </c>
      <c r="N1409" s="15" t="str">
        <f t="shared" si="368"/>
        <v/>
      </c>
      <c r="O1409" s="8">
        <f t="shared" si="352"/>
        <v>1325</v>
      </c>
      <c r="P1409" s="22">
        <f>IFERROR(VLOOKUP(C1409,[1]Arkusz1!$D$1:$F$4057,3,0),"")</f>
        <v>1704</v>
      </c>
      <c r="Q1409" s="22" t="str">
        <f t="shared" si="353"/>
        <v/>
      </c>
    </row>
    <row r="1410" spans="1:17" x14ac:dyDescent="0.25">
      <c r="A1410" s="24">
        <v>1413</v>
      </c>
      <c r="B1410" s="41">
        <v>1326</v>
      </c>
      <c r="C1410" s="42" t="s">
        <v>2291</v>
      </c>
      <c r="D1410" s="39" t="s">
        <v>10269</v>
      </c>
      <c r="E1410" s="39" t="s">
        <v>2292</v>
      </c>
      <c r="F1410" s="43" t="s">
        <v>10230</v>
      </c>
      <c r="G1410" s="39" t="s">
        <v>10169</v>
      </c>
      <c r="H1410" s="43" t="s">
        <v>133</v>
      </c>
      <c r="I1410" s="44">
        <f>VLOOKUP(C1410,[1]Arkusz1!$D$1:$F$4057,3,0)</f>
        <v>1850</v>
      </c>
      <c r="J1410" s="19">
        <f t="shared" si="364"/>
        <v>0</v>
      </c>
      <c r="K1410" s="19">
        <f t="shared" si="365"/>
        <v>0</v>
      </c>
      <c r="L1410" s="8">
        <f t="shared" si="366"/>
        <v>0</v>
      </c>
      <c r="M1410" s="15" t="str">
        <f t="shared" si="367"/>
        <v>50</v>
      </c>
      <c r="N1410" s="15" t="str">
        <f t="shared" si="368"/>
        <v/>
      </c>
      <c r="O1410" s="8">
        <f t="shared" ref="O1410:O1473" si="369">B1410</f>
        <v>1326</v>
      </c>
      <c r="P1410" s="22">
        <f>IFERROR(VLOOKUP(C1410,[1]Arkusz1!$D$1:$F$4057,3,0),"")</f>
        <v>1850</v>
      </c>
      <c r="Q1410" s="22" t="str">
        <f t="shared" si="353"/>
        <v/>
      </c>
    </row>
    <row r="1411" spans="1:17" x14ac:dyDescent="0.25">
      <c r="A1411" s="24">
        <v>1414</v>
      </c>
      <c r="B1411" s="41">
        <v>1327</v>
      </c>
      <c r="C1411" s="42" t="s">
        <v>2293</v>
      </c>
      <c r="D1411" s="39" t="s">
        <v>10270</v>
      </c>
      <c r="E1411" s="39" t="s">
        <v>2294</v>
      </c>
      <c r="F1411" s="43" t="s">
        <v>10230</v>
      </c>
      <c r="G1411" s="39" t="s">
        <v>10171</v>
      </c>
      <c r="H1411" s="43" t="s">
        <v>133</v>
      </c>
      <c r="I1411" s="44">
        <f>VLOOKUP(C1411,[1]Arkusz1!$D$1:$F$4057,3,0)</f>
        <v>2152</v>
      </c>
      <c r="J1411" s="19">
        <f t="shared" si="364"/>
        <v>0</v>
      </c>
      <c r="K1411" s="19">
        <f t="shared" si="365"/>
        <v>0</v>
      </c>
      <c r="L1411" s="8">
        <f t="shared" si="366"/>
        <v>0</v>
      </c>
      <c r="M1411" s="15" t="str">
        <f t="shared" si="367"/>
        <v>50</v>
      </c>
      <c r="N1411" s="15" t="str">
        <f t="shared" si="368"/>
        <v/>
      </c>
      <c r="O1411" s="8">
        <f t="shared" si="369"/>
        <v>1327</v>
      </c>
      <c r="P1411" s="22">
        <f>IFERROR(VLOOKUP(C1411,[1]Arkusz1!$D$1:$F$4057,3,0),"")</f>
        <v>2152</v>
      </c>
      <c r="Q1411" s="22" t="str">
        <f t="shared" ref="Q1411:Q1474" si="370">IF(I1411&lt;&gt;P1411,"***********************************","")</f>
        <v/>
      </c>
    </row>
    <row r="1412" spans="1:17" x14ac:dyDescent="0.25">
      <c r="A1412" s="24">
        <v>1415</v>
      </c>
      <c r="B1412" s="41">
        <v>1328</v>
      </c>
      <c r="C1412" s="42" t="s">
        <v>2295</v>
      </c>
      <c r="D1412" s="39" t="s">
        <v>10271</v>
      </c>
      <c r="E1412" s="39" t="s">
        <v>2296</v>
      </c>
      <c r="F1412" s="43" t="s">
        <v>10230</v>
      </c>
      <c r="G1412" s="39" t="s">
        <v>10173</v>
      </c>
      <c r="H1412" s="43" t="s">
        <v>133</v>
      </c>
      <c r="I1412" s="44">
        <f>VLOOKUP(C1412,[1]Arkusz1!$D$1:$F$4057,3,0)</f>
        <v>2493</v>
      </c>
      <c r="J1412" s="19">
        <f t="shared" si="364"/>
        <v>0</v>
      </c>
      <c r="K1412" s="19">
        <f t="shared" si="365"/>
        <v>0</v>
      </c>
      <c r="L1412" s="8">
        <f t="shared" si="366"/>
        <v>0</v>
      </c>
      <c r="M1412" s="15" t="str">
        <f t="shared" si="367"/>
        <v>50</v>
      </c>
      <c r="N1412" s="15" t="str">
        <f t="shared" si="368"/>
        <v/>
      </c>
      <c r="O1412" s="8">
        <f t="shared" si="369"/>
        <v>1328</v>
      </c>
      <c r="P1412" s="22">
        <f>IFERROR(VLOOKUP(C1412,[1]Arkusz1!$D$1:$F$4057,3,0),"")</f>
        <v>2493</v>
      </c>
      <c r="Q1412" s="22" t="str">
        <f t="shared" si="370"/>
        <v/>
      </c>
    </row>
    <row r="1413" spans="1:17" x14ac:dyDescent="0.25">
      <c r="A1413" s="24">
        <v>1416</v>
      </c>
      <c r="B1413" s="41">
        <v>1329</v>
      </c>
      <c r="C1413" s="42" t="s">
        <v>2297</v>
      </c>
      <c r="D1413" s="39" t="s">
        <v>10272</v>
      </c>
      <c r="E1413" s="39" t="s">
        <v>2298</v>
      </c>
      <c r="F1413" s="43" t="s">
        <v>10230</v>
      </c>
      <c r="G1413" s="39" t="s">
        <v>10175</v>
      </c>
      <c r="H1413" s="43" t="s">
        <v>133</v>
      </c>
      <c r="I1413" s="44">
        <f>VLOOKUP(C1413,[1]Arkusz1!$D$1:$F$4057,3,0)</f>
        <v>1734</v>
      </c>
      <c r="J1413" s="19">
        <f t="shared" si="364"/>
        <v>0</v>
      </c>
      <c r="K1413" s="19">
        <f t="shared" si="365"/>
        <v>0</v>
      </c>
      <c r="L1413" s="8">
        <f t="shared" si="366"/>
        <v>0</v>
      </c>
      <c r="M1413" s="15" t="str">
        <f t="shared" si="367"/>
        <v>50</v>
      </c>
      <c r="N1413" s="15" t="str">
        <f t="shared" si="368"/>
        <v/>
      </c>
      <c r="O1413" s="8">
        <f t="shared" si="369"/>
        <v>1329</v>
      </c>
      <c r="P1413" s="22">
        <f>IFERROR(VLOOKUP(C1413,[1]Arkusz1!$D$1:$F$4057,3,0),"")</f>
        <v>1734</v>
      </c>
      <c r="Q1413" s="22" t="str">
        <f t="shared" si="370"/>
        <v/>
      </c>
    </row>
    <row r="1414" spans="1:17" x14ac:dyDescent="0.25">
      <c r="A1414" s="24">
        <v>1417</v>
      </c>
      <c r="B1414" s="41">
        <v>1330</v>
      </c>
      <c r="C1414" s="42" t="s">
        <v>2299</v>
      </c>
      <c r="D1414" s="39" t="s">
        <v>10273</v>
      </c>
      <c r="E1414" s="39" t="s">
        <v>2300</v>
      </c>
      <c r="F1414" s="43" t="s">
        <v>10230</v>
      </c>
      <c r="G1414" s="39" t="s">
        <v>10177</v>
      </c>
      <c r="H1414" s="43" t="s">
        <v>133</v>
      </c>
      <c r="I1414" s="44">
        <f>VLOOKUP(C1414,[1]Arkusz1!$D$1:$F$4057,3,0)</f>
        <v>1793</v>
      </c>
      <c r="J1414" s="19">
        <f t="shared" si="364"/>
        <v>0</v>
      </c>
      <c r="K1414" s="19">
        <f t="shared" si="365"/>
        <v>0</v>
      </c>
      <c r="L1414" s="8">
        <f t="shared" si="366"/>
        <v>0</v>
      </c>
      <c r="M1414" s="15" t="str">
        <f t="shared" si="367"/>
        <v>50</v>
      </c>
      <c r="N1414" s="15" t="str">
        <f t="shared" si="368"/>
        <v/>
      </c>
      <c r="O1414" s="8">
        <f t="shared" si="369"/>
        <v>1330</v>
      </c>
      <c r="P1414" s="22">
        <f>IFERROR(VLOOKUP(C1414,[1]Arkusz1!$D$1:$F$4057,3,0),"")</f>
        <v>1793</v>
      </c>
      <c r="Q1414" s="22" t="str">
        <f t="shared" si="370"/>
        <v/>
      </c>
    </row>
    <row r="1415" spans="1:17" x14ac:dyDescent="0.25">
      <c r="A1415" s="24">
        <v>1418</v>
      </c>
      <c r="B1415" s="41">
        <v>1331</v>
      </c>
      <c r="C1415" s="42" t="s">
        <v>2301</v>
      </c>
      <c r="D1415" s="39" t="s">
        <v>10274</v>
      </c>
      <c r="E1415" s="39" t="s">
        <v>2302</v>
      </c>
      <c r="F1415" s="43" t="s">
        <v>10230</v>
      </c>
      <c r="G1415" s="39" t="s">
        <v>10179</v>
      </c>
      <c r="H1415" s="43" t="s">
        <v>133</v>
      </c>
      <c r="I1415" s="44">
        <f>VLOOKUP(C1415,[1]Arkusz1!$D$1:$F$4057,3,0)</f>
        <v>2051</v>
      </c>
      <c r="J1415" s="19">
        <f t="shared" si="364"/>
        <v>0</v>
      </c>
      <c r="K1415" s="19">
        <f t="shared" si="365"/>
        <v>0</v>
      </c>
      <c r="L1415" s="8">
        <f t="shared" si="366"/>
        <v>0</v>
      </c>
      <c r="M1415" s="15" t="str">
        <f t="shared" si="367"/>
        <v>50</v>
      </c>
      <c r="N1415" s="15" t="str">
        <f t="shared" si="368"/>
        <v/>
      </c>
      <c r="O1415" s="8">
        <f t="shared" si="369"/>
        <v>1331</v>
      </c>
      <c r="P1415" s="22">
        <f>IFERROR(VLOOKUP(C1415,[1]Arkusz1!$D$1:$F$4057,3,0),"")</f>
        <v>2051</v>
      </c>
      <c r="Q1415" s="22" t="str">
        <f t="shared" si="370"/>
        <v/>
      </c>
    </row>
    <row r="1416" spans="1:17" x14ac:dyDescent="0.25">
      <c r="A1416" s="24">
        <v>1419</v>
      </c>
      <c r="B1416" s="41">
        <v>1332</v>
      </c>
      <c r="C1416" s="42" t="s">
        <v>2303</v>
      </c>
      <c r="D1416" s="39" t="s">
        <v>10275</v>
      </c>
      <c r="E1416" s="39" t="s">
        <v>2304</v>
      </c>
      <c r="F1416" s="43" t="s">
        <v>10230</v>
      </c>
      <c r="G1416" s="39" t="s">
        <v>10181</v>
      </c>
      <c r="H1416" s="43" t="s">
        <v>133</v>
      </c>
      <c r="I1416" s="44">
        <f>VLOOKUP(C1416,[1]Arkusz1!$D$1:$F$4057,3,0)</f>
        <v>2256</v>
      </c>
      <c r="J1416" s="19">
        <f t="shared" si="364"/>
        <v>0</v>
      </c>
      <c r="K1416" s="19">
        <f t="shared" si="365"/>
        <v>0</v>
      </c>
      <c r="L1416" s="8">
        <f t="shared" si="366"/>
        <v>0</v>
      </c>
      <c r="M1416" s="15" t="str">
        <f t="shared" si="367"/>
        <v>50</v>
      </c>
      <c r="N1416" s="15" t="str">
        <f t="shared" si="368"/>
        <v/>
      </c>
      <c r="O1416" s="8">
        <f t="shared" si="369"/>
        <v>1332</v>
      </c>
      <c r="P1416" s="22">
        <f>IFERROR(VLOOKUP(C1416,[1]Arkusz1!$D$1:$F$4057,3,0),"")</f>
        <v>2256</v>
      </c>
      <c r="Q1416" s="22" t="str">
        <f t="shared" si="370"/>
        <v/>
      </c>
    </row>
    <row r="1417" spans="1:17" x14ac:dyDescent="0.25">
      <c r="A1417" s="24">
        <v>1420</v>
      </c>
      <c r="B1417" s="41">
        <v>1333</v>
      </c>
      <c r="C1417" s="42" t="s">
        <v>2305</v>
      </c>
      <c r="D1417" s="39" t="s">
        <v>10276</v>
      </c>
      <c r="E1417" s="39" t="s">
        <v>2306</v>
      </c>
      <c r="F1417" s="43" t="s">
        <v>10230</v>
      </c>
      <c r="G1417" s="39" t="s">
        <v>10183</v>
      </c>
      <c r="H1417" s="43" t="s">
        <v>134</v>
      </c>
      <c r="I1417" s="44">
        <f>VLOOKUP(C1417,[1]Arkusz1!$D$1:$F$4057,3,0)</f>
        <v>2872</v>
      </c>
      <c r="J1417" s="19">
        <f t="shared" si="364"/>
        <v>0</v>
      </c>
      <c r="K1417" s="19">
        <f t="shared" si="365"/>
        <v>0</v>
      </c>
      <c r="L1417" s="8">
        <f t="shared" si="366"/>
        <v>0</v>
      </c>
      <c r="M1417" s="15" t="str">
        <f t="shared" si="367"/>
        <v>50</v>
      </c>
      <c r="N1417" s="15" t="str">
        <f t="shared" si="368"/>
        <v/>
      </c>
      <c r="O1417" s="8">
        <f t="shared" si="369"/>
        <v>1333</v>
      </c>
      <c r="P1417" s="22">
        <f>IFERROR(VLOOKUP(C1417,[1]Arkusz1!$D$1:$F$4057,3,0),"")</f>
        <v>2872</v>
      </c>
      <c r="Q1417" s="22" t="str">
        <f t="shared" si="370"/>
        <v/>
      </c>
    </row>
    <row r="1418" spans="1:17" x14ac:dyDescent="0.25">
      <c r="A1418" s="24">
        <v>1421</v>
      </c>
      <c r="B1418" s="41">
        <v>1334</v>
      </c>
      <c r="C1418" s="42" t="s">
        <v>2307</v>
      </c>
      <c r="D1418" s="39" t="s">
        <v>10277</v>
      </c>
      <c r="E1418" s="39" t="s">
        <v>2308</v>
      </c>
      <c r="F1418" s="43" t="s">
        <v>10230</v>
      </c>
      <c r="G1418" s="39" t="s">
        <v>10185</v>
      </c>
      <c r="H1418" s="43" t="s">
        <v>133</v>
      </c>
      <c r="I1418" s="44">
        <f>VLOOKUP(C1418,[1]Arkusz1!$D$1:$F$4057,3,0)</f>
        <v>1837</v>
      </c>
      <c r="J1418" s="19">
        <f t="shared" si="364"/>
        <v>0</v>
      </c>
      <c r="K1418" s="19">
        <f t="shared" si="365"/>
        <v>0</v>
      </c>
      <c r="L1418" s="8">
        <f t="shared" si="366"/>
        <v>0</v>
      </c>
      <c r="M1418" s="15" t="str">
        <f t="shared" si="367"/>
        <v>50</v>
      </c>
      <c r="N1418" s="15" t="str">
        <f t="shared" si="368"/>
        <v/>
      </c>
      <c r="O1418" s="8">
        <f t="shared" si="369"/>
        <v>1334</v>
      </c>
      <c r="P1418" s="22">
        <f>IFERROR(VLOOKUP(C1418,[1]Arkusz1!$D$1:$F$4057,3,0),"")</f>
        <v>1837</v>
      </c>
      <c r="Q1418" s="22" t="str">
        <f t="shared" si="370"/>
        <v/>
      </c>
    </row>
    <row r="1419" spans="1:17" x14ac:dyDescent="0.25">
      <c r="A1419" s="24">
        <v>1422</v>
      </c>
      <c r="B1419" s="41">
        <v>1335</v>
      </c>
      <c r="C1419" s="42" t="s">
        <v>2309</v>
      </c>
      <c r="D1419" s="39" t="s">
        <v>10278</v>
      </c>
      <c r="E1419" s="39" t="s">
        <v>2310</v>
      </c>
      <c r="F1419" s="43" t="s">
        <v>10230</v>
      </c>
      <c r="G1419" s="39" t="s">
        <v>10187</v>
      </c>
      <c r="H1419" s="43" t="s">
        <v>133</v>
      </c>
      <c r="I1419" s="44">
        <f>VLOOKUP(C1419,[1]Arkusz1!$D$1:$F$4057,3,0)</f>
        <v>1897</v>
      </c>
      <c r="J1419" s="19">
        <f t="shared" si="364"/>
        <v>0</v>
      </c>
      <c r="K1419" s="19">
        <f t="shared" si="365"/>
        <v>0</v>
      </c>
      <c r="L1419" s="8">
        <f t="shared" si="366"/>
        <v>0</v>
      </c>
      <c r="M1419" s="15" t="str">
        <f t="shared" si="367"/>
        <v>50</v>
      </c>
      <c r="N1419" s="15" t="str">
        <f t="shared" si="368"/>
        <v/>
      </c>
      <c r="O1419" s="8">
        <f t="shared" si="369"/>
        <v>1335</v>
      </c>
      <c r="P1419" s="22">
        <f>IFERROR(VLOOKUP(C1419,[1]Arkusz1!$D$1:$F$4057,3,0),"")</f>
        <v>1897</v>
      </c>
      <c r="Q1419" s="22" t="str">
        <f t="shared" si="370"/>
        <v/>
      </c>
    </row>
    <row r="1420" spans="1:17" x14ac:dyDescent="0.25">
      <c r="A1420" s="24">
        <v>1423</v>
      </c>
      <c r="B1420" s="41">
        <v>1336</v>
      </c>
      <c r="C1420" s="42" t="s">
        <v>2311</v>
      </c>
      <c r="D1420" s="39" t="s">
        <v>10279</v>
      </c>
      <c r="E1420" s="39" t="s">
        <v>2312</v>
      </c>
      <c r="F1420" s="43" t="s">
        <v>10230</v>
      </c>
      <c r="G1420" s="39" t="s">
        <v>10189</v>
      </c>
      <c r="H1420" s="43" t="s">
        <v>133</v>
      </c>
      <c r="I1420" s="44">
        <f>VLOOKUP(C1420,[1]Arkusz1!$D$1:$F$4057,3,0)</f>
        <v>2183</v>
      </c>
      <c r="J1420" s="19">
        <f t="shared" si="364"/>
        <v>0</v>
      </c>
      <c r="K1420" s="19">
        <f t="shared" si="365"/>
        <v>0</v>
      </c>
      <c r="L1420" s="8">
        <f t="shared" si="366"/>
        <v>0</v>
      </c>
      <c r="M1420" s="15" t="str">
        <f t="shared" si="367"/>
        <v>50</v>
      </c>
      <c r="N1420" s="15" t="str">
        <f t="shared" si="368"/>
        <v/>
      </c>
      <c r="O1420" s="8">
        <f t="shared" si="369"/>
        <v>1336</v>
      </c>
      <c r="P1420" s="22">
        <f>IFERROR(VLOOKUP(C1420,[1]Arkusz1!$D$1:$F$4057,3,0),"")</f>
        <v>2183</v>
      </c>
      <c r="Q1420" s="22" t="str">
        <f t="shared" si="370"/>
        <v/>
      </c>
    </row>
    <row r="1421" spans="1:17" x14ac:dyDescent="0.25">
      <c r="A1421" s="24">
        <v>1424</v>
      </c>
      <c r="B1421" s="41">
        <v>1337</v>
      </c>
      <c r="C1421" s="42" t="s">
        <v>2313</v>
      </c>
      <c r="D1421" s="39" t="s">
        <v>10280</v>
      </c>
      <c r="E1421" s="39" t="s">
        <v>2314</v>
      </c>
      <c r="F1421" s="43" t="s">
        <v>10230</v>
      </c>
      <c r="G1421" s="39" t="s">
        <v>10191</v>
      </c>
      <c r="H1421" s="43" t="s">
        <v>133</v>
      </c>
      <c r="I1421" s="44">
        <f>VLOOKUP(C1421,[1]Arkusz1!$D$1:$F$4057,3,0)</f>
        <v>2391</v>
      </c>
      <c r="J1421" s="19">
        <f t="shared" si="364"/>
        <v>0</v>
      </c>
      <c r="K1421" s="19">
        <f t="shared" si="365"/>
        <v>0</v>
      </c>
      <c r="L1421" s="8">
        <f t="shared" si="366"/>
        <v>0</v>
      </c>
      <c r="M1421" s="15" t="str">
        <f t="shared" si="367"/>
        <v>50</v>
      </c>
      <c r="N1421" s="15" t="str">
        <f t="shared" si="368"/>
        <v/>
      </c>
      <c r="O1421" s="8">
        <f t="shared" si="369"/>
        <v>1337</v>
      </c>
      <c r="P1421" s="22">
        <f>IFERROR(VLOOKUP(C1421,[1]Arkusz1!$D$1:$F$4057,3,0),"")</f>
        <v>2391</v>
      </c>
      <c r="Q1421" s="22" t="str">
        <f t="shared" si="370"/>
        <v/>
      </c>
    </row>
    <row r="1422" spans="1:17" x14ac:dyDescent="0.25">
      <c r="A1422" s="24">
        <v>1425</v>
      </c>
      <c r="B1422" s="41">
        <v>1338</v>
      </c>
      <c r="C1422" s="42" t="s">
        <v>2315</v>
      </c>
      <c r="D1422" s="39" t="s">
        <v>10281</v>
      </c>
      <c r="E1422" s="39" t="s">
        <v>2316</v>
      </c>
      <c r="F1422" s="43" t="s">
        <v>10230</v>
      </c>
      <c r="G1422" s="39" t="s">
        <v>10193</v>
      </c>
      <c r="H1422" s="43" t="s">
        <v>134</v>
      </c>
      <c r="I1422" s="44">
        <f>VLOOKUP(C1422,[1]Arkusz1!$D$1:$F$4057,3,0)</f>
        <v>3086</v>
      </c>
      <c r="J1422" s="19">
        <f t="shared" si="364"/>
        <v>0</v>
      </c>
      <c r="K1422" s="19">
        <f t="shared" si="365"/>
        <v>0</v>
      </c>
      <c r="L1422" s="8">
        <f t="shared" si="366"/>
        <v>0</v>
      </c>
      <c r="M1422" s="15" t="str">
        <f t="shared" si="367"/>
        <v>50</v>
      </c>
      <c r="N1422" s="15" t="str">
        <f t="shared" si="368"/>
        <v/>
      </c>
      <c r="O1422" s="8">
        <f t="shared" si="369"/>
        <v>1338</v>
      </c>
      <c r="P1422" s="22">
        <f>IFERROR(VLOOKUP(C1422,[1]Arkusz1!$D$1:$F$4057,3,0),"")</f>
        <v>3086</v>
      </c>
      <c r="Q1422" s="22" t="str">
        <f t="shared" si="370"/>
        <v/>
      </c>
    </row>
    <row r="1423" spans="1:17" x14ac:dyDescent="0.25">
      <c r="A1423" s="24">
        <v>1426</v>
      </c>
      <c r="B1423" s="41">
        <v>1339</v>
      </c>
      <c r="C1423" s="42" t="s">
        <v>2317</v>
      </c>
      <c r="D1423" s="39" t="s">
        <v>10282</v>
      </c>
      <c r="E1423" s="39" t="s">
        <v>2318</v>
      </c>
      <c r="F1423" s="43" t="s">
        <v>10230</v>
      </c>
      <c r="G1423" s="39" t="s">
        <v>10195</v>
      </c>
      <c r="H1423" s="43" t="s">
        <v>134</v>
      </c>
      <c r="I1423" s="44">
        <f>VLOOKUP(C1423,[1]Arkusz1!$D$1:$F$4057,3,0)</f>
        <v>3361</v>
      </c>
      <c r="J1423" s="19">
        <f t="shared" si="364"/>
        <v>0</v>
      </c>
      <c r="K1423" s="19">
        <f t="shared" si="365"/>
        <v>0</v>
      </c>
      <c r="L1423" s="8">
        <f t="shared" si="366"/>
        <v>0</v>
      </c>
      <c r="M1423" s="15" t="str">
        <f t="shared" si="367"/>
        <v>50</v>
      </c>
      <c r="N1423" s="15" t="str">
        <f t="shared" si="368"/>
        <v/>
      </c>
      <c r="O1423" s="8">
        <f t="shared" si="369"/>
        <v>1339</v>
      </c>
      <c r="P1423" s="22">
        <f>IFERROR(VLOOKUP(C1423,[1]Arkusz1!$D$1:$F$4057,3,0),"")</f>
        <v>3361</v>
      </c>
      <c r="Q1423" s="22" t="str">
        <f t="shared" si="370"/>
        <v/>
      </c>
    </row>
    <row r="1424" spans="1:17" x14ac:dyDescent="0.25">
      <c r="A1424" s="24">
        <v>1427</v>
      </c>
      <c r="B1424" s="41">
        <v>1340</v>
      </c>
      <c r="C1424" s="42" t="s">
        <v>2319</v>
      </c>
      <c r="D1424" s="39" t="s">
        <v>10283</v>
      </c>
      <c r="E1424" s="39" t="s">
        <v>2320</v>
      </c>
      <c r="F1424" s="43" t="s">
        <v>10230</v>
      </c>
      <c r="G1424" s="39" t="s">
        <v>10284</v>
      </c>
      <c r="H1424" s="43" t="s">
        <v>134</v>
      </c>
      <c r="I1424" s="44">
        <f>VLOOKUP(C1424,[1]Arkusz1!$D$1:$F$4057,3,0)</f>
        <v>3588</v>
      </c>
      <c r="J1424" s="19">
        <f t="shared" si="364"/>
        <v>0</v>
      </c>
      <c r="K1424" s="19">
        <f t="shared" si="365"/>
        <v>0</v>
      </c>
      <c r="L1424" s="8">
        <f t="shared" si="366"/>
        <v>0</v>
      </c>
      <c r="M1424" s="15" t="str">
        <f t="shared" si="367"/>
        <v>50</v>
      </c>
      <c r="N1424" s="15" t="str">
        <f t="shared" si="368"/>
        <v/>
      </c>
      <c r="O1424" s="8">
        <f t="shared" si="369"/>
        <v>1340</v>
      </c>
      <c r="P1424" s="22">
        <f>IFERROR(VLOOKUP(C1424,[1]Arkusz1!$D$1:$F$4057,3,0),"")</f>
        <v>3588</v>
      </c>
      <c r="Q1424" s="22" t="str">
        <f t="shared" si="370"/>
        <v/>
      </c>
    </row>
    <row r="1425" spans="1:17" x14ac:dyDescent="0.25">
      <c r="A1425" s="24">
        <v>1428</v>
      </c>
      <c r="B1425" s="41">
        <v>1341</v>
      </c>
      <c r="C1425" s="42" t="s">
        <v>2321</v>
      </c>
      <c r="D1425" s="39" t="s">
        <v>10285</v>
      </c>
      <c r="E1425" s="39" t="s">
        <v>2322</v>
      </c>
      <c r="F1425" s="43" t="s">
        <v>10230</v>
      </c>
      <c r="G1425" s="39" t="s">
        <v>10198</v>
      </c>
      <c r="H1425" s="43" t="s">
        <v>133</v>
      </c>
      <c r="I1425" s="44">
        <f>VLOOKUP(C1425,[1]Arkusz1!$D$1:$F$4057,3,0)</f>
        <v>2209</v>
      </c>
      <c r="J1425" s="19">
        <f t="shared" si="364"/>
        <v>0</v>
      </c>
      <c r="K1425" s="19">
        <f t="shared" si="365"/>
        <v>0</v>
      </c>
      <c r="L1425" s="8">
        <f t="shared" si="366"/>
        <v>0</v>
      </c>
      <c r="M1425" s="15" t="str">
        <f t="shared" si="367"/>
        <v>50</v>
      </c>
      <c r="N1425" s="15" t="str">
        <f t="shared" si="368"/>
        <v/>
      </c>
      <c r="O1425" s="8">
        <f t="shared" si="369"/>
        <v>1341</v>
      </c>
      <c r="P1425" s="22">
        <f>IFERROR(VLOOKUP(C1425,[1]Arkusz1!$D$1:$F$4057,3,0),"")</f>
        <v>2209</v>
      </c>
      <c r="Q1425" s="22" t="str">
        <f t="shared" si="370"/>
        <v/>
      </c>
    </row>
    <row r="1426" spans="1:17" x14ac:dyDescent="0.25">
      <c r="A1426" s="24">
        <v>1429</v>
      </c>
      <c r="B1426" s="41">
        <v>1342</v>
      </c>
      <c r="C1426" s="42" t="s">
        <v>2323</v>
      </c>
      <c r="D1426" s="39" t="s">
        <v>10286</v>
      </c>
      <c r="E1426" s="39" t="s">
        <v>2324</v>
      </c>
      <c r="F1426" s="43" t="s">
        <v>10230</v>
      </c>
      <c r="G1426" s="39" t="s">
        <v>10200</v>
      </c>
      <c r="H1426" s="43" t="s">
        <v>133</v>
      </c>
      <c r="I1426" s="44">
        <f>VLOOKUP(C1426,[1]Arkusz1!$D$1:$F$4057,3,0)</f>
        <v>2545</v>
      </c>
      <c r="J1426" s="19">
        <f t="shared" si="364"/>
        <v>0</v>
      </c>
      <c r="K1426" s="19">
        <f t="shared" si="365"/>
        <v>0</v>
      </c>
      <c r="L1426" s="8">
        <f t="shared" si="366"/>
        <v>0</v>
      </c>
      <c r="M1426" s="15" t="str">
        <f t="shared" si="367"/>
        <v>50</v>
      </c>
      <c r="N1426" s="15" t="str">
        <f t="shared" si="368"/>
        <v/>
      </c>
      <c r="O1426" s="8">
        <f t="shared" si="369"/>
        <v>1342</v>
      </c>
      <c r="P1426" s="22">
        <f>IFERROR(VLOOKUP(C1426,[1]Arkusz1!$D$1:$F$4057,3,0),"")</f>
        <v>2545</v>
      </c>
      <c r="Q1426" s="22" t="str">
        <f t="shared" si="370"/>
        <v/>
      </c>
    </row>
    <row r="1427" spans="1:17" x14ac:dyDescent="0.25">
      <c r="A1427" s="24">
        <v>1430</v>
      </c>
      <c r="B1427" s="41">
        <v>1343</v>
      </c>
      <c r="C1427" s="42" t="s">
        <v>2325</v>
      </c>
      <c r="D1427" s="39" t="s">
        <v>10287</v>
      </c>
      <c r="E1427" s="39" t="s">
        <v>2326</v>
      </c>
      <c r="F1427" s="43" t="s">
        <v>10230</v>
      </c>
      <c r="G1427" s="39" t="s">
        <v>10202</v>
      </c>
      <c r="H1427" s="43" t="s">
        <v>133</v>
      </c>
      <c r="I1427" s="44">
        <f>VLOOKUP(C1427,[1]Arkusz1!$D$1:$F$4057,3,0)</f>
        <v>2814</v>
      </c>
      <c r="J1427" s="19">
        <f t="shared" si="364"/>
        <v>0</v>
      </c>
      <c r="K1427" s="19">
        <f t="shared" si="365"/>
        <v>0</v>
      </c>
      <c r="L1427" s="8">
        <f t="shared" si="366"/>
        <v>0</v>
      </c>
      <c r="M1427" s="15" t="str">
        <f t="shared" si="367"/>
        <v>50</v>
      </c>
      <c r="N1427" s="15" t="str">
        <f t="shared" si="368"/>
        <v/>
      </c>
      <c r="O1427" s="8">
        <f t="shared" si="369"/>
        <v>1343</v>
      </c>
      <c r="P1427" s="22">
        <f>IFERROR(VLOOKUP(C1427,[1]Arkusz1!$D$1:$F$4057,3,0),"")</f>
        <v>2814</v>
      </c>
      <c r="Q1427" s="22" t="str">
        <f t="shared" si="370"/>
        <v/>
      </c>
    </row>
    <row r="1428" spans="1:17" x14ac:dyDescent="0.25">
      <c r="A1428" s="24">
        <v>1431</v>
      </c>
      <c r="B1428" s="41">
        <v>1344</v>
      </c>
      <c r="C1428" s="42" t="s">
        <v>2327</v>
      </c>
      <c r="D1428" s="39" t="s">
        <v>10288</v>
      </c>
      <c r="E1428" s="39" t="s">
        <v>2328</v>
      </c>
      <c r="F1428" s="43" t="s">
        <v>10230</v>
      </c>
      <c r="G1428" s="39" t="s">
        <v>10204</v>
      </c>
      <c r="H1428" s="43" t="s">
        <v>134</v>
      </c>
      <c r="I1428" s="44">
        <f>VLOOKUP(C1428,[1]Arkusz1!$D$1:$F$4057,3,0)</f>
        <v>3651</v>
      </c>
      <c r="J1428" s="19">
        <f t="shared" si="364"/>
        <v>0</v>
      </c>
      <c r="K1428" s="19">
        <f t="shared" si="365"/>
        <v>0</v>
      </c>
      <c r="L1428" s="8">
        <f t="shared" si="366"/>
        <v>0</v>
      </c>
      <c r="M1428" s="15" t="str">
        <f t="shared" si="367"/>
        <v>50</v>
      </c>
      <c r="N1428" s="15" t="str">
        <f t="shared" si="368"/>
        <v/>
      </c>
      <c r="O1428" s="8">
        <f t="shared" si="369"/>
        <v>1344</v>
      </c>
      <c r="P1428" s="22">
        <f>IFERROR(VLOOKUP(C1428,[1]Arkusz1!$D$1:$F$4057,3,0),"")</f>
        <v>3651</v>
      </c>
      <c r="Q1428" s="22" t="str">
        <f t="shared" si="370"/>
        <v/>
      </c>
    </row>
    <row r="1429" spans="1:17" x14ac:dyDescent="0.25">
      <c r="A1429" s="24">
        <v>1432</v>
      </c>
      <c r="B1429" s="41">
        <v>1345</v>
      </c>
      <c r="C1429" s="42" t="s">
        <v>2329</v>
      </c>
      <c r="D1429" s="39" t="s">
        <v>10289</v>
      </c>
      <c r="E1429" s="39" t="s">
        <v>2330</v>
      </c>
      <c r="F1429" s="43" t="s">
        <v>10230</v>
      </c>
      <c r="G1429" s="39" t="s">
        <v>10206</v>
      </c>
      <c r="H1429" s="43" t="s">
        <v>134</v>
      </c>
      <c r="I1429" s="44">
        <f>VLOOKUP(C1429,[1]Arkusz1!$D$1:$F$4057,3,0)</f>
        <v>3911</v>
      </c>
      <c r="J1429" s="19">
        <f t="shared" si="364"/>
        <v>0</v>
      </c>
      <c r="K1429" s="19">
        <f t="shared" si="365"/>
        <v>0</v>
      </c>
      <c r="L1429" s="8">
        <f t="shared" si="366"/>
        <v>0</v>
      </c>
      <c r="M1429" s="15" t="str">
        <f t="shared" si="367"/>
        <v>50</v>
      </c>
      <c r="N1429" s="15" t="str">
        <f t="shared" si="368"/>
        <v/>
      </c>
      <c r="O1429" s="8">
        <f t="shared" si="369"/>
        <v>1345</v>
      </c>
      <c r="P1429" s="22">
        <f>IFERROR(VLOOKUP(C1429,[1]Arkusz1!$D$1:$F$4057,3,0),"")</f>
        <v>3911</v>
      </c>
      <c r="Q1429" s="22" t="str">
        <f t="shared" si="370"/>
        <v/>
      </c>
    </row>
    <row r="1430" spans="1:17" x14ac:dyDescent="0.25">
      <c r="A1430" s="24">
        <v>1433</v>
      </c>
      <c r="B1430" s="41">
        <v>1346</v>
      </c>
      <c r="C1430" s="42" t="s">
        <v>2331</v>
      </c>
      <c r="D1430" s="39" t="s">
        <v>10290</v>
      </c>
      <c r="E1430" s="39" t="s">
        <v>2332</v>
      </c>
      <c r="F1430" s="43" t="s">
        <v>10230</v>
      </c>
      <c r="G1430" s="39" t="s">
        <v>10208</v>
      </c>
      <c r="H1430" s="43" t="s">
        <v>134</v>
      </c>
      <c r="I1430" s="44">
        <f>VLOOKUP(C1430,[1]Arkusz1!$D$1:$F$4057,3,0)</f>
        <v>3827</v>
      </c>
      <c r="J1430" s="19">
        <f t="shared" si="364"/>
        <v>0</v>
      </c>
      <c r="K1430" s="19">
        <f t="shared" si="365"/>
        <v>0</v>
      </c>
      <c r="L1430" s="8">
        <f t="shared" si="366"/>
        <v>0</v>
      </c>
      <c r="M1430" s="15" t="str">
        <f t="shared" si="367"/>
        <v>50</v>
      </c>
      <c r="N1430" s="15" t="str">
        <f t="shared" si="368"/>
        <v/>
      </c>
      <c r="O1430" s="8">
        <f t="shared" si="369"/>
        <v>1346</v>
      </c>
      <c r="P1430" s="22">
        <f>IFERROR(VLOOKUP(C1430,[1]Arkusz1!$D$1:$F$4057,3,0),"")</f>
        <v>3827</v>
      </c>
      <c r="Q1430" s="22" t="str">
        <f t="shared" si="370"/>
        <v/>
      </c>
    </row>
    <row r="1431" spans="1:17" x14ac:dyDescent="0.25">
      <c r="A1431" s="24">
        <v>1434</v>
      </c>
      <c r="B1431" s="41">
        <v>1347</v>
      </c>
      <c r="C1431" s="42" t="s">
        <v>2333</v>
      </c>
      <c r="D1431" s="39" t="s">
        <v>10291</v>
      </c>
      <c r="E1431" s="39" t="s">
        <v>2334</v>
      </c>
      <c r="F1431" s="43" t="s">
        <v>10230</v>
      </c>
      <c r="G1431" s="39" t="s">
        <v>10210</v>
      </c>
      <c r="H1431" s="43" t="s">
        <v>134</v>
      </c>
      <c r="I1431" s="44">
        <f>VLOOKUP(C1431,[1]Arkusz1!$D$1:$F$4057,3,0)</f>
        <v>2586</v>
      </c>
      <c r="J1431" s="19">
        <f t="shared" si="364"/>
        <v>0</v>
      </c>
      <c r="K1431" s="19">
        <f t="shared" si="365"/>
        <v>0</v>
      </c>
      <c r="L1431" s="8">
        <f t="shared" si="366"/>
        <v>0</v>
      </c>
      <c r="M1431" s="15" t="str">
        <f t="shared" si="367"/>
        <v>50</v>
      </c>
      <c r="N1431" s="15" t="str">
        <f t="shared" si="368"/>
        <v/>
      </c>
      <c r="O1431" s="8">
        <f t="shared" si="369"/>
        <v>1347</v>
      </c>
      <c r="P1431" s="22">
        <f>IFERROR(VLOOKUP(C1431,[1]Arkusz1!$D$1:$F$4057,3,0),"")</f>
        <v>2586</v>
      </c>
      <c r="Q1431" s="22" t="str">
        <f t="shared" si="370"/>
        <v/>
      </c>
    </row>
    <row r="1432" spans="1:17" x14ac:dyDescent="0.25">
      <c r="A1432" s="24">
        <v>1435</v>
      </c>
      <c r="B1432" s="41">
        <v>1348</v>
      </c>
      <c r="C1432" s="42" t="s">
        <v>2335</v>
      </c>
      <c r="D1432" s="39" t="s">
        <v>10292</v>
      </c>
      <c r="E1432" s="39" t="s">
        <v>2336</v>
      </c>
      <c r="F1432" s="43" t="s">
        <v>10230</v>
      </c>
      <c r="G1432" s="39" t="s">
        <v>10212</v>
      </c>
      <c r="H1432" s="43" t="s">
        <v>134</v>
      </c>
      <c r="I1432" s="44">
        <f>VLOOKUP(C1432,[1]Arkusz1!$D$1:$F$4057,3,0)</f>
        <v>2989</v>
      </c>
      <c r="J1432" s="19">
        <f t="shared" si="364"/>
        <v>0</v>
      </c>
      <c r="K1432" s="19">
        <f t="shared" si="365"/>
        <v>0</v>
      </c>
      <c r="L1432" s="8">
        <f t="shared" si="366"/>
        <v>0</v>
      </c>
      <c r="M1432" s="15" t="str">
        <f t="shared" si="367"/>
        <v>50</v>
      </c>
      <c r="N1432" s="15" t="str">
        <f t="shared" si="368"/>
        <v/>
      </c>
      <c r="O1432" s="8">
        <f t="shared" si="369"/>
        <v>1348</v>
      </c>
      <c r="P1432" s="22">
        <f>IFERROR(VLOOKUP(C1432,[1]Arkusz1!$D$1:$F$4057,3,0),"")</f>
        <v>2989</v>
      </c>
      <c r="Q1432" s="22" t="str">
        <f t="shared" si="370"/>
        <v/>
      </c>
    </row>
    <row r="1433" spans="1:17" x14ac:dyDescent="0.25">
      <c r="A1433" s="24">
        <v>1436</v>
      </c>
      <c r="B1433" s="41">
        <v>1349</v>
      </c>
      <c r="C1433" s="42" t="s">
        <v>2337</v>
      </c>
      <c r="D1433" s="39" t="s">
        <v>10293</v>
      </c>
      <c r="E1433" s="39" t="s">
        <v>2338</v>
      </c>
      <c r="F1433" s="43" t="s">
        <v>10230</v>
      </c>
      <c r="G1433" s="39" t="s">
        <v>10214</v>
      </c>
      <c r="H1433" s="43" t="s">
        <v>134</v>
      </c>
      <c r="I1433" s="44">
        <f>VLOOKUP(C1433,[1]Arkusz1!$D$1:$F$4057,3,0)</f>
        <v>3296</v>
      </c>
      <c r="J1433" s="19">
        <f t="shared" si="364"/>
        <v>0</v>
      </c>
      <c r="K1433" s="19">
        <f t="shared" si="365"/>
        <v>0</v>
      </c>
      <c r="L1433" s="8">
        <f t="shared" si="366"/>
        <v>0</v>
      </c>
      <c r="M1433" s="15" t="str">
        <f t="shared" si="367"/>
        <v>50</v>
      </c>
      <c r="N1433" s="15" t="str">
        <f t="shared" si="368"/>
        <v/>
      </c>
      <c r="O1433" s="8">
        <f t="shared" si="369"/>
        <v>1349</v>
      </c>
      <c r="P1433" s="22">
        <f>IFERROR(VLOOKUP(C1433,[1]Arkusz1!$D$1:$F$4057,3,0),"")</f>
        <v>3296</v>
      </c>
      <c r="Q1433" s="22" t="str">
        <f t="shared" si="370"/>
        <v/>
      </c>
    </row>
    <row r="1434" spans="1:17" x14ac:dyDescent="0.25">
      <c r="A1434" s="24">
        <v>1437</v>
      </c>
      <c r="B1434" s="41">
        <v>1350</v>
      </c>
      <c r="C1434" s="42" t="s">
        <v>2339</v>
      </c>
      <c r="D1434" s="39" t="s">
        <v>10294</v>
      </c>
      <c r="E1434" s="39" t="s">
        <v>2340</v>
      </c>
      <c r="F1434" s="43" t="s">
        <v>10230</v>
      </c>
      <c r="G1434" s="39" t="s">
        <v>10216</v>
      </c>
      <c r="H1434" s="43" t="s">
        <v>134</v>
      </c>
      <c r="I1434" s="44">
        <f>VLOOKUP(C1434,[1]Arkusz1!$D$1:$F$4057,3,0)</f>
        <v>4319</v>
      </c>
      <c r="J1434" s="19">
        <f t="shared" si="364"/>
        <v>0</v>
      </c>
      <c r="K1434" s="19">
        <f t="shared" si="365"/>
        <v>0</v>
      </c>
      <c r="L1434" s="8">
        <f t="shared" si="366"/>
        <v>0</v>
      </c>
      <c r="M1434" s="15" t="str">
        <f t="shared" si="367"/>
        <v>50</v>
      </c>
      <c r="N1434" s="15" t="str">
        <f t="shared" si="368"/>
        <v/>
      </c>
      <c r="O1434" s="8">
        <f t="shared" si="369"/>
        <v>1350</v>
      </c>
      <c r="P1434" s="22">
        <f>IFERROR(VLOOKUP(C1434,[1]Arkusz1!$D$1:$F$4057,3,0),"")</f>
        <v>4319</v>
      </c>
      <c r="Q1434" s="22" t="str">
        <f t="shared" si="370"/>
        <v/>
      </c>
    </row>
    <row r="1435" spans="1:17" x14ac:dyDescent="0.25">
      <c r="A1435" s="24">
        <v>1438</v>
      </c>
      <c r="B1435" s="41">
        <v>1351</v>
      </c>
      <c r="C1435" s="42" t="s">
        <v>2341</v>
      </c>
      <c r="D1435" s="39" t="s">
        <v>10295</v>
      </c>
      <c r="E1435" s="39" t="s">
        <v>2342</v>
      </c>
      <c r="F1435" s="43" t="s">
        <v>10230</v>
      </c>
      <c r="G1435" s="39" t="s">
        <v>10218</v>
      </c>
      <c r="H1435" s="43" t="s">
        <v>134</v>
      </c>
      <c r="I1435" s="44">
        <f>VLOOKUP(C1435,[1]Arkusz1!$D$1:$F$4057,3,0)</f>
        <v>4760</v>
      </c>
      <c r="J1435" s="19">
        <f t="shared" ref="J1435:J1440" si="371">IFERROR(SEARCH("-",$G1435,1),0)</f>
        <v>0</v>
      </c>
      <c r="K1435" s="19">
        <f t="shared" ref="K1435:K1440" si="372">IFERROR(SEARCH("-",$G1435,SEARCH("-",$G1435,1)+1),0)</f>
        <v>0</v>
      </c>
      <c r="L1435" s="8">
        <f t="shared" ref="L1435:L1440" si="373">IFERROR(SEARCH("-",$G1435,SEARCH("-",$G1435,SEARCH("-",$G1435,1)+1)+1),0)</f>
        <v>0</v>
      </c>
      <c r="M1435" s="15" t="str">
        <f t="shared" ref="M1435:M1440" si="374">IF(IFERROR(SEARCH("/",$G1435,1),0)&gt;0,LEFT($G1435,IFERROR(SEARCH("/",$G1435,1),0)-1),IFERROR(IF(SEARCH("/",$G1435,1)&gt;0,SEARCH("/",$G1435,1),L1435),LEFT($G1435,LEN($G1435))))</f>
        <v>50</v>
      </c>
      <c r="N1435" s="15" t="str">
        <f t="shared" ref="N1435:N1440" si="375">IF(IFERROR(SEARCH("-",$G1435,1),0)&gt;0,MID(G1435,IFERROR(SEARCH("-",$G1435,1),0)+1,IFERROR(SEARCH("-",$G1435,SEARCH("-",$G1435,1)+1),0)-IFERROR(SEARCH("-",$G1435,1),0)-1),"")</f>
        <v/>
      </c>
      <c r="O1435" s="8">
        <f t="shared" si="369"/>
        <v>1351</v>
      </c>
      <c r="P1435" s="22">
        <f>IFERROR(VLOOKUP(C1435,[1]Arkusz1!$D$1:$F$4057,3,0),"")</f>
        <v>4760</v>
      </c>
      <c r="Q1435" s="22" t="str">
        <f t="shared" si="370"/>
        <v/>
      </c>
    </row>
    <row r="1436" spans="1:17" x14ac:dyDescent="0.25">
      <c r="A1436" s="24">
        <v>1439</v>
      </c>
      <c r="B1436" s="41">
        <v>1352</v>
      </c>
      <c r="C1436" s="42" t="s">
        <v>2343</v>
      </c>
      <c r="D1436" s="39" t="s">
        <v>10296</v>
      </c>
      <c r="E1436" s="39" t="s">
        <v>2344</v>
      </c>
      <c r="F1436" s="43" t="s">
        <v>10230</v>
      </c>
      <c r="G1436" s="39" t="s">
        <v>10220</v>
      </c>
      <c r="H1436" s="43" t="s">
        <v>134</v>
      </c>
      <c r="I1436" s="44">
        <f>VLOOKUP(C1436,[1]Arkusz1!$D$1:$F$4057,3,0)</f>
        <v>5038</v>
      </c>
      <c r="J1436" s="19">
        <f t="shared" si="371"/>
        <v>0</v>
      </c>
      <c r="K1436" s="19">
        <f t="shared" si="372"/>
        <v>0</v>
      </c>
      <c r="L1436" s="8">
        <f t="shared" si="373"/>
        <v>0</v>
      </c>
      <c r="M1436" s="15" t="str">
        <f t="shared" si="374"/>
        <v>50</v>
      </c>
      <c r="N1436" s="15" t="str">
        <f t="shared" si="375"/>
        <v/>
      </c>
      <c r="O1436" s="8">
        <f t="shared" si="369"/>
        <v>1352</v>
      </c>
      <c r="P1436" s="22">
        <f>IFERROR(VLOOKUP(C1436,[1]Arkusz1!$D$1:$F$4057,3,0),"")</f>
        <v>5038</v>
      </c>
      <c r="Q1436" s="22" t="str">
        <f t="shared" si="370"/>
        <v/>
      </c>
    </row>
    <row r="1437" spans="1:17" x14ac:dyDescent="0.25">
      <c r="A1437" s="24">
        <v>1440</v>
      </c>
      <c r="B1437" s="41">
        <v>1353</v>
      </c>
      <c r="C1437" s="42" t="s">
        <v>2345</v>
      </c>
      <c r="D1437" s="39" t="s">
        <v>10297</v>
      </c>
      <c r="E1437" s="39" t="s">
        <v>2346</v>
      </c>
      <c r="F1437" s="43" t="s">
        <v>10230</v>
      </c>
      <c r="G1437" s="39" t="s">
        <v>10222</v>
      </c>
      <c r="H1437" s="43" t="s">
        <v>134</v>
      </c>
      <c r="I1437" s="44">
        <f>VLOOKUP(C1437,[1]Arkusz1!$D$1:$F$4057,3,0)</f>
        <v>4604</v>
      </c>
      <c r="J1437" s="19">
        <f t="shared" si="371"/>
        <v>0</v>
      </c>
      <c r="K1437" s="19">
        <f t="shared" si="372"/>
        <v>0</v>
      </c>
      <c r="L1437" s="8">
        <f t="shared" si="373"/>
        <v>0</v>
      </c>
      <c r="M1437" s="15" t="str">
        <f t="shared" si="374"/>
        <v>50</v>
      </c>
      <c r="N1437" s="15" t="str">
        <f t="shared" si="375"/>
        <v/>
      </c>
      <c r="O1437" s="8">
        <f t="shared" si="369"/>
        <v>1353</v>
      </c>
      <c r="P1437" s="22">
        <f>IFERROR(VLOOKUP(C1437,[1]Arkusz1!$D$1:$F$4057,3,0),"")</f>
        <v>4604</v>
      </c>
      <c r="Q1437" s="22" t="str">
        <f t="shared" si="370"/>
        <v/>
      </c>
    </row>
    <row r="1438" spans="1:17" x14ac:dyDescent="0.25">
      <c r="A1438" s="24">
        <v>1441</v>
      </c>
      <c r="B1438" s="41">
        <v>1354</v>
      </c>
      <c r="C1438" s="42" t="s">
        <v>2347</v>
      </c>
      <c r="D1438" s="39" t="s">
        <v>10298</v>
      </c>
      <c r="E1438" s="39" t="s">
        <v>2348</v>
      </c>
      <c r="F1438" s="43" t="s">
        <v>10230</v>
      </c>
      <c r="G1438" s="39" t="s">
        <v>10224</v>
      </c>
      <c r="H1438" s="43" t="s">
        <v>134</v>
      </c>
      <c r="I1438" s="44">
        <f>VLOOKUP(C1438,[1]Arkusz1!$D$1:$F$4057,3,0)</f>
        <v>5796</v>
      </c>
      <c r="J1438" s="19">
        <f t="shared" si="371"/>
        <v>0</v>
      </c>
      <c r="K1438" s="19">
        <f t="shared" si="372"/>
        <v>0</v>
      </c>
      <c r="L1438" s="8">
        <f t="shared" si="373"/>
        <v>0</v>
      </c>
      <c r="M1438" s="15" t="str">
        <f t="shared" si="374"/>
        <v>50</v>
      </c>
      <c r="N1438" s="15" t="str">
        <f t="shared" si="375"/>
        <v/>
      </c>
      <c r="O1438" s="8">
        <f t="shared" si="369"/>
        <v>1354</v>
      </c>
      <c r="P1438" s="22">
        <f>IFERROR(VLOOKUP(C1438,[1]Arkusz1!$D$1:$F$4057,3,0),"")</f>
        <v>5796</v>
      </c>
      <c r="Q1438" s="22" t="str">
        <f t="shared" si="370"/>
        <v/>
      </c>
    </row>
    <row r="1439" spans="1:17" x14ac:dyDescent="0.25">
      <c r="A1439" s="24">
        <v>1442</v>
      </c>
      <c r="B1439" s="41">
        <v>1355</v>
      </c>
      <c r="C1439" s="42" t="s">
        <v>2349</v>
      </c>
      <c r="D1439" s="39" t="s">
        <v>10299</v>
      </c>
      <c r="E1439" s="39" t="s">
        <v>2350</v>
      </c>
      <c r="F1439" s="43" t="s">
        <v>10230</v>
      </c>
      <c r="G1439" s="39" t="s">
        <v>10226</v>
      </c>
      <c r="H1439" s="43" t="s">
        <v>134</v>
      </c>
      <c r="I1439" s="44">
        <f>VLOOKUP(C1439,[1]Arkusz1!$D$1:$F$4057,3,0)</f>
        <v>6088</v>
      </c>
      <c r="J1439" s="19">
        <f t="shared" si="371"/>
        <v>0</v>
      </c>
      <c r="K1439" s="19">
        <f t="shared" si="372"/>
        <v>0</v>
      </c>
      <c r="L1439" s="8">
        <f t="shared" si="373"/>
        <v>0</v>
      </c>
      <c r="M1439" s="15" t="str">
        <f t="shared" si="374"/>
        <v>50</v>
      </c>
      <c r="N1439" s="15" t="str">
        <f t="shared" si="375"/>
        <v/>
      </c>
      <c r="O1439" s="8">
        <f t="shared" si="369"/>
        <v>1355</v>
      </c>
      <c r="P1439" s="22">
        <f>IFERROR(VLOOKUP(C1439,[1]Arkusz1!$D$1:$F$4057,3,0),"")</f>
        <v>6088</v>
      </c>
      <c r="Q1439" s="22" t="str">
        <f t="shared" si="370"/>
        <v/>
      </c>
    </row>
    <row r="1440" spans="1:17" x14ac:dyDescent="0.25">
      <c r="A1440" s="24">
        <v>1443</v>
      </c>
      <c r="B1440" s="33">
        <v>1356</v>
      </c>
      <c r="C1440" s="45" t="s">
        <v>2351</v>
      </c>
      <c r="D1440" s="39" t="s">
        <v>10300</v>
      </c>
      <c r="E1440" s="36" t="s">
        <v>2352</v>
      </c>
      <c r="F1440" s="37" t="s">
        <v>10230</v>
      </c>
      <c r="G1440" s="36" t="s">
        <v>10228</v>
      </c>
      <c r="H1440" s="37" t="s">
        <v>134</v>
      </c>
      <c r="I1440" s="38">
        <f>VLOOKUP(C1440,[1]Arkusz1!$D$1:$F$4057,3,0)</f>
        <v>6367</v>
      </c>
      <c r="J1440" s="19">
        <f t="shared" si="371"/>
        <v>0</v>
      </c>
      <c r="K1440" s="19">
        <f t="shared" si="372"/>
        <v>0</v>
      </c>
      <c r="L1440" s="8">
        <f t="shared" si="373"/>
        <v>0</v>
      </c>
      <c r="M1440" s="15" t="str">
        <f t="shared" si="374"/>
        <v>50</v>
      </c>
      <c r="N1440" s="15" t="str">
        <f t="shared" si="375"/>
        <v/>
      </c>
      <c r="O1440" s="8">
        <f t="shared" si="369"/>
        <v>1356</v>
      </c>
      <c r="P1440" s="22">
        <f>IFERROR(VLOOKUP(C1440,[1]Arkusz1!$D$1:$F$4057,3,0),"")</f>
        <v>6367</v>
      </c>
      <c r="Q1440" s="22" t="str">
        <f t="shared" si="370"/>
        <v/>
      </c>
    </row>
    <row r="1441" spans="1:17" x14ac:dyDescent="0.25">
      <c r="A1441" s="24">
        <v>1444</v>
      </c>
      <c r="B1441" s="61" t="s">
        <v>14443</v>
      </c>
      <c r="C1441" s="65"/>
      <c r="D1441" s="66"/>
      <c r="E1441" s="63"/>
      <c r="F1441" s="62"/>
      <c r="G1441" s="63"/>
      <c r="H1441" s="62"/>
      <c r="I1441" s="64"/>
      <c r="O1441" s="8" t="str">
        <f t="shared" si="369"/>
        <v/>
      </c>
      <c r="P1441" s="22" t="str">
        <f>IFERROR(VLOOKUP(C1441,[1]Arkusz1!$D$1:$F$4057,3,0),"")</f>
        <v/>
      </c>
      <c r="Q1441" s="22" t="str">
        <f t="shared" si="370"/>
        <v/>
      </c>
    </row>
    <row r="1442" spans="1:17" x14ac:dyDescent="0.25">
      <c r="A1442" s="24">
        <v>1445</v>
      </c>
      <c r="B1442" s="27">
        <v>1357</v>
      </c>
      <c r="C1442" s="40" t="s">
        <v>2353</v>
      </c>
      <c r="D1442" s="39" t="s">
        <v>10301</v>
      </c>
      <c r="E1442" s="30" t="s">
        <v>2354</v>
      </c>
      <c r="F1442" s="31" t="s">
        <v>10302</v>
      </c>
      <c r="G1442" s="30" t="s">
        <v>10091</v>
      </c>
      <c r="H1442" s="31" t="s">
        <v>134</v>
      </c>
      <c r="I1442" s="32">
        <f>VLOOKUP(C1442,[1]Arkusz1!$D$1:$F$4057,3,0)</f>
        <v>1189</v>
      </c>
      <c r="J1442" s="19">
        <f t="shared" ref="J1442:J1473" si="376">IFERROR(SEARCH("-",$G1442,1),0)</f>
        <v>0</v>
      </c>
      <c r="K1442" s="19">
        <f t="shared" ref="K1442:K1473" si="377">IFERROR(SEARCH("-",$G1442,SEARCH("-",$G1442,1)+1),0)</f>
        <v>0</v>
      </c>
      <c r="L1442" s="8">
        <f t="shared" ref="L1442:L1473" si="378">IFERROR(SEARCH("-",$G1442,SEARCH("-",$G1442,SEARCH("-",$G1442,1)+1)+1),0)</f>
        <v>0</v>
      </c>
      <c r="M1442" s="15" t="str">
        <f t="shared" ref="M1442:M1473" si="379">IF(IFERROR(SEARCH("/",$G1442,1),0)&gt;0,LEFT($G1442,IFERROR(SEARCH("/",$G1442,1),0)-1),IFERROR(IF(SEARCH("/",$G1442,1)&gt;0,SEARCH("/",$G1442,1),L1442),LEFT($G1442,LEN($G1442))))</f>
        <v>30</v>
      </c>
      <c r="N1442" s="15" t="str">
        <f t="shared" ref="N1442:N1473" si="380">IF(IFERROR(SEARCH("-",$G1442,1),0)&gt;0,MID(G1442,IFERROR(SEARCH("-",$G1442,1),0)+1,IFERROR(SEARCH("-",$G1442,SEARCH("-",$G1442,1)+1),0)-IFERROR(SEARCH("-",$G1442,1),0)-1),"")</f>
        <v/>
      </c>
      <c r="O1442" s="8">
        <f t="shared" si="369"/>
        <v>1357</v>
      </c>
      <c r="P1442" s="22">
        <f>IFERROR(VLOOKUP(C1442,[1]Arkusz1!$D$1:$F$4057,3,0),"")</f>
        <v>1189</v>
      </c>
      <c r="Q1442" s="22" t="str">
        <f t="shared" si="370"/>
        <v/>
      </c>
    </row>
    <row r="1443" spans="1:17" x14ac:dyDescent="0.25">
      <c r="A1443" s="24">
        <v>1446</v>
      </c>
      <c r="B1443" s="41">
        <v>1358</v>
      </c>
      <c r="C1443" s="42" t="s">
        <v>2355</v>
      </c>
      <c r="D1443" s="39" t="s">
        <v>10303</v>
      </c>
      <c r="E1443" s="39" t="s">
        <v>2356</v>
      </c>
      <c r="F1443" s="43" t="s">
        <v>10302</v>
      </c>
      <c r="G1443" s="39" t="s">
        <v>10093</v>
      </c>
      <c r="H1443" s="43" t="s">
        <v>134</v>
      </c>
      <c r="I1443" s="44">
        <f>VLOOKUP(C1443,[1]Arkusz1!$D$1:$F$4057,3,0)</f>
        <v>1355</v>
      </c>
      <c r="J1443" s="19">
        <f t="shared" si="376"/>
        <v>0</v>
      </c>
      <c r="K1443" s="19">
        <f t="shared" si="377"/>
        <v>0</v>
      </c>
      <c r="L1443" s="8">
        <f t="shared" si="378"/>
        <v>0</v>
      </c>
      <c r="M1443" s="15" t="str">
        <f t="shared" si="379"/>
        <v>30</v>
      </c>
      <c r="N1443" s="15" t="str">
        <f t="shared" si="380"/>
        <v/>
      </c>
      <c r="O1443" s="8">
        <f t="shared" si="369"/>
        <v>1358</v>
      </c>
      <c r="P1443" s="22">
        <f>IFERROR(VLOOKUP(C1443,[1]Arkusz1!$D$1:$F$4057,3,0),"")</f>
        <v>1355</v>
      </c>
      <c r="Q1443" s="22" t="str">
        <f t="shared" si="370"/>
        <v/>
      </c>
    </row>
    <row r="1444" spans="1:17" x14ac:dyDescent="0.25">
      <c r="A1444" s="24">
        <v>1447</v>
      </c>
      <c r="B1444" s="41">
        <v>1359</v>
      </c>
      <c r="C1444" s="42" t="s">
        <v>2357</v>
      </c>
      <c r="D1444" s="39" t="s">
        <v>10304</v>
      </c>
      <c r="E1444" s="39" t="s">
        <v>2358</v>
      </c>
      <c r="F1444" s="43" t="s">
        <v>10302</v>
      </c>
      <c r="G1444" s="39" t="s">
        <v>10095</v>
      </c>
      <c r="H1444" s="43" t="s">
        <v>134</v>
      </c>
      <c r="I1444" s="44">
        <f>VLOOKUP(C1444,[1]Arkusz1!$D$1:$F$4057,3,0)</f>
        <v>1652</v>
      </c>
      <c r="J1444" s="19">
        <f t="shared" si="376"/>
        <v>0</v>
      </c>
      <c r="K1444" s="19">
        <f t="shared" si="377"/>
        <v>0</v>
      </c>
      <c r="L1444" s="8">
        <f t="shared" si="378"/>
        <v>0</v>
      </c>
      <c r="M1444" s="15" t="str">
        <f t="shared" si="379"/>
        <v>30</v>
      </c>
      <c r="N1444" s="15" t="str">
        <f t="shared" si="380"/>
        <v/>
      </c>
      <c r="O1444" s="8">
        <f t="shared" si="369"/>
        <v>1359</v>
      </c>
      <c r="P1444" s="22">
        <f>IFERROR(VLOOKUP(C1444,[1]Arkusz1!$D$1:$F$4057,3,0),"")</f>
        <v>1652</v>
      </c>
      <c r="Q1444" s="22" t="str">
        <f t="shared" si="370"/>
        <v/>
      </c>
    </row>
    <row r="1445" spans="1:17" x14ac:dyDescent="0.25">
      <c r="A1445" s="24">
        <v>1448</v>
      </c>
      <c r="B1445" s="41">
        <v>1360</v>
      </c>
      <c r="C1445" s="42" t="s">
        <v>2359</v>
      </c>
      <c r="D1445" s="39" t="s">
        <v>10305</v>
      </c>
      <c r="E1445" s="39" t="s">
        <v>2360</v>
      </c>
      <c r="F1445" s="43" t="s">
        <v>10302</v>
      </c>
      <c r="G1445" s="39" t="s">
        <v>10097</v>
      </c>
      <c r="H1445" s="43" t="s">
        <v>134</v>
      </c>
      <c r="I1445" s="44">
        <f>VLOOKUP(C1445,[1]Arkusz1!$D$1:$F$4057,3,0)</f>
        <v>1201</v>
      </c>
      <c r="J1445" s="19">
        <f t="shared" si="376"/>
        <v>0</v>
      </c>
      <c r="K1445" s="19">
        <f t="shared" si="377"/>
        <v>0</v>
      </c>
      <c r="L1445" s="8">
        <f t="shared" si="378"/>
        <v>0</v>
      </c>
      <c r="M1445" s="15" t="str">
        <f t="shared" si="379"/>
        <v>30</v>
      </c>
      <c r="N1445" s="15" t="str">
        <f t="shared" si="380"/>
        <v/>
      </c>
      <c r="O1445" s="8">
        <f t="shared" si="369"/>
        <v>1360</v>
      </c>
      <c r="P1445" s="22">
        <f>IFERROR(VLOOKUP(C1445,[1]Arkusz1!$D$1:$F$4057,3,0),"")</f>
        <v>1201</v>
      </c>
      <c r="Q1445" s="22" t="str">
        <f t="shared" si="370"/>
        <v/>
      </c>
    </row>
    <row r="1446" spans="1:17" x14ac:dyDescent="0.25">
      <c r="A1446" s="24">
        <v>1449</v>
      </c>
      <c r="B1446" s="41">
        <v>1361</v>
      </c>
      <c r="C1446" s="42" t="s">
        <v>2361</v>
      </c>
      <c r="D1446" s="39" t="s">
        <v>10306</v>
      </c>
      <c r="E1446" s="39" t="s">
        <v>2362</v>
      </c>
      <c r="F1446" s="43" t="s">
        <v>10302</v>
      </c>
      <c r="G1446" s="39" t="s">
        <v>10099</v>
      </c>
      <c r="H1446" s="43" t="s">
        <v>134</v>
      </c>
      <c r="I1446" s="44">
        <f>VLOOKUP(C1446,[1]Arkusz1!$D$1:$F$4057,3,0)</f>
        <v>1264</v>
      </c>
      <c r="J1446" s="19">
        <f t="shared" si="376"/>
        <v>0</v>
      </c>
      <c r="K1446" s="19">
        <f t="shared" si="377"/>
        <v>0</v>
      </c>
      <c r="L1446" s="8">
        <f t="shared" si="378"/>
        <v>0</v>
      </c>
      <c r="M1446" s="15" t="str">
        <f t="shared" si="379"/>
        <v>30</v>
      </c>
      <c r="N1446" s="15" t="str">
        <f t="shared" si="380"/>
        <v/>
      </c>
      <c r="O1446" s="8">
        <f t="shared" si="369"/>
        <v>1361</v>
      </c>
      <c r="P1446" s="22">
        <f>IFERROR(VLOOKUP(C1446,[1]Arkusz1!$D$1:$F$4057,3,0),"")</f>
        <v>1264</v>
      </c>
      <c r="Q1446" s="22" t="str">
        <f t="shared" si="370"/>
        <v/>
      </c>
    </row>
    <row r="1447" spans="1:17" x14ac:dyDescent="0.25">
      <c r="A1447" s="24">
        <v>1450</v>
      </c>
      <c r="B1447" s="41">
        <v>1362</v>
      </c>
      <c r="C1447" s="42" t="s">
        <v>2363</v>
      </c>
      <c r="D1447" s="39" t="s">
        <v>10307</v>
      </c>
      <c r="E1447" s="39" t="s">
        <v>2364</v>
      </c>
      <c r="F1447" s="43" t="s">
        <v>10302</v>
      </c>
      <c r="G1447" s="39" t="s">
        <v>10101</v>
      </c>
      <c r="H1447" s="43" t="s">
        <v>134</v>
      </c>
      <c r="I1447" s="44">
        <f>VLOOKUP(C1447,[1]Arkusz1!$D$1:$F$4057,3,0)</f>
        <v>1508</v>
      </c>
      <c r="J1447" s="19">
        <f t="shared" si="376"/>
        <v>0</v>
      </c>
      <c r="K1447" s="19">
        <f t="shared" si="377"/>
        <v>0</v>
      </c>
      <c r="L1447" s="8">
        <f t="shared" si="378"/>
        <v>0</v>
      </c>
      <c r="M1447" s="15" t="str">
        <f t="shared" si="379"/>
        <v>30</v>
      </c>
      <c r="N1447" s="15" t="str">
        <f t="shared" si="380"/>
        <v/>
      </c>
      <c r="O1447" s="8">
        <f t="shared" si="369"/>
        <v>1362</v>
      </c>
      <c r="P1447" s="22">
        <f>IFERROR(VLOOKUP(C1447,[1]Arkusz1!$D$1:$F$4057,3,0),"")</f>
        <v>1508</v>
      </c>
      <c r="Q1447" s="22" t="str">
        <f t="shared" si="370"/>
        <v/>
      </c>
    </row>
    <row r="1448" spans="1:17" x14ac:dyDescent="0.25">
      <c r="A1448" s="24">
        <v>1451</v>
      </c>
      <c r="B1448" s="41">
        <v>1363</v>
      </c>
      <c r="C1448" s="42" t="s">
        <v>2365</v>
      </c>
      <c r="D1448" s="39" t="s">
        <v>10308</v>
      </c>
      <c r="E1448" s="39" t="s">
        <v>2366</v>
      </c>
      <c r="F1448" s="43" t="s">
        <v>10302</v>
      </c>
      <c r="G1448" s="39" t="s">
        <v>10103</v>
      </c>
      <c r="H1448" s="43" t="s">
        <v>134</v>
      </c>
      <c r="I1448" s="44">
        <f>VLOOKUP(C1448,[1]Arkusz1!$D$1:$F$4057,3,0)</f>
        <v>1654</v>
      </c>
      <c r="J1448" s="19">
        <f t="shared" si="376"/>
        <v>0</v>
      </c>
      <c r="K1448" s="19">
        <f t="shared" si="377"/>
        <v>0</v>
      </c>
      <c r="L1448" s="8">
        <f t="shared" si="378"/>
        <v>0</v>
      </c>
      <c r="M1448" s="15" t="str">
        <f t="shared" si="379"/>
        <v>30</v>
      </c>
      <c r="N1448" s="15" t="str">
        <f t="shared" si="380"/>
        <v/>
      </c>
      <c r="O1448" s="8">
        <f t="shared" si="369"/>
        <v>1363</v>
      </c>
      <c r="P1448" s="22">
        <f>IFERROR(VLOOKUP(C1448,[1]Arkusz1!$D$1:$F$4057,3,0),"")</f>
        <v>1654</v>
      </c>
      <c r="Q1448" s="22" t="str">
        <f t="shared" si="370"/>
        <v/>
      </c>
    </row>
    <row r="1449" spans="1:17" x14ac:dyDescent="0.25">
      <c r="A1449" s="24">
        <v>1452</v>
      </c>
      <c r="B1449" s="41">
        <v>1364</v>
      </c>
      <c r="C1449" s="42" t="s">
        <v>2367</v>
      </c>
      <c r="D1449" s="39" t="s">
        <v>10309</v>
      </c>
      <c r="E1449" s="39" t="s">
        <v>2368</v>
      </c>
      <c r="F1449" s="43" t="s">
        <v>10302</v>
      </c>
      <c r="G1449" s="39" t="s">
        <v>10105</v>
      </c>
      <c r="H1449" s="43" t="s">
        <v>134</v>
      </c>
      <c r="I1449" s="44">
        <f>VLOOKUP(C1449,[1]Arkusz1!$D$1:$F$4057,3,0)</f>
        <v>1109</v>
      </c>
      <c r="J1449" s="19">
        <f t="shared" si="376"/>
        <v>0</v>
      </c>
      <c r="K1449" s="19">
        <f t="shared" si="377"/>
        <v>0</v>
      </c>
      <c r="L1449" s="8">
        <f t="shared" si="378"/>
        <v>0</v>
      </c>
      <c r="M1449" s="15" t="str">
        <f t="shared" si="379"/>
        <v>30</v>
      </c>
      <c r="N1449" s="15" t="str">
        <f t="shared" si="380"/>
        <v/>
      </c>
      <c r="O1449" s="8">
        <f t="shared" si="369"/>
        <v>1364</v>
      </c>
      <c r="P1449" s="22">
        <f>IFERROR(VLOOKUP(C1449,[1]Arkusz1!$D$1:$F$4057,3,0),"")</f>
        <v>1109</v>
      </c>
      <c r="Q1449" s="22" t="str">
        <f t="shared" si="370"/>
        <v/>
      </c>
    </row>
    <row r="1450" spans="1:17" x14ac:dyDescent="0.25">
      <c r="A1450" s="24">
        <v>1453</v>
      </c>
      <c r="B1450" s="41">
        <v>1365</v>
      </c>
      <c r="C1450" s="42" t="s">
        <v>2369</v>
      </c>
      <c r="D1450" s="39" t="s">
        <v>10310</v>
      </c>
      <c r="E1450" s="39" t="s">
        <v>2370</v>
      </c>
      <c r="F1450" s="43" t="s">
        <v>10302</v>
      </c>
      <c r="G1450" s="39" t="s">
        <v>10107</v>
      </c>
      <c r="H1450" s="43" t="s">
        <v>134</v>
      </c>
      <c r="I1450" s="44">
        <f>VLOOKUP(C1450,[1]Arkusz1!$D$1:$F$4057,3,0)</f>
        <v>1175</v>
      </c>
      <c r="J1450" s="19">
        <f t="shared" si="376"/>
        <v>0</v>
      </c>
      <c r="K1450" s="19">
        <f t="shared" si="377"/>
        <v>0</v>
      </c>
      <c r="L1450" s="8">
        <f t="shared" si="378"/>
        <v>0</v>
      </c>
      <c r="M1450" s="15" t="str">
        <f t="shared" si="379"/>
        <v>30</v>
      </c>
      <c r="N1450" s="15" t="str">
        <f t="shared" si="380"/>
        <v/>
      </c>
      <c r="O1450" s="8">
        <f t="shared" si="369"/>
        <v>1365</v>
      </c>
      <c r="P1450" s="22">
        <f>IFERROR(VLOOKUP(C1450,[1]Arkusz1!$D$1:$F$4057,3,0),"")</f>
        <v>1175</v>
      </c>
      <c r="Q1450" s="22" t="str">
        <f t="shared" si="370"/>
        <v/>
      </c>
    </row>
    <row r="1451" spans="1:17" x14ac:dyDescent="0.25">
      <c r="A1451" s="24">
        <v>1454</v>
      </c>
      <c r="B1451" s="41">
        <v>1366</v>
      </c>
      <c r="C1451" s="42" t="s">
        <v>2371</v>
      </c>
      <c r="D1451" s="39" t="s">
        <v>10311</v>
      </c>
      <c r="E1451" s="39" t="s">
        <v>2372</v>
      </c>
      <c r="F1451" s="43" t="s">
        <v>10302</v>
      </c>
      <c r="G1451" s="39" t="s">
        <v>10109</v>
      </c>
      <c r="H1451" s="43" t="s">
        <v>134</v>
      </c>
      <c r="I1451" s="44">
        <f>VLOOKUP(C1451,[1]Arkusz1!$D$1:$F$4057,3,0)</f>
        <v>1459</v>
      </c>
      <c r="J1451" s="19">
        <f t="shared" si="376"/>
        <v>0</v>
      </c>
      <c r="K1451" s="19">
        <f t="shared" si="377"/>
        <v>0</v>
      </c>
      <c r="L1451" s="8">
        <f t="shared" si="378"/>
        <v>0</v>
      </c>
      <c r="M1451" s="15" t="str">
        <f t="shared" si="379"/>
        <v>30</v>
      </c>
      <c r="N1451" s="15" t="str">
        <f t="shared" si="380"/>
        <v/>
      </c>
      <c r="O1451" s="8">
        <f t="shared" si="369"/>
        <v>1366</v>
      </c>
      <c r="P1451" s="22">
        <f>IFERROR(VLOOKUP(C1451,[1]Arkusz1!$D$1:$F$4057,3,0),"")</f>
        <v>1459</v>
      </c>
      <c r="Q1451" s="22" t="str">
        <f t="shared" si="370"/>
        <v/>
      </c>
    </row>
    <row r="1452" spans="1:17" x14ac:dyDescent="0.25">
      <c r="A1452" s="24">
        <v>1455</v>
      </c>
      <c r="B1452" s="41">
        <v>1367</v>
      </c>
      <c r="C1452" s="42" t="s">
        <v>2373</v>
      </c>
      <c r="D1452" s="39" t="s">
        <v>10312</v>
      </c>
      <c r="E1452" s="39" t="s">
        <v>2374</v>
      </c>
      <c r="F1452" s="43" t="s">
        <v>10302</v>
      </c>
      <c r="G1452" s="39" t="s">
        <v>10111</v>
      </c>
      <c r="H1452" s="43" t="s">
        <v>134</v>
      </c>
      <c r="I1452" s="44">
        <f>VLOOKUP(C1452,[1]Arkusz1!$D$1:$F$4057,3,0)</f>
        <v>1508</v>
      </c>
      <c r="J1452" s="19">
        <f t="shared" si="376"/>
        <v>0</v>
      </c>
      <c r="K1452" s="19">
        <f t="shared" si="377"/>
        <v>0</v>
      </c>
      <c r="L1452" s="8">
        <f t="shared" si="378"/>
        <v>0</v>
      </c>
      <c r="M1452" s="15" t="str">
        <f t="shared" si="379"/>
        <v>30</v>
      </c>
      <c r="N1452" s="15" t="str">
        <f t="shared" si="380"/>
        <v/>
      </c>
      <c r="O1452" s="8">
        <f t="shared" si="369"/>
        <v>1367</v>
      </c>
      <c r="P1452" s="22">
        <f>IFERROR(VLOOKUP(C1452,[1]Arkusz1!$D$1:$F$4057,3,0),"")</f>
        <v>1508</v>
      </c>
      <c r="Q1452" s="22" t="str">
        <f t="shared" si="370"/>
        <v/>
      </c>
    </row>
    <row r="1453" spans="1:17" x14ac:dyDescent="0.25">
      <c r="A1453" s="24">
        <v>1456</v>
      </c>
      <c r="B1453" s="41">
        <v>1368</v>
      </c>
      <c r="C1453" s="42" t="s">
        <v>2375</v>
      </c>
      <c r="D1453" s="39" t="s">
        <v>10313</v>
      </c>
      <c r="E1453" s="39" t="s">
        <v>2376</v>
      </c>
      <c r="F1453" s="43" t="s">
        <v>10302</v>
      </c>
      <c r="G1453" s="39" t="s">
        <v>10113</v>
      </c>
      <c r="H1453" s="43" t="s">
        <v>134</v>
      </c>
      <c r="I1453" s="44">
        <f>VLOOKUP(C1453,[1]Arkusz1!$D$1:$F$4057,3,0)</f>
        <v>1243</v>
      </c>
      <c r="J1453" s="19">
        <f t="shared" si="376"/>
        <v>0</v>
      </c>
      <c r="K1453" s="19">
        <f t="shared" si="377"/>
        <v>0</v>
      </c>
      <c r="L1453" s="8">
        <f t="shared" si="378"/>
        <v>0</v>
      </c>
      <c r="M1453" s="15" t="str">
        <f t="shared" si="379"/>
        <v>40</v>
      </c>
      <c r="N1453" s="15" t="str">
        <f t="shared" si="380"/>
        <v/>
      </c>
      <c r="O1453" s="8">
        <f t="shared" si="369"/>
        <v>1368</v>
      </c>
      <c r="P1453" s="22">
        <f>IFERROR(VLOOKUP(C1453,[1]Arkusz1!$D$1:$F$4057,3,0),"")</f>
        <v>1243</v>
      </c>
      <c r="Q1453" s="22" t="str">
        <f t="shared" si="370"/>
        <v/>
      </c>
    </row>
    <row r="1454" spans="1:17" x14ac:dyDescent="0.25">
      <c r="A1454" s="24">
        <v>1457</v>
      </c>
      <c r="B1454" s="41">
        <v>1369</v>
      </c>
      <c r="C1454" s="42" t="s">
        <v>2377</v>
      </c>
      <c r="D1454" s="39" t="s">
        <v>10314</v>
      </c>
      <c r="E1454" s="39" t="s">
        <v>2378</v>
      </c>
      <c r="F1454" s="43" t="s">
        <v>10302</v>
      </c>
      <c r="G1454" s="39" t="s">
        <v>10115</v>
      </c>
      <c r="H1454" s="43" t="s">
        <v>134</v>
      </c>
      <c r="I1454" s="44">
        <f>VLOOKUP(C1454,[1]Arkusz1!$D$1:$F$4057,3,0)</f>
        <v>1441</v>
      </c>
      <c r="J1454" s="19">
        <f t="shared" si="376"/>
        <v>0</v>
      </c>
      <c r="K1454" s="19">
        <f t="shared" si="377"/>
        <v>0</v>
      </c>
      <c r="L1454" s="8">
        <f t="shared" si="378"/>
        <v>0</v>
      </c>
      <c r="M1454" s="15" t="str">
        <f t="shared" si="379"/>
        <v>40</v>
      </c>
      <c r="N1454" s="15" t="str">
        <f t="shared" si="380"/>
        <v/>
      </c>
      <c r="O1454" s="8">
        <f t="shared" si="369"/>
        <v>1369</v>
      </c>
      <c r="P1454" s="22">
        <f>IFERROR(VLOOKUP(C1454,[1]Arkusz1!$D$1:$F$4057,3,0),"")</f>
        <v>1441</v>
      </c>
      <c r="Q1454" s="22" t="str">
        <f t="shared" si="370"/>
        <v/>
      </c>
    </row>
    <row r="1455" spans="1:17" x14ac:dyDescent="0.25">
      <c r="A1455" s="24">
        <v>1458</v>
      </c>
      <c r="B1455" s="41">
        <v>1370</v>
      </c>
      <c r="C1455" s="42" t="s">
        <v>2379</v>
      </c>
      <c r="D1455" s="39" t="s">
        <v>10315</v>
      </c>
      <c r="E1455" s="39" t="s">
        <v>2380</v>
      </c>
      <c r="F1455" s="43" t="s">
        <v>10302</v>
      </c>
      <c r="G1455" s="39" t="s">
        <v>10117</v>
      </c>
      <c r="H1455" s="43" t="s">
        <v>134</v>
      </c>
      <c r="I1455" s="44">
        <f>VLOOKUP(C1455,[1]Arkusz1!$D$1:$F$4057,3,0)</f>
        <v>1726</v>
      </c>
      <c r="J1455" s="19">
        <f t="shared" si="376"/>
        <v>0</v>
      </c>
      <c r="K1455" s="19">
        <f t="shared" si="377"/>
        <v>0</v>
      </c>
      <c r="L1455" s="8">
        <f t="shared" si="378"/>
        <v>0</v>
      </c>
      <c r="M1455" s="15" t="str">
        <f t="shared" si="379"/>
        <v>40</v>
      </c>
      <c r="N1455" s="15" t="str">
        <f t="shared" si="380"/>
        <v/>
      </c>
      <c r="O1455" s="8">
        <f t="shared" si="369"/>
        <v>1370</v>
      </c>
      <c r="P1455" s="22">
        <f>IFERROR(VLOOKUP(C1455,[1]Arkusz1!$D$1:$F$4057,3,0),"")</f>
        <v>1726</v>
      </c>
      <c r="Q1455" s="22" t="str">
        <f t="shared" si="370"/>
        <v/>
      </c>
    </row>
    <row r="1456" spans="1:17" x14ac:dyDescent="0.25">
      <c r="A1456" s="24">
        <v>1459</v>
      </c>
      <c r="B1456" s="41">
        <v>1371</v>
      </c>
      <c r="C1456" s="42" t="s">
        <v>2381</v>
      </c>
      <c r="D1456" s="39" t="s">
        <v>10316</v>
      </c>
      <c r="E1456" s="39" t="s">
        <v>2382</v>
      </c>
      <c r="F1456" s="43" t="s">
        <v>10302</v>
      </c>
      <c r="G1456" s="39" t="s">
        <v>10119</v>
      </c>
      <c r="H1456" s="43" t="s">
        <v>134</v>
      </c>
      <c r="I1456" s="44">
        <f>VLOOKUP(C1456,[1]Arkusz1!$D$1:$F$4057,3,0)</f>
        <v>1936</v>
      </c>
      <c r="J1456" s="19">
        <f t="shared" si="376"/>
        <v>0</v>
      </c>
      <c r="K1456" s="19">
        <f t="shared" si="377"/>
        <v>0</v>
      </c>
      <c r="L1456" s="8">
        <f t="shared" si="378"/>
        <v>0</v>
      </c>
      <c r="M1456" s="15" t="str">
        <f t="shared" si="379"/>
        <v>40</v>
      </c>
      <c r="N1456" s="15" t="str">
        <f t="shared" si="380"/>
        <v/>
      </c>
      <c r="O1456" s="8">
        <f t="shared" si="369"/>
        <v>1371</v>
      </c>
      <c r="P1456" s="22">
        <f>IFERROR(VLOOKUP(C1456,[1]Arkusz1!$D$1:$F$4057,3,0),"")</f>
        <v>1936</v>
      </c>
      <c r="Q1456" s="22" t="str">
        <f t="shared" si="370"/>
        <v/>
      </c>
    </row>
    <row r="1457" spans="1:17" x14ac:dyDescent="0.25">
      <c r="A1457" s="24">
        <v>1460</v>
      </c>
      <c r="B1457" s="41">
        <v>1372</v>
      </c>
      <c r="C1457" s="42" t="s">
        <v>2383</v>
      </c>
      <c r="D1457" s="39" t="s">
        <v>10317</v>
      </c>
      <c r="E1457" s="39" t="s">
        <v>2384</v>
      </c>
      <c r="F1457" s="43" t="s">
        <v>10302</v>
      </c>
      <c r="G1457" s="39" t="s">
        <v>10121</v>
      </c>
      <c r="H1457" s="43" t="s">
        <v>134</v>
      </c>
      <c r="I1457" s="44">
        <f>VLOOKUP(C1457,[1]Arkusz1!$D$1:$F$4057,3,0)</f>
        <v>1280</v>
      </c>
      <c r="J1457" s="19">
        <f t="shared" si="376"/>
        <v>0</v>
      </c>
      <c r="K1457" s="19">
        <f t="shared" si="377"/>
        <v>0</v>
      </c>
      <c r="L1457" s="8">
        <f t="shared" si="378"/>
        <v>0</v>
      </c>
      <c r="M1457" s="15" t="str">
        <f t="shared" si="379"/>
        <v>40</v>
      </c>
      <c r="N1457" s="15" t="str">
        <f t="shared" si="380"/>
        <v/>
      </c>
      <c r="O1457" s="8">
        <f t="shared" si="369"/>
        <v>1372</v>
      </c>
      <c r="P1457" s="22">
        <f>IFERROR(VLOOKUP(C1457,[1]Arkusz1!$D$1:$F$4057,3,0),"")</f>
        <v>1280</v>
      </c>
      <c r="Q1457" s="22" t="str">
        <f t="shared" si="370"/>
        <v/>
      </c>
    </row>
    <row r="1458" spans="1:17" x14ac:dyDescent="0.25">
      <c r="A1458" s="24">
        <v>1461</v>
      </c>
      <c r="B1458" s="41">
        <v>1373</v>
      </c>
      <c r="C1458" s="42" t="s">
        <v>2385</v>
      </c>
      <c r="D1458" s="39" t="s">
        <v>10318</v>
      </c>
      <c r="E1458" s="39" t="s">
        <v>2386</v>
      </c>
      <c r="F1458" s="43" t="s">
        <v>10302</v>
      </c>
      <c r="G1458" s="39" t="s">
        <v>10123</v>
      </c>
      <c r="H1458" s="43" t="s">
        <v>134</v>
      </c>
      <c r="I1458" s="44">
        <f>VLOOKUP(C1458,[1]Arkusz1!$D$1:$F$4057,3,0)</f>
        <v>1324</v>
      </c>
      <c r="J1458" s="19">
        <f t="shared" si="376"/>
        <v>0</v>
      </c>
      <c r="K1458" s="19">
        <f t="shared" si="377"/>
        <v>0</v>
      </c>
      <c r="L1458" s="8">
        <f t="shared" si="378"/>
        <v>0</v>
      </c>
      <c r="M1458" s="15" t="str">
        <f t="shared" si="379"/>
        <v>40</v>
      </c>
      <c r="N1458" s="15" t="str">
        <f t="shared" si="380"/>
        <v/>
      </c>
      <c r="O1458" s="8">
        <f t="shared" si="369"/>
        <v>1373</v>
      </c>
      <c r="P1458" s="22">
        <f>IFERROR(VLOOKUP(C1458,[1]Arkusz1!$D$1:$F$4057,3,0),"")</f>
        <v>1324</v>
      </c>
      <c r="Q1458" s="22" t="str">
        <f t="shared" si="370"/>
        <v/>
      </c>
    </row>
    <row r="1459" spans="1:17" x14ac:dyDescent="0.25">
      <c r="A1459" s="24">
        <v>1462</v>
      </c>
      <c r="B1459" s="41">
        <v>1374</v>
      </c>
      <c r="C1459" s="42" t="s">
        <v>2387</v>
      </c>
      <c r="D1459" s="39" t="s">
        <v>10319</v>
      </c>
      <c r="E1459" s="39" t="s">
        <v>2388</v>
      </c>
      <c r="F1459" s="43" t="s">
        <v>10302</v>
      </c>
      <c r="G1459" s="39" t="s">
        <v>10125</v>
      </c>
      <c r="H1459" s="43" t="s">
        <v>133</v>
      </c>
      <c r="I1459" s="44">
        <f>VLOOKUP(C1459,[1]Arkusz1!$D$1:$F$4057,3,0)</f>
        <v>1584</v>
      </c>
      <c r="J1459" s="19">
        <f t="shared" si="376"/>
        <v>0</v>
      </c>
      <c r="K1459" s="19">
        <f t="shared" si="377"/>
        <v>0</v>
      </c>
      <c r="L1459" s="8">
        <f t="shared" si="378"/>
        <v>0</v>
      </c>
      <c r="M1459" s="15" t="str">
        <f t="shared" si="379"/>
        <v>40</v>
      </c>
      <c r="N1459" s="15" t="str">
        <f t="shared" si="380"/>
        <v/>
      </c>
      <c r="O1459" s="8">
        <f t="shared" si="369"/>
        <v>1374</v>
      </c>
      <c r="P1459" s="22">
        <f>IFERROR(VLOOKUP(C1459,[1]Arkusz1!$D$1:$F$4057,3,0),"")</f>
        <v>1584</v>
      </c>
      <c r="Q1459" s="22" t="str">
        <f t="shared" si="370"/>
        <v/>
      </c>
    </row>
    <row r="1460" spans="1:17" x14ac:dyDescent="0.25">
      <c r="A1460" s="24">
        <v>1463</v>
      </c>
      <c r="B1460" s="41">
        <v>1375</v>
      </c>
      <c r="C1460" s="42" t="s">
        <v>2389</v>
      </c>
      <c r="D1460" s="39" t="s">
        <v>10320</v>
      </c>
      <c r="E1460" s="39" t="s">
        <v>2390</v>
      </c>
      <c r="F1460" s="43" t="s">
        <v>10302</v>
      </c>
      <c r="G1460" s="39" t="s">
        <v>10127</v>
      </c>
      <c r="H1460" s="43" t="s">
        <v>133</v>
      </c>
      <c r="I1460" s="44">
        <f>VLOOKUP(C1460,[1]Arkusz1!$D$1:$F$4057,3,0)</f>
        <v>1691</v>
      </c>
      <c r="J1460" s="19">
        <f t="shared" si="376"/>
        <v>0</v>
      </c>
      <c r="K1460" s="19">
        <f t="shared" si="377"/>
        <v>0</v>
      </c>
      <c r="L1460" s="8">
        <f t="shared" si="378"/>
        <v>0</v>
      </c>
      <c r="M1460" s="15" t="str">
        <f t="shared" si="379"/>
        <v>40</v>
      </c>
      <c r="N1460" s="15" t="str">
        <f t="shared" si="380"/>
        <v/>
      </c>
      <c r="O1460" s="8">
        <f t="shared" si="369"/>
        <v>1375</v>
      </c>
      <c r="P1460" s="22">
        <f>IFERROR(VLOOKUP(C1460,[1]Arkusz1!$D$1:$F$4057,3,0),"")</f>
        <v>1691</v>
      </c>
      <c r="Q1460" s="22" t="str">
        <f t="shared" si="370"/>
        <v/>
      </c>
    </row>
    <row r="1461" spans="1:17" x14ac:dyDescent="0.25">
      <c r="A1461" s="24">
        <v>1464</v>
      </c>
      <c r="B1461" s="41">
        <v>1376</v>
      </c>
      <c r="C1461" s="42" t="s">
        <v>2391</v>
      </c>
      <c r="D1461" s="39" t="s">
        <v>10321</v>
      </c>
      <c r="E1461" s="39" t="s">
        <v>2392</v>
      </c>
      <c r="F1461" s="43" t="s">
        <v>10302</v>
      </c>
      <c r="G1461" s="39" t="s">
        <v>10129</v>
      </c>
      <c r="H1461" s="43" t="s">
        <v>133</v>
      </c>
      <c r="I1461" s="44">
        <f>VLOOKUP(C1461,[1]Arkusz1!$D$1:$F$4057,3,0)</f>
        <v>1904</v>
      </c>
      <c r="J1461" s="19">
        <f t="shared" si="376"/>
        <v>0</v>
      </c>
      <c r="K1461" s="19">
        <f t="shared" si="377"/>
        <v>0</v>
      </c>
      <c r="L1461" s="8">
        <f t="shared" si="378"/>
        <v>0</v>
      </c>
      <c r="M1461" s="15" t="str">
        <f t="shared" si="379"/>
        <v>40</v>
      </c>
      <c r="N1461" s="15" t="str">
        <f t="shared" si="380"/>
        <v/>
      </c>
      <c r="O1461" s="8">
        <f t="shared" si="369"/>
        <v>1376</v>
      </c>
      <c r="P1461" s="22">
        <f>IFERROR(VLOOKUP(C1461,[1]Arkusz1!$D$1:$F$4057,3,0),"")</f>
        <v>1904</v>
      </c>
      <c r="Q1461" s="22" t="str">
        <f t="shared" si="370"/>
        <v/>
      </c>
    </row>
    <row r="1462" spans="1:17" x14ac:dyDescent="0.25">
      <c r="A1462" s="24">
        <v>1465</v>
      </c>
      <c r="B1462" s="41">
        <v>1377</v>
      </c>
      <c r="C1462" s="42" t="s">
        <v>2393</v>
      </c>
      <c r="D1462" s="39" t="s">
        <v>10322</v>
      </c>
      <c r="E1462" s="39" t="s">
        <v>2394</v>
      </c>
      <c r="F1462" s="43" t="s">
        <v>10302</v>
      </c>
      <c r="G1462" s="39" t="s">
        <v>10133</v>
      </c>
      <c r="H1462" s="43" t="s">
        <v>134</v>
      </c>
      <c r="I1462" s="44">
        <f>VLOOKUP(C1462,[1]Arkusz1!$D$1:$F$4057,3,0)</f>
        <v>1429</v>
      </c>
      <c r="J1462" s="19">
        <f t="shared" si="376"/>
        <v>0</v>
      </c>
      <c r="K1462" s="19">
        <f t="shared" si="377"/>
        <v>0</v>
      </c>
      <c r="L1462" s="8">
        <f t="shared" si="378"/>
        <v>0</v>
      </c>
      <c r="M1462" s="15" t="str">
        <f t="shared" si="379"/>
        <v>40</v>
      </c>
      <c r="N1462" s="15" t="str">
        <f t="shared" si="380"/>
        <v/>
      </c>
      <c r="O1462" s="8">
        <f t="shared" si="369"/>
        <v>1377</v>
      </c>
      <c r="P1462" s="22">
        <f>IFERROR(VLOOKUP(C1462,[1]Arkusz1!$D$1:$F$4057,3,0),"")</f>
        <v>1429</v>
      </c>
      <c r="Q1462" s="22" t="str">
        <f t="shared" si="370"/>
        <v/>
      </c>
    </row>
    <row r="1463" spans="1:17" x14ac:dyDescent="0.25">
      <c r="A1463" s="24">
        <v>1466</v>
      </c>
      <c r="B1463" s="41">
        <v>1378</v>
      </c>
      <c r="C1463" s="42" t="s">
        <v>2395</v>
      </c>
      <c r="D1463" s="39" t="s">
        <v>10323</v>
      </c>
      <c r="E1463" s="39" t="s">
        <v>2396</v>
      </c>
      <c r="F1463" s="43" t="s">
        <v>10302</v>
      </c>
      <c r="G1463" s="39" t="s">
        <v>10135</v>
      </c>
      <c r="H1463" s="43" t="s">
        <v>133</v>
      </c>
      <c r="I1463" s="44">
        <f>VLOOKUP(C1463,[1]Arkusz1!$D$1:$F$4057,3,0)</f>
        <v>1562</v>
      </c>
      <c r="J1463" s="19">
        <f t="shared" si="376"/>
        <v>0</v>
      </c>
      <c r="K1463" s="19">
        <f t="shared" si="377"/>
        <v>0</v>
      </c>
      <c r="L1463" s="8">
        <f t="shared" si="378"/>
        <v>0</v>
      </c>
      <c r="M1463" s="15" t="str">
        <f t="shared" si="379"/>
        <v>40</v>
      </c>
      <c r="N1463" s="15" t="str">
        <f t="shared" si="380"/>
        <v/>
      </c>
      <c r="O1463" s="8">
        <f t="shared" si="369"/>
        <v>1378</v>
      </c>
      <c r="P1463" s="22">
        <f>IFERROR(VLOOKUP(C1463,[1]Arkusz1!$D$1:$F$4057,3,0),"")</f>
        <v>1562</v>
      </c>
      <c r="Q1463" s="22" t="str">
        <f t="shared" si="370"/>
        <v/>
      </c>
    </row>
    <row r="1464" spans="1:17" x14ac:dyDescent="0.25">
      <c r="A1464" s="24">
        <v>1467</v>
      </c>
      <c r="B1464" s="41">
        <v>1379</v>
      </c>
      <c r="C1464" s="42" t="s">
        <v>2397</v>
      </c>
      <c r="D1464" s="39" t="s">
        <v>10324</v>
      </c>
      <c r="E1464" s="39" t="s">
        <v>2398</v>
      </c>
      <c r="F1464" s="43" t="s">
        <v>10302</v>
      </c>
      <c r="G1464" s="39" t="s">
        <v>10137</v>
      </c>
      <c r="H1464" s="43" t="s">
        <v>133</v>
      </c>
      <c r="I1464" s="44">
        <f>VLOOKUP(C1464,[1]Arkusz1!$D$1:$F$4057,3,0)</f>
        <v>1711</v>
      </c>
      <c r="J1464" s="19">
        <f t="shared" si="376"/>
        <v>0</v>
      </c>
      <c r="K1464" s="19">
        <f t="shared" si="377"/>
        <v>0</v>
      </c>
      <c r="L1464" s="8">
        <f t="shared" si="378"/>
        <v>0</v>
      </c>
      <c r="M1464" s="15" t="str">
        <f t="shared" si="379"/>
        <v>40</v>
      </c>
      <c r="N1464" s="15" t="str">
        <f t="shared" si="380"/>
        <v/>
      </c>
      <c r="O1464" s="8">
        <f t="shared" si="369"/>
        <v>1379</v>
      </c>
      <c r="P1464" s="22">
        <f>IFERROR(VLOOKUP(C1464,[1]Arkusz1!$D$1:$F$4057,3,0),"")</f>
        <v>1711</v>
      </c>
      <c r="Q1464" s="22" t="str">
        <f t="shared" si="370"/>
        <v/>
      </c>
    </row>
    <row r="1465" spans="1:17" x14ac:dyDescent="0.25">
      <c r="A1465" s="24">
        <v>1468</v>
      </c>
      <c r="B1465" s="41">
        <v>1380</v>
      </c>
      <c r="C1465" s="42" t="s">
        <v>2399</v>
      </c>
      <c r="D1465" s="39" t="s">
        <v>10325</v>
      </c>
      <c r="E1465" s="39" t="s">
        <v>2400</v>
      </c>
      <c r="F1465" s="43" t="s">
        <v>10302</v>
      </c>
      <c r="G1465" s="39" t="s">
        <v>10139</v>
      </c>
      <c r="H1465" s="43" t="s">
        <v>133</v>
      </c>
      <c r="I1465" s="44">
        <f>VLOOKUP(C1465,[1]Arkusz1!$D$1:$F$4057,3,0)</f>
        <v>1864</v>
      </c>
      <c r="J1465" s="19">
        <f t="shared" si="376"/>
        <v>0</v>
      </c>
      <c r="K1465" s="19">
        <f t="shared" si="377"/>
        <v>0</v>
      </c>
      <c r="L1465" s="8">
        <f t="shared" si="378"/>
        <v>0</v>
      </c>
      <c r="M1465" s="15" t="str">
        <f t="shared" si="379"/>
        <v>40</v>
      </c>
      <c r="N1465" s="15" t="str">
        <f t="shared" si="380"/>
        <v/>
      </c>
      <c r="O1465" s="8">
        <f t="shared" si="369"/>
        <v>1380</v>
      </c>
      <c r="P1465" s="22">
        <f>IFERROR(VLOOKUP(C1465,[1]Arkusz1!$D$1:$F$4057,3,0),"")</f>
        <v>1864</v>
      </c>
      <c r="Q1465" s="22" t="str">
        <f t="shared" si="370"/>
        <v/>
      </c>
    </row>
    <row r="1466" spans="1:17" x14ac:dyDescent="0.25">
      <c r="A1466" s="24">
        <v>1469</v>
      </c>
      <c r="B1466" s="41">
        <v>1381</v>
      </c>
      <c r="C1466" s="42" t="s">
        <v>2401</v>
      </c>
      <c r="D1466" s="39" t="s">
        <v>10326</v>
      </c>
      <c r="E1466" s="39" t="s">
        <v>2402</v>
      </c>
      <c r="F1466" s="43" t="s">
        <v>10302</v>
      </c>
      <c r="G1466" s="39" t="s">
        <v>10141</v>
      </c>
      <c r="H1466" s="43" t="s">
        <v>133</v>
      </c>
      <c r="I1466" s="44">
        <f>VLOOKUP(C1466,[1]Arkusz1!$D$1:$F$4057,3,0)</f>
        <v>2232</v>
      </c>
      <c r="J1466" s="19">
        <f t="shared" si="376"/>
        <v>0</v>
      </c>
      <c r="K1466" s="19">
        <f t="shared" si="377"/>
        <v>0</v>
      </c>
      <c r="L1466" s="8">
        <f t="shared" si="378"/>
        <v>0</v>
      </c>
      <c r="M1466" s="15" t="str">
        <f t="shared" si="379"/>
        <v>40</v>
      </c>
      <c r="N1466" s="15" t="str">
        <f t="shared" si="380"/>
        <v/>
      </c>
      <c r="O1466" s="8">
        <f t="shared" si="369"/>
        <v>1381</v>
      </c>
      <c r="P1466" s="22">
        <f>IFERROR(VLOOKUP(C1466,[1]Arkusz1!$D$1:$F$4057,3,0),"")</f>
        <v>2232</v>
      </c>
      <c r="Q1466" s="22" t="str">
        <f t="shared" si="370"/>
        <v/>
      </c>
    </row>
    <row r="1467" spans="1:17" x14ac:dyDescent="0.25">
      <c r="A1467" s="24">
        <v>1470</v>
      </c>
      <c r="B1467" s="41">
        <v>1382</v>
      </c>
      <c r="C1467" s="42" t="s">
        <v>2403</v>
      </c>
      <c r="D1467" s="39" t="s">
        <v>10327</v>
      </c>
      <c r="E1467" s="39" t="s">
        <v>2404</v>
      </c>
      <c r="F1467" s="43" t="s">
        <v>10302</v>
      </c>
      <c r="G1467" s="39" t="s">
        <v>10145</v>
      </c>
      <c r="H1467" s="43" t="s">
        <v>134</v>
      </c>
      <c r="I1467" s="44">
        <f>VLOOKUP(C1467,[1]Arkusz1!$D$1:$F$4057,3,0)</f>
        <v>1483</v>
      </c>
      <c r="J1467" s="19">
        <f t="shared" si="376"/>
        <v>0</v>
      </c>
      <c r="K1467" s="19">
        <f t="shared" si="377"/>
        <v>0</v>
      </c>
      <c r="L1467" s="8">
        <f t="shared" si="378"/>
        <v>0</v>
      </c>
      <c r="M1467" s="15" t="str">
        <f t="shared" si="379"/>
        <v>40</v>
      </c>
      <c r="N1467" s="15" t="str">
        <f t="shared" si="380"/>
        <v/>
      </c>
      <c r="O1467" s="8">
        <f t="shared" si="369"/>
        <v>1382</v>
      </c>
      <c r="P1467" s="22">
        <f>IFERROR(VLOOKUP(C1467,[1]Arkusz1!$D$1:$F$4057,3,0),"")</f>
        <v>1483</v>
      </c>
      <c r="Q1467" s="22" t="str">
        <f t="shared" si="370"/>
        <v/>
      </c>
    </row>
    <row r="1468" spans="1:17" x14ac:dyDescent="0.25">
      <c r="A1468" s="24">
        <v>1471</v>
      </c>
      <c r="B1468" s="41">
        <v>1383</v>
      </c>
      <c r="C1468" s="42" t="s">
        <v>2405</v>
      </c>
      <c r="D1468" s="39" t="s">
        <v>10328</v>
      </c>
      <c r="E1468" s="39" t="s">
        <v>2406</v>
      </c>
      <c r="F1468" s="43" t="s">
        <v>10302</v>
      </c>
      <c r="G1468" s="39" t="s">
        <v>10147</v>
      </c>
      <c r="H1468" s="43" t="s">
        <v>133</v>
      </c>
      <c r="I1468" s="44">
        <f>VLOOKUP(C1468,[1]Arkusz1!$D$1:$F$4057,3,0)</f>
        <v>1619</v>
      </c>
      <c r="J1468" s="19">
        <f t="shared" si="376"/>
        <v>0</v>
      </c>
      <c r="K1468" s="19">
        <f t="shared" si="377"/>
        <v>0</v>
      </c>
      <c r="L1468" s="8">
        <f t="shared" si="378"/>
        <v>0</v>
      </c>
      <c r="M1468" s="15" t="str">
        <f t="shared" si="379"/>
        <v>40</v>
      </c>
      <c r="N1468" s="15" t="str">
        <f t="shared" si="380"/>
        <v/>
      </c>
      <c r="O1468" s="8">
        <f t="shared" si="369"/>
        <v>1383</v>
      </c>
      <c r="P1468" s="22">
        <f>IFERROR(VLOOKUP(C1468,[1]Arkusz1!$D$1:$F$4057,3,0),"")</f>
        <v>1619</v>
      </c>
      <c r="Q1468" s="22" t="str">
        <f t="shared" si="370"/>
        <v/>
      </c>
    </row>
    <row r="1469" spans="1:17" x14ac:dyDescent="0.25">
      <c r="A1469" s="24">
        <v>1472</v>
      </c>
      <c r="B1469" s="41">
        <v>1384</v>
      </c>
      <c r="C1469" s="42" t="s">
        <v>2407</v>
      </c>
      <c r="D1469" s="39" t="s">
        <v>10329</v>
      </c>
      <c r="E1469" s="39" t="s">
        <v>2408</v>
      </c>
      <c r="F1469" s="43" t="s">
        <v>10302</v>
      </c>
      <c r="G1469" s="39" t="s">
        <v>10149</v>
      </c>
      <c r="H1469" s="43" t="s">
        <v>133</v>
      </c>
      <c r="I1469" s="44">
        <f>VLOOKUP(C1469,[1]Arkusz1!$D$1:$F$4057,3,0)</f>
        <v>1792</v>
      </c>
      <c r="J1469" s="19">
        <f t="shared" si="376"/>
        <v>0</v>
      </c>
      <c r="K1469" s="19">
        <f t="shared" si="377"/>
        <v>0</v>
      </c>
      <c r="L1469" s="8">
        <f t="shared" si="378"/>
        <v>0</v>
      </c>
      <c r="M1469" s="15" t="str">
        <f t="shared" si="379"/>
        <v>40</v>
      </c>
      <c r="N1469" s="15" t="str">
        <f t="shared" si="380"/>
        <v/>
      </c>
      <c r="O1469" s="8">
        <f t="shared" si="369"/>
        <v>1384</v>
      </c>
      <c r="P1469" s="22">
        <f>IFERROR(VLOOKUP(C1469,[1]Arkusz1!$D$1:$F$4057,3,0),"")</f>
        <v>1792</v>
      </c>
      <c r="Q1469" s="22" t="str">
        <f t="shared" si="370"/>
        <v/>
      </c>
    </row>
    <row r="1470" spans="1:17" x14ac:dyDescent="0.25">
      <c r="A1470" s="24">
        <v>1473</v>
      </c>
      <c r="B1470" s="41">
        <v>1385</v>
      </c>
      <c r="C1470" s="42" t="s">
        <v>2409</v>
      </c>
      <c r="D1470" s="39" t="s">
        <v>10330</v>
      </c>
      <c r="E1470" s="39" t="s">
        <v>2410</v>
      </c>
      <c r="F1470" s="43" t="s">
        <v>10302</v>
      </c>
      <c r="G1470" s="39" t="s">
        <v>10151</v>
      </c>
      <c r="H1470" s="43" t="s">
        <v>133</v>
      </c>
      <c r="I1470" s="44">
        <f>VLOOKUP(C1470,[1]Arkusz1!$D$1:$F$4057,3,0)</f>
        <v>1974</v>
      </c>
      <c r="J1470" s="19">
        <f t="shared" si="376"/>
        <v>0</v>
      </c>
      <c r="K1470" s="19">
        <f t="shared" si="377"/>
        <v>0</v>
      </c>
      <c r="L1470" s="8">
        <f t="shared" si="378"/>
        <v>0</v>
      </c>
      <c r="M1470" s="15" t="str">
        <f t="shared" si="379"/>
        <v>40</v>
      </c>
      <c r="N1470" s="15" t="str">
        <f t="shared" si="380"/>
        <v/>
      </c>
      <c r="O1470" s="8">
        <f t="shared" si="369"/>
        <v>1385</v>
      </c>
      <c r="P1470" s="22">
        <f>IFERROR(VLOOKUP(C1470,[1]Arkusz1!$D$1:$F$4057,3,0),"")</f>
        <v>1974</v>
      </c>
      <c r="Q1470" s="22" t="str">
        <f t="shared" si="370"/>
        <v/>
      </c>
    </row>
    <row r="1471" spans="1:17" x14ac:dyDescent="0.25">
      <c r="A1471" s="24">
        <v>1474</v>
      </c>
      <c r="B1471" s="41">
        <v>1386</v>
      </c>
      <c r="C1471" s="42" t="s">
        <v>2411</v>
      </c>
      <c r="D1471" s="39" t="s">
        <v>10331</v>
      </c>
      <c r="E1471" s="39" t="s">
        <v>2412</v>
      </c>
      <c r="F1471" s="43" t="s">
        <v>10302</v>
      </c>
      <c r="G1471" s="39" t="s">
        <v>10153</v>
      </c>
      <c r="H1471" s="43" t="s">
        <v>133</v>
      </c>
      <c r="I1471" s="44">
        <f>VLOOKUP(C1471,[1]Arkusz1!$D$1:$F$4057,3,0)</f>
        <v>2400</v>
      </c>
      <c r="J1471" s="19">
        <f t="shared" si="376"/>
        <v>0</v>
      </c>
      <c r="K1471" s="19">
        <f t="shared" si="377"/>
        <v>0</v>
      </c>
      <c r="L1471" s="8">
        <f t="shared" si="378"/>
        <v>0</v>
      </c>
      <c r="M1471" s="15" t="str">
        <f t="shared" si="379"/>
        <v>40</v>
      </c>
      <c r="N1471" s="15" t="str">
        <f t="shared" si="380"/>
        <v/>
      </c>
      <c r="O1471" s="8">
        <f t="shared" si="369"/>
        <v>1386</v>
      </c>
      <c r="P1471" s="22">
        <f>IFERROR(VLOOKUP(C1471,[1]Arkusz1!$D$1:$F$4057,3,0),"")</f>
        <v>2400</v>
      </c>
      <c r="Q1471" s="22" t="str">
        <f t="shared" si="370"/>
        <v/>
      </c>
    </row>
    <row r="1472" spans="1:17" x14ac:dyDescent="0.25">
      <c r="A1472" s="24">
        <v>1475</v>
      </c>
      <c r="B1472" s="41">
        <v>1387</v>
      </c>
      <c r="C1472" s="42" t="s">
        <v>2413</v>
      </c>
      <c r="D1472" s="39" t="s">
        <v>10332</v>
      </c>
      <c r="E1472" s="39" t="s">
        <v>2414</v>
      </c>
      <c r="F1472" s="43" t="s">
        <v>10302</v>
      </c>
      <c r="G1472" s="39" t="s">
        <v>10155</v>
      </c>
      <c r="H1472" s="43" t="s">
        <v>133</v>
      </c>
      <c r="I1472" s="44">
        <f>VLOOKUP(C1472,[1]Arkusz1!$D$1:$F$4057,3,0)</f>
        <v>1790</v>
      </c>
      <c r="J1472" s="19">
        <f t="shared" si="376"/>
        <v>0</v>
      </c>
      <c r="K1472" s="19">
        <f t="shared" si="377"/>
        <v>0</v>
      </c>
      <c r="L1472" s="8">
        <f t="shared" si="378"/>
        <v>0</v>
      </c>
      <c r="M1472" s="15" t="str">
        <f t="shared" si="379"/>
        <v>40</v>
      </c>
      <c r="N1472" s="15" t="str">
        <f t="shared" si="380"/>
        <v/>
      </c>
      <c r="O1472" s="8">
        <f t="shared" si="369"/>
        <v>1387</v>
      </c>
      <c r="P1472" s="22">
        <f>IFERROR(VLOOKUP(C1472,[1]Arkusz1!$D$1:$F$4057,3,0),"")</f>
        <v>1790</v>
      </c>
      <c r="Q1472" s="22" t="str">
        <f t="shared" si="370"/>
        <v/>
      </c>
    </row>
    <row r="1473" spans="1:17" x14ac:dyDescent="0.25">
      <c r="A1473" s="24">
        <v>1476</v>
      </c>
      <c r="B1473" s="41">
        <v>1388</v>
      </c>
      <c r="C1473" s="42" t="s">
        <v>2415</v>
      </c>
      <c r="D1473" s="39" t="s">
        <v>10333</v>
      </c>
      <c r="E1473" s="39" t="s">
        <v>2416</v>
      </c>
      <c r="F1473" s="43" t="s">
        <v>10302</v>
      </c>
      <c r="G1473" s="39" t="s">
        <v>10157</v>
      </c>
      <c r="H1473" s="43" t="s">
        <v>133</v>
      </c>
      <c r="I1473" s="44">
        <f>VLOOKUP(C1473,[1]Arkusz1!$D$1:$F$4057,3,0)</f>
        <v>1987</v>
      </c>
      <c r="J1473" s="19">
        <f t="shared" si="376"/>
        <v>0</v>
      </c>
      <c r="K1473" s="19">
        <f t="shared" si="377"/>
        <v>0</v>
      </c>
      <c r="L1473" s="8">
        <f t="shared" si="378"/>
        <v>0</v>
      </c>
      <c r="M1473" s="15" t="str">
        <f t="shared" si="379"/>
        <v>40</v>
      </c>
      <c r="N1473" s="15" t="str">
        <f t="shared" si="380"/>
        <v/>
      </c>
      <c r="O1473" s="8">
        <f t="shared" si="369"/>
        <v>1388</v>
      </c>
      <c r="P1473" s="22">
        <f>IFERROR(VLOOKUP(C1473,[1]Arkusz1!$D$1:$F$4057,3,0),"")</f>
        <v>1987</v>
      </c>
      <c r="Q1473" s="22" t="str">
        <f t="shared" si="370"/>
        <v/>
      </c>
    </row>
    <row r="1474" spans="1:17" x14ac:dyDescent="0.25">
      <c r="A1474" s="24">
        <v>1477</v>
      </c>
      <c r="B1474" s="41">
        <v>1389</v>
      </c>
      <c r="C1474" s="42" t="s">
        <v>2417</v>
      </c>
      <c r="D1474" s="39" t="s">
        <v>10334</v>
      </c>
      <c r="E1474" s="39" t="s">
        <v>2418</v>
      </c>
      <c r="F1474" s="43" t="s">
        <v>10302</v>
      </c>
      <c r="G1474" s="39" t="s">
        <v>10159</v>
      </c>
      <c r="H1474" s="43" t="s">
        <v>133</v>
      </c>
      <c r="I1474" s="44">
        <f>VLOOKUP(C1474,[1]Arkusz1!$D$1:$F$4057,3,0)</f>
        <v>2193</v>
      </c>
      <c r="J1474" s="19">
        <f t="shared" ref="J1474:J1509" si="381">IFERROR(SEARCH("-",$G1474,1),0)</f>
        <v>0</v>
      </c>
      <c r="K1474" s="19">
        <f t="shared" ref="K1474:K1509" si="382">IFERROR(SEARCH("-",$G1474,SEARCH("-",$G1474,1)+1),0)</f>
        <v>0</v>
      </c>
      <c r="L1474" s="8">
        <f t="shared" ref="L1474:L1509" si="383">IFERROR(SEARCH("-",$G1474,SEARCH("-",$G1474,SEARCH("-",$G1474,1)+1)+1),0)</f>
        <v>0</v>
      </c>
      <c r="M1474" s="15" t="str">
        <f t="shared" ref="M1474:M1505" si="384">IF(IFERROR(SEARCH("/",$G1474,1),0)&gt;0,LEFT($G1474,IFERROR(SEARCH("/",$G1474,1),0)-1),IFERROR(IF(SEARCH("/",$G1474,1)&gt;0,SEARCH("/",$G1474,1),L1474),LEFT($G1474,LEN($G1474))))</f>
        <v>40</v>
      </c>
      <c r="N1474" s="15" t="str">
        <f t="shared" ref="N1474:N1509" si="385">IF(IFERROR(SEARCH("-",$G1474,1),0)&gt;0,MID(G1474,IFERROR(SEARCH("-",$G1474,1),0)+1,IFERROR(SEARCH("-",$G1474,SEARCH("-",$G1474,1)+1),0)-IFERROR(SEARCH("-",$G1474,1),0)-1),"")</f>
        <v/>
      </c>
      <c r="O1474" s="8">
        <f t="shared" ref="O1474:O1537" si="386">B1474</f>
        <v>1389</v>
      </c>
      <c r="P1474" s="22">
        <f>IFERROR(VLOOKUP(C1474,[1]Arkusz1!$D$1:$F$4057,3,0),"")</f>
        <v>2193</v>
      </c>
      <c r="Q1474" s="22" t="str">
        <f t="shared" si="370"/>
        <v/>
      </c>
    </row>
    <row r="1475" spans="1:17" x14ac:dyDescent="0.25">
      <c r="A1475" s="24">
        <v>1478</v>
      </c>
      <c r="B1475" s="41">
        <v>1390</v>
      </c>
      <c r="C1475" s="42" t="s">
        <v>2419</v>
      </c>
      <c r="D1475" s="39" t="s">
        <v>10335</v>
      </c>
      <c r="E1475" s="39" t="s">
        <v>2420</v>
      </c>
      <c r="F1475" s="43" t="s">
        <v>10302</v>
      </c>
      <c r="G1475" s="39" t="s">
        <v>10161</v>
      </c>
      <c r="H1475" s="43" t="s">
        <v>133</v>
      </c>
      <c r="I1475" s="44">
        <f>VLOOKUP(C1475,[1]Arkusz1!$D$1:$F$4057,3,0)</f>
        <v>2703</v>
      </c>
      <c r="J1475" s="19">
        <f t="shared" si="381"/>
        <v>0</v>
      </c>
      <c r="K1475" s="19">
        <f t="shared" si="382"/>
        <v>0</v>
      </c>
      <c r="L1475" s="8">
        <f t="shared" si="383"/>
        <v>0</v>
      </c>
      <c r="M1475" s="15" t="str">
        <f t="shared" si="384"/>
        <v>40</v>
      </c>
      <c r="N1475" s="15" t="str">
        <f t="shared" si="385"/>
        <v/>
      </c>
      <c r="O1475" s="8">
        <f t="shared" si="386"/>
        <v>1390</v>
      </c>
      <c r="P1475" s="22">
        <f>IFERROR(VLOOKUP(C1475,[1]Arkusz1!$D$1:$F$4057,3,0),"")</f>
        <v>2703</v>
      </c>
      <c r="Q1475" s="22" t="str">
        <f t="shared" ref="Q1475:Q1538" si="387">IF(I1475&lt;&gt;P1475,"***********************************","")</f>
        <v/>
      </c>
    </row>
    <row r="1476" spans="1:17" x14ac:dyDescent="0.25">
      <c r="A1476" s="24">
        <v>1479</v>
      </c>
      <c r="B1476" s="41">
        <v>1391</v>
      </c>
      <c r="C1476" s="42" t="s">
        <v>2421</v>
      </c>
      <c r="D1476" s="39" t="s">
        <v>10336</v>
      </c>
      <c r="E1476" s="39" t="s">
        <v>2422</v>
      </c>
      <c r="F1476" s="43" t="s">
        <v>10302</v>
      </c>
      <c r="G1476" s="39" t="s">
        <v>10163</v>
      </c>
      <c r="H1476" s="43" t="s">
        <v>134</v>
      </c>
      <c r="I1476" s="44">
        <f>VLOOKUP(C1476,[1]Arkusz1!$D$1:$F$4057,3,0)</f>
        <v>1471</v>
      </c>
      <c r="J1476" s="19">
        <f t="shared" si="381"/>
        <v>0</v>
      </c>
      <c r="K1476" s="19">
        <f t="shared" si="382"/>
        <v>0</v>
      </c>
      <c r="L1476" s="8">
        <f t="shared" si="383"/>
        <v>0</v>
      </c>
      <c r="M1476" s="15" t="str">
        <f t="shared" si="384"/>
        <v>50</v>
      </c>
      <c r="N1476" s="15" t="str">
        <f t="shared" si="385"/>
        <v/>
      </c>
      <c r="O1476" s="8">
        <f t="shared" si="386"/>
        <v>1391</v>
      </c>
      <c r="P1476" s="22">
        <f>IFERROR(VLOOKUP(C1476,[1]Arkusz1!$D$1:$F$4057,3,0),"")</f>
        <v>1471</v>
      </c>
      <c r="Q1476" s="22" t="str">
        <f t="shared" si="387"/>
        <v/>
      </c>
    </row>
    <row r="1477" spans="1:17" x14ac:dyDescent="0.25">
      <c r="A1477" s="24">
        <v>1480</v>
      </c>
      <c r="B1477" s="41">
        <v>1392</v>
      </c>
      <c r="C1477" s="42" t="s">
        <v>2423</v>
      </c>
      <c r="D1477" s="39" t="s">
        <v>10337</v>
      </c>
      <c r="E1477" s="39" t="s">
        <v>2424</v>
      </c>
      <c r="F1477" s="43" t="s">
        <v>10302</v>
      </c>
      <c r="G1477" s="39" t="s">
        <v>10165</v>
      </c>
      <c r="H1477" s="43" t="s">
        <v>134</v>
      </c>
      <c r="I1477" s="44">
        <f>VLOOKUP(C1477,[1]Arkusz1!$D$1:$F$4057,3,0)</f>
        <v>1629</v>
      </c>
      <c r="J1477" s="19">
        <f t="shared" si="381"/>
        <v>0</v>
      </c>
      <c r="K1477" s="19">
        <f t="shared" si="382"/>
        <v>0</v>
      </c>
      <c r="L1477" s="8">
        <f t="shared" si="383"/>
        <v>0</v>
      </c>
      <c r="M1477" s="15" t="str">
        <f t="shared" si="384"/>
        <v>50</v>
      </c>
      <c r="N1477" s="15" t="str">
        <f t="shared" si="385"/>
        <v/>
      </c>
      <c r="O1477" s="8">
        <f t="shared" si="386"/>
        <v>1392</v>
      </c>
      <c r="P1477" s="22">
        <f>IFERROR(VLOOKUP(C1477,[1]Arkusz1!$D$1:$F$4057,3,0),"")</f>
        <v>1629</v>
      </c>
      <c r="Q1477" s="22" t="str">
        <f t="shared" si="387"/>
        <v/>
      </c>
    </row>
    <row r="1478" spans="1:17" x14ac:dyDescent="0.25">
      <c r="A1478" s="24">
        <v>1481</v>
      </c>
      <c r="B1478" s="41">
        <v>1393</v>
      </c>
      <c r="C1478" s="42" t="s">
        <v>2425</v>
      </c>
      <c r="D1478" s="39" t="s">
        <v>10338</v>
      </c>
      <c r="E1478" s="39" t="s">
        <v>2426</v>
      </c>
      <c r="F1478" s="43" t="s">
        <v>10302</v>
      </c>
      <c r="G1478" s="39" t="s">
        <v>10167</v>
      </c>
      <c r="H1478" s="43" t="s">
        <v>133</v>
      </c>
      <c r="I1478" s="44">
        <f>VLOOKUP(C1478,[1]Arkusz1!$D$1:$F$4057,3,0)</f>
        <v>1712</v>
      </c>
      <c r="J1478" s="19">
        <f t="shared" si="381"/>
        <v>0</v>
      </c>
      <c r="K1478" s="19">
        <f t="shared" si="382"/>
        <v>0</v>
      </c>
      <c r="L1478" s="8">
        <f t="shared" si="383"/>
        <v>0</v>
      </c>
      <c r="M1478" s="15" t="str">
        <f t="shared" si="384"/>
        <v>50</v>
      </c>
      <c r="N1478" s="15" t="str">
        <f t="shared" si="385"/>
        <v/>
      </c>
      <c r="O1478" s="8">
        <f t="shared" si="386"/>
        <v>1393</v>
      </c>
      <c r="P1478" s="22">
        <f>IFERROR(VLOOKUP(C1478,[1]Arkusz1!$D$1:$F$4057,3,0),"")</f>
        <v>1712</v>
      </c>
      <c r="Q1478" s="22" t="str">
        <f t="shared" si="387"/>
        <v/>
      </c>
    </row>
    <row r="1479" spans="1:17" x14ac:dyDescent="0.25">
      <c r="A1479" s="24">
        <v>1482</v>
      </c>
      <c r="B1479" s="41">
        <v>1394</v>
      </c>
      <c r="C1479" s="42" t="s">
        <v>2427</v>
      </c>
      <c r="D1479" s="39" t="s">
        <v>10339</v>
      </c>
      <c r="E1479" s="39" t="s">
        <v>2428</v>
      </c>
      <c r="F1479" s="43" t="s">
        <v>10302</v>
      </c>
      <c r="G1479" s="39" t="s">
        <v>10169</v>
      </c>
      <c r="H1479" s="43" t="s">
        <v>133</v>
      </c>
      <c r="I1479" s="44">
        <f>VLOOKUP(C1479,[1]Arkusz1!$D$1:$F$4057,3,0)</f>
        <v>1787</v>
      </c>
      <c r="J1479" s="19">
        <f t="shared" si="381"/>
        <v>0</v>
      </c>
      <c r="K1479" s="19">
        <f t="shared" si="382"/>
        <v>0</v>
      </c>
      <c r="L1479" s="8">
        <f t="shared" si="383"/>
        <v>0</v>
      </c>
      <c r="M1479" s="15" t="str">
        <f t="shared" si="384"/>
        <v>50</v>
      </c>
      <c r="N1479" s="15" t="str">
        <f t="shared" si="385"/>
        <v/>
      </c>
      <c r="O1479" s="8">
        <f t="shared" si="386"/>
        <v>1394</v>
      </c>
      <c r="P1479" s="22">
        <f>IFERROR(VLOOKUP(C1479,[1]Arkusz1!$D$1:$F$4057,3,0),"")</f>
        <v>1787</v>
      </c>
      <c r="Q1479" s="22" t="str">
        <f t="shared" si="387"/>
        <v/>
      </c>
    </row>
    <row r="1480" spans="1:17" x14ac:dyDescent="0.25">
      <c r="A1480" s="24">
        <v>1483</v>
      </c>
      <c r="B1480" s="41">
        <v>1395</v>
      </c>
      <c r="C1480" s="42" t="s">
        <v>2429</v>
      </c>
      <c r="D1480" s="39" t="s">
        <v>10340</v>
      </c>
      <c r="E1480" s="39" t="s">
        <v>2430</v>
      </c>
      <c r="F1480" s="43" t="s">
        <v>10302</v>
      </c>
      <c r="G1480" s="39" t="s">
        <v>10171</v>
      </c>
      <c r="H1480" s="43" t="s">
        <v>133</v>
      </c>
      <c r="I1480" s="44">
        <f>VLOOKUP(C1480,[1]Arkusz1!$D$1:$F$4057,3,0)</f>
        <v>2195</v>
      </c>
      <c r="J1480" s="19">
        <f t="shared" si="381"/>
        <v>0</v>
      </c>
      <c r="K1480" s="19">
        <f t="shared" si="382"/>
        <v>0</v>
      </c>
      <c r="L1480" s="8">
        <f t="shared" si="383"/>
        <v>0</v>
      </c>
      <c r="M1480" s="15" t="str">
        <f t="shared" si="384"/>
        <v>50</v>
      </c>
      <c r="N1480" s="15" t="str">
        <f t="shared" si="385"/>
        <v/>
      </c>
      <c r="O1480" s="8">
        <f t="shared" si="386"/>
        <v>1395</v>
      </c>
      <c r="P1480" s="22">
        <f>IFERROR(VLOOKUP(C1480,[1]Arkusz1!$D$1:$F$4057,3,0),"")</f>
        <v>2195</v>
      </c>
      <c r="Q1480" s="22" t="str">
        <f t="shared" si="387"/>
        <v/>
      </c>
    </row>
    <row r="1481" spans="1:17" x14ac:dyDescent="0.25">
      <c r="A1481" s="24">
        <v>1484</v>
      </c>
      <c r="B1481" s="41">
        <v>1396</v>
      </c>
      <c r="C1481" s="42" t="s">
        <v>2431</v>
      </c>
      <c r="D1481" s="39" t="s">
        <v>10341</v>
      </c>
      <c r="E1481" s="39" t="s">
        <v>2432</v>
      </c>
      <c r="F1481" s="43" t="s">
        <v>10302</v>
      </c>
      <c r="G1481" s="39" t="s">
        <v>10173</v>
      </c>
      <c r="H1481" s="43" t="s">
        <v>133</v>
      </c>
      <c r="I1481" s="44">
        <f>VLOOKUP(C1481,[1]Arkusz1!$D$1:$F$4057,3,0)</f>
        <v>2458</v>
      </c>
      <c r="J1481" s="19">
        <f t="shared" si="381"/>
        <v>0</v>
      </c>
      <c r="K1481" s="19">
        <f t="shared" si="382"/>
        <v>0</v>
      </c>
      <c r="L1481" s="8">
        <f t="shared" si="383"/>
        <v>0</v>
      </c>
      <c r="M1481" s="15" t="str">
        <f t="shared" si="384"/>
        <v>50</v>
      </c>
      <c r="N1481" s="15" t="str">
        <f t="shared" si="385"/>
        <v/>
      </c>
      <c r="O1481" s="8">
        <f t="shared" si="386"/>
        <v>1396</v>
      </c>
      <c r="P1481" s="22">
        <f>IFERROR(VLOOKUP(C1481,[1]Arkusz1!$D$1:$F$4057,3,0),"")</f>
        <v>2458</v>
      </c>
      <c r="Q1481" s="22" t="str">
        <f t="shared" si="387"/>
        <v/>
      </c>
    </row>
    <row r="1482" spans="1:17" x14ac:dyDescent="0.25">
      <c r="A1482" s="24">
        <v>1485</v>
      </c>
      <c r="B1482" s="41">
        <v>1397</v>
      </c>
      <c r="C1482" s="42" t="s">
        <v>2433</v>
      </c>
      <c r="D1482" s="39" t="s">
        <v>10342</v>
      </c>
      <c r="E1482" s="39" t="s">
        <v>2434</v>
      </c>
      <c r="F1482" s="43" t="s">
        <v>10302</v>
      </c>
      <c r="G1482" s="39" t="s">
        <v>10175</v>
      </c>
      <c r="H1482" s="43" t="s">
        <v>133</v>
      </c>
      <c r="I1482" s="44">
        <f>VLOOKUP(C1482,[1]Arkusz1!$D$1:$F$4057,3,0)</f>
        <v>1718</v>
      </c>
      <c r="J1482" s="19">
        <f t="shared" si="381"/>
        <v>0</v>
      </c>
      <c r="K1482" s="19">
        <f t="shared" si="382"/>
        <v>0</v>
      </c>
      <c r="L1482" s="8">
        <f t="shared" si="383"/>
        <v>0</v>
      </c>
      <c r="M1482" s="15" t="str">
        <f t="shared" si="384"/>
        <v>50</v>
      </c>
      <c r="N1482" s="15" t="str">
        <f t="shared" si="385"/>
        <v/>
      </c>
      <c r="O1482" s="8">
        <f t="shared" si="386"/>
        <v>1397</v>
      </c>
      <c r="P1482" s="22">
        <f>IFERROR(VLOOKUP(C1482,[1]Arkusz1!$D$1:$F$4057,3,0),"")</f>
        <v>1718</v>
      </c>
      <c r="Q1482" s="22" t="str">
        <f t="shared" si="387"/>
        <v/>
      </c>
    </row>
    <row r="1483" spans="1:17" x14ac:dyDescent="0.25">
      <c r="A1483" s="24">
        <v>1486</v>
      </c>
      <c r="B1483" s="41">
        <v>1398</v>
      </c>
      <c r="C1483" s="42" t="s">
        <v>2435</v>
      </c>
      <c r="D1483" s="39" t="s">
        <v>10343</v>
      </c>
      <c r="E1483" s="39" t="s">
        <v>2436</v>
      </c>
      <c r="F1483" s="43" t="s">
        <v>10302</v>
      </c>
      <c r="G1483" s="39" t="s">
        <v>10177</v>
      </c>
      <c r="H1483" s="43" t="s">
        <v>133</v>
      </c>
      <c r="I1483" s="44">
        <f>VLOOKUP(C1483,[1]Arkusz1!$D$1:$F$4057,3,0)</f>
        <v>1949</v>
      </c>
      <c r="J1483" s="19">
        <f t="shared" si="381"/>
        <v>0</v>
      </c>
      <c r="K1483" s="19">
        <f t="shared" si="382"/>
        <v>0</v>
      </c>
      <c r="L1483" s="8">
        <f t="shared" si="383"/>
        <v>0</v>
      </c>
      <c r="M1483" s="15" t="str">
        <f t="shared" si="384"/>
        <v>50</v>
      </c>
      <c r="N1483" s="15" t="str">
        <f t="shared" si="385"/>
        <v/>
      </c>
      <c r="O1483" s="8">
        <f t="shared" si="386"/>
        <v>1398</v>
      </c>
      <c r="P1483" s="22">
        <f>IFERROR(VLOOKUP(C1483,[1]Arkusz1!$D$1:$F$4057,3,0),"")</f>
        <v>1949</v>
      </c>
      <c r="Q1483" s="22" t="str">
        <f t="shared" si="387"/>
        <v/>
      </c>
    </row>
    <row r="1484" spans="1:17" x14ac:dyDescent="0.25">
      <c r="A1484" s="24">
        <v>1487</v>
      </c>
      <c r="B1484" s="41">
        <v>1399</v>
      </c>
      <c r="C1484" s="42" t="s">
        <v>2437</v>
      </c>
      <c r="D1484" s="39" t="s">
        <v>10344</v>
      </c>
      <c r="E1484" s="39" t="s">
        <v>2438</v>
      </c>
      <c r="F1484" s="43" t="s">
        <v>10302</v>
      </c>
      <c r="G1484" s="39" t="s">
        <v>10179</v>
      </c>
      <c r="H1484" s="43" t="s">
        <v>133</v>
      </c>
      <c r="I1484" s="44">
        <f>VLOOKUP(C1484,[1]Arkusz1!$D$1:$F$4057,3,0)</f>
        <v>2153</v>
      </c>
      <c r="J1484" s="19">
        <f t="shared" si="381"/>
        <v>0</v>
      </c>
      <c r="K1484" s="19">
        <f t="shared" si="382"/>
        <v>0</v>
      </c>
      <c r="L1484" s="8">
        <f t="shared" si="383"/>
        <v>0</v>
      </c>
      <c r="M1484" s="15" t="str">
        <f t="shared" si="384"/>
        <v>50</v>
      </c>
      <c r="N1484" s="15" t="str">
        <f t="shared" si="385"/>
        <v/>
      </c>
      <c r="O1484" s="8">
        <f t="shared" si="386"/>
        <v>1399</v>
      </c>
      <c r="P1484" s="22">
        <f>IFERROR(VLOOKUP(C1484,[1]Arkusz1!$D$1:$F$4057,3,0),"")</f>
        <v>2153</v>
      </c>
      <c r="Q1484" s="22" t="str">
        <f t="shared" si="387"/>
        <v/>
      </c>
    </row>
    <row r="1485" spans="1:17" x14ac:dyDescent="0.25">
      <c r="A1485" s="24">
        <v>1488</v>
      </c>
      <c r="B1485" s="41">
        <v>1400</v>
      </c>
      <c r="C1485" s="42" t="s">
        <v>2439</v>
      </c>
      <c r="D1485" s="39" t="s">
        <v>10345</v>
      </c>
      <c r="E1485" s="39" t="s">
        <v>2440</v>
      </c>
      <c r="F1485" s="43" t="s">
        <v>10302</v>
      </c>
      <c r="G1485" s="39" t="s">
        <v>10181</v>
      </c>
      <c r="H1485" s="43" t="s">
        <v>133</v>
      </c>
      <c r="I1485" s="44">
        <f>VLOOKUP(C1485,[1]Arkusz1!$D$1:$F$4057,3,0)</f>
        <v>2370</v>
      </c>
      <c r="J1485" s="19">
        <f t="shared" si="381"/>
        <v>0</v>
      </c>
      <c r="K1485" s="19">
        <f t="shared" si="382"/>
        <v>0</v>
      </c>
      <c r="L1485" s="8">
        <f t="shared" si="383"/>
        <v>0</v>
      </c>
      <c r="M1485" s="15" t="str">
        <f t="shared" si="384"/>
        <v>50</v>
      </c>
      <c r="N1485" s="15" t="str">
        <f t="shared" si="385"/>
        <v/>
      </c>
      <c r="O1485" s="8">
        <f t="shared" si="386"/>
        <v>1400</v>
      </c>
      <c r="P1485" s="22">
        <f>IFERROR(VLOOKUP(C1485,[1]Arkusz1!$D$1:$F$4057,3,0),"")</f>
        <v>2370</v>
      </c>
      <c r="Q1485" s="22" t="str">
        <f t="shared" si="387"/>
        <v/>
      </c>
    </row>
    <row r="1486" spans="1:17" x14ac:dyDescent="0.25">
      <c r="A1486" s="24">
        <v>1489</v>
      </c>
      <c r="B1486" s="41">
        <v>1401</v>
      </c>
      <c r="C1486" s="42" t="s">
        <v>2441</v>
      </c>
      <c r="D1486" s="39" t="s">
        <v>10346</v>
      </c>
      <c r="E1486" s="39" t="s">
        <v>2442</v>
      </c>
      <c r="F1486" s="43" t="s">
        <v>10302</v>
      </c>
      <c r="G1486" s="39" t="s">
        <v>10183</v>
      </c>
      <c r="H1486" s="43" t="s">
        <v>134</v>
      </c>
      <c r="I1486" s="44">
        <f>VLOOKUP(C1486,[1]Arkusz1!$D$1:$F$4057,3,0)</f>
        <v>2641</v>
      </c>
      <c r="J1486" s="19">
        <f t="shared" si="381"/>
        <v>0</v>
      </c>
      <c r="K1486" s="19">
        <f t="shared" si="382"/>
        <v>0</v>
      </c>
      <c r="L1486" s="8">
        <f t="shared" si="383"/>
        <v>0</v>
      </c>
      <c r="M1486" s="15" t="str">
        <f t="shared" si="384"/>
        <v>50</v>
      </c>
      <c r="N1486" s="15" t="str">
        <f t="shared" si="385"/>
        <v/>
      </c>
      <c r="O1486" s="8">
        <f t="shared" si="386"/>
        <v>1401</v>
      </c>
      <c r="P1486" s="22">
        <f>IFERROR(VLOOKUP(C1486,[1]Arkusz1!$D$1:$F$4057,3,0),"")</f>
        <v>2641</v>
      </c>
      <c r="Q1486" s="22" t="str">
        <f t="shared" si="387"/>
        <v/>
      </c>
    </row>
    <row r="1487" spans="1:17" x14ac:dyDescent="0.25">
      <c r="A1487" s="24">
        <v>1490</v>
      </c>
      <c r="B1487" s="41">
        <v>1402</v>
      </c>
      <c r="C1487" s="42" t="s">
        <v>2443</v>
      </c>
      <c r="D1487" s="39" t="s">
        <v>10347</v>
      </c>
      <c r="E1487" s="39" t="s">
        <v>2444</v>
      </c>
      <c r="F1487" s="43" t="s">
        <v>10302</v>
      </c>
      <c r="G1487" s="39" t="s">
        <v>10185</v>
      </c>
      <c r="H1487" s="43" t="s">
        <v>133</v>
      </c>
      <c r="I1487" s="44">
        <f>VLOOKUP(C1487,[1]Arkusz1!$D$1:$F$4057,3,0)</f>
        <v>1779</v>
      </c>
      <c r="J1487" s="19">
        <f t="shared" si="381"/>
        <v>0</v>
      </c>
      <c r="K1487" s="19">
        <f t="shared" si="382"/>
        <v>0</v>
      </c>
      <c r="L1487" s="8">
        <f t="shared" si="383"/>
        <v>0</v>
      </c>
      <c r="M1487" s="15" t="str">
        <f t="shared" si="384"/>
        <v>50</v>
      </c>
      <c r="N1487" s="15" t="str">
        <f t="shared" si="385"/>
        <v/>
      </c>
      <c r="O1487" s="8">
        <f t="shared" si="386"/>
        <v>1402</v>
      </c>
      <c r="P1487" s="22">
        <f>IFERROR(VLOOKUP(C1487,[1]Arkusz1!$D$1:$F$4057,3,0),"")</f>
        <v>1779</v>
      </c>
      <c r="Q1487" s="22" t="str">
        <f t="shared" si="387"/>
        <v/>
      </c>
    </row>
    <row r="1488" spans="1:17" x14ac:dyDescent="0.25">
      <c r="A1488" s="24">
        <v>1491</v>
      </c>
      <c r="B1488" s="41">
        <v>1403</v>
      </c>
      <c r="C1488" s="42" t="s">
        <v>2445</v>
      </c>
      <c r="D1488" s="39" t="s">
        <v>10348</v>
      </c>
      <c r="E1488" s="39" t="s">
        <v>2446</v>
      </c>
      <c r="F1488" s="43" t="s">
        <v>10302</v>
      </c>
      <c r="G1488" s="39" t="s">
        <v>10187</v>
      </c>
      <c r="H1488" s="43" t="s">
        <v>133</v>
      </c>
      <c r="I1488" s="44">
        <f>VLOOKUP(C1488,[1]Arkusz1!$D$1:$F$4057,3,0)</f>
        <v>2052</v>
      </c>
      <c r="J1488" s="19">
        <f t="shared" si="381"/>
        <v>0</v>
      </c>
      <c r="K1488" s="19">
        <f t="shared" si="382"/>
        <v>0</v>
      </c>
      <c r="L1488" s="8">
        <f t="shared" si="383"/>
        <v>0</v>
      </c>
      <c r="M1488" s="15" t="str">
        <f t="shared" si="384"/>
        <v>50</v>
      </c>
      <c r="N1488" s="15" t="str">
        <f t="shared" si="385"/>
        <v/>
      </c>
      <c r="O1488" s="8">
        <f t="shared" si="386"/>
        <v>1403</v>
      </c>
      <c r="P1488" s="22">
        <f>IFERROR(VLOOKUP(C1488,[1]Arkusz1!$D$1:$F$4057,3,0),"")</f>
        <v>2052</v>
      </c>
      <c r="Q1488" s="22" t="str">
        <f t="shared" si="387"/>
        <v/>
      </c>
    </row>
    <row r="1489" spans="1:17" x14ac:dyDescent="0.25">
      <c r="A1489" s="24">
        <v>1492</v>
      </c>
      <c r="B1489" s="41">
        <v>1404</v>
      </c>
      <c r="C1489" s="42" t="s">
        <v>2447</v>
      </c>
      <c r="D1489" s="39" t="s">
        <v>10349</v>
      </c>
      <c r="E1489" s="39" t="s">
        <v>2448</v>
      </c>
      <c r="F1489" s="43" t="s">
        <v>10302</v>
      </c>
      <c r="G1489" s="39" t="s">
        <v>10189</v>
      </c>
      <c r="H1489" s="43" t="s">
        <v>133</v>
      </c>
      <c r="I1489" s="44">
        <f>VLOOKUP(C1489,[1]Arkusz1!$D$1:$F$4057,3,0)</f>
        <v>2275</v>
      </c>
      <c r="J1489" s="19">
        <f t="shared" si="381"/>
        <v>0</v>
      </c>
      <c r="K1489" s="19">
        <f t="shared" si="382"/>
        <v>0</v>
      </c>
      <c r="L1489" s="8">
        <f t="shared" si="383"/>
        <v>0</v>
      </c>
      <c r="M1489" s="15" t="str">
        <f t="shared" si="384"/>
        <v>50</v>
      </c>
      <c r="N1489" s="15" t="str">
        <f t="shared" si="385"/>
        <v/>
      </c>
      <c r="O1489" s="8">
        <f t="shared" si="386"/>
        <v>1404</v>
      </c>
      <c r="P1489" s="22">
        <f>IFERROR(VLOOKUP(C1489,[1]Arkusz1!$D$1:$F$4057,3,0),"")</f>
        <v>2275</v>
      </c>
      <c r="Q1489" s="22" t="str">
        <f t="shared" si="387"/>
        <v/>
      </c>
    </row>
    <row r="1490" spans="1:17" x14ac:dyDescent="0.25">
      <c r="A1490" s="24">
        <v>1493</v>
      </c>
      <c r="B1490" s="41">
        <v>1405</v>
      </c>
      <c r="C1490" s="42" t="s">
        <v>2449</v>
      </c>
      <c r="D1490" s="39" t="s">
        <v>10350</v>
      </c>
      <c r="E1490" s="39" t="s">
        <v>2450</v>
      </c>
      <c r="F1490" s="43" t="s">
        <v>10302</v>
      </c>
      <c r="G1490" s="39" t="s">
        <v>10191</v>
      </c>
      <c r="H1490" s="43" t="s">
        <v>133</v>
      </c>
      <c r="I1490" s="44">
        <f>VLOOKUP(C1490,[1]Arkusz1!$D$1:$F$4057,3,0)</f>
        <v>2501</v>
      </c>
      <c r="J1490" s="19">
        <f t="shared" si="381"/>
        <v>0</v>
      </c>
      <c r="K1490" s="19">
        <f t="shared" si="382"/>
        <v>0</v>
      </c>
      <c r="L1490" s="8">
        <f t="shared" si="383"/>
        <v>0</v>
      </c>
      <c r="M1490" s="15" t="str">
        <f t="shared" si="384"/>
        <v>50</v>
      </c>
      <c r="N1490" s="15" t="str">
        <f t="shared" si="385"/>
        <v/>
      </c>
      <c r="O1490" s="8">
        <f t="shared" si="386"/>
        <v>1405</v>
      </c>
      <c r="P1490" s="22">
        <f>IFERROR(VLOOKUP(C1490,[1]Arkusz1!$D$1:$F$4057,3,0),"")</f>
        <v>2501</v>
      </c>
      <c r="Q1490" s="22" t="str">
        <f t="shared" si="387"/>
        <v/>
      </c>
    </row>
    <row r="1491" spans="1:17" x14ac:dyDescent="0.25">
      <c r="A1491" s="24">
        <v>1494</v>
      </c>
      <c r="B1491" s="41">
        <v>1406</v>
      </c>
      <c r="C1491" s="42" t="s">
        <v>2451</v>
      </c>
      <c r="D1491" s="39" t="s">
        <v>10351</v>
      </c>
      <c r="E1491" s="39" t="s">
        <v>2452</v>
      </c>
      <c r="F1491" s="43" t="s">
        <v>10302</v>
      </c>
      <c r="G1491" s="39" t="s">
        <v>10193</v>
      </c>
      <c r="H1491" s="43" t="s">
        <v>134</v>
      </c>
      <c r="I1491" s="44">
        <f>VLOOKUP(C1491,[1]Arkusz1!$D$1:$F$4057,3,0)</f>
        <v>2811</v>
      </c>
      <c r="J1491" s="19">
        <f t="shared" si="381"/>
        <v>0</v>
      </c>
      <c r="K1491" s="19">
        <f t="shared" si="382"/>
        <v>0</v>
      </c>
      <c r="L1491" s="8">
        <f t="shared" si="383"/>
        <v>0</v>
      </c>
      <c r="M1491" s="15" t="str">
        <f t="shared" si="384"/>
        <v>50</v>
      </c>
      <c r="N1491" s="15" t="str">
        <f t="shared" si="385"/>
        <v/>
      </c>
      <c r="O1491" s="8">
        <f t="shared" si="386"/>
        <v>1406</v>
      </c>
      <c r="P1491" s="22">
        <f>IFERROR(VLOOKUP(C1491,[1]Arkusz1!$D$1:$F$4057,3,0),"")</f>
        <v>2811</v>
      </c>
      <c r="Q1491" s="22" t="str">
        <f t="shared" si="387"/>
        <v/>
      </c>
    </row>
    <row r="1492" spans="1:17" x14ac:dyDescent="0.25">
      <c r="A1492" s="24">
        <v>1495</v>
      </c>
      <c r="B1492" s="41">
        <v>1407</v>
      </c>
      <c r="C1492" s="42" t="s">
        <v>2453</v>
      </c>
      <c r="D1492" s="39" t="s">
        <v>10352</v>
      </c>
      <c r="E1492" s="39" t="s">
        <v>2454</v>
      </c>
      <c r="F1492" s="43" t="s">
        <v>10302</v>
      </c>
      <c r="G1492" s="39" t="s">
        <v>10195</v>
      </c>
      <c r="H1492" s="43" t="s">
        <v>134</v>
      </c>
      <c r="I1492" s="44">
        <f>VLOOKUP(C1492,[1]Arkusz1!$D$1:$F$4057,3,0)</f>
        <v>3282</v>
      </c>
      <c r="J1492" s="19">
        <f t="shared" si="381"/>
        <v>0</v>
      </c>
      <c r="K1492" s="19">
        <f t="shared" si="382"/>
        <v>0</v>
      </c>
      <c r="L1492" s="8">
        <f t="shared" si="383"/>
        <v>0</v>
      </c>
      <c r="M1492" s="15" t="str">
        <f t="shared" si="384"/>
        <v>50</v>
      </c>
      <c r="N1492" s="15" t="str">
        <f t="shared" si="385"/>
        <v/>
      </c>
      <c r="O1492" s="8">
        <f t="shared" si="386"/>
        <v>1407</v>
      </c>
      <c r="P1492" s="22">
        <f>IFERROR(VLOOKUP(C1492,[1]Arkusz1!$D$1:$F$4057,3,0),"")</f>
        <v>3282</v>
      </c>
      <c r="Q1492" s="22" t="str">
        <f t="shared" si="387"/>
        <v/>
      </c>
    </row>
    <row r="1493" spans="1:17" x14ac:dyDescent="0.25">
      <c r="A1493" s="24">
        <v>1496</v>
      </c>
      <c r="B1493" s="41">
        <v>1408</v>
      </c>
      <c r="C1493" s="42" t="s">
        <v>2455</v>
      </c>
      <c r="D1493" s="39" t="s">
        <v>10353</v>
      </c>
      <c r="E1493" s="39" t="s">
        <v>2456</v>
      </c>
      <c r="F1493" s="43" t="s">
        <v>10302</v>
      </c>
      <c r="G1493" s="39" t="s">
        <v>10284</v>
      </c>
      <c r="H1493" s="43" t="s">
        <v>134</v>
      </c>
      <c r="I1493" s="44">
        <f>VLOOKUP(C1493,[1]Arkusz1!$D$1:$F$4057,3,0)</f>
        <v>3313</v>
      </c>
      <c r="J1493" s="19">
        <f t="shared" si="381"/>
        <v>0</v>
      </c>
      <c r="K1493" s="19">
        <f t="shared" si="382"/>
        <v>0</v>
      </c>
      <c r="L1493" s="8">
        <f t="shared" si="383"/>
        <v>0</v>
      </c>
      <c r="M1493" s="15" t="str">
        <f t="shared" si="384"/>
        <v>50</v>
      </c>
      <c r="N1493" s="15" t="str">
        <f t="shared" si="385"/>
        <v/>
      </c>
      <c r="O1493" s="8">
        <f t="shared" si="386"/>
        <v>1408</v>
      </c>
      <c r="P1493" s="22">
        <f>IFERROR(VLOOKUP(C1493,[1]Arkusz1!$D$1:$F$4057,3,0),"")</f>
        <v>3313</v>
      </c>
      <c r="Q1493" s="22" t="str">
        <f t="shared" si="387"/>
        <v/>
      </c>
    </row>
    <row r="1494" spans="1:17" x14ac:dyDescent="0.25">
      <c r="A1494" s="24">
        <v>1497</v>
      </c>
      <c r="B1494" s="41">
        <v>1409</v>
      </c>
      <c r="C1494" s="42" t="s">
        <v>2457</v>
      </c>
      <c r="D1494" s="39" t="s">
        <v>10354</v>
      </c>
      <c r="E1494" s="39" t="s">
        <v>2458</v>
      </c>
      <c r="F1494" s="43" t="s">
        <v>10302</v>
      </c>
      <c r="G1494" s="39" t="s">
        <v>10198</v>
      </c>
      <c r="H1494" s="43" t="s">
        <v>133</v>
      </c>
      <c r="I1494" s="44">
        <f>VLOOKUP(C1494,[1]Arkusz1!$D$1:$F$4057,3,0)</f>
        <v>2368</v>
      </c>
      <c r="J1494" s="19">
        <f t="shared" si="381"/>
        <v>0</v>
      </c>
      <c r="K1494" s="19">
        <f t="shared" si="382"/>
        <v>0</v>
      </c>
      <c r="L1494" s="8">
        <f t="shared" si="383"/>
        <v>0</v>
      </c>
      <c r="M1494" s="15" t="str">
        <f t="shared" si="384"/>
        <v>50</v>
      </c>
      <c r="N1494" s="15" t="str">
        <f t="shared" si="385"/>
        <v/>
      </c>
      <c r="O1494" s="8">
        <f t="shared" si="386"/>
        <v>1409</v>
      </c>
      <c r="P1494" s="22">
        <f>IFERROR(VLOOKUP(C1494,[1]Arkusz1!$D$1:$F$4057,3,0),"")</f>
        <v>2368</v>
      </c>
      <c r="Q1494" s="22" t="str">
        <f t="shared" si="387"/>
        <v/>
      </c>
    </row>
    <row r="1495" spans="1:17" x14ac:dyDescent="0.25">
      <c r="A1495" s="24">
        <v>1498</v>
      </c>
      <c r="B1495" s="41">
        <v>1410</v>
      </c>
      <c r="C1495" s="42" t="s">
        <v>2459</v>
      </c>
      <c r="D1495" s="39" t="s">
        <v>10355</v>
      </c>
      <c r="E1495" s="39" t="s">
        <v>2460</v>
      </c>
      <c r="F1495" s="43" t="s">
        <v>10302</v>
      </c>
      <c r="G1495" s="39" t="s">
        <v>10200</v>
      </c>
      <c r="H1495" s="43" t="s">
        <v>133</v>
      </c>
      <c r="I1495" s="44">
        <f>VLOOKUP(C1495,[1]Arkusz1!$D$1:$F$4057,3,0)</f>
        <v>2627</v>
      </c>
      <c r="J1495" s="19">
        <f t="shared" si="381"/>
        <v>0</v>
      </c>
      <c r="K1495" s="19">
        <f t="shared" si="382"/>
        <v>0</v>
      </c>
      <c r="L1495" s="8">
        <f t="shared" si="383"/>
        <v>0</v>
      </c>
      <c r="M1495" s="15" t="str">
        <f t="shared" si="384"/>
        <v>50</v>
      </c>
      <c r="N1495" s="15" t="str">
        <f t="shared" si="385"/>
        <v/>
      </c>
      <c r="O1495" s="8">
        <f t="shared" si="386"/>
        <v>1410</v>
      </c>
      <c r="P1495" s="22">
        <f>IFERROR(VLOOKUP(C1495,[1]Arkusz1!$D$1:$F$4057,3,0),"")</f>
        <v>2627</v>
      </c>
      <c r="Q1495" s="22" t="str">
        <f t="shared" si="387"/>
        <v/>
      </c>
    </row>
    <row r="1496" spans="1:17" x14ac:dyDescent="0.25">
      <c r="A1496" s="24">
        <v>1499</v>
      </c>
      <c r="B1496" s="41">
        <v>1411</v>
      </c>
      <c r="C1496" s="42" t="s">
        <v>2461</v>
      </c>
      <c r="D1496" s="39" t="s">
        <v>10356</v>
      </c>
      <c r="E1496" s="39" t="s">
        <v>2462</v>
      </c>
      <c r="F1496" s="43" t="s">
        <v>10302</v>
      </c>
      <c r="G1496" s="39" t="s">
        <v>10202</v>
      </c>
      <c r="H1496" s="43" t="s">
        <v>133</v>
      </c>
      <c r="I1496" s="44">
        <f>VLOOKUP(C1496,[1]Arkusz1!$D$1:$F$4057,3,0)</f>
        <v>2867</v>
      </c>
      <c r="J1496" s="19">
        <f t="shared" si="381"/>
        <v>0</v>
      </c>
      <c r="K1496" s="19">
        <f t="shared" si="382"/>
        <v>0</v>
      </c>
      <c r="L1496" s="8">
        <f t="shared" si="383"/>
        <v>0</v>
      </c>
      <c r="M1496" s="15" t="str">
        <f t="shared" si="384"/>
        <v>50</v>
      </c>
      <c r="N1496" s="15" t="str">
        <f t="shared" si="385"/>
        <v/>
      </c>
      <c r="O1496" s="8">
        <f t="shared" si="386"/>
        <v>1411</v>
      </c>
      <c r="P1496" s="22">
        <f>IFERROR(VLOOKUP(C1496,[1]Arkusz1!$D$1:$F$4057,3,0),"")</f>
        <v>2867</v>
      </c>
      <c r="Q1496" s="22" t="str">
        <f t="shared" si="387"/>
        <v/>
      </c>
    </row>
    <row r="1497" spans="1:17" x14ac:dyDescent="0.25">
      <c r="A1497" s="24">
        <v>1500</v>
      </c>
      <c r="B1497" s="41">
        <v>1412</v>
      </c>
      <c r="C1497" s="42" t="s">
        <v>2463</v>
      </c>
      <c r="D1497" s="39" t="s">
        <v>10357</v>
      </c>
      <c r="E1497" s="39" t="s">
        <v>2464</v>
      </c>
      <c r="F1497" s="43" t="s">
        <v>10302</v>
      </c>
      <c r="G1497" s="39" t="s">
        <v>10204</v>
      </c>
      <c r="H1497" s="43" t="s">
        <v>134</v>
      </c>
      <c r="I1497" s="44">
        <f>VLOOKUP(C1497,[1]Arkusz1!$D$1:$F$4057,3,0)</f>
        <v>3084</v>
      </c>
      <c r="J1497" s="19">
        <f t="shared" si="381"/>
        <v>0</v>
      </c>
      <c r="K1497" s="19">
        <f t="shared" si="382"/>
        <v>0</v>
      </c>
      <c r="L1497" s="8">
        <f t="shared" si="383"/>
        <v>0</v>
      </c>
      <c r="M1497" s="15" t="str">
        <f t="shared" si="384"/>
        <v>50</v>
      </c>
      <c r="N1497" s="15" t="str">
        <f t="shared" si="385"/>
        <v/>
      </c>
      <c r="O1497" s="8">
        <f t="shared" si="386"/>
        <v>1412</v>
      </c>
      <c r="P1497" s="22">
        <f>IFERROR(VLOOKUP(C1497,[1]Arkusz1!$D$1:$F$4057,3,0),"")</f>
        <v>3084</v>
      </c>
      <c r="Q1497" s="22" t="str">
        <f t="shared" si="387"/>
        <v/>
      </c>
    </row>
    <row r="1498" spans="1:17" x14ac:dyDescent="0.25">
      <c r="A1498" s="24">
        <v>1501</v>
      </c>
      <c r="B1498" s="41">
        <v>1413</v>
      </c>
      <c r="C1498" s="42" t="s">
        <v>2465</v>
      </c>
      <c r="D1498" s="39" t="s">
        <v>10358</v>
      </c>
      <c r="E1498" s="39" t="s">
        <v>2466</v>
      </c>
      <c r="F1498" s="43" t="s">
        <v>10302</v>
      </c>
      <c r="G1498" s="39" t="s">
        <v>10206</v>
      </c>
      <c r="H1498" s="43" t="s">
        <v>134</v>
      </c>
      <c r="I1498" s="44">
        <f>VLOOKUP(C1498,[1]Arkusz1!$D$1:$F$4057,3,0)</f>
        <v>3564</v>
      </c>
      <c r="J1498" s="19">
        <f t="shared" si="381"/>
        <v>0</v>
      </c>
      <c r="K1498" s="19">
        <f t="shared" si="382"/>
        <v>0</v>
      </c>
      <c r="L1498" s="8">
        <f t="shared" si="383"/>
        <v>0</v>
      </c>
      <c r="M1498" s="15" t="str">
        <f t="shared" si="384"/>
        <v>50</v>
      </c>
      <c r="N1498" s="15" t="str">
        <f t="shared" si="385"/>
        <v/>
      </c>
      <c r="O1498" s="8">
        <f t="shared" si="386"/>
        <v>1413</v>
      </c>
      <c r="P1498" s="22">
        <f>IFERROR(VLOOKUP(C1498,[1]Arkusz1!$D$1:$F$4057,3,0),"")</f>
        <v>3564</v>
      </c>
      <c r="Q1498" s="22" t="str">
        <f t="shared" si="387"/>
        <v/>
      </c>
    </row>
    <row r="1499" spans="1:17" x14ac:dyDescent="0.25">
      <c r="A1499" s="24">
        <v>1502</v>
      </c>
      <c r="B1499" s="41">
        <v>1414</v>
      </c>
      <c r="C1499" s="42" t="s">
        <v>2467</v>
      </c>
      <c r="D1499" s="39" t="s">
        <v>10359</v>
      </c>
      <c r="E1499" s="39" t="s">
        <v>2468</v>
      </c>
      <c r="F1499" s="43" t="s">
        <v>10302</v>
      </c>
      <c r="G1499" s="39" t="s">
        <v>10208</v>
      </c>
      <c r="H1499" s="43" t="s">
        <v>134</v>
      </c>
      <c r="I1499" s="44">
        <f>VLOOKUP(C1499,[1]Arkusz1!$D$1:$F$4057,3,0)</f>
        <v>3823</v>
      </c>
      <c r="J1499" s="19">
        <f t="shared" si="381"/>
        <v>0</v>
      </c>
      <c r="K1499" s="19">
        <f t="shared" si="382"/>
        <v>0</v>
      </c>
      <c r="L1499" s="8">
        <f t="shared" si="383"/>
        <v>0</v>
      </c>
      <c r="M1499" s="15" t="str">
        <f t="shared" si="384"/>
        <v>50</v>
      </c>
      <c r="N1499" s="15" t="str">
        <f t="shared" si="385"/>
        <v/>
      </c>
      <c r="O1499" s="8">
        <f t="shared" si="386"/>
        <v>1414</v>
      </c>
      <c r="P1499" s="22">
        <f>IFERROR(VLOOKUP(C1499,[1]Arkusz1!$D$1:$F$4057,3,0),"")</f>
        <v>3823</v>
      </c>
      <c r="Q1499" s="22" t="str">
        <f t="shared" si="387"/>
        <v/>
      </c>
    </row>
    <row r="1500" spans="1:17" x14ac:dyDescent="0.25">
      <c r="A1500" s="24">
        <v>1503</v>
      </c>
      <c r="B1500" s="41">
        <v>1415</v>
      </c>
      <c r="C1500" s="42" t="s">
        <v>2469</v>
      </c>
      <c r="D1500" s="39" t="s">
        <v>10360</v>
      </c>
      <c r="E1500" s="39" t="s">
        <v>2470</v>
      </c>
      <c r="F1500" s="43" t="s">
        <v>10302</v>
      </c>
      <c r="G1500" s="39" t="s">
        <v>10210</v>
      </c>
      <c r="H1500" s="43" t="s">
        <v>134</v>
      </c>
      <c r="I1500" s="44">
        <f>VLOOKUP(C1500,[1]Arkusz1!$D$1:$F$4057,3,0)</f>
        <v>2789</v>
      </c>
      <c r="J1500" s="19">
        <f t="shared" si="381"/>
        <v>0</v>
      </c>
      <c r="K1500" s="19">
        <f t="shared" si="382"/>
        <v>0</v>
      </c>
      <c r="L1500" s="8">
        <f t="shared" si="383"/>
        <v>0</v>
      </c>
      <c r="M1500" s="15" t="str">
        <f t="shared" si="384"/>
        <v>50</v>
      </c>
      <c r="N1500" s="15" t="str">
        <f t="shared" si="385"/>
        <v/>
      </c>
      <c r="O1500" s="8">
        <f t="shared" si="386"/>
        <v>1415</v>
      </c>
      <c r="P1500" s="22">
        <f>IFERROR(VLOOKUP(C1500,[1]Arkusz1!$D$1:$F$4057,3,0),"")</f>
        <v>2789</v>
      </c>
      <c r="Q1500" s="22" t="str">
        <f t="shared" si="387"/>
        <v/>
      </c>
    </row>
    <row r="1501" spans="1:17" x14ac:dyDescent="0.25">
      <c r="A1501" s="24">
        <v>1504</v>
      </c>
      <c r="B1501" s="41">
        <v>1416</v>
      </c>
      <c r="C1501" s="42" t="s">
        <v>2471</v>
      </c>
      <c r="D1501" s="39" t="s">
        <v>10361</v>
      </c>
      <c r="E1501" s="39" t="s">
        <v>2472</v>
      </c>
      <c r="F1501" s="43" t="s">
        <v>10302</v>
      </c>
      <c r="G1501" s="39" t="s">
        <v>10212</v>
      </c>
      <c r="H1501" s="43" t="s">
        <v>134</v>
      </c>
      <c r="I1501" s="44">
        <f>VLOOKUP(C1501,[1]Arkusz1!$D$1:$F$4057,3,0)</f>
        <v>3108</v>
      </c>
      <c r="J1501" s="19">
        <f t="shared" si="381"/>
        <v>0</v>
      </c>
      <c r="K1501" s="19">
        <f t="shared" si="382"/>
        <v>0</v>
      </c>
      <c r="L1501" s="8">
        <f t="shared" si="383"/>
        <v>0</v>
      </c>
      <c r="M1501" s="15" t="str">
        <f t="shared" si="384"/>
        <v>50</v>
      </c>
      <c r="N1501" s="15" t="str">
        <f t="shared" si="385"/>
        <v/>
      </c>
      <c r="O1501" s="8">
        <f t="shared" si="386"/>
        <v>1416</v>
      </c>
      <c r="P1501" s="22">
        <f>IFERROR(VLOOKUP(C1501,[1]Arkusz1!$D$1:$F$4057,3,0),"")</f>
        <v>3108</v>
      </c>
      <c r="Q1501" s="22" t="str">
        <f t="shared" si="387"/>
        <v/>
      </c>
    </row>
    <row r="1502" spans="1:17" x14ac:dyDescent="0.25">
      <c r="A1502" s="24">
        <v>1505</v>
      </c>
      <c r="B1502" s="41">
        <v>1417</v>
      </c>
      <c r="C1502" s="42" t="s">
        <v>2473</v>
      </c>
      <c r="D1502" s="39" t="s">
        <v>10362</v>
      </c>
      <c r="E1502" s="39" t="s">
        <v>2474</v>
      </c>
      <c r="F1502" s="43" t="s">
        <v>10302</v>
      </c>
      <c r="G1502" s="39" t="s">
        <v>10214</v>
      </c>
      <c r="H1502" s="43" t="s">
        <v>134</v>
      </c>
      <c r="I1502" s="44">
        <f>VLOOKUP(C1502,[1]Arkusz1!$D$1:$F$4057,3,0)</f>
        <v>3424</v>
      </c>
      <c r="J1502" s="19">
        <f t="shared" si="381"/>
        <v>0</v>
      </c>
      <c r="K1502" s="19">
        <f t="shared" si="382"/>
        <v>0</v>
      </c>
      <c r="L1502" s="8">
        <f t="shared" si="383"/>
        <v>0</v>
      </c>
      <c r="M1502" s="15" t="str">
        <f t="shared" si="384"/>
        <v>50</v>
      </c>
      <c r="N1502" s="15" t="str">
        <f t="shared" si="385"/>
        <v/>
      </c>
      <c r="O1502" s="8">
        <f t="shared" si="386"/>
        <v>1417</v>
      </c>
      <c r="P1502" s="22">
        <f>IFERROR(VLOOKUP(C1502,[1]Arkusz1!$D$1:$F$4057,3,0),"")</f>
        <v>3424</v>
      </c>
      <c r="Q1502" s="22" t="str">
        <f t="shared" si="387"/>
        <v/>
      </c>
    </row>
    <row r="1503" spans="1:17" x14ac:dyDescent="0.25">
      <c r="A1503" s="24">
        <v>1506</v>
      </c>
      <c r="B1503" s="41">
        <v>1418</v>
      </c>
      <c r="C1503" s="42" t="s">
        <v>2475</v>
      </c>
      <c r="D1503" s="39" t="s">
        <v>10363</v>
      </c>
      <c r="E1503" s="39" t="s">
        <v>2476</v>
      </c>
      <c r="F1503" s="43" t="s">
        <v>10302</v>
      </c>
      <c r="G1503" s="39" t="s">
        <v>10216</v>
      </c>
      <c r="H1503" s="43" t="s">
        <v>134</v>
      </c>
      <c r="I1503" s="44">
        <f>VLOOKUP(C1503,[1]Arkusz1!$D$1:$F$4057,3,0)</f>
        <v>3891</v>
      </c>
      <c r="J1503" s="19">
        <f t="shared" si="381"/>
        <v>0</v>
      </c>
      <c r="K1503" s="19">
        <f t="shared" si="382"/>
        <v>0</v>
      </c>
      <c r="L1503" s="8">
        <f t="shared" si="383"/>
        <v>0</v>
      </c>
      <c r="M1503" s="15" t="str">
        <f t="shared" si="384"/>
        <v>50</v>
      </c>
      <c r="N1503" s="15" t="str">
        <f t="shared" si="385"/>
        <v/>
      </c>
      <c r="O1503" s="8">
        <f t="shared" si="386"/>
        <v>1418</v>
      </c>
      <c r="P1503" s="22">
        <f>IFERROR(VLOOKUP(C1503,[1]Arkusz1!$D$1:$F$4057,3,0),"")</f>
        <v>3891</v>
      </c>
      <c r="Q1503" s="22" t="str">
        <f t="shared" si="387"/>
        <v/>
      </c>
    </row>
    <row r="1504" spans="1:17" x14ac:dyDescent="0.25">
      <c r="A1504" s="24">
        <v>1507</v>
      </c>
      <c r="B1504" s="41">
        <v>1419</v>
      </c>
      <c r="C1504" s="42" t="s">
        <v>2477</v>
      </c>
      <c r="D1504" s="39" t="s">
        <v>10364</v>
      </c>
      <c r="E1504" s="39" t="s">
        <v>2478</v>
      </c>
      <c r="F1504" s="43" t="s">
        <v>10302</v>
      </c>
      <c r="G1504" s="39" t="s">
        <v>10218</v>
      </c>
      <c r="H1504" s="43" t="s">
        <v>134</v>
      </c>
      <c r="I1504" s="44">
        <f>VLOOKUP(C1504,[1]Arkusz1!$D$1:$F$4057,3,0)</f>
        <v>4332</v>
      </c>
      <c r="J1504" s="19">
        <f t="shared" si="381"/>
        <v>0</v>
      </c>
      <c r="K1504" s="19">
        <f t="shared" si="382"/>
        <v>0</v>
      </c>
      <c r="L1504" s="8">
        <f t="shared" si="383"/>
        <v>0</v>
      </c>
      <c r="M1504" s="15" t="str">
        <f t="shared" si="384"/>
        <v>50</v>
      </c>
      <c r="N1504" s="15" t="str">
        <f t="shared" si="385"/>
        <v/>
      </c>
      <c r="O1504" s="8">
        <f t="shared" si="386"/>
        <v>1419</v>
      </c>
      <c r="P1504" s="22">
        <f>IFERROR(VLOOKUP(C1504,[1]Arkusz1!$D$1:$F$4057,3,0),"")</f>
        <v>4332</v>
      </c>
      <c r="Q1504" s="22" t="str">
        <f t="shared" si="387"/>
        <v/>
      </c>
    </row>
    <row r="1505" spans="1:17" x14ac:dyDescent="0.25">
      <c r="A1505" s="24">
        <v>1508</v>
      </c>
      <c r="B1505" s="41">
        <v>1420</v>
      </c>
      <c r="C1505" s="42" t="s">
        <v>2479</v>
      </c>
      <c r="D1505" s="39" t="s">
        <v>10365</v>
      </c>
      <c r="E1505" s="39" t="s">
        <v>2480</v>
      </c>
      <c r="F1505" s="43" t="s">
        <v>10302</v>
      </c>
      <c r="G1505" s="39" t="s">
        <v>10220</v>
      </c>
      <c r="H1505" s="43" t="s">
        <v>134</v>
      </c>
      <c r="I1505" s="44">
        <f>VLOOKUP(C1505,[1]Arkusz1!$D$1:$F$4057,3,0)</f>
        <v>4666</v>
      </c>
      <c r="J1505" s="19">
        <f t="shared" si="381"/>
        <v>0</v>
      </c>
      <c r="K1505" s="19">
        <f t="shared" si="382"/>
        <v>0</v>
      </c>
      <c r="L1505" s="8">
        <f t="shared" si="383"/>
        <v>0</v>
      </c>
      <c r="M1505" s="15" t="str">
        <f t="shared" si="384"/>
        <v>50</v>
      </c>
      <c r="N1505" s="15" t="str">
        <f t="shared" si="385"/>
        <v/>
      </c>
      <c r="O1505" s="8">
        <f t="shared" si="386"/>
        <v>1420</v>
      </c>
      <c r="P1505" s="22">
        <f>IFERROR(VLOOKUP(C1505,[1]Arkusz1!$D$1:$F$4057,3,0),"")</f>
        <v>4666</v>
      </c>
      <c r="Q1505" s="22" t="str">
        <f t="shared" si="387"/>
        <v/>
      </c>
    </row>
    <row r="1506" spans="1:17" x14ac:dyDescent="0.25">
      <c r="A1506" s="24">
        <v>1509</v>
      </c>
      <c r="B1506" s="41">
        <v>1421</v>
      </c>
      <c r="C1506" s="42" t="s">
        <v>2481</v>
      </c>
      <c r="D1506" s="39" t="s">
        <v>10366</v>
      </c>
      <c r="E1506" s="39" t="s">
        <v>2482</v>
      </c>
      <c r="F1506" s="43" t="s">
        <v>10302</v>
      </c>
      <c r="G1506" s="39" t="s">
        <v>10222</v>
      </c>
      <c r="H1506" s="43" t="s">
        <v>134</v>
      </c>
      <c r="I1506" s="44">
        <f>VLOOKUP(C1506,[1]Arkusz1!$D$1:$F$4057,3,0)</f>
        <v>4422</v>
      </c>
      <c r="J1506" s="19">
        <f t="shared" si="381"/>
        <v>0</v>
      </c>
      <c r="K1506" s="19">
        <f t="shared" si="382"/>
        <v>0</v>
      </c>
      <c r="L1506" s="8">
        <f t="shared" si="383"/>
        <v>0</v>
      </c>
      <c r="M1506" s="15" t="str">
        <f t="shared" ref="M1506:M1509" si="388">IF(IFERROR(SEARCH("/",$G1506,1),0)&gt;0,LEFT($G1506,IFERROR(SEARCH("/",$G1506,1),0)-1),IFERROR(IF(SEARCH("/",$G1506,1)&gt;0,SEARCH("/",$G1506,1),L1506),LEFT($G1506,LEN($G1506))))</f>
        <v>50</v>
      </c>
      <c r="N1506" s="15" t="str">
        <f t="shared" si="385"/>
        <v/>
      </c>
      <c r="O1506" s="8">
        <f t="shared" si="386"/>
        <v>1421</v>
      </c>
      <c r="P1506" s="22">
        <f>IFERROR(VLOOKUP(C1506,[1]Arkusz1!$D$1:$F$4057,3,0),"")</f>
        <v>4422</v>
      </c>
      <c r="Q1506" s="22" t="str">
        <f t="shared" si="387"/>
        <v/>
      </c>
    </row>
    <row r="1507" spans="1:17" x14ac:dyDescent="0.25">
      <c r="A1507" s="24">
        <v>1510</v>
      </c>
      <c r="B1507" s="41">
        <v>1422</v>
      </c>
      <c r="C1507" s="42" t="s">
        <v>2483</v>
      </c>
      <c r="D1507" s="39" t="s">
        <v>10367</v>
      </c>
      <c r="E1507" s="39" t="s">
        <v>2484</v>
      </c>
      <c r="F1507" s="43" t="s">
        <v>10302</v>
      </c>
      <c r="G1507" s="39" t="s">
        <v>10224</v>
      </c>
      <c r="H1507" s="43" t="s">
        <v>134</v>
      </c>
      <c r="I1507" s="44">
        <f>VLOOKUP(C1507,[1]Arkusz1!$D$1:$F$4057,3,0)</f>
        <v>5443</v>
      </c>
      <c r="J1507" s="19">
        <f t="shared" si="381"/>
        <v>0</v>
      </c>
      <c r="K1507" s="19">
        <f t="shared" si="382"/>
        <v>0</v>
      </c>
      <c r="L1507" s="8">
        <f t="shared" si="383"/>
        <v>0</v>
      </c>
      <c r="M1507" s="15" t="str">
        <f t="shared" si="388"/>
        <v>50</v>
      </c>
      <c r="N1507" s="15" t="str">
        <f t="shared" si="385"/>
        <v/>
      </c>
      <c r="O1507" s="8">
        <f t="shared" si="386"/>
        <v>1422</v>
      </c>
      <c r="P1507" s="22">
        <f>IFERROR(VLOOKUP(C1507,[1]Arkusz1!$D$1:$F$4057,3,0),"")</f>
        <v>5443</v>
      </c>
      <c r="Q1507" s="22" t="str">
        <f t="shared" si="387"/>
        <v/>
      </c>
    </row>
    <row r="1508" spans="1:17" x14ac:dyDescent="0.25">
      <c r="A1508" s="24">
        <v>1511</v>
      </c>
      <c r="B1508" s="41">
        <v>1423</v>
      </c>
      <c r="C1508" s="42" t="s">
        <v>2485</v>
      </c>
      <c r="D1508" s="39" t="s">
        <v>10368</v>
      </c>
      <c r="E1508" s="39" t="s">
        <v>2486</v>
      </c>
      <c r="F1508" s="43" t="s">
        <v>10302</v>
      </c>
      <c r="G1508" s="39" t="s">
        <v>10226</v>
      </c>
      <c r="H1508" s="43" t="s">
        <v>134</v>
      </c>
      <c r="I1508" s="44">
        <f>VLOOKUP(C1508,[1]Arkusz1!$D$1:$F$4057,3,0)</f>
        <v>5707</v>
      </c>
      <c r="J1508" s="19">
        <f t="shared" si="381"/>
        <v>0</v>
      </c>
      <c r="K1508" s="19">
        <f t="shared" si="382"/>
        <v>0</v>
      </c>
      <c r="L1508" s="8">
        <f t="shared" si="383"/>
        <v>0</v>
      </c>
      <c r="M1508" s="15" t="str">
        <f t="shared" si="388"/>
        <v>50</v>
      </c>
      <c r="N1508" s="15" t="str">
        <f t="shared" si="385"/>
        <v/>
      </c>
      <c r="O1508" s="8">
        <f t="shared" si="386"/>
        <v>1423</v>
      </c>
      <c r="P1508" s="22">
        <f>IFERROR(VLOOKUP(C1508,[1]Arkusz1!$D$1:$F$4057,3,0),"")</f>
        <v>5707</v>
      </c>
      <c r="Q1508" s="22" t="str">
        <f t="shared" si="387"/>
        <v/>
      </c>
    </row>
    <row r="1509" spans="1:17" x14ac:dyDescent="0.25">
      <c r="A1509" s="24">
        <v>1512</v>
      </c>
      <c r="B1509" s="33">
        <v>1424</v>
      </c>
      <c r="C1509" s="45" t="s">
        <v>2487</v>
      </c>
      <c r="D1509" s="39" t="s">
        <v>10369</v>
      </c>
      <c r="E1509" s="36" t="s">
        <v>2488</v>
      </c>
      <c r="F1509" s="37" t="s">
        <v>10302</v>
      </c>
      <c r="G1509" s="36" t="s">
        <v>10228</v>
      </c>
      <c r="H1509" s="37" t="s">
        <v>134</v>
      </c>
      <c r="I1509" s="38">
        <f>VLOOKUP(C1509,[1]Arkusz1!$D$1:$F$4057,3,0)</f>
        <v>6013</v>
      </c>
      <c r="J1509" s="19">
        <f t="shared" si="381"/>
        <v>0</v>
      </c>
      <c r="K1509" s="19">
        <f t="shared" si="382"/>
        <v>0</v>
      </c>
      <c r="L1509" s="8">
        <f t="shared" si="383"/>
        <v>0</v>
      </c>
      <c r="M1509" s="15" t="str">
        <f t="shared" si="388"/>
        <v>50</v>
      </c>
      <c r="N1509" s="15" t="str">
        <f t="shared" si="385"/>
        <v/>
      </c>
      <c r="O1509" s="8">
        <f t="shared" si="386"/>
        <v>1424</v>
      </c>
      <c r="P1509" s="22">
        <f>IFERROR(VLOOKUP(C1509,[1]Arkusz1!$D$1:$F$4057,3,0),"")</f>
        <v>6013</v>
      </c>
      <c r="Q1509" s="22" t="str">
        <f t="shared" si="387"/>
        <v/>
      </c>
    </row>
    <row r="1510" spans="1:17" x14ac:dyDescent="0.25">
      <c r="A1510" s="24">
        <v>1513</v>
      </c>
      <c r="B1510" s="61" t="s">
        <v>14443</v>
      </c>
      <c r="C1510" s="65"/>
      <c r="D1510" s="66"/>
      <c r="E1510" s="63"/>
      <c r="F1510" s="62"/>
      <c r="G1510" s="63"/>
      <c r="H1510" s="62"/>
      <c r="I1510" s="64"/>
      <c r="O1510" s="8" t="str">
        <f t="shared" si="386"/>
        <v/>
      </c>
      <c r="P1510" s="22" t="str">
        <f>IFERROR(VLOOKUP(C1510,[1]Arkusz1!$D$1:$F$4057,3,0),"")</f>
        <v/>
      </c>
      <c r="Q1510" s="22" t="str">
        <f t="shared" si="387"/>
        <v/>
      </c>
    </row>
    <row r="1511" spans="1:17" x14ac:dyDescent="0.25">
      <c r="A1511" s="24">
        <v>1514</v>
      </c>
      <c r="B1511" s="27">
        <v>1425</v>
      </c>
      <c r="C1511" s="40" t="s">
        <v>2489</v>
      </c>
      <c r="D1511" s="39" t="s">
        <v>10370</v>
      </c>
      <c r="E1511" s="30" t="s">
        <v>2490</v>
      </c>
      <c r="F1511" s="31" t="s">
        <v>10371</v>
      </c>
      <c r="G1511" s="30" t="s">
        <v>10095</v>
      </c>
      <c r="H1511" s="31" t="s">
        <v>134</v>
      </c>
      <c r="I1511" s="32">
        <f>VLOOKUP(C1511,[1]Arkusz1!$D$1:$F$4057,3,0)</f>
        <v>1563</v>
      </c>
      <c r="J1511" s="19">
        <f t="shared" ref="J1511:J1542" si="389">IFERROR(SEARCH("-",$G1511,1),0)</f>
        <v>0</v>
      </c>
      <c r="K1511" s="19">
        <f t="shared" ref="K1511:K1542" si="390">IFERROR(SEARCH("-",$G1511,SEARCH("-",$G1511,1)+1),0)</f>
        <v>0</v>
      </c>
      <c r="L1511" s="8">
        <f t="shared" ref="L1511:L1542" si="391">IFERROR(SEARCH("-",$G1511,SEARCH("-",$G1511,SEARCH("-",$G1511,1)+1)+1),0)</f>
        <v>0</v>
      </c>
      <c r="M1511" s="15" t="str">
        <f t="shared" ref="M1511:M1542" si="392">IF(IFERROR(SEARCH("/",$G1511,1),0)&gt;0,LEFT($G1511,IFERROR(SEARCH("/",$G1511,1),0)-1),IFERROR(IF(SEARCH("/",$G1511,1)&gt;0,SEARCH("/",$G1511,1),L1511),LEFT($G1511,LEN($G1511))))</f>
        <v>30</v>
      </c>
      <c r="N1511" s="15" t="str">
        <f t="shared" ref="N1511:N1542" si="393">IF(IFERROR(SEARCH("-",$G1511,1),0)&gt;0,MID(G1511,IFERROR(SEARCH("-",$G1511,1),0)+1,IFERROR(SEARCH("-",$G1511,SEARCH("-",$G1511,1)+1),0)-IFERROR(SEARCH("-",$G1511,1),0)-1),"")</f>
        <v/>
      </c>
      <c r="O1511" s="8">
        <f t="shared" si="386"/>
        <v>1425</v>
      </c>
      <c r="P1511" s="22">
        <f>IFERROR(VLOOKUP(C1511,[1]Arkusz1!$D$1:$F$4057,3,0),"")</f>
        <v>1563</v>
      </c>
      <c r="Q1511" s="22" t="str">
        <f t="shared" si="387"/>
        <v/>
      </c>
    </row>
    <row r="1512" spans="1:17" x14ac:dyDescent="0.25">
      <c r="A1512" s="24">
        <v>1515</v>
      </c>
      <c r="B1512" s="41">
        <v>1426</v>
      </c>
      <c r="C1512" s="42" t="s">
        <v>2491</v>
      </c>
      <c r="D1512" s="39" t="s">
        <v>10372</v>
      </c>
      <c r="E1512" s="39" t="s">
        <v>2492</v>
      </c>
      <c r="F1512" s="43" t="s">
        <v>10371</v>
      </c>
      <c r="G1512" s="39" t="s">
        <v>10101</v>
      </c>
      <c r="H1512" s="43" t="s">
        <v>134</v>
      </c>
      <c r="I1512" s="44">
        <f>VLOOKUP(C1512,[1]Arkusz1!$D$1:$F$4057,3,0)</f>
        <v>1576</v>
      </c>
      <c r="J1512" s="19">
        <f t="shared" si="389"/>
        <v>0</v>
      </c>
      <c r="K1512" s="19">
        <f t="shared" si="390"/>
        <v>0</v>
      </c>
      <c r="L1512" s="8">
        <f t="shared" si="391"/>
        <v>0</v>
      </c>
      <c r="M1512" s="15" t="str">
        <f t="shared" si="392"/>
        <v>30</v>
      </c>
      <c r="N1512" s="15" t="str">
        <f t="shared" si="393"/>
        <v/>
      </c>
      <c r="O1512" s="8">
        <f t="shared" si="386"/>
        <v>1426</v>
      </c>
      <c r="P1512" s="22">
        <f>IFERROR(VLOOKUP(C1512,[1]Arkusz1!$D$1:$F$4057,3,0),"")</f>
        <v>1576</v>
      </c>
      <c r="Q1512" s="22" t="str">
        <f t="shared" si="387"/>
        <v/>
      </c>
    </row>
    <row r="1513" spans="1:17" x14ac:dyDescent="0.25">
      <c r="A1513" s="24">
        <v>1516</v>
      </c>
      <c r="B1513" s="41">
        <v>1427</v>
      </c>
      <c r="C1513" s="42" t="s">
        <v>2493</v>
      </c>
      <c r="D1513" s="39" t="s">
        <v>10373</v>
      </c>
      <c r="E1513" s="39" t="s">
        <v>2494</v>
      </c>
      <c r="F1513" s="43" t="s">
        <v>10371</v>
      </c>
      <c r="G1513" s="39" t="s">
        <v>10103</v>
      </c>
      <c r="H1513" s="43" t="s">
        <v>134</v>
      </c>
      <c r="I1513" s="44">
        <f>VLOOKUP(C1513,[1]Arkusz1!$D$1:$F$4057,3,0)</f>
        <v>1752</v>
      </c>
      <c r="J1513" s="19">
        <f t="shared" si="389"/>
        <v>0</v>
      </c>
      <c r="K1513" s="19">
        <f t="shared" si="390"/>
        <v>0</v>
      </c>
      <c r="L1513" s="8">
        <f t="shared" si="391"/>
        <v>0</v>
      </c>
      <c r="M1513" s="15" t="str">
        <f t="shared" si="392"/>
        <v>30</v>
      </c>
      <c r="N1513" s="15" t="str">
        <f t="shared" si="393"/>
        <v/>
      </c>
      <c r="O1513" s="8">
        <f t="shared" si="386"/>
        <v>1427</v>
      </c>
      <c r="P1513" s="22">
        <f>IFERROR(VLOOKUP(C1513,[1]Arkusz1!$D$1:$F$4057,3,0),"")</f>
        <v>1752</v>
      </c>
      <c r="Q1513" s="22" t="str">
        <f t="shared" si="387"/>
        <v/>
      </c>
    </row>
    <row r="1514" spans="1:17" x14ac:dyDescent="0.25">
      <c r="A1514" s="24">
        <v>1517</v>
      </c>
      <c r="B1514" s="41">
        <v>1428</v>
      </c>
      <c r="C1514" s="42" t="s">
        <v>2495</v>
      </c>
      <c r="D1514" s="39" t="s">
        <v>10374</v>
      </c>
      <c r="E1514" s="39" t="s">
        <v>2496</v>
      </c>
      <c r="F1514" s="43" t="s">
        <v>10371</v>
      </c>
      <c r="G1514" s="39" t="s">
        <v>10109</v>
      </c>
      <c r="H1514" s="43" t="s">
        <v>134</v>
      </c>
      <c r="I1514" s="44">
        <f>VLOOKUP(C1514,[1]Arkusz1!$D$1:$F$4057,3,0)</f>
        <v>1550</v>
      </c>
      <c r="J1514" s="19">
        <f t="shared" si="389"/>
        <v>0</v>
      </c>
      <c r="K1514" s="19">
        <f t="shared" si="390"/>
        <v>0</v>
      </c>
      <c r="L1514" s="8">
        <f t="shared" si="391"/>
        <v>0</v>
      </c>
      <c r="M1514" s="15" t="str">
        <f t="shared" si="392"/>
        <v>30</v>
      </c>
      <c r="N1514" s="15" t="str">
        <f t="shared" si="393"/>
        <v/>
      </c>
      <c r="O1514" s="8">
        <f t="shared" si="386"/>
        <v>1428</v>
      </c>
      <c r="P1514" s="22">
        <f>IFERROR(VLOOKUP(C1514,[1]Arkusz1!$D$1:$F$4057,3,0),"")</f>
        <v>1550</v>
      </c>
      <c r="Q1514" s="22" t="str">
        <f t="shared" si="387"/>
        <v/>
      </c>
    </row>
    <row r="1515" spans="1:17" x14ac:dyDescent="0.25">
      <c r="A1515" s="24">
        <v>1518</v>
      </c>
      <c r="B1515" s="41">
        <v>1429</v>
      </c>
      <c r="C1515" s="42" t="s">
        <v>2497</v>
      </c>
      <c r="D1515" s="39" t="s">
        <v>10375</v>
      </c>
      <c r="E1515" s="39" t="s">
        <v>2498</v>
      </c>
      <c r="F1515" s="43" t="s">
        <v>10371</v>
      </c>
      <c r="G1515" s="39" t="s">
        <v>10111</v>
      </c>
      <c r="H1515" s="43" t="s">
        <v>134</v>
      </c>
      <c r="I1515" s="44">
        <f>VLOOKUP(C1515,[1]Arkusz1!$D$1:$F$4057,3,0)</f>
        <v>1790</v>
      </c>
      <c r="J1515" s="19">
        <f t="shared" si="389"/>
        <v>0</v>
      </c>
      <c r="K1515" s="19">
        <f t="shared" si="390"/>
        <v>0</v>
      </c>
      <c r="L1515" s="8">
        <f t="shared" si="391"/>
        <v>0</v>
      </c>
      <c r="M1515" s="15" t="str">
        <f t="shared" si="392"/>
        <v>30</v>
      </c>
      <c r="N1515" s="15" t="str">
        <f t="shared" si="393"/>
        <v/>
      </c>
      <c r="O1515" s="8">
        <f t="shared" si="386"/>
        <v>1429</v>
      </c>
      <c r="P1515" s="22">
        <f>IFERROR(VLOOKUP(C1515,[1]Arkusz1!$D$1:$F$4057,3,0),"")</f>
        <v>1790</v>
      </c>
      <c r="Q1515" s="22" t="str">
        <f t="shared" si="387"/>
        <v/>
      </c>
    </row>
    <row r="1516" spans="1:17" x14ac:dyDescent="0.25">
      <c r="A1516" s="24">
        <v>1519</v>
      </c>
      <c r="B1516" s="41">
        <v>1430</v>
      </c>
      <c r="C1516" s="42" t="s">
        <v>2499</v>
      </c>
      <c r="D1516" s="39" t="s">
        <v>10376</v>
      </c>
      <c r="E1516" s="39" t="s">
        <v>2500</v>
      </c>
      <c r="F1516" s="43" t="s">
        <v>10371</v>
      </c>
      <c r="G1516" s="39" t="s">
        <v>10117</v>
      </c>
      <c r="H1516" s="43" t="s">
        <v>134</v>
      </c>
      <c r="I1516" s="44">
        <f>VLOOKUP(C1516,[1]Arkusz1!$D$1:$F$4057,3,0)</f>
        <v>1629</v>
      </c>
      <c r="J1516" s="19">
        <f t="shared" si="389"/>
        <v>0</v>
      </c>
      <c r="K1516" s="19">
        <f t="shared" si="390"/>
        <v>0</v>
      </c>
      <c r="L1516" s="8">
        <f t="shared" si="391"/>
        <v>0</v>
      </c>
      <c r="M1516" s="15" t="str">
        <f t="shared" si="392"/>
        <v>40</v>
      </c>
      <c r="N1516" s="15" t="str">
        <f t="shared" si="393"/>
        <v/>
      </c>
      <c r="O1516" s="8">
        <f t="shared" si="386"/>
        <v>1430</v>
      </c>
      <c r="P1516" s="22">
        <f>IFERROR(VLOOKUP(C1516,[1]Arkusz1!$D$1:$F$4057,3,0),"")</f>
        <v>1629</v>
      </c>
      <c r="Q1516" s="22" t="str">
        <f t="shared" si="387"/>
        <v/>
      </c>
    </row>
    <row r="1517" spans="1:17" x14ac:dyDescent="0.25">
      <c r="A1517" s="24">
        <v>1520</v>
      </c>
      <c r="B1517" s="41">
        <v>1431</v>
      </c>
      <c r="C1517" s="42" t="s">
        <v>2501</v>
      </c>
      <c r="D1517" s="39" t="s">
        <v>10377</v>
      </c>
      <c r="E1517" s="39" t="s">
        <v>2502</v>
      </c>
      <c r="F1517" s="43" t="s">
        <v>10371</v>
      </c>
      <c r="G1517" s="39" t="s">
        <v>10119</v>
      </c>
      <c r="H1517" s="43" t="s">
        <v>134</v>
      </c>
      <c r="I1517" s="44">
        <f>VLOOKUP(C1517,[1]Arkusz1!$D$1:$F$4057,3,0)</f>
        <v>1903</v>
      </c>
      <c r="J1517" s="19">
        <f t="shared" si="389"/>
        <v>0</v>
      </c>
      <c r="K1517" s="19">
        <f t="shared" si="390"/>
        <v>0</v>
      </c>
      <c r="L1517" s="8">
        <f t="shared" si="391"/>
        <v>0</v>
      </c>
      <c r="M1517" s="15" t="str">
        <f t="shared" si="392"/>
        <v>40</v>
      </c>
      <c r="N1517" s="15" t="str">
        <f t="shared" si="393"/>
        <v/>
      </c>
      <c r="O1517" s="8">
        <f t="shared" si="386"/>
        <v>1431</v>
      </c>
      <c r="P1517" s="22">
        <f>IFERROR(VLOOKUP(C1517,[1]Arkusz1!$D$1:$F$4057,3,0),"")</f>
        <v>1903</v>
      </c>
      <c r="Q1517" s="22" t="str">
        <f t="shared" si="387"/>
        <v/>
      </c>
    </row>
    <row r="1518" spans="1:17" x14ac:dyDescent="0.25">
      <c r="A1518" s="24">
        <v>1521</v>
      </c>
      <c r="B1518" s="41">
        <v>1432</v>
      </c>
      <c r="C1518" s="42" t="s">
        <v>2503</v>
      </c>
      <c r="D1518" s="39" t="s">
        <v>10378</v>
      </c>
      <c r="E1518" s="39" t="s">
        <v>2504</v>
      </c>
      <c r="F1518" s="43" t="s">
        <v>10371</v>
      </c>
      <c r="G1518" s="39" t="s">
        <v>10125</v>
      </c>
      <c r="H1518" s="43" t="s">
        <v>133</v>
      </c>
      <c r="I1518" s="44">
        <f>VLOOKUP(C1518,[1]Arkusz1!$D$1:$F$4057,3,0)</f>
        <v>1587</v>
      </c>
      <c r="J1518" s="19">
        <f t="shared" si="389"/>
        <v>0</v>
      </c>
      <c r="K1518" s="19">
        <f t="shared" si="390"/>
        <v>0</v>
      </c>
      <c r="L1518" s="8">
        <f t="shared" si="391"/>
        <v>0</v>
      </c>
      <c r="M1518" s="15" t="str">
        <f t="shared" si="392"/>
        <v>40</v>
      </c>
      <c r="N1518" s="15" t="str">
        <f t="shared" si="393"/>
        <v/>
      </c>
      <c r="O1518" s="8">
        <f t="shared" si="386"/>
        <v>1432</v>
      </c>
      <c r="P1518" s="22">
        <f>IFERROR(VLOOKUP(C1518,[1]Arkusz1!$D$1:$F$4057,3,0),"")</f>
        <v>1587</v>
      </c>
      <c r="Q1518" s="22" t="str">
        <f t="shared" si="387"/>
        <v/>
      </c>
    </row>
    <row r="1519" spans="1:17" x14ac:dyDescent="0.25">
      <c r="A1519" s="24">
        <v>1522</v>
      </c>
      <c r="B1519" s="41">
        <v>1433</v>
      </c>
      <c r="C1519" s="42" t="s">
        <v>2505</v>
      </c>
      <c r="D1519" s="39" t="s">
        <v>10379</v>
      </c>
      <c r="E1519" s="39" t="s">
        <v>2506</v>
      </c>
      <c r="F1519" s="43" t="s">
        <v>10371</v>
      </c>
      <c r="G1519" s="39" t="s">
        <v>10127</v>
      </c>
      <c r="H1519" s="43" t="s">
        <v>133</v>
      </c>
      <c r="I1519" s="44">
        <f>VLOOKUP(C1519,[1]Arkusz1!$D$1:$F$4057,3,0)</f>
        <v>1766</v>
      </c>
      <c r="J1519" s="19">
        <f t="shared" si="389"/>
        <v>0</v>
      </c>
      <c r="K1519" s="19">
        <f t="shared" si="390"/>
        <v>0</v>
      </c>
      <c r="L1519" s="8">
        <f t="shared" si="391"/>
        <v>0</v>
      </c>
      <c r="M1519" s="15" t="str">
        <f t="shared" si="392"/>
        <v>40</v>
      </c>
      <c r="N1519" s="15" t="str">
        <f t="shared" si="393"/>
        <v/>
      </c>
      <c r="O1519" s="8">
        <f t="shared" si="386"/>
        <v>1433</v>
      </c>
      <c r="P1519" s="22">
        <f>IFERROR(VLOOKUP(C1519,[1]Arkusz1!$D$1:$F$4057,3,0),"")</f>
        <v>1766</v>
      </c>
      <c r="Q1519" s="22" t="str">
        <f t="shared" si="387"/>
        <v/>
      </c>
    </row>
    <row r="1520" spans="1:17" x14ac:dyDescent="0.25">
      <c r="A1520" s="24">
        <v>1523</v>
      </c>
      <c r="B1520" s="41">
        <v>1434</v>
      </c>
      <c r="C1520" s="42" t="s">
        <v>2507</v>
      </c>
      <c r="D1520" s="39" t="s">
        <v>10380</v>
      </c>
      <c r="E1520" s="39" t="s">
        <v>2508</v>
      </c>
      <c r="F1520" s="43" t="s">
        <v>10371</v>
      </c>
      <c r="G1520" s="39" t="s">
        <v>10129</v>
      </c>
      <c r="H1520" s="43" t="s">
        <v>133</v>
      </c>
      <c r="I1520" s="44">
        <f>VLOOKUP(C1520,[1]Arkusz1!$D$1:$F$4057,3,0)</f>
        <v>1930</v>
      </c>
      <c r="J1520" s="19">
        <f t="shared" si="389"/>
        <v>0</v>
      </c>
      <c r="K1520" s="19">
        <f t="shared" si="390"/>
        <v>0</v>
      </c>
      <c r="L1520" s="8">
        <f t="shared" si="391"/>
        <v>0</v>
      </c>
      <c r="M1520" s="15" t="str">
        <f t="shared" si="392"/>
        <v>40</v>
      </c>
      <c r="N1520" s="15" t="str">
        <f t="shared" si="393"/>
        <v/>
      </c>
      <c r="O1520" s="8">
        <f t="shared" si="386"/>
        <v>1434</v>
      </c>
      <c r="P1520" s="22">
        <f>IFERROR(VLOOKUP(C1520,[1]Arkusz1!$D$1:$F$4057,3,0),"")</f>
        <v>1930</v>
      </c>
      <c r="Q1520" s="22" t="str">
        <f t="shared" si="387"/>
        <v/>
      </c>
    </row>
    <row r="1521" spans="1:17" x14ac:dyDescent="0.25">
      <c r="A1521" s="24">
        <v>1524</v>
      </c>
      <c r="B1521" s="41">
        <v>1435</v>
      </c>
      <c r="C1521" s="42" t="s">
        <v>2510</v>
      </c>
      <c r="D1521" s="39" t="s">
        <v>10383</v>
      </c>
      <c r="E1521" s="39" t="s">
        <v>2511</v>
      </c>
      <c r="F1521" s="43" t="s">
        <v>10371</v>
      </c>
      <c r="G1521" s="39" t="s">
        <v>10137</v>
      </c>
      <c r="H1521" s="43" t="s">
        <v>133</v>
      </c>
      <c r="I1521" s="44">
        <f>VLOOKUP(C1521,[1]Arkusz1!$D$1:$F$4057,3,0)</f>
        <v>1854</v>
      </c>
      <c r="J1521" s="19">
        <f t="shared" si="389"/>
        <v>0</v>
      </c>
      <c r="K1521" s="19">
        <f t="shared" si="390"/>
        <v>0</v>
      </c>
      <c r="L1521" s="8">
        <f t="shared" si="391"/>
        <v>0</v>
      </c>
      <c r="M1521" s="15" t="str">
        <f t="shared" si="392"/>
        <v>40</v>
      </c>
      <c r="N1521" s="15" t="str">
        <f t="shared" si="393"/>
        <v/>
      </c>
      <c r="O1521" s="8">
        <f t="shared" si="386"/>
        <v>1435</v>
      </c>
      <c r="P1521" s="22">
        <f>IFERROR(VLOOKUP(C1521,[1]Arkusz1!$D$1:$F$4057,3,0),"")</f>
        <v>1854</v>
      </c>
      <c r="Q1521" s="22" t="str">
        <f t="shared" si="387"/>
        <v/>
      </c>
    </row>
    <row r="1522" spans="1:17" x14ac:dyDescent="0.25">
      <c r="A1522" s="24">
        <v>1525</v>
      </c>
      <c r="B1522" s="41">
        <v>1436</v>
      </c>
      <c r="C1522" s="42" t="s">
        <v>2512</v>
      </c>
      <c r="D1522" s="39" t="s">
        <v>10384</v>
      </c>
      <c r="E1522" s="39" t="s">
        <v>2513</v>
      </c>
      <c r="F1522" s="43" t="s">
        <v>10371</v>
      </c>
      <c r="G1522" s="39" t="s">
        <v>10139</v>
      </c>
      <c r="H1522" s="43" t="s">
        <v>133</v>
      </c>
      <c r="I1522" s="44">
        <f>VLOOKUP(C1522,[1]Arkusz1!$D$1:$F$4057,3,0)</f>
        <v>2160</v>
      </c>
      <c r="J1522" s="19">
        <f t="shared" si="389"/>
        <v>0</v>
      </c>
      <c r="K1522" s="19">
        <f t="shared" si="390"/>
        <v>0</v>
      </c>
      <c r="L1522" s="8">
        <f t="shared" si="391"/>
        <v>0</v>
      </c>
      <c r="M1522" s="15" t="str">
        <f t="shared" si="392"/>
        <v>40</v>
      </c>
      <c r="N1522" s="15" t="str">
        <f t="shared" si="393"/>
        <v/>
      </c>
      <c r="O1522" s="8">
        <f t="shared" si="386"/>
        <v>1436</v>
      </c>
      <c r="P1522" s="22">
        <f>IFERROR(VLOOKUP(C1522,[1]Arkusz1!$D$1:$F$4057,3,0),"")</f>
        <v>2160</v>
      </c>
      <c r="Q1522" s="22" t="str">
        <f t="shared" si="387"/>
        <v/>
      </c>
    </row>
    <row r="1523" spans="1:17" x14ac:dyDescent="0.25">
      <c r="A1523" s="24">
        <v>1526</v>
      </c>
      <c r="B1523" s="41">
        <v>1437</v>
      </c>
      <c r="C1523" s="42" t="s">
        <v>2514</v>
      </c>
      <c r="D1523" s="39" t="s">
        <v>10385</v>
      </c>
      <c r="E1523" s="39" t="s">
        <v>2515</v>
      </c>
      <c r="F1523" s="43" t="s">
        <v>10371</v>
      </c>
      <c r="G1523" s="39" t="s">
        <v>10141</v>
      </c>
      <c r="H1523" s="43" t="s">
        <v>133</v>
      </c>
      <c r="I1523" s="44">
        <f>VLOOKUP(C1523,[1]Arkusz1!$D$1:$F$4057,3,0)</f>
        <v>2422</v>
      </c>
      <c r="J1523" s="19">
        <f t="shared" si="389"/>
        <v>0</v>
      </c>
      <c r="K1523" s="19">
        <f t="shared" si="390"/>
        <v>0</v>
      </c>
      <c r="L1523" s="8">
        <f t="shared" si="391"/>
        <v>0</v>
      </c>
      <c r="M1523" s="15" t="str">
        <f t="shared" si="392"/>
        <v>40</v>
      </c>
      <c r="N1523" s="15" t="str">
        <f t="shared" si="393"/>
        <v/>
      </c>
      <c r="O1523" s="8">
        <f t="shared" si="386"/>
        <v>1437</v>
      </c>
      <c r="P1523" s="22">
        <f>IFERROR(VLOOKUP(C1523,[1]Arkusz1!$D$1:$F$4057,3,0),"")</f>
        <v>2422</v>
      </c>
      <c r="Q1523" s="22" t="str">
        <f t="shared" si="387"/>
        <v/>
      </c>
    </row>
    <row r="1524" spans="1:17" x14ac:dyDescent="0.25">
      <c r="A1524" s="24">
        <v>1527</v>
      </c>
      <c r="B1524" s="41">
        <v>1438</v>
      </c>
      <c r="C1524" s="42" t="s">
        <v>2516</v>
      </c>
      <c r="D1524" s="39" t="s">
        <v>10386</v>
      </c>
      <c r="E1524" s="39" t="s">
        <v>2517</v>
      </c>
      <c r="F1524" s="43" t="s">
        <v>10371</v>
      </c>
      <c r="G1524" s="39" t="s">
        <v>10147</v>
      </c>
      <c r="H1524" s="43" t="s">
        <v>133</v>
      </c>
      <c r="I1524" s="44">
        <f>VLOOKUP(C1524,[1]Arkusz1!$D$1:$F$4057,3,0)</f>
        <v>1717</v>
      </c>
      <c r="J1524" s="19">
        <f t="shared" si="389"/>
        <v>0</v>
      </c>
      <c r="K1524" s="19">
        <f t="shared" si="390"/>
        <v>0</v>
      </c>
      <c r="L1524" s="8">
        <f t="shared" si="391"/>
        <v>0</v>
      </c>
      <c r="M1524" s="15" t="str">
        <f t="shared" si="392"/>
        <v>40</v>
      </c>
      <c r="N1524" s="15" t="str">
        <f t="shared" si="393"/>
        <v/>
      </c>
      <c r="O1524" s="8">
        <f t="shared" si="386"/>
        <v>1438</v>
      </c>
      <c r="P1524" s="22">
        <f>IFERROR(VLOOKUP(C1524,[1]Arkusz1!$D$1:$F$4057,3,0),"")</f>
        <v>1717</v>
      </c>
      <c r="Q1524" s="22" t="str">
        <f t="shared" si="387"/>
        <v/>
      </c>
    </row>
    <row r="1525" spans="1:17" x14ac:dyDescent="0.25">
      <c r="A1525" s="24">
        <v>1528</v>
      </c>
      <c r="B1525" s="41">
        <v>1439</v>
      </c>
      <c r="C1525" s="42" t="s">
        <v>2518</v>
      </c>
      <c r="D1525" s="39" t="s">
        <v>10387</v>
      </c>
      <c r="E1525" s="39" t="s">
        <v>2519</v>
      </c>
      <c r="F1525" s="43" t="s">
        <v>10371</v>
      </c>
      <c r="G1525" s="39" t="s">
        <v>10149</v>
      </c>
      <c r="H1525" s="43" t="s">
        <v>133</v>
      </c>
      <c r="I1525" s="44">
        <f>VLOOKUP(C1525,[1]Arkusz1!$D$1:$F$4057,3,0)</f>
        <v>1935</v>
      </c>
      <c r="J1525" s="19">
        <f t="shared" si="389"/>
        <v>0</v>
      </c>
      <c r="K1525" s="19">
        <f t="shared" si="390"/>
        <v>0</v>
      </c>
      <c r="L1525" s="8">
        <f t="shared" si="391"/>
        <v>0</v>
      </c>
      <c r="M1525" s="15" t="str">
        <f t="shared" si="392"/>
        <v>40</v>
      </c>
      <c r="N1525" s="15" t="str">
        <f t="shared" si="393"/>
        <v/>
      </c>
      <c r="O1525" s="8">
        <f t="shared" si="386"/>
        <v>1439</v>
      </c>
      <c r="P1525" s="22">
        <f>IFERROR(VLOOKUP(C1525,[1]Arkusz1!$D$1:$F$4057,3,0),"")</f>
        <v>1935</v>
      </c>
      <c r="Q1525" s="22" t="str">
        <f t="shared" si="387"/>
        <v/>
      </c>
    </row>
    <row r="1526" spans="1:17" x14ac:dyDescent="0.25">
      <c r="A1526" s="24">
        <v>1529</v>
      </c>
      <c r="B1526" s="41">
        <v>1440</v>
      </c>
      <c r="C1526" s="42" t="s">
        <v>2520</v>
      </c>
      <c r="D1526" s="39" t="s">
        <v>10388</v>
      </c>
      <c r="E1526" s="39" t="s">
        <v>2521</v>
      </c>
      <c r="F1526" s="43" t="s">
        <v>10371</v>
      </c>
      <c r="G1526" s="39" t="s">
        <v>10151</v>
      </c>
      <c r="H1526" s="43" t="s">
        <v>133</v>
      </c>
      <c r="I1526" s="44">
        <f>VLOOKUP(C1526,[1]Arkusz1!$D$1:$F$4057,3,0)</f>
        <v>2284</v>
      </c>
      <c r="J1526" s="19">
        <f t="shared" si="389"/>
        <v>0</v>
      </c>
      <c r="K1526" s="19">
        <f t="shared" si="390"/>
        <v>0</v>
      </c>
      <c r="L1526" s="8">
        <f t="shared" si="391"/>
        <v>0</v>
      </c>
      <c r="M1526" s="15" t="str">
        <f t="shared" si="392"/>
        <v>40</v>
      </c>
      <c r="N1526" s="15" t="str">
        <f t="shared" si="393"/>
        <v/>
      </c>
      <c r="O1526" s="8">
        <f t="shared" si="386"/>
        <v>1440</v>
      </c>
      <c r="P1526" s="22">
        <f>IFERROR(VLOOKUP(C1526,[1]Arkusz1!$D$1:$F$4057,3,0),"")</f>
        <v>2284</v>
      </c>
      <c r="Q1526" s="22" t="str">
        <f t="shared" si="387"/>
        <v/>
      </c>
    </row>
    <row r="1527" spans="1:17" x14ac:dyDescent="0.25">
      <c r="A1527" s="24">
        <v>1530</v>
      </c>
      <c r="B1527" s="41">
        <v>1441</v>
      </c>
      <c r="C1527" s="42" t="s">
        <v>2522</v>
      </c>
      <c r="D1527" s="39" t="s">
        <v>10389</v>
      </c>
      <c r="E1527" s="39" t="s">
        <v>2523</v>
      </c>
      <c r="F1527" s="43" t="s">
        <v>10371</v>
      </c>
      <c r="G1527" s="39" t="s">
        <v>10153</v>
      </c>
      <c r="H1527" s="43" t="s">
        <v>133</v>
      </c>
      <c r="I1527" s="44">
        <f>VLOOKUP(C1527,[1]Arkusz1!$D$1:$F$4057,3,0)</f>
        <v>2598</v>
      </c>
      <c r="J1527" s="19">
        <f t="shared" si="389"/>
        <v>0</v>
      </c>
      <c r="K1527" s="19">
        <f t="shared" si="390"/>
        <v>0</v>
      </c>
      <c r="L1527" s="8">
        <f t="shared" si="391"/>
        <v>0</v>
      </c>
      <c r="M1527" s="15" t="str">
        <f t="shared" si="392"/>
        <v>40</v>
      </c>
      <c r="N1527" s="15" t="str">
        <f t="shared" si="393"/>
        <v/>
      </c>
      <c r="O1527" s="8">
        <f t="shared" si="386"/>
        <v>1441</v>
      </c>
      <c r="P1527" s="22">
        <f>IFERROR(VLOOKUP(C1527,[1]Arkusz1!$D$1:$F$4057,3,0),"")</f>
        <v>2598</v>
      </c>
      <c r="Q1527" s="22" t="str">
        <f t="shared" si="387"/>
        <v/>
      </c>
    </row>
    <row r="1528" spans="1:17" x14ac:dyDescent="0.25">
      <c r="A1528" s="24">
        <v>1531</v>
      </c>
      <c r="B1528" s="41">
        <v>1442</v>
      </c>
      <c r="C1528" s="42" t="s">
        <v>2509</v>
      </c>
      <c r="D1528" s="39" t="s">
        <v>10381</v>
      </c>
      <c r="E1528" s="39" t="s">
        <v>7254</v>
      </c>
      <c r="F1528" s="43" t="s">
        <v>10371</v>
      </c>
      <c r="G1528" s="39" t="s">
        <v>10382</v>
      </c>
      <c r="H1528" s="43" t="s">
        <v>134</v>
      </c>
      <c r="I1528" s="44">
        <f>VLOOKUP(C1528,[1]Arkusz1!$D$1:$F$4057,3,0)</f>
        <v>1642</v>
      </c>
      <c r="J1528" s="19">
        <f t="shared" si="389"/>
        <v>3</v>
      </c>
      <c r="K1528" s="19">
        <f t="shared" si="390"/>
        <v>6</v>
      </c>
      <c r="L1528" s="8">
        <f t="shared" si="391"/>
        <v>0</v>
      </c>
      <c r="M1528" s="15" t="str">
        <f t="shared" si="392"/>
        <v>40-27-315</v>
      </c>
      <c r="N1528" s="15" t="str">
        <f t="shared" si="393"/>
        <v>27</v>
      </c>
      <c r="O1528" s="8">
        <f t="shared" si="386"/>
        <v>1442</v>
      </c>
      <c r="P1528" s="22">
        <f>IFERROR(VLOOKUP(C1528,[1]Arkusz1!$D$1:$F$4057,3,0),"")</f>
        <v>1642</v>
      </c>
      <c r="Q1528" s="22" t="str">
        <f t="shared" si="387"/>
        <v/>
      </c>
    </row>
    <row r="1529" spans="1:17" x14ac:dyDescent="0.25">
      <c r="A1529" s="24">
        <v>1532</v>
      </c>
      <c r="B1529" s="41">
        <v>1443</v>
      </c>
      <c r="C1529" s="42" t="s">
        <v>2524</v>
      </c>
      <c r="D1529" s="39" t="s">
        <v>10390</v>
      </c>
      <c r="E1529" s="39" t="s">
        <v>2525</v>
      </c>
      <c r="F1529" s="43" t="s">
        <v>10371</v>
      </c>
      <c r="G1529" s="39" t="s">
        <v>10155</v>
      </c>
      <c r="H1529" s="43" t="s">
        <v>133</v>
      </c>
      <c r="I1529" s="44">
        <f>VLOOKUP(C1529,[1]Arkusz1!$D$1:$F$4057,3,0)</f>
        <v>1829</v>
      </c>
      <c r="J1529" s="19">
        <f t="shared" si="389"/>
        <v>0</v>
      </c>
      <c r="K1529" s="19">
        <f t="shared" si="390"/>
        <v>0</v>
      </c>
      <c r="L1529" s="8">
        <f t="shared" si="391"/>
        <v>0</v>
      </c>
      <c r="M1529" s="15" t="str">
        <f t="shared" si="392"/>
        <v>40</v>
      </c>
      <c r="N1529" s="15" t="str">
        <f t="shared" si="393"/>
        <v/>
      </c>
      <c r="O1529" s="8">
        <f t="shared" si="386"/>
        <v>1443</v>
      </c>
      <c r="P1529" s="22">
        <f>IFERROR(VLOOKUP(C1529,[1]Arkusz1!$D$1:$F$4057,3,0),"")</f>
        <v>1829</v>
      </c>
      <c r="Q1529" s="22" t="str">
        <f t="shared" si="387"/>
        <v/>
      </c>
    </row>
    <row r="1530" spans="1:17" x14ac:dyDescent="0.25">
      <c r="A1530" s="24">
        <v>1533</v>
      </c>
      <c r="B1530" s="41">
        <v>1444</v>
      </c>
      <c r="C1530" s="42" t="s">
        <v>2526</v>
      </c>
      <c r="D1530" s="39" t="s">
        <v>10391</v>
      </c>
      <c r="E1530" s="39" t="s">
        <v>2527</v>
      </c>
      <c r="F1530" s="43" t="s">
        <v>10371</v>
      </c>
      <c r="G1530" s="39" t="s">
        <v>10157</v>
      </c>
      <c r="H1530" s="43" t="s">
        <v>133</v>
      </c>
      <c r="I1530" s="44">
        <f>VLOOKUP(C1530,[1]Arkusz1!$D$1:$F$4057,3,0)</f>
        <v>2029</v>
      </c>
      <c r="J1530" s="19">
        <f t="shared" si="389"/>
        <v>0</v>
      </c>
      <c r="K1530" s="19">
        <f t="shared" si="390"/>
        <v>0</v>
      </c>
      <c r="L1530" s="8">
        <f t="shared" si="391"/>
        <v>0</v>
      </c>
      <c r="M1530" s="15" t="str">
        <f t="shared" si="392"/>
        <v>40</v>
      </c>
      <c r="N1530" s="15" t="str">
        <f t="shared" si="393"/>
        <v/>
      </c>
      <c r="O1530" s="8">
        <f t="shared" si="386"/>
        <v>1444</v>
      </c>
      <c r="P1530" s="22">
        <f>IFERROR(VLOOKUP(C1530,[1]Arkusz1!$D$1:$F$4057,3,0),"")</f>
        <v>2029</v>
      </c>
      <c r="Q1530" s="22" t="str">
        <f t="shared" si="387"/>
        <v/>
      </c>
    </row>
    <row r="1531" spans="1:17" x14ac:dyDescent="0.25">
      <c r="A1531" s="24">
        <v>1534</v>
      </c>
      <c r="B1531" s="41">
        <v>1445</v>
      </c>
      <c r="C1531" s="42" t="s">
        <v>2528</v>
      </c>
      <c r="D1531" s="39" t="s">
        <v>10392</v>
      </c>
      <c r="E1531" s="39" t="s">
        <v>2529</v>
      </c>
      <c r="F1531" s="43" t="s">
        <v>10371</v>
      </c>
      <c r="G1531" s="39" t="s">
        <v>10159</v>
      </c>
      <c r="H1531" s="43" t="s">
        <v>133</v>
      </c>
      <c r="I1531" s="44">
        <f>VLOOKUP(C1531,[1]Arkusz1!$D$1:$F$4057,3,0)</f>
        <v>2432</v>
      </c>
      <c r="J1531" s="19">
        <f t="shared" si="389"/>
        <v>0</v>
      </c>
      <c r="K1531" s="19">
        <f t="shared" si="390"/>
        <v>0</v>
      </c>
      <c r="L1531" s="8">
        <f t="shared" si="391"/>
        <v>0</v>
      </c>
      <c r="M1531" s="15" t="str">
        <f t="shared" si="392"/>
        <v>40</v>
      </c>
      <c r="N1531" s="15" t="str">
        <f t="shared" si="393"/>
        <v/>
      </c>
      <c r="O1531" s="8">
        <f t="shared" si="386"/>
        <v>1445</v>
      </c>
      <c r="P1531" s="22">
        <f>IFERROR(VLOOKUP(C1531,[1]Arkusz1!$D$1:$F$4057,3,0),"")</f>
        <v>2432</v>
      </c>
      <c r="Q1531" s="22" t="str">
        <f t="shared" si="387"/>
        <v/>
      </c>
    </row>
    <row r="1532" spans="1:17" x14ac:dyDescent="0.25">
      <c r="A1532" s="24">
        <v>1535</v>
      </c>
      <c r="B1532" s="41">
        <v>1446</v>
      </c>
      <c r="C1532" s="42" t="s">
        <v>2530</v>
      </c>
      <c r="D1532" s="39" t="s">
        <v>10393</v>
      </c>
      <c r="E1532" s="39" t="s">
        <v>2531</v>
      </c>
      <c r="F1532" s="43" t="s">
        <v>10371</v>
      </c>
      <c r="G1532" s="39" t="s">
        <v>10161</v>
      </c>
      <c r="H1532" s="43" t="s">
        <v>133</v>
      </c>
      <c r="I1532" s="44">
        <f>VLOOKUP(C1532,[1]Arkusz1!$D$1:$F$4057,3,0)</f>
        <v>2985</v>
      </c>
      <c r="J1532" s="19">
        <f t="shared" si="389"/>
        <v>0</v>
      </c>
      <c r="K1532" s="19">
        <f t="shared" si="390"/>
        <v>0</v>
      </c>
      <c r="L1532" s="8">
        <f t="shared" si="391"/>
        <v>0</v>
      </c>
      <c r="M1532" s="15" t="str">
        <f t="shared" si="392"/>
        <v>40</v>
      </c>
      <c r="N1532" s="15" t="str">
        <f t="shared" si="393"/>
        <v/>
      </c>
      <c r="O1532" s="8">
        <f t="shared" si="386"/>
        <v>1446</v>
      </c>
      <c r="P1532" s="22">
        <f>IFERROR(VLOOKUP(C1532,[1]Arkusz1!$D$1:$F$4057,3,0),"")</f>
        <v>2985</v>
      </c>
      <c r="Q1532" s="22" t="str">
        <f t="shared" si="387"/>
        <v/>
      </c>
    </row>
    <row r="1533" spans="1:17" x14ac:dyDescent="0.25">
      <c r="A1533" s="24">
        <v>1536</v>
      </c>
      <c r="B1533" s="41">
        <v>1447</v>
      </c>
      <c r="C1533" s="42" t="s">
        <v>2532</v>
      </c>
      <c r="D1533" s="39" t="s">
        <v>10394</v>
      </c>
      <c r="E1533" s="39" t="s">
        <v>2533</v>
      </c>
      <c r="F1533" s="43" t="s">
        <v>10371</v>
      </c>
      <c r="G1533" s="39" t="s">
        <v>10167</v>
      </c>
      <c r="H1533" s="43" t="s">
        <v>133</v>
      </c>
      <c r="I1533" s="44">
        <f>VLOOKUP(C1533,[1]Arkusz1!$D$1:$F$4057,3,0)</f>
        <v>1755</v>
      </c>
      <c r="J1533" s="19">
        <f t="shared" si="389"/>
        <v>0</v>
      </c>
      <c r="K1533" s="19">
        <f t="shared" si="390"/>
        <v>0</v>
      </c>
      <c r="L1533" s="8">
        <f t="shared" si="391"/>
        <v>0</v>
      </c>
      <c r="M1533" s="15" t="str">
        <f t="shared" si="392"/>
        <v>50</v>
      </c>
      <c r="N1533" s="15" t="str">
        <f t="shared" si="393"/>
        <v/>
      </c>
      <c r="O1533" s="8">
        <f t="shared" si="386"/>
        <v>1447</v>
      </c>
      <c r="P1533" s="22">
        <f>IFERROR(VLOOKUP(C1533,[1]Arkusz1!$D$1:$F$4057,3,0),"")</f>
        <v>1755</v>
      </c>
      <c r="Q1533" s="22" t="str">
        <f t="shared" si="387"/>
        <v/>
      </c>
    </row>
    <row r="1534" spans="1:17" x14ac:dyDescent="0.25">
      <c r="A1534" s="24">
        <v>1537</v>
      </c>
      <c r="B1534" s="41">
        <v>1448</v>
      </c>
      <c r="C1534" s="42" t="s">
        <v>2534</v>
      </c>
      <c r="D1534" s="39" t="s">
        <v>10395</v>
      </c>
      <c r="E1534" s="39" t="s">
        <v>2535</v>
      </c>
      <c r="F1534" s="43" t="s">
        <v>10371</v>
      </c>
      <c r="G1534" s="39" t="s">
        <v>10169</v>
      </c>
      <c r="H1534" s="43" t="s">
        <v>133</v>
      </c>
      <c r="I1534" s="44">
        <f>VLOOKUP(C1534,[1]Arkusz1!$D$1:$F$4057,3,0)</f>
        <v>1939</v>
      </c>
      <c r="J1534" s="19">
        <f t="shared" si="389"/>
        <v>0</v>
      </c>
      <c r="K1534" s="19">
        <f t="shared" si="390"/>
        <v>0</v>
      </c>
      <c r="L1534" s="8">
        <f t="shared" si="391"/>
        <v>0</v>
      </c>
      <c r="M1534" s="15" t="str">
        <f t="shared" si="392"/>
        <v>50</v>
      </c>
      <c r="N1534" s="15" t="str">
        <f t="shared" si="393"/>
        <v/>
      </c>
      <c r="O1534" s="8">
        <f t="shared" si="386"/>
        <v>1448</v>
      </c>
      <c r="P1534" s="22">
        <f>IFERROR(VLOOKUP(C1534,[1]Arkusz1!$D$1:$F$4057,3,0),"")</f>
        <v>1939</v>
      </c>
      <c r="Q1534" s="22" t="str">
        <f t="shared" si="387"/>
        <v/>
      </c>
    </row>
    <row r="1535" spans="1:17" x14ac:dyDescent="0.25">
      <c r="A1535" s="24">
        <v>1538</v>
      </c>
      <c r="B1535" s="41">
        <v>1449</v>
      </c>
      <c r="C1535" s="42" t="s">
        <v>2536</v>
      </c>
      <c r="D1535" s="39" t="s">
        <v>10396</v>
      </c>
      <c r="E1535" s="39" t="s">
        <v>2537</v>
      </c>
      <c r="F1535" s="43" t="s">
        <v>10371</v>
      </c>
      <c r="G1535" s="39" t="s">
        <v>10171</v>
      </c>
      <c r="H1535" s="43" t="s">
        <v>133</v>
      </c>
      <c r="I1535" s="44">
        <f>VLOOKUP(C1535,[1]Arkusz1!$D$1:$F$4057,3,0)</f>
        <v>2139</v>
      </c>
      <c r="J1535" s="19">
        <f t="shared" si="389"/>
        <v>0</v>
      </c>
      <c r="K1535" s="19">
        <f t="shared" si="390"/>
        <v>0</v>
      </c>
      <c r="L1535" s="8">
        <f t="shared" si="391"/>
        <v>0</v>
      </c>
      <c r="M1535" s="15" t="str">
        <f t="shared" si="392"/>
        <v>50</v>
      </c>
      <c r="N1535" s="15" t="str">
        <f t="shared" si="393"/>
        <v/>
      </c>
      <c r="O1535" s="8">
        <f t="shared" si="386"/>
        <v>1449</v>
      </c>
      <c r="P1535" s="22">
        <f>IFERROR(VLOOKUP(C1535,[1]Arkusz1!$D$1:$F$4057,3,0),"")</f>
        <v>2139</v>
      </c>
      <c r="Q1535" s="22" t="str">
        <f t="shared" si="387"/>
        <v/>
      </c>
    </row>
    <row r="1536" spans="1:17" x14ac:dyDescent="0.25">
      <c r="A1536" s="24">
        <v>1539</v>
      </c>
      <c r="B1536" s="41">
        <v>1450</v>
      </c>
      <c r="C1536" s="42" t="s">
        <v>2538</v>
      </c>
      <c r="D1536" s="39" t="s">
        <v>10397</v>
      </c>
      <c r="E1536" s="39" t="s">
        <v>2539</v>
      </c>
      <c r="F1536" s="43" t="s">
        <v>10371</v>
      </c>
      <c r="G1536" s="39" t="s">
        <v>10173</v>
      </c>
      <c r="H1536" s="43" t="s">
        <v>133</v>
      </c>
      <c r="I1536" s="44">
        <f>VLOOKUP(C1536,[1]Arkusz1!$D$1:$F$4057,3,0)</f>
        <v>2373</v>
      </c>
      <c r="J1536" s="19">
        <f t="shared" si="389"/>
        <v>0</v>
      </c>
      <c r="K1536" s="19">
        <f t="shared" si="390"/>
        <v>0</v>
      </c>
      <c r="L1536" s="8">
        <f t="shared" si="391"/>
        <v>0</v>
      </c>
      <c r="M1536" s="15" t="str">
        <f t="shared" si="392"/>
        <v>50</v>
      </c>
      <c r="N1536" s="15" t="str">
        <f t="shared" si="393"/>
        <v/>
      </c>
      <c r="O1536" s="8">
        <f t="shared" si="386"/>
        <v>1450</v>
      </c>
      <c r="P1536" s="22">
        <f>IFERROR(VLOOKUP(C1536,[1]Arkusz1!$D$1:$F$4057,3,0),"")</f>
        <v>2373</v>
      </c>
      <c r="Q1536" s="22" t="str">
        <f t="shared" si="387"/>
        <v/>
      </c>
    </row>
    <row r="1537" spans="1:17" x14ac:dyDescent="0.25">
      <c r="A1537" s="24">
        <v>1540</v>
      </c>
      <c r="B1537" s="41">
        <v>1451</v>
      </c>
      <c r="C1537" s="42" t="s">
        <v>2540</v>
      </c>
      <c r="D1537" s="39" t="s">
        <v>10398</v>
      </c>
      <c r="E1537" s="39" t="s">
        <v>2541</v>
      </c>
      <c r="F1537" s="43" t="s">
        <v>10371</v>
      </c>
      <c r="G1537" s="39" t="s">
        <v>10175</v>
      </c>
      <c r="H1537" s="43" t="s">
        <v>133</v>
      </c>
      <c r="I1537" s="44">
        <f>VLOOKUP(C1537,[1]Arkusz1!$D$1:$F$4057,3,0)</f>
        <v>1746</v>
      </c>
      <c r="J1537" s="19">
        <f t="shared" si="389"/>
        <v>0</v>
      </c>
      <c r="K1537" s="19">
        <f t="shared" si="390"/>
        <v>0</v>
      </c>
      <c r="L1537" s="8">
        <f t="shared" si="391"/>
        <v>0</v>
      </c>
      <c r="M1537" s="15" t="str">
        <f t="shared" si="392"/>
        <v>50</v>
      </c>
      <c r="N1537" s="15" t="str">
        <f t="shared" si="393"/>
        <v/>
      </c>
      <c r="O1537" s="8">
        <f t="shared" si="386"/>
        <v>1451</v>
      </c>
      <c r="P1537" s="22">
        <f>IFERROR(VLOOKUP(C1537,[1]Arkusz1!$D$1:$F$4057,3,0),"")</f>
        <v>1746</v>
      </c>
      <c r="Q1537" s="22" t="str">
        <f t="shared" si="387"/>
        <v/>
      </c>
    </row>
    <row r="1538" spans="1:17" x14ac:dyDescent="0.25">
      <c r="A1538" s="24">
        <v>1541</v>
      </c>
      <c r="B1538" s="41">
        <v>1452</v>
      </c>
      <c r="C1538" s="42" t="s">
        <v>2542</v>
      </c>
      <c r="D1538" s="39" t="s">
        <v>10399</v>
      </c>
      <c r="E1538" s="39" t="s">
        <v>2543</v>
      </c>
      <c r="F1538" s="43" t="s">
        <v>10371</v>
      </c>
      <c r="G1538" s="39" t="s">
        <v>10177</v>
      </c>
      <c r="H1538" s="43" t="s">
        <v>133</v>
      </c>
      <c r="I1538" s="44">
        <f>VLOOKUP(C1538,[1]Arkusz1!$D$1:$F$4057,3,0)</f>
        <v>1985</v>
      </c>
      <c r="J1538" s="19">
        <f t="shared" si="389"/>
        <v>0</v>
      </c>
      <c r="K1538" s="19">
        <f t="shared" si="390"/>
        <v>0</v>
      </c>
      <c r="L1538" s="8">
        <f t="shared" si="391"/>
        <v>0</v>
      </c>
      <c r="M1538" s="15" t="str">
        <f t="shared" si="392"/>
        <v>50</v>
      </c>
      <c r="N1538" s="15" t="str">
        <f t="shared" si="393"/>
        <v/>
      </c>
      <c r="O1538" s="8">
        <f t="shared" ref="O1538:O1601" si="394">B1538</f>
        <v>1452</v>
      </c>
      <c r="P1538" s="22">
        <f>IFERROR(VLOOKUP(C1538,[1]Arkusz1!$D$1:$F$4057,3,0),"")</f>
        <v>1985</v>
      </c>
      <c r="Q1538" s="22" t="str">
        <f t="shared" si="387"/>
        <v/>
      </c>
    </row>
    <row r="1539" spans="1:17" x14ac:dyDescent="0.25">
      <c r="A1539" s="24">
        <v>1542</v>
      </c>
      <c r="B1539" s="41">
        <v>1453</v>
      </c>
      <c r="C1539" s="42" t="s">
        <v>2544</v>
      </c>
      <c r="D1539" s="39" t="s">
        <v>10400</v>
      </c>
      <c r="E1539" s="39" t="s">
        <v>2545</v>
      </c>
      <c r="F1539" s="43" t="s">
        <v>10371</v>
      </c>
      <c r="G1539" s="39" t="s">
        <v>10179</v>
      </c>
      <c r="H1539" s="43" t="s">
        <v>133</v>
      </c>
      <c r="I1539" s="44">
        <f>VLOOKUP(C1539,[1]Arkusz1!$D$1:$F$4057,3,0)</f>
        <v>2186</v>
      </c>
      <c r="J1539" s="19">
        <f t="shared" si="389"/>
        <v>0</v>
      </c>
      <c r="K1539" s="19">
        <f t="shared" si="390"/>
        <v>0</v>
      </c>
      <c r="L1539" s="8">
        <f t="shared" si="391"/>
        <v>0</v>
      </c>
      <c r="M1539" s="15" t="str">
        <f t="shared" si="392"/>
        <v>50</v>
      </c>
      <c r="N1539" s="15" t="str">
        <f t="shared" si="393"/>
        <v/>
      </c>
      <c r="O1539" s="8">
        <f t="shared" si="394"/>
        <v>1453</v>
      </c>
      <c r="P1539" s="22">
        <f>IFERROR(VLOOKUP(C1539,[1]Arkusz1!$D$1:$F$4057,3,0),"")</f>
        <v>2186</v>
      </c>
      <c r="Q1539" s="22" t="str">
        <f t="shared" ref="Q1539:Q1602" si="395">IF(I1539&lt;&gt;P1539,"***********************************","")</f>
        <v/>
      </c>
    </row>
    <row r="1540" spans="1:17" x14ac:dyDescent="0.25">
      <c r="A1540" s="24">
        <v>1543</v>
      </c>
      <c r="B1540" s="41">
        <v>1454</v>
      </c>
      <c r="C1540" s="42" t="s">
        <v>2546</v>
      </c>
      <c r="D1540" s="39" t="s">
        <v>10401</v>
      </c>
      <c r="E1540" s="39" t="s">
        <v>2547</v>
      </c>
      <c r="F1540" s="43" t="s">
        <v>10371</v>
      </c>
      <c r="G1540" s="39" t="s">
        <v>10181</v>
      </c>
      <c r="H1540" s="43" t="s">
        <v>133</v>
      </c>
      <c r="I1540" s="44">
        <f>VLOOKUP(C1540,[1]Arkusz1!$D$1:$F$4057,3,0)</f>
        <v>2669</v>
      </c>
      <c r="J1540" s="19">
        <f t="shared" si="389"/>
        <v>0</v>
      </c>
      <c r="K1540" s="19">
        <f t="shared" si="390"/>
        <v>0</v>
      </c>
      <c r="L1540" s="8">
        <f t="shared" si="391"/>
        <v>0</v>
      </c>
      <c r="M1540" s="15" t="str">
        <f t="shared" si="392"/>
        <v>50</v>
      </c>
      <c r="N1540" s="15" t="str">
        <f t="shared" si="393"/>
        <v/>
      </c>
      <c r="O1540" s="8">
        <f t="shared" si="394"/>
        <v>1454</v>
      </c>
      <c r="P1540" s="22">
        <f>IFERROR(VLOOKUP(C1540,[1]Arkusz1!$D$1:$F$4057,3,0),"")</f>
        <v>2669</v>
      </c>
      <c r="Q1540" s="22" t="str">
        <f t="shared" si="395"/>
        <v/>
      </c>
    </row>
    <row r="1541" spans="1:17" x14ac:dyDescent="0.25">
      <c r="A1541" s="24">
        <v>1544</v>
      </c>
      <c r="B1541" s="41">
        <v>1455</v>
      </c>
      <c r="C1541" s="42" t="s">
        <v>2548</v>
      </c>
      <c r="D1541" s="39" t="s">
        <v>10402</v>
      </c>
      <c r="E1541" s="39" t="s">
        <v>2549</v>
      </c>
      <c r="F1541" s="43" t="s">
        <v>10371</v>
      </c>
      <c r="G1541" s="39" t="s">
        <v>10183</v>
      </c>
      <c r="H1541" s="43" t="s">
        <v>134</v>
      </c>
      <c r="I1541" s="44">
        <f>VLOOKUP(C1541,[1]Arkusz1!$D$1:$F$4057,3,0)</f>
        <v>2916</v>
      </c>
      <c r="J1541" s="19">
        <f t="shared" si="389"/>
        <v>0</v>
      </c>
      <c r="K1541" s="19">
        <f t="shared" si="390"/>
        <v>0</v>
      </c>
      <c r="L1541" s="8">
        <f t="shared" si="391"/>
        <v>0</v>
      </c>
      <c r="M1541" s="15" t="str">
        <f t="shared" si="392"/>
        <v>50</v>
      </c>
      <c r="N1541" s="15" t="str">
        <f t="shared" si="393"/>
        <v/>
      </c>
      <c r="O1541" s="8">
        <f t="shared" si="394"/>
        <v>1455</v>
      </c>
      <c r="P1541" s="22">
        <f>IFERROR(VLOOKUP(C1541,[1]Arkusz1!$D$1:$F$4057,3,0),"")</f>
        <v>2916</v>
      </c>
      <c r="Q1541" s="22" t="str">
        <f t="shared" si="395"/>
        <v/>
      </c>
    </row>
    <row r="1542" spans="1:17" x14ac:dyDescent="0.25">
      <c r="A1542" s="24">
        <v>1545</v>
      </c>
      <c r="B1542" s="41">
        <v>1456</v>
      </c>
      <c r="C1542" s="42" t="s">
        <v>2550</v>
      </c>
      <c r="D1542" s="39" t="s">
        <v>10403</v>
      </c>
      <c r="E1542" s="39" t="s">
        <v>2551</v>
      </c>
      <c r="F1542" s="43" t="s">
        <v>10371</v>
      </c>
      <c r="G1542" s="39" t="s">
        <v>10187</v>
      </c>
      <c r="H1542" s="43" t="s">
        <v>133</v>
      </c>
      <c r="I1542" s="44">
        <f>VLOOKUP(C1542,[1]Arkusz1!$D$1:$F$4057,3,0)</f>
        <v>2077</v>
      </c>
      <c r="J1542" s="19">
        <f t="shared" si="389"/>
        <v>0</v>
      </c>
      <c r="K1542" s="19">
        <f t="shared" si="390"/>
        <v>0</v>
      </c>
      <c r="L1542" s="8">
        <f t="shared" si="391"/>
        <v>0</v>
      </c>
      <c r="M1542" s="15" t="str">
        <f t="shared" si="392"/>
        <v>50</v>
      </c>
      <c r="N1542" s="15" t="str">
        <f t="shared" si="393"/>
        <v/>
      </c>
      <c r="O1542" s="8">
        <f t="shared" si="394"/>
        <v>1456</v>
      </c>
      <c r="P1542" s="22">
        <f>IFERROR(VLOOKUP(C1542,[1]Arkusz1!$D$1:$F$4057,3,0),"")</f>
        <v>2077</v>
      </c>
      <c r="Q1542" s="22" t="str">
        <f t="shared" si="395"/>
        <v/>
      </c>
    </row>
    <row r="1543" spans="1:17" x14ac:dyDescent="0.25">
      <c r="A1543" s="24">
        <v>1546</v>
      </c>
      <c r="B1543" s="41">
        <v>1457</v>
      </c>
      <c r="C1543" s="42" t="s">
        <v>2552</v>
      </c>
      <c r="D1543" s="39" t="s">
        <v>10404</v>
      </c>
      <c r="E1543" s="39" t="s">
        <v>2553</v>
      </c>
      <c r="F1543" s="43" t="s">
        <v>10371</v>
      </c>
      <c r="G1543" s="39" t="s">
        <v>10189</v>
      </c>
      <c r="H1543" s="43" t="s">
        <v>133</v>
      </c>
      <c r="I1543" s="44">
        <f>VLOOKUP(C1543,[1]Arkusz1!$D$1:$F$4057,3,0)</f>
        <v>2297</v>
      </c>
      <c r="J1543" s="19">
        <f t="shared" ref="J1543:J1563" si="396">IFERROR(SEARCH("-",$G1543,1),0)</f>
        <v>0</v>
      </c>
      <c r="K1543" s="19">
        <f t="shared" ref="K1543:K1563" si="397">IFERROR(SEARCH("-",$G1543,SEARCH("-",$G1543,1)+1),0)</f>
        <v>0</v>
      </c>
      <c r="L1543" s="8">
        <f t="shared" ref="L1543:L1563" si="398">IFERROR(SEARCH("-",$G1543,SEARCH("-",$G1543,SEARCH("-",$G1543,1)+1)+1),0)</f>
        <v>0</v>
      </c>
      <c r="M1543" s="15" t="str">
        <f t="shared" ref="M1543:M1563" si="399">IF(IFERROR(SEARCH("/",$G1543,1),0)&gt;0,LEFT($G1543,IFERROR(SEARCH("/",$G1543,1),0)-1),IFERROR(IF(SEARCH("/",$G1543,1)&gt;0,SEARCH("/",$G1543,1),L1543),LEFT($G1543,LEN($G1543))))</f>
        <v>50</v>
      </c>
      <c r="N1543" s="15" t="str">
        <f t="shared" ref="N1543:N1563" si="400">IF(IFERROR(SEARCH("-",$G1543,1),0)&gt;0,MID(G1543,IFERROR(SEARCH("-",$G1543,1),0)+1,IFERROR(SEARCH("-",$G1543,SEARCH("-",$G1543,1)+1),0)-IFERROR(SEARCH("-",$G1543,1),0)-1),"")</f>
        <v/>
      </c>
      <c r="O1543" s="8">
        <f t="shared" si="394"/>
        <v>1457</v>
      </c>
      <c r="P1543" s="22">
        <f>IFERROR(VLOOKUP(C1543,[1]Arkusz1!$D$1:$F$4057,3,0),"")</f>
        <v>2297</v>
      </c>
      <c r="Q1543" s="22" t="str">
        <f t="shared" si="395"/>
        <v/>
      </c>
    </row>
    <row r="1544" spans="1:17" x14ac:dyDescent="0.25">
      <c r="A1544" s="24">
        <v>1547</v>
      </c>
      <c r="B1544" s="41">
        <v>1458</v>
      </c>
      <c r="C1544" s="42" t="s">
        <v>2554</v>
      </c>
      <c r="D1544" s="39" t="s">
        <v>10405</v>
      </c>
      <c r="E1544" s="39" t="s">
        <v>2555</v>
      </c>
      <c r="F1544" s="43" t="s">
        <v>10371</v>
      </c>
      <c r="G1544" s="39" t="s">
        <v>10191</v>
      </c>
      <c r="H1544" s="43" t="s">
        <v>133</v>
      </c>
      <c r="I1544" s="44">
        <f>VLOOKUP(C1544,[1]Arkusz1!$D$1:$F$4057,3,0)</f>
        <v>2839</v>
      </c>
      <c r="J1544" s="19">
        <f t="shared" si="396"/>
        <v>0</v>
      </c>
      <c r="K1544" s="19">
        <f t="shared" si="397"/>
        <v>0</v>
      </c>
      <c r="L1544" s="8">
        <f t="shared" si="398"/>
        <v>0</v>
      </c>
      <c r="M1544" s="15" t="str">
        <f t="shared" si="399"/>
        <v>50</v>
      </c>
      <c r="N1544" s="15" t="str">
        <f t="shared" si="400"/>
        <v/>
      </c>
      <c r="O1544" s="8">
        <f t="shared" si="394"/>
        <v>1458</v>
      </c>
      <c r="P1544" s="22">
        <f>IFERROR(VLOOKUP(C1544,[1]Arkusz1!$D$1:$F$4057,3,0),"")</f>
        <v>2839</v>
      </c>
      <c r="Q1544" s="22" t="str">
        <f t="shared" si="395"/>
        <v/>
      </c>
    </row>
    <row r="1545" spans="1:17" x14ac:dyDescent="0.25">
      <c r="A1545" s="24">
        <v>1548</v>
      </c>
      <c r="B1545" s="41">
        <v>1459</v>
      </c>
      <c r="C1545" s="42" t="s">
        <v>2556</v>
      </c>
      <c r="D1545" s="39" t="s">
        <v>10406</v>
      </c>
      <c r="E1545" s="39" t="s">
        <v>2557</v>
      </c>
      <c r="F1545" s="43" t="s">
        <v>10371</v>
      </c>
      <c r="G1545" s="39" t="s">
        <v>10193</v>
      </c>
      <c r="H1545" s="43" t="s">
        <v>134</v>
      </c>
      <c r="I1545" s="44">
        <f>VLOOKUP(C1545,[1]Arkusz1!$D$1:$F$4057,3,0)</f>
        <v>3104</v>
      </c>
      <c r="J1545" s="19">
        <f t="shared" si="396"/>
        <v>0</v>
      </c>
      <c r="K1545" s="19">
        <f t="shared" si="397"/>
        <v>0</v>
      </c>
      <c r="L1545" s="8">
        <f t="shared" si="398"/>
        <v>0</v>
      </c>
      <c r="M1545" s="15" t="str">
        <f t="shared" si="399"/>
        <v>50</v>
      </c>
      <c r="N1545" s="15" t="str">
        <f t="shared" si="400"/>
        <v/>
      </c>
      <c r="O1545" s="8">
        <f t="shared" si="394"/>
        <v>1459</v>
      </c>
      <c r="P1545" s="22">
        <f>IFERROR(VLOOKUP(C1545,[1]Arkusz1!$D$1:$F$4057,3,0),"")</f>
        <v>3104</v>
      </c>
      <c r="Q1545" s="22" t="str">
        <f t="shared" si="395"/>
        <v/>
      </c>
    </row>
    <row r="1546" spans="1:17" x14ac:dyDescent="0.25">
      <c r="A1546" s="24">
        <v>1549</v>
      </c>
      <c r="B1546" s="41">
        <v>1460</v>
      </c>
      <c r="C1546" s="42" t="s">
        <v>2558</v>
      </c>
      <c r="D1546" s="39" t="s">
        <v>10407</v>
      </c>
      <c r="E1546" s="39" t="s">
        <v>2559</v>
      </c>
      <c r="F1546" s="43" t="s">
        <v>10371</v>
      </c>
      <c r="G1546" s="39" t="s">
        <v>10195</v>
      </c>
      <c r="H1546" s="43" t="s">
        <v>134</v>
      </c>
      <c r="I1546" s="44">
        <f>VLOOKUP(C1546,[1]Arkusz1!$D$1:$F$4057,3,0)</f>
        <v>3379</v>
      </c>
      <c r="J1546" s="19">
        <f t="shared" si="396"/>
        <v>0</v>
      </c>
      <c r="K1546" s="19">
        <f t="shared" si="397"/>
        <v>0</v>
      </c>
      <c r="L1546" s="8">
        <f t="shared" si="398"/>
        <v>0</v>
      </c>
      <c r="M1546" s="15" t="str">
        <f t="shared" si="399"/>
        <v>50</v>
      </c>
      <c r="N1546" s="15" t="str">
        <f t="shared" si="400"/>
        <v/>
      </c>
      <c r="O1546" s="8">
        <f t="shared" si="394"/>
        <v>1460</v>
      </c>
      <c r="P1546" s="22">
        <f>IFERROR(VLOOKUP(C1546,[1]Arkusz1!$D$1:$F$4057,3,0),"")</f>
        <v>3379</v>
      </c>
      <c r="Q1546" s="22" t="str">
        <f t="shared" si="395"/>
        <v/>
      </c>
    </row>
    <row r="1547" spans="1:17" x14ac:dyDescent="0.25">
      <c r="A1547" s="24">
        <v>1550</v>
      </c>
      <c r="B1547" s="41">
        <v>1461</v>
      </c>
      <c r="C1547" s="42" t="s">
        <v>2560</v>
      </c>
      <c r="D1547" s="39" t="s">
        <v>10408</v>
      </c>
      <c r="E1547" s="39" t="s">
        <v>2561</v>
      </c>
      <c r="F1547" s="43" t="s">
        <v>10371</v>
      </c>
      <c r="G1547" s="39" t="s">
        <v>10284</v>
      </c>
      <c r="H1547" s="43" t="s">
        <v>134</v>
      </c>
      <c r="I1547" s="44">
        <f>VLOOKUP(C1547,[1]Arkusz1!$D$1:$F$4057,3,0)</f>
        <v>3606</v>
      </c>
      <c r="J1547" s="19">
        <f t="shared" si="396"/>
        <v>0</v>
      </c>
      <c r="K1547" s="19">
        <f t="shared" si="397"/>
        <v>0</v>
      </c>
      <c r="L1547" s="8">
        <f t="shared" si="398"/>
        <v>0</v>
      </c>
      <c r="M1547" s="15" t="str">
        <f t="shared" si="399"/>
        <v>50</v>
      </c>
      <c r="N1547" s="15" t="str">
        <f t="shared" si="400"/>
        <v/>
      </c>
      <c r="O1547" s="8">
        <f t="shared" si="394"/>
        <v>1461</v>
      </c>
      <c r="P1547" s="22">
        <f>IFERROR(VLOOKUP(C1547,[1]Arkusz1!$D$1:$F$4057,3,0),"")</f>
        <v>3606</v>
      </c>
      <c r="Q1547" s="22" t="str">
        <f t="shared" si="395"/>
        <v/>
      </c>
    </row>
    <row r="1548" spans="1:17" x14ac:dyDescent="0.25">
      <c r="A1548" s="24">
        <v>1551</v>
      </c>
      <c r="B1548" s="41">
        <v>1462</v>
      </c>
      <c r="C1548" s="42" t="s">
        <v>2562</v>
      </c>
      <c r="D1548" s="39" t="s">
        <v>10409</v>
      </c>
      <c r="E1548" s="39" t="s">
        <v>2563</v>
      </c>
      <c r="F1548" s="43" t="s">
        <v>10371</v>
      </c>
      <c r="G1548" s="39" t="s">
        <v>10198</v>
      </c>
      <c r="H1548" s="43" t="s">
        <v>133</v>
      </c>
      <c r="I1548" s="44">
        <f>VLOOKUP(C1548,[1]Arkusz1!$D$1:$F$4057,3,0)</f>
        <v>2369</v>
      </c>
      <c r="J1548" s="19">
        <f t="shared" si="396"/>
        <v>0</v>
      </c>
      <c r="K1548" s="19">
        <f t="shared" si="397"/>
        <v>0</v>
      </c>
      <c r="L1548" s="8">
        <f t="shared" si="398"/>
        <v>0</v>
      </c>
      <c r="M1548" s="15" t="str">
        <f t="shared" si="399"/>
        <v>50</v>
      </c>
      <c r="N1548" s="15" t="str">
        <f t="shared" si="400"/>
        <v/>
      </c>
      <c r="O1548" s="8">
        <f t="shared" si="394"/>
        <v>1462</v>
      </c>
      <c r="P1548" s="22">
        <f>IFERROR(VLOOKUP(C1548,[1]Arkusz1!$D$1:$F$4057,3,0),"")</f>
        <v>2369</v>
      </c>
      <c r="Q1548" s="22" t="str">
        <f t="shared" si="395"/>
        <v/>
      </c>
    </row>
    <row r="1549" spans="1:17" x14ac:dyDescent="0.25">
      <c r="A1549" s="24">
        <v>1552</v>
      </c>
      <c r="B1549" s="41">
        <v>1463</v>
      </c>
      <c r="C1549" s="42" t="s">
        <v>2564</v>
      </c>
      <c r="D1549" s="39" t="s">
        <v>10410</v>
      </c>
      <c r="E1549" s="39" t="s">
        <v>2565</v>
      </c>
      <c r="F1549" s="43" t="s">
        <v>10371</v>
      </c>
      <c r="G1549" s="39" t="s">
        <v>10200</v>
      </c>
      <c r="H1549" s="43" t="s">
        <v>133</v>
      </c>
      <c r="I1549" s="44">
        <f>VLOOKUP(C1549,[1]Arkusz1!$D$1:$F$4057,3,0)</f>
        <v>2629</v>
      </c>
      <c r="J1549" s="19">
        <f t="shared" si="396"/>
        <v>0</v>
      </c>
      <c r="K1549" s="19">
        <f t="shared" si="397"/>
        <v>0</v>
      </c>
      <c r="L1549" s="8">
        <f t="shared" si="398"/>
        <v>0</v>
      </c>
      <c r="M1549" s="15" t="str">
        <f t="shared" si="399"/>
        <v>50</v>
      </c>
      <c r="N1549" s="15" t="str">
        <f t="shared" si="400"/>
        <v/>
      </c>
      <c r="O1549" s="8">
        <f t="shared" si="394"/>
        <v>1463</v>
      </c>
      <c r="P1549" s="22">
        <f>IFERROR(VLOOKUP(C1549,[1]Arkusz1!$D$1:$F$4057,3,0),"")</f>
        <v>2629</v>
      </c>
      <c r="Q1549" s="22" t="str">
        <f t="shared" si="395"/>
        <v/>
      </c>
    </row>
    <row r="1550" spans="1:17" x14ac:dyDescent="0.25">
      <c r="A1550" s="24">
        <v>1553</v>
      </c>
      <c r="B1550" s="41">
        <v>1464</v>
      </c>
      <c r="C1550" s="42" t="s">
        <v>2566</v>
      </c>
      <c r="D1550" s="39" t="s">
        <v>10411</v>
      </c>
      <c r="E1550" s="39" t="s">
        <v>2567</v>
      </c>
      <c r="F1550" s="43" t="s">
        <v>10371</v>
      </c>
      <c r="G1550" s="39" t="s">
        <v>10202</v>
      </c>
      <c r="H1550" s="43" t="s">
        <v>133</v>
      </c>
      <c r="I1550" s="44">
        <f>VLOOKUP(C1550,[1]Arkusz1!$D$1:$F$4057,3,0)</f>
        <v>3258</v>
      </c>
      <c r="J1550" s="19">
        <f t="shared" si="396"/>
        <v>0</v>
      </c>
      <c r="K1550" s="19">
        <f t="shared" si="397"/>
        <v>0</v>
      </c>
      <c r="L1550" s="8">
        <f t="shared" si="398"/>
        <v>0</v>
      </c>
      <c r="M1550" s="15" t="str">
        <f t="shared" si="399"/>
        <v>50</v>
      </c>
      <c r="N1550" s="15" t="str">
        <f t="shared" si="400"/>
        <v/>
      </c>
      <c r="O1550" s="8">
        <f t="shared" si="394"/>
        <v>1464</v>
      </c>
      <c r="P1550" s="22">
        <f>IFERROR(VLOOKUP(C1550,[1]Arkusz1!$D$1:$F$4057,3,0),"")</f>
        <v>3258</v>
      </c>
      <c r="Q1550" s="22" t="str">
        <f t="shared" si="395"/>
        <v/>
      </c>
    </row>
    <row r="1551" spans="1:17" x14ac:dyDescent="0.25">
      <c r="A1551" s="24">
        <v>1554</v>
      </c>
      <c r="B1551" s="41">
        <v>1465</v>
      </c>
      <c r="C1551" s="42" t="s">
        <v>2568</v>
      </c>
      <c r="D1551" s="39" t="s">
        <v>10412</v>
      </c>
      <c r="E1551" s="39" t="s">
        <v>2569</v>
      </c>
      <c r="F1551" s="43" t="s">
        <v>10371</v>
      </c>
      <c r="G1551" s="39" t="s">
        <v>10204</v>
      </c>
      <c r="H1551" s="43" t="s">
        <v>134</v>
      </c>
      <c r="I1551" s="44">
        <f>VLOOKUP(C1551,[1]Arkusz1!$D$1:$F$4057,3,0)</f>
        <v>3619</v>
      </c>
      <c r="J1551" s="19">
        <f t="shared" si="396"/>
        <v>0</v>
      </c>
      <c r="K1551" s="19">
        <f t="shared" si="397"/>
        <v>0</v>
      </c>
      <c r="L1551" s="8">
        <f t="shared" si="398"/>
        <v>0</v>
      </c>
      <c r="M1551" s="15" t="str">
        <f t="shared" si="399"/>
        <v>50</v>
      </c>
      <c r="N1551" s="15" t="str">
        <f t="shared" si="400"/>
        <v/>
      </c>
      <c r="O1551" s="8">
        <f t="shared" si="394"/>
        <v>1465</v>
      </c>
      <c r="P1551" s="22">
        <f>IFERROR(VLOOKUP(C1551,[1]Arkusz1!$D$1:$F$4057,3,0),"")</f>
        <v>3619</v>
      </c>
      <c r="Q1551" s="22" t="str">
        <f t="shared" si="395"/>
        <v/>
      </c>
    </row>
    <row r="1552" spans="1:17" x14ac:dyDescent="0.25">
      <c r="A1552" s="24">
        <v>1555</v>
      </c>
      <c r="B1552" s="41">
        <v>1466</v>
      </c>
      <c r="C1552" s="42" t="s">
        <v>2570</v>
      </c>
      <c r="D1552" s="39" t="s">
        <v>10413</v>
      </c>
      <c r="E1552" s="39" t="s">
        <v>2571</v>
      </c>
      <c r="F1552" s="43" t="s">
        <v>10371</v>
      </c>
      <c r="G1552" s="39" t="s">
        <v>10206</v>
      </c>
      <c r="H1552" s="43" t="s">
        <v>134</v>
      </c>
      <c r="I1552" s="44">
        <f>VLOOKUP(C1552,[1]Arkusz1!$D$1:$F$4057,3,0)</f>
        <v>3878</v>
      </c>
      <c r="J1552" s="19">
        <f t="shared" si="396"/>
        <v>0</v>
      </c>
      <c r="K1552" s="19">
        <f t="shared" si="397"/>
        <v>0</v>
      </c>
      <c r="L1552" s="8">
        <f t="shared" si="398"/>
        <v>0</v>
      </c>
      <c r="M1552" s="15" t="str">
        <f t="shared" si="399"/>
        <v>50</v>
      </c>
      <c r="N1552" s="15" t="str">
        <f t="shared" si="400"/>
        <v/>
      </c>
      <c r="O1552" s="8">
        <f t="shared" si="394"/>
        <v>1466</v>
      </c>
      <c r="P1552" s="22">
        <f>IFERROR(VLOOKUP(C1552,[1]Arkusz1!$D$1:$F$4057,3,0),"")</f>
        <v>3878</v>
      </c>
      <c r="Q1552" s="22" t="str">
        <f t="shared" si="395"/>
        <v/>
      </c>
    </row>
    <row r="1553" spans="1:17" x14ac:dyDescent="0.25">
      <c r="A1553" s="24">
        <v>1556</v>
      </c>
      <c r="B1553" s="41">
        <v>1467</v>
      </c>
      <c r="C1553" s="42" t="s">
        <v>2572</v>
      </c>
      <c r="D1553" s="39" t="s">
        <v>10414</v>
      </c>
      <c r="E1553" s="39" t="s">
        <v>2573</v>
      </c>
      <c r="F1553" s="43" t="s">
        <v>10371</v>
      </c>
      <c r="G1553" s="39" t="s">
        <v>10208</v>
      </c>
      <c r="H1553" s="43" t="s">
        <v>134</v>
      </c>
      <c r="I1553" s="44">
        <f>VLOOKUP(C1553,[1]Arkusz1!$D$1:$F$4057,3,0)</f>
        <v>4068</v>
      </c>
      <c r="J1553" s="19">
        <f t="shared" si="396"/>
        <v>0</v>
      </c>
      <c r="K1553" s="19">
        <f t="shared" si="397"/>
        <v>0</v>
      </c>
      <c r="L1553" s="8">
        <f t="shared" si="398"/>
        <v>0</v>
      </c>
      <c r="M1553" s="15" t="str">
        <f t="shared" si="399"/>
        <v>50</v>
      </c>
      <c r="N1553" s="15" t="str">
        <f t="shared" si="400"/>
        <v/>
      </c>
      <c r="O1553" s="8">
        <f t="shared" si="394"/>
        <v>1467</v>
      </c>
      <c r="P1553" s="22">
        <f>IFERROR(VLOOKUP(C1553,[1]Arkusz1!$D$1:$F$4057,3,0),"")</f>
        <v>4068</v>
      </c>
      <c r="Q1553" s="22" t="str">
        <f t="shared" si="395"/>
        <v/>
      </c>
    </row>
    <row r="1554" spans="1:17" x14ac:dyDescent="0.25">
      <c r="A1554" s="24">
        <v>1557</v>
      </c>
      <c r="B1554" s="41">
        <v>1468</v>
      </c>
      <c r="C1554" s="42" t="s">
        <v>2574</v>
      </c>
      <c r="D1554" s="39" t="s">
        <v>10415</v>
      </c>
      <c r="E1554" s="39" t="s">
        <v>2575</v>
      </c>
      <c r="F1554" s="43" t="s">
        <v>10371</v>
      </c>
      <c r="G1554" s="39" t="s">
        <v>10210</v>
      </c>
      <c r="H1554" s="43" t="s">
        <v>134</v>
      </c>
      <c r="I1554" s="44">
        <f>VLOOKUP(C1554,[1]Arkusz1!$D$1:$F$4057,3,0)</f>
        <v>2807</v>
      </c>
      <c r="J1554" s="19">
        <f t="shared" si="396"/>
        <v>0</v>
      </c>
      <c r="K1554" s="19">
        <f t="shared" si="397"/>
        <v>0</v>
      </c>
      <c r="L1554" s="8">
        <f t="shared" si="398"/>
        <v>0</v>
      </c>
      <c r="M1554" s="15" t="str">
        <f t="shared" si="399"/>
        <v>50</v>
      </c>
      <c r="N1554" s="15" t="str">
        <f t="shared" si="400"/>
        <v/>
      </c>
      <c r="O1554" s="8">
        <f t="shared" si="394"/>
        <v>1468</v>
      </c>
      <c r="P1554" s="22">
        <f>IFERROR(VLOOKUP(C1554,[1]Arkusz1!$D$1:$F$4057,3,0),"")</f>
        <v>2807</v>
      </c>
      <c r="Q1554" s="22" t="str">
        <f t="shared" si="395"/>
        <v/>
      </c>
    </row>
    <row r="1555" spans="1:17" x14ac:dyDescent="0.25">
      <c r="A1555" s="24">
        <v>1558</v>
      </c>
      <c r="B1555" s="41">
        <v>1469</v>
      </c>
      <c r="C1555" s="42" t="s">
        <v>2576</v>
      </c>
      <c r="D1555" s="39" t="s">
        <v>10416</v>
      </c>
      <c r="E1555" s="39" t="s">
        <v>2577</v>
      </c>
      <c r="F1555" s="43" t="s">
        <v>10371</v>
      </c>
      <c r="G1555" s="39" t="s">
        <v>10212</v>
      </c>
      <c r="H1555" s="43" t="s">
        <v>134</v>
      </c>
      <c r="I1555" s="44">
        <f>VLOOKUP(C1555,[1]Arkusz1!$D$1:$F$4057,3,0)</f>
        <v>3110</v>
      </c>
      <c r="J1555" s="19">
        <f t="shared" si="396"/>
        <v>0</v>
      </c>
      <c r="K1555" s="19">
        <f t="shared" si="397"/>
        <v>0</v>
      </c>
      <c r="L1555" s="8">
        <f t="shared" si="398"/>
        <v>0</v>
      </c>
      <c r="M1555" s="15" t="str">
        <f t="shared" si="399"/>
        <v>50</v>
      </c>
      <c r="N1555" s="15" t="str">
        <f t="shared" si="400"/>
        <v/>
      </c>
      <c r="O1555" s="8">
        <f t="shared" si="394"/>
        <v>1469</v>
      </c>
      <c r="P1555" s="22">
        <f>IFERROR(VLOOKUP(C1555,[1]Arkusz1!$D$1:$F$4057,3,0),"")</f>
        <v>3110</v>
      </c>
      <c r="Q1555" s="22" t="str">
        <f t="shared" si="395"/>
        <v/>
      </c>
    </row>
    <row r="1556" spans="1:17" x14ac:dyDescent="0.25">
      <c r="A1556" s="24">
        <v>1559</v>
      </c>
      <c r="B1556" s="41">
        <v>1470</v>
      </c>
      <c r="C1556" s="42" t="s">
        <v>2578</v>
      </c>
      <c r="D1556" s="39" t="s">
        <v>10417</v>
      </c>
      <c r="E1556" s="39" t="s">
        <v>2579</v>
      </c>
      <c r="F1556" s="43" t="s">
        <v>10371</v>
      </c>
      <c r="G1556" s="39" t="s">
        <v>10214</v>
      </c>
      <c r="H1556" s="43" t="s">
        <v>134</v>
      </c>
      <c r="I1556" s="44">
        <f>VLOOKUP(C1556,[1]Arkusz1!$D$1:$F$4057,3,0)</f>
        <v>3861</v>
      </c>
      <c r="J1556" s="19">
        <f t="shared" si="396"/>
        <v>0</v>
      </c>
      <c r="K1556" s="19">
        <f t="shared" si="397"/>
        <v>0</v>
      </c>
      <c r="L1556" s="8">
        <f t="shared" si="398"/>
        <v>0</v>
      </c>
      <c r="M1556" s="15" t="str">
        <f t="shared" si="399"/>
        <v>50</v>
      </c>
      <c r="N1556" s="15" t="str">
        <f t="shared" si="400"/>
        <v/>
      </c>
      <c r="O1556" s="8">
        <f t="shared" si="394"/>
        <v>1470</v>
      </c>
      <c r="P1556" s="22">
        <f>IFERROR(VLOOKUP(C1556,[1]Arkusz1!$D$1:$F$4057,3,0),"")</f>
        <v>3861</v>
      </c>
      <c r="Q1556" s="22" t="str">
        <f t="shared" si="395"/>
        <v/>
      </c>
    </row>
    <row r="1557" spans="1:17" x14ac:dyDescent="0.25">
      <c r="A1557" s="24">
        <v>1560</v>
      </c>
      <c r="B1557" s="41">
        <v>1471</v>
      </c>
      <c r="C1557" s="42" t="s">
        <v>2580</v>
      </c>
      <c r="D1557" s="39" t="s">
        <v>10418</v>
      </c>
      <c r="E1557" s="39" t="s">
        <v>2581</v>
      </c>
      <c r="F1557" s="43" t="s">
        <v>10371</v>
      </c>
      <c r="G1557" s="39" t="s">
        <v>10216</v>
      </c>
      <c r="H1557" s="43" t="s">
        <v>134</v>
      </c>
      <c r="I1557" s="44">
        <f>VLOOKUP(C1557,[1]Arkusz1!$D$1:$F$4057,3,0)</f>
        <v>4276</v>
      </c>
      <c r="J1557" s="19">
        <f t="shared" si="396"/>
        <v>0</v>
      </c>
      <c r="K1557" s="19">
        <f t="shared" si="397"/>
        <v>0</v>
      </c>
      <c r="L1557" s="8">
        <f t="shared" si="398"/>
        <v>0</v>
      </c>
      <c r="M1557" s="15" t="str">
        <f t="shared" si="399"/>
        <v>50</v>
      </c>
      <c r="N1557" s="15" t="str">
        <f t="shared" si="400"/>
        <v/>
      </c>
      <c r="O1557" s="8">
        <f t="shared" si="394"/>
        <v>1471</v>
      </c>
      <c r="P1557" s="22">
        <f>IFERROR(VLOOKUP(C1557,[1]Arkusz1!$D$1:$F$4057,3,0),"")</f>
        <v>4276</v>
      </c>
      <c r="Q1557" s="22" t="str">
        <f t="shared" si="395"/>
        <v/>
      </c>
    </row>
    <row r="1558" spans="1:17" x14ac:dyDescent="0.25">
      <c r="A1558" s="24">
        <v>1561</v>
      </c>
      <c r="B1558" s="41">
        <v>1472</v>
      </c>
      <c r="C1558" s="42" t="s">
        <v>2582</v>
      </c>
      <c r="D1558" s="39" t="s">
        <v>10419</v>
      </c>
      <c r="E1558" s="39" t="s">
        <v>2583</v>
      </c>
      <c r="F1558" s="43" t="s">
        <v>10371</v>
      </c>
      <c r="G1558" s="39" t="s">
        <v>10218</v>
      </c>
      <c r="H1558" s="43" t="s">
        <v>134</v>
      </c>
      <c r="I1558" s="44">
        <f>VLOOKUP(C1558,[1]Arkusz1!$D$1:$F$4057,3,0)</f>
        <v>4717</v>
      </c>
      <c r="J1558" s="19">
        <f t="shared" si="396"/>
        <v>0</v>
      </c>
      <c r="K1558" s="19">
        <f t="shared" si="397"/>
        <v>0</v>
      </c>
      <c r="L1558" s="8">
        <f t="shared" si="398"/>
        <v>0</v>
      </c>
      <c r="M1558" s="15" t="str">
        <f t="shared" si="399"/>
        <v>50</v>
      </c>
      <c r="N1558" s="15" t="str">
        <f t="shared" si="400"/>
        <v/>
      </c>
      <c r="O1558" s="8">
        <f t="shared" si="394"/>
        <v>1472</v>
      </c>
      <c r="P1558" s="22">
        <f>IFERROR(VLOOKUP(C1558,[1]Arkusz1!$D$1:$F$4057,3,0),"")</f>
        <v>4717</v>
      </c>
      <c r="Q1558" s="22" t="str">
        <f t="shared" si="395"/>
        <v/>
      </c>
    </row>
    <row r="1559" spans="1:17" x14ac:dyDescent="0.25">
      <c r="A1559" s="24">
        <v>1562</v>
      </c>
      <c r="B1559" s="41">
        <v>1473</v>
      </c>
      <c r="C1559" s="42" t="s">
        <v>2584</v>
      </c>
      <c r="D1559" s="39" t="s">
        <v>10420</v>
      </c>
      <c r="E1559" s="39" t="s">
        <v>2585</v>
      </c>
      <c r="F1559" s="43" t="s">
        <v>10371</v>
      </c>
      <c r="G1559" s="39" t="s">
        <v>10220</v>
      </c>
      <c r="H1559" s="43" t="s">
        <v>134</v>
      </c>
      <c r="I1559" s="44">
        <f>VLOOKUP(C1559,[1]Arkusz1!$D$1:$F$4057,3,0)</f>
        <v>5065</v>
      </c>
      <c r="J1559" s="19">
        <f t="shared" si="396"/>
        <v>0</v>
      </c>
      <c r="K1559" s="19">
        <f t="shared" si="397"/>
        <v>0</v>
      </c>
      <c r="L1559" s="8">
        <f t="shared" si="398"/>
        <v>0</v>
      </c>
      <c r="M1559" s="15" t="str">
        <f t="shared" si="399"/>
        <v>50</v>
      </c>
      <c r="N1559" s="15" t="str">
        <f t="shared" si="400"/>
        <v/>
      </c>
      <c r="O1559" s="8">
        <f t="shared" si="394"/>
        <v>1473</v>
      </c>
      <c r="P1559" s="22">
        <f>IFERROR(VLOOKUP(C1559,[1]Arkusz1!$D$1:$F$4057,3,0),"")</f>
        <v>5065</v>
      </c>
      <c r="Q1559" s="22" t="str">
        <f t="shared" si="395"/>
        <v/>
      </c>
    </row>
    <row r="1560" spans="1:17" x14ac:dyDescent="0.25">
      <c r="A1560" s="24">
        <v>1563</v>
      </c>
      <c r="B1560" s="41">
        <v>1474</v>
      </c>
      <c r="C1560" s="42" t="s">
        <v>2586</v>
      </c>
      <c r="D1560" s="39" t="s">
        <v>10421</v>
      </c>
      <c r="E1560" s="39" t="s">
        <v>2587</v>
      </c>
      <c r="F1560" s="43" t="s">
        <v>10371</v>
      </c>
      <c r="G1560" s="39" t="s">
        <v>10422</v>
      </c>
      <c r="H1560" s="43" t="s">
        <v>134</v>
      </c>
      <c r="I1560" s="44">
        <f>VLOOKUP(C1560,[1]Arkusz1!$D$1:$F$4057,3,0)</f>
        <v>4311</v>
      </c>
      <c r="J1560" s="19">
        <f t="shared" si="396"/>
        <v>0</v>
      </c>
      <c r="K1560" s="19">
        <f t="shared" si="397"/>
        <v>0</v>
      </c>
      <c r="L1560" s="8">
        <f t="shared" si="398"/>
        <v>0</v>
      </c>
      <c r="M1560" s="15" t="str">
        <f t="shared" si="399"/>
        <v>50</v>
      </c>
      <c r="N1560" s="15" t="str">
        <f t="shared" si="400"/>
        <v/>
      </c>
      <c r="O1560" s="8">
        <f t="shared" si="394"/>
        <v>1474</v>
      </c>
      <c r="P1560" s="22">
        <f>IFERROR(VLOOKUP(C1560,[1]Arkusz1!$D$1:$F$4057,3,0),"")</f>
        <v>4311</v>
      </c>
      <c r="Q1560" s="22" t="str">
        <f t="shared" si="395"/>
        <v/>
      </c>
    </row>
    <row r="1561" spans="1:17" x14ac:dyDescent="0.25">
      <c r="A1561" s="24">
        <v>1564</v>
      </c>
      <c r="B1561" s="41">
        <v>1475</v>
      </c>
      <c r="C1561" s="42" t="s">
        <v>2588</v>
      </c>
      <c r="D1561" s="39" t="s">
        <v>10423</v>
      </c>
      <c r="E1561" s="39" t="s">
        <v>2589</v>
      </c>
      <c r="F1561" s="43" t="s">
        <v>10371</v>
      </c>
      <c r="G1561" s="39" t="s">
        <v>10424</v>
      </c>
      <c r="H1561" s="43" t="s">
        <v>134</v>
      </c>
      <c r="I1561" s="44">
        <f>VLOOKUP(C1561,[1]Arkusz1!$D$1:$F$4057,3,0)</f>
        <v>4907</v>
      </c>
      <c r="J1561" s="19">
        <f t="shared" si="396"/>
        <v>0</v>
      </c>
      <c r="K1561" s="19">
        <f t="shared" si="397"/>
        <v>0</v>
      </c>
      <c r="L1561" s="8">
        <f t="shared" si="398"/>
        <v>0</v>
      </c>
      <c r="M1561" s="15" t="str">
        <f t="shared" si="399"/>
        <v>50</v>
      </c>
      <c r="N1561" s="15" t="str">
        <f t="shared" si="400"/>
        <v/>
      </c>
      <c r="O1561" s="8">
        <f t="shared" si="394"/>
        <v>1475</v>
      </c>
      <c r="P1561" s="22">
        <f>IFERROR(VLOOKUP(C1561,[1]Arkusz1!$D$1:$F$4057,3,0),"")</f>
        <v>4907</v>
      </c>
      <c r="Q1561" s="22" t="str">
        <f t="shared" si="395"/>
        <v/>
      </c>
    </row>
    <row r="1562" spans="1:17" x14ac:dyDescent="0.25">
      <c r="A1562" s="24">
        <v>1565</v>
      </c>
      <c r="B1562" s="41">
        <v>1476</v>
      </c>
      <c r="C1562" s="42" t="s">
        <v>2590</v>
      </c>
      <c r="D1562" s="39" t="s">
        <v>10425</v>
      </c>
      <c r="E1562" s="39" t="s">
        <v>2591</v>
      </c>
      <c r="F1562" s="43" t="s">
        <v>10371</v>
      </c>
      <c r="G1562" s="39" t="s">
        <v>10426</v>
      </c>
      <c r="H1562" s="43" t="s">
        <v>134</v>
      </c>
      <c r="I1562" s="44">
        <f>VLOOKUP(C1562,[1]Arkusz1!$D$1:$F$4057,3,0)</f>
        <v>5198</v>
      </c>
      <c r="J1562" s="19">
        <f t="shared" si="396"/>
        <v>0</v>
      </c>
      <c r="K1562" s="19">
        <f t="shared" si="397"/>
        <v>0</v>
      </c>
      <c r="L1562" s="8">
        <f t="shared" si="398"/>
        <v>0</v>
      </c>
      <c r="M1562" s="15" t="str">
        <f t="shared" si="399"/>
        <v>50</v>
      </c>
      <c r="N1562" s="15" t="str">
        <f t="shared" si="400"/>
        <v/>
      </c>
      <c r="O1562" s="8">
        <f t="shared" si="394"/>
        <v>1476</v>
      </c>
      <c r="P1562" s="22">
        <f>IFERROR(VLOOKUP(C1562,[1]Arkusz1!$D$1:$F$4057,3,0),"")</f>
        <v>5198</v>
      </c>
      <c r="Q1562" s="22" t="str">
        <f t="shared" si="395"/>
        <v/>
      </c>
    </row>
    <row r="1563" spans="1:17" x14ac:dyDescent="0.25">
      <c r="A1563" s="24">
        <v>1566</v>
      </c>
      <c r="B1563" s="33">
        <v>1477</v>
      </c>
      <c r="C1563" s="45" t="s">
        <v>2592</v>
      </c>
      <c r="D1563" s="39" t="s">
        <v>10427</v>
      </c>
      <c r="E1563" s="36" t="s">
        <v>2593</v>
      </c>
      <c r="F1563" s="37" t="s">
        <v>10371</v>
      </c>
      <c r="G1563" s="36" t="s">
        <v>10428</v>
      </c>
      <c r="H1563" s="37" t="s">
        <v>134</v>
      </c>
      <c r="I1563" s="38">
        <f>VLOOKUP(C1563,[1]Arkusz1!$D$1:$F$4057,3,0)</f>
        <v>5408</v>
      </c>
      <c r="J1563" s="19">
        <f t="shared" si="396"/>
        <v>0</v>
      </c>
      <c r="K1563" s="19">
        <f t="shared" si="397"/>
        <v>0</v>
      </c>
      <c r="L1563" s="8">
        <f t="shared" si="398"/>
        <v>0</v>
      </c>
      <c r="M1563" s="15" t="str">
        <f t="shared" si="399"/>
        <v>50</v>
      </c>
      <c r="N1563" s="15" t="str">
        <f t="shared" si="400"/>
        <v/>
      </c>
      <c r="O1563" s="8">
        <f t="shared" si="394"/>
        <v>1477</v>
      </c>
      <c r="P1563" s="22">
        <f>IFERROR(VLOOKUP(C1563,[1]Arkusz1!$D$1:$F$4057,3,0),"")</f>
        <v>5408</v>
      </c>
      <c r="Q1563" s="22" t="str">
        <f t="shared" si="395"/>
        <v/>
      </c>
    </row>
    <row r="1564" spans="1:17" x14ac:dyDescent="0.25">
      <c r="A1564" s="24">
        <v>1567</v>
      </c>
      <c r="B1564" s="61" t="s">
        <v>14443</v>
      </c>
      <c r="C1564" s="65"/>
      <c r="D1564" s="66"/>
      <c r="E1564" s="63"/>
      <c r="F1564" s="62"/>
      <c r="G1564" s="63"/>
      <c r="H1564" s="62"/>
      <c r="I1564" s="64"/>
      <c r="O1564" s="8" t="str">
        <f t="shared" si="394"/>
        <v/>
      </c>
      <c r="P1564" s="22" t="str">
        <f>IFERROR(VLOOKUP(C1564,[1]Arkusz1!$D$1:$F$4057,3,0),"")</f>
        <v/>
      </c>
      <c r="Q1564" s="22" t="str">
        <f t="shared" si="395"/>
        <v/>
      </c>
    </row>
    <row r="1565" spans="1:17" x14ac:dyDescent="0.25">
      <c r="A1565" s="24">
        <v>1568</v>
      </c>
      <c r="B1565" s="27">
        <v>1478</v>
      </c>
      <c r="C1565" s="40" t="s">
        <v>2594</v>
      </c>
      <c r="D1565" s="39" t="s">
        <v>10429</v>
      </c>
      <c r="E1565" s="30" t="s">
        <v>2595</v>
      </c>
      <c r="F1565" s="31" t="s">
        <v>10430</v>
      </c>
      <c r="G1565" s="30" t="s">
        <v>10121</v>
      </c>
      <c r="H1565" s="31" t="s">
        <v>134</v>
      </c>
      <c r="I1565" s="32">
        <f>VLOOKUP(C1565,[1]Arkusz1!$D$1:$F$4057,3,0)</f>
        <v>1304</v>
      </c>
      <c r="J1565" s="19">
        <f t="shared" ref="J1565:J1596" si="401">IFERROR(SEARCH("-",$G1565,1),0)</f>
        <v>0</v>
      </c>
      <c r="K1565" s="19">
        <f t="shared" ref="K1565:K1596" si="402">IFERROR(SEARCH("-",$G1565,SEARCH("-",$G1565,1)+1),0)</f>
        <v>0</v>
      </c>
      <c r="L1565" s="8">
        <f t="shared" ref="L1565:L1596" si="403">IFERROR(SEARCH("-",$G1565,SEARCH("-",$G1565,SEARCH("-",$G1565,1)+1)+1),0)</f>
        <v>0</v>
      </c>
      <c r="M1565" s="15" t="str">
        <f t="shared" ref="M1565:M1596" si="404">IF(IFERROR(SEARCH("/",$G1565,1),0)&gt;0,LEFT($G1565,IFERROR(SEARCH("/",$G1565,1),0)-1),IFERROR(IF(SEARCH("/",$G1565,1)&gt;0,SEARCH("/",$G1565,1),L1565),LEFT($G1565,LEN($G1565))))</f>
        <v>40</v>
      </c>
      <c r="N1565" s="15" t="str">
        <f t="shared" ref="N1565:N1596" si="405">IF(IFERROR(SEARCH("-",$G1565,1),0)&gt;0,MID(G1565,IFERROR(SEARCH("-",$G1565,1),0)+1,IFERROR(SEARCH("-",$G1565,SEARCH("-",$G1565,1)+1),0)-IFERROR(SEARCH("-",$G1565,1),0)-1),"")</f>
        <v/>
      </c>
      <c r="O1565" s="8">
        <f t="shared" si="394"/>
        <v>1478</v>
      </c>
      <c r="P1565" s="22">
        <f>IFERROR(VLOOKUP(C1565,[1]Arkusz1!$D$1:$F$4057,3,0),"")</f>
        <v>1304</v>
      </c>
      <c r="Q1565" s="22" t="str">
        <f t="shared" si="395"/>
        <v/>
      </c>
    </row>
    <row r="1566" spans="1:17" x14ac:dyDescent="0.25">
      <c r="A1566" s="24">
        <v>1569</v>
      </c>
      <c r="B1566" s="41">
        <v>1479</v>
      </c>
      <c r="C1566" s="42" t="s">
        <v>2596</v>
      </c>
      <c r="D1566" s="39" t="s">
        <v>10431</v>
      </c>
      <c r="E1566" s="39" t="s">
        <v>2597</v>
      </c>
      <c r="F1566" s="43" t="s">
        <v>10430</v>
      </c>
      <c r="G1566" s="39" t="s">
        <v>10123</v>
      </c>
      <c r="H1566" s="43" t="s">
        <v>134</v>
      </c>
      <c r="I1566" s="44">
        <f>VLOOKUP(C1566,[1]Arkusz1!$D$1:$F$4057,3,0)</f>
        <v>1371</v>
      </c>
      <c r="J1566" s="19">
        <f t="shared" si="401"/>
        <v>0</v>
      </c>
      <c r="K1566" s="19">
        <f t="shared" si="402"/>
        <v>0</v>
      </c>
      <c r="L1566" s="8">
        <f t="shared" si="403"/>
        <v>0</v>
      </c>
      <c r="M1566" s="15" t="str">
        <f t="shared" si="404"/>
        <v>40</v>
      </c>
      <c r="N1566" s="15" t="str">
        <f t="shared" si="405"/>
        <v/>
      </c>
      <c r="O1566" s="8">
        <f t="shared" si="394"/>
        <v>1479</v>
      </c>
      <c r="P1566" s="22">
        <f>IFERROR(VLOOKUP(C1566,[1]Arkusz1!$D$1:$F$4057,3,0),"")</f>
        <v>1371</v>
      </c>
      <c r="Q1566" s="22" t="str">
        <f t="shared" si="395"/>
        <v/>
      </c>
    </row>
    <row r="1567" spans="1:17" x14ac:dyDescent="0.25">
      <c r="A1567" s="24">
        <v>1570</v>
      </c>
      <c r="B1567" s="41">
        <v>1480</v>
      </c>
      <c r="C1567" s="42" t="s">
        <v>2598</v>
      </c>
      <c r="D1567" s="39" t="s">
        <v>10432</v>
      </c>
      <c r="E1567" s="39" t="s">
        <v>2599</v>
      </c>
      <c r="F1567" s="43" t="s">
        <v>10430</v>
      </c>
      <c r="G1567" s="39" t="s">
        <v>10125</v>
      </c>
      <c r="H1567" s="43" t="s">
        <v>133</v>
      </c>
      <c r="I1567" s="44">
        <f>VLOOKUP(C1567,[1]Arkusz1!$D$1:$F$4057,3,0)</f>
        <v>1563</v>
      </c>
      <c r="J1567" s="19">
        <f t="shared" si="401"/>
        <v>0</v>
      </c>
      <c r="K1567" s="19">
        <f t="shared" si="402"/>
        <v>0</v>
      </c>
      <c r="L1567" s="8">
        <f t="shared" si="403"/>
        <v>0</v>
      </c>
      <c r="M1567" s="15" t="str">
        <f t="shared" si="404"/>
        <v>40</v>
      </c>
      <c r="N1567" s="15" t="str">
        <f t="shared" si="405"/>
        <v/>
      </c>
      <c r="O1567" s="8">
        <f t="shared" si="394"/>
        <v>1480</v>
      </c>
      <c r="P1567" s="22">
        <f>IFERROR(VLOOKUP(C1567,[1]Arkusz1!$D$1:$F$4057,3,0),"")</f>
        <v>1563</v>
      </c>
      <c r="Q1567" s="22" t="str">
        <f t="shared" si="395"/>
        <v/>
      </c>
    </row>
    <row r="1568" spans="1:17" x14ac:dyDescent="0.25">
      <c r="A1568" s="24">
        <v>1571</v>
      </c>
      <c r="B1568" s="41">
        <v>1481</v>
      </c>
      <c r="C1568" s="42" t="s">
        <v>2600</v>
      </c>
      <c r="D1568" s="39" t="s">
        <v>10433</v>
      </c>
      <c r="E1568" s="39" t="s">
        <v>2601</v>
      </c>
      <c r="F1568" s="43" t="s">
        <v>10430</v>
      </c>
      <c r="G1568" s="39" t="s">
        <v>10127</v>
      </c>
      <c r="H1568" s="43" t="s">
        <v>133</v>
      </c>
      <c r="I1568" s="44">
        <f>VLOOKUP(C1568,[1]Arkusz1!$D$1:$F$4057,3,0)</f>
        <v>1715</v>
      </c>
      <c r="J1568" s="19">
        <f t="shared" si="401"/>
        <v>0</v>
      </c>
      <c r="K1568" s="19">
        <f t="shared" si="402"/>
        <v>0</v>
      </c>
      <c r="L1568" s="8">
        <f t="shared" si="403"/>
        <v>0</v>
      </c>
      <c r="M1568" s="15" t="str">
        <f t="shared" si="404"/>
        <v>40</v>
      </c>
      <c r="N1568" s="15" t="str">
        <f t="shared" si="405"/>
        <v/>
      </c>
      <c r="O1568" s="8">
        <f t="shared" si="394"/>
        <v>1481</v>
      </c>
      <c r="P1568" s="22">
        <f>IFERROR(VLOOKUP(C1568,[1]Arkusz1!$D$1:$F$4057,3,0),"")</f>
        <v>1715</v>
      </c>
      <c r="Q1568" s="22" t="str">
        <f t="shared" si="395"/>
        <v/>
      </c>
    </row>
    <row r="1569" spans="1:17" x14ac:dyDescent="0.25">
      <c r="A1569" s="24">
        <v>1572</v>
      </c>
      <c r="B1569" s="41">
        <v>1482</v>
      </c>
      <c r="C1569" s="42" t="s">
        <v>2602</v>
      </c>
      <c r="D1569" s="39" t="s">
        <v>10434</v>
      </c>
      <c r="E1569" s="39" t="s">
        <v>2603</v>
      </c>
      <c r="F1569" s="43" t="s">
        <v>10430</v>
      </c>
      <c r="G1569" s="39" t="s">
        <v>10129</v>
      </c>
      <c r="H1569" s="43" t="s">
        <v>133</v>
      </c>
      <c r="I1569" s="44">
        <f>VLOOKUP(C1569,[1]Arkusz1!$D$1:$F$4057,3,0)</f>
        <v>1951</v>
      </c>
      <c r="J1569" s="19">
        <f t="shared" si="401"/>
        <v>0</v>
      </c>
      <c r="K1569" s="19">
        <f t="shared" si="402"/>
        <v>0</v>
      </c>
      <c r="L1569" s="8">
        <f t="shared" si="403"/>
        <v>0</v>
      </c>
      <c r="M1569" s="15" t="str">
        <f t="shared" si="404"/>
        <v>40</v>
      </c>
      <c r="N1569" s="15" t="str">
        <f t="shared" si="405"/>
        <v/>
      </c>
      <c r="O1569" s="8">
        <f t="shared" si="394"/>
        <v>1482</v>
      </c>
      <c r="P1569" s="22">
        <f>IFERROR(VLOOKUP(C1569,[1]Arkusz1!$D$1:$F$4057,3,0),"")</f>
        <v>1951</v>
      </c>
      <c r="Q1569" s="22" t="str">
        <f t="shared" si="395"/>
        <v/>
      </c>
    </row>
    <row r="1570" spans="1:17" x14ac:dyDescent="0.25">
      <c r="A1570" s="24">
        <v>1573</v>
      </c>
      <c r="B1570" s="41">
        <v>1483</v>
      </c>
      <c r="C1570" s="42" t="s">
        <v>2604</v>
      </c>
      <c r="D1570" s="39" t="s">
        <v>10435</v>
      </c>
      <c r="E1570" s="39" t="s">
        <v>2605</v>
      </c>
      <c r="F1570" s="43" t="s">
        <v>10430</v>
      </c>
      <c r="G1570" s="39" t="s">
        <v>10133</v>
      </c>
      <c r="H1570" s="43" t="s">
        <v>134</v>
      </c>
      <c r="I1570" s="44">
        <f>VLOOKUP(C1570,[1]Arkusz1!$D$1:$F$4057,3,0)</f>
        <v>1426</v>
      </c>
      <c r="J1570" s="19">
        <f t="shared" si="401"/>
        <v>0</v>
      </c>
      <c r="K1570" s="19">
        <f t="shared" si="402"/>
        <v>0</v>
      </c>
      <c r="L1570" s="8">
        <f t="shared" si="403"/>
        <v>0</v>
      </c>
      <c r="M1570" s="15" t="str">
        <f t="shared" si="404"/>
        <v>40</v>
      </c>
      <c r="N1570" s="15" t="str">
        <f t="shared" si="405"/>
        <v/>
      </c>
      <c r="O1570" s="8">
        <f t="shared" si="394"/>
        <v>1483</v>
      </c>
      <c r="P1570" s="22">
        <f>IFERROR(VLOOKUP(C1570,[1]Arkusz1!$D$1:$F$4057,3,0),"")</f>
        <v>1426</v>
      </c>
      <c r="Q1570" s="22" t="str">
        <f t="shared" si="395"/>
        <v/>
      </c>
    </row>
    <row r="1571" spans="1:17" x14ac:dyDescent="0.25">
      <c r="A1571" s="24">
        <v>1574</v>
      </c>
      <c r="B1571" s="41">
        <v>1484</v>
      </c>
      <c r="C1571" s="42" t="s">
        <v>2606</v>
      </c>
      <c r="D1571" s="39" t="s">
        <v>10436</v>
      </c>
      <c r="E1571" s="39" t="s">
        <v>2607</v>
      </c>
      <c r="F1571" s="43" t="s">
        <v>10430</v>
      </c>
      <c r="G1571" s="39" t="s">
        <v>10135</v>
      </c>
      <c r="H1571" s="43" t="s">
        <v>133</v>
      </c>
      <c r="I1571" s="44">
        <f>VLOOKUP(C1571,[1]Arkusz1!$D$1:$F$4057,3,0)</f>
        <v>1583</v>
      </c>
      <c r="J1571" s="19">
        <f t="shared" si="401"/>
        <v>0</v>
      </c>
      <c r="K1571" s="19">
        <f t="shared" si="402"/>
        <v>0</v>
      </c>
      <c r="L1571" s="8">
        <f t="shared" si="403"/>
        <v>0</v>
      </c>
      <c r="M1571" s="15" t="str">
        <f t="shared" si="404"/>
        <v>40</v>
      </c>
      <c r="N1571" s="15" t="str">
        <f t="shared" si="405"/>
        <v/>
      </c>
      <c r="O1571" s="8">
        <f t="shared" si="394"/>
        <v>1484</v>
      </c>
      <c r="P1571" s="22">
        <f>IFERROR(VLOOKUP(C1571,[1]Arkusz1!$D$1:$F$4057,3,0),"")</f>
        <v>1583</v>
      </c>
      <c r="Q1571" s="22" t="str">
        <f t="shared" si="395"/>
        <v/>
      </c>
    </row>
    <row r="1572" spans="1:17" x14ac:dyDescent="0.25">
      <c r="A1572" s="24">
        <v>1575</v>
      </c>
      <c r="B1572" s="41">
        <v>1485</v>
      </c>
      <c r="C1572" s="42" t="s">
        <v>2608</v>
      </c>
      <c r="D1572" s="39" t="s">
        <v>10437</v>
      </c>
      <c r="E1572" s="39" t="s">
        <v>2609</v>
      </c>
      <c r="F1572" s="43" t="s">
        <v>10430</v>
      </c>
      <c r="G1572" s="39" t="s">
        <v>10137</v>
      </c>
      <c r="H1572" s="43" t="s">
        <v>133</v>
      </c>
      <c r="I1572" s="44">
        <f>VLOOKUP(C1572,[1]Arkusz1!$D$1:$F$4057,3,0)</f>
        <v>1731</v>
      </c>
      <c r="J1572" s="19">
        <f t="shared" si="401"/>
        <v>0</v>
      </c>
      <c r="K1572" s="19">
        <f t="shared" si="402"/>
        <v>0</v>
      </c>
      <c r="L1572" s="8">
        <f t="shared" si="403"/>
        <v>0</v>
      </c>
      <c r="M1572" s="15" t="str">
        <f t="shared" si="404"/>
        <v>40</v>
      </c>
      <c r="N1572" s="15" t="str">
        <f t="shared" si="405"/>
        <v/>
      </c>
      <c r="O1572" s="8">
        <f t="shared" si="394"/>
        <v>1485</v>
      </c>
      <c r="P1572" s="22">
        <f>IFERROR(VLOOKUP(C1572,[1]Arkusz1!$D$1:$F$4057,3,0),"")</f>
        <v>1731</v>
      </c>
      <c r="Q1572" s="22" t="str">
        <f t="shared" si="395"/>
        <v/>
      </c>
    </row>
    <row r="1573" spans="1:17" x14ac:dyDescent="0.25">
      <c r="A1573" s="24">
        <v>1576</v>
      </c>
      <c r="B1573" s="41">
        <v>1486</v>
      </c>
      <c r="C1573" s="42" t="s">
        <v>2610</v>
      </c>
      <c r="D1573" s="39" t="s">
        <v>10438</v>
      </c>
      <c r="E1573" s="39" t="s">
        <v>2611</v>
      </c>
      <c r="F1573" s="43" t="s">
        <v>10430</v>
      </c>
      <c r="G1573" s="39" t="s">
        <v>10139</v>
      </c>
      <c r="H1573" s="43" t="s">
        <v>133</v>
      </c>
      <c r="I1573" s="44">
        <f>VLOOKUP(C1573,[1]Arkusz1!$D$1:$F$4057,3,0)</f>
        <v>1884</v>
      </c>
      <c r="J1573" s="19">
        <f t="shared" si="401"/>
        <v>0</v>
      </c>
      <c r="K1573" s="19">
        <f t="shared" si="402"/>
        <v>0</v>
      </c>
      <c r="L1573" s="8">
        <f t="shared" si="403"/>
        <v>0</v>
      </c>
      <c r="M1573" s="15" t="str">
        <f t="shared" si="404"/>
        <v>40</v>
      </c>
      <c r="N1573" s="15" t="str">
        <f t="shared" si="405"/>
        <v/>
      </c>
      <c r="O1573" s="8">
        <f t="shared" si="394"/>
        <v>1486</v>
      </c>
      <c r="P1573" s="22">
        <f>IFERROR(VLOOKUP(C1573,[1]Arkusz1!$D$1:$F$4057,3,0),"")</f>
        <v>1884</v>
      </c>
      <c r="Q1573" s="22" t="str">
        <f t="shared" si="395"/>
        <v/>
      </c>
    </row>
    <row r="1574" spans="1:17" x14ac:dyDescent="0.25">
      <c r="A1574" s="24">
        <v>1577</v>
      </c>
      <c r="B1574" s="41">
        <v>1487</v>
      </c>
      <c r="C1574" s="42" t="s">
        <v>2612</v>
      </c>
      <c r="D1574" s="39" t="s">
        <v>10439</v>
      </c>
      <c r="E1574" s="39" t="s">
        <v>2613</v>
      </c>
      <c r="F1574" s="43" t="s">
        <v>10430</v>
      </c>
      <c r="G1574" s="39" t="s">
        <v>10141</v>
      </c>
      <c r="H1574" s="43" t="s">
        <v>133</v>
      </c>
      <c r="I1574" s="44">
        <f>VLOOKUP(C1574,[1]Arkusz1!$D$1:$F$4057,3,0)</f>
        <v>2252</v>
      </c>
      <c r="J1574" s="19">
        <f t="shared" si="401"/>
        <v>0</v>
      </c>
      <c r="K1574" s="19">
        <f t="shared" si="402"/>
        <v>0</v>
      </c>
      <c r="L1574" s="8">
        <f t="shared" si="403"/>
        <v>0</v>
      </c>
      <c r="M1574" s="15" t="str">
        <f t="shared" si="404"/>
        <v>40</v>
      </c>
      <c r="N1574" s="15" t="str">
        <f t="shared" si="405"/>
        <v/>
      </c>
      <c r="O1574" s="8">
        <f t="shared" si="394"/>
        <v>1487</v>
      </c>
      <c r="P1574" s="22">
        <f>IFERROR(VLOOKUP(C1574,[1]Arkusz1!$D$1:$F$4057,3,0),"")</f>
        <v>2252</v>
      </c>
      <c r="Q1574" s="22" t="str">
        <f t="shared" si="395"/>
        <v/>
      </c>
    </row>
    <row r="1575" spans="1:17" x14ac:dyDescent="0.25">
      <c r="A1575" s="24">
        <v>1578</v>
      </c>
      <c r="B1575" s="41">
        <v>1488</v>
      </c>
      <c r="C1575" s="42" t="s">
        <v>2614</v>
      </c>
      <c r="D1575" s="39" t="s">
        <v>10440</v>
      </c>
      <c r="E1575" s="39" t="s">
        <v>2615</v>
      </c>
      <c r="F1575" s="43" t="s">
        <v>10430</v>
      </c>
      <c r="G1575" s="39" t="s">
        <v>10145</v>
      </c>
      <c r="H1575" s="43" t="s">
        <v>134</v>
      </c>
      <c r="I1575" s="44">
        <f>VLOOKUP(C1575,[1]Arkusz1!$D$1:$F$4057,3,0)</f>
        <v>1427</v>
      </c>
      <c r="J1575" s="19">
        <f t="shared" si="401"/>
        <v>0</v>
      </c>
      <c r="K1575" s="19">
        <f t="shared" si="402"/>
        <v>0</v>
      </c>
      <c r="L1575" s="8">
        <f t="shared" si="403"/>
        <v>0</v>
      </c>
      <c r="M1575" s="15" t="str">
        <f t="shared" si="404"/>
        <v>40</v>
      </c>
      <c r="N1575" s="15" t="str">
        <f t="shared" si="405"/>
        <v/>
      </c>
      <c r="O1575" s="8">
        <f t="shared" si="394"/>
        <v>1488</v>
      </c>
      <c r="P1575" s="22">
        <f>IFERROR(VLOOKUP(C1575,[1]Arkusz1!$D$1:$F$4057,3,0),"")</f>
        <v>1427</v>
      </c>
      <c r="Q1575" s="22" t="str">
        <f t="shared" si="395"/>
        <v/>
      </c>
    </row>
    <row r="1576" spans="1:17" x14ac:dyDescent="0.25">
      <c r="A1576" s="24">
        <v>1579</v>
      </c>
      <c r="B1576" s="41">
        <v>1489</v>
      </c>
      <c r="C1576" s="42" t="s">
        <v>2616</v>
      </c>
      <c r="D1576" s="39" t="s">
        <v>10441</v>
      </c>
      <c r="E1576" s="39" t="s">
        <v>2617</v>
      </c>
      <c r="F1576" s="43" t="s">
        <v>10430</v>
      </c>
      <c r="G1576" s="39" t="s">
        <v>10147</v>
      </c>
      <c r="H1576" s="43" t="s">
        <v>133</v>
      </c>
      <c r="I1576" s="44">
        <f>VLOOKUP(C1576,[1]Arkusz1!$D$1:$F$4057,3,0)</f>
        <v>1637</v>
      </c>
      <c r="J1576" s="19">
        <f t="shared" si="401"/>
        <v>0</v>
      </c>
      <c r="K1576" s="19">
        <f t="shared" si="402"/>
        <v>0</v>
      </c>
      <c r="L1576" s="8">
        <f t="shared" si="403"/>
        <v>0</v>
      </c>
      <c r="M1576" s="15" t="str">
        <f t="shared" si="404"/>
        <v>40</v>
      </c>
      <c r="N1576" s="15" t="str">
        <f t="shared" si="405"/>
        <v/>
      </c>
      <c r="O1576" s="8">
        <f t="shared" si="394"/>
        <v>1489</v>
      </c>
      <c r="P1576" s="22">
        <f>IFERROR(VLOOKUP(C1576,[1]Arkusz1!$D$1:$F$4057,3,0),"")</f>
        <v>1637</v>
      </c>
      <c r="Q1576" s="22" t="str">
        <f t="shared" si="395"/>
        <v/>
      </c>
    </row>
    <row r="1577" spans="1:17" x14ac:dyDescent="0.25">
      <c r="A1577" s="24">
        <v>1580</v>
      </c>
      <c r="B1577" s="41">
        <v>1490</v>
      </c>
      <c r="C1577" s="42" t="s">
        <v>2618</v>
      </c>
      <c r="D1577" s="39" t="s">
        <v>10442</v>
      </c>
      <c r="E1577" s="39" t="s">
        <v>2619</v>
      </c>
      <c r="F1577" s="43" t="s">
        <v>10430</v>
      </c>
      <c r="G1577" s="39" t="s">
        <v>10149</v>
      </c>
      <c r="H1577" s="43" t="s">
        <v>133</v>
      </c>
      <c r="I1577" s="44">
        <f>VLOOKUP(C1577,[1]Arkusz1!$D$1:$F$4057,3,0)</f>
        <v>1771</v>
      </c>
      <c r="J1577" s="19">
        <f t="shared" si="401"/>
        <v>0</v>
      </c>
      <c r="K1577" s="19">
        <f t="shared" si="402"/>
        <v>0</v>
      </c>
      <c r="L1577" s="8">
        <f t="shared" si="403"/>
        <v>0</v>
      </c>
      <c r="M1577" s="15" t="str">
        <f t="shared" si="404"/>
        <v>40</v>
      </c>
      <c r="N1577" s="15" t="str">
        <f t="shared" si="405"/>
        <v/>
      </c>
      <c r="O1577" s="8">
        <f t="shared" si="394"/>
        <v>1490</v>
      </c>
      <c r="P1577" s="22">
        <f>IFERROR(VLOOKUP(C1577,[1]Arkusz1!$D$1:$F$4057,3,0),"")</f>
        <v>1771</v>
      </c>
      <c r="Q1577" s="22" t="str">
        <f t="shared" si="395"/>
        <v/>
      </c>
    </row>
    <row r="1578" spans="1:17" x14ac:dyDescent="0.25">
      <c r="A1578" s="24">
        <v>1581</v>
      </c>
      <c r="B1578" s="41">
        <v>1491</v>
      </c>
      <c r="C1578" s="42" t="s">
        <v>2620</v>
      </c>
      <c r="D1578" s="39" t="s">
        <v>10443</v>
      </c>
      <c r="E1578" s="39" t="s">
        <v>2621</v>
      </c>
      <c r="F1578" s="43" t="s">
        <v>10430</v>
      </c>
      <c r="G1578" s="39" t="s">
        <v>10151</v>
      </c>
      <c r="H1578" s="43" t="s">
        <v>133</v>
      </c>
      <c r="I1578" s="44">
        <f>VLOOKUP(C1578,[1]Arkusz1!$D$1:$F$4057,3,0)</f>
        <v>1992</v>
      </c>
      <c r="J1578" s="19">
        <f t="shared" si="401"/>
        <v>0</v>
      </c>
      <c r="K1578" s="19">
        <f t="shared" si="402"/>
        <v>0</v>
      </c>
      <c r="L1578" s="8">
        <f t="shared" si="403"/>
        <v>0</v>
      </c>
      <c r="M1578" s="15" t="str">
        <f t="shared" si="404"/>
        <v>40</v>
      </c>
      <c r="N1578" s="15" t="str">
        <f t="shared" si="405"/>
        <v/>
      </c>
      <c r="O1578" s="8">
        <f t="shared" si="394"/>
        <v>1491</v>
      </c>
      <c r="P1578" s="22">
        <f>IFERROR(VLOOKUP(C1578,[1]Arkusz1!$D$1:$F$4057,3,0),"")</f>
        <v>1992</v>
      </c>
      <c r="Q1578" s="22" t="str">
        <f t="shared" si="395"/>
        <v/>
      </c>
    </row>
    <row r="1579" spans="1:17" x14ac:dyDescent="0.25">
      <c r="A1579" s="24">
        <v>1582</v>
      </c>
      <c r="B1579" s="41">
        <v>1492</v>
      </c>
      <c r="C1579" s="42" t="s">
        <v>2622</v>
      </c>
      <c r="D1579" s="39" t="s">
        <v>10444</v>
      </c>
      <c r="E1579" s="39" t="s">
        <v>2623</v>
      </c>
      <c r="F1579" s="43" t="s">
        <v>10430</v>
      </c>
      <c r="G1579" s="39" t="s">
        <v>10153</v>
      </c>
      <c r="H1579" s="43" t="s">
        <v>133</v>
      </c>
      <c r="I1579" s="44">
        <f>VLOOKUP(C1579,[1]Arkusz1!$D$1:$F$4057,3,0)</f>
        <v>2418</v>
      </c>
      <c r="J1579" s="19">
        <f t="shared" si="401"/>
        <v>0</v>
      </c>
      <c r="K1579" s="19">
        <f t="shared" si="402"/>
        <v>0</v>
      </c>
      <c r="L1579" s="8">
        <f t="shared" si="403"/>
        <v>0</v>
      </c>
      <c r="M1579" s="15" t="str">
        <f t="shared" si="404"/>
        <v>40</v>
      </c>
      <c r="N1579" s="15" t="str">
        <f t="shared" si="405"/>
        <v/>
      </c>
      <c r="O1579" s="8">
        <f t="shared" si="394"/>
        <v>1492</v>
      </c>
      <c r="P1579" s="22">
        <f>IFERROR(VLOOKUP(C1579,[1]Arkusz1!$D$1:$F$4057,3,0),"")</f>
        <v>2418</v>
      </c>
      <c r="Q1579" s="22" t="str">
        <f t="shared" si="395"/>
        <v/>
      </c>
    </row>
    <row r="1580" spans="1:17" x14ac:dyDescent="0.25">
      <c r="A1580" s="24">
        <v>1583</v>
      </c>
      <c r="B1580" s="41">
        <v>1493</v>
      </c>
      <c r="C1580" s="42" t="s">
        <v>2624</v>
      </c>
      <c r="D1580" s="39" t="s">
        <v>10445</v>
      </c>
      <c r="E1580" s="39" t="s">
        <v>2625</v>
      </c>
      <c r="F1580" s="43" t="s">
        <v>10430</v>
      </c>
      <c r="G1580" s="39" t="s">
        <v>10163</v>
      </c>
      <c r="H1580" s="43" t="s">
        <v>134</v>
      </c>
      <c r="I1580" s="44">
        <f>VLOOKUP(C1580,[1]Arkusz1!$D$1:$F$4057,3,0)</f>
        <v>1528</v>
      </c>
      <c r="J1580" s="19">
        <f t="shared" si="401"/>
        <v>0</v>
      </c>
      <c r="K1580" s="19">
        <f t="shared" si="402"/>
        <v>0</v>
      </c>
      <c r="L1580" s="8">
        <f t="shared" si="403"/>
        <v>0</v>
      </c>
      <c r="M1580" s="15" t="str">
        <f t="shared" si="404"/>
        <v>50</v>
      </c>
      <c r="N1580" s="15" t="str">
        <f t="shared" si="405"/>
        <v/>
      </c>
      <c r="O1580" s="8">
        <f t="shared" si="394"/>
        <v>1493</v>
      </c>
      <c r="P1580" s="22">
        <f>IFERROR(VLOOKUP(C1580,[1]Arkusz1!$D$1:$F$4057,3,0),"")</f>
        <v>1528</v>
      </c>
      <c r="Q1580" s="22" t="str">
        <f t="shared" si="395"/>
        <v/>
      </c>
    </row>
    <row r="1581" spans="1:17" x14ac:dyDescent="0.25">
      <c r="A1581" s="24">
        <v>1584</v>
      </c>
      <c r="B1581" s="41">
        <v>1494</v>
      </c>
      <c r="C1581" s="42" t="s">
        <v>2626</v>
      </c>
      <c r="D1581" s="39" t="s">
        <v>10446</v>
      </c>
      <c r="E1581" s="39" t="s">
        <v>2627</v>
      </c>
      <c r="F1581" s="43" t="s">
        <v>10430</v>
      </c>
      <c r="G1581" s="39" t="s">
        <v>10165</v>
      </c>
      <c r="H1581" s="43" t="s">
        <v>134</v>
      </c>
      <c r="I1581" s="44">
        <f>VLOOKUP(C1581,[1]Arkusz1!$D$1:$F$4057,3,0)</f>
        <v>1686</v>
      </c>
      <c r="J1581" s="19">
        <f t="shared" si="401"/>
        <v>0</v>
      </c>
      <c r="K1581" s="19">
        <f t="shared" si="402"/>
        <v>0</v>
      </c>
      <c r="L1581" s="8">
        <f t="shared" si="403"/>
        <v>0</v>
      </c>
      <c r="M1581" s="15" t="str">
        <f t="shared" si="404"/>
        <v>50</v>
      </c>
      <c r="N1581" s="15" t="str">
        <f t="shared" si="405"/>
        <v/>
      </c>
      <c r="O1581" s="8">
        <f t="shared" si="394"/>
        <v>1494</v>
      </c>
      <c r="P1581" s="22">
        <f>IFERROR(VLOOKUP(C1581,[1]Arkusz1!$D$1:$F$4057,3,0),"")</f>
        <v>1686</v>
      </c>
      <c r="Q1581" s="22" t="str">
        <f t="shared" si="395"/>
        <v/>
      </c>
    </row>
    <row r="1582" spans="1:17" x14ac:dyDescent="0.25">
      <c r="A1582" s="24">
        <v>1585</v>
      </c>
      <c r="B1582" s="41">
        <v>1495</v>
      </c>
      <c r="C1582" s="42" t="s">
        <v>2628</v>
      </c>
      <c r="D1582" s="39" t="s">
        <v>10447</v>
      </c>
      <c r="E1582" s="39" t="s">
        <v>2629</v>
      </c>
      <c r="F1582" s="43" t="s">
        <v>10430</v>
      </c>
      <c r="G1582" s="39" t="s">
        <v>10167</v>
      </c>
      <c r="H1582" s="43" t="s">
        <v>133</v>
      </c>
      <c r="I1582" s="44">
        <f>VLOOKUP(C1582,[1]Arkusz1!$D$1:$F$4057,3,0)</f>
        <v>1769</v>
      </c>
      <c r="J1582" s="19">
        <f t="shared" si="401"/>
        <v>0</v>
      </c>
      <c r="K1582" s="19">
        <f t="shared" si="402"/>
        <v>0</v>
      </c>
      <c r="L1582" s="8">
        <f t="shared" si="403"/>
        <v>0</v>
      </c>
      <c r="M1582" s="15" t="str">
        <f t="shared" si="404"/>
        <v>50</v>
      </c>
      <c r="N1582" s="15" t="str">
        <f t="shared" si="405"/>
        <v/>
      </c>
      <c r="O1582" s="8">
        <f t="shared" si="394"/>
        <v>1495</v>
      </c>
      <c r="P1582" s="22">
        <f>IFERROR(VLOOKUP(C1582,[1]Arkusz1!$D$1:$F$4057,3,0),"")</f>
        <v>1769</v>
      </c>
      <c r="Q1582" s="22" t="str">
        <f t="shared" si="395"/>
        <v/>
      </c>
    </row>
    <row r="1583" spans="1:17" x14ac:dyDescent="0.25">
      <c r="A1583" s="24">
        <v>1586</v>
      </c>
      <c r="B1583" s="41">
        <v>1496</v>
      </c>
      <c r="C1583" s="42" t="s">
        <v>2630</v>
      </c>
      <c r="D1583" s="39" t="s">
        <v>10448</v>
      </c>
      <c r="E1583" s="39" t="s">
        <v>2631</v>
      </c>
      <c r="F1583" s="43" t="s">
        <v>10430</v>
      </c>
      <c r="G1583" s="39" t="s">
        <v>10169</v>
      </c>
      <c r="H1583" s="43" t="s">
        <v>133</v>
      </c>
      <c r="I1583" s="44">
        <f>VLOOKUP(C1583,[1]Arkusz1!$D$1:$F$4057,3,0)</f>
        <v>1844</v>
      </c>
      <c r="J1583" s="19">
        <f t="shared" si="401"/>
        <v>0</v>
      </c>
      <c r="K1583" s="19">
        <f t="shared" si="402"/>
        <v>0</v>
      </c>
      <c r="L1583" s="8">
        <f t="shared" si="403"/>
        <v>0</v>
      </c>
      <c r="M1583" s="15" t="str">
        <f t="shared" si="404"/>
        <v>50</v>
      </c>
      <c r="N1583" s="15" t="str">
        <f t="shared" si="405"/>
        <v/>
      </c>
      <c r="O1583" s="8">
        <f t="shared" si="394"/>
        <v>1496</v>
      </c>
      <c r="P1583" s="22">
        <f>IFERROR(VLOOKUP(C1583,[1]Arkusz1!$D$1:$F$4057,3,0),"")</f>
        <v>1844</v>
      </c>
      <c r="Q1583" s="22" t="str">
        <f t="shared" si="395"/>
        <v/>
      </c>
    </row>
    <row r="1584" spans="1:17" x14ac:dyDescent="0.25">
      <c r="A1584" s="24">
        <v>1587</v>
      </c>
      <c r="B1584" s="41">
        <v>1497</v>
      </c>
      <c r="C1584" s="42" t="s">
        <v>2632</v>
      </c>
      <c r="D1584" s="39" t="s">
        <v>10449</v>
      </c>
      <c r="E1584" s="39" t="s">
        <v>2633</v>
      </c>
      <c r="F1584" s="43" t="s">
        <v>10430</v>
      </c>
      <c r="G1584" s="39" t="s">
        <v>10171</v>
      </c>
      <c r="H1584" s="43" t="s">
        <v>133</v>
      </c>
      <c r="I1584" s="44">
        <f>VLOOKUP(C1584,[1]Arkusz1!$D$1:$F$4057,3,0)</f>
        <v>2280</v>
      </c>
      <c r="J1584" s="19">
        <f t="shared" si="401"/>
        <v>0</v>
      </c>
      <c r="K1584" s="19">
        <f t="shared" si="402"/>
        <v>0</v>
      </c>
      <c r="L1584" s="8">
        <f t="shared" si="403"/>
        <v>0</v>
      </c>
      <c r="M1584" s="15" t="str">
        <f t="shared" si="404"/>
        <v>50</v>
      </c>
      <c r="N1584" s="15" t="str">
        <f t="shared" si="405"/>
        <v/>
      </c>
      <c r="O1584" s="8">
        <f t="shared" si="394"/>
        <v>1497</v>
      </c>
      <c r="P1584" s="22">
        <f>IFERROR(VLOOKUP(C1584,[1]Arkusz1!$D$1:$F$4057,3,0),"")</f>
        <v>2280</v>
      </c>
      <c r="Q1584" s="22" t="str">
        <f t="shared" si="395"/>
        <v/>
      </c>
    </row>
    <row r="1585" spans="1:17" x14ac:dyDescent="0.25">
      <c r="A1585" s="24">
        <v>1588</v>
      </c>
      <c r="B1585" s="41">
        <v>1498</v>
      </c>
      <c r="C1585" s="42" t="s">
        <v>2634</v>
      </c>
      <c r="D1585" s="39" t="s">
        <v>10450</v>
      </c>
      <c r="E1585" s="39" t="s">
        <v>2635</v>
      </c>
      <c r="F1585" s="43" t="s">
        <v>10430</v>
      </c>
      <c r="G1585" s="39" t="s">
        <v>10173</v>
      </c>
      <c r="H1585" s="43" t="s">
        <v>133</v>
      </c>
      <c r="I1585" s="44">
        <f>VLOOKUP(C1585,[1]Arkusz1!$D$1:$F$4057,3,0)</f>
        <v>2515</v>
      </c>
      <c r="J1585" s="19">
        <f t="shared" si="401"/>
        <v>0</v>
      </c>
      <c r="K1585" s="19">
        <f t="shared" si="402"/>
        <v>0</v>
      </c>
      <c r="L1585" s="8">
        <f t="shared" si="403"/>
        <v>0</v>
      </c>
      <c r="M1585" s="15" t="str">
        <f t="shared" si="404"/>
        <v>50</v>
      </c>
      <c r="N1585" s="15" t="str">
        <f t="shared" si="405"/>
        <v/>
      </c>
      <c r="O1585" s="8">
        <f t="shared" si="394"/>
        <v>1498</v>
      </c>
      <c r="P1585" s="22">
        <f>IFERROR(VLOOKUP(C1585,[1]Arkusz1!$D$1:$F$4057,3,0),"")</f>
        <v>2515</v>
      </c>
      <c r="Q1585" s="22" t="str">
        <f t="shared" si="395"/>
        <v/>
      </c>
    </row>
    <row r="1586" spans="1:17" x14ac:dyDescent="0.25">
      <c r="A1586" s="24">
        <v>1589</v>
      </c>
      <c r="B1586" s="41">
        <v>1499</v>
      </c>
      <c r="C1586" s="42" t="s">
        <v>2636</v>
      </c>
      <c r="D1586" s="39" t="s">
        <v>10451</v>
      </c>
      <c r="E1586" s="39" t="s">
        <v>2637</v>
      </c>
      <c r="F1586" s="43" t="s">
        <v>10430</v>
      </c>
      <c r="G1586" s="39" t="s">
        <v>10175</v>
      </c>
      <c r="H1586" s="43" t="s">
        <v>133</v>
      </c>
      <c r="I1586" s="44">
        <f>VLOOKUP(C1586,[1]Arkusz1!$D$1:$F$4057,3,0)</f>
        <v>1775</v>
      </c>
      <c r="J1586" s="19">
        <f t="shared" si="401"/>
        <v>0</v>
      </c>
      <c r="K1586" s="19">
        <f t="shared" si="402"/>
        <v>0</v>
      </c>
      <c r="L1586" s="8">
        <f t="shared" si="403"/>
        <v>0</v>
      </c>
      <c r="M1586" s="15" t="str">
        <f t="shared" si="404"/>
        <v>50</v>
      </c>
      <c r="N1586" s="15" t="str">
        <f t="shared" si="405"/>
        <v/>
      </c>
      <c r="O1586" s="8">
        <f t="shared" si="394"/>
        <v>1499</v>
      </c>
      <c r="P1586" s="22">
        <f>IFERROR(VLOOKUP(C1586,[1]Arkusz1!$D$1:$F$4057,3,0),"")</f>
        <v>1775</v>
      </c>
      <c r="Q1586" s="22" t="str">
        <f t="shared" si="395"/>
        <v/>
      </c>
    </row>
    <row r="1587" spans="1:17" x14ac:dyDescent="0.25">
      <c r="A1587" s="24">
        <v>1590</v>
      </c>
      <c r="B1587" s="41">
        <v>1500</v>
      </c>
      <c r="C1587" s="42" t="s">
        <v>2638</v>
      </c>
      <c r="D1587" s="39" t="s">
        <v>10452</v>
      </c>
      <c r="E1587" s="39" t="s">
        <v>2639</v>
      </c>
      <c r="F1587" s="43" t="s">
        <v>10430</v>
      </c>
      <c r="G1587" s="39" t="s">
        <v>10177</v>
      </c>
      <c r="H1587" s="43" t="s">
        <v>133</v>
      </c>
      <c r="I1587" s="44">
        <f>VLOOKUP(C1587,[1]Arkusz1!$D$1:$F$4057,3,0)</f>
        <v>2006</v>
      </c>
      <c r="J1587" s="19">
        <f t="shared" si="401"/>
        <v>0</v>
      </c>
      <c r="K1587" s="19">
        <f t="shared" si="402"/>
        <v>0</v>
      </c>
      <c r="L1587" s="8">
        <f t="shared" si="403"/>
        <v>0</v>
      </c>
      <c r="M1587" s="15" t="str">
        <f t="shared" si="404"/>
        <v>50</v>
      </c>
      <c r="N1587" s="15" t="str">
        <f t="shared" si="405"/>
        <v/>
      </c>
      <c r="O1587" s="8">
        <f t="shared" si="394"/>
        <v>1500</v>
      </c>
      <c r="P1587" s="22">
        <f>IFERROR(VLOOKUP(C1587,[1]Arkusz1!$D$1:$F$4057,3,0),"")</f>
        <v>2006</v>
      </c>
      <c r="Q1587" s="22" t="str">
        <f t="shared" si="395"/>
        <v/>
      </c>
    </row>
    <row r="1588" spans="1:17" x14ac:dyDescent="0.25">
      <c r="A1588" s="24">
        <v>1591</v>
      </c>
      <c r="B1588" s="41">
        <v>1501</v>
      </c>
      <c r="C1588" s="42" t="s">
        <v>2640</v>
      </c>
      <c r="D1588" s="39" t="s">
        <v>10453</v>
      </c>
      <c r="E1588" s="39" t="s">
        <v>2641</v>
      </c>
      <c r="F1588" s="43" t="s">
        <v>10430</v>
      </c>
      <c r="G1588" s="39" t="s">
        <v>10179</v>
      </c>
      <c r="H1588" s="43" t="s">
        <v>133</v>
      </c>
      <c r="I1588" s="44">
        <f>VLOOKUP(C1588,[1]Arkusz1!$D$1:$F$4057,3,0)</f>
        <v>2210</v>
      </c>
      <c r="J1588" s="19">
        <f t="shared" si="401"/>
        <v>0</v>
      </c>
      <c r="K1588" s="19">
        <f t="shared" si="402"/>
        <v>0</v>
      </c>
      <c r="L1588" s="8">
        <f t="shared" si="403"/>
        <v>0</v>
      </c>
      <c r="M1588" s="15" t="str">
        <f t="shared" si="404"/>
        <v>50</v>
      </c>
      <c r="N1588" s="15" t="str">
        <f t="shared" si="405"/>
        <v/>
      </c>
      <c r="O1588" s="8">
        <f t="shared" si="394"/>
        <v>1501</v>
      </c>
      <c r="P1588" s="22">
        <f>IFERROR(VLOOKUP(C1588,[1]Arkusz1!$D$1:$F$4057,3,0),"")</f>
        <v>2210</v>
      </c>
      <c r="Q1588" s="22" t="str">
        <f t="shared" si="395"/>
        <v/>
      </c>
    </row>
    <row r="1589" spans="1:17" x14ac:dyDescent="0.25">
      <c r="A1589" s="24">
        <v>1592</v>
      </c>
      <c r="B1589" s="41">
        <v>1502</v>
      </c>
      <c r="C1589" s="42" t="s">
        <v>2642</v>
      </c>
      <c r="D1589" s="39" t="s">
        <v>10454</v>
      </c>
      <c r="E1589" s="39" t="s">
        <v>2643</v>
      </c>
      <c r="F1589" s="43" t="s">
        <v>10430</v>
      </c>
      <c r="G1589" s="39" t="s">
        <v>10181</v>
      </c>
      <c r="H1589" s="43" t="s">
        <v>133</v>
      </c>
      <c r="I1589" s="44">
        <f>VLOOKUP(C1589,[1]Arkusz1!$D$1:$F$4057,3,0)</f>
        <v>2427</v>
      </c>
      <c r="J1589" s="19">
        <f t="shared" si="401"/>
        <v>0</v>
      </c>
      <c r="K1589" s="19">
        <f t="shared" si="402"/>
        <v>0</v>
      </c>
      <c r="L1589" s="8">
        <f t="shared" si="403"/>
        <v>0</v>
      </c>
      <c r="M1589" s="15" t="str">
        <f t="shared" si="404"/>
        <v>50</v>
      </c>
      <c r="N1589" s="15" t="str">
        <f t="shared" si="405"/>
        <v/>
      </c>
      <c r="O1589" s="8">
        <f t="shared" si="394"/>
        <v>1502</v>
      </c>
      <c r="P1589" s="22">
        <f>IFERROR(VLOOKUP(C1589,[1]Arkusz1!$D$1:$F$4057,3,0),"")</f>
        <v>2427</v>
      </c>
      <c r="Q1589" s="22" t="str">
        <f t="shared" si="395"/>
        <v/>
      </c>
    </row>
    <row r="1590" spans="1:17" x14ac:dyDescent="0.25">
      <c r="A1590" s="24">
        <v>1593</v>
      </c>
      <c r="B1590" s="41">
        <v>1503</v>
      </c>
      <c r="C1590" s="42" t="s">
        <v>2644</v>
      </c>
      <c r="D1590" s="39" t="s">
        <v>10455</v>
      </c>
      <c r="E1590" s="39" t="s">
        <v>2645</v>
      </c>
      <c r="F1590" s="43" t="s">
        <v>10430</v>
      </c>
      <c r="G1590" s="39" t="s">
        <v>10183</v>
      </c>
      <c r="H1590" s="43" t="s">
        <v>134</v>
      </c>
      <c r="I1590" s="44">
        <f>VLOOKUP(C1590,[1]Arkusz1!$D$1:$F$4057,3,0)</f>
        <v>2698</v>
      </c>
      <c r="J1590" s="19">
        <f t="shared" si="401"/>
        <v>0</v>
      </c>
      <c r="K1590" s="19">
        <f t="shared" si="402"/>
        <v>0</v>
      </c>
      <c r="L1590" s="8">
        <f t="shared" si="403"/>
        <v>0</v>
      </c>
      <c r="M1590" s="15" t="str">
        <f t="shared" si="404"/>
        <v>50</v>
      </c>
      <c r="N1590" s="15" t="str">
        <f t="shared" si="405"/>
        <v/>
      </c>
      <c r="O1590" s="8">
        <f t="shared" si="394"/>
        <v>1503</v>
      </c>
      <c r="P1590" s="22">
        <f>IFERROR(VLOOKUP(C1590,[1]Arkusz1!$D$1:$F$4057,3,0),"")</f>
        <v>2698</v>
      </c>
      <c r="Q1590" s="22" t="str">
        <f t="shared" si="395"/>
        <v/>
      </c>
    </row>
    <row r="1591" spans="1:17" x14ac:dyDescent="0.25">
      <c r="A1591" s="24">
        <v>1594</v>
      </c>
      <c r="B1591" s="41">
        <v>1504</v>
      </c>
      <c r="C1591" s="42" t="s">
        <v>2646</v>
      </c>
      <c r="D1591" s="39" t="s">
        <v>10456</v>
      </c>
      <c r="E1591" s="39" t="s">
        <v>2647</v>
      </c>
      <c r="F1591" s="43" t="s">
        <v>10430</v>
      </c>
      <c r="G1591" s="39" t="s">
        <v>10185</v>
      </c>
      <c r="H1591" s="43" t="s">
        <v>133</v>
      </c>
      <c r="I1591" s="44">
        <f>VLOOKUP(C1591,[1]Arkusz1!$D$1:$F$4057,3,0)</f>
        <v>1832</v>
      </c>
      <c r="J1591" s="19">
        <f t="shared" si="401"/>
        <v>0</v>
      </c>
      <c r="K1591" s="19">
        <f t="shared" si="402"/>
        <v>0</v>
      </c>
      <c r="L1591" s="8">
        <f t="shared" si="403"/>
        <v>0</v>
      </c>
      <c r="M1591" s="15" t="str">
        <f t="shared" si="404"/>
        <v>50</v>
      </c>
      <c r="N1591" s="15" t="str">
        <f t="shared" si="405"/>
        <v/>
      </c>
      <c r="O1591" s="8">
        <f t="shared" si="394"/>
        <v>1504</v>
      </c>
      <c r="P1591" s="22">
        <f>IFERROR(VLOOKUP(C1591,[1]Arkusz1!$D$1:$F$4057,3,0),"")</f>
        <v>1832</v>
      </c>
      <c r="Q1591" s="22" t="str">
        <f t="shared" si="395"/>
        <v/>
      </c>
    </row>
    <row r="1592" spans="1:17" x14ac:dyDescent="0.25">
      <c r="A1592" s="24">
        <v>1595</v>
      </c>
      <c r="B1592" s="41">
        <v>1505</v>
      </c>
      <c r="C1592" s="42" t="s">
        <v>2648</v>
      </c>
      <c r="D1592" s="39" t="s">
        <v>10457</v>
      </c>
      <c r="E1592" s="39" t="s">
        <v>2649</v>
      </c>
      <c r="F1592" s="43" t="s">
        <v>10430</v>
      </c>
      <c r="G1592" s="39" t="s">
        <v>10187</v>
      </c>
      <c r="H1592" s="43" t="s">
        <v>133</v>
      </c>
      <c r="I1592" s="44">
        <f>VLOOKUP(C1592,[1]Arkusz1!$D$1:$F$4057,3,0)</f>
        <v>2105</v>
      </c>
      <c r="J1592" s="19">
        <f t="shared" si="401"/>
        <v>0</v>
      </c>
      <c r="K1592" s="19">
        <f t="shared" si="402"/>
        <v>0</v>
      </c>
      <c r="L1592" s="8">
        <f t="shared" si="403"/>
        <v>0</v>
      </c>
      <c r="M1592" s="15" t="str">
        <f t="shared" si="404"/>
        <v>50</v>
      </c>
      <c r="N1592" s="15" t="str">
        <f t="shared" si="405"/>
        <v/>
      </c>
      <c r="O1592" s="8">
        <f t="shared" si="394"/>
        <v>1505</v>
      </c>
      <c r="P1592" s="22">
        <f>IFERROR(VLOOKUP(C1592,[1]Arkusz1!$D$1:$F$4057,3,0),"")</f>
        <v>2105</v>
      </c>
      <c r="Q1592" s="22" t="str">
        <f t="shared" si="395"/>
        <v/>
      </c>
    </row>
    <row r="1593" spans="1:17" x14ac:dyDescent="0.25">
      <c r="A1593" s="24">
        <v>1596</v>
      </c>
      <c r="B1593" s="41">
        <v>1506</v>
      </c>
      <c r="C1593" s="42" t="s">
        <v>2650</v>
      </c>
      <c r="D1593" s="39" t="s">
        <v>10458</v>
      </c>
      <c r="E1593" s="39" t="s">
        <v>2651</v>
      </c>
      <c r="F1593" s="43" t="s">
        <v>10430</v>
      </c>
      <c r="G1593" s="39" t="s">
        <v>10189</v>
      </c>
      <c r="H1593" s="43" t="s">
        <v>133</v>
      </c>
      <c r="I1593" s="44">
        <f>VLOOKUP(C1593,[1]Arkusz1!$D$1:$F$4057,3,0)</f>
        <v>2304</v>
      </c>
      <c r="J1593" s="19">
        <f t="shared" si="401"/>
        <v>0</v>
      </c>
      <c r="K1593" s="19">
        <f t="shared" si="402"/>
        <v>0</v>
      </c>
      <c r="L1593" s="8">
        <f t="shared" si="403"/>
        <v>0</v>
      </c>
      <c r="M1593" s="15" t="str">
        <f t="shared" si="404"/>
        <v>50</v>
      </c>
      <c r="N1593" s="15" t="str">
        <f t="shared" si="405"/>
        <v/>
      </c>
      <c r="O1593" s="8">
        <f t="shared" si="394"/>
        <v>1506</v>
      </c>
      <c r="P1593" s="22">
        <f>IFERROR(VLOOKUP(C1593,[1]Arkusz1!$D$1:$F$4057,3,0),"")</f>
        <v>2304</v>
      </c>
      <c r="Q1593" s="22" t="str">
        <f t="shared" si="395"/>
        <v/>
      </c>
    </row>
    <row r="1594" spans="1:17" x14ac:dyDescent="0.25">
      <c r="A1594" s="24">
        <v>1597</v>
      </c>
      <c r="B1594" s="41">
        <v>1507</v>
      </c>
      <c r="C1594" s="42" t="s">
        <v>2652</v>
      </c>
      <c r="D1594" s="39" t="s">
        <v>10459</v>
      </c>
      <c r="E1594" s="39" t="s">
        <v>2653</v>
      </c>
      <c r="F1594" s="43" t="s">
        <v>10430</v>
      </c>
      <c r="G1594" s="39" t="s">
        <v>10191</v>
      </c>
      <c r="H1594" s="43" t="s">
        <v>133</v>
      </c>
      <c r="I1594" s="44">
        <f>VLOOKUP(C1594,[1]Arkusz1!$D$1:$F$4057,3,0)</f>
        <v>2554</v>
      </c>
      <c r="J1594" s="19">
        <f t="shared" si="401"/>
        <v>0</v>
      </c>
      <c r="K1594" s="19">
        <f t="shared" si="402"/>
        <v>0</v>
      </c>
      <c r="L1594" s="8">
        <f t="shared" si="403"/>
        <v>0</v>
      </c>
      <c r="M1594" s="15" t="str">
        <f t="shared" si="404"/>
        <v>50</v>
      </c>
      <c r="N1594" s="15" t="str">
        <f t="shared" si="405"/>
        <v/>
      </c>
      <c r="O1594" s="8">
        <f t="shared" si="394"/>
        <v>1507</v>
      </c>
      <c r="P1594" s="22">
        <f>IFERROR(VLOOKUP(C1594,[1]Arkusz1!$D$1:$F$4057,3,0),"")</f>
        <v>2554</v>
      </c>
      <c r="Q1594" s="22" t="str">
        <f t="shared" si="395"/>
        <v/>
      </c>
    </row>
    <row r="1595" spans="1:17" x14ac:dyDescent="0.25">
      <c r="A1595" s="24">
        <v>1598</v>
      </c>
      <c r="B1595" s="41">
        <v>1508</v>
      </c>
      <c r="C1595" s="42" t="s">
        <v>2654</v>
      </c>
      <c r="D1595" s="39" t="s">
        <v>10460</v>
      </c>
      <c r="E1595" s="39" t="s">
        <v>2655</v>
      </c>
      <c r="F1595" s="43" t="s">
        <v>10430</v>
      </c>
      <c r="G1595" s="39" t="s">
        <v>10193</v>
      </c>
      <c r="H1595" s="43" t="s">
        <v>134</v>
      </c>
      <c r="I1595" s="44">
        <f>VLOOKUP(C1595,[1]Arkusz1!$D$1:$F$4057,3,0)</f>
        <v>2864</v>
      </c>
      <c r="J1595" s="19">
        <f t="shared" si="401"/>
        <v>0</v>
      </c>
      <c r="K1595" s="19">
        <f t="shared" si="402"/>
        <v>0</v>
      </c>
      <c r="L1595" s="8">
        <f t="shared" si="403"/>
        <v>0</v>
      </c>
      <c r="M1595" s="15" t="str">
        <f t="shared" si="404"/>
        <v>50</v>
      </c>
      <c r="N1595" s="15" t="str">
        <f t="shared" si="405"/>
        <v/>
      </c>
      <c r="O1595" s="8">
        <f t="shared" si="394"/>
        <v>1508</v>
      </c>
      <c r="P1595" s="22">
        <f>IFERROR(VLOOKUP(C1595,[1]Arkusz1!$D$1:$F$4057,3,0),"")</f>
        <v>2864</v>
      </c>
      <c r="Q1595" s="22" t="str">
        <f t="shared" si="395"/>
        <v/>
      </c>
    </row>
    <row r="1596" spans="1:17" x14ac:dyDescent="0.25">
      <c r="A1596" s="24">
        <v>1599</v>
      </c>
      <c r="B1596" s="41">
        <v>1509</v>
      </c>
      <c r="C1596" s="42" t="s">
        <v>2656</v>
      </c>
      <c r="D1596" s="39" t="s">
        <v>10461</v>
      </c>
      <c r="E1596" s="39" t="s">
        <v>2657</v>
      </c>
      <c r="F1596" s="43" t="s">
        <v>10430</v>
      </c>
      <c r="G1596" s="39" t="s">
        <v>10195</v>
      </c>
      <c r="H1596" s="43" t="s">
        <v>134</v>
      </c>
      <c r="I1596" s="44">
        <f>VLOOKUP(C1596,[1]Arkusz1!$D$1:$F$4057,3,0)</f>
        <v>3139</v>
      </c>
      <c r="J1596" s="19">
        <f t="shared" si="401"/>
        <v>0</v>
      </c>
      <c r="K1596" s="19">
        <f t="shared" si="402"/>
        <v>0</v>
      </c>
      <c r="L1596" s="8">
        <f t="shared" si="403"/>
        <v>0</v>
      </c>
      <c r="M1596" s="15" t="str">
        <f t="shared" si="404"/>
        <v>50</v>
      </c>
      <c r="N1596" s="15" t="str">
        <f t="shared" si="405"/>
        <v/>
      </c>
      <c r="O1596" s="8">
        <f t="shared" si="394"/>
        <v>1509</v>
      </c>
      <c r="P1596" s="22">
        <f>IFERROR(VLOOKUP(C1596,[1]Arkusz1!$D$1:$F$4057,3,0),"")</f>
        <v>3139</v>
      </c>
      <c r="Q1596" s="22" t="str">
        <f t="shared" si="395"/>
        <v/>
      </c>
    </row>
    <row r="1597" spans="1:17" x14ac:dyDescent="0.25">
      <c r="A1597" s="24">
        <v>1600</v>
      </c>
      <c r="B1597" s="41">
        <v>1510</v>
      </c>
      <c r="C1597" s="42" t="s">
        <v>2658</v>
      </c>
      <c r="D1597" s="39" t="s">
        <v>10462</v>
      </c>
      <c r="E1597" s="39" t="s">
        <v>2659</v>
      </c>
      <c r="F1597" s="43" t="s">
        <v>10430</v>
      </c>
      <c r="G1597" s="39" t="s">
        <v>10284</v>
      </c>
      <c r="H1597" s="43" t="s">
        <v>134</v>
      </c>
      <c r="I1597" s="44">
        <f>VLOOKUP(C1597,[1]Arkusz1!$D$1:$F$4057,3,0)</f>
        <v>3366</v>
      </c>
      <c r="J1597" s="19">
        <f t="shared" ref="J1597:J1613" si="406">IFERROR(SEARCH("-",$G1597,1),0)</f>
        <v>0</v>
      </c>
      <c r="K1597" s="19">
        <f t="shared" ref="K1597:K1613" si="407">IFERROR(SEARCH("-",$G1597,SEARCH("-",$G1597,1)+1),0)</f>
        <v>0</v>
      </c>
      <c r="L1597" s="8">
        <f t="shared" ref="L1597:L1613" si="408">IFERROR(SEARCH("-",$G1597,SEARCH("-",$G1597,SEARCH("-",$G1597,1)+1)+1),0)</f>
        <v>0</v>
      </c>
      <c r="M1597" s="15" t="str">
        <f t="shared" ref="M1597:M1613" si="409">IF(IFERROR(SEARCH("/",$G1597,1),0)&gt;0,LEFT($G1597,IFERROR(SEARCH("/",$G1597,1),0)-1),IFERROR(IF(SEARCH("/",$G1597,1)&gt;0,SEARCH("/",$G1597,1),L1597),LEFT($G1597,LEN($G1597))))</f>
        <v>50</v>
      </c>
      <c r="N1597" s="15" t="str">
        <f t="shared" ref="N1597:N1613" si="410">IF(IFERROR(SEARCH("-",$G1597,1),0)&gt;0,MID(G1597,IFERROR(SEARCH("-",$G1597,1),0)+1,IFERROR(SEARCH("-",$G1597,SEARCH("-",$G1597,1)+1),0)-IFERROR(SEARCH("-",$G1597,1),0)-1),"")</f>
        <v/>
      </c>
      <c r="O1597" s="8">
        <f t="shared" si="394"/>
        <v>1510</v>
      </c>
      <c r="P1597" s="22">
        <f>IFERROR(VLOOKUP(C1597,[1]Arkusz1!$D$1:$F$4057,3,0),"")</f>
        <v>3366</v>
      </c>
      <c r="Q1597" s="22" t="str">
        <f t="shared" si="395"/>
        <v/>
      </c>
    </row>
    <row r="1598" spans="1:17" x14ac:dyDescent="0.25">
      <c r="A1598" s="24">
        <v>1601</v>
      </c>
      <c r="B1598" s="41">
        <v>1511</v>
      </c>
      <c r="C1598" s="42" t="s">
        <v>2660</v>
      </c>
      <c r="D1598" s="39" t="s">
        <v>10463</v>
      </c>
      <c r="E1598" s="39" t="s">
        <v>2661</v>
      </c>
      <c r="F1598" s="43" t="s">
        <v>10430</v>
      </c>
      <c r="G1598" s="39" t="s">
        <v>10198</v>
      </c>
      <c r="H1598" s="43" t="s">
        <v>133</v>
      </c>
      <c r="I1598" s="44">
        <f>VLOOKUP(C1598,[1]Arkusz1!$D$1:$F$4057,3,0)</f>
        <v>2386</v>
      </c>
      <c r="J1598" s="19">
        <f t="shared" si="406"/>
        <v>0</v>
      </c>
      <c r="K1598" s="19">
        <f t="shared" si="407"/>
        <v>0</v>
      </c>
      <c r="L1598" s="8">
        <f t="shared" si="408"/>
        <v>0</v>
      </c>
      <c r="M1598" s="15" t="str">
        <f t="shared" si="409"/>
        <v>50</v>
      </c>
      <c r="N1598" s="15" t="str">
        <f t="shared" si="410"/>
        <v/>
      </c>
      <c r="O1598" s="8">
        <f t="shared" si="394"/>
        <v>1511</v>
      </c>
      <c r="P1598" s="22">
        <f>IFERROR(VLOOKUP(C1598,[1]Arkusz1!$D$1:$F$4057,3,0),"")</f>
        <v>2386</v>
      </c>
      <c r="Q1598" s="22" t="str">
        <f t="shared" si="395"/>
        <v/>
      </c>
    </row>
    <row r="1599" spans="1:17" x14ac:dyDescent="0.25">
      <c r="A1599" s="24">
        <v>1602</v>
      </c>
      <c r="B1599" s="41">
        <v>1512</v>
      </c>
      <c r="C1599" s="42" t="s">
        <v>2662</v>
      </c>
      <c r="D1599" s="39" t="s">
        <v>10464</v>
      </c>
      <c r="E1599" s="39" t="s">
        <v>2663</v>
      </c>
      <c r="F1599" s="43" t="s">
        <v>10430</v>
      </c>
      <c r="G1599" s="39" t="s">
        <v>10200</v>
      </c>
      <c r="H1599" s="43" t="s">
        <v>133</v>
      </c>
      <c r="I1599" s="44">
        <f>VLOOKUP(C1599,[1]Arkusz1!$D$1:$F$4057,3,0)</f>
        <v>2645</v>
      </c>
      <c r="J1599" s="19">
        <f t="shared" si="406"/>
        <v>0</v>
      </c>
      <c r="K1599" s="19">
        <f t="shared" si="407"/>
        <v>0</v>
      </c>
      <c r="L1599" s="8">
        <f t="shared" si="408"/>
        <v>0</v>
      </c>
      <c r="M1599" s="15" t="str">
        <f t="shared" si="409"/>
        <v>50</v>
      </c>
      <c r="N1599" s="15" t="str">
        <f t="shared" si="410"/>
        <v/>
      </c>
      <c r="O1599" s="8">
        <f t="shared" si="394"/>
        <v>1512</v>
      </c>
      <c r="P1599" s="22">
        <f>IFERROR(VLOOKUP(C1599,[1]Arkusz1!$D$1:$F$4057,3,0),"")</f>
        <v>2645</v>
      </c>
      <c r="Q1599" s="22" t="str">
        <f t="shared" si="395"/>
        <v/>
      </c>
    </row>
    <row r="1600" spans="1:17" x14ac:dyDescent="0.25">
      <c r="A1600" s="24">
        <v>1603</v>
      </c>
      <c r="B1600" s="41">
        <v>1513</v>
      </c>
      <c r="C1600" s="42" t="s">
        <v>2664</v>
      </c>
      <c r="D1600" s="39" t="s">
        <v>10465</v>
      </c>
      <c r="E1600" s="39" t="s">
        <v>2665</v>
      </c>
      <c r="F1600" s="43" t="s">
        <v>10430</v>
      </c>
      <c r="G1600" s="39" t="s">
        <v>10202</v>
      </c>
      <c r="H1600" s="43" t="s">
        <v>133</v>
      </c>
      <c r="I1600" s="44">
        <f>VLOOKUP(C1600,[1]Arkusz1!$D$1:$F$4057,3,0)</f>
        <v>2933</v>
      </c>
      <c r="J1600" s="19">
        <f t="shared" si="406"/>
        <v>0</v>
      </c>
      <c r="K1600" s="19">
        <f t="shared" si="407"/>
        <v>0</v>
      </c>
      <c r="L1600" s="8">
        <f t="shared" si="408"/>
        <v>0</v>
      </c>
      <c r="M1600" s="15" t="str">
        <f t="shared" si="409"/>
        <v>50</v>
      </c>
      <c r="N1600" s="15" t="str">
        <f t="shared" si="410"/>
        <v/>
      </c>
      <c r="O1600" s="8">
        <f t="shared" si="394"/>
        <v>1513</v>
      </c>
      <c r="P1600" s="22">
        <f>IFERROR(VLOOKUP(C1600,[1]Arkusz1!$D$1:$F$4057,3,0),"")</f>
        <v>2933</v>
      </c>
      <c r="Q1600" s="22" t="str">
        <f t="shared" si="395"/>
        <v/>
      </c>
    </row>
    <row r="1601" spans="1:17" x14ac:dyDescent="0.25">
      <c r="A1601" s="24">
        <v>1604</v>
      </c>
      <c r="B1601" s="41">
        <v>1514</v>
      </c>
      <c r="C1601" s="42" t="s">
        <v>2666</v>
      </c>
      <c r="D1601" s="39" t="s">
        <v>10466</v>
      </c>
      <c r="E1601" s="39" t="s">
        <v>2667</v>
      </c>
      <c r="F1601" s="43" t="s">
        <v>10430</v>
      </c>
      <c r="G1601" s="39" t="s">
        <v>10204</v>
      </c>
      <c r="H1601" s="43" t="s">
        <v>134</v>
      </c>
      <c r="I1601" s="44">
        <f>VLOOKUP(C1601,[1]Arkusz1!$D$1:$F$4057,3,0)</f>
        <v>3323</v>
      </c>
      <c r="J1601" s="19">
        <f t="shared" si="406"/>
        <v>0</v>
      </c>
      <c r="K1601" s="19">
        <f t="shared" si="407"/>
        <v>0</v>
      </c>
      <c r="L1601" s="8">
        <f t="shared" si="408"/>
        <v>0</v>
      </c>
      <c r="M1601" s="15" t="str">
        <f t="shared" si="409"/>
        <v>50</v>
      </c>
      <c r="N1601" s="15" t="str">
        <f t="shared" si="410"/>
        <v/>
      </c>
      <c r="O1601" s="8">
        <f t="shared" si="394"/>
        <v>1514</v>
      </c>
      <c r="P1601" s="22">
        <f>IFERROR(VLOOKUP(C1601,[1]Arkusz1!$D$1:$F$4057,3,0),"")</f>
        <v>3323</v>
      </c>
      <c r="Q1601" s="22" t="str">
        <f t="shared" si="395"/>
        <v/>
      </c>
    </row>
    <row r="1602" spans="1:17" x14ac:dyDescent="0.25">
      <c r="A1602" s="24">
        <v>1605</v>
      </c>
      <c r="B1602" s="41">
        <v>1515</v>
      </c>
      <c r="C1602" s="42" t="s">
        <v>2668</v>
      </c>
      <c r="D1602" s="39" t="s">
        <v>10467</v>
      </c>
      <c r="E1602" s="39" t="s">
        <v>2669</v>
      </c>
      <c r="F1602" s="43" t="s">
        <v>10430</v>
      </c>
      <c r="G1602" s="39" t="s">
        <v>10206</v>
      </c>
      <c r="H1602" s="43" t="s">
        <v>134</v>
      </c>
      <c r="I1602" s="44">
        <f>VLOOKUP(C1602,[1]Arkusz1!$D$1:$F$4057,3,0)</f>
        <v>3582</v>
      </c>
      <c r="J1602" s="19">
        <f t="shared" si="406"/>
        <v>0</v>
      </c>
      <c r="K1602" s="19">
        <f t="shared" si="407"/>
        <v>0</v>
      </c>
      <c r="L1602" s="8">
        <f t="shared" si="408"/>
        <v>0</v>
      </c>
      <c r="M1602" s="15" t="str">
        <f t="shared" si="409"/>
        <v>50</v>
      </c>
      <c r="N1602" s="15" t="str">
        <f t="shared" si="410"/>
        <v/>
      </c>
      <c r="O1602" s="8">
        <f t="shared" ref="O1602:O1665" si="411">B1602</f>
        <v>1515</v>
      </c>
      <c r="P1602" s="22">
        <f>IFERROR(VLOOKUP(C1602,[1]Arkusz1!$D$1:$F$4057,3,0),"")</f>
        <v>3582</v>
      </c>
      <c r="Q1602" s="22" t="str">
        <f t="shared" si="395"/>
        <v/>
      </c>
    </row>
    <row r="1603" spans="1:17" x14ac:dyDescent="0.25">
      <c r="A1603" s="24">
        <v>1606</v>
      </c>
      <c r="B1603" s="41">
        <v>1516</v>
      </c>
      <c r="C1603" s="42" t="s">
        <v>2670</v>
      </c>
      <c r="D1603" s="39" t="s">
        <v>10468</v>
      </c>
      <c r="E1603" s="39" t="s">
        <v>2671</v>
      </c>
      <c r="F1603" s="43" t="s">
        <v>10430</v>
      </c>
      <c r="G1603" s="39" t="s">
        <v>10208</v>
      </c>
      <c r="H1603" s="43" t="s">
        <v>134</v>
      </c>
      <c r="I1603" s="44">
        <f>VLOOKUP(C1603,[1]Arkusz1!$D$1:$F$4057,3,0)</f>
        <v>3841</v>
      </c>
      <c r="J1603" s="19">
        <f t="shared" si="406"/>
        <v>0</v>
      </c>
      <c r="K1603" s="19">
        <f t="shared" si="407"/>
        <v>0</v>
      </c>
      <c r="L1603" s="8">
        <f t="shared" si="408"/>
        <v>0</v>
      </c>
      <c r="M1603" s="15" t="str">
        <f t="shared" si="409"/>
        <v>50</v>
      </c>
      <c r="N1603" s="15" t="str">
        <f t="shared" si="410"/>
        <v/>
      </c>
      <c r="O1603" s="8">
        <f t="shared" si="411"/>
        <v>1516</v>
      </c>
      <c r="P1603" s="22">
        <f>IFERROR(VLOOKUP(C1603,[1]Arkusz1!$D$1:$F$4057,3,0),"")</f>
        <v>3841</v>
      </c>
      <c r="Q1603" s="22" t="str">
        <f t="shared" ref="Q1603:Q1666" si="412">IF(I1603&lt;&gt;P1603,"***********************************","")</f>
        <v/>
      </c>
    </row>
    <row r="1604" spans="1:17" x14ac:dyDescent="0.25">
      <c r="A1604" s="24">
        <v>1607</v>
      </c>
      <c r="B1604" s="41">
        <v>1517</v>
      </c>
      <c r="C1604" s="42" t="s">
        <v>2672</v>
      </c>
      <c r="D1604" s="39" t="s">
        <v>10469</v>
      </c>
      <c r="E1604" s="39" t="s">
        <v>2673</v>
      </c>
      <c r="F1604" s="43" t="s">
        <v>10430</v>
      </c>
      <c r="G1604" s="39" t="s">
        <v>10210</v>
      </c>
      <c r="H1604" s="43" t="s">
        <v>134</v>
      </c>
      <c r="I1604" s="44">
        <f>VLOOKUP(C1604,[1]Arkusz1!$D$1:$F$4057,3,0)</f>
        <v>2830</v>
      </c>
      <c r="J1604" s="19">
        <f t="shared" si="406"/>
        <v>0</v>
      </c>
      <c r="K1604" s="19">
        <f t="shared" si="407"/>
        <v>0</v>
      </c>
      <c r="L1604" s="8">
        <f t="shared" si="408"/>
        <v>0</v>
      </c>
      <c r="M1604" s="15" t="str">
        <f t="shared" si="409"/>
        <v>50</v>
      </c>
      <c r="N1604" s="15" t="str">
        <f t="shared" si="410"/>
        <v/>
      </c>
      <c r="O1604" s="8">
        <f t="shared" si="411"/>
        <v>1517</v>
      </c>
      <c r="P1604" s="22">
        <f>IFERROR(VLOOKUP(C1604,[1]Arkusz1!$D$1:$F$4057,3,0),"")</f>
        <v>2830</v>
      </c>
      <c r="Q1604" s="22" t="str">
        <f t="shared" si="412"/>
        <v/>
      </c>
    </row>
    <row r="1605" spans="1:17" x14ac:dyDescent="0.25">
      <c r="A1605" s="24">
        <v>1608</v>
      </c>
      <c r="B1605" s="41">
        <v>1518</v>
      </c>
      <c r="C1605" s="42" t="s">
        <v>2674</v>
      </c>
      <c r="D1605" s="39" t="s">
        <v>10470</v>
      </c>
      <c r="E1605" s="39" t="s">
        <v>2675</v>
      </c>
      <c r="F1605" s="43" t="s">
        <v>10430</v>
      </c>
      <c r="G1605" s="39" t="s">
        <v>10212</v>
      </c>
      <c r="H1605" s="43" t="s">
        <v>134</v>
      </c>
      <c r="I1605" s="44">
        <f>VLOOKUP(C1605,[1]Arkusz1!$D$1:$F$4057,3,0)</f>
        <v>3149</v>
      </c>
      <c r="J1605" s="19">
        <f t="shared" si="406"/>
        <v>0</v>
      </c>
      <c r="K1605" s="19">
        <f t="shared" si="407"/>
        <v>0</v>
      </c>
      <c r="L1605" s="8">
        <f t="shared" si="408"/>
        <v>0</v>
      </c>
      <c r="M1605" s="15" t="str">
        <f t="shared" si="409"/>
        <v>50</v>
      </c>
      <c r="N1605" s="15" t="str">
        <f t="shared" si="410"/>
        <v/>
      </c>
      <c r="O1605" s="8">
        <f t="shared" si="411"/>
        <v>1518</v>
      </c>
      <c r="P1605" s="22">
        <f>IFERROR(VLOOKUP(C1605,[1]Arkusz1!$D$1:$F$4057,3,0),"")</f>
        <v>3149</v>
      </c>
      <c r="Q1605" s="22" t="str">
        <f t="shared" si="412"/>
        <v/>
      </c>
    </row>
    <row r="1606" spans="1:17" x14ac:dyDescent="0.25">
      <c r="A1606" s="24">
        <v>1609</v>
      </c>
      <c r="B1606" s="41">
        <v>1519</v>
      </c>
      <c r="C1606" s="42" t="s">
        <v>2676</v>
      </c>
      <c r="D1606" s="39" t="s">
        <v>10471</v>
      </c>
      <c r="E1606" s="39" t="s">
        <v>14222</v>
      </c>
      <c r="F1606" s="43" t="s">
        <v>10430</v>
      </c>
      <c r="G1606" s="39" t="s">
        <v>10214</v>
      </c>
      <c r="H1606" s="43" t="s">
        <v>134</v>
      </c>
      <c r="I1606" s="44">
        <f>VLOOKUP(C1606,[1]Arkusz1!$D$1:$F$4057,3,0)</f>
        <v>3432</v>
      </c>
      <c r="J1606" s="19">
        <f t="shared" si="406"/>
        <v>0</v>
      </c>
      <c r="K1606" s="19">
        <f t="shared" si="407"/>
        <v>0</v>
      </c>
      <c r="L1606" s="8">
        <f t="shared" si="408"/>
        <v>0</v>
      </c>
      <c r="M1606" s="15" t="str">
        <f t="shared" si="409"/>
        <v>50</v>
      </c>
      <c r="N1606" s="15" t="str">
        <f t="shared" si="410"/>
        <v/>
      </c>
      <c r="O1606" s="8">
        <f t="shared" si="411"/>
        <v>1519</v>
      </c>
      <c r="P1606" s="22">
        <f>IFERROR(VLOOKUP(C1606,[1]Arkusz1!$D$1:$F$4057,3,0),"")</f>
        <v>3432</v>
      </c>
      <c r="Q1606" s="22" t="str">
        <f t="shared" si="412"/>
        <v/>
      </c>
    </row>
    <row r="1607" spans="1:17" x14ac:dyDescent="0.25">
      <c r="A1607" s="24">
        <v>1610</v>
      </c>
      <c r="B1607" s="41">
        <v>1520</v>
      </c>
      <c r="C1607" s="42" t="s">
        <v>2677</v>
      </c>
      <c r="D1607" s="39" t="s">
        <v>10472</v>
      </c>
      <c r="E1607" s="39" t="s">
        <v>14223</v>
      </c>
      <c r="F1607" s="43" t="s">
        <v>10430</v>
      </c>
      <c r="G1607" s="39" t="s">
        <v>10216</v>
      </c>
      <c r="H1607" s="43" t="s">
        <v>134</v>
      </c>
      <c r="I1607" s="44">
        <f>VLOOKUP(C1607,[1]Arkusz1!$D$1:$F$4057,3,0)</f>
        <v>3904</v>
      </c>
      <c r="J1607" s="19">
        <f t="shared" si="406"/>
        <v>0</v>
      </c>
      <c r="K1607" s="19">
        <f t="shared" si="407"/>
        <v>0</v>
      </c>
      <c r="L1607" s="8">
        <f t="shared" si="408"/>
        <v>0</v>
      </c>
      <c r="M1607" s="15" t="str">
        <f t="shared" si="409"/>
        <v>50</v>
      </c>
      <c r="N1607" s="15" t="str">
        <f t="shared" si="410"/>
        <v/>
      </c>
      <c r="O1607" s="8">
        <f t="shared" si="411"/>
        <v>1520</v>
      </c>
      <c r="P1607" s="22">
        <f>IFERROR(VLOOKUP(C1607,[1]Arkusz1!$D$1:$F$4057,3,0),"")</f>
        <v>3904</v>
      </c>
      <c r="Q1607" s="22" t="str">
        <f t="shared" si="412"/>
        <v/>
      </c>
    </row>
    <row r="1608" spans="1:17" x14ac:dyDescent="0.25">
      <c r="A1608" s="24">
        <v>1611</v>
      </c>
      <c r="B1608" s="41">
        <v>1521</v>
      </c>
      <c r="C1608" s="42" t="s">
        <v>2678</v>
      </c>
      <c r="D1608" s="39" t="s">
        <v>10473</v>
      </c>
      <c r="E1608" s="39" t="s">
        <v>14224</v>
      </c>
      <c r="F1608" s="43" t="s">
        <v>10430</v>
      </c>
      <c r="G1608" s="39" t="s">
        <v>10218</v>
      </c>
      <c r="H1608" s="43" t="s">
        <v>134</v>
      </c>
      <c r="I1608" s="44">
        <f>VLOOKUP(C1608,[1]Arkusz1!$D$1:$F$4057,3,0)</f>
        <v>4269</v>
      </c>
      <c r="J1608" s="19">
        <f t="shared" si="406"/>
        <v>0</v>
      </c>
      <c r="K1608" s="19">
        <f t="shared" si="407"/>
        <v>0</v>
      </c>
      <c r="L1608" s="8">
        <f t="shared" si="408"/>
        <v>0</v>
      </c>
      <c r="M1608" s="15" t="str">
        <f t="shared" si="409"/>
        <v>50</v>
      </c>
      <c r="N1608" s="15" t="str">
        <f t="shared" si="410"/>
        <v/>
      </c>
      <c r="O1608" s="8">
        <f t="shared" si="411"/>
        <v>1521</v>
      </c>
      <c r="P1608" s="22">
        <f>IFERROR(VLOOKUP(C1608,[1]Arkusz1!$D$1:$F$4057,3,0),"")</f>
        <v>4269</v>
      </c>
      <c r="Q1608" s="22" t="str">
        <f t="shared" si="412"/>
        <v/>
      </c>
    </row>
    <row r="1609" spans="1:17" x14ac:dyDescent="0.25">
      <c r="A1609" s="24">
        <v>1612</v>
      </c>
      <c r="B1609" s="41">
        <v>1522</v>
      </c>
      <c r="C1609" s="42" t="s">
        <v>2679</v>
      </c>
      <c r="D1609" s="39" t="s">
        <v>10474</v>
      </c>
      <c r="E1609" s="39" t="s">
        <v>14225</v>
      </c>
      <c r="F1609" s="43" t="s">
        <v>10430</v>
      </c>
      <c r="G1609" s="39" t="s">
        <v>10220</v>
      </c>
      <c r="H1609" s="43" t="s">
        <v>134</v>
      </c>
      <c r="I1609" s="44">
        <f>VLOOKUP(C1609,[1]Arkusz1!$D$1:$F$4057,3,0)</f>
        <v>4574</v>
      </c>
      <c r="J1609" s="19">
        <f t="shared" si="406"/>
        <v>0</v>
      </c>
      <c r="K1609" s="19">
        <f t="shared" si="407"/>
        <v>0</v>
      </c>
      <c r="L1609" s="8">
        <f t="shared" si="408"/>
        <v>0</v>
      </c>
      <c r="M1609" s="15" t="str">
        <f t="shared" si="409"/>
        <v>50</v>
      </c>
      <c r="N1609" s="15" t="str">
        <f t="shared" si="410"/>
        <v/>
      </c>
      <c r="O1609" s="8">
        <f t="shared" si="411"/>
        <v>1522</v>
      </c>
      <c r="P1609" s="22">
        <f>IFERROR(VLOOKUP(C1609,[1]Arkusz1!$D$1:$F$4057,3,0),"")</f>
        <v>4574</v>
      </c>
      <c r="Q1609" s="22" t="str">
        <f t="shared" si="412"/>
        <v/>
      </c>
    </row>
    <row r="1610" spans="1:17" x14ac:dyDescent="0.25">
      <c r="A1610" s="24">
        <v>1613</v>
      </c>
      <c r="B1610" s="41">
        <v>1523</v>
      </c>
      <c r="C1610" s="42" t="s">
        <v>2680</v>
      </c>
      <c r="D1610" s="39" t="s">
        <v>10475</v>
      </c>
      <c r="E1610" s="39" t="s">
        <v>14226</v>
      </c>
      <c r="F1610" s="43" t="s">
        <v>10430</v>
      </c>
      <c r="G1610" s="39" t="s">
        <v>10222</v>
      </c>
      <c r="H1610" s="43" t="s">
        <v>133</v>
      </c>
      <c r="I1610" s="44">
        <f>VLOOKUP(C1610,[1]Arkusz1!$D$1:$F$4057,3,0)</f>
        <v>4804</v>
      </c>
      <c r="J1610" s="19">
        <f t="shared" si="406"/>
        <v>0</v>
      </c>
      <c r="K1610" s="19">
        <f t="shared" si="407"/>
        <v>0</v>
      </c>
      <c r="L1610" s="8">
        <f t="shared" si="408"/>
        <v>0</v>
      </c>
      <c r="M1610" s="15" t="str">
        <f t="shared" si="409"/>
        <v>50</v>
      </c>
      <c r="N1610" s="15" t="str">
        <f t="shared" si="410"/>
        <v/>
      </c>
      <c r="O1610" s="8">
        <f t="shared" si="411"/>
        <v>1523</v>
      </c>
      <c r="P1610" s="22">
        <f>IFERROR(VLOOKUP(C1610,[1]Arkusz1!$D$1:$F$4057,3,0),"")</f>
        <v>4804</v>
      </c>
      <c r="Q1610" s="22" t="str">
        <f t="shared" si="412"/>
        <v/>
      </c>
    </row>
    <row r="1611" spans="1:17" x14ac:dyDescent="0.25">
      <c r="A1611" s="24">
        <v>1614</v>
      </c>
      <c r="B1611" s="41">
        <v>1524</v>
      </c>
      <c r="C1611" s="42" t="s">
        <v>2681</v>
      </c>
      <c r="D1611" s="39" t="s">
        <v>10476</v>
      </c>
      <c r="E1611" s="39" t="s">
        <v>14227</v>
      </c>
      <c r="F1611" s="43" t="s">
        <v>10430</v>
      </c>
      <c r="G1611" s="39" t="s">
        <v>10224</v>
      </c>
      <c r="H1611" s="43" t="s">
        <v>133</v>
      </c>
      <c r="I1611" s="44">
        <f>VLOOKUP(C1611,[1]Arkusz1!$D$1:$F$4057,3,0)</f>
        <v>5319</v>
      </c>
      <c r="J1611" s="19">
        <f t="shared" si="406"/>
        <v>0</v>
      </c>
      <c r="K1611" s="19">
        <f t="shared" si="407"/>
        <v>0</v>
      </c>
      <c r="L1611" s="8">
        <f t="shared" si="408"/>
        <v>0</v>
      </c>
      <c r="M1611" s="15" t="str">
        <f t="shared" si="409"/>
        <v>50</v>
      </c>
      <c r="N1611" s="15" t="str">
        <f t="shared" si="410"/>
        <v/>
      </c>
      <c r="O1611" s="8">
        <f t="shared" si="411"/>
        <v>1524</v>
      </c>
      <c r="P1611" s="22">
        <f>IFERROR(VLOOKUP(C1611,[1]Arkusz1!$D$1:$F$4057,3,0),"")</f>
        <v>5319</v>
      </c>
      <c r="Q1611" s="22" t="str">
        <f t="shared" si="412"/>
        <v/>
      </c>
    </row>
    <row r="1612" spans="1:17" x14ac:dyDescent="0.25">
      <c r="A1612" s="24">
        <v>1615</v>
      </c>
      <c r="B1612" s="41">
        <v>1525</v>
      </c>
      <c r="C1612" s="42" t="s">
        <v>2682</v>
      </c>
      <c r="D1612" s="39" t="s">
        <v>10477</v>
      </c>
      <c r="E1612" s="39" t="s">
        <v>14228</v>
      </c>
      <c r="F1612" s="43" t="s">
        <v>10430</v>
      </c>
      <c r="G1612" s="39" t="s">
        <v>10226</v>
      </c>
      <c r="H1612" s="43" t="s">
        <v>133</v>
      </c>
      <c r="I1612" s="44">
        <f>VLOOKUP(C1612,[1]Arkusz1!$D$1:$F$4057,3,0)</f>
        <v>5611</v>
      </c>
      <c r="J1612" s="19">
        <f t="shared" si="406"/>
        <v>0</v>
      </c>
      <c r="K1612" s="19">
        <f t="shared" si="407"/>
        <v>0</v>
      </c>
      <c r="L1612" s="8">
        <f t="shared" si="408"/>
        <v>0</v>
      </c>
      <c r="M1612" s="15" t="str">
        <f t="shared" si="409"/>
        <v>50</v>
      </c>
      <c r="N1612" s="15" t="str">
        <f t="shared" si="410"/>
        <v/>
      </c>
      <c r="O1612" s="8">
        <f t="shared" si="411"/>
        <v>1525</v>
      </c>
      <c r="P1612" s="22">
        <f>IFERROR(VLOOKUP(C1612,[1]Arkusz1!$D$1:$F$4057,3,0),"")</f>
        <v>5611</v>
      </c>
      <c r="Q1612" s="22" t="str">
        <f t="shared" si="412"/>
        <v/>
      </c>
    </row>
    <row r="1613" spans="1:17" x14ac:dyDescent="0.25">
      <c r="A1613" s="24">
        <v>1616</v>
      </c>
      <c r="B1613" s="33">
        <v>1526</v>
      </c>
      <c r="C1613" s="45" t="s">
        <v>2683</v>
      </c>
      <c r="D1613" s="39" t="s">
        <v>10478</v>
      </c>
      <c r="E1613" s="36" t="s">
        <v>14221</v>
      </c>
      <c r="F1613" s="37" t="s">
        <v>10430</v>
      </c>
      <c r="G1613" s="36" t="s">
        <v>10228</v>
      </c>
      <c r="H1613" s="37" t="s">
        <v>133</v>
      </c>
      <c r="I1613" s="38">
        <f>VLOOKUP(C1613,[1]Arkusz1!$D$1:$F$4057,3,0)</f>
        <v>5890</v>
      </c>
      <c r="J1613" s="19">
        <f t="shared" si="406"/>
        <v>0</v>
      </c>
      <c r="K1613" s="19">
        <f t="shared" si="407"/>
        <v>0</v>
      </c>
      <c r="L1613" s="8">
        <f t="shared" si="408"/>
        <v>0</v>
      </c>
      <c r="M1613" s="15" t="str">
        <f t="shared" si="409"/>
        <v>50</v>
      </c>
      <c r="N1613" s="15" t="str">
        <f t="shared" si="410"/>
        <v/>
      </c>
      <c r="O1613" s="8">
        <f t="shared" si="411"/>
        <v>1526</v>
      </c>
      <c r="P1613" s="22">
        <f>IFERROR(VLOOKUP(C1613,[1]Arkusz1!$D$1:$F$4057,3,0),"")</f>
        <v>5890</v>
      </c>
      <c r="Q1613" s="22" t="str">
        <f t="shared" si="412"/>
        <v/>
      </c>
    </row>
    <row r="1614" spans="1:17" x14ac:dyDescent="0.25">
      <c r="A1614" s="24">
        <v>1617</v>
      </c>
      <c r="B1614" s="61" t="s">
        <v>14443</v>
      </c>
      <c r="C1614" s="65"/>
      <c r="D1614" s="66"/>
      <c r="E1614" s="63"/>
      <c r="F1614" s="62"/>
      <c r="G1614" s="63"/>
      <c r="H1614" s="62"/>
      <c r="I1614" s="64"/>
      <c r="O1614" s="8" t="str">
        <f t="shared" si="411"/>
        <v/>
      </c>
      <c r="P1614" s="22" t="str">
        <f>IFERROR(VLOOKUP(C1614,[1]Arkusz1!$D$1:$F$4057,3,0),"")</f>
        <v/>
      </c>
      <c r="Q1614" s="22" t="str">
        <f t="shared" si="412"/>
        <v/>
      </c>
    </row>
    <row r="1615" spans="1:17" x14ac:dyDescent="0.25">
      <c r="A1615" s="24">
        <v>1618</v>
      </c>
      <c r="B1615" s="27">
        <v>1527</v>
      </c>
      <c r="C1615" s="40" t="s">
        <v>2684</v>
      </c>
      <c r="D1615" s="39" t="s">
        <v>10479</v>
      </c>
      <c r="E1615" s="30" t="s">
        <v>2685</v>
      </c>
      <c r="F1615" s="31" t="s">
        <v>10480</v>
      </c>
      <c r="G1615" s="30" t="s">
        <v>10125</v>
      </c>
      <c r="H1615" s="31" t="s">
        <v>133</v>
      </c>
      <c r="I1615" s="32">
        <f>VLOOKUP(C1615,[1]Arkusz1!$D$1:$F$4057,3,0)</f>
        <v>1634</v>
      </c>
      <c r="J1615" s="19">
        <f t="shared" ref="J1615:J1657" si="413">IFERROR(SEARCH("-",$G1615,1),0)</f>
        <v>0</v>
      </c>
      <c r="K1615" s="19">
        <f t="shared" ref="K1615:K1657" si="414">IFERROR(SEARCH("-",$G1615,SEARCH("-",$G1615,1)+1),0)</f>
        <v>0</v>
      </c>
      <c r="L1615" s="8">
        <f t="shared" ref="L1615:L1657" si="415">IFERROR(SEARCH("-",$G1615,SEARCH("-",$G1615,SEARCH("-",$G1615,1)+1)+1),0)</f>
        <v>0</v>
      </c>
      <c r="M1615" s="15" t="str">
        <f t="shared" ref="M1615:M1657" si="416">IF(IFERROR(SEARCH("/",$G1615,1),0)&gt;0,LEFT($G1615,IFERROR(SEARCH("/",$G1615,1),0)-1),IFERROR(IF(SEARCH("/",$G1615,1)&gt;0,SEARCH("/",$G1615,1),L1615),LEFT($G1615,LEN($G1615))))</f>
        <v>40</v>
      </c>
      <c r="N1615" s="15" t="str">
        <f t="shared" ref="N1615:N1657" si="417">IF(IFERROR(SEARCH("-",$G1615,1),0)&gt;0,MID(G1615,IFERROR(SEARCH("-",$G1615,1),0)+1,IFERROR(SEARCH("-",$G1615,SEARCH("-",$G1615,1)+1),0)-IFERROR(SEARCH("-",$G1615,1),0)-1),"")</f>
        <v/>
      </c>
      <c r="O1615" s="8">
        <f t="shared" si="411"/>
        <v>1527</v>
      </c>
      <c r="P1615" s="22">
        <f>IFERROR(VLOOKUP(C1615,[1]Arkusz1!$D$1:$F$4057,3,0),"")</f>
        <v>1634</v>
      </c>
      <c r="Q1615" s="22" t="str">
        <f t="shared" si="412"/>
        <v/>
      </c>
    </row>
    <row r="1616" spans="1:17" x14ac:dyDescent="0.25">
      <c r="A1616" s="24">
        <v>1619</v>
      </c>
      <c r="B1616" s="41">
        <v>1528</v>
      </c>
      <c r="C1616" s="42" t="s">
        <v>2686</v>
      </c>
      <c r="D1616" s="39" t="s">
        <v>10481</v>
      </c>
      <c r="E1616" s="39" t="s">
        <v>2687</v>
      </c>
      <c r="F1616" s="43" t="s">
        <v>10480</v>
      </c>
      <c r="G1616" s="39" t="s">
        <v>10127</v>
      </c>
      <c r="H1616" s="43" t="s">
        <v>133</v>
      </c>
      <c r="I1616" s="44">
        <f>VLOOKUP(C1616,[1]Arkusz1!$D$1:$F$4057,3,0)</f>
        <v>1813</v>
      </c>
      <c r="J1616" s="19">
        <f t="shared" si="413"/>
        <v>0</v>
      </c>
      <c r="K1616" s="19">
        <f t="shared" si="414"/>
        <v>0</v>
      </c>
      <c r="L1616" s="8">
        <f t="shared" si="415"/>
        <v>0</v>
      </c>
      <c r="M1616" s="15" t="str">
        <f t="shared" si="416"/>
        <v>40</v>
      </c>
      <c r="N1616" s="15" t="str">
        <f t="shared" si="417"/>
        <v/>
      </c>
      <c r="O1616" s="8">
        <f t="shared" si="411"/>
        <v>1528</v>
      </c>
      <c r="P1616" s="22">
        <f>IFERROR(VLOOKUP(C1616,[1]Arkusz1!$D$1:$F$4057,3,0),"")</f>
        <v>1813</v>
      </c>
      <c r="Q1616" s="22" t="str">
        <f t="shared" si="412"/>
        <v/>
      </c>
    </row>
    <row r="1617" spans="1:17" x14ac:dyDescent="0.25">
      <c r="A1617" s="24">
        <v>1620</v>
      </c>
      <c r="B1617" s="41">
        <v>1529</v>
      </c>
      <c r="C1617" s="42" t="s">
        <v>2688</v>
      </c>
      <c r="D1617" s="39" t="s">
        <v>10482</v>
      </c>
      <c r="E1617" s="39" t="s">
        <v>2689</v>
      </c>
      <c r="F1617" s="43" t="s">
        <v>10480</v>
      </c>
      <c r="G1617" s="39" t="s">
        <v>10129</v>
      </c>
      <c r="H1617" s="43" t="s">
        <v>133</v>
      </c>
      <c r="I1617" s="44">
        <f>VLOOKUP(C1617,[1]Arkusz1!$D$1:$F$4057,3,0)</f>
        <v>1977</v>
      </c>
      <c r="J1617" s="19">
        <f t="shared" si="413"/>
        <v>0</v>
      </c>
      <c r="K1617" s="19">
        <f t="shared" si="414"/>
        <v>0</v>
      </c>
      <c r="L1617" s="8">
        <f t="shared" si="415"/>
        <v>0</v>
      </c>
      <c r="M1617" s="15" t="str">
        <f t="shared" si="416"/>
        <v>40</v>
      </c>
      <c r="N1617" s="15" t="str">
        <f t="shared" si="417"/>
        <v/>
      </c>
      <c r="O1617" s="8">
        <f t="shared" si="411"/>
        <v>1529</v>
      </c>
      <c r="P1617" s="22">
        <f>IFERROR(VLOOKUP(C1617,[1]Arkusz1!$D$1:$F$4057,3,0),"")</f>
        <v>1977</v>
      </c>
      <c r="Q1617" s="22" t="str">
        <f t="shared" si="412"/>
        <v/>
      </c>
    </row>
    <row r="1618" spans="1:17" x14ac:dyDescent="0.25">
      <c r="A1618" s="24">
        <v>1621</v>
      </c>
      <c r="B1618" s="41">
        <v>1530</v>
      </c>
      <c r="C1618" s="42" t="s">
        <v>2690</v>
      </c>
      <c r="D1618" s="39" t="s">
        <v>10483</v>
      </c>
      <c r="E1618" s="39" t="s">
        <v>2691</v>
      </c>
      <c r="F1618" s="43" t="s">
        <v>10480</v>
      </c>
      <c r="G1618" s="39" t="s">
        <v>10135</v>
      </c>
      <c r="H1618" s="43" t="s">
        <v>133</v>
      </c>
      <c r="I1618" s="44">
        <f>VLOOKUP(C1618,[1]Arkusz1!$D$1:$F$4057,3,0)</f>
        <v>1705</v>
      </c>
      <c r="J1618" s="19">
        <f t="shared" si="413"/>
        <v>0</v>
      </c>
      <c r="K1618" s="19">
        <f t="shared" si="414"/>
        <v>0</v>
      </c>
      <c r="L1618" s="8">
        <f t="shared" si="415"/>
        <v>0</v>
      </c>
      <c r="M1618" s="15" t="str">
        <f t="shared" si="416"/>
        <v>40</v>
      </c>
      <c r="N1618" s="15" t="str">
        <f t="shared" si="417"/>
        <v/>
      </c>
      <c r="O1618" s="8">
        <f t="shared" si="411"/>
        <v>1530</v>
      </c>
      <c r="P1618" s="22">
        <f>IFERROR(VLOOKUP(C1618,[1]Arkusz1!$D$1:$F$4057,3,0),"")</f>
        <v>1705</v>
      </c>
      <c r="Q1618" s="22" t="str">
        <f t="shared" si="412"/>
        <v/>
      </c>
    </row>
    <row r="1619" spans="1:17" x14ac:dyDescent="0.25">
      <c r="A1619" s="24">
        <v>1622</v>
      </c>
      <c r="B1619" s="41">
        <v>1531</v>
      </c>
      <c r="C1619" s="42" t="s">
        <v>2692</v>
      </c>
      <c r="D1619" s="39" t="s">
        <v>10484</v>
      </c>
      <c r="E1619" s="39" t="s">
        <v>2693</v>
      </c>
      <c r="F1619" s="43" t="s">
        <v>10480</v>
      </c>
      <c r="G1619" s="39" t="s">
        <v>10137</v>
      </c>
      <c r="H1619" s="43" t="s">
        <v>133</v>
      </c>
      <c r="I1619" s="44">
        <f>VLOOKUP(C1619,[1]Arkusz1!$D$1:$F$4057,3,0)</f>
        <v>1895</v>
      </c>
      <c r="J1619" s="19">
        <f t="shared" si="413"/>
        <v>0</v>
      </c>
      <c r="K1619" s="19">
        <f t="shared" si="414"/>
        <v>0</v>
      </c>
      <c r="L1619" s="8">
        <f t="shared" si="415"/>
        <v>0</v>
      </c>
      <c r="M1619" s="15" t="str">
        <f t="shared" si="416"/>
        <v>40</v>
      </c>
      <c r="N1619" s="15" t="str">
        <f t="shared" si="417"/>
        <v/>
      </c>
      <c r="O1619" s="8">
        <f t="shared" si="411"/>
        <v>1531</v>
      </c>
      <c r="P1619" s="22">
        <f>IFERROR(VLOOKUP(C1619,[1]Arkusz1!$D$1:$F$4057,3,0),"")</f>
        <v>1895</v>
      </c>
      <c r="Q1619" s="22" t="str">
        <f t="shared" si="412"/>
        <v/>
      </c>
    </row>
    <row r="1620" spans="1:17" x14ac:dyDescent="0.25">
      <c r="A1620" s="24">
        <v>1623</v>
      </c>
      <c r="B1620" s="41">
        <v>1532</v>
      </c>
      <c r="C1620" s="42" t="s">
        <v>2694</v>
      </c>
      <c r="D1620" s="39" t="s">
        <v>10485</v>
      </c>
      <c r="E1620" s="39" t="s">
        <v>2695</v>
      </c>
      <c r="F1620" s="43" t="s">
        <v>10480</v>
      </c>
      <c r="G1620" s="39" t="s">
        <v>10139</v>
      </c>
      <c r="H1620" s="43" t="s">
        <v>133</v>
      </c>
      <c r="I1620" s="44">
        <f>VLOOKUP(C1620,[1]Arkusz1!$D$1:$F$4057,3,0)</f>
        <v>2202</v>
      </c>
      <c r="J1620" s="19">
        <f t="shared" si="413"/>
        <v>0</v>
      </c>
      <c r="K1620" s="19">
        <f t="shared" si="414"/>
        <v>0</v>
      </c>
      <c r="L1620" s="8">
        <f t="shared" si="415"/>
        <v>0</v>
      </c>
      <c r="M1620" s="15" t="str">
        <f t="shared" si="416"/>
        <v>40</v>
      </c>
      <c r="N1620" s="15" t="str">
        <f t="shared" si="417"/>
        <v/>
      </c>
      <c r="O1620" s="8">
        <f t="shared" si="411"/>
        <v>1532</v>
      </c>
      <c r="P1620" s="22">
        <f>IFERROR(VLOOKUP(C1620,[1]Arkusz1!$D$1:$F$4057,3,0),"")</f>
        <v>2202</v>
      </c>
      <c r="Q1620" s="22" t="str">
        <f t="shared" si="412"/>
        <v/>
      </c>
    </row>
    <row r="1621" spans="1:17" x14ac:dyDescent="0.25">
      <c r="A1621" s="24">
        <v>1624</v>
      </c>
      <c r="B1621" s="41">
        <v>1533</v>
      </c>
      <c r="C1621" s="42" t="s">
        <v>2696</v>
      </c>
      <c r="D1621" s="39" t="s">
        <v>10486</v>
      </c>
      <c r="E1621" s="39" t="s">
        <v>2697</v>
      </c>
      <c r="F1621" s="43" t="s">
        <v>10480</v>
      </c>
      <c r="G1621" s="39" t="s">
        <v>10141</v>
      </c>
      <c r="H1621" s="43" t="s">
        <v>133</v>
      </c>
      <c r="I1621" s="44">
        <f>VLOOKUP(C1621,[1]Arkusz1!$D$1:$F$4057,3,0)</f>
        <v>2486</v>
      </c>
      <c r="J1621" s="19">
        <f t="shared" si="413"/>
        <v>0</v>
      </c>
      <c r="K1621" s="19">
        <f t="shared" si="414"/>
        <v>0</v>
      </c>
      <c r="L1621" s="8">
        <f t="shared" si="415"/>
        <v>0</v>
      </c>
      <c r="M1621" s="15" t="str">
        <f t="shared" si="416"/>
        <v>40</v>
      </c>
      <c r="N1621" s="15" t="str">
        <f t="shared" si="417"/>
        <v/>
      </c>
      <c r="O1621" s="8">
        <f t="shared" si="411"/>
        <v>1533</v>
      </c>
      <c r="P1621" s="22">
        <f>IFERROR(VLOOKUP(C1621,[1]Arkusz1!$D$1:$F$4057,3,0),"")</f>
        <v>2486</v>
      </c>
      <c r="Q1621" s="22" t="str">
        <f t="shared" si="412"/>
        <v/>
      </c>
    </row>
    <row r="1622" spans="1:17" x14ac:dyDescent="0.25">
      <c r="A1622" s="24">
        <v>1625</v>
      </c>
      <c r="B1622" s="41">
        <v>1534</v>
      </c>
      <c r="C1622" s="42" t="s">
        <v>2698</v>
      </c>
      <c r="D1622" s="39" t="s">
        <v>10487</v>
      </c>
      <c r="E1622" s="39" t="s">
        <v>2699</v>
      </c>
      <c r="F1622" s="43" t="s">
        <v>10480</v>
      </c>
      <c r="G1622" s="39" t="s">
        <v>10147</v>
      </c>
      <c r="H1622" s="43" t="s">
        <v>133</v>
      </c>
      <c r="I1622" s="44">
        <f>VLOOKUP(C1622,[1]Arkusz1!$D$1:$F$4057,3,0)</f>
        <v>1753</v>
      </c>
      <c r="J1622" s="19">
        <f t="shared" si="413"/>
        <v>0</v>
      </c>
      <c r="K1622" s="19">
        <f t="shared" si="414"/>
        <v>0</v>
      </c>
      <c r="L1622" s="8">
        <f t="shared" si="415"/>
        <v>0</v>
      </c>
      <c r="M1622" s="15" t="str">
        <f t="shared" si="416"/>
        <v>40</v>
      </c>
      <c r="N1622" s="15" t="str">
        <f t="shared" si="417"/>
        <v/>
      </c>
      <c r="O1622" s="8">
        <f t="shared" si="411"/>
        <v>1534</v>
      </c>
      <c r="P1622" s="22">
        <f>IFERROR(VLOOKUP(C1622,[1]Arkusz1!$D$1:$F$4057,3,0),"")</f>
        <v>1753</v>
      </c>
      <c r="Q1622" s="22" t="str">
        <f t="shared" si="412"/>
        <v/>
      </c>
    </row>
    <row r="1623" spans="1:17" x14ac:dyDescent="0.25">
      <c r="A1623" s="24">
        <v>1626</v>
      </c>
      <c r="B1623" s="41">
        <v>1535</v>
      </c>
      <c r="C1623" s="42" t="s">
        <v>2700</v>
      </c>
      <c r="D1623" s="39" t="s">
        <v>10488</v>
      </c>
      <c r="E1623" s="39" t="s">
        <v>2701</v>
      </c>
      <c r="F1623" s="43" t="s">
        <v>10480</v>
      </c>
      <c r="G1623" s="39" t="s">
        <v>10149</v>
      </c>
      <c r="H1623" s="43" t="s">
        <v>133</v>
      </c>
      <c r="I1623" s="44">
        <f>VLOOKUP(C1623,[1]Arkusz1!$D$1:$F$4057,3,0)</f>
        <v>1971</v>
      </c>
      <c r="J1623" s="19">
        <f t="shared" si="413"/>
        <v>0</v>
      </c>
      <c r="K1623" s="19">
        <f t="shared" si="414"/>
        <v>0</v>
      </c>
      <c r="L1623" s="8">
        <f t="shared" si="415"/>
        <v>0</v>
      </c>
      <c r="M1623" s="15" t="str">
        <f t="shared" si="416"/>
        <v>40</v>
      </c>
      <c r="N1623" s="15" t="str">
        <f t="shared" si="417"/>
        <v/>
      </c>
      <c r="O1623" s="8">
        <f t="shared" si="411"/>
        <v>1535</v>
      </c>
      <c r="P1623" s="22">
        <f>IFERROR(VLOOKUP(C1623,[1]Arkusz1!$D$1:$F$4057,3,0),"")</f>
        <v>1971</v>
      </c>
      <c r="Q1623" s="22" t="str">
        <f t="shared" si="412"/>
        <v/>
      </c>
    </row>
    <row r="1624" spans="1:17" x14ac:dyDescent="0.25">
      <c r="A1624" s="24">
        <v>1627</v>
      </c>
      <c r="B1624" s="41">
        <v>1536</v>
      </c>
      <c r="C1624" s="42" t="s">
        <v>2702</v>
      </c>
      <c r="D1624" s="39" t="s">
        <v>10489</v>
      </c>
      <c r="E1624" s="39" t="s">
        <v>2703</v>
      </c>
      <c r="F1624" s="43" t="s">
        <v>10480</v>
      </c>
      <c r="G1624" s="39" t="s">
        <v>10151</v>
      </c>
      <c r="H1624" s="43" t="s">
        <v>133</v>
      </c>
      <c r="I1624" s="44">
        <f>VLOOKUP(C1624,[1]Arkusz1!$D$1:$F$4057,3,0)</f>
        <v>2320</v>
      </c>
      <c r="J1624" s="19">
        <f t="shared" si="413"/>
        <v>0</v>
      </c>
      <c r="K1624" s="19">
        <f t="shared" si="414"/>
        <v>0</v>
      </c>
      <c r="L1624" s="8">
        <f t="shared" si="415"/>
        <v>0</v>
      </c>
      <c r="M1624" s="15" t="str">
        <f t="shared" si="416"/>
        <v>40</v>
      </c>
      <c r="N1624" s="15" t="str">
        <f t="shared" si="417"/>
        <v/>
      </c>
      <c r="O1624" s="8">
        <f t="shared" si="411"/>
        <v>1536</v>
      </c>
      <c r="P1624" s="22">
        <f>IFERROR(VLOOKUP(C1624,[1]Arkusz1!$D$1:$F$4057,3,0),"")</f>
        <v>2320</v>
      </c>
      <c r="Q1624" s="22" t="str">
        <f t="shared" si="412"/>
        <v/>
      </c>
    </row>
    <row r="1625" spans="1:17" x14ac:dyDescent="0.25">
      <c r="A1625" s="24">
        <v>1628</v>
      </c>
      <c r="B1625" s="41">
        <v>1537</v>
      </c>
      <c r="C1625" s="42" t="s">
        <v>2704</v>
      </c>
      <c r="D1625" s="39" t="s">
        <v>10490</v>
      </c>
      <c r="E1625" s="39" t="s">
        <v>2705</v>
      </c>
      <c r="F1625" s="43" t="s">
        <v>10480</v>
      </c>
      <c r="G1625" s="39" t="s">
        <v>10153</v>
      </c>
      <c r="H1625" s="43" t="s">
        <v>133</v>
      </c>
      <c r="I1625" s="44">
        <f>VLOOKUP(C1625,[1]Arkusz1!$D$1:$F$4057,3,0)</f>
        <v>2657</v>
      </c>
      <c r="J1625" s="19">
        <f t="shared" si="413"/>
        <v>0</v>
      </c>
      <c r="K1625" s="19">
        <f t="shared" si="414"/>
        <v>0</v>
      </c>
      <c r="L1625" s="8">
        <f t="shared" si="415"/>
        <v>0</v>
      </c>
      <c r="M1625" s="15" t="str">
        <f t="shared" si="416"/>
        <v>40</v>
      </c>
      <c r="N1625" s="15" t="str">
        <f t="shared" si="417"/>
        <v/>
      </c>
      <c r="O1625" s="8">
        <f t="shared" si="411"/>
        <v>1537</v>
      </c>
      <c r="P1625" s="22">
        <f>IFERROR(VLOOKUP(C1625,[1]Arkusz1!$D$1:$F$4057,3,0),"")</f>
        <v>2657</v>
      </c>
      <c r="Q1625" s="22" t="str">
        <f t="shared" si="412"/>
        <v/>
      </c>
    </row>
    <row r="1626" spans="1:17" x14ac:dyDescent="0.25">
      <c r="A1626" s="24">
        <v>1629</v>
      </c>
      <c r="B1626" s="41">
        <v>1538</v>
      </c>
      <c r="C1626" s="42" t="s">
        <v>2706</v>
      </c>
      <c r="D1626" s="39" t="s">
        <v>10491</v>
      </c>
      <c r="E1626" s="39" t="s">
        <v>2707</v>
      </c>
      <c r="F1626" s="43" t="s">
        <v>10480</v>
      </c>
      <c r="G1626" s="39" t="s">
        <v>10167</v>
      </c>
      <c r="H1626" s="43" t="s">
        <v>133</v>
      </c>
      <c r="I1626" s="44">
        <f>VLOOKUP(C1626,[1]Arkusz1!$D$1:$F$4057,3,0)</f>
        <v>1869</v>
      </c>
      <c r="J1626" s="19">
        <f t="shared" si="413"/>
        <v>0</v>
      </c>
      <c r="K1626" s="19">
        <f t="shared" si="414"/>
        <v>0</v>
      </c>
      <c r="L1626" s="8">
        <f t="shared" si="415"/>
        <v>0</v>
      </c>
      <c r="M1626" s="15" t="str">
        <f t="shared" si="416"/>
        <v>50</v>
      </c>
      <c r="N1626" s="15" t="str">
        <f t="shared" si="417"/>
        <v/>
      </c>
      <c r="O1626" s="8">
        <f t="shared" si="411"/>
        <v>1538</v>
      </c>
      <c r="P1626" s="22">
        <f>IFERROR(VLOOKUP(C1626,[1]Arkusz1!$D$1:$F$4057,3,0),"")</f>
        <v>1869</v>
      </c>
      <c r="Q1626" s="22" t="str">
        <f t="shared" si="412"/>
        <v/>
      </c>
    </row>
    <row r="1627" spans="1:17" x14ac:dyDescent="0.25">
      <c r="A1627" s="24">
        <v>1630</v>
      </c>
      <c r="B1627" s="41">
        <v>1539</v>
      </c>
      <c r="C1627" s="42" t="s">
        <v>2708</v>
      </c>
      <c r="D1627" s="39" t="s">
        <v>10492</v>
      </c>
      <c r="E1627" s="39" t="s">
        <v>2709</v>
      </c>
      <c r="F1627" s="43" t="s">
        <v>10480</v>
      </c>
      <c r="G1627" s="39" t="s">
        <v>10169</v>
      </c>
      <c r="H1627" s="43" t="s">
        <v>133</v>
      </c>
      <c r="I1627" s="44">
        <f>VLOOKUP(C1627,[1]Arkusz1!$D$1:$F$4057,3,0)</f>
        <v>2053</v>
      </c>
      <c r="J1627" s="19">
        <f t="shared" si="413"/>
        <v>0</v>
      </c>
      <c r="K1627" s="19">
        <f t="shared" si="414"/>
        <v>0</v>
      </c>
      <c r="L1627" s="8">
        <f t="shared" si="415"/>
        <v>0</v>
      </c>
      <c r="M1627" s="15" t="str">
        <f t="shared" si="416"/>
        <v>50</v>
      </c>
      <c r="N1627" s="15" t="str">
        <f t="shared" si="417"/>
        <v/>
      </c>
      <c r="O1627" s="8">
        <f t="shared" si="411"/>
        <v>1539</v>
      </c>
      <c r="P1627" s="22">
        <f>IFERROR(VLOOKUP(C1627,[1]Arkusz1!$D$1:$F$4057,3,0),"")</f>
        <v>2053</v>
      </c>
      <c r="Q1627" s="22" t="str">
        <f t="shared" si="412"/>
        <v/>
      </c>
    </row>
    <row r="1628" spans="1:17" x14ac:dyDescent="0.25">
      <c r="A1628" s="24">
        <v>1631</v>
      </c>
      <c r="B1628" s="41">
        <v>1540</v>
      </c>
      <c r="C1628" s="42" t="s">
        <v>2710</v>
      </c>
      <c r="D1628" s="39" t="s">
        <v>10493</v>
      </c>
      <c r="E1628" s="39" t="s">
        <v>2711</v>
      </c>
      <c r="F1628" s="43" t="s">
        <v>10480</v>
      </c>
      <c r="G1628" s="39" t="s">
        <v>10171</v>
      </c>
      <c r="H1628" s="43" t="s">
        <v>133</v>
      </c>
      <c r="I1628" s="44">
        <f>VLOOKUP(C1628,[1]Arkusz1!$D$1:$F$4057,3,0)</f>
        <v>2253</v>
      </c>
      <c r="J1628" s="19">
        <f t="shared" si="413"/>
        <v>0</v>
      </c>
      <c r="K1628" s="19">
        <f t="shared" si="414"/>
        <v>0</v>
      </c>
      <c r="L1628" s="8">
        <f t="shared" si="415"/>
        <v>0</v>
      </c>
      <c r="M1628" s="15" t="str">
        <f t="shared" si="416"/>
        <v>50</v>
      </c>
      <c r="N1628" s="15" t="str">
        <f t="shared" si="417"/>
        <v/>
      </c>
      <c r="O1628" s="8">
        <f t="shared" si="411"/>
        <v>1540</v>
      </c>
      <c r="P1628" s="22">
        <f>IFERROR(VLOOKUP(C1628,[1]Arkusz1!$D$1:$F$4057,3,0),"")</f>
        <v>2253</v>
      </c>
      <c r="Q1628" s="22" t="str">
        <f t="shared" si="412"/>
        <v/>
      </c>
    </row>
    <row r="1629" spans="1:17" x14ac:dyDescent="0.25">
      <c r="A1629" s="24">
        <v>1632</v>
      </c>
      <c r="B1629" s="41">
        <v>1541</v>
      </c>
      <c r="C1629" s="42" t="s">
        <v>2712</v>
      </c>
      <c r="D1629" s="39" t="s">
        <v>10494</v>
      </c>
      <c r="E1629" s="39" t="s">
        <v>2713</v>
      </c>
      <c r="F1629" s="43" t="s">
        <v>10480</v>
      </c>
      <c r="G1629" s="39" t="s">
        <v>10173</v>
      </c>
      <c r="H1629" s="43" t="s">
        <v>133</v>
      </c>
      <c r="I1629" s="44">
        <f>VLOOKUP(C1629,[1]Arkusz1!$D$1:$F$4057,3,0)</f>
        <v>2487</v>
      </c>
      <c r="J1629" s="19">
        <f t="shared" si="413"/>
        <v>0</v>
      </c>
      <c r="K1629" s="19">
        <f t="shared" si="414"/>
        <v>0</v>
      </c>
      <c r="L1629" s="8">
        <f t="shared" si="415"/>
        <v>0</v>
      </c>
      <c r="M1629" s="15" t="str">
        <f t="shared" si="416"/>
        <v>50</v>
      </c>
      <c r="N1629" s="15" t="str">
        <f t="shared" si="417"/>
        <v/>
      </c>
      <c r="O1629" s="8">
        <f t="shared" si="411"/>
        <v>1541</v>
      </c>
      <c r="P1629" s="22">
        <f>IFERROR(VLOOKUP(C1629,[1]Arkusz1!$D$1:$F$4057,3,0),"")</f>
        <v>2487</v>
      </c>
      <c r="Q1629" s="22" t="str">
        <f t="shared" si="412"/>
        <v/>
      </c>
    </row>
    <row r="1630" spans="1:17" x14ac:dyDescent="0.25">
      <c r="A1630" s="24">
        <v>1633</v>
      </c>
      <c r="B1630" s="41">
        <v>1542</v>
      </c>
      <c r="C1630" s="42" t="s">
        <v>2714</v>
      </c>
      <c r="D1630" s="39" t="s">
        <v>10495</v>
      </c>
      <c r="E1630" s="39" t="s">
        <v>2715</v>
      </c>
      <c r="F1630" s="43" t="s">
        <v>10480</v>
      </c>
      <c r="G1630" s="39" t="s">
        <v>10175</v>
      </c>
      <c r="H1630" s="43" t="s">
        <v>133</v>
      </c>
      <c r="I1630" s="44">
        <f>VLOOKUP(C1630,[1]Arkusz1!$D$1:$F$4057,3,0)</f>
        <v>1851</v>
      </c>
      <c r="J1630" s="19">
        <f t="shared" si="413"/>
        <v>0</v>
      </c>
      <c r="K1630" s="19">
        <f t="shared" si="414"/>
        <v>0</v>
      </c>
      <c r="L1630" s="8">
        <f t="shared" si="415"/>
        <v>0</v>
      </c>
      <c r="M1630" s="15" t="str">
        <f t="shared" si="416"/>
        <v>50</v>
      </c>
      <c r="N1630" s="15" t="str">
        <f t="shared" si="417"/>
        <v/>
      </c>
      <c r="O1630" s="8">
        <f t="shared" si="411"/>
        <v>1542</v>
      </c>
      <c r="P1630" s="22">
        <f>IFERROR(VLOOKUP(C1630,[1]Arkusz1!$D$1:$F$4057,3,0),"")</f>
        <v>1851</v>
      </c>
      <c r="Q1630" s="22" t="str">
        <f t="shared" si="412"/>
        <v/>
      </c>
    </row>
    <row r="1631" spans="1:17" x14ac:dyDescent="0.25">
      <c r="A1631" s="24">
        <v>1634</v>
      </c>
      <c r="B1631" s="41">
        <v>1543</v>
      </c>
      <c r="C1631" s="42" t="s">
        <v>2716</v>
      </c>
      <c r="D1631" s="39" t="s">
        <v>10496</v>
      </c>
      <c r="E1631" s="39" t="s">
        <v>2717</v>
      </c>
      <c r="F1631" s="43" t="s">
        <v>10480</v>
      </c>
      <c r="G1631" s="39" t="s">
        <v>10177</v>
      </c>
      <c r="H1631" s="43" t="s">
        <v>133</v>
      </c>
      <c r="I1631" s="44">
        <f>VLOOKUP(C1631,[1]Arkusz1!$D$1:$F$4057,3,0)</f>
        <v>2099</v>
      </c>
      <c r="J1631" s="19">
        <f t="shared" si="413"/>
        <v>0</v>
      </c>
      <c r="K1631" s="19">
        <f t="shared" si="414"/>
        <v>0</v>
      </c>
      <c r="L1631" s="8">
        <f t="shared" si="415"/>
        <v>0</v>
      </c>
      <c r="M1631" s="15" t="str">
        <f t="shared" si="416"/>
        <v>50</v>
      </c>
      <c r="N1631" s="15" t="str">
        <f t="shared" si="417"/>
        <v/>
      </c>
      <c r="O1631" s="8">
        <f t="shared" si="411"/>
        <v>1543</v>
      </c>
      <c r="P1631" s="22">
        <f>IFERROR(VLOOKUP(C1631,[1]Arkusz1!$D$1:$F$4057,3,0),"")</f>
        <v>2099</v>
      </c>
      <c r="Q1631" s="22" t="str">
        <f t="shared" si="412"/>
        <v/>
      </c>
    </row>
    <row r="1632" spans="1:17" x14ac:dyDescent="0.25">
      <c r="A1632" s="24">
        <v>1635</v>
      </c>
      <c r="B1632" s="41">
        <v>1544</v>
      </c>
      <c r="C1632" s="42" t="s">
        <v>2718</v>
      </c>
      <c r="D1632" s="39" t="s">
        <v>10497</v>
      </c>
      <c r="E1632" s="39" t="s">
        <v>2719</v>
      </c>
      <c r="F1632" s="43" t="s">
        <v>10480</v>
      </c>
      <c r="G1632" s="39" t="s">
        <v>10179</v>
      </c>
      <c r="H1632" s="43" t="s">
        <v>133</v>
      </c>
      <c r="I1632" s="44">
        <f>VLOOKUP(C1632,[1]Arkusz1!$D$1:$F$4057,3,0)</f>
        <v>2300</v>
      </c>
      <c r="J1632" s="19">
        <f t="shared" si="413"/>
        <v>0</v>
      </c>
      <c r="K1632" s="19">
        <f t="shared" si="414"/>
        <v>0</v>
      </c>
      <c r="L1632" s="8">
        <f t="shared" si="415"/>
        <v>0</v>
      </c>
      <c r="M1632" s="15" t="str">
        <f t="shared" si="416"/>
        <v>50</v>
      </c>
      <c r="N1632" s="15" t="str">
        <f t="shared" si="417"/>
        <v/>
      </c>
      <c r="O1632" s="8">
        <f t="shared" si="411"/>
        <v>1544</v>
      </c>
      <c r="P1632" s="22">
        <f>IFERROR(VLOOKUP(C1632,[1]Arkusz1!$D$1:$F$4057,3,0),"")</f>
        <v>2300</v>
      </c>
      <c r="Q1632" s="22" t="str">
        <f t="shared" si="412"/>
        <v/>
      </c>
    </row>
    <row r="1633" spans="1:17" x14ac:dyDescent="0.25">
      <c r="A1633" s="24">
        <v>1636</v>
      </c>
      <c r="B1633" s="41">
        <v>1545</v>
      </c>
      <c r="C1633" s="42" t="s">
        <v>2720</v>
      </c>
      <c r="D1633" s="39" t="s">
        <v>10498</v>
      </c>
      <c r="E1633" s="39" t="s">
        <v>2721</v>
      </c>
      <c r="F1633" s="43" t="s">
        <v>10480</v>
      </c>
      <c r="G1633" s="39" t="s">
        <v>10181</v>
      </c>
      <c r="H1633" s="43" t="s">
        <v>133</v>
      </c>
      <c r="I1633" s="44">
        <f>VLOOKUP(C1633,[1]Arkusz1!$D$1:$F$4057,3,0)</f>
        <v>2783</v>
      </c>
      <c r="J1633" s="19">
        <f t="shared" si="413"/>
        <v>0</v>
      </c>
      <c r="K1633" s="19">
        <f t="shared" si="414"/>
        <v>0</v>
      </c>
      <c r="L1633" s="8">
        <f t="shared" si="415"/>
        <v>0</v>
      </c>
      <c r="M1633" s="15" t="str">
        <f t="shared" si="416"/>
        <v>50</v>
      </c>
      <c r="N1633" s="15" t="str">
        <f t="shared" si="417"/>
        <v/>
      </c>
      <c r="O1633" s="8">
        <f t="shared" si="411"/>
        <v>1545</v>
      </c>
      <c r="P1633" s="22">
        <f>IFERROR(VLOOKUP(C1633,[1]Arkusz1!$D$1:$F$4057,3,0),"")</f>
        <v>2783</v>
      </c>
      <c r="Q1633" s="22" t="str">
        <f t="shared" si="412"/>
        <v/>
      </c>
    </row>
    <row r="1634" spans="1:17" x14ac:dyDescent="0.25">
      <c r="A1634" s="24">
        <v>1637</v>
      </c>
      <c r="B1634" s="41">
        <v>1546</v>
      </c>
      <c r="C1634" s="42" t="s">
        <v>2722</v>
      </c>
      <c r="D1634" s="39" t="s">
        <v>10499</v>
      </c>
      <c r="E1634" s="39" t="s">
        <v>2723</v>
      </c>
      <c r="F1634" s="43" t="s">
        <v>10480</v>
      </c>
      <c r="G1634" s="39" t="s">
        <v>10183</v>
      </c>
      <c r="H1634" s="43" t="s">
        <v>134</v>
      </c>
      <c r="I1634" s="44">
        <f>VLOOKUP(C1634,[1]Arkusz1!$D$1:$F$4057,3,0)</f>
        <v>3030</v>
      </c>
      <c r="J1634" s="19">
        <f t="shared" si="413"/>
        <v>0</v>
      </c>
      <c r="K1634" s="19">
        <f t="shared" si="414"/>
        <v>0</v>
      </c>
      <c r="L1634" s="8">
        <f t="shared" si="415"/>
        <v>0</v>
      </c>
      <c r="M1634" s="15" t="str">
        <f t="shared" si="416"/>
        <v>50</v>
      </c>
      <c r="N1634" s="15" t="str">
        <f t="shared" si="417"/>
        <v/>
      </c>
      <c r="O1634" s="8">
        <f t="shared" si="411"/>
        <v>1546</v>
      </c>
      <c r="P1634" s="22">
        <f>IFERROR(VLOOKUP(C1634,[1]Arkusz1!$D$1:$F$4057,3,0),"")</f>
        <v>3030</v>
      </c>
      <c r="Q1634" s="22" t="str">
        <f t="shared" si="412"/>
        <v/>
      </c>
    </row>
    <row r="1635" spans="1:17" x14ac:dyDescent="0.25">
      <c r="A1635" s="24">
        <v>1638</v>
      </c>
      <c r="B1635" s="41">
        <v>1547</v>
      </c>
      <c r="C1635" s="42" t="s">
        <v>2724</v>
      </c>
      <c r="D1635" s="39" t="s">
        <v>10500</v>
      </c>
      <c r="E1635" s="39" t="s">
        <v>2725</v>
      </c>
      <c r="F1635" s="43" t="s">
        <v>10480</v>
      </c>
      <c r="G1635" s="39" t="s">
        <v>10185</v>
      </c>
      <c r="H1635" s="43" t="s">
        <v>133</v>
      </c>
      <c r="I1635" s="44">
        <f>VLOOKUP(C1635,[1]Arkusz1!$D$1:$F$4057,3,0)</f>
        <v>1950</v>
      </c>
      <c r="J1635" s="19">
        <f t="shared" si="413"/>
        <v>0</v>
      </c>
      <c r="K1635" s="19">
        <f t="shared" si="414"/>
        <v>0</v>
      </c>
      <c r="L1635" s="8">
        <f t="shared" si="415"/>
        <v>0</v>
      </c>
      <c r="M1635" s="15" t="str">
        <f t="shared" si="416"/>
        <v>50</v>
      </c>
      <c r="N1635" s="15" t="str">
        <f t="shared" si="417"/>
        <v/>
      </c>
      <c r="O1635" s="8">
        <f t="shared" si="411"/>
        <v>1547</v>
      </c>
      <c r="P1635" s="22">
        <f>IFERROR(VLOOKUP(C1635,[1]Arkusz1!$D$1:$F$4057,3,0),"")</f>
        <v>1950</v>
      </c>
      <c r="Q1635" s="22" t="str">
        <f t="shared" si="412"/>
        <v/>
      </c>
    </row>
    <row r="1636" spans="1:17" x14ac:dyDescent="0.25">
      <c r="A1636" s="24">
        <v>1639</v>
      </c>
      <c r="B1636" s="41">
        <v>1548</v>
      </c>
      <c r="C1636" s="42" t="s">
        <v>2726</v>
      </c>
      <c r="D1636" s="39" t="s">
        <v>10501</v>
      </c>
      <c r="E1636" s="39" t="s">
        <v>2727</v>
      </c>
      <c r="F1636" s="43" t="s">
        <v>10480</v>
      </c>
      <c r="G1636" s="39" t="s">
        <v>10187</v>
      </c>
      <c r="H1636" s="43" t="s">
        <v>133</v>
      </c>
      <c r="I1636" s="44">
        <f>VLOOKUP(C1636,[1]Arkusz1!$D$1:$F$4057,3,0)</f>
        <v>2159</v>
      </c>
      <c r="J1636" s="19">
        <f t="shared" si="413"/>
        <v>0</v>
      </c>
      <c r="K1636" s="19">
        <f t="shared" si="414"/>
        <v>0</v>
      </c>
      <c r="L1636" s="8">
        <f t="shared" si="415"/>
        <v>0</v>
      </c>
      <c r="M1636" s="15" t="str">
        <f t="shared" si="416"/>
        <v>50</v>
      </c>
      <c r="N1636" s="15" t="str">
        <f t="shared" si="417"/>
        <v/>
      </c>
      <c r="O1636" s="8">
        <f t="shared" si="411"/>
        <v>1548</v>
      </c>
      <c r="P1636" s="22">
        <f>IFERROR(VLOOKUP(C1636,[1]Arkusz1!$D$1:$F$4057,3,0),"")</f>
        <v>2159</v>
      </c>
      <c r="Q1636" s="22" t="str">
        <f t="shared" si="412"/>
        <v/>
      </c>
    </row>
    <row r="1637" spans="1:17" x14ac:dyDescent="0.25">
      <c r="A1637" s="24">
        <v>1640</v>
      </c>
      <c r="B1637" s="41">
        <v>1549</v>
      </c>
      <c r="C1637" s="42" t="s">
        <v>2728</v>
      </c>
      <c r="D1637" s="39" t="s">
        <v>10502</v>
      </c>
      <c r="E1637" s="39" t="s">
        <v>2729</v>
      </c>
      <c r="F1637" s="43" t="s">
        <v>10480</v>
      </c>
      <c r="G1637" s="39" t="s">
        <v>10189</v>
      </c>
      <c r="H1637" s="43" t="s">
        <v>133</v>
      </c>
      <c r="I1637" s="44">
        <f>VLOOKUP(C1637,[1]Arkusz1!$D$1:$F$4057,3,0)</f>
        <v>2403</v>
      </c>
      <c r="J1637" s="19">
        <f t="shared" si="413"/>
        <v>0</v>
      </c>
      <c r="K1637" s="19">
        <f t="shared" si="414"/>
        <v>0</v>
      </c>
      <c r="L1637" s="8">
        <f t="shared" si="415"/>
        <v>0</v>
      </c>
      <c r="M1637" s="15" t="str">
        <f t="shared" si="416"/>
        <v>50</v>
      </c>
      <c r="N1637" s="15" t="str">
        <f t="shared" si="417"/>
        <v/>
      </c>
      <c r="O1637" s="8">
        <f t="shared" si="411"/>
        <v>1549</v>
      </c>
      <c r="P1637" s="22">
        <f>IFERROR(VLOOKUP(C1637,[1]Arkusz1!$D$1:$F$4057,3,0),"")</f>
        <v>2403</v>
      </c>
      <c r="Q1637" s="22" t="str">
        <f t="shared" si="412"/>
        <v/>
      </c>
    </row>
    <row r="1638" spans="1:17" x14ac:dyDescent="0.25">
      <c r="A1638" s="24">
        <v>1641</v>
      </c>
      <c r="B1638" s="41">
        <v>1550</v>
      </c>
      <c r="C1638" s="42" t="s">
        <v>2730</v>
      </c>
      <c r="D1638" s="39" t="s">
        <v>10503</v>
      </c>
      <c r="E1638" s="39" t="s">
        <v>2731</v>
      </c>
      <c r="F1638" s="43" t="s">
        <v>10480</v>
      </c>
      <c r="G1638" s="39" t="s">
        <v>10191</v>
      </c>
      <c r="H1638" s="43" t="s">
        <v>133</v>
      </c>
      <c r="I1638" s="44">
        <f>VLOOKUP(C1638,[1]Arkusz1!$D$1:$F$4057,3,0)</f>
        <v>2921</v>
      </c>
      <c r="J1638" s="19">
        <f t="shared" si="413"/>
        <v>0</v>
      </c>
      <c r="K1638" s="19">
        <f t="shared" si="414"/>
        <v>0</v>
      </c>
      <c r="L1638" s="8">
        <f t="shared" si="415"/>
        <v>0</v>
      </c>
      <c r="M1638" s="15" t="str">
        <f t="shared" si="416"/>
        <v>50</v>
      </c>
      <c r="N1638" s="15" t="str">
        <f t="shared" si="417"/>
        <v/>
      </c>
      <c r="O1638" s="8">
        <f t="shared" si="411"/>
        <v>1550</v>
      </c>
      <c r="P1638" s="22">
        <f>IFERROR(VLOOKUP(C1638,[1]Arkusz1!$D$1:$F$4057,3,0),"")</f>
        <v>2921</v>
      </c>
      <c r="Q1638" s="22" t="str">
        <f t="shared" si="412"/>
        <v/>
      </c>
    </row>
    <row r="1639" spans="1:17" x14ac:dyDescent="0.25">
      <c r="A1639" s="24">
        <v>1642</v>
      </c>
      <c r="B1639" s="41">
        <v>1551</v>
      </c>
      <c r="C1639" s="42" t="s">
        <v>2732</v>
      </c>
      <c r="D1639" s="39" t="s">
        <v>10504</v>
      </c>
      <c r="E1639" s="39" t="s">
        <v>2733</v>
      </c>
      <c r="F1639" s="43" t="s">
        <v>10480</v>
      </c>
      <c r="G1639" s="39" t="s">
        <v>10193</v>
      </c>
      <c r="H1639" s="43" t="s">
        <v>134</v>
      </c>
      <c r="I1639" s="44">
        <f>VLOOKUP(C1639,[1]Arkusz1!$D$1:$F$4057,3,0)</f>
        <v>3210</v>
      </c>
      <c r="J1639" s="19">
        <f t="shared" si="413"/>
        <v>0</v>
      </c>
      <c r="K1639" s="19">
        <f t="shared" si="414"/>
        <v>0</v>
      </c>
      <c r="L1639" s="8">
        <f t="shared" si="415"/>
        <v>0</v>
      </c>
      <c r="M1639" s="15" t="str">
        <f t="shared" si="416"/>
        <v>50</v>
      </c>
      <c r="N1639" s="15" t="str">
        <f t="shared" si="417"/>
        <v/>
      </c>
      <c r="O1639" s="8">
        <f t="shared" si="411"/>
        <v>1551</v>
      </c>
      <c r="P1639" s="22">
        <f>IFERROR(VLOOKUP(C1639,[1]Arkusz1!$D$1:$F$4057,3,0),"")</f>
        <v>3210</v>
      </c>
      <c r="Q1639" s="22" t="str">
        <f t="shared" si="412"/>
        <v/>
      </c>
    </row>
    <row r="1640" spans="1:17" x14ac:dyDescent="0.25">
      <c r="A1640" s="24">
        <v>1643</v>
      </c>
      <c r="B1640" s="41">
        <v>1552</v>
      </c>
      <c r="C1640" s="42" t="s">
        <v>2734</v>
      </c>
      <c r="D1640" s="39" t="s">
        <v>10505</v>
      </c>
      <c r="E1640" s="39" t="s">
        <v>2735</v>
      </c>
      <c r="F1640" s="43" t="s">
        <v>10480</v>
      </c>
      <c r="G1640" s="39" t="s">
        <v>10195</v>
      </c>
      <c r="H1640" s="43" t="s">
        <v>134</v>
      </c>
      <c r="I1640" s="44">
        <f>VLOOKUP(C1640,[1]Arkusz1!$D$1:$F$4057,3,0)</f>
        <v>3485</v>
      </c>
      <c r="J1640" s="19">
        <f t="shared" si="413"/>
        <v>0</v>
      </c>
      <c r="K1640" s="19">
        <f t="shared" si="414"/>
        <v>0</v>
      </c>
      <c r="L1640" s="8">
        <f t="shared" si="415"/>
        <v>0</v>
      </c>
      <c r="M1640" s="15" t="str">
        <f t="shared" si="416"/>
        <v>50</v>
      </c>
      <c r="N1640" s="15" t="str">
        <f t="shared" si="417"/>
        <v/>
      </c>
      <c r="O1640" s="8">
        <f t="shared" si="411"/>
        <v>1552</v>
      </c>
      <c r="P1640" s="22">
        <f>IFERROR(VLOOKUP(C1640,[1]Arkusz1!$D$1:$F$4057,3,0),"")</f>
        <v>3485</v>
      </c>
      <c r="Q1640" s="22" t="str">
        <f t="shared" si="412"/>
        <v/>
      </c>
    </row>
    <row r="1641" spans="1:17" x14ac:dyDescent="0.25">
      <c r="A1641" s="24">
        <v>1644</v>
      </c>
      <c r="B1641" s="41">
        <v>1553</v>
      </c>
      <c r="C1641" s="42" t="s">
        <v>2736</v>
      </c>
      <c r="D1641" s="39" t="s">
        <v>10506</v>
      </c>
      <c r="E1641" s="39" t="s">
        <v>2737</v>
      </c>
      <c r="F1641" s="43" t="s">
        <v>10480</v>
      </c>
      <c r="G1641" s="39" t="s">
        <v>10284</v>
      </c>
      <c r="H1641" s="43" t="s">
        <v>134</v>
      </c>
      <c r="I1641" s="44">
        <f>VLOOKUP(C1641,[1]Arkusz1!$D$1:$F$4057,3,0)</f>
        <v>3712</v>
      </c>
      <c r="J1641" s="19">
        <f t="shared" si="413"/>
        <v>0</v>
      </c>
      <c r="K1641" s="19">
        <f t="shared" si="414"/>
        <v>0</v>
      </c>
      <c r="L1641" s="8">
        <f t="shared" si="415"/>
        <v>0</v>
      </c>
      <c r="M1641" s="15" t="str">
        <f t="shared" si="416"/>
        <v>50</v>
      </c>
      <c r="N1641" s="15" t="str">
        <f t="shared" si="417"/>
        <v/>
      </c>
      <c r="O1641" s="8">
        <f t="shared" si="411"/>
        <v>1553</v>
      </c>
      <c r="P1641" s="22">
        <f>IFERROR(VLOOKUP(C1641,[1]Arkusz1!$D$1:$F$4057,3,0),"")</f>
        <v>3712</v>
      </c>
      <c r="Q1641" s="22" t="str">
        <f t="shared" si="412"/>
        <v/>
      </c>
    </row>
    <row r="1642" spans="1:17" x14ac:dyDescent="0.25">
      <c r="A1642" s="24">
        <v>1645</v>
      </c>
      <c r="B1642" s="41">
        <v>1554</v>
      </c>
      <c r="C1642" s="42" t="s">
        <v>2738</v>
      </c>
      <c r="D1642" s="39" t="s">
        <v>10507</v>
      </c>
      <c r="E1642" s="39" t="s">
        <v>2739</v>
      </c>
      <c r="F1642" s="43" t="s">
        <v>10480</v>
      </c>
      <c r="G1642" s="39" t="s">
        <v>10198</v>
      </c>
      <c r="H1642" s="43" t="s">
        <v>133</v>
      </c>
      <c r="I1642" s="44">
        <f>VLOOKUP(C1642,[1]Arkusz1!$D$1:$F$4057,3,0)</f>
        <v>2405</v>
      </c>
      <c r="J1642" s="19">
        <f t="shared" si="413"/>
        <v>0</v>
      </c>
      <c r="K1642" s="19">
        <f t="shared" si="414"/>
        <v>0</v>
      </c>
      <c r="L1642" s="8">
        <f t="shared" si="415"/>
        <v>0</v>
      </c>
      <c r="M1642" s="15" t="str">
        <f t="shared" si="416"/>
        <v>50</v>
      </c>
      <c r="N1642" s="15" t="str">
        <f t="shared" si="417"/>
        <v/>
      </c>
      <c r="O1642" s="8">
        <f t="shared" si="411"/>
        <v>1554</v>
      </c>
      <c r="P1642" s="22">
        <f>IFERROR(VLOOKUP(C1642,[1]Arkusz1!$D$1:$F$4057,3,0),"")</f>
        <v>2405</v>
      </c>
      <c r="Q1642" s="22" t="str">
        <f t="shared" si="412"/>
        <v/>
      </c>
    </row>
    <row r="1643" spans="1:17" x14ac:dyDescent="0.25">
      <c r="A1643" s="24">
        <v>1646</v>
      </c>
      <c r="B1643" s="41">
        <v>1555</v>
      </c>
      <c r="C1643" s="42" t="s">
        <v>2740</v>
      </c>
      <c r="D1643" s="39" t="s">
        <v>10508</v>
      </c>
      <c r="E1643" s="39" t="s">
        <v>2741</v>
      </c>
      <c r="F1643" s="43" t="s">
        <v>10480</v>
      </c>
      <c r="G1643" s="39" t="s">
        <v>10200</v>
      </c>
      <c r="H1643" s="43" t="s">
        <v>133</v>
      </c>
      <c r="I1643" s="44">
        <f>VLOOKUP(C1643,[1]Arkusz1!$D$1:$F$4057,3,0)</f>
        <v>2664</v>
      </c>
      <c r="J1643" s="19">
        <f t="shared" si="413"/>
        <v>0</v>
      </c>
      <c r="K1643" s="19">
        <f t="shared" si="414"/>
        <v>0</v>
      </c>
      <c r="L1643" s="8">
        <f t="shared" si="415"/>
        <v>0</v>
      </c>
      <c r="M1643" s="15" t="str">
        <f t="shared" si="416"/>
        <v>50</v>
      </c>
      <c r="N1643" s="15" t="str">
        <f t="shared" si="417"/>
        <v/>
      </c>
      <c r="O1643" s="8">
        <f t="shared" si="411"/>
        <v>1555</v>
      </c>
      <c r="P1643" s="22">
        <f>IFERROR(VLOOKUP(C1643,[1]Arkusz1!$D$1:$F$4057,3,0),"")</f>
        <v>2664</v>
      </c>
      <c r="Q1643" s="22" t="str">
        <f t="shared" si="412"/>
        <v/>
      </c>
    </row>
    <row r="1644" spans="1:17" x14ac:dyDescent="0.25">
      <c r="A1644" s="24">
        <v>1647</v>
      </c>
      <c r="B1644" s="41">
        <v>1556</v>
      </c>
      <c r="C1644" s="42" t="s">
        <v>2742</v>
      </c>
      <c r="D1644" s="39" t="s">
        <v>10509</v>
      </c>
      <c r="E1644" s="39" t="s">
        <v>2743</v>
      </c>
      <c r="F1644" s="43" t="s">
        <v>10480</v>
      </c>
      <c r="G1644" s="39" t="s">
        <v>10202</v>
      </c>
      <c r="H1644" s="43" t="s">
        <v>133</v>
      </c>
      <c r="I1644" s="44">
        <f>VLOOKUP(C1644,[1]Arkusz1!$D$1:$F$4057,3,0)</f>
        <v>3293</v>
      </c>
      <c r="J1644" s="19">
        <f t="shared" si="413"/>
        <v>0</v>
      </c>
      <c r="K1644" s="19">
        <f t="shared" si="414"/>
        <v>0</v>
      </c>
      <c r="L1644" s="8">
        <f t="shared" si="415"/>
        <v>0</v>
      </c>
      <c r="M1644" s="15" t="str">
        <f t="shared" si="416"/>
        <v>50</v>
      </c>
      <c r="N1644" s="15" t="str">
        <f t="shared" si="417"/>
        <v/>
      </c>
      <c r="O1644" s="8">
        <f t="shared" si="411"/>
        <v>1556</v>
      </c>
      <c r="P1644" s="22">
        <f>IFERROR(VLOOKUP(C1644,[1]Arkusz1!$D$1:$F$4057,3,0),"")</f>
        <v>3293</v>
      </c>
      <c r="Q1644" s="22" t="str">
        <f t="shared" si="412"/>
        <v/>
      </c>
    </row>
    <row r="1645" spans="1:17" x14ac:dyDescent="0.25">
      <c r="A1645" s="24">
        <v>1648</v>
      </c>
      <c r="B1645" s="41">
        <v>1557</v>
      </c>
      <c r="C1645" s="42" t="s">
        <v>2744</v>
      </c>
      <c r="D1645" s="39" t="s">
        <v>10510</v>
      </c>
      <c r="E1645" s="39" t="s">
        <v>2745</v>
      </c>
      <c r="F1645" s="43" t="s">
        <v>10480</v>
      </c>
      <c r="G1645" s="39" t="s">
        <v>10204</v>
      </c>
      <c r="H1645" s="43" t="s">
        <v>134</v>
      </c>
      <c r="I1645" s="44">
        <f>VLOOKUP(C1645,[1]Arkusz1!$D$1:$F$4057,3,0)</f>
        <v>3654</v>
      </c>
      <c r="J1645" s="19">
        <f t="shared" si="413"/>
        <v>0</v>
      </c>
      <c r="K1645" s="19">
        <f t="shared" si="414"/>
        <v>0</v>
      </c>
      <c r="L1645" s="8">
        <f t="shared" si="415"/>
        <v>0</v>
      </c>
      <c r="M1645" s="15" t="str">
        <f t="shared" si="416"/>
        <v>50</v>
      </c>
      <c r="N1645" s="15" t="str">
        <f t="shared" si="417"/>
        <v/>
      </c>
      <c r="O1645" s="8">
        <f t="shared" si="411"/>
        <v>1557</v>
      </c>
      <c r="P1645" s="22">
        <f>IFERROR(VLOOKUP(C1645,[1]Arkusz1!$D$1:$F$4057,3,0),"")</f>
        <v>3654</v>
      </c>
      <c r="Q1645" s="22" t="str">
        <f t="shared" si="412"/>
        <v/>
      </c>
    </row>
    <row r="1646" spans="1:17" x14ac:dyDescent="0.25">
      <c r="A1646" s="24">
        <v>1649</v>
      </c>
      <c r="B1646" s="41">
        <v>1558</v>
      </c>
      <c r="C1646" s="42" t="s">
        <v>2746</v>
      </c>
      <c r="D1646" s="39" t="s">
        <v>10511</v>
      </c>
      <c r="E1646" s="39" t="s">
        <v>2747</v>
      </c>
      <c r="F1646" s="43" t="s">
        <v>10480</v>
      </c>
      <c r="G1646" s="39" t="s">
        <v>10206</v>
      </c>
      <c r="H1646" s="43" t="s">
        <v>134</v>
      </c>
      <c r="I1646" s="44">
        <f>VLOOKUP(C1646,[1]Arkusz1!$D$1:$F$4057,3,0)</f>
        <v>3914</v>
      </c>
      <c r="J1646" s="19">
        <f t="shared" si="413"/>
        <v>0</v>
      </c>
      <c r="K1646" s="19">
        <f t="shared" si="414"/>
        <v>0</v>
      </c>
      <c r="L1646" s="8">
        <f t="shared" si="415"/>
        <v>0</v>
      </c>
      <c r="M1646" s="15" t="str">
        <f t="shared" si="416"/>
        <v>50</v>
      </c>
      <c r="N1646" s="15" t="str">
        <f t="shared" si="417"/>
        <v/>
      </c>
      <c r="O1646" s="8">
        <f t="shared" si="411"/>
        <v>1558</v>
      </c>
      <c r="P1646" s="22">
        <f>IFERROR(VLOOKUP(C1646,[1]Arkusz1!$D$1:$F$4057,3,0),"")</f>
        <v>3914</v>
      </c>
      <c r="Q1646" s="22" t="str">
        <f t="shared" si="412"/>
        <v/>
      </c>
    </row>
    <row r="1647" spans="1:17" x14ac:dyDescent="0.25">
      <c r="A1647" s="24">
        <v>1650</v>
      </c>
      <c r="B1647" s="41">
        <v>1559</v>
      </c>
      <c r="C1647" s="42" t="s">
        <v>2748</v>
      </c>
      <c r="D1647" s="39" t="s">
        <v>10512</v>
      </c>
      <c r="E1647" s="39" t="s">
        <v>2749</v>
      </c>
      <c r="F1647" s="43" t="s">
        <v>10480</v>
      </c>
      <c r="G1647" s="39" t="s">
        <v>10208</v>
      </c>
      <c r="H1647" s="43" t="s">
        <v>134</v>
      </c>
      <c r="I1647" s="44">
        <f>VLOOKUP(C1647,[1]Arkusz1!$D$1:$F$4057,3,0)</f>
        <v>4172</v>
      </c>
      <c r="J1647" s="19">
        <f t="shared" si="413"/>
        <v>0</v>
      </c>
      <c r="K1647" s="19">
        <f t="shared" si="414"/>
        <v>0</v>
      </c>
      <c r="L1647" s="8">
        <f t="shared" si="415"/>
        <v>0</v>
      </c>
      <c r="M1647" s="15" t="str">
        <f t="shared" si="416"/>
        <v>50</v>
      </c>
      <c r="N1647" s="15" t="str">
        <f t="shared" si="417"/>
        <v/>
      </c>
      <c r="O1647" s="8">
        <f t="shared" si="411"/>
        <v>1559</v>
      </c>
      <c r="P1647" s="22">
        <f>IFERROR(VLOOKUP(C1647,[1]Arkusz1!$D$1:$F$4057,3,0),"")</f>
        <v>4172</v>
      </c>
      <c r="Q1647" s="22" t="str">
        <f t="shared" si="412"/>
        <v/>
      </c>
    </row>
    <row r="1648" spans="1:17" x14ac:dyDescent="0.25">
      <c r="A1648" s="24">
        <v>1651</v>
      </c>
      <c r="B1648" s="41">
        <v>1560</v>
      </c>
      <c r="C1648" s="42" t="s">
        <v>2750</v>
      </c>
      <c r="D1648" s="39" t="s">
        <v>10513</v>
      </c>
      <c r="E1648" s="39" t="s">
        <v>2751</v>
      </c>
      <c r="F1648" s="43" t="s">
        <v>10480</v>
      </c>
      <c r="G1648" s="39" t="s">
        <v>10210</v>
      </c>
      <c r="H1648" s="43" t="s">
        <v>134</v>
      </c>
      <c r="I1648" s="44">
        <f>VLOOKUP(C1648,[1]Arkusz1!$D$1:$F$4057,3,0)</f>
        <v>2886</v>
      </c>
      <c r="J1648" s="19">
        <f t="shared" si="413"/>
        <v>0</v>
      </c>
      <c r="K1648" s="19">
        <f t="shared" si="414"/>
        <v>0</v>
      </c>
      <c r="L1648" s="8">
        <f t="shared" si="415"/>
        <v>0</v>
      </c>
      <c r="M1648" s="15" t="str">
        <f t="shared" si="416"/>
        <v>50</v>
      </c>
      <c r="N1648" s="15" t="str">
        <f t="shared" si="417"/>
        <v/>
      </c>
      <c r="O1648" s="8">
        <f t="shared" si="411"/>
        <v>1560</v>
      </c>
      <c r="P1648" s="22">
        <f>IFERROR(VLOOKUP(C1648,[1]Arkusz1!$D$1:$F$4057,3,0),"")</f>
        <v>2886</v>
      </c>
      <c r="Q1648" s="22" t="str">
        <f t="shared" si="412"/>
        <v/>
      </c>
    </row>
    <row r="1649" spans="1:17" x14ac:dyDescent="0.25">
      <c r="A1649" s="24">
        <v>1652</v>
      </c>
      <c r="B1649" s="41">
        <v>1561</v>
      </c>
      <c r="C1649" s="42" t="s">
        <v>2752</v>
      </c>
      <c r="D1649" s="39" t="s">
        <v>10514</v>
      </c>
      <c r="E1649" s="39" t="s">
        <v>2753</v>
      </c>
      <c r="F1649" s="43" t="s">
        <v>10480</v>
      </c>
      <c r="G1649" s="39" t="s">
        <v>10212</v>
      </c>
      <c r="H1649" s="43" t="s">
        <v>134</v>
      </c>
      <c r="I1649" s="44">
        <f>VLOOKUP(C1649,[1]Arkusz1!$D$1:$F$4057,3,0)</f>
        <v>3188</v>
      </c>
      <c r="J1649" s="19">
        <f t="shared" si="413"/>
        <v>0</v>
      </c>
      <c r="K1649" s="19">
        <f t="shared" si="414"/>
        <v>0</v>
      </c>
      <c r="L1649" s="8">
        <f t="shared" si="415"/>
        <v>0</v>
      </c>
      <c r="M1649" s="15" t="str">
        <f t="shared" si="416"/>
        <v>50</v>
      </c>
      <c r="N1649" s="15" t="str">
        <f t="shared" si="417"/>
        <v/>
      </c>
      <c r="O1649" s="8">
        <f t="shared" si="411"/>
        <v>1561</v>
      </c>
      <c r="P1649" s="22">
        <f>IFERROR(VLOOKUP(C1649,[1]Arkusz1!$D$1:$F$4057,3,0),"")</f>
        <v>3188</v>
      </c>
      <c r="Q1649" s="22" t="str">
        <f t="shared" si="412"/>
        <v/>
      </c>
    </row>
    <row r="1650" spans="1:17" x14ac:dyDescent="0.25">
      <c r="A1650" s="24">
        <v>1653</v>
      </c>
      <c r="B1650" s="41">
        <v>1562</v>
      </c>
      <c r="C1650" s="42" t="s">
        <v>2754</v>
      </c>
      <c r="D1650" s="39" t="s">
        <v>10515</v>
      </c>
      <c r="E1650" s="39" t="s">
        <v>2755</v>
      </c>
      <c r="F1650" s="43" t="s">
        <v>10480</v>
      </c>
      <c r="G1650" s="39" t="s">
        <v>10214</v>
      </c>
      <c r="H1650" s="43" t="s">
        <v>134</v>
      </c>
      <c r="I1650" s="44">
        <f>VLOOKUP(C1650,[1]Arkusz1!$D$1:$F$4057,3,0)</f>
        <v>3940</v>
      </c>
      <c r="J1650" s="19">
        <f t="shared" si="413"/>
        <v>0</v>
      </c>
      <c r="K1650" s="19">
        <f t="shared" si="414"/>
        <v>0</v>
      </c>
      <c r="L1650" s="8">
        <f t="shared" si="415"/>
        <v>0</v>
      </c>
      <c r="M1650" s="15" t="str">
        <f t="shared" si="416"/>
        <v>50</v>
      </c>
      <c r="N1650" s="15" t="str">
        <f t="shared" si="417"/>
        <v/>
      </c>
      <c r="O1650" s="8">
        <f t="shared" si="411"/>
        <v>1562</v>
      </c>
      <c r="P1650" s="22">
        <f>IFERROR(VLOOKUP(C1650,[1]Arkusz1!$D$1:$F$4057,3,0),"")</f>
        <v>3940</v>
      </c>
      <c r="Q1650" s="22" t="str">
        <f t="shared" si="412"/>
        <v/>
      </c>
    </row>
    <row r="1651" spans="1:17" x14ac:dyDescent="0.25">
      <c r="A1651" s="24">
        <v>1654</v>
      </c>
      <c r="B1651" s="41">
        <v>1563</v>
      </c>
      <c r="C1651" s="42" t="s">
        <v>2756</v>
      </c>
      <c r="D1651" s="39" t="s">
        <v>10516</v>
      </c>
      <c r="E1651" s="39" t="s">
        <v>2757</v>
      </c>
      <c r="F1651" s="43" t="s">
        <v>10480</v>
      </c>
      <c r="G1651" s="39" t="s">
        <v>10216</v>
      </c>
      <c r="H1651" s="43" t="s">
        <v>134</v>
      </c>
      <c r="I1651" s="44">
        <f>VLOOKUP(C1651,[1]Arkusz1!$D$1:$F$4057,3,0)</f>
        <v>4354</v>
      </c>
      <c r="J1651" s="19">
        <f t="shared" si="413"/>
        <v>0</v>
      </c>
      <c r="K1651" s="19">
        <f t="shared" si="414"/>
        <v>0</v>
      </c>
      <c r="L1651" s="8">
        <f t="shared" si="415"/>
        <v>0</v>
      </c>
      <c r="M1651" s="15" t="str">
        <f t="shared" si="416"/>
        <v>50</v>
      </c>
      <c r="N1651" s="15" t="str">
        <f t="shared" si="417"/>
        <v/>
      </c>
      <c r="O1651" s="8">
        <f t="shared" si="411"/>
        <v>1563</v>
      </c>
      <c r="P1651" s="22">
        <f>IFERROR(VLOOKUP(C1651,[1]Arkusz1!$D$1:$F$4057,3,0),"")</f>
        <v>4354</v>
      </c>
      <c r="Q1651" s="22" t="str">
        <f t="shared" si="412"/>
        <v/>
      </c>
    </row>
    <row r="1652" spans="1:17" x14ac:dyDescent="0.25">
      <c r="A1652" s="24">
        <v>1655</v>
      </c>
      <c r="B1652" s="41">
        <v>1564</v>
      </c>
      <c r="C1652" s="42" t="s">
        <v>2758</v>
      </c>
      <c r="D1652" s="39" t="s">
        <v>10517</v>
      </c>
      <c r="E1652" s="39" t="s">
        <v>2759</v>
      </c>
      <c r="F1652" s="43" t="s">
        <v>10480</v>
      </c>
      <c r="G1652" s="39" t="s">
        <v>10218</v>
      </c>
      <c r="H1652" s="43" t="s">
        <v>134</v>
      </c>
      <c r="I1652" s="44">
        <f>VLOOKUP(C1652,[1]Arkusz1!$D$1:$F$4057,3,0)</f>
        <v>4795</v>
      </c>
      <c r="J1652" s="19">
        <f t="shared" si="413"/>
        <v>0</v>
      </c>
      <c r="K1652" s="19">
        <f t="shared" si="414"/>
        <v>0</v>
      </c>
      <c r="L1652" s="8">
        <f t="shared" si="415"/>
        <v>0</v>
      </c>
      <c r="M1652" s="15" t="str">
        <f t="shared" si="416"/>
        <v>50</v>
      </c>
      <c r="N1652" s="15" t="str">
        <f t="shared" si="417"/>
        <v/>
      </c>
      <c r="O1652" s="8">
        <f t="shared" si="411"/>
        <v>1564</v>
      </c>
      <c r="P1652" s="22">
        <f>IFERROR(VLOOKUP(C1652,[1]Arkusz1!$D$1:$F$4057,3,0),"")</f>
        <v>4795</v>
      </c>
      <c r="Q1652" s="22" t="str">
        <f t="shared" si="412"/>
        <v/>
      </c>
    </row>
    <row r="1653" spans="1:17" x14ac:dyDescent="0.25">
      <c r="A1653" s="24">
        <v>1656</v>
      </c>
      <c r="B1653" s="41">
        <v>1565</v>
      </c>
      <c r="C1653" s="42" t="s">
        <v>2760</v>
      </c>
      <c r="D1653" s="39" t="s">
        <v>10518</v>
      </c>
      <c r="E1653" s="39" t="s">
        <v>2761</v>
      </c>
      <c r="F1653" s="43" t="s">
        <v>10480</v>
      </c>
      <c r="G1653" s="39" t="s">
        <v>10220</v>
      </c>
      <c r="H1653" s="43" t="s">
        <v>134</v>
      </c>
      <c r="I1653" s="44">
        <f>VLOOKUP(C1653,[1]Arkusz1!$D$1:$F$4057,3,0)</f>
        <v>5073</v>
      </c>
      <c r="J1653" s="19">
        <f t="shared" si="413"/>
        <v>0</v>
      </c>
      <c r="K1653" s="19">
        <f t="shared" si="414"/>
        <v>0</v>
      </c>
      <c r="L1653" s="8">
        <f t="shared" si="415"/>
        <v>0</v>
      </c>
      <c r="M1653" s="15" t="str">
        <f t="shared" si="416"/>
        <v>50</v>
      </c>
      <c r="N1653" s="15" t="str">
        <f t="shared" si="417"/>
        <v/>
      </c>
      <c r="O1653" s="8">
        <f t="shared" si="411"/>
        <v>1565</v>
      </c>
      <c r="P1653" s="22">
        <f>IFERROR(VLOOKUP(C1653,[1]Arkusz1!$D$1:$F$4057,3,0),"")</f>
        <v>5073</v>
      </c>
      <c r="Q1653" s="22" t="str">
        <f t="shared" si="412"/>
        <v/>
      </c>
    </row>
    <row r="1654" spans="1:17" x14ac:dyDescent="0.25">
      <c r="A1654" s="24">
        <v>1657</v>
      </c>
      <c r="B1654" s="41">
        <v>1566</v>
      </c>
      <c r="C1654" s="42" t="s">
        <v>2762</v>
      </c>
      <c r="D1654" s="39" t="s">
        <v>10519</v>
      </c>
      <c r="E1654" s="39" t="s">
        <v>2763</v>
      </c>
      <c r="F1654" s="43" t="s">
        <v>10480</v>
      </c>
      <c r="G1654" s="39" t="s">
        <v>10222</v>
      </c>
      <c r="H1654" s="43" t="s">
        <v>134</v>
      </c>
      <c r="I1654" s="44">
        <f>VLOOKUP(C1654,[1]Arkusz1!$D$1:$F$4057,3,0)</f>
        <v>5455</v>
      </c>
      <c r="J1654" s="19">
        <f t="shared" si="413"/>
        <v>0</v>
      </c>
      <c r="K1654" s="19">
        <f t="shared" si="414"/>
        <v>0</v>
      </c>
      <c r="L1654" s="8">
        <f t="shared" si="415"/>
        <v>0</v>
      </c>
      <c r="M1654" s="15" t="str">
        <f t="shared" si="416"/>
        <v>50</v>
      </c>
      <c r="N1654" s="15" t="str">
        <f t="shared" si="417"/>
        <v/>
      </c>
      <c r="O1654" s="8">
        <f t="shared" si="411"/>
        <v>1566</v>
      </c>
      <c r="P1654" s="22">
        <f>IFERROR(VLOOKUP(C1654,[1]Arkusz1!$D$1:$F$4057,3,0),"")</f>
        <v>5455</v>
      </c>
      <c r="Q1654" s="22" t="str">
        <f t="shared" si="412"/>
        <v/>
      </c>
    </row>
    <row r="1655" spans="1:17" x14ac:dyDescent="0.25">
      <c r="A1655" s="24">
        <v>1658</v>
      </c>
      <c r="B1655" s="41">
        <v>1567</v>
      </c>
      <c r="C1655" s="42" t="s">
        <v>2764</v>
      </c>
      <c r="D1655" s="39" t="s">
        <v>10520</v>
      </c>
      <c r="E1655" s="39" t="s">
        <v>2765</v>
      </c>
      <c r="F1655" s="43" t="s">
        <v>10480</v>
      </c>
      <c r="G1655" s="39" t="s">
        <v>10224</v>
      </c>
      <c r="H1655" s="43" t="s">
        <v>134</v>
      </c>
      <c r="I1655" s="44">
        <f>VLOOKUP(C1655,[1]Arkusz1!$D$1:$F$4057,3,0)</f>
        <v>5891</v>
      </c>
      <c r="J1655" s="19">
        <f t="shared" si="413"/>
        <v>0</v>
      </c>
      <c r="K1655" s="19">
        <f t="shared" si="414"/>
        <v>0</v>
      </c>
      <c r="L1655" s="8">
        <f t="shared" si="415"/>
        <v>0</v>
      </c>
      <c r="M1655" s="15" t="str">
        <f t="shared" si="416"/>
        <v>50</v>
      </c>
      <c r="N1655" s="15" t="str">
        <f t="shared" si="417"/>
        <v/>
      </c>
      <c r="O1655" s="8">
        <f t="shared" si="411"/>
        <v>1567</v>
      </c>
      <c r="P1655" s="22">
        <f>IFERROR(VLOOKUP(C1655,[1]Arkusz1!$D$1:$F$4057,3,0),"")</f>
        <v>5891</v>
      </c>
      <c r="Q1655" s="22" t="str">
        <f t="shared" si="412"/>
        <v/>
      </c>
    </row>
    <row r="1656" spans="1:17" x14ac:dyDescent="0.25">
      <c r="A1656" s="24">
        <v>1659</v>
      </c>
      <c r="B1656" s="41">
        <v>1568</v>
      </c>
      <c r="C1656" s="42" t="s">
        <v>2766</v>
      </c>
      <c r="D1656" s="39" t="s">
        <v>10521</v>
      </c>
      <c r="E1656" s="39" t="s">
        <v>2767</v>
      </c>
      <c r="F1656" s="43" t="s">
        <v>10480</v>
      </c>
      <c r="G1656" s="39" t="s">
        <v>10226</v>
      </c>
      <c r="H1656" s="43" t="s">
        <v>134</v>
      </c>
      <c r="I1656" s="44">
        <f>VLOOKUP(C1656,[1]Arkusz1!$D$1:$F$4057,3,0)</f>
        <v>6182</v>
      </c>
      <c r="J1656" s="19">
        <f t="shared" si="413"/>
        <v>0</v>
      </c>
      <c r="K1656" s="19">
        <f t="shared" si="414"/>
        <v>0</v>
      </c>
      <c r="L1656" s="8">
        <f t="shared" si="415"/>
        <v>0</v>
      </c>
      <c r="M1656" s="15" t="str">
        <f t="shared" si="416"/>
        <v>50</v>
      </c>
      <c r="N1656" s="15" t="str">
        <f t="shared" si="417"/>
        <v/>
      </c>
      <c r="O1656" s="8">
        <f t="shared" si="411"/>
        <v>1568</v>
      </c>
      <c r="P1656" s="22">
        <f>IFERROR(VLOOKUP(C1656,[1]Arkusz1!$D$1:$F$4057,3,0),"")</f>
        <v>6182</v>
      </c>
      <c r="Q1656" s="22" t="str">
        <f t="shared" si="412"/>
        <v/>
      </c>
    </row>
    <row r="1657" spans="1:17" x14ac:dyDescent="0.25">
      <c r="A1657" s="24">
        <v>1660</v>
      </c>
      <c r="B1657" s="33">
        <v>1569</v>
      </c>
      <c r="C1657" s="45" t="s">
        <v>2768</v>
      </c>
      <c r="D1657" s="39" t="s">
        <v>10522</v>
      </c>
      <c r="E1657" s="36" t="s">
        <v>2769</v>
      </c>
      <c r="F1657" s="37" t="s">
        <v>10480</v>
      </c>
      <c r="G1657" s="36" t="s">
        <v>10228</v>
      </c>
      <c r="H1657" s="37" t="s">
        <v>134</v>
      </c>
      <c r="I1657" s="38">
        <f>VLOOKUP(C1657,[1]Arkusz1!$D$1:$F$4057,3,0)</f>
        <v>6462</v>
      </c>
      <c r="J1657" s="19">
        <f t="shared" si="413"/>
        <v>0</v>
      </c>
      <c r="K1657" s="19">
        <f t="shared" si="414"/>
        <v>0</v>
      </c>
      <c r="L1657" s="8">
        <f t="shared" si="415"/>
        <v>0</v>
      </c>
      <c r="M1657" s="15" t="str">
        <f t="shared" si="416"/>
        <v>50</v>
      </c>
      <c r="N1657" s="15" t="str">
        <f t="shared" si="417"/>
        <v/>
      </c>
      <c r="O1657" s="8">
        <f t="shared" si="411"/>
        <v>1569</v>
      </c>
      <c r="P1657" s="22">
        <f>IFERROR(VLOOKUP(C1657,[1]Arkusz1!$D$1:$F$4057,3,0),"")</f>
        <v>6462</v>
      </c>
      <c r="Q1657" s="22" t="str">
        <f t="shared" si="412"/>
        <v/>
      </c>
    </row>
    <row r="1658" spans="1:17" x14ac:dyDescent="0.25">
      <c r="A1658" s="24">
        <v>1661</v>
      </c>
      <c r="B1658" s="61" t="s">
        <v>14443</v>
      </c>
      <c r="C1658" s="65"/>
      <c r="D1658" s="66"/>
      <c r="E1658" s="63"/>
      <c r="F1658" s="62"/>
      <c r="G1658" s="63"/>
      <c r="H1658" s="62"/>
      <c r="I1658" s="64"/>
      <c r="O1658" s="8" t="str">
        <f t="shared" si="411"/>
        <v/>
      </c>
      <c r="P1658" s="22" t="str">
        <f>IFERROR(VLOOKUP(C1658,[1]Arkusz1!$D$1:$F$4057,3,0),"")</f>
        <v/>
      </c>
      <c r="Q1658" s="22" t="str">
        <f t="shared" si="412"/>
        <v/>
      </c>
    </row>
    <row r="1659" spans="1:17" x14ac:dyDescent="0.25">
      <c r="A1659" s="24">
        <v>1662</v>
      </c>
      <c r="B1659" s="27">
        <v>1570</v>
      </c>
      <c r="C1659" s="40" t="s">
        <v>2770</v>
      </c>
      <c r="D1659" s="39" t="s">
        <v>10523</v>
      </c>
      <c r="E1659" s="30" t="s">
        <v>2771</v>
      </c>
      <c r="F1659" s="31" t="s">
        <v>10524</v>
      </c>
      <c r="G1659" s="30" t="s">
        <v>10525</v>
      </c>
      <c r="H1659" s="31" t="s">
        <v>134</v>
      </c>
      <c r="I1659" s="32">
        <f>VLOOKUP(C1659,[1]Arkusz1!$D$1:$F$4057,3,0)</f>
        <v>138</v>
      </c>
      <c r="J1659" s="19">
        <f t="shared" ref="J1659:J1670" si="418">IFERROR(SEARCH("-",$G1659,1),0)</f>
        <v>3</v>
      </c>
      <c r="K1659" s="19">
        <f t="shared" ref="K1659:K1670" si="419">IFERROR(SEARCH("-",$G1659,SEARCH("-",$G1659,1)+1),0)</f>
        <v>6</v>
      </c>
      <c r="L1659" s="8">
        <f t="shared" ref="L1659:L1670" si="420">IFERROR(SEARCH("-",$G1659,SEARCH("-",$G1659,SEARCH("-",$G1659,1)+1)+1),0)</f>
        <v>0</v>
      </c>
      <c r="M1659" s="15" t="str">
        <f t="shared" ref="M1659:M1670" si="421">IF(IFERROR(SEARCH("-",$G1659,1),0)&gt;0,LEFT($G1659,IFERROR(SEARCH("-",$G1659,1),0)-1),IFERROR(IF(SEARCH("-",$G1659,1)&gt;0,SEARCH("-",$G1659,1),L1659),LEFT($G1659,LEN($G1659))))</f>
        <v>16</v>
      </c>
      <c r="N1659" s="15" t="str">
        <f t="shared" ref="N1659:N1670" si="422">IF(IFERROR(SEARCH("-",$G1659,1),0)&gt;0,MID(G1659,IFERROR(SEARCH("-",$G1659,1),0)+1,IFERROR(SEARCH("-",$G1659,SEARCH("-",$G1659,1)+1),0)-IFERROR(SEARCH("-",$G1659,1),0)-1),"")</f>
        <v>47</v>
      </c>
      <c r="O1659" s="8">
        <f t="shared" si="411"/>
        <v>1570</v>
      </c>
      <c r="P1659" s="22">
        <f>IFERROR(VLOOKUP(C1659,[1]Arkusz1!$D$1:$F$4057,3,0),"")</f>
        <v>138</v>
      </c>
      <c r="Q1659" s="22" t="str">
        <f t="shared" si="412"/>
        <v/>
      </c>
    </row>
    <row r="1660" spans="1:17" x14ac:dyDescent="0.25">
      <c r="A1660" s="24">
        <v>1663</v>
      </c>
      <c r="B1660" s="41">
        <v>1571</v>
      </c>
      <c r="C1660" s="42" t="s">
        <v>2772</v>
      </c>
      <c r="D1660" s="39" t="s">
        <v>10526</v>
      </c>
      <c r="E1660" s="39" t="s">
        <v>2773</v>
      </c>
      <c r="F1660" s="43" t="s">
        <v>10524</v>
      </c>
      <c r="G1660" s="39" t="s">
        <v>10527</v>
      </c>
      <c r="H1660" s="43" t="s">
        <v>134</v>
      </c>
      <c r="I1660" s="44">
        <f>VLOOKUP(C1660,[1]Arkusz1!$D$1:$F$4057,3,0)</f>
        <v>138</v>
      </c>
      <c r="J1660" s="19">
        <f t="shared" si="418"/>
        <v>3</v>
      </c>
      <c r="K1660" s="19">
        <f t="shared" si="419"/>
        <v>6</v>
      </c>
      <c r="L1660" s="8">
        <f t="shared" si="420"/>
        <v>0</v>
      </c>
      <c r="M1660" s="15" t="str">
        <f t="shared" si="421"/>
        <v>22</v>
      </c>
      <c r="N1660" s="15" t="str">
        <f t="shared" si="422"/>
        <v>47</v>
      </c>
      <c r="O1660" s="8">
        <f t="shared" si="411"/>
        <v>1571</v>
      </c>
      <c r="P1660" s="22">
        <f>IFERROR(VLOOKUP(C1660,[1]Arkusz1!$D$1:$F$4057,3,0),"")</f>
        <v>138</v>
      </c>
      <c r="Q1660" s="22" t="str">
        <f t="shared" si="412"/>
        <v/>
      </c>
    </row>
    <row r="1661" spans="1:17" x14ac:dyDescent="0.25">
      <c r="A1661" s="24">
        <v>1664</v>
      </c>
      <c r="B1661" s="41">
        <v>1572</v>
      </c>
      <c r="C1661" s="42" t="s">
        <v>2774</v>
      </c>
      <c r="D1661" s="39" t="s">
        <v>10528</v>
      </c>
      <c r="E1661" s="39" t="s">
        <v>2775</v>
      </c>
      <c r="F1661" s="43" t="s">
        <v>10524</v>
      </c>
      <c r="G1661" s="39" t="s">
        <v>10529</v>
      </c>
      <c r="H1661" s="43" t="s">
        <v>134</v>
      </c>
      <c r="I1661" s="44">
        <f>VLOOKUP(C1661,[1]Arkusz1!$D$1:$F$4057,3,0)</f>
        <v>194</v>
      </c>
      <c r="J1661" s="19">
        <f t="shared" si="418"/>
        <v>3</v>
      </c>
      <c r="K1661" s="19">
        <f t="shared" si="419"/>
        <v>6</v>
      </c>
      <c r="L1661" s="8">
        <f t="shared" si="420"/>
        <v>0</v>
      </c>
      <c r="M1661" s="15" t="str">
        <f t="shared" si="421"/>
        <v>22</v>
      </c>
      <c r="N1661" s="15" t="str">
        <f t="shared" si="422"/>
        <v>70</v>
      </c>
      <c r="O1661" s="8">
        <f t="shared" si="411"/>
        <v>1572</v>
      </c>
      <c r="P1661" s="22">
        <f>IFERROR(VLOOKUP(C1661,[1]Arkusz1!$D$1:$F$4057,3,0),"")</f>
        <v>194</v>
      </c>
      <c r="Q1661" s="22" t="str">
        <f t="shared" si="412"/>
        <v/>
      </c>
    </row>
    <row r="1662" spans="1:17" x14ac:dyDescent="0.25">
      <c r="A1662" s="24">
        <v>1665</v>
      </c>
      <c r="B1662" s="41">
        <v>1573</v>
      </c>
      <c r="C1662" s="42" t="s">
        <v>2776</v>
      </c>
      <c r="D1662" s="39" t="s">
        <v>10530</v>
      </c>
      <c r="E1662" s="39" t="s">
        <v>2777</v>
      </c>
      <c r="F1662" s="43" t="s">
        <v>10524</v>
      </c>
      <c r="G1662" s="39" t="s">
        <v>10531</v>
      </c>
      <c r="H1662" s="43" t="s">
        <v>133</v>
      </c>
      <c r="I1662" s="44">
        <f>VLOOKUP(C1662,[1]Arkusz1!$D$1:$F$4057,3,0)</f>
        <v>138</v>
      </c>
      <c r="J1662" s="19">
        <f t="shared" si="418"/>
        <v>3</v>
      </c>
      <c r="K1662" s="19">
        <f t="shared" si="419"/>
        <v>6</v>
      </c>
      <c r="L1662" s="8">
        <f t="shared" si="420"/>
        <v>0</v>
      </c>
      <c r="M1662" s="15" t="str">
        <f t="shared" si="421"/>
        <v>27</v>
      </c>
      <c r="N1662" s="15" t="str">
        <f t="shared" si="422"/>
        <v>47</v>
      </c>
      <c r="O1662" s="8">
        <f t="shared" si="411"/>
        <v>1573</v>
      </c>
      <c r="P1662" s="22">
        <f>IFERROR(VLOOKUP(C1662,[1]Arkusz1!$D$1:$F$4057,3,0),"")</f>
        <v>138</v>
      </c>
      <c r="Q1662" s="22" t="str">
        <f t="shared" si="412"/>
        <v/>
      </c>
    </row>
    <row r="1663" spans="1:17" x14ac:dyDescent="0.25">
      <c r="A1663" s="24">
        <v>1666</v>
      </c>
      <c r="B1663" s="41">
        <v>1574</v>
      </c>
      <c r="C1663" s="42" t="s">
        <v>2778</v>
      </c>
      <c r="D1663" s="39" t="s">
        <v>10532</v>
      </c>
      <c r="E1663" s="39" t="s">
        <v>2779</v>
      </c>
      <c r="F1663" s="43" t="s">
        <v>10524</v>
      </c>
      <c r="G1663" s="39" t="s">
        <v>10533</v>
      </c>
      <c r="H1663" s="43" t="s">
        <v>134</v>
      </c>
      <c r="I1663" s="44">
        <f>VLOOKUP(C1663,[1]Arkusz1!$D$1:$F$4057,3,0)</f>
        <v>194</v>
      </c>
      <c r="J1663" s="19">
        <f t="shared" si="418"/>
        <v>3</v>
      </c>
      <c r="K1663" s="19">
        <f t="shared" si="419"/>
        <v>6</v>
      </c>
      <c r="L1663" s="8">
        <f t="shared" si="420"/>
        <v>0</v>
      </c>
      <c r="M1663" s="15" t="str">
        <f t="shared" si="421"/>
        <v>27</v>
      </c>
      <c r="N1663" s="15" t="str">
        <f t="shared" si="422"/>
        <v>70</v>
      </c>
      <c r="O1663" s="8">
        <f t="shared" si="411"/>
        <v>1574</v>
      </c>
      <c r="P1663" s="22">
        <f>IFERROR(VLOOKUP(C1663,[1]Arkusz1!$D$1:$F$4057,3,0),"")</f>
        <v>194</v>
      </c>
      <c r="Q1663" s="22" t="str">
        <f t="shared" si="412"/>
        <v/>
      </c>
    </row>
    <row r="1664" spans="1:17" x14ac:dyDescent="0.25">
      <c r="A1664" s="24">
        <v>1667</v>
      </c>
      <c r="B1664" s="41">
        <v>1575</v>
      </c>
      <c r="C1664" s="42" t="s">
        <v>2780</v>
      </c>
      <c r="D1664" s="39" t="s">
        <v>10534</v>
      </c>
      <c r="E1664" s="39" t="s">
        <v>2781</v>
      </c>
      <c r="F1664" s="43" t="s">
        <v>10524</v>
      </c>
      <c r="G1664" s="39" t="s">
        <v>10535</v>
      </c>
      <c r="H1664" s="43" t="s">
        <v>133</v>
      </c>
      <c r="I1664" s="44">
        <f>VLOOKUP(C1664,[1]Arkusz1!$D$1:$F$4057,3,0)</f>
        <v>138</v>
      </c>
      <c r="J1664" s="19">
        <f t="shared" si="418"/>
        <v>3</v>
      </c>
      <c r="K1664" s="19">
        <f t="shared" si="419"/>
        <v>6</v>
      </c>
      <c r="L1664" s="8">
        <f t="shared" si="420"/>
        <v>0</v>
      </c>
      <c r="M1664" s="15" t="str">
        <f t="shared" si="421"/>
        <v>32</v>
      </c>
      <c r="N1664" s="15" t="str">
        <f t="shared" si="422"/>
        <v>47</v>
      </c>
      <c r="O1664" s="8">
        <f t="shared" si="411"/>
        <v>1575</v>
      </c>
      <c r="P1664" s="22">
        <f>IFERROR(VLOOKUP(C1664,[1]Arkusz1!$D$1:$F$4057,3,0),"")</f>
        <v>138</v>
      </c>
      <c r="Q1664" s="22" t="str">
        <f t="shared" si="412"/>
        <v/>
      </c>
    </row>
    <row r="1665" spans="1:17" x14ac:dyDescent="0.25">
      <c r="A1665" s="24">
        <v>1668</v>
      </c>
      <c r="B1665" s="41">
        <v>1576</v>
      </c>
      <c r="C1665" s="42" t="s">
        <v>2782</v>
      </c>
      <c r="D1665" s="39" t="s">
        <v>10536</v>
      </c>
      <c r="E1665" s="39" t="s">
        <v>2783</v>
      </c>
      <c r="F1665" s="43" t="s">
        <v>10524</v>
      </c>
      <c r="G1665" s="39" t="s">
        <v>10537</v>
      </c>
      <c r="H1665" s="43" t="s">
        <v>134</v>
      </c>
      <c r="I1665" s="44">
        <f>VLOOKUP(C1665,[1]Arkusz1!$D$1:$F$4057,3,0)</f>
        <v>194</v>
      </c>
      <c r="J1665" s="19">
        <f t="shared" si="418"/>
        <v>3</v>
      </c>
      <c r="K1665" s="19">
        <f t="shared" si="419"/>
        <v>6</v>
      </c>
      <c r="L1665" s="8">
        <f t="shared" si="420"/>
        <v>0</v>
      </c>
      <c r="M1665" s="15" t="str">
        <f t="shared" si="421"/>
        <v>32</v>
      </c>
      <c r="N1665" s="15" t="str">
        <f t="shared" si="422"/>
        <v>70</v>
      </c>
      <c r="O1665" s="8">
        <f t="shared" si="411"/>
        <v>1576</v>
      </c>
      <c r="P1665" s="22">
        <f>IFERROR(VLOOKUP(C1665,[1]Arkusz1!$D$1:$F$4057,3,0),"")</f>
        <v>194</v>
      </c>
      <c r="Q1665" s="22" t="str">
        <f t="shared" si="412"/>
        <v/>
      </c>
    </row>
    <row r="1666" spans="1:17" x14ac:dyDescent="0.25">
      <c r="A1666" s="24">
        <v>1669</v>
      </c>
      <c r="B1666" s="41">
        <v>1577</v>
      </c>
      <c r="C1666" s="42" t="s">
        <v>2784</v>
      </c>
      <c r="D1666" s="39" t="s">
        <v>10538</v>
      </c>
      <c r="E1666" s="39" t="s">
        <v>2785</v>
      </c>
      <c r="F1666" s="43" t="s">
        <v>10524</v>
      </c>
      <c r="G1666" s="39" t="s">
        <v>10539</v>
      </c>
      <c r="H1666" s="43" t="s">
        <v>134</v>
      </c>
      <c r="I1666" s="44">
        <f>VLOOKUP(C1666,[1]Arkusz1!$D$1:$F$4057,3,0)</f>
        <v>194</v>
      </c>
      <c r="J1666" s="19">
        <f t="shared" si="418"/>
        <v>3</v>
      </c>
      <c r="K1666" s="19">
        <f t="shared" si="419"/>
        <v>6</v>
      </c>
      <c r="L1666" s="8">
        <f t="shared" si="420"/>
        <v>0</v>
      </c>
      <c r="M1666" s="15" t="str">
        <f t="shared" si="421"/>
        <v>40</v>
      </c>
      <c r="N1666" s="15" t="str">
        <f t="shared" si="422"/>
        <v>70</v>
      </c>
      <c r="O1666" s="8">
        <f t="shared" ref="O1666:O1729" si="423">B1666</f>
        <v>1577</v>
      </c>
      <c r="P1666" s="22">
        <f>IFERROR(VLOOKUP(C1666,[1]Arkusz1!$D$1:$F$4057,3,0),"")</f>
        <v>194</v>
      </c>
      <c r="Q1666" s="22" t="str">
        <f t="shared" si="412"/>
        <v/>
      </c>
    </row>
    <row r="1667" spans="1:17" x14ac:dyDescent="0.25">
      <c r="A1667" s="24">
        <v>1670</v>
      </c>
      <c r="B1667" s="41">
        <v>1578</v>
      </c>
      <c r="C1667" s="42" t="s">
        <v>2786</v>
      </c>
      <c r="D1667" s="39" t="s">
        <v>10540</v>
      </c>
      <c r="E1667" s="39" t="s">
        <v>2787</v>
      </c>
      <c r="F1667" s="43" t="s">
        <v>10524</v>
      </c>
      <c r="G1667" s="39" t="s">
        <v>10541</v>
      </c>
      <c r="H1667" s="43" t="s">
        <v>134</v>
      </c>
      <c r="I1667" s="44">
        <f>VLOOKUP(C1667,[1]Arkusz1!$D$1:$F$4057,3,0)</f>
        <v>216</v>
      </c>
      <c r="J1667" s="19">
        <f t="shared" si="418"/>
        <v>3</v>
      </c>
      <c r="K1667" s="19">
        <f t="shared" si="419"/>
        <v>6</v>
      </c>
      <c r="L1667" s="8">
        <f t="shared" si="420"/>
        <v>0</v>
      </c>
      <c r="M1667" s="15" t="str">
        <f t="shared" si="421"/>
        <v>40</v>
      </c>
      <c r="N1667" s="15" t="str">
        <f t="shared" si="422"/>
        <v>86</v>
      </c>
      <c r="O1667" s="8">
        <f t="shared" si="423"/>
        <v>1578</v>
      </c>
      <c r="P1667" s="22">
        <f>IFERROR(VLOOKUP(C1667,[1]Arkusz1!$D$1:$F$4057,3,0),"")</f>
        <v>216</v>
      </c>
      <c r="Q1667" s="22" t="str">
        <f t="shared" ref="Q1667:Q1730" si="424">IF(I1667&lt;&gt;P1667,"***********************************","")</f>
        <v/>
      </c>
    </row>
    <row r="1668" spans="1:17" x14ac:dyDescent="0.25">
      <c r="A1668" s="24">
        <v>1671</v>
      </c>
      <c r="B1668" s="41">
        <v>1579</v>
      </c>
      <c r="C1668" s="42" t="s">
        <v>2788</v>
      </c>
      <c r="D1668" s="39" t="s">
        <v>10542</v>
      </c>
      <c r="E1668" s="39" t="s">
        <v>2789</v>
      </c>
      <c r="F1668" s="43" t="s">
        <v>10524</v>
      </c>
      <c r="G1668" s="39" t="s">
        <v>10543</v>
      </c>
      <c r="H1668" s="43" t="s">
        <v>134</v>
      </c>
      <c r="I1668" s="44">
        <f>VLOOKUP(C1668,[1]Arkusz1!$D$1:$F$4057,3,0)</f>
        <v>194</v>
      </c>
      <c r="J1668" s="19">
        <f t="shared" si="418"/>
        <v>3</v>
      </c>
      <c r="K1668" s="19">
        <f t="shared" si="419"/>
        <v>6</v>
      </c>
      <c r="L1668" s="8">
        <f t="shared" si="420"/>
        <v>0</v>
      </c>
      <c r="M1668" s="15" t="str">
        <f t="shared" si="421"/>
        <v>50</v>
      </c>
      <c r="N1668" s="15" t="str">
        <f t="shared" si="422"/>
        <v>70</v>
      </c>
      <c r="O1668" s="8">
        <f t="shared" si="423"/>
        <v>1579</v>
      </c>
      <c r="P1668" s="22">
        <f>IFERROR(VLOOKUP(C1668,[1]Arkusz1!$D$1:$F$4057,3,0),"")</f>
        <v>194</v>
      </c>
      <c r="Q1668" s="22" t="str">
        <f t="shared" si="424"/>
        <v/>
      </c>
    </row>
    <row r="1669" spans="1:17" x14ac:dyDescent="0.25">
      <c r="A1669" s="24">
        <v>1672</v>
      </c>
      <c r="B1669" s="41">
        <v>1580</v>
      </c>
      <c r="C1669" s="42" t="s">
        <v>2790</v>
      </c>
      <c r="D1669" s="39" t="s">
        <v>10544</v>
      </c>
      <c r="E1669" s="39" t="s">
        <v>2791</v>
      </c>
      <c r="F1669" s="43" t="s">
        <v>10524</v>
      </c>
      <c r="G1669" s="39" t="s">
        <v>10545</v>
      </c>
      <c r="H1669" s="43" t="s">
        <v>134</v>
      </c>
      <c r="I1669" s="44">
        <f>VLOOKUP(C1669,[1]Arkusz1!$D$1:$F$4057,3,0)</f>
        <v>216</v>
      </c>
      <c r="J1669" s="19">
        <f t="shared" si="418"/>
        <v>3</v>
      </c>
      <c r="K1669" s="19">
        <f t="shared" si="419"/>
        <v>6</v>
      </c>
      <c r="L1669" s="8">
        <f t="shared" si="420"/>
        <v>0</v>
      </c>
      <c r="M1669" s="15" t="str">
        <f t="shared" si="421"/>
        <v>50</v>
      </c>
      <c r="N1669" s="15" t="str">
        <f t="shared" si="422"/>
        <v>86</v>
      </c>
      <c r="O1669" s="8">
        <f t="shared" si="423"/>
        <v>1580</v>
      </c>
      <c r="P1669" s="22">
        <f>IFERROR(VLOOKUP(C1669,[1]Arkusz1!$D$1:$F$4057,3,0),"")</f>
        <v>216</v>
      </c>
      <c r="Q1669" s="22" t="str">
        <f t="shared" si="424"/>
        <v/>
      </c>
    </row>
    <row r="1670" spans="1:17" x14ac:dyDescent="0.25">
      <c r="A1670" s="24">
        <v>1673</v>
      </c>
      <c r="B1670" s="33">
        <v>1581</v>
      </c>
      <c r="C1670" s="45" t="s">
        <v>2792</v>
      </c>
      <c r="D1670" s="39" t="s">
        <v>10546</v>
      </c>
      <c r="E1670" s="36" t="s">
        <v>2793</v>
      </c>
      <c r="F1670" s="37" t="s">
        <v>10524</v>
      </c>
      <c r="G1670" s="36" t="s">
        <v>10547</v>
      </c>
      <c r="H1670" s="37" t="s">
        <v>134</v>
      </c>
      <c r="I1670" s="38">
        <f>VLOOKUP(C1670,[1]Arkusz1!$D$1:$F$4057,3,0)</f>
        <v>289</v>
      </c>
      <c r="J1670" s="19">
        <f t="shared" si="418"/>
        <v>3</v>
      </c>
      <c r="K1670" s="19">
        <f t="shared" si="419"/>
        <v>6</v>
      </c>
      <c r="L1670" s="8">
        <f t="shared" si="420"/>
        <v>0</v>
      </c>
      <c r="M1670" s="15" t="str">
        <f t="shared" si="421"/>
        <v>60</v>
      </c>
      <c r="N1670" s="15" t="str">
        <f t="shared" si="422"/>
        <v>86</v>
      </c>
      <c r="O1670" s="8">
        <f t="shared" si="423"/>
        <v>1581</v>
      </c>
      <c r="P1670" s="22">
        <f>IFERROR(VLOOKUP(C1670,[1]Arkusz1!$D$1:$F$4057,3,0),"")</f>
        <v>289</v>
      </c>
      <c r="Q1670" s="22" t="str">
        <f t="shared" si="424"/>
        <v/>
      </c>
    </row>
    <row r="1671" spans="1:17" x14ac:dyDescent="0.25">
      <c r="A1671" s="24">
        <v>1674</v>
      </c>
      <c r="B1671" s="61" t="s">
        <v>14443</v>
      </c>
      <c r="C1671" s="65"/>
      <c r="D1671" s="66"/>
      <c r="E1671" s="63"/>
      <c r="F1671" s="62"/>
      <c r="G1671" s="63"/>
      <c r="H1671" s="62"/>
      <c r="I1671" s="64"/>
      <c r="O1671" s="8" t="str">
        <f t="shared" si="423"/>
        <v/>
      </c>
      <c r="P1671" s="22" t="str">
        <f>IFERROR(VLOOKUP(C1671,[1]Arkusz1!$D$1:$F$4057,3,0),"")</f>
        <v/>
      </c>
      <c r="Q1671" s="22" t="str">
        <f t="shared" si="424"/>
        <v/>
      </c>
    </row>
    <row r="1672" spans="1:17" x14ac:dyDescent="0.25">
      <c r="A1672" s="24">
        <v>1675</v>
      </c>
      <c r="B1672" s="27">
        <v>1582</v>
      </c>
      <c r="C1672" s="40" t="s">
        <v>2794</v>
      </c>
      <c r="D1672" s="39" t="s">
        <v>10548</v>
      </c>
      <c r="E1672" s="30" t="s">
        <v>2795</v>
      </c>
      <c r="F1672" s="31" t="s">
        <v>10549</v>
      </c>
      <c r="G1672" s="30" t="s">
        <v>10550</v>
      </c>
      <c r="H1672" s="31" t="s">
        <v>134</v>
      </c>
      <c r="I1672" s="32">
        <f>VLOOKUP(C1672,[1]Arkusz1!$D$1:$F$4057,3,0)</f>
        <v>100</v>
      </c>
      <c r="J1672" s="19">
        <f t="shared" ref="J1672:J1697" si="425">IFERROR(SEARCH("-",$G1672,1),0)</f>
        <v>3</v>
      </c>
      <c r="K1672" s="19">
        <f t="shared" ref="K1672:K1697" si="426">IFERROR(SEARCH("-",$G1672,SEARCH("-",$G1672,1)+1),0)</f>
        <v>6</v>
      </c>
      <c r="L1672" s="8">
        <f t="shared" ref="L1672:L1697" si="427">IFERROR(SEARCH("-",$G1672,SEARCH("-",$G1672,SEARCH("-",$G1672,1)+1)+1),0)</f>
        <v>0</v>
      </c>
      <c r="M1672" s="15" t="str">
        <f t="shared" ref="M1672:M1697" si="428">IF(IFERROR(SEARCH("-",$G1672,1),0)&gt;0,LEFT($G1672,IFERROR(SEARCH("-",$G1672,1),0)-1),IFERROR(IF(SEARCH("-",$G1672,1)&gt;0,SEARCH("-",$G1672,1),L1672),LEFT($G1672,LEN($G1672))))</f>
        <v>16</v>
      </c>
      <c r="N1672" s="15" t="str">
        <f t="shared" ref="N1672:N1697" si="429">IF(IFERROR(SEARCH("-",$G1672,1),0)&gt;0,MID(G1672,IFERROR(SEARCH("-",$G1672,1),0)+1,IFERROR(SEARCH("-",$G1672,SEARCH("-",$G1672,1)+1),0)-IFERROR(SEARCH("-",$G1672,1),0)-1),"")</f>
        <v>42</v>
      </c>
      <c r="O1672" s="8">
        <f t="shared" si="423"/>
        <v>1582</v>
      </c>
      <c r="P1672" s="22">
        <f>IFERROR(VLOOKUP(C1672,[1]Arkusz1!$D$1:$F$4057,3,0),"")</f>
        <v>100</v>
      </c>
      <c r="Q1672" s="22" t="str">
        <f t="shared" si="424"/>
        <v/>
      </c>
    </row>
    <row r="1673" spans="1:17" x14ac:dyDescent="0.25">
      <c r="A1673" s="24">
        <v>1676</v>
      </c>
      <c r="B1673" s="41">
        <v>1583</v>
      </c>
      <c r="C1673" s="42" t="s">
        <v>2796</v>
      </c>
      <c r="D1673" s="39" t="s">
        <v>10551</v>
      </c>
      <c r="E1673" s="39" t="s">
        <v>2797</v>
      </c>
      <c r="F1673" s="43" t="s">
        <v>10549</v>
      </c>
      <c r="G1673" s="39" t="s">
        <v>10552</v>
      </c>
      <c r="H1673" s="43" t="s">
        <v>134</v>
      </c>
      <c r="I1673" s="44">
        <f>VLOOKUP(C1673,[1]Arkusz1!$D$1:$F$4057,3,0)</f>
        <v>107</v>
      </c>
      <c r="J1673" s="19">
        <f t="shared" si="425"/>
        <v>3</v>
      </c>
      <c r="K1673" s="19">
        <f t="shared" si="426"/>
        <v>6</v>
      </c>
      <c r="L1673" s="8">
        <f t="shared" si="427"/>
        <v>0</v>
      </c>
      <c r="M1673" s="15" t="str">
        <f t="shared" si="428"/>
        <v>16</v>
      </c>
      <c r="N1673" s="15" t="str">
        <f t="shared" si="429"/>
        <v>48</v>
      </c>
      <c r="O1673" s="8">
        <f t="shared" si="423"/>
        <v>1583</v>
      </c>
      <c r="P1673" s="22">
        <f>IFERROR(VLOOKUP(C1673,[1]Arkusz1!$D$1:$F$4057,3,0),"")</f>
        <v>107</v>
      </c>
      <c r="Q1673" s="22" t="str">
        <f t="shared" si="424"/>
        <v/>
      </c>
    </row>
    <row r="1674" spans="1:17" x14ac:dyDescent="0.25">
      <c r="A1674" s="24">
        <v>1677</v>
      </c>
      <c r="B1674" s="41">
        <v>1584</v>
      </c>
      <c r="C1674" s="42" t="s">
        <v>2798</v>
      </c>
      <c r="D1674" s="39" t="s">
        <v>10553</v>
      </c>
      <c r="E1674" s="39" t="s">
        <v>2799</v>
      </c>
      <c r="F1674" s="43" t="s">
        <v>10549</v>
      </c>
      <c r="G1674" s="39" t="s">
        <v>10554</v>
      </c>
      <c r="H1674" s="43" t="s">
        <v>134</v>
      </c>
      <c r="I1674" s="44">
        <f>VLOOKUP(C1674,[1]Arkusz1!$D$1:$F$4057,3,0)</f>
        <v>135</v>
      </c>
      <c r="J1674" s="19">
        <f t="shared" si="425"/>
        <v>3</v>
      </c>
      <c r="K1674" s="19">
        <f t="shared" si="426"/>
        <v>6</v>
      </c>
      <c r="L1674" s="8">
        <f t="shared" si="427"/>
        <v>0</v>
      </c>
      <c r="M1674" s="15" t="str">
        <f t="shared" si="428"/>
        <v>16</v>
      </c>
      <c r="N1674" s="15" t="str">
        <f t="shared" si="429"/>
        <v>56</v>
      </c>
      <c r="O1674" s="8">
        <f t="shared" si="423"/>
        <v>1584</v>
      </c>
      <c r="P1674" s="22">
        <f>IFERROR(VLOOKUP(C1674,[1]Arkusz1!$D$1:$F$4057,3,0),"")</f>
        <v>135</v>
      </c>
      <c r="Q1674" s="22" t="str">
        <f t="shared" si="424"/>
        <v/>
      </c>
    </row>
    <row r="1675" spans="1:17" x14ac:dyDescent="0.25">
      <c r="A1675" s="24">
        <v>1678</v>
      </c>
      <c r="B1675" s="41">
        <v>1585</v>
      </c>
      <c r="C1675" s="42" t="s">
        <v>2802</v>
      </c>
      <c r="D1675" s="39" t="s">
        <v>10555</v>
      </c>
      <c r="E1675" s="39" t="s">
        <v>2803</v>
      </c>
      <c r="F1675" s="43" t="s">
        <v>10549</v>
      </c>
      <c r="G1675" s="39" t="s">
        <v>10556</v>
      </c>
      <c r="H1675" s="43" t="s">
        <v>134</v>
      </c>
      <c r="I1675" s="44">
        <f>VLOOKUP(C1675,[1]Arkusz1!$D$1:$F$4057,3,0)</f>
        <v>97</v>
      </c>
      <c r="J1675" s="19">
        <f t="shared" si="425"/>
        <v>3</v>
      </c>
      <c r="K1675" s="19">
        <f t="shared" si="426"/>
        <v>6</v>
      </c>
      <c r="L1675" s="8">
        <f t="shared" si="427"/>
        <v>0</v>
      </c>
      <c r="M1675" s="15" t="str">
        <f t="shared" si="428"/>
        <v>22</v>
      </c>
      <c r="N1675" s="15" t="str">
        <f t="shared" si="429"/>
        <v>42</v>
      </c>
      <c r="O1675" s="8">
        <f t="shared" si="423"/>
        <v>1585</v>
      </c>
      <c r="P1675" s="22">
        <f>IFERROR(VLOOKUP(C1675,[1]Arkusz1!$D$1:$F$4057,3,0),"")</f>
        <v>97</v>
      </c>
      <c r="Q1675" s="22" t="str">
        <f t="shared" si="424"/>
        <v/>
      </c>
    </row>
    <row r="1676" spans="1:17" x14ac:dyDescent="0.25">
      <c r="A1676" s="24">
        <v>1679</v>
      </c>
      <c r="B1676" s="41">
        <v>1586</v>
      </c>
      <c r="C1676" s="42" t="s">
        <v>2804</v>
      </c>
      <c r="D1676" s="39" t="s">
        <v>10557</v>
      </c>
      <c r="E1676" s="39" t="s">
        <v>2805</v>
      </c>
      <c r="F1676" s="43" t="s">
        <v>10549</v>
      </c>
      <c r="G1676" s="39" t="s">
        <v>10558</v>
      </c>
      <c r="H1676" s="43" t="s">
        <v>134</v>
      </c>
      <c r="I1676" s="44">
        <f>VLOOKUP(C1676,[1]Arkusz1!$D$1:$F$4057,3,0)</f>
        <v>107</v>
      </c>
      <c r="J1676" s="19">
        <f t="shared" si="425"/>
        <v>3</v>
      </c>
      <c r="K1676" s="19">
        <f t="shared" si="426"/>
        <v>6</v>
      </c>
      <c r="L1676" s="8">
        <f t="shared" si="427"/>
        <v>0</v>
      </c>
      <c r="M1676" s="15" t="str">
        <f t="shared" si="428"/>
        <v>22</v>
      </c>
      <c r="N1676" s="15" t="str">
        <f t="shared" si="429"/>
        <v>48</v>
      </c>
      <c r="O1676" s="8">
        <f t="shared" si="423"/>
        <v>1586</v>
      </c>
      <c r="P1676" s="22">
        <f>IFERROR(VLOOKUP(C1676,[1]Arkusz1!$D$1:$F$4057,3,0),"")</f>
        <v>107</v>
      </c>
      <c r="Q1676" s="22" t="str">
        <f t="shared" si="424"/>
        <v/>
      </c>
    </row>
    <row r="1677" spans="1:17" x14ac:dyDescent="0.25">
      <c r="A1677" s="24">
        <v>1680</v>
      </c>
      <c r="B1677" s="41">
        <v>1587</v>
      </c>
      <c r="C1677" s="42" t="s">
        <v>2800</v>
      </c>
      <c r="D1677" s="39" t="s">
        <v>10559</v>
      </c>
      <c r="E1677" s="39" t="s">
        <v>2801</v>
      </c>
      <c r="F1677" s="43" t="s">
        <v>10549</v>
      </c>
      <c r="G1677" s="39" t="s">
        <v>10560</v>
      </c>
      <c r="H1677" s="43" t="s">
        <v>134</v>
      </c>
      <c r="I1677" s="44">
        <f>VLOOKUP(C1677,[1]Arkusz1!$D$1:$F$4057,3,0)</f>
        <v>125</v>
      </c>
      <c r="J1677" s="19">
        <f t="shared" si="425"/>
        <v>3</v>
      </c>
      <c r="K1677" s="19">
        <f t="shared" si="426"/>
        <v>6</v>
      </c>
      <c r="L1677" s="8">
        <f t="shared" si="427"/>
        <v>0</v>
      </c>
      <c r="M1677" s="15" t="str">
        <f t="shared" si="428"/>
        <v>22</v>
      </c>
      <c r="N1677" s="15" t="str">
        <f t="shared" si="429"/>
        <v>48</v>
      </c>
      <c r="O1677" s="8">
        <f t="shared" si="423"/>
        <v>1587</v>
      </c>
      <c r="P1677" s="22">
        <f>IFERROR(VLOOKUP(C1677,[1]Arkusz1!$D$1:$F$4057,3,0),"")</f>
        <v>125</v>
      </c>
      <c r="Q1677" s="22" t="str">
        <f t="shared" si="424"/>
        <v/>
      </c>
    </row>
    <row r="1678" spans="1:17" x14ac:dyDescent="0.25">
      <c r="A1678" s="24">
        <v>1681</v>
      </c>
      <c r="B1678" s="41">
        <v>1588</v>
      </c>
      <c r="C1678" s="42" t="s">
        <v>2806</v>
      </c>
      <c r="D1678" s="39" t="s">
        <v>10561</v>
      </c>
      <c r="E1678" s="39" t="s">
        <v>2807</v>
      </c>
      <c r="F1678" s="43" t="s">
        <v>10549</v>
      </c>
      <c r="G1678" s="39" t="s">
        <v>10562</v>
      </c>
      <c r="H1678" s="43" t="s">
        <v>134</v>
      </c>
      <c r="I1678" s="44">
        <f>VLOOKUP(C1678,[1]Arkusz1!$D$1:$F$4057,3,0)</f>
        <v>135</v>
      </c>
      <c r="J1678" s="19">
        <f t="shared" si="425"/>
        <v>3</v>
      </c>
      <c r="K1678" s="19">
        <f t="shared" si="426"/>
        <v>6</v>
      </c>
      <c r="L1678" s="8">
        <f t="shared" si="427"/>
        <v>0</v>
      </c>
      <c r="M1678" s="15" t="str">
        <f t="shared" si="428"/>
        <v>22</v>
      </c>
      <c r="N1678" s="15" t="str">
        <f t="shared" si="429"/>
        <v>56</v>
      </c>
      <c r="O1678" s="8">
        <f t="shared" si="423"/>
        <v>1588</v>
      </c>
      <c r="P1678" s="22">
        <f>IFERROR(VLOOKUP(C1678,[1]Arkusz1!$D$1:$F$4057,3,0),"")</f>
        <v>135</v>
      </c>
      <c r="Q1678" s="22" t="str">
        <f t="shared" si="424"/>
        <v/>
      </c>
    </row>
    <row r="1679" spans="1:17" x14ac:dyDescent="0.25">
      <c r="A1679" s="24">
        <v>1682</v>
      </c>
      <c r="B1679" s="41">
        <v>1589</v>
      </c>
      <c r="C1679" s="42" t="s">
        <v>2808</v>
      </c>
      <c r="D1679" s="39" t="s">
        <v>10563</v>
      </c>
      <c r="E1679" s="39" t="s">
        <v>2809</v>
      </c>
      <c r="F1679" s="43" t="s">
        <v>10549</v>
      </c>
      <c r="G1679" s="39" t="s">
        <v>10529</v>
      </c>
      <c r="H1679" s="43" t="s">
        <v>134</v>
      </c>
      <c r="I1679" s="44">
        <f>VLOOKUP(C1679,[1]Arkusz1!$D$1:$F$4057,3,0)</f>
        <v>165</v>
      </c>
      <c r="J1679" s="19">
        <f t="shared" si="425"/>
        <v>3</v>
      </c>
      <c r="K1679" s="19">
        <f t="shared" si="426"/>
        <v>6</v>
      </c>
      <c r="L1679" s="8">
        <f t="shared" si="427"/>
        <v>0</v>
      </c>
      <c r="M1679" s="15" t="str">
        <f t="shared" si="428"/>
        <v>22</v>
      </c>
      <c r="N1679" s="15" t="str">
        <f t="shared" si="429"/>
        <v>70</v>
      </c>
      <c r="O1679" s="8">
        <f t="shared" si="423"/>
        <v>1589</v>
      </c>
      <c r="P1679" s="22">
        <f>IFERROR(VLOOKUP(C1679,[1]Arkusz1!$D$1:$F$4057,3,0),"")</f>
        <v>165</v>
      </c>
      <c r="Q1679" s="22" t="str">
        <f t="shared" si="424"/>
        <v/>
      </c>
    </row>
    <row r="1680" spans="1:17" x14ac:dyDescent="0.25">
      <c r="A1680" s="24">
        <v>1683</v>
      </c>
      <c r="B1680" s="41">
        <v>1590</v>
      </c>
      <c r="C1680" s="42" t="s">
        <v>2810</v>
      </c>
      <c r="D1680" s="39" t="s">
        <v>10564</v>
      </c>
      <c r="E1680" s="39" t="s">
        <v>2811</v>
      </c>
      <c r="F1680" s="43" t="s">
        <v>10549</v>
      </c>
      <c r="G1680" s="39" t="s">
        <v>10565</v>
      </c>
      <c r="H1680" s="43" t="s">
        <v>134</v>
      </c>
      <c r="I1680" s="44">
        <f>VLOOKUP(C1680,[1]Arkusz1!$D$1:$F$4057,3,0)</f>
        <v>98</v>
      </c>
      <c r="J1680" s="19">
        <f t="shared" si="425"/>
        <v>3</v>
      </c>
      <c r="K1680" s="19">
        <f t="shared" si="426"/>
        <v>6</v>
      </c>
      <c r="L1680" s="8">
        <f t="shared" si="427"/>
        <v>0</v>
      </c>
      <c r="M1680" s="15" t="str">
        <f t="shared" si="428"/>
        <v>27</v>
      </c>
      <c r="N1680" s="15" t="str">
        <f t="shared" si="429"/>
        <v>42</v>
      </c>
      <c r="O1680" s="8">
        <f t="shared" si="423"/>
        <v>1590</v>
      </c>
      <c r="P1680" s="22">
        <f>IFERROR(VLOOKUP(C1680,[1]Arkusz1!$D$1:$F$4057,3,0),"")</f>
        <v>98</v>
      </c>
      <c r="Q1680" s="22" t="str">
        <f t="shared" si="424"/>
        <v/>
      </c>
    </row>
    <row r="1681" spans="1:17" x14ac:dyDescent="0.25">
      <c r="A1681" s="24">
        <v>1684</v>
      </c>
      <c r="B1681" s="41">
        <v>1591</v>
      </c>
      <c r="C1681" s="42" t="s">
        <v>2812</v>
      </c>
      <c r="D1681" s="39" t="s">
        <v>10566</v>
      </c>
      <c r="E1681" s="39" t="s">
        <v>2813</v>
      </c>
      <c r="F1681" s="43" t="s">
        <v>10549</v>
      </c>
      <c r="G1681" s="39" t="s">
        <v>10567</v>
      </c>
      <c r="H1681" s="43" t="s">
        <v>134</v>
      </c>
      <c r="I1681" s="44">
        <f>VLOOKUP(C1681,[1]Arkusz1!$D$1:$F$4057,3,0)</f>
        <v>107</v>
      </c>
      <c r="J1681" s="19">
        <f t="shared" si="425"/>
        <v>3</v>
      </c>
      <c r="K1681" s="19">
        <f t="shared" si="426"/>
        <v>6</v>
      </c>
      <c r="L1681" s="8">
        <f t="shared" si="427"/>
        <v>0</v>
      </c>
      <c r="M1681" s="15" t="str">
        <f t="shared" si="428"/>
        <v>27</v>
      </c>
      <c r="N1681" s="15" t="str">
        <f t="shared" si="429"/>
        <v>48</v>
      </c>
      <c r="O1681" s="8">
        <f t="shared" si="423"/>
        <v>1591</v>
      </c>
      <c r="P1681" s="22">
        <f>IFERROR(VLOOKUP(C1681,[1]Arkusz1!$D$1:$F$4057,3,0),"")</f>
        <v>107</v>
      </c>
      <c r="Q1681" s="22" t="str">
        <f t="shared" si="424"/>
        <v/>
      </c>
    </row>
    <row r="1682" spans="1:17" x14ac:dyDescent="0.25">
      <c r="A1682" s="24">
        <v>1685</v>
      </c>
      <c r="B1682" s="41">
        <v>1592</v>
      </c>
      <c r="C1682" s="42" t="s">
        <v>2814</v>
      </c>
      <c r="D1682" s="39" t="s">
        <v>10568</v>
      </c>
      <c r="E1682" s="39" t="s">
        <v>2815</v>
      </c>
      <c r="F1682" s="43" t="s">
        <v>10549</v>
      </c>
      <c r="G1682" s="39" t="s">
        <v>10569</v>
      </c>
      <c r="H1682" s="43" t="s">
        <v>135</v>
      </c>
      <c r="I1682" s="44">
        <f>VLOOKUP(C1682,[1]Arkusz1!$D$1:$F$4057,3,0)</f>
        <v>135</v>
      </c>
      <c r="J1682" s="19">
        <f t="shared" si="425"/>
        <v>3</v>
      </c>
      <c r="K1682" s="19">
        <f t="shared" si="426"/>
        <v>6</v>
      </c>
      <c r="L1682" s="8">
        <f t="shared" si="427"/>
        <v>0</v>
      </c>
      <c r="M1682" s="15" t="str">
        <f t="shared" si="428"/>
        <v>27</v>
      </c>
      <c r="N1682" s="15" t="str">
        <f t="shared" si="429"/>
        <v>56</v>
      </c>
      <c r="O1682" s="8">
        <f t="shared" si="423"/>
        <v>1592</v>
      </c>
      <c r="P1682" s="22">
        <f>IFERROR(VLOOKUP(C1682,[1]Arkusz1!$D$1:$F$4057,3,0),"")</f>
        <v>135</v>
      </c>
      <c r="Q1682" s="22" t="str">
        <f t="shared" si="424"/>
        <v/>
      </c>
    </row>
    <row r="1683" spans="1:17" x14ac:dyDescent="0.25">
      <c r="A1683" s="24">
        <v>1686</v>
      </c>
      <c r="B1683" s="41">
        <v>1593</v>
      </c>
      <c r="C1683" s="42" t="s">
        <v>2816</v>
      </c>
      <c r="D1683" s="39" t="s">
        <v>10570</v>
      </c>
      <c r="E1683" s="39" t="s">
        <v>2817</v>
      </c>
      <c r="F1683" s="43" t="s">
        <v>10549</v>
      </c>
      <c r="G1683" s="39" t="s">
        <v>10533</v>
      </c>
      <c r="H1683" s="43" t="s">
        <v>134</v>
      </c>
      <c r="I1683" s="44">
        <f>VLOOKUP(C1683,[1]Arkusz1!$D$1:$F$4057,3,0)</f>
        <v>165</v>
      </c>
      <c r="J1683" s="19">
        <f t="shared" si="425"/>
        <v>3</v>
      </c>
      <c r="K1683" s="19">
        <f t="shared" si="426"/>
        <v>6</v>
      </c>
      <c r="L1683" s="8">
        <f t="shared" si="427"/>
        <v>0</v>
      </c>
      <c r="M1683" s="15" t="str">
        <f t="shared" si="428"/>
        <v>27</v>
      </c>
      <c r="N1683" s="15" t="str">
        <f t="shared" si="429"/>
        <v>70</v>
      </c>
      <c r="O1683" s="8">
        <f t="shared" si="423"/>
        <v>1593</v>
      </c>
      <c r="P1683" s="22">
        <f>IFERROR(VLOOKUP(C1683,[1]Arkusz1!$D$1:$F$4057,3,0),"")</f>
        <v>165</v>
      </c>
      <c r="Q1683" s="22" t="str">
        <f t="shared" si="424"/>
        <v/>
      </c>
    </row>
    <row r="1684" spans="1:17" x14ac:dyDescent="0.25">
      <c r="A1684" s="24">
        <v>1687</v>
      </c>
      <c r="B1684" s="41">
        <v>1594</v>
      </c>
      <c r="C1684" s="42" t="s">
        <v>2818</v>
      </c>
      <c r="D1684" s="39" t="s">
        <v>10571</v>
      </c>
      <c r="E1684" s="39" t="s">
        <v>2819</v>
      </c>
      <c r="F1684" s="43" t="s">
        <v>10549</v>
      </c>
      <c r="G1684" s="39" t="s">
        <v>10572</v>
      </c>
      <c r="H1684" s="43" t="s">
        <v>134</v>
      </c>
      <c r="I1684" s="44">
        <f>VLOOKUP(C1684,[1]Arkusz1!$D$1:$F$4057,3,0)</f>
        <v>201</v>
      </c>
      <c r="J1684" s="19">
        <f t="shared" si="425"/>
        <v>3</v>
      </c>
      <c r="K1684" s="19">
        <f t="shared" si="426"/>
        <v>6</v>
      </c>
      <c r="L1684" s="8">
        <f t="shared" si="427"/>
        <v>0</v>
      </c>
      <c r="M1684" s="15" t="str">
        <f t="shared" si="428"/>
        <v>27</v>
      </c>
      <c r="N1684" s="15" t="str">
        <f t="shared" si="429"/>
        <v>85</v>
      </c>
      <c r="O1684" s="8">
        <f t="shared" si="423"/>
        <v>1594</v>
      </c>
      <c r="P1684" s="22">
        <f>IFERROR(VLOOKUP(C1684,[1]Arkusz1!$D$1:$F$4057,3,0),"")</f>
        <v>201</v>
      </c>
      <c r="Q1684" s="22" t="str">
        <f t="shared" si="424"/>
        <v/>
      </c>
    </row>
    <row r="1685" spans="1:17" x14ac:dyDescent="0.25">
      <c r="A1685" s="24">
        <v>1688</v>
      </c>
      <c r="B1685" s="41">
        <v>1595</v>
      </c>
      <c r="C1685" s="52" t="s">
        <v>2820</v>
      </c>
      <c r="D1685" s="39" t="s">
        <v>10573</v>
      </c>
      <c r="E1685" s="39" t="s">
        <v>2821</v>
      </c>
      <c r="F1685" s="43" t="s">
        <v>10549</v>
      </c>
      <c r="G1685" s="39" t="s">
        <v>10574</v>
      </c>
      <c r="H1685" s="43" t="s">
        <v>134</v>
      </c>
      <c r="I1685" s="44">
        <f>VLOOKUP(C1685,[1]Arkusz1!$D$1:$F$4057,3,0)</f>
        <v>107</v>
      </c>
      <c r="J1685" s="19">
        <f t="shared" si="425"/>
        <v>3</v>
      </c>
      <c r="K1685" s="19">
        <f t="shared" si="426"/>
        <v>6</v>
      </c>
      <c r="L1685" s="8">
        <f t="shared" si="427"/>
        <v>0</v>
      </c>
      <c r="M1685" s="15" t="str">
        <f t="shared" si="428"/>
        <v>32</v>
      </c>
      <c r="N1685" s="15" t="str">
        <f t="shared" si="429"/>
        <v>48</v>
      </c>
      <c r="O1685" s="8">
        <f t="shared" si="423"/>
        <v>1595</v>
      </c>
      <c r="P1685" s="22">
        <f>IFERROR(VLOOKUP(C1685,[1]Arkusz1!$D$1:$F$4057,3,0),"")</f>
        <v>107</v>
      </c>
      <c r="Q1685" s="22" t="str">
        <f t="shared" si="424"/>
        <v/>
      </c>
    </row>
    <row r="1686" spans="1:17" x14ac:dyDescent="0.25">
      <c r="A1686" s="24">
        <v>1689</v>
      </c>
      <c r="B1686" s="41">
        <v>1596</v>
      </c>
      <c r="C1686" s="42" t="s">
        <v>2822</v>
      </c>
      <c r="D1686" s="39" t="s">
        <v>10575</v>
      </c>
      <c r="E1686" s="39" t="s">
        <v>2823</v>
      </c>
      <c r="F1686" s="43" t="s">
        <v>10549</v>
      </c>
      <c r="G1686" s="39" t="s">
        <v>10576</v>
      </c>
      <c r="H1686" s="43" t="s">
        <v>134</v>
      </c>
      <c r="I1686" s="44">
        <f>VLOOKUP(C1686,[1]Arkusz1!$D$1:$F$4057,3,0)</f>
        <v>135</v>
      </c>
      <c r="J1686" s="19">
        <f t="shared" si="425"/>
        <v>3</v>
      </c>
      <c r="K1686" s="19">
        <f t="shared" si="426"/>
        <v>6</v>
      </c>
      <c r="L1686" s="8">
        <f t="shared" si="427"/>
        <v>0</v>
      </c>
      <c r="M1686" s="15" t="str">
        <f t="shared" si="428"/>
        <v>32</v>
      </c>
      <c r="N1686" s="15" t="str">
        <f t="shared" si="429"/>
        <v>56</v>
      </c>
      <c r="O1686" s="8">
        <f t="shared" si="423"/>
        <v>1596</v>
      </c>
      <c r="P1686" s="22">
        <f>IFERROR(VLOOKUP(C1686,[1]Arkusz1!$D$1:$F$4057,3,0),"")</f>
        <v>135</v>
      </c>
      <c r="Q1686" s="22" t="str">
        <f t="shared" si="424"/>
        <v/>
      </c>
    </row>
    <row r="1687" spans="1:17" x14ac:dyDescent="0.25">
      <c r="A1687" s="24">
        <v>1690</v>
      </c>
      <c r="B1687" s="41">
        <v>1597</v>
      </c>
      <c r="C1687" s="42" t="s">
        <v>2824</v>
      </c>
      <c r="D1687" s="39" t="s">
        <v>10577</v>
      </c>
      <c r="E1687" s="39" t="s">
        <v>2825</v>
      </c>
      <c r="F1687" s="43" t="s">
        <v>10549</v>
      </c>
      <c r="G1687" s="39" t="s">
        <v>10537</v>
      </c>
      <c r="H1687" s="43" t="s">
        <v>134</v>
      </c>
      <c r="I1687" s="44">
        <f>VLOOKUP(C1687,[1]Arkusz1!$D$1:$F$4057,3,0)</f>
        <v>165</v>
      </c>
      <c r="J1687" s="19">
        <f t="shared" si="425"/>
        <v>3</v>
      </c>
      <c r="K1687" s="19">
        <f t="shared" si="426"/>
        <v>6</v>
      </c>
      <c r="L1687" s="8">
        <f t="shared" si="427"/>
        <v>0</v>
      </c>
      <c r="M1687" s="15" t="str">
        <f t="shared" si="428"/>
        <v>32</v>
      </c>
      <c r="N1687" s="15" t="str">
        <f t="shared" si="429"/>
        <v>70</v>
      </c>
      <c r="O1687" s="8">
        <f t="shared" si="423"/>
        <v>1597</v>
      </c>
      <c r="P1687" s="22">
        <f>IFERROR(VLOOKUP(C1687,[1]Arkusz1!$D$1:$F$4057,3,0),"")</f>
        <v>165</v>
      </c>
      <c r="Q1687" s="22" t="str">
        <f t="shared" si="424"/>
        <v/>
      </c>
    </row>
    <row r="1688" spans="1:17" x14ac:dyDescent="0.25">
      <c r="A1688" s="24">
        <v>1691</v>
      </c>
      <c r="B1688" s="41">
        <v>1598</v>
      </c>
      <c r="C1688" s="42" t="s">
        <v>2826</v>
      </c>
      <c r="D1688" s="39" t="s">
        <v>10578</v>
      </c>
      <c r="E1688" s="39" t="s">
        <v>2827</v>
      </c>
      <c r="F1688" s="43" t="s">
        <v>10549</v>
      </c>
      <c r="G1688" s="39" t="s">
        <v>10579</v>
      </c>
      <c r="H1688" s="43" t="s">
        <v>134</v>
      </c>
      <c r="I1688" s="44">
        <f>VLOOKUP(C1688,[1]Arkusz1!$D$1:$F$4057,3,0)</f>
        <v>201</v>
      </c>
      <c r="J1688" s="19">
        <f t="shared" si="425"/>
        <v>3</v>
      </c>
      <c r="K1688" s="19">
        <f t="shared" si="426"/>
        <v>6</v>
      </c>
      <c r="L1688" s="8">
        <f t="shared" si="427"/>
        <v>0</v>
      </c>
      <c r="M1688" s="15" t="str">
        <f t="shared" si="428"/>
        <v>32</v>
      </c>
      <c r="N1688" s="15" t="str">
        <f t="shared" si="429"/>
        <v>85</v>
      </c>
      <c r="O1688" s="8">
        <f t="shared" si="423"/>
        <v>1598</v>
      </c>
      <c r="P1688" s="22">
        <f>IFERROR(VLOOKUP(C1688,[1]Arkusz1!$D$1:$F$4057,3,0),"")</f>
        <v>201</v>
      </c>
      <c r="Q1688" s="22" t="str">
        <f t="shared" si="424"/>
        <v/>
      </c>
    </row>
    <row r="1689" spans="1:17" x14ac:dyDescent="0.25">
      <c r="A1689" s="24">
        <v>1692</v>
      </c>
      <c r="B1689" s="41">
        <v>1599</v>
      </c>
      <c r="C1689" s="42" t="s">
        <v>2828</v>
      </c>
      <c r="D1689" s="39" t="s">
        <v>10580</v>
      </c>
      <c r="E1689" s="39" t="s">
        <v>2829</v>
      </c>
      <c r="F1689" s="43" t="s">
        <v>10549</v>
      </c>
      <c r="G1689" s="39" t="s">
        <v>10581</v>
      </c>
      <c r="H1689" s="43" t="s">
        <v>133</v>
      </c>
      <c r="I1689" s="44">
        <f>VLOOKUP(C1689,[1]Arkusz1!$D$1:$F$4057,3,0)</f>
        <v>135</v>
      </c>
      <c r="J1689" s="19">
        <f t="shared" si="425"/>
        <v>3</v>
      </c>
      <c r="K1689" s="19">
        <f t="shared" si="426"/>
        <v>6</v>
      </c>
      <c r="L1689" s="8">
        <f t="shared" si="427"/>
        <v>0</v>
      </c>
      <c r="M1689" s="15" t="str">
        <f t="shared" si="428"/>
        <v>40</v>
      </c>
      <c r="N1689" s="15" t="str">
        <f t="shared" si="429"/>
        <v>56</v>
      </c>
      <c r="O1689" s="8">
        <f t="shared" si="423"/>
        <v>1599</v>
      </c>
      <c r="P1689" s="22">
        <f>IFERROR(VLOOKUP(C1689,[1]Arkusz1!$D$1:$F$4057,3,0),"")</f>
        <v>135</v>
      </c>
      <c r="Q1689" s="22" t="str">
        <f t="shared" si="424"/>
        <v/>
      </c>
    </row>
    <row r="1690" spans="1:17" x14ac:dyDescent="0.25">
      <c r="A1690" s="24">
        <v>1693</v>
      </c>
      <c r="B1690" s="41">
        <v>1600</v>
      </c>
      <c r="C1690" s="42" t="s">
        <v>2830</v>
      </c>
      <c r="D1690" s="39" t="s">
        <v>10582</v>
      </c>
      <c r="E1690" s="39" t="s">
        <v>2831</v>
      </c>
      <c r="F1690" s="43" t="s">
        <v>10549</v>
      </c>
      <c r="G1690" s="39" t="s">
        <v>10539</v>
      </c>
      <c r="H1690" s="43" t="s">
        <v>134</v>
      </c>
      <c r="I1690" s="44">
        <f>VLOOKUP(C1690,[1]Arkusz1!$D$1:$F$4057,3,0)</f>
        <v>165</v>
      </c>
      <c r="J1690" s="19">
        <f t="shared" si="425"/>
        <v>3</v>
      </c>
      <c r="K1690" s="19">
        <f t="shared" si="426"/>
        <v>6</v>
      </c>
      <c r="L1690" s="8">
        <f t="shared" si="427"/>
        <v>0</v>
      </c>
      <c r="M1690" s="15" t="str">
        <f t="shared" si="428"/>
        <v>40</v>
      </c>
      <c r="N1690" s="15" t="str">
        <f t="shared" si="429"/>
        <v>70</v>
      </c>
      <c r="O1690" s="8">
        <f t="shared" si="423"/>
        <v>1600</v>
      </c>
      <c r="P1690" s="22">
        <f>IFERROR(VLOOKUP(C1690,[1]Arkusz1!$D$1:$F$4057,3,0),"")</f>
        <v>165</v>
      </c>
      <c r="Q1690" s="22" t="str">
        <f t="shared" si="424"/>
        <v/>
      </c>
    </row>
    <row r="1691" spans="1:17" x14ac:dyDescent="0.25">
      <c r="A1691" s="24">
        <v>1694</v>
      </c>
      <c r="B1691" s="41">
        <v>1601</v>
      </c>
      <c r="C1691" s="42" t="s">
        <v>2832</v>
      </c>
      <c r="D1691" s="39" t="s">
        <v>10583</v>
      </c>
      <c r="E1691" s="39" t="s">
        <v>2833</v>
      </c>
      <c r="F1691" s="43" t="s">
        <v>10549</v>
      </c>
      <c r="G1691" s="39" t="s">
        <v>10584</v>
      </c>
      <c r="H1691" s="43" t="s">
        <v>133</v>
      </c>
      <c r="I1691" s="44">
        <f>VLOOKUP(C1691,[1]Arkusz1!$D$1:$F$4057,3,0)</f>
        <v>201</v>
      </c>
      <c r="J1691" s="19">
        <f t="shared" si="425"/>
        <v>3</v>
      </c>
      <c r="K1691" s="19">
        <f t="shared" si="426"/>
        <v>6</v>
      </c>
      <c r="L1691" s="8">
        <f t="shared" si="427"/>
        <v>0</v>
      </c>
      <c r="M1691" s="15" t="str">
        <f t="shared" si="428"/>
        <v>40</v>
      </c>
      <c r="N1691" s="15" t="str">
        <f t="shared" si="429"/>
        <v>85</v>
      </c>
      <c r="O1691" s="8">
        <f t="shared" si="423"/>
        <v>1601</v>
      </c>
      <c r="P1691" s="22">
        <f>IFERROR(VLOOKUP(C1691,[1]Arkusz1!$D$1:$F$4057,3,0),"")</f>
        <v>201</v>
      </c>
      <c r="Q1691" s="22" t="str">
        <f t="shared" si="424"/>
        <v/>
      </c>
    </row>
    <row r="1692" spans="1:17" x14ac:dyDescent="0.25">
      <c r="A1692" s="24">
        <v>1695</v>
      </c>
      <c r="B1692" s="41">
        <v>1602</v>
      </c>
      <c r="C1692" s="42" t="s">
        <v>2838</v>
      </c>
      <c r="D1692" s="39" t="s">
        <v>10588</v>
      </c>
      <c r="E1692" s="39" t="s">
        <v>2839</v>
      </c>
      <c r="F1692" s="43" t="s">
        <v>10549</v>
      </c>
      <c r="G1692" s="39" t="s">
        <v>10589</v>
      </c>
      <c r="H1692" s="43" t="s">
        <v>134</v>
      </c>
      <c r="I1692" s="44">
        <f>VLOOKUP(C1692,[1]Arkusz1!$D$1:$F$4057,3,0)</f>
        <v>366</v>
      </c>
      <c r="J1692" s="19">
        <f t="shared" si="425"/>
        <v>3</v>
      </c>
      <c r="K1692" s="19">
        <f t="shared" si="426"/>
        <v>7</v>
      </c>
      <c r="L1692" s="8">
        <f t="shared" si="427"/>
        <v>0</v>
      </c>
      <c r="M1692" s="15" t="str">
        <f t="shared" si="428"/>
        <v>50</v>
      </c>
      <c r="N1692" s="15" t="str">
        <f t="shared" si="429"/>
        <v>110</v>
      </c>
      <c r="O1692" s="8">
        <f t="shared" si="423"/>
        <v>1602</v>
      </c>
      <c r="P1692" s="22">
        <f>IFERROR(VLOOKUP(C1692,[1]Arkusz1!$D$1:$F$4057,3,0),"")</f>
        <v>366</v>
      </c>
      <c r="Q1692" s="22" t="str">
        <f t="shared" si="424"/>
        <v/>
      </c>
    </row>
    <row r="1693" spans="1:17" x14ac:dyDescent="0.25">
      <c r="A1693" s="24">
        <v>1696</v>
      </c>
      <c r="B1693" s="41">
        <v>1603</v>
      </c>
      <c r="C1693" s="42" t="s">
        <v>2834</v>
      </c>
      <c r="D1693" s="39" t="s">
        <v>10585</v>
      </c>
      <c r="E1693" s="39" t="s">
        <v>2835</v>
      </c>
      <c r="F1693" s="43" t="s">
        <v>10549</v>
      </c>
      <c r="G1693" s="39" t="s">
        <v>10543</v>
      </c>
      <c r="H1693" s="43" t="s">
        <v>134</v>
      </c>
      <c r="I1693" s="44">
        <f>VLOOKUP(C1693,[1]Arkusz1!$D$1:$F$4057,3,0)</f>
        <v>201</v>
      </c>
      <c r="J1693" s="19">
        <f t="shared" si="425"/>
        <v>3</v>
      </c>
      <c r="K1693" s="19">
        <f t="shared" si="426"/>
        <v>6</v>
      </c>
      <c r="L1693" s="8">
        <f t="shared" si="427"/>
        <v>0</v>
      </c>
      <c r="M1693" s="15" t="str">
        <f t="shared" si="428"/>
        <v>50</v>
      </c>
      <c r="N1693" s="15" t="str">
        <f t="shared" si="429"/>
        <v>70</v>
      </c>
      <c r="O1693" s="8">
        <f t="shared" si="423"/>
        <v>1603</v>
      </c>
      <c r="P1693" s="22">
        <f>IFERROR(VLOOKUP(C1693,[1]Arkusz1!$D$1:$F$4057,3,0),"")</f>
        <v>201</v>
      </c>
      <c r="Q1693" s="22" t="str">
        <f t="shared" si="424"/>
        <v/>
      </c>
    </row>
    <row r="1694" spans="1:17" x14ac:dyDescent="0.25">
      <c r="A1694" s="24">
        <v>1697</v>
      </c>
      <c r="B1694" s="41">
        <v>1604</v>
      </c>
      <c r="C1694" s="42" t="s">
        <v>2836</v>
      </c>
      <c r="D1694" s="39" t="s">
        <v>10586</v>
      </c>
      <c r="E1694" s="39" t="s">
        <v>2837</v>
      </c>
      <c r="F1694" s="43" t="s">
        <v>10549</v>
      </c>
      <c r="G1694" s="39" t="s">
        <v>10587</v>
      </c>
      <c r="H1694" s="43" t="s">
        <v>134</v>
      </c>
      <c r="I1694" s="44">
        <f>VLOOKUP(C1694,[1]Arkusz1!$D$1:$F$4057,3,0)</f>
        <v>246</v>
      </c>
      <c r="J1694" s="19">
        <f t="shared" si="425"/>
        <v>3</v>
      </c>
      <c r="K1694" s="19">
        <f t="shared" si="426"/>
        <v>6</v>
      </c>
      <c r="L1694" s="8">
        <f t="shared" si="427"/>
        <v>0</v>
      </c>
      <c r="M1694" s="15" t="str">
        <f t="shared" si="428"/>
        <v>50</v>
      </c>
      <c r="N1694" s="15" t="str">
        <f t="shared" si="429"/>
        <v>85</v>
      </c>
      <c r="O1694" s="8">
        <f t="shared" si="423"/>
        <v>1604</v>
      </c>
      <c r="P1694" s="22">
        <f>IFERROR(VLOOKUP(C1694,[1]Arkusz1!$D$1:$F$4057,3,0),"")</f>
        <v>246</v>
      </c>
      <c r="Q1694" s="22" t="str">
        <f t="shared" si="424"/>
        <v/>
      </c>
    </row>
    <row r="1695" spans="1:17" x14ac:dyDescent="0.25">
      <c r="A1695" s="24">
        <v>1698</v>
      </c>
      <c r="B1695" s="41">
        <v>1605</v>
      </c>
      <c r="C1695" s="42" t="s">
        <v>2840</v>
      </c>
      <c r="D1695" s="39" t="s">
        <v>10590</v>
      </c>
      <c r="E1695" s="39" t="s">
        <v>2841</v>
      </c>
      <c r="F1695" s="43" t="s">
        <v>10549</v>
      </c>
      <c r="G1695" s="39" t="s">
        <v>10591</v>
      </c>
      <c r="H1695" s="43" t="s">
        <v>134</v>
      </c>
      <c r="I1695" s="44">
        <f>VLOOKUP(C1695,[1]Arkusz1!$D$1:$F$4057,3,0)</f>
        <v>262</v>
      </c>
      <c r="J1695" s="19">
        <f t="shared" si="425"/>
        <v>3</v>
      </c>
      <c r="K1695" s="19">
        <f t="shared" si="426"/>
        <v>7</v>
      </c>
      <c r="L1695" s="8">
        <f t="shared" si="427"/>
        <v>0</v>
      </c>
      <c r="M1695" s="15" t="str">
        <f t="shared" si="428"/>
        <v>60</v>
      </c>
      <c r="N1695" s="15" t="str">
        <f t="shared" si="429"/>
        <v>110</v>
      </c>
      <c r="O1695" s="8">
        <f t="shared" si="423"/>
        <v>1605</v>
      </c>
      <c r="P1695" s="22">
        <f>IFERROR(VLOOKUP(C1695,[1]Arkusz1!$D$1:$F$4057,3,0),"")</f>
        <v>262</v>
      </c>
      <c r="Q1695" s="22" t="str">
        <f t="shared" si="424"/>
        <v/>
      </c>
    </row>
    <row r="1696" spans="1:17" x14ac:dyDescent="0.25">
      <c r="A1696" s="24">
        <v>1699</v>
      </c>
      <c r="B1696" s="41">
        <v>1606</v>
      </c>
      <c r="C1696" s="42" t="s">
        <v>2842</v>
      </c>
      <c r="D1696" s="39" t="s">
        <v>10592</v>
      </c>
      <c r="E1696" s="39" t="s">
        <v>2843</v>
      </c>
      <c r="F1696" s="43" t="s">
        <v>10549</v>
      </c>
      <c r="G1696" s="39" t="s">
        <v>10593</v>
      </c>
      <c r="H1696" s="43" t="s">
        <v>134</v>
      </c>
      <c r="I1696" s="44">
        <f>VLOOKUP(C1696,[1]Arkusz1!$D$1:$F$4057,3,0)</f>
        <v>262</v>
      </c>
      <c r="J1696" s="19">
        <f t="shared" si="425"/>
        <v>3</v>
      </c>
      <c r="K1696" s="19">
        <f t="shared" si="426"/>
        <v>7</v>
      </c>
      <c r="L1696" s="8">
        <f t="shared" si="427"/>
        <v>0</v>
      </c>
      <c r="M1696" s="15" t="str">
        <f t="shared" si="428"/>
        <v>80</v>
      </c>
      <c r="N1696" s="15" t="str">
        <f t="shared" si="429"/>
        <v>110</v>
      </c>
      <c r="O1696" s="8">
        <f t="shared" si="423"/>
        <v>1606</v>
      </c>
      <c r="P1696" s="22">
        <f>IFERROR(VLOOKUP(C1696,[1]Arkusz1!$D$1:$F$4057,3,0),"")</f>
        <v>262</v>
      </c>
      <c r="Q1696" s="22" t="str">
        <f t="shared" si="424"/>
        <v/>
      </c>
    </row>
    <row r="1697" spans="1:17" x14ac:dyDescent="0.25">
      <c r="A1697" s="24">
        <v>1700</v>
      </c>
      <c r="B1697" s="33">
        <v>1607</v>
      </c>
      <c r="C1697" s="45" t="s">
        <v>2844</v>
      </c>
      <c r="D1697" s="39" t="s">
        <v>10594</v>
      </c>
      <c r="E1697" s="36" t="s">
        <v>2845</v>
      </c>
      <c r="F1697" s="37" t="s">
        <v>10549</v>
      </c>
      <c r="G1697" s="36" t="s">
        <v>10595</v>
      </c>
      <c r="H1697" s="37" t="s">
        <v>134</v>
      </c>
      <c r="I1697" s="38">
        <f>VLOOKUP(C1697,[1]Arkusz1!$D$1:$F$4057,3,0)</f>
        <v>300</v>
      </c>
      <c r="J1697" s="19">
        <f t="shared" si="425"/>
        <v>4</v>
      </c>
      <c r="K1697" s="19">
        <f t="shared" si="426"/>
        <v>8</v>
      </c>
      <c r="L1697" s="8">
        <f t="shared" si="427"/>
        <v>0</v>
      </c>
      <c r="M1697" s="15" t="str">
        <f t="shared" si="428"/>
        <v>100</v>
      </c>
      <c r="N1697" s="15" t="str">
        <f t="shared" si="429"/>
        <v>140</v>
      </c>
      <c r="O1697" s="8">
        <f t="shared" si="423"/>
        <v>1607</v>
      </c>
      <c r="P1697" s="22">
        <f>IFERROR(VLOOKUP(C1697,[1]Arkusz1!$D$1:$F$4057,3,0),"")</f>
        <v>300</v>
      </c>
      <c r="Q1697" s="22" t="str">
        <f t="shared" si="424"/>
        <v/>
      </c>
    </row>
    <row r="1698" spans="1:17" x14ac:dyDescent="0.25">
      <c r="A1698" s="24">
        <v>1701</v>
      </c>
      <c r="B1698" s="61" t="s">
        <v>14443</v>
      </c>
      <c r="C1698" s="65"/>
      <c r="D1698" s="66"/>
      <c r="E1698" s="63"/>
      <c r="F1698" s="62"/>
      <c r="G1698" s="63"/>
      <c r="H1698" s="62"/>
      <c r="I1698" s="64"/>
      <c r="O1698" s="8" t="str">
        <f t="shared" si="423"/>
        <v/>
      </c>
      <c r="P1698" s="22" t="str">
        <f>IFERROR(VLOOKUP(C1698,[1]Arkusz1!$D$1:$F$4057,3,0),"")</f>
        <v/>
      </c>
      <c r="Q1698" s="22" t="str">
        <f t="shared" si="424"/>
        <v/>
      </c>
    </row>
    <row r="1699" spans="1:17" x14ac:dyDescent="0.25">
      <c r="A1699" s="24">
        <v>1702</v>
      </c>
      <c r="B1699" s="27">
        <v>1608</v>
      </c>
      <c r="C1699" s="40" t="s">
        <v>2846</v>
      </c>
      <c r="D1699" s="39" t="s">
        <v>10596</v>
      </c>
      <c r="E1699" s="30" t="s">
        <v>2847</v>
      </c>
      <c r="F1699" s="31" t="s">
        <v>10597</v>
      </c>
      <c r="G1699" s="30" t="s">
        <v>10598</v>
      </c>
      <c r="H1699" s="31" t="s">
        <v>135</v>
      </c>
      <c r="I1699" s="32">
        <f>VLOOKUP(C1699,[1]Arkusz1!$D$1:$F$4057,3,0)</f>
        <v>24</v>
      </c>
      <c r="J1699" s="19">
        <f t="shared" ref="J1699:J1730" si="430">IFERROR(SEARCH("-",$G1699,1),0)</f>
        <v>3</v>
      </c>
      <c r="K1699" s="19">
        <f t="shared" ref="K1699:K1730" si="431">IFERROR(SEARCH("-",$G1699,SEARCH("-",$G1699,1)+1),0)</f>
        <v>0</v>
      </c>
      <c r="L1699" s="8">
        <f t="shared" ref="L1699:L1730" si="432">IFERROR(SEARCH("-",$G1699,SEARCH("-",$G1699,SEARCH("-",$G1699,1)+1)+1),0)</f>
        <v>0</v>
      </c>
      <c r="M1699" s="15" t="str">
        <f t="shared" ref="M1699:M1730" si="433">IF(IFERROR(SEARCH("-",$G1699,1),0)&gt;0,LEFT($G1699,IFERROR(SEARCH("-",$G1699,1),0)-1),IFERROR(IF(SEARCH("-",$G1699,1)&gt;0,SEARCH("-",$G1699,1),L1699),LEFT($G1699,LEN($G1699))))</f>
        <v>16</v>
      </c>
      <c r="N1699" s="15" t="str">
        <f t="shared" ref="N1699:N1730" si="434">MID($G1699,IFERROR(SEARCH("-",$G1699,1),0)+1,LEN($G1699)-IFERROR(SEARCH("-",$G1699,1),0))</f>
        <v>1</v>
      </c>
      <c r="O1699" s="8">
        <f t="shared" si="423"/>
        <v>1608</v>
      </c>
      <c r="P1699" s="22">
        <f>IFERROR(VLOOKUP(C1699,[1]Arkusz1!$D$1:$F$4057,3,0),"")</f>
        <v>24</v>
      </c>
      <c r="Q1699" s="22" t="str">
        <f t="shared" si="424"/>
        <v/>
      </c>
    </row>
    <row r="1700" spans="1:17" x14ac:dyDescent="0.25">
      <c r="A1700" s="24">
        <v>1703</v>
      </c>
      <c r="B1700" s="41">
        <v>1609</v>
      </c>
      <c r="C1700" s="42" t="s">
        <v>2848</v>
      </c>
      <c r="D1700" s="39" t="s">
        <v>10599</v>
      </c>
      <c r="E1700" s="39" t="s">
        <v>2849</v>
      </c>
      <c r="F1700" s="43" t="s">
        <v>10597</v>
      </c>
      <c r="G1700" s="39" t="s">
        <v>10600</v>
      </c>
      <c r="H1700" s="43" t="s">
        <v>135</v>
      </c>
      <c r="I1700" s="44">
        <f>VLOOKUP(C1700,[1]Arkusz1!$D$1:$F$4057,3,0)</f>
        <v>23</v>
      </c>
      <c r="J1700" s="19">
        <f t="shared" si="430"/>
        <v>3</v>
      </c>
      <c r="K1700" s="19">
        <f t="shared" si="431"/>
        <v>0</v>
      </c>
      <c r="L1700" s="8">
        <f t="shared" si="432"/>
        <v>0</v>
      </c>
      <c r="M1700" s="15" t="str">
        <f t="shared" si="433"/>
        <v>16</v>
      </c>
      <c r="N1700" s="15" t="str">
        <f t="shared" si="434"/>
        <v>2</v>
      </c>
      <c r="O1700" s="8">
        <f t="shared" si="423"/>
        <v>1609</v>
      </c>
      <c r="P1700" s="22">
        <f>IFERROR(VLOOKUP(C1700,[1]Arkusz1!$D$1:$F$4057,3,0),"")</f>
        <v>23</v>
      </c>
      <c r="Q1700" s="22" t="str">
        <f t="shared" si="424"/>
        <v/>
      </c>
    </row>
    <row r="1701" spans="1:17" x14ac:dyDescent="0.25">
      <c r="A1701" s="24">
        <v>1704</v>
      </c>
      <c r="B1701" s="41">
        <v>1610</v>
      </c>
      <c r="C1701" s="42" t="s">
        <v>2850</v>
      </c>
      <c r="D1701" s="39" t="s">
        <v>10601</v>
      </c>
      <c r="E1701" s="39" t="s">
        <v>2851</v>
      </c>
      <c r="F1701" s="43" t="s">
        <v>10597</v>
      </c>
      <c r="G1701" s="39" t="s">
        <v>9539</v>
      </c>
      <c r="H1701" s="43" t="s">
        <v>135</v>
      </c>
      <c r="I1701" s="44">
        <f>VLOOKUP(C1701,[1]Arkusz1!$D$1:$F$4057,3,0)</f>
        <v>23</v>
      </c>
      <c r="J1701" s="19">
        <f t="shared" si="430"/>
        <v>3</v>
      </c>
      <c r="K1701" s="19">
        <f t="shared" si="431"/>
        <v>0</v>
      </c>
      <c r="L1701" s="8">
        <f t="shared" si="432"/>
        <v>0</v>
      </c>
      <c r="M1701" s="15" t="str">
        <f t="shared" si="433"/>
        <v>16</v>
      </c>
      <c r="N1701" s="15" t="str">
        <f t="shared" si="434"/>
        <v>3</v>
      </c>
      <c r="O1701" s="8">
        <f t="shared" si="423"/>
        <v>1610</v>
      </c>
      <c r="P1701" s="22">
        <f>IFERROR(VLOOKUP(C1701,[1]Arkusz1!$D$1:$F$4057,3,0),"")</f>
        <v>23</v>
      </c>
      <c r="Q1701" s="22" t="str">
        <f t="shared" si="424"/>
        <v/>
      </c>
    </row>
    <row r="1702" spans="1:17" x14ac:dyDescent="0.25">
      <c r="A1702" s="24">
        <v>1705</v>
      </c>
      <c r="B1702" s="41">
        <v>1611</v>
      </c>
      <c r="C1702" s="42" t="s">
        <v>2852</v>
      </c>
      <c r="D1702" s="39" t="s">
        <v>10602</v>
      </c>
      <c r="E1702" s="39" t="s">
        <v>7255</v>
      </c>
      <c r="F1702" s="43" t="s">
        <v>10597</v>
      </c>
      <c r="G1702" s="39" t="s">
        <v>10603</v>
      </c>
      <c r="H1702" s="43" t="s">
        <v>135</v>
      </c>
      <c r="I1702" s="44">
        <f>VLOOKUP(C1702,[1]Arkusz1!$D$1:$F$4057,3,0)</f>
        <v>23</v>
      </c>
      <c r="J1702" s="19">
        <f t="shared" si="430"/>
        <v>3</v>
      </c>
      <c r="K1702" s="19">
        <f t="shared" si="431"/>
        <v>0</v>
      </c>
      <c r="L1702" s="8">
        <f t="shared" si="432"/>
        <v>0</v>
      </c>
      <c r="M1702" s="15" t="str">
        <f t="shared" si="433"/>
        <v>16</v>
      </c>
      <c r="N1702" s="15" t="str">
        <f t="shared" si="434"/>
        <v>4</v>
      </c>
      <c r="O1702" s="8">
        <f t="shared" si="423"/>
        <v>1611</v>
      </c>
      <c r="P1702" s="22">
        <f>IFERROR(VLOOKUP(C1702,[1]Arkusz1!$D$1:$F$4057,3,0),"")</f>
        <v>23</v>
      </c>
      <c r="Q1702" s="22" t="str">
        <f t="shared" si="424"/>
        <v/>
      </c>
    </row>
    <row r="1703" spans="1:17" x14ac:dyDescent="0.25">
      <c r="A1703" s="24">
        <v>1706</v>
      </c>
      <c r="B1703" s="41">
        <v>1612</v>
      </c>
      <c r="C1703" s="42" t="s">
        <v>6878</v>
      </c>
      <c r="D1703" s="39" t="s">
        <v>10604</v>
      </c>
      <c r="E1703" s="39" t="s">
        <v>7256</v>
      </c>
      <c r="F1703" s="43" t="s">
        <v>10597</v>
      </c>
      <c r="G1703" s="39" t="s">
        <v>10605</v>
      </c>
      <c r="H1703" s="43" t="s">
        <v>135</v>
      </c>
      <c r="I1703" s="44">
        <f>VLOOKUP(C1703,[1]Arkusz1!$D$1:$F$4057,3,0)</f>
        <v>36</v>
      </c>
      <c r="J1703" s="19">
        <f t="shared" si="430"/>
        <v>3</v>
      </c>
      <c r="K1703" s="19">
        <f t="shared" si="431"/>
        <v>0</v>
      </c>
      <c r="L1703" s="8">
        <f t="shared" si="432"/>
        <v>0</v>
      </c>
      <c r="M1703" s="15" t="str">
        <f t="shared" si="433"/>
        <v>16</v>
      </c>
      <c r="N1703" s="15" t="str">
        <f t="shared" si="434"/>
        <v>5</v>
      </c>
      <c r="O1703" s="8">
        <f t="shared" si="423"/>
        <v>1612</v>
      </c>
      <c r="P1703" s="22">
        <f>IFERROR(VLOOKUP(C1703,[1]Arkusz1!$D$1:$F$4057,3,0),"")</f>
        <v>36</v>
      </c>
      <c r="Q1703" s="22" t="str">
        <f t="shared" si="424"/>
        <v/>
      </c>
    </row>
    <row r="1704" spans="1:17" x14ac:dyDescent="0.25">
      <c r="A1704" s="24">
        <v>1707</v>
      </c>
      <c r="B1704" s="41">
        <v>1613</v>
      </c>
      <c r="C1704" s="42" t="s">
        <v>2853</v>
      </c>
      <c r="D1704" s="39" t="s">
        <v>10606</v>
      </c>
      <c r="E1704" s="39" t="s">
        <v>2854</v>
      </c>
      <c r="F1704" s="43" t="s">
        <v>10597</v>
      </c>
      <c r="G1704" s="39" t="s">
        <v>10607</v>
      </c>
      <c r="H1704" s="43" t="s">
        <v>135</v>
      </c>
      <c r="I1704" s="44">
        <f>VLOOKUP(C1704,[1]Arkusz1!$D$1:$F$4057,3,0)</f>
        <v>36</v>
      </c>
      <c r="J1704" s="19">
        <f t="shared" si="430"/>
        <v>3</v>
      </c>
      <c r="K1704" s="19">
        <f t="shared" si="431"/>
        <v>0</v>
      </c>
      <c r="L1704" s="8">
        <f t="shared" si="432"/>
        <v>0</v>
      </c>
      <c r="M1704" s="15" t="str">
        <f t="shared" si="433"/>
        <v>16</v>
      </c>
      <c r="N1704" s="15" t="str">
        <f t="shared" si="434"/>
        <v>6</v>
      </c>
      <c r="O1704" s="8">
        <f t="shared" si="423"/>
        <v>1613</v>
      </c>
      <c r="P1704" s="22">
        <f>IFERROR(VLOOKUP(C1704,[1]Arkusz1!$D$1:$F$4057,3,0),"")</f>
        <v>36</v>
      </c>
      <c r="Q1704" s="22" t="str">
        <f t="shared" si="424"/>
        <v/>
      </c>
    </row>
    <row r="1705" spans="1:17" x14ac:dyDescent="0.25">
      <c r="A1705" s="24">
        <v>1708</v>
      </c>
      <c r="B1705" s="41">
        <v>1614</v>
      </c>
      <c r="C1705" s="42" t="s">
        <v>2855</v>
      </c>
      <c r="D1705" s="39" t="s">
        <v>10608</v>
      </c>
      <c r="E1705" s="39" t="s">
        <v>2856</v>
      </c>
      <c r="F1705" s="43" t="s">
        <v>10597</v>
      </c>
      <c r="G1705" s="39" t="s">
        <v>10609</v>
      </c>
      <c r="H1705" s="43" t="s">
        <v>135</v>
      </c>
      <c r="I1705" s="44">
        <f>VLOOKUP(C1705,[1]Arkusz1!$D$1:$F$4057,3,0)</f>
        <v>36</v>
      </c>
      <c r="J1705" s="19">
        <f t="shared" si="430"/>
        <v>3</v>
      </c>
      <c r="K1705" s="19">
        <f t="shared" si="431"/>
        <v>0</v>
      </c>
      <c r="L1705" s="8">
        <f t="shared" si="432"/>
        <v>0</v>
      </c>
      <c r="M1705" s="15" t="str">
        <f t="shared" si="433"/>
        <v>16</v>
      </c>
      <c r="N1705" s="15" t="str">
        <f t="shared" si="434"/>
        <v>10</v>
      </c>
      <c r="O1705" s="8">
        <f t="shared" si="423"/>
        <v>1614</v>
      </c>
      <c r="P1705" s="22">
        <f>IFERROR(VLOOKUP(C1705,[1]Arkusz1!$D$1:$F$4057,3,0),"")</f>
        <v>36</v>
      </c>
      <c r="Q1705" s="22" t="str">
        <f t="shared" si="424"/>
        <v/>
      </c>
    </row>
    <row r="1706" spans="1:17" x14ac:dyDescent="0.25">
      <c r="A1706" s="24">
        <v>1709</v>
      </c>
      <c r="B1706" s="41">
        <v>1615</v>
      </c>
      <c r="C1706" s="42" t="s">
        <v>2857</v>
      </c>
      <c r="D1706" s="39" t="s">
        <v>10610</v>
      </c>
      <c r="E1706" s="39" t="s">
        <v>2858</v>
      </c>
      <c r="F1706" s="43" t="s">
        <v>10597</v>
      </c>
      <c r="G1706" s="39" t="s">
        <v>10611</v>
      </c>
      <c r="H1706" s="43" t="s">
        <v>135</v>
      </c>
      <c r="I1706" s="44">
        <f>VLOOKUP(C1706,[1]Arkusz1!$D$1:$F$4057,3,0)</f>
        <v>45</v>
      </c>
      <c r="J1706" s="19">
        <f t="shared" si="430"/>
        <v>3</v>
      </c>
      <c r="K1706" s="19">
        <f t="shared" si="431"/>
        <v>0</v>
      </c>
      <c r="L1706" s="8">
        <f t="shared" si="432"/>
        <v>0</v>
      </c>
      <c r="M1706" s="15" t="str">
        <f t="shared" si="433"/>
        <v>16</v>
      </c>
      <c r="N1706" s="15" t="str">
        <f t="shared" si="434"/>
        <v>20</v>
      </c>
      <c r="O1706" s="8">
        <f t="shared" si="423"/>
        <v>1615</v>
      </c>
      <c r="P1706" s="22">
        <f>IFERROR(VLOOKUP(C1706,[1]Arkusz1!$D$1:$F$4057,3,0),"")</f>
        <v>45</v>
      </c>
      <c r="Q1706" s="22" t="str">
        <f t="shared" si="424"/>
        <v/>
      </c>
    </row>
    <row r="1707" spans="1:17" x14ac:dyDescent="0.25">
      <c r="A1707" s="24">
        <v>1710</v>
      </c>
      <c r="B1707" s="41">
        <v>1616</v>
      </c>
      <c r="C1707" s="42" t="s">
        <v>2859</v>
      </c>
      <c r="D1707" s="39" t="s">
        <v>10612</v>
      </c>
      <c r="E1707" s="39" t="s">
        <v>2860</v>
      </c>
      <c r="F1707" s="43" t="s">
        <v>10597</v>
      </c>
      <c r="G1707" s="39" t="s">
        <v>10613</v>
      </c>
      <c r="H1707" s="43" t="s">
        <v>135</v>
      </c>
      <c r="I1707" s="44">
        <f>VLOOKUP(C1707,[1]Arkusz1!$D$1:$F$4057,3,0)</f>
        <v>54</v>
      </c>
      <c r="J1707" s="19">
        <f t="shared" si="430"/>
        <v>3</v>
      </c>
      <c r="K1707" s="19">
        <f t="shared" si="431"/>
        <v>0</v>
      </c>
      <c r="L1707" s="8">
        <f t="shared" si="432"/>
        <v>0</v>
      </c>
      <c r="M1707" s="15" t="str">
        <f t="shared" si="433"/>
        <v>16</v>
      </c>
      <c r="N1707" s="15" t="str">
        <f t="shared" si="434"/>
        <v>30</v>
      </c>
      <c r="O1707" s="8">
        <f t="shared" si="423"/>
        <v>1616</v>
      </c>
      <c r="P1707" s="22">
        <f>IFERROR(VLOOKUP(C1707,[1]Arkusz1!$D$1:$F$4057,3,0),"")</f>
        <v>54</v>
      </c>
      <c r="Q1707" s="22" t="str">
        <f t="shared" si="424"/>
        <v/>
      </c>
    </row>
    <row r="1708" spans="1:17" x14ac:dyDescent="0.25">
      <c r="A1708" s="24">
        <v>1711</v>
      </c>
      <c r="B1708" s="41">
        <v>1617</v>
      </c>
      <c r="C1708" s="42" t="s">
        <v>2861</v>
      </c>
      <c r="D1708" s="39" t="s">
        <v>10614</v>
      </c>
      <c r="E1708" s="39" t="s">
        <v>2862</v>
      </c>
      <c r="F1708" s="43" t="s">
        <v>10597</v>
      </c>
      <c r="G1708" s="39" t="s">
        <v>10615</v>
      </c>
      <c r="H1708" s="43" t="s">
        <v>135</v>
      </c>
      <c r="I1708" s="44">
        <f>VLOOKUP(C1708,[1]Arkusz1!$D$1:$F$4057,3,0)</f>
        <v>71</v>
      </c>
      <c r="J1708" s="19">
        <f t="shared" si="430"/>
        <v>3</v>
      </c>
      <c r="K1708" s="19">
        <f t="shared" si="431"/>
        <v>0</v>
      </c>
      <c r="L1708" s="8">
        <f t="shared" si="432"/>
        <v>0</v>
      </c>
      <c r="M1708" s="15" t="str">
        <f t="shared" si="433"/>
        <v>16</v>
      </c>
      <c r="N1708" s="15" t="str">
        <f t="shared" si="434"/>
        <v>60</v>
      </c>
      <c r="O1708" s="8">
        <f t="shared" si="423"/>
        <v>1617</v>
      </c>
      <c r="P1708" s="22">
        <f>IFERROR(VLOOKUP(C1708,[1]Arkusz1!$D$1:$F$4057,3,0),"")</f>
        <v>71</v>
      </c>
      <c r="Q1708" s="22" t="str">
        <f t="shared" si="424"/>
        <v/>
      </c>
    </row>
    <row r="1709" spans="1:17" x14ac:dyDescent="0.25">
      <c r="A1709" s="24">
        <v>1712</v>
      </c>
      <c r="B1709" s="41">
        <v>1618</v>
      </c>
      <c r="C1709" s="42" t="s">
        <v>2863</v>
      </c>
      <c r="D1709" s="39" t="s">
        <v>10616</v>
      </c>
      <c r="E1709" s="39" t="s">
        <v>2864</v>
      </c>
      <c r="F1709" s="43" t="s">
        <v>10597</v>
      </c>
      <c r="G1709" s="39" t="s">
        <v>10617</v>
      </c>
      <c r="H1709" s="43" t="s">
        <v>135</v>
      </c>
      <c r="I1709" s="44">
        <f>VLOOKUP(C1709,[1]Arkusz1!$D$1:$F$4057,3,0)</f>
        <v>31</v>
      </c>
      <c r="J1709" s="19">
        <f t="shared" si="430"/>
        <v>3</v>
      </c>
      <c r="K1709" s="19">
        <f t="shared" si="431"/>
        <v>0</v>
      </c>
      <c r="L1709" s="8">
        <f t="shared" si="432"/>
        <v>0</v>
      </c>
      <c r="M1709" s="15" t="str">
        <f t="shared" si="433"/>
        <v>22</v>
      </c>
      <c r="N1709" s="15" t="str">
        <f t="shared" si="434"/>
        <v>1</v>
      </c>
      <c r="O1709" s="8">
        <f t="shared" si="423"/>
        <v>1618</v>
      </c>
      <c r="P1709" s="22">
        <f>IFERROR(VLOOKUP(C1709,[1]Arkusz1!$D$1:$F$4057,3,0),"")</f>
        <v>31</v>
      </c>
      <c r="Q1709" s="22" t="str">
        <f t="shared" si="424"/>
        <v/>
      </c>
    </row>
    <row r="1710" spans="1:17" x14ac:dyDescent="0.25">
      <c r="A1710" s="24">
        <v>1713</v>
      </c>
      <c r="B1710" s="41">
        <v>1619</v>
      </c>
      <c r="C1710" s="42" t="s">
        <v>2865</v>
      </c>
      <c r="D1710" s="39" t="s">
        <v>10618</v>
      </c>
      <c r="E1710" s="39" t="s">
        <v>2866</v>
      </c>
      <c r="F1710" s="43" t="s">
        <v>10597</v>
      </c>
      <c r="G1710" s="39" t="s">
        <v>10619</v>
      </c>
      <c r="H1710" s="43" t="s">
        <v>135</v>
      </c>
      <c r="I1710" s="44">
        <f>VLOOKUP(C1710,[1]Arkusz1!$D$1:$F$4057,3,0)</f>
        <v>31</v>
      </c>
      <c r="J1710" s="19">
        <f t="shared" si="430"/>
        <v>3</v>
      </c>
      <c r="K1710" s="19">
        <f t="shared" si="431"/>
        <v>0</v>
      </c>
      <c r="L1710" s="8">
        <f t="shared" si="432"/>
        <v>0</v>
      </c>
      <c r="M1710" s="15" t="str">
        <f t="shared" si="433"/>
        <v>22</v>
      </c>
      <c r="N1710" s="15" t="str">
        <f t="shared" si="434"/>
        <v>2</v>
      </c>
      <c r="O1710" s="8">
        <f t="shared" si="423"/>
        <v>1619</v>
      </c>
      <c r="P1710" s="22">
        <f>IFERROR(VLOOKUP(C1710,[1]Arkusz1!$D$1:$F$4057,3,0),"")</f>
        <v>31</v>
      </c>
      <c r="Q1710" s="22" t="str">
        <f t="shared" si="424"/>
        <v/>
      </c>
    </row>
    <row r="1711" spans="1:17" x14ac:dyDescent="0.25">
      <c r="A1711" s="24">
        <v>1714</v>
      </c>
      <c r="B1711" s="41">
        <v>1620</v>
      </c>
      <c r="C1711" s="42" t="s">
        <v>2867</v>
      </c>
      <c r="D1711" s="39" t="s">
        <v>10620</v>
      </c>
      <c r="E1711" s="39" t="s">
        <v>2868</v>
      </c>
      <c r="F1711" s="43" t="s">
        <v>10597</v>
      </c>
      <c r="G1711" s="39" t="s">
        <v>10621</v>
      </c>
      <c r="H1711" s="43" t="s">
        <v>135</v>
      </c>
      <c r="I1711" s="44">
        <f>VLOOKUP(C1711,[1]Arkusz1!$D$1:$F$4057,3,0)</f>
        <v>31</v>
      </c>
      <c r="J1711" s="19">
        <f t="shared" si="430"/>
        <v>3</v>
      </c>
      <c r="K1711" s="19">
        <f t="shared" si="431"/>
        <v>0</v>
      </c>
      <c r="L1711" s="8">
        <f t="shared" si="432"/>
        <v>0</v>
      </c>
      <c r="M1711" s="15" t="str">
        <f t="shared" si="433"/>
        <v>22</v>
      </c>
      <c r="N1711" s="15" t="str">
        <f t="shared" si="434"/>
        <v>3</v>
      </c>
      <c r="O1711" s="8">
        <f t="shared" si="423"/>
        <v>1620</v>
      </c>
      <c r="P1711" s="22">
        <f>IFERROR(VLOOKUP(C1711,[1]Arkusz1!$D$1:$F$4057,3,0),"")</f>
        <v>31</v>
      </c>
      <c r="Q1711" s="22" t="str">
        <f t="shared" si="424"/>
        <v/>
      </c>
    </row>
    <row r="1712" spans="1:17" x14ac:dyDescent="0.25">
      <c r="A1712" s="24">
        <v>1715</v>
      </c>
      <c r="B1712" s="41">
        <v>1621</v>
      </c>
      <c r="C1712" s="42" t="s">
        <v>2869</v>
      </c>
      <c r="D1712" s="39" t="s">
        <v>10622</v>
      </c>
      <c r="E1712" s="39" t="s">
        <v>7257</v>
      </c>
      <c r="F1712" s="43" t="s">
        <v>10597</v>
      </c>
      <c r="G1712" s="39" t="s">
        <v>10623</v>
      </c>
      <c r="H1712" s="43" t="s">
        <v>135</v>
      </c>
      <c r="I1712" s="44">
        <f>VLOOKUP(C1712,[1]Arkusz1!$D$1:$F$4057,3,0)</f>
        <v>33</v>
      </c>
      <c r="J1712" s="19">
        <f t="shared" si="430"/>
        <v>3</v>
      </c>
      <c r="K1712" s="19">
        <f t="shared" si="431"/>
        <v>0</v>
      </c>
      <c r="L1712" s="8">
        <f t="shared" si="432"/>
        <v>0</v>
      </c>
      <c r="M1712" s="15" t="str">
        <f t="shared" si="433"/>
        <v>22</v>
      </c>
      <c r="N1712" s="15" t="str">
        <f t="shared" si="434"/>
        <v>4</v>
      </c>
      <c r="O1712" s="8">
        <f t="shared" si="423"/>
        <v>1621</v>
      </c>
      <c r="P1712" s="22">
        <f>IFERROR(VLOOKUP(C1712,[1]Arkusz1!$D$1:$F$4057,3,0),"")</f>
        <v>33</v>
      </c>
      <c r="Q1712" s="22" t="str">
        <f t="shared" si="424"/>
        <v/>
      </c>
    </row>
    <row r="1713" spans="1:17" x14ac:dyDescent="0.25">
      <c r="A1713" s="24">
        <v>1716</v>
      </c>
      <c r="B1713" s="41">
        <v>1622</v>
      </c>
      <c r="C1713" s="42" t="s">
        <v>2870</v>
      </c>
      <c r="D1713" s="39" t="s">
        <v>10624</v>
      </c>
      <c r="E1713" s="39" t="s">
        <v>7258</v>
      </c>
      <c r="F1713" s="43" t="s">
        <v>10597</v>
      </c>
      <c r="G1713" s="39" t="s">
        <v>10625</v>
      </c>
      <c r="H1713" s="43" t="s">
        <v>135</v>
      </c>
      <c r="I1713" s="44">
        <f>VLOOKUP(C1713,[1]Arkusz1!$D$1:$F$4057,3,0)</f>
        <v>36</v>
      </c>
      <c r="J1713" s="19">
        <f t="shared" si="430"/>
        <v>3</v>
      </c>
      <c r="K1713" s="19">
        <f t="shared" si="431"/>
        <v>0</v>
      </c>
      <c r="L1713" s="8">
        <f t="shared" si="432"/>
        <v>0</v>
      </c>
      <c r="M1713" s="15" t="str">
        <f t="shared" si="433"/>
        <v>22</v>
      </c>
      <c r="N1713" s="15" t="str">
        <f t="shared" si="434"/>
        <v>5</v>
      </c>
      <c r="O1713" s="8">
        <f t="shared" si="423"/>
        <v>1622</v>
      </c>
      <c r="P1713" s="22">
        <f>IFERROR(VLOOKUP(C1713,[1]Arkusz1!$D$1:$F$4057,3,0),"")</f>
        <v>36</v>
      </c>
      <c r="Q1713" s="22" t="str">
        <f t="shared" si="424"/>
        <v/>
      </c>
    </row>
    <row r="1714" spans="1:17" x14ac:dyDescent="0.25">
      <c r="A1714" s="24">
        <v>1717</v>
      </c>
      <c r="B1714" s="41">
        <v>1623</v>
      </c>
      <c r="C1714" s="42" t="s">
        <v>2871</v>
      </c>
      <c r="D1714" s="39" t="s">
        <v>10626</v>
      </c>
      <c r="E1714" s="39" t="s">
        <v>2872</v>
      </c>
      <c r="F1714" s="43" t="s">
        <v>10597</v>
      </c>
      <c r="G1714" s="39" t="s">
        <v>10627</v>
      </c>
      <c r="H1714" s="43" t="s">
        <v>135</v>
      </c>
      <c r="I1714" s="44">
        <f>VLOOKUP(C1714,[1]Arkusz1!$D$1:$F$4057,3,0)</f>
        <v>36</v>
      </c>
      <c r="J1714" s="19">
        <f t="shared" si="430"/>
        <v>3</v>
      </c>
      <c r="K1714" s="19">
        <f t="shared" si="431"/>
        <v>0</v>
      </c>
      <c r="L1714" s="8">
        <f t="shared" si="432"/>
        <v>0</v>
      </c>
      <c r="M1714" s="15" t="str">
        <f t="shared" si="433"/>
        <v>22</v>
      </c>
      <c r="N1714" s="15" t="str">
        <f t="shared" si="434"/>
        <v>6</v>
      </c>
      <c r="O1714" s="8">
        <f t="shared" si="423"/>
        <v>1623</v>
      </c>
      <c r="P1714" s="22">
        <f>IFERROR(VLOOKUP(C1714,[1]Arkusz1!$D$1:$F$4057,3,0),"")</f>
        <v>36</v>
      </c>
      <c r="Q1714" s="22" t="str">
        <f t="shared" si="424"/>
        <v/>
      </c>
    </row>
    <row r="1715" spans="1:17" x14ac:dyDescent="0.25">
      <c r="A1715" s="24">
        <v>1718</v>
      </c>
      <c r="B1715" s="41">
        <v>1624</v>
      </c>
      <c r="C1715" s="42" t="s">
        <v>2873</v>
      </c>
      <c r="D1715" s="39" t="s">
        <v>10628</v>
      </c>
      <c r="E1715" s="39" t="s">
        <v>2874</v>
      </c>
      <c r="F1715" s="43" t="s">
        <v>10597</v>
      </c>
      <c r="G1715" s="39" t="s">
        <v>10629</v>
      </c>
      <c r="H1715" s="43" t="s">
        <v>135</v>
      </c>
      <c r="I1715" s="44">
        <f>VLOOKUP(C1715,[1]Arkusz1!$D$1:$F$4057,3,0)</f>
        <v>36</v>
      </c>
      <c r="J1715" s="19">
        <f t="shared" si="430"/>
        <v>3</v>
      </c>
      <c r="K1715" s="19">
        <f t="shared" si="431"/>
        <v>0</v>
      </c>
      <c r="L1715" s="8">
        <f t="shared" si="432"/>
        <v>0</v>
      </c>
      <c r="M1715" s="15" t="str">
        <f t="shared" si="433"/>
        <v>22</v>
      </c>
      <c r="N1715" s="15" t="str">
        <f t="shared" si="434"/>
        <v>10</v>
      </c>
      <c r="O1715" s="8">
        <f t="shared" si="423"/>
        <v>1624</v>
      </c>
      <c r="P1715" s="22">
        <f>IFERROR(VLOOKUP(C1715,[1]Arkusz1!$D$1:$F$4057,3,0),"")</f>
        <v>36</v>
      </c>
      <c r="Q1715" s="22" t="str">
        <f t="shared" si="424"/>
        <v/>
      </c>
    </row>
    <row r="1716" spans="1:17" x14ac:dyDescent="0.25">
      <c r="A1716" s="24">
        <v>1719</v>
      </c>
      <c r="B1716" s="41">
        <v>1625</v>
      </c>
      <c r="C1716" s="42" t="s">
        <v>2875</v>
      </c>
      <c r="D1716" s="39" t="s">
        <v>10630</v>
      </c>
      <c r="E1716" s="39" t="s">
        <v>2876</v>
      </c>
      <c r="F1716" s="43" t="s">
        <v>10597</v>
      </c>
      <c r="G1716" s="39" t="s">
        <v>10631</v>
      </c>
      <c r="H1716" s="43" t="s">
        <v>135</v>
      </c>
      <c r="I1716" s="44">
        <f>VLOOKUP(C1716,[1]Arkusz1!$D$1:$F$4057,3,0)</f>
        <v>54</v>
      </c>
      <c r="J1716" s="19">
        <f t="shared" si="430"/>
        <v>3</v>
      </c>
      <c r="K1716" s="19">
        <f t="shared" si="431"/>
        <v>0</v>
      </c>
      <c r="L1716" s="8">
        <f t="shared" si="432"/>
        <v>0</v>
      </c>
      <c r="M1716" s="15" t="str">
        <f t="shared" si="433"/>
        <v>22</v>
      </c>
      <c r="N1716" s="15" t="str">
        <f t="shared" si="434"/>
        <v>20</v>
      </c>
      <c r="O1716" s="8">
        <f t="shared" si="423"/>
        <v>1625</v>
      </c>
      <c r="P1716" s="22">
        <f>IFERROR(VLOOKUP(C1716,[1]Arkusz1!$D$1:$F$4057,3,0),"")</f>
        <v>54</v>
      </c>
      <c r="Q1716" s="22" t="str">
        <f t="shared" si="424"/>
        <v/>
      </c>
    </row>
    <row r="1717" spans="1:17" x14ac:dyDescent="0.25">
      <c r="A1717" s="24">
        <v>1720</v>
      </c>
      <c r="B1717" s="41">
        <v>1626</v>
      </c>
      <c r="C1717" s="42" t="s">
        <v>2877</v>
      </c>
      <c r="D1717" s="39" t="s">
        <v>10632</v>
      </c>
      <c r="E1717" s="39" t="s">
        <v>2878</v>
      </c>
      <c r="F1717" s="43" t="s">
        <v>10597</v>
      </c>
      <c r="G1717" s="39" t="s">
        <v>10633</v>
      </c>
      <c r="H1717" s="43" t="s">
        <v>135</v>
      </c>
      <c r="I1717" s="44">
        <f>VLOOKUP(C1717,[1]Arkusz1!$D$1:$F$4057,3,0)</f>
        <v>59</v>
      </c>
      <c r="J1717" s="19">
        <f t="shared" si="430"/>
        <v>3</v>
      </c>
      <c r="K1717" s="19">
        <f t="shared" si="431"/>
        <v>0</v>
      </c>
      <c r="L1717" s="8">
        <f t="shared" si="432"/>
        <v>0</v>
      </c>
      <c r="M1717" s="15" t="str">
        <f t="shared" si="433"/>
        <v>22</v>
      </c>
      <c r="N1717" s="15" t="str">
        <f t="shared" si="434"/>
        <v>30</v>
      </c>
      <c r="O1717" s="8">
        <f t="shared" si="423"/>
        <v>1626</v>
      </c>
      <c r="P1717" s="22">
        <f>IFERROR(VLOOKUP(C1717,[1]Arkusz1!$D$1:$F$4057,3,0),"")</f>
        <v>59</v>
      </c>
      <c r="Q1717" s="22" t="str">
        <f t="shared" si="424"/>
        <v/>
      </c>
    </row>
    <row r="1718" spans="1:17" x14ac:dyDescent="0.25">
      <c r="A1718" s="24">
        <v>1721</v>
      </c>
      <c r="B1718" s="41">
        <v>1627</v>
      </c>
      <c r="C1718" s="42" t="s">
        <v>2879</v>
      </c>
      <c r="D1718" s="39" t="s">
        <v>10634</v>
      </c>
      <c r="E1718" s="39" t="s">
        <v>2880</v>
      </c>
      <c r="F1718" s="43" t="s">
        <v>10597</v>
      </c>
      <c r="G1718" s="39" t="s">
        <v>10635</v>
      </c>
      <c r="H1718" s="43" t="s">
        <v>135</v>
      </c>
      <c r="I1718" s="44">
        <f>VLOOKUP(C1718,[1]Arkusz1!$D$1:$F$4057,3,0)</f>
        <v>92</v>
      </c>
      <c r="J1718" s="19">
        <f t="shared" si="430"/>
        <v>3</v>
      </c>
      <c r="K1718" s="19">
        <f t="shared" si="431"/>
        <v>0</v>
      </c>
      <c r="L1718" s="8">
        <f t="shared" si="432"/>
        <v>0</v>
      </c>
      <c r="M1718" s="15" t="str">
        <f t="shared" si="433"/>
        <v>22</v>
      </c>
      <c r="N1718" s="15" t="str">
        <f t="shared" si="434"/>
        <v>60</v>
      </c>
      <c r="O1718" s="8">
        <f t="shared" si="423"/>
        <v>1627</v>
      </c>
      <c r="P1718" s="22">
        <f>IFERROR(VLOOKUP(C1718,[1]Arkusz1!$D$1:$F$4057,3,0),"")</f>
        <v>92</v>
      </c>
      <c r="Q1718" s="22" t="str">
        <f t="shared" si="424"/>
        <v/>
      </c>
    </row>
    <row r="1719" spans="1:17" x14ac:dyDescent="0.25">
      <c r="A1719" s="24">
        <v>1722</v>
      </c>
      <c r="B1719" s="41">
        <v>1628</v>
      </c>
      <c r="C1719" s="42" t="s">
        <v>6879</v>
      </c>
      <c r="D1719" s="39" t="s">
        <v>10636</v>
      </c>
      <c r="E1719" s="39" t="s">
        <v>7259</v>
      </c>
      <c r="F1719" s="43" t="s">
        <v>10597</v>
      </c>
      <c r="G1719" s="39" t="s">
        <v>10637</v>
      </c>
      <c r="H1719" s="43" t="s">
        <v>135</v>
      </c>
      <c r="I1719" s="44">
        <f>VLOOKUP(C1719,[1]Arkusz1!$D$1:$F$4057,3,0)</f>
        <v>134</v>
      </c>
      <c r="J1719" s="19">
        <f t="shared" si="430"/>
        <v>3</v>
      </c>
      <c r="K1719" s="19">
        <f t="shared" si="431"/>
        <v>0</v>
      </c>
      <c r="L1719" s="8">
        <f t="shared" si="432"/>
        <v>0</v>
      </c>
      <c r="M1719" s="15" t="str">
        <f t="shared" si="433"/>
        <v>22</v>
      </c>
      <c r="N1719" s="15" t="str">
        <f t="shared" si="434"/>
        <v>100</v>
      </c>
      <c r="O1719" s="8">
        <f t="shared" si="423"/>
        <v>1628</v>
      </c>
      <c r="P1719" s="22">
        <f>IFERROR(VLOOKUP(C1719,[1]Arkusz1!$D$1:$F$4057,3,0),"")</f>
        <v>134</v>
      </c>
      <c r="Q1719" s="22" t="str">
        <f t="shared" si="424"/>
        <v/>
      </c>
    </row>
    <row r="1720" spans="1:17" x14ac:dyDescent="0.25">
      <c r="A1720" s="24">
        <v>1723</v>
      </c>
      <c r="B1720" s="41">
        <v>1629</v>
      </c>
      <c r="C1720" s="42" t="s">
        <v>2881</v>
      </c>
      <c r="D1720" s="39" t="s">
        <v>10638</v>
      </c>
      <c r="E1720" s="39" t="s">
        <v>2882</v>
      </c>
      <c r="F1720" s="43" t="s">
        <v>10597</v>
      </c>
      <c r="G1720" s="39" t="s">
        <v>10639</v>
      </c>
      <c r="H1720" s="43" t="s">
        <v>135</v>
      </c>
      <c r="I1720" s="44">
        <f>VLOOKUP(C1720,[1]Arkusz1!$D$1:$F$4057,3,0)</f>
        <v>31</v>
      </c>
      <c r="J1720" s="19">
        <f t="shared" si="430"/>
        <v>3</v>
      </c>
      <c r="K1720" s="19">
        <f t="shared" si="431"/>
        <v>0</v>
      </c>
      <c r="L1720" s="8">
        <f t="shared" si="432"/>
        <v>0</v>
      </c>
      <c r="M1720" s="15" t="str">
        <f t="shared" si="433"/>
        <v>27</v>
      </c>
      <c r="N1720" s="15" t="str">
        <f t="shared" si="434"/>
        <v>1</v>
      </c>
      <c r="O1720" s="8">
        <f t="shared" si="423"/>
        <v>1629</v>
      </c>
      <c r="P1720" s="22">
        <f>IFERROR(VLOOKUP(C1720,[1]Arkusz1!$D$1:$F$4057,3,0),"")</f>
        <v>31</v>
      </c>
      <c r="Q1720" s="22" t="str">
        <f t="shared" si="424"/>
        <v/>
      </c>
    </row>
    <row r="1721" spans="1:17" x14ac:dyDescent="0.25">
      <c r="A1721" s="24">
        <v>1724</v>
      </c>
      <c r="B1721" s="41">
        <v>1630</v>
      </c>
      <c r="C1721" s="42" t="s">
        <v>2883</v>
      </c>
      <c r="D1721" s="39" t="s">
        <v>10640</v>
      </c>
      <c r="E1721" s="39" t="s">
        <v>2884</v>
      </c>
      <c r="F1721" s="43" t="s">
        <v>10597</v>
      </c>
      <c r="G1721" s="39" t="s">
        <v>10641</v>
      </c>
      <c r="H1721" s="43" t="s">
        <v>135</v>
      </c>
      <c r="I1721" s="44">
        <f>VLOOKUP(C1721,[1]Arkusz1!$D$1:$F$4057,3,0)</f>
        <v>31</v>
      </c>
      <c r="J1721" s="19">
        <f t="shared" si="430"/>
        <v>3</v>
      </c>
      <c r="K1721" s="19">
        <f t="shared" si="431"/>
        <v>0</v>
      </c>
      <c r="L1721" s="8">
        <f t="shared" si="432"/>
        <v>0</v>
      </c>
      <c r="M1721" s="15" t="str">
        <f t="shared" si="433"/>
        <v>27</v>
      </c>
      <c r="N1721" s="15" t="str">
        <f t="shared" si="434"/>
        <v>2</v>
      </c>
      <c r="O1721" s="8">
        <f t="shared" si="423"/>
        <v>1630</v>
      </c>
      <c r="P1721" s="22">
        <f>IFERROR(VLOOKUP(C1721,[1]Arkusz1!$D$1:$F$4057,3,0),"")</f>
        <v>31</v>
      </c>
      <c r="Q1721" s="22" t="str">
        <f t="shared" si="424"/>
        <v/>
      </c>
    </row>
    <row r="1722" spans="1:17" x14ac:dyDescent="0.25">
      <c r="A1722" s="24">
        <v>1725</v>
      </c>
      <c r="B1722" s="41">
        <v>1631</v>
      </c>
      <c r="C1722" s="42" t="s">
        <v>2885</v>
      </c>
      <c r="D1722" s="39" t="s">
        <v>10642</v>
      </c>
      <c r="E1722" s="39" t="s">
        <v>2886</v>
      </c>
      <c r="F1722" s="43" t="s">
        <v>10597</v>
      </c>
      <c r="G1722" s="39" t="s">
        <v>10643</v>
      </c>
      <c r="H1722" s="43" t="s">
        <v>135</v>
      </c>
      <c r="I1722" s="44">
        <f>VLOOKUP(C1722,[1]Arkusz1!$D$1:$F$4057,3,0)</f>
        <v>31</v>
      </c>
      <c r="J1722" s="19">
        <f t="shared" si="430"/>
        <v>3</v>
      </c>
      <c r="K1722" s="19">
        <f t="shared" si="431"/>
        <v>0</v>
      </c>
      <c r="L1722" s="8">
        <f t="shared" si="432"/>
        <v>0</v>
      </c>
      <c r="M1722" s="15" t="str">
        <f t="shared" si="433"/>
        <v>27</v>
      </c>
      <c r="N1722" s="15" t="str">
        <f t="shared" si="434"/>
        <v>3</v>
      </c>
      <c r="O1722" s="8">
        <f t="shared" si="423"/>
        <v>1631</v>
      </c>
      <c r="P1722" s="22">
        <f>IFERROR(VLOOKUP(C1722,[1]Arkusz1!$D$1:$F$4057,3,0),"")</f>
        <v>31</v>
      </c>
      <c r="Q1722" s="22" t="str">
        <f t="shared" si="424"/>
        <v/>
      </c>
    </row>
    <row r="1723" spans="1:17" x14ac:dyDescent="0.25">
      <c r="A1723" s="24">
        <v>1726</v>
      </c>
      <c r="B1723" s="41">
        <v>1632</v>
      </c>
      <c r="C1723" s="42" t="s">
        <v>2887</v>
      </c>
      <c r="D1723" s="39" t="s">
        <v>10644</v>
      </c>
      <c r="E1723" s="39" t="s">
        <v>7260</v>
      </c>
      <c r="F1723" s="43" t="s">
        <v>10597</v>
      </c>
      <c r="G1723" s="39" t="s">
        <v>10645</v>
      </c>
      <c r="H1723" s="43" t="s">
        <v>135</v>
      </c>
      <c r="I1723" s="44">
        <f>VLOOKUP(C1723,[1]Arkusz1!$D$1:$F$4057,3,0)</f>
        <v>31</v>
      </c>
      <c r="J1723" s="19">
        <f t="shared" si="430"/>
        <v>3</v>
      </c>
      <c r="K1723" s="19">
        <f t="shared" si="431"/>
        <v>0</v>
      </c>
      <c r="L1723" s="8">
        <f t="shared" si="432"/>
        <v>0</v>
      </c>
      <c r="M1723" s="15" t="str">
        <f t="shared" si="433"/>
        <v>27</v>
      </c>
      <c r="N1723" s="15" t="str">
        <f t="shared" si="434"/>
        <v>4</v>
      </c>
      <c r="O1723" s="8">
        <f t="shared" si="423"/>
        <v>1632</v>
      </c>
      <c r="P1723" s="22">
        <f>IFERROR(VLOOKUP(C1723,[1]Arkusz1!$D$1:$F$4057,3,0),"")</f>
        <v>31</v>
      </c>
      <c r="Q1723" s="22" t="str">
        <f t="shared" si="424"/>
        <v/>
      </c>
    </row>
    <row r="1724" spans="1:17" x14ac:dyDescent="0.25">
      <c r="A1724" s="24">
        <v>1727</v>
      </c>
      <c r="B1724" s="41">
        <v>1633</v>
      </c>
      <c r="C1724" s="42" t="s">
        <v>6868</v>
      </c>
      <c r="D1724" s="39" t="s">
        <v>10646</v>
      </c>
      <c r="E1724" s="39" t="s">
        <v>7261</v>
      </c>
      <c r="F1724" s="43" t="s">
        <v>10597</v>
      </c>
      <c r="G1724" s="39" t="s">
        <v>10647</v>
      </c>
      <c r="H1724" s="43" t="s">
        <v>135</v>
      </c>
      <c r="I1724" s="44">
        <f>VLOOKUP(C1724,[1]Arkusz1!$D$1:$F$4057,3,0)</f>
        <v>33</v>
      </c>
      <c r="J1724" s="19">
        <f t="shared" si="430"/>
        <v>3</v>
      </c>
      <c r="K1724" s="19">
        <f t="shared" si="431"/>
        <v>0</v>
      </c>
      <c r="L1724" s="8">
        <f t="shared" si="432"/>
        <v>0</v>
      </c>
      <c r="M1724" s="15" t="str">
        <f t="shared" si="433"/>
        <v>27</v>
      </c>
      <c r="N1724" s="15" t="str">
        <f t="shared" si="434"/>
        <v>5</v>
      </c>
      <c r="O1724" s="8">
        <f t="shared" si="423"/>
        <v>1633</v>
      </c>
      <c r="P1724" s="22">
        <f>IFERROR(VLOOKUP(C1724,[1]Arkusz1!$D$1:$F$4057,3,0),"")</f>
        <v>33</v>
      </c>
      <c r="Q1724" s="22" t="str">
        <f t="shared" si="424"/>
        <v/>
      </c>
    </row>
    <row r="1725" spans="1:17" x14ac:dyDescent="0.25">
      <c r="A1725" s="24">
        <v>1728</v>
      </c>
      <c r="B1725" s="41">
        <v>1634</v>
      </c>
      <c r="C1725" s="42" t="s">
        <v>2888</v>
      </c>
      <c r="D1725" s="39" t="s">
        <v>10648</v>
      </c>
      <c r="E1725" s="39" t="s">
        <v>2889</v>
      </c>
      <c r="F1725" s="43" t="s">
        <v>10597</v>
      </c>
      <c r="G1725" s="39" t="s">
        <v>10649</v>
      </c>
      <c r="H1725" s="43" t="s">
        <v>135</v>
      </c>
      <c r="I1725" s="44">
        <f>VLOOKUP(C1725,[1]Arkusz1!$D$1:$F$4057,3,0)</f>
        <v>36</v>
      </c>
      <c r="J1725" s="19">
        <f t="shared" si="430"/>
        <v>3</v>
      </c>
      <c r="K1725" s="19">
        <f t="shared" si="431"/>
        <v>0</v>
      </c>
      <c r="L1725" s="8">
        <f t="shared" si="432"/>
        <v>0</v>
      </c>
      <c r="M1725" s="15" t="str">
        <f t="shared" si="433"/>
        <v>27</v>
      </c>
      <c r="N1725" s="15" t="str">
        <f t="shared" si="434"/>
        <v>6</v>
      </c>
      <c r="O1725" s="8">
        <f t="shared" si="423"/>
        <v>1634</v>
      </c>
      <c r="P1725" s="22">
        <f>IFERROR(VLOOKUP(C1725,[1]Arkusz1!$D$1:$F$4057,3,0),"")</f>
        <v>36</v>
      </c>
      <c r="Q1725" s="22" t="str">
        <f t="shared" si="424"/>
        <v/>
      </c>
    </row>
    <row r="1726" spans="1:17" x14ac:dyDescent="0.25">
      <c r="A1726" s="24">
        <v>1729</v>
      </c>
      <c r="B1726" s="41">
        <v>1635</v>
      </c>
      <c r="C1726" s="42" t="s">
        <v>2890</v>
      </c>
      <c r="D1726" s="39" t="s">
        <v>10650</v>
      </c>
      <c r="E1726" s="39" t="s">
        <v>2891</v>
      </c>
      <c r="F1726" s="43" t="s">
        <v>10597</v>
      </c>
      <c r="G1726" s="39" t="s">
        <v>10651</v>
      </c>
      <c r="H1726" s="43" t="s">
        <v>135</v>
      </c>
      <c r="I1726" s="44">
        <f>VLOOKUP(C1726,[1]Arkusz1!$D$1:$F$4057,3,0)</f>
        <v>45</v>
      </c>
      <c r="J1726" s="19">
        <f t="shared" si="430"/>
        <v>3</v>
      </c>
      <c r="K1726" s="19">
        <f t="shared" si="431"/>
        <v>0</v>
      </c>
      <c r="L1726" s="8">
        <f t="shared" si="432"/>
        <v>0</v>
      </c>
      <c r="M1726" s="15" t="str">
        <f t="shared" si="433"/>
        <v>27</v>
      </c>
      <c r="N1726" s="15" t="str">
        <f t="shared" si="434"/>
        <v>10</v>
      </c>
      <c r="O1726" s="8">
        <f t="shared" si="423"/>
        <v>1635</v>
      </c>
      <c r="P1726" s="22">
        <f>IFERROR(VLOOKUP(C1726,[1]Arkusz1!$D$1:$F$4057,3,0),"")</f>
        <v>45</v>
      </c>
      <c r="Q1726" s="22" t="str">
        <f t="shared" si="424"/>
        <v/>
      </c>
    </row>
    <row r="1727" spans="1:17" x14ac:dyDescent="0.25">
      <c r="A1727" s="24">
        <v>1730</v>
      </c>
      <c r="B1727" s="41">
        <v>1636</v>
      </c>
      <c r="C1727" s="42" t="s">
        <v>2892</v>
      </c>
      <c r="D1727" s="39" t="s">
        <v>10652</v>
      </c>
      <c r="E1727" s="39" t="s">
        <v>2893</v>
      </c>
      <c r="F1727" s="43" t="s">
        <v>10597</v>
      </c>
      <c r="G1727" s="39" t="s">
        <v>10653</v>
      </c>
      <c r="H1727" s="43" t="s">
        <v>135</v>
      </c>
      <c r="I1727" s="44">
        <f>VLOOKUP(C1727,[1]Arkusz1!$D$1:$F$4057,3,0)</f>
        <v>45</v>
      </c>
      <c r="J1727" s="19">
        <f t="shared" si="430"/>
        <v>3</v>
      </c>
      <c r="K1727" s="19">
        <f t="shared" si="431"/>
        <v>0</v>
      </c>
      <c r="L1727" s="8">
        <f t="shared" si="432"/>
        <v>0</v>
      </c>
      <c r="M1727" s="15" t="str">
        <f t="shared" si="433"/>
        <v>27</v>
      </c>
      <c r="N1727" s="15" t="str">
        <f t="shared" si="434"/>
        <v>20</v>
      </c>
      <c r="O1727" s="8">
        <f t="shared" si="423"/>
        <v>1636</v>
      </c>
      <c r="P1727" s="22">
        <f>IFERROR(VLOOKUP(C1727,[1]Arkusz1!$D$1:$F$4057,3,0),"")</f>
        <v>45</v>
      </c>
      <c r="Q1727" s="22" t="str">
        <f t="shared" si="424"/>
        <v/>
      </c>
    </row>
    <row r="1728" spans="1:17" x14ac:dyDescent="0.25">
      <c r="A1728" s="24">
        <v>1731</v>
      </c>
      <c r="B1728" s="41">
        <v>1637</v>
      </c>
      <c r="C1728" s="42" t="s">
        <v>2894</v>
      </c>
      <c r="D1728" s="39" t="s">
        <v>10654</v>
      </c>
      <c r="E1728" s="39" t="s">
        <v>2895</v>
      </c>
      <c r="F1728" s="43" t="s">
        <v>10597</v>
      </c>
      <c r="G1728" s="39" t="s">
        <v>10655</v>
      </c>
      <c r="H1728" s="43" t="s">
        <v>135</v>
      </c>
      <c r="I1728" s="44">
        <f>VLOOKUP(C1728,[1]Arkusz1!$D$1:$F$4057,3,0)</f>
        <v>66</v>
      </c>
      <c r="J1728" s="19">
        <f t="shared" si="430"/>
        <v>3</v>
      </c>
      <c r="K1728" s="19">
        <f t="shared" si="431"/>
        <v>0</v>
      </c>
      <c r="L1728" s="8">
        <f t="shared" si="432"/>
        <v>0</v>
      </c>
      <c r="M1728" s="15" t="str">
        <f t="shared" si="433"/>
        <v>27</v>
      </c>
      <c r="N1728" s="15" t="str">
        <f t="shared" si="434"/>
        <v>30</v>
      </c>
      <c r="O1728" s="8">
        <f t="shared" si="423"/>
        <v>1637</v>
      </c>
      <c r="P1728" s="22">
        <f>IFERROR(VLOOKUP(C1728,[1]Arkusz1!$D$1:$F$4057,3,0),"")</f>
        <v>66</v>
      </c>
      <c r="Q1728" s="22" t="str">
        <f t="shared" si="424"/>
        <v/>
      </c>
    </row>
    <row r="1729" spans="1:17" x14ac:dyDescent="0.25">
      <c r="A1729" s="24">
        <v>1732</v>
      </c>
      <c r="B1729" s="41">
        <v>1638</v>
      </c>
      <c r="C1729" s="42" t="s">
        <v>2896</v>
      </c>
      <c r="D1729" s="39" t="s">
        <v>10656</v>
      </c>
      <c r="E1729" s="39" t="s">
        <v>2897</v>
      </c>
      <c r="F1729" s="43" t="s">
        <v>10597</v>
      </c>
      <c r="G1729" s="39" t="s">
        <v>10657</v>
      </c>
      <c r="H1729" s="43" t="s">
        <v>135</v>
      </c>
      <c r="I1729" s="44">
        <f>VLOOKUP(C1729,[1]Arkusz1!$D$1:$F$4057,3,0)</f>
        <v>102</v>
      </c>
      <c r="J1729" s="19">
        <f t="shared" si="430"/>
        <v>3</v>
      </c>
      <c r="K1729" s="19">
        <f t="shared" si="431"/>
        <v>0</v>
      </c>
      <c r="L1729" s="8">
        <f t="shared" si="432"/>
        <v>0</v>
      </c>
      <c r="M1729" s="15" t="str">
        <f t="shared" si="433"/>
        <v>27</v>
      </c>
      <c r="N1729" s="15" t="str">
        <f t="shared" si="434"/>
        <v>60</v>
      </c>
      <c r="O1729" s="8">
        <f t="shared" si="423"/>
        <v>1638</v>
      </c>
      <c r="P1729" s="22">
        <f>IFERROR(VLOOKUP(C1729,[1]Arkusz1!$D$1:$F$4057,3,0),"")</f>
        <v>102</v>
      </c>
      <c r="Q1729" s="22" t="str">
        <f t="shared" si="424"/>
        <v/>
      </c>
    </row>
    <row r="1730" spans="1:17" x14ac:dyDescent="0.25">
      <c r="A1730" s="24">
        <v>1733</v>
      </c>
      <c r="B1730" s="41">
        <v>1639</v>
      </c>
      <c r="C1730" s="42" t="s">
        <v>2898</v>
      </c>
      <c r="D1730" s="39" t="s">
        <v>10658</v>
      </c>
      <c r="E1730" s="39" t="s">
        <v>2899</v>
      </c>
      <c r="F1730" s="43" t="s">
        <v>10597</v>
      </c>
      <c r="G1730" s="39" t="s">
        <v>10659</v>
      </c>
      <c r="H1730" s="43" t="s">
        <v>135</v>
      </c>
      <c r="I1730" s="44">
        <f>VLOOKUP(C1730,[1]Arkusz1!$D$1:$F$4057,3,0)</f>
        <v>142</v>
      </c>
      <c r="J1730" s="19">
        <f t="shared" si="430"/>
        <v>3</v>
      </c>
      <c r="K1730" s="19">
        <f t="shared" si="431"/>
        <v>0</v>
      </c>
      <c r="L1730" s="8">
        <f t="shared" si="432"/>
        <v>0</v>
      </c>
      <c r="M1730" s="15" t="str">
        <f t="shared" si="433"/>
        <v>27</v>
      </c>
      <c r="N1730" s="15" t="str">
        <f t="shared" si="434"/>
        <v>100</v>
      </c>
      <c r="O1730" s="8">
        <f t="shared" ref="O1730:O1793" si="435">B1730</f>
        <v>1639</v>
      </c>
      <c r="P1730" s="22">
        <f>IFERROR(VLOOKUP(C1730,[1]Arkusz1!$D$1:$F$4057,3,0),"")</f>
        <v>142</v>
      </c>
      <c r="Q1730" s="22" t="str">
        <f t="shared" si="424"/>
        <v/>
      </c>
    </row>
    <row r="1731" spans="1:17" x14ac:dyDescent="0.25">
      <c r="A1731" s="24">
        <v>1734</v>
      </c>
      <c r="B1731" s="41">
        <v>1640</v>
      </c>
      <c r="C1731" s="53" t="s">
        <v>14244</v>
      </c>
      <c r="D1731" s="35">
        <v>172812502</v>
      </c>
      <c r="E1731" s="39" t="s">
        <v>14328</v>
      </c>
      <c r="F1731" s="43" t="s">
        <v>10597</v>
      </c>
      <c r="G1731" s="39" t="s">
        <v>14329</v>
      </c>
      <c r="H1731" s="43" t="s">
        <v>135</v>
      </c>
      <c r="I1731" s="44">
        <f>VLOOKUP(C1731,[1]Arkusz1!$D$1:$F$4057,3,0)</f>
        <v>29</v>
      </c>
      <c r="J1731" s="19">
        <f t="shared" ref="J1731:J1762" si="436">IFERROR(SEARCH("-",$G1731,1),0)</f>
        <v>3</v>
      </c>
      <c r="K1731" s="19">
        <f t="shared" ref="K1731:K1762" si="437">IFERROR(SEARCH("-",$G1731,SEARCH("-",$G1731,1)+1),0)</f>
        <v>0</v>
      </c>
      <c r="L1731" s="8">
        <f t="shared" ref="L1731:L1762" si="438">IFERROR(SEARCH("-",$G1731,SEARCH("-",$G1731,SEARCH("-",$G1731,1)+1)+1),0)</f>
        <v>0</v>
      </c>
      <c r="M1731" s="15" t="str">
        <f t="shared" ref="M1731:M1762" si="439">IF(IFERROR(SEARCH("-",$G1731,1),0)&gt;0,LEFT($G1731,IFERROR(SEARCH("-",$G1731,1),0)-1),IFERROR(IF(SEARCH("-",$G1731,1)&gt;0,SEARCH("-",$G1731,1),L1731),LEFT($G1731,LEN($G1731))))</f>
        <v>32</v>
      </c>
      <c r="N1731" s="15" t="str">
        <f t="shared" ref="N1731:N1762" si="440">MID($G1731,IFERROR(SEARCH("-",$G1731,1),0)+1,LEN($G1731)-IFERROR(SEARCH("-",$G1731,1),0))</f>
        <v>1</v>
      </c>
      <c r="O1731" s="8">
        <f t="shared" si="435"/>
        <v>1640</v>
      </c>
      <c r="P1731" s="22">
        <f>IFERROR(VLOOKUP(C1731,[1]Arkusz1!$D$1:$F$4057,3,0),"")</f>
        <v>29</v>
      </c>
      <c r="Q1731" s="22" t="str">
        <f t="shared" ref="Q1731:Q1794" si="441">IF(I1731&lt;&gt;P1731,"***********************************","")</f>
        <v/>
      </c>
    </row>
    <row r="1732" spans="1:17" x14ac:dyDescent="0.25">
      <c r="A1732" s="24">
        <v>1735</v>
      </c>
      <c r="B1732" s="41">
        <v>1641</v>
      </c>
      <c r="C1732" s="53" t="s">
        <v>14245</v>
      </c>
      <c r="D1732" s="35">
        <v>172812604</v>
      </c>
      <c r="E1732" s="39" t="s">
        <v>14330</v>
      </c>
      <c r="F1732" s="43" t="s">
        <v>10597</v>
      </c>
      <c r="G1732" s="39" t="s">
        <v>14331</v>
      </c>
      <c r="H1732" s="43" t="s">
        <v>135</v>
      </c>
      <c r="I1732" s="44">
        <f>VLOOKUP(C1732,[1]Arkusz1!$D$1:$F$4057,3,0)</f>
        <v>28</v>
      </c>
      <c r="J1732" s="19">
        <f t="shared" si="436"/>
        <v>3</v>
      </c>
      <c r="K1732" s="19">
        <f t="shared" si="437"/>
        <v>0</v>
      </c>
      <c r="L1732" s="8">
        <f t="shared" si="438"/>
        <v>0</v>
      </c>
      <c r="M1732" s="15" t="str">
        <f t="shared" si="439"/>
        <v>32</v>
      </c>
      <c r="N1732" s="15" t="str">
        <f t="shared" si="440"/>
        <v>2</v>
      </c>
      <c r="O1732" s="8">
        <f t="shared" si="435"/>
        <v>1641</v>
      </c>
      <c r="P1732" s="22">
        <f>IFERROR(VLOOKUP(C1732,[1]Arkusz1!$D$1:$F$4057,3,0),"")</f>
        <v>28</v>
      </c>
      <c r="Q1732" s="22" t="str">
        <f t="shared" si="441"/>
        <v/>
      </c>
    </row>
    <row r="1733" spans="1:17" x14ac:dyDescent="0.25">
      <c r="A1733" s="24">
        <v>1736</v>
      </c>
      <c r="B1733" s="41">
        <v>1642</v>
      </c>
      <c r="C1733" s="53" t="s">
        <v>14246</v>
      </c>
      <c r="D1733" s="35">
        <v>172812706</v>
      </c>
      <c r="E1733" s="39" t="s">
        <v>14332</v>
      </c>
      <c r="F1733" s="43" t="s">
        <v>10597</v>
      </c>
      <c r="G1733" s="39" t="s">
        <v>11620</v>
      </c>
      <c r="H1733" s="43" t="s">
        <v>135</v>
      </c>
      <c r="I1733" s="44">
        <f>VLOOKUP(C1733,[1]Arkusz1!$D$1:$F$4057,3,0)</f>
        <v>28</v>
      </c>
      <c r="J1733" s="19">
        <f t="shared" si="436"/>
        <v>3</v>
      </c>
      <c r="K1733" s="19">
        <f t="shared" si="437"/>
        <v>0</v>
      </c>
      <c r="L1733" s="8">
        <f t="shared" si="438"/>
        <v>0</v>
      </c>
      <c r="M1733" s="15" t="str">
        <f t="shared" si="439"/>
        <v>32</v>
      </c>
      <c r="N1733" s="15" t="str">
        <f t="shared" si="440"/>
        <v>3</v>
      </c>
      <c r="O1733" s="8">
        <f t="shared" si="435"/>
        <v>1642</v>
      </c>
      <c r="P1733" s="22">
        <f>IFERROR(VLOOKUP(C1733,[1]Arkusz1!$D$1:$F$4057,3,0),"")</f>
        <v>28</v>
      </c>
      <c r="Q1733" s="22" t="str">
        <f t="shared" si="441"/>
        <v/>
      </c>
    </row>
    <row r="1734" spans="1:17" x14ac:dyDescent="0.25">
      <c r="A1734" s="24">
        <v>1737</v>
      </c>
      <c r="B1734" s="41">
        <v>1643</v>
      </c>
      <c r="C1734" s="53" t="s">
        <v>14247</v>
      </c>
      <c r="D1734" s="35">
        <v>172812808</v>
      </c>
      <c r="E1734" s="39" t="s">
        <v>14333</v>
      </c>
      <c r="F1734" s="43" t="s">
        <v>10597</v>
      </c>
      <c r="G1734" s="39" t="s">
        <v>8025</v>
      </c>
      <c r="H1734" s="43" t="s">
        <v>135</v>
      </c>
      <c r="I1734" s="44">
        <f>VLOOKUP(C1734,[1]Arkusz1!$D$1:$F$4057,3,0)</f>
        <v>31</v>
      </c>
      <c r="J1734" s="19">
        <f t="shared" si="436"/>
        <v>3</v>
      </c>
      <c r="K1734" s="19">
        <f t="shared" si="437"/>
        <v>0</v>
      </c>
      <c r="L1734" s="8">
        <f t="shared" si="438"/>
        <v>0</v>
      </c>
      <c r="M1734" s="15" t="str">
        <f t="shared" si="439"/>
        <v>32</v>
      </c>
      <c r="N1734" s="15" t="str">
        <f t="shared" si="440"/>
        <v>6</v>
      </c>
      <c r="O1734" s="8">
        <f t="shared" si="435"/>
        <v>1643</v>
      </c>
      <c r="P1734" s="22">
        <f>IFERROR(VLOOKUP(C1734,[1]Arkusz1!$D$1:$F$4057,3,0),"")</f>
        <v>31</v>
      </c>
      <c r="Q1734" s="22" t="str">
        <f t="shared" si="441"/>
        <v/>
      </c>
    </row>
    <row r="1735" spans="1:17" x14ac:dyDescent="0.25">
      <c r="A1735" s="24">
        <v>1738</v>
      </c>
      <c r="B1735" s="41">
        <v>1644</v>
      </c>
      <c r="C1735" s="53" t="s">
        <v>14248</v>
      </c>
      <c r="D1735" s="35">
        <v>172812900</v>
      </c>
      <c r="E1735" s="39" t="s">
        <v>14334</v>
      </c>
      <c r="F1735" s="43" t="s">
        <v>10597</v>
      </c>
      <c r="G1735" s="39" t="s">
        <v>8029</v>
      </c>
      <c r="H1735" s="43" t="s">
        <v>135</v>
      </c>
      <c r="I1735" s="44">
        <f>VLOOKUP(C1735,[1]Arkusz1!$D$1:$F$4057,3,0)</f>
        <v>34</v>
      </c>
      <c r="J1735" s="19">
        <f t="shared" si="436"/>
        <v>3</v>
      </c>
      <c r="K1735" s="19">
        <f t="shared" si="437"/>
        <v>0</v>
      </c>
      <c r="L1735" s="8">
        <f t="shared" si="438"/>
        <v>0</v>
      </c>
      <c r="M1735" s="15" t="str">
        <f t="shared" si="439"/>
        <v>32</v>
      </c>
      <c r="N1735" s="15" t="str">
        <f t="shared" si="440"/>
        <v>10</v>
      </c>
      <c r="O1735" s="8">
        <f t="shared" si="435"/>
        <v>1644</v>
      </c>
      <c r="P1735" s="22">
        <f>IFERROR(VLOOKUP(C1735,[1]Arkusz1!$D$1:$F$4057,3,0),"")</f>
        <v>34</v>
      </c>
      <c r="Q1735" s="22" t="str">
        <f t="shared" si="441"/>
        <v/>
      </c>
    </row>
    <row r="1736" spans="1:17" x14ac:dyDescent="0.25">
      <c r="A1736" s="24">
        <v>1739</v>
      </c>
      <c r="B1736" s="41">
        <v>1645</v>
      </c>
      <c r="C1736" s="53" t="s">
        <v>14252</v>
      </c>
      <c r="D1736" s="54" t="s">
        <v>14253</v>
      </c>
      <c r="E1736" s="39" t="s">
        <v>14335</v>
      </c>
      <c r="F1736" s="43" t="s">
        <v>10597</v>
      </c>
      <c r="G1736" s="39" t="s">
        <v>14336</v>
      </c>
      <c r="H1736" s="43" t="s">
        <v>135</v>
      </c>
      <c r="I1736" s="44">
        <f>VLOOKUP(C1736,[1]Arkusz1!$D$1:$F$4057,3,0)</f>
        <v>101</v>
      </c>
      <c r="J1736" s="19">
        <f t="shared" si="436"/>
        <v>3</v>
      </c>
      <c r="K1736" s="19">
        <f t="shared" si="437"/>
        <v>0</v>
      </c>
      <c r="L1736" s="8">
        <f t="shared" si="438"/>
        <v>0</v>
      </c>
      <c r="M1736" s="15" t="str">
        <f t="shared" si="439"/>
        <v>32</v>
      </c>
      <c r="N1736" s="15" t="str">
        <f t="shared" si="440"/>
        <v xml:space="preserve">100 </v>
      </c>
      <c r="O1736" s="8">
        <f t="shared" si="435"/>
        <v>1645</v>
      </c>
      <c r="P1736" s="22">
        <f>IFERROR(VLOOKUP(C1736,[1]Arkusz1!$D$1:$F$4057,3,0),"")</f>
        <v>101</v>
      </c>
      <c r="Q1736" s="22" t="str">
        <f t="shared" si="441"/>
        <v/>
      </c>
    </row>
    <row r="1737" spans="1:17" x14ac:dyDescent="0.25">
      <c r="A1737" s="24">
        <v>1740</v>
      </c>
      <c r="B1737" s="41">
        <v>1646</v>
      </c>
      <c r="C1737" s="53" t="s">
        <v>14249</v>
      </c>
      <c r="D1737" s="35">
        <v>172813004</v>
      </c>
      <c r="E1737" s="39" t="s">
        <v>14337</v>
      </c>
      <c r="F1737" s="43" t="s">
        <v>10597</v>
      </c>
      <c r="G1737" s="39" t="s">
        <v>8037</v>
      </c>
      <c r="H1737" s="43" t="s">
        <v>135</v>
      </c>
      <c r="I1737" s="44">
        <f>VLOOKUP(C1737,[1]Arkusz1!$D$1:$F$4057,3,0)</f>
        <v>41</v>
      </c>
      <c r="J1737" s="19">
        <f t="shared" si="436"/>
        <v>3</v>
      </c>
      <c r="K1737" s="19">
        <f t="shared" si="437"/>
        <v>0</v>
      </c>
      <c r="L1737" s="8">
        <f t="shared" si="438"/>
        <v>0</v>
      </c>
      <c r="M1737" s="15" t="str">
        <f t="shared" si="439"/>
        <v>32</v>
      </c>
      <c r="N1737" s="15" t="str">
        <f t="shared" si="440"/>
        <v>20</v>
      </c>
      <c r="O1737" s="8">
        <f t="shared" si="435"/>
        <v>1646</v>
      </c>
      <c r="P1737" s="22">
        <f>IFERROR(VLOOKUP(C1737,[1]Arkusz1!$D$1:$F$4057,3,0),"")</f>
        <v>41</v>
      </c>
      <c r="Q1737" s="22" t="str">
        <f t="shared" si="441"/>
        <v/>
      </c>
    </row>
    <row r="1738" spans="1:17" x14ac:dyDescent="0.25">
      <c r="A1738" s="24">
        <v>1741</v>
      </c>
      <c r="B1738" s="41">
        <v>1647</v>
      </c>
      <c r="C1738" s="53" t="s">
        <v>14250</v>
      </c>
      <c r="D1738" s="35">
        <v>172813106</v>
      </c>
      <c r="E1738" s="39" t="s">
        <v>14338</v>
      </c>
      <c r="F1738" s="43" t="s">
        <v>10597</v>
      </c>
      <c r="G1738" s="39" t="s">
        <v>14339</v>
      </c>
      <c r="H1738" s="43" t="s">
        <v>135</v>
      </c>
      <c r="I1738" s="44">
        <f>VLOOKUP(C1738,[1]Arkusz1!$D$1:$F$4057,3,0)</f>
        <v>48</v>
      </c>
      <c r="J1738" s="19">
        <f t="shared" si="436"/>
        <v>3</v>
      </c>
      <c r="K1738" s="19">
        <f t="shared" si="437"/>
        <v>0</v>
      </c>
      <c r="L1738" s="8">
        <f t="shared" si="438"/>
        <v>0</v>
      </c>
      <c r="M1738" s="15" t="str">
        <f t="shared" si="439"/>
        <v>32</v>
      </c>
      <c r="N1738" s="15" t="str">
        <f t="shared" si="440"/>
        <v>30</v>
      </c>
      <c r="O1738" s="8">
        <f t="shared" si="435"/>
        <v>1647</v>
      </c>
      <c r="P1738" s="22">
        <f>IFERROR(VLOOKUP(C1738,[1]Arkusz1!$D$1:$F$4057,3,0),"")</f>
        <v>48</v>
      </c>
      <c r="Q1738" s="22" t="str">
        <f t="shared" si="441"/>
        <v/>
      </c>
    </row>
    <row r="1739" spans="1:17" x14ac:dyDescent="0.25">
      <c r="A1739" s="24">
        <v>1742</v>
      </c>
      <c r="B1739" s="41">
        <v>1648</v>
      </c>
      <c r="C1739" s="53" t="s">
        <v>14251</v>
      </c>
      <c r="D1739" s="35">
        <v>172813208</v>
      </c>
      <c r="E1739" s="39" t="s">
        <v>14340</v>
      </c>
      <c r="F1739" s="43" t="s">
        <v>10597</v>
      </c>
      <c r="G1739" s="39" t="s">
        <v>14341</v>
      </c>
      <c r="H1739" s="43" t="s">
        <v>135</v>
      </c>
      <c r="I1739" s="44">
        <f>VLOOKUP(C1739,[1]Arkusz1!$D$1:$F$4057,3,0)</f>
        <v>69</v>
      </c>
      <c r="J1739" s="19">
        <f t="shared" si="436"/>
        <v>3</v>
      </c>
      <c r="K1739" s="19">
        <f t="shared" si="437"/>
        <v>0</v>
      </c>
      <c r="L1739" s="8">
        <f t="shared" si="438"/>
        <v>0</v>
      </c>
      <c r="M1739" s="15" t="str">
        <f t="shared" si="439"/>
        <v>32</v>
      </c>
      <c r="N1739" s="15" t="str">
        <f t="shared" si="440"/>
        <v>60</v>
      </c>
      <c r="O1739" s="8">
        <f t="shared" si="435"/>
        <v>1648</v>
      </c>
      <c r="P1739" s="22">
        <f>IFERROR(VLOOKUP(C1739,[1]Arkusz1!$D$1:$F$4057,3,0),"")</f>
        <v>69</v>
      </c>
      <c r="Q1739" s="22" t="str">
        <f t="shared" si="441"/>
        <v/>
      </c>
    </row>
    <row r="1740" spans="1:17" x14ac:dyDescent="0.25">
      <c r="A1740" s="24">
        <v>1743</v>
      </c>
      <c r="B1740" s="41">
        <v>1649</v>
      </c>
      <c r="C1740" s="42" t="s">
        <v>2900</v>
      </c>
      <c r="D1740" s="39" t="s">
        <v>10660</v>
      </c>
      <c r="E1740" s="39" t="s">
        <v>2901</v>
      </c>
      <c r="F1740" s="43" t="s">
        <v>10597</v>
      </c>
      <c r="G1740" s="39" t="s">
        <v>9618</v>
      </c>
      <c r="H1740" s="43" t="s">
        <v>135</v>
      </c>
      <c r="I1740" s="44">
        <f>VLOOKUP(C1740,[1]Arkusz1!$D$1:$F$4057,3,0)</f>
        <v>45</v>
      </c>
      <c r="J1740" s="19">
        <f t="shared" si="436"/>
        <v>3</v>
      </c>
      <c r="K1740" s="19">
        <f t="shared" si="437"/>
        <v>0</v>
      </c>
      <c r="L1740" s="8">
        <f t="shared" si="438"/>
        <v>0</v>
      </c>
      <c r="M1740" s="15" t="str">
        <f t="shared" si="439"/>
        <v>40</v>
      </c>
      <c r="N1740" s="15" t="str">
        <f t="shared" si="440"/>
        <v>1</v>
      </c>
      <c r="O1740" s="8">
        <f t="shared" si="435"/>
        <v>1649</v>
      </c>
      <c r="P1740" s="22">
        <f>IFERROR(VLOOKUP(C1740,[1]Arkusz1!$D$1:$F$4057,3,0),"")</f>
        <v>45</v>
      </c>
      <c r="Q1740" s="22" t="str">
        <f t="shared" si="441"/>
        <v/>
      </c>
    </row>
    <row r="1741" spans="1:17" x14ac:dyDescent="0.25">
      <c r="A1741" s="24">
        <v>1744</v>
      </c>
      <c r="B1741" s="41">
        <v>1650</v>
      </c>
      <c r="C1741" s="42" t="s">
        <v>2902</v>
      </c>
      <c r="D1741" s="39" t="s">
        <v>10661</v>
      </c>
      <c r="E1741" s="39" t="s">
        <v>2903</v>
      </c>
      <c r="F1741" s="43" t="s">
        <v>10597</v>
      </c>
      <c r="G1741" s="39" t="s">
        <v>9620</v>
      </c>
      <c r="H1741" s="43" t="s">
        <v>135</v>
      </c>
      <c r="I1741" s="44">
        <f>VLOOKUP(C1741,[1]Arkusz1!$D$1:$F$4057,3,0)</f>
        <v>45</v>
      </c>
      <c r="J1741" s="19">
        <f t="shared" si="436"/>
        <v>3</v>
      </c>
      <c r="K1741" s="19">
        <f t="shared" si="437"/>
        <v>0</v>
      </c>
      <c r="L1741" s="8">
        <f t="shared" si="438"/>
        <v>0</v>
      </c>
      <c r="M1741" s="15" t="str">
        <f t="shared" si="439"/>
        <v>40</v>
      </c>
      <c r="N1741" s="15" t="str">
        <f t="shared" si="440"/>
        <v>2</v>
      </c>
      <c r="O1741" s="8">
        <f t="shared" si="435"/>
        <v>1650</v>
      </c>
      <c r="P1741" s="22">
        <f>IFERROR(VLOOKUP(C1741,[1]Arkusz1!$D$1:$F$4057,3,0),"")</f>
        <v>45</v>
      </c>
      <c r="Q1741" s="22" t="str">
        <f t="shared" si="441"/>
        <v/>
      </c>
    </row>
    <row r="1742" spans="1:17" x14ac:dyDescent="0.25">
      <c r="A1742" s="24">
        <v>1745</v>
      </c>
      <c r="B1742" s="41">
        <v>1651</v>
      </c>
      <c r="C1742" s="42" t="s">
        <v>2904</v>
      </c>
      <c r="D1742" s="39" t="s">
        <v>10662</v>
      </c>
      <c r="E1742" s="39" t="s">
        <v>2905</v>
      </c>
      <c r="F1742" s="43" t="s">
        <v>10597</v>
      </c>
      <c r="G1742" s="39" t="s">
        <v>9622</v>
      </c>
      <c r="H1742" s="43" t="s">
        <v>135</v>
      </c>
      <c r="I1742" s="44">
        <f>VLOOKUP(C1742,[1]Arkusz1!$D$1:$F$4057,3,0)</f>
        <v>45</v>
      </c>
      <c r="J1742" s="19">
        <f t="shared" si="436"/>
        <v>3</v>
      </c>
      <c r="K1742" s="19">
        <f t="shared" si="437"/>
        <v>0</v>
      </c>
      <c r="L1742" s="8">
        <f t="shared" si="438"/>
        <v>0</v>
      </c>
      <c r="M1742" s="15" t="str">
        <f t="shared" si="439"/>
        <v>40</v>
      </c>
      <c r="N1742" s="15" t="str">
        <f t="shared" si="440"/>
        <v>3</v>
      </c>
      <c r="O1742" s="8">
        <f t="shared" si="435"/>
        <v>1651</v>
      </c>
      <c r="P1742" s="22">
        <f>IFERROR(VLOOKUP(C1742,[1]Arkusz1!$D$1:$F$4057,3,0),"")</f>
        <v>45</v>
      </c>
      <c r="Q1742" s="22" t="str">
        <f t="shared" si="441"/>
        <v/>
      </c>
    </row>
    <row r="1743" spans="1:17" x14ac:dyDescent="0.25">
      <c r="A1743" s="24">
        <v>1746</v>
      </c>
      <c r="B1743" s="41">
        <v>1652</v>
      </c>
      <c r="C1743" s="42" t="s">
        <v>2906</v>
      </c>
      <c r="D1743" s="39" t="s">
        <v>10663</v>
      </c>
      <c r="E1743" s="39" t="s">
        <v>7262</v>
      </c>
      <c r="F1743" s="43" t="s">
        <v>10597</v>
      </c>
      <c r="G1743" s="39" t="s">
        <v>10664</v>
      </c>
      <c r="H1743" s="43" t="s">
        <v>135</v>
      </c>
      <c r="I1743" s="44">
        <f>VLOOKUP(C1743,[1]Arkusz1!$D$1:$F$4057,3,0)</f>
        <v>45</v>
      </c>
      <c r="J1743" s="19">
        <f t="shared" si="436"/>
        <v>3</v>
      </c>
      <c r="K1743" s="19">
        <f t="shared" si="437"/>
        <v>0</v>
      </c>
      <c r="L1743" s="8">
        <f t="shared" si="438"/>
        <v>0</v>
      </c>
      <c r="M1743" s="15" t="str">
        <f t="shared" si="439"/>
        <v>40</v>
      </c>
      <c r="N1743" s="15" t="str">
        <f t="shared" si="440"/>
        <v>4</v>
      </c>
      <c r="O1743" s="8">
        <f t="shared" si="435"/>
        <v>1652</v>
      </c>
      <c r="P1743" s="22">
        <f>IFERROR(VLOOKUP(C1743,[1]Arkusz1!$D$1:$F$4057,3,0),"")</f>
        <v>45</v>
      </c>
      <c r="Q1743" s="22" t="str">
        <f t="shared" si="441"/>
        <v/>
      </c>
    </row>
    <row r="1744" spans="1:17" x14ac:dyDescent="0.25">
      <c r="A1744" s="24">
        <v>1747</v>
      </c>
      <c r="B1744" s="41">
        <v>1653</v>
      </c>
      <c r="C1744" s="42" t="s">
        <v>2907</v>
      </c>
      <c r="D1744" s="39" t="s">
        <v>10665</v>
      </c>
      <c r="E1744" s="39" t="s">
        <v>7263</v>
      </c>
      <c r="F1744" s="43" t="s">
        <v>10597</v>
      </c>
      <c r="G1744" s="39" t="s">
        <v>10666</v>
      </c>
      <c r="H1744" s="43" t="s">
        <v>135</v>
      </c>
      <c r="I1744" s="44">
        <f>VLOOKUP(C1744,[1]Arkusz1!$D$1:$F$4057,3,0)</f>
        <v>45</v>
      </c>
      <c r="J1744" s="19">
        <f t="shared" si="436"/>
        <v>3</v>
      </c>
      <c r="K1744" s="19">
        <f t="shared" si="437"/>
        <v>0</v>
      </c>
      <c r="L1744" s="8">
        <f t="shared" si="438"/>
        <v>0</v>
      </c>
      <c r="M1744" s="15" t="str">
        <f t="shared" si="439"/>
        <v>40</v>
      </c>
      <c r="N1744" s="15" t="str">
        <f t="shared" si="440"/>
        <v>5</v>
      </c>
      <c r="O1744" s="8">
        <f t="shared" si="435"/>
        <v>1653</v>
      </c>
      <c r="P1744" s="22">
        <f>IFERROR(VLOOKUP(C1744,[1]Arkusz1!$D$1:$F$4057,3,0),"")</f>
        <v>45</v>
      </c>
      <c r="Q1744" s="22" t="str">
        <f t="shared" si="441"/>
        <v/>
      </c>
    </row>
    <row r="1745" spans="1:17" x14ac:dyDescent="0.25">
      <c r="A1745" s="24">
        <v>1748</v>
      </c>
      <c r="B1745" s="41">
        <v>1654</v>
      </c>
      <c r="C1745" s="42" t="s">
        <v>2908</v>
      </c>
      <c r="D1745" s="39" t="s">
        <v>10667</v>
      </c>
      <c r="E1745" s="39" t="s">
        <v>2909</v>
      </c>
      <c r="F1745" s="43" t="s">
        <v>10597</v>
      </c>
      <c r="G1745" s="39" t="s">
        <v>8041</v>
      </c>
      <c r="H1745" s="43" t="s">
        <v>135</v>
      </c>
      <c r="I1745" s="44">
        <f>VLOOKUP(C1745,[1]Arkusz1!$D$1:$F$4057,3,0)</f>
        <v>54</v>
      </c>
      <c r="J1745" s="19">
        <f t="shared" si="436"/>
        <v>3</v>
      </c>
      <c r="K1745" s="19">
        <f t="shared" si="437"/>
        <v>0</v>
      </c>
      <c r="L1745" s="8">
        <f t="shared" si="438"/>
        <v>0</v>
      </c>
      <c r="M1745" s="15" t="str">
        <f t="shared" si="439"/>
        <v>40</v>
      </c>
      <c r="N1745" s="15" t="str">
        <f t="shared" si="440"/>
        <v>6</v>
      </c>
      <c r="O1745" s="8">
        <f t="shared" si="435"/>
        <v>1654</v>
      </c>
      <c r="P1745" s="22">
        <f>IFERROR(VLOOKUP(C1745,[1]Arkusz1!$D$1:$F$4057,3,0),"")</f>
        <v>54</v>
      </c>
      <c r="Q1745" s="22" t="str">
        <f t="shared" si="441"/>
        <v/>
      </c>
    </row>
    <row r="1746" spans="1:17" x14ac:dyDescent="0.25">
      <c r="A1746" s="24">
        <v>1749</v>
      </c>
      <c r="B1746" s="41">
        <v>1655</v>
      </c>
      <c r="C1746" s="42" t="s">
        <v>2910</v>
      </c>
      <c r="D1746" s="39" t="s">
        <v>10668</v>
      </c>
      <c r="E1746" s="39" t="s">
        <v>2911</v>
      </c>
      <c r="F1746" s="43" t="s">
        <v>10597</v>
      </c>
      <c r="G1746" s="39" t="s">
        <v>8045</v>
      </c>
      <c r="H1746" s="43" t="s">
        <v>135</v>
      </c>
      <c r="I1746" s="44">
        <f>VLOOKUP(C1746,[1]Arkusz1!$D$1:$F$4057,3,0)</f>
        <v>66</v>
      </c>
      <c r="J1746" s="19">
        <f t="shared" si="436"/>
        <v>3</v>
      </c>
      <c r="K1746" s="19">
        <f t="shared" si="437"/>
        <v>0</v>
      </c>
      <c r="L1746" s="8">
        <f t="shared" si="438"/>
        <v>0</v>
      </c>
      <c r="M1746" s="15" t="str">
        <f t="shared" si="439"/>
        <v>40</v>
      </c>
      <c r="N1746" s="15" t="str">
        <f t="shared" si="440"/>
        <v>10</v>
      </c>
      <c r="O1746" s="8">
        <f t="shared" si="435"/>
        <v>1655</v>
      </c>
      <c r="P1746" s="22">
        <f>IFERROR(VLOOKUP(C1746,[1]Arkusz1!$D$1:$F$4057,3,0),"")</f>
        <v>66</v>
      </c>
      <c r="Q1746" s="22" t="str">
        <f t="shared" si="441"/>
        <v/>
      </c>
    </row>
    <row r="1747" spans="1:17" x14ac:dyDescent="0.25">
      <c r="A1747" s="24">
        <v>1750</v>
      </c>
      <c r="B1747" s="41">
        <v>1656</v>
      </c>
      <c r="C1747" s="42" t="s">
        <v>2912</v>
      </c>
      <c r="D1747" s="39" t="s">
        <v>10669</v>
      </c>
      <c r="E1747" s="39" t="s">
        <v>2913</v>
      </c>
      <c r="F1747" s="43" t="s">
        <v>10597</v>
      </c>
      <c r="G1747" s="39" t="s">
        <v>8051</v>
      </c>
      <c r="H1747" s="43" t="s">
        <v>135</v>
      </c>
      <c r="I1747" s="44">
        <f>VLOOKUP(C1747,[1]Arkusz1!$D$1:$F$4057,3,0)</f>
        <v>71</v>
      </c>
      <c r="J1747" s="19">
        <f t="shared" si="436"/>
        <v>3</v>
      </c>
      <c r="K1747" s="19">
        <f t="shared" si="437"/>
        <v>0</v>
      </c>
      <c r="L1747" s="8">
        <f t="shared" si="438"/>
        <v>0</v>
      </c>
      <c r="M1747" s="15" t="str">
        <f t="shared" si="439"/>
        <v>40</v>
      </c>
      <c r="N1747" s="15" t="str">
        <f t="shared" si="440"/>
        <v>20</v>
      </c>
      <c r="O1747" s="8">
        <f t="shared" si="435"/>
        <v>1656</v>
      </c>
      <c r="P1747" s="22">
        <f>IFERROR(VLOOKUP(C1747,[1]Arkusz1!$D$1:$F$4057,3,0),"")</f>
        <v>71</v>
      </c>
      <c r="Q1747" s="22" t="str">
        <f t="shared" si="441"/>
        <v/>
      </c>
    </row>
    <row r="1748" spans="1:17" x14ac:dyDescent="0.25">
      <c r="A1748" s="24">
        <v>1751</v>
      </c>
      <c r="B1748" s="41">
        <v>1657</v>
      </c>
      <c r="C1748" s="42" t="s">
        <v>2914</v>
      </c>
      <c r="D1748" s="39" t="s">
        <v>10670</v>
      </c>
      <c r="E1748" s="39" t="s">
        <v>2915</v>
      </c>
      <c r="F1748" s="43" t="s">
        <v>10597</v>
      </c>
      <c r="G1748" s="39" t="s">
        <v>8152</v>
      </c>
      <c r="H1748" s="43" t="s">
        <v>135</v>
      </c>
      <c r="I1748" s="44">
        <f>VLOOKUP(C1748,[1]Arkusz1!$D$1:$F$4057,3,0)</f>
        <v>92</v>
      </c>
      <c r="J1748" s="19">
        <f t="shared" si="436"/>
        <v>3</v>
      </c>
      <c r="K1748" s="19">
        <f t="shared" si="437"/>
        <v>0</v>
      </c>
      <c r="L1748" s="8">
        <f t="shared" si="438"/>
        <v>0</v>
      </c>
      <c r="M1748" s="15" t="str">
        <f t="shared" si="439"/>
        <v>40</v>
      </c>
      <c r="N1748" s="15" t="str">
        <f t="shared" si="440"/>
        <v>30</v>
      </c>
      <c r="O1748" s="8">
        <f t="shared" si="435"/>
        <v>1657</v>
      </c>
      <c r="P1748" s="22">
        <f>IFERROR(VLOOKUP(C1748,[1]Arkusz1!$D$1:$F$4057,3,0),"")</f>
        <v>92</v>
      </c>
      <c r="Q1748" s="22" t="str">
        <f t="shared" si="441"/>
        <v/>
      </c>
    </row>
    <row r="1749" spans="1:17" x14ac:dyDescent="0.25">
      <c r="A1749" s="24">
        <v>1752</v>
      </c>
      <c r="B1749" s="41">
        <v>1658</v>
      </c>
      <c r="C1749" s="42" t="s">
        <v>2916</v>
      </c>
      <c r="D1749" s="39" t="s">
        <v>10671</v>
      </c>
      <c r="E1749" s="39" t="s">
        <v>2917</v>
      </c>
      <c r="F1749" s="43" t="s">
        <v>10597</v>
      </c>
      <c r="G1749" s="39" t="s">
        <v>8948</v>
      </c>
      <c r="H1749" s="43" t="s">
        <v>135</v>
      </c>
      <c r="I1749" s="44">
        <f>VLOOKUP(C1749,[1]Arkusz1!$D$1:$F$4057,3,0)</f>
        <v>135</v>
      </c>
      <c r="J1749" s="19">
        <f t="shared" si="436"/>
        <v>3</v>
      </c>
      <c r="K1749" s="19">
        <f t="shared" si="437"/>
        <v>0</v>
      </c>
      <c r="L1749" s="8">
        <f t="shared" si="438"/>
        <v>0</v>
      </c>
      <c r="M1749" s="15" t="str">
        <f t="shared" si="439"/>
        <v>40</v>
      </c>
      <c r="N1749" s="15" t="str">
        <f t="shared" si="440"/>
        <v>60</v>
      </c>
      <c r="O1749" s="8">
        <f t="shared" si="435"/>
        <v>1658</v>
      </c>
      <c r="P1749" s="22">
        <f>IFERROR(VLOOKUP(C1749,[1]Arkusz1!$D$1:$F$4057,3,0),"")</f>
        <v>135</v>
      </c>
      <c r="Q1749" s="22" t="str">
        <f t="shared" si="441"/>
        <v/>
      </c>
    </row>
    <row r="1750" spans="1:17" x14ac:dyDescent="0.25">
      <c r="A1750" s="24">
        <v>1753</v>
      </c>
      <c r="B1750" s="41">
        <v>1659</v>
      </c>
      <c r="C1750" s="42" t="s">
        <v>2918</v>
      </c>
      <c r="D1750" s="39" t="s">
        <v>10672</v>
      </c>
      <c r="E1750" s="39" t="s">
        <v>2919</v>
      </c>
      <c r="F1750" s="43" t="s">
        <v>10597</v>
      </c>
      <c r="G1750" s="39" t="s">
        <v>10673</v>
      </c>
      <c r="H1750" s="43" t="s">
        <v>135</v>
      </c>
      <c r="I1750" s="44">
        <f>VLOOKUP(C1750,[1]Arkusz1!$D$1:$F$4057,3,0)</f>
        <v>192</v>
      </c>
      <c r="J1750" s="19">
        <f t="shared" si="436"/>
        <v>3</v>
      </c>
      <c r="K1750" s="19">
        <f t="shared" si="437"/>
        <v>0</v>
      </c>
      <c r="L1750" s="8">
        <f t="shared" si="438"/>
        <v>0</v>
      </c>
      <c r="M1750" s="15" t="str">
        <f t="shared" si="439"/>
        <v>40</v>
      </c>
      <c r="N1750" s="15" t="str">
        <f t="shared" si="440"/>
        <v>100</v>
      </c>
      <c r="O1750" s="8">
        <f t="shared" si="435"/>
        <v>1659</v>
      </c>
      <c r="P1750" s="22">
        <f>IFERROR(VLOOKUP(C1750,[1]Arkusz1!$D$1:$F$4057,3,0),"")</f>
        <v>192</v>
      </c>
      <c r="Q1750" s="22" t="str">
        <f t="shared" si="441"/>
        <v/>
      </c>
    </row>
    <row r="1751" spans="1:17" x14ac:dyDescent="0.25">
      <c r="A1751" s="24">
        <v>1754</v>
      </c>
      <c r="B1751" s="41">
        <v>1660</v>
      </c>
      <c r="C1751" s="42" t="s">
        <v>2920</v>
      </c>
      <c r="D1751" s="39" t="s">
        <v>10674</v>
      </c>
      <c r="E1751" s="39" t="s">
        <v>2921</v>
      </c>
      <c r="F1751" s="43" t="s">
        <v>10597</v>
      </c>
      <c r="G1751" s="39" t="s">
        <v>10675</v>
      </c>
      <c r="H1751" s="43" t="s">
        <v>135</v>
      </c>
      <c r="I1751" s="44">
        <f>VLOOKUP(C1751,[1]Arkusz1!$D$1:$F$4057,3,0)</f>
        <v>54</v>
      </c>
      <c r="J1751" s="19">
        <f t="shared" si="436"/>
        <v>3</v>
      </c>
      <c r="K1751" s="19">
        <f t="shared" si="437"/>
        <v>0</v>
      </c>
      <c r="L1751" s="8">
        <f t="shared" si="438"/>
        <v>0</v>
      </c>
      <c r="M1751" s="15" t="str">
        <f t="shared" si="439"/>
        <v>50</v>
      </c>
      <c r="N1751" s="15" t="str">
        <f t="shared" si="440"/>
        <v>1</v>
      </c>
      <c r="O1751" s="8">
        <f t="shared" si="435"/>
        <v>1660</v>
      </c>
      <c r="P1751" s="22">
        <f>IFERROR(VLOOKUP(C1751,[1]Arkusz1!$D$1:$F$4057,3,0),"")</f>
        <v>54</v>
      </c>
      <c r="Q1751" s="22" t="str">
        <f t="shared" si="441"/>
        <v/>
      </c>
    </row>
    <row r="1752" spans="1:17" x14ac:dyDescent="0.25">
      <c r="A1752" s="24">
        <v>1755</v>
      </c>
      <c r="B1752" s="41">
        <v>1661</v>
      </c>
      <c r="C1752" s="42" t="s">
        <v>2922</v>
      </c>
      <c r="D1752" s="39" t="s">
        <v>10676</v>
      </c>
      <c r="E1752" s="39" t="s">
        <v>2923</v>
      </c>
      <c r="F1752" s="43" t="s">
        <v>10597</v>
      </c>
      <c r="G1752" s="39" t="s">
        <v>10677</v>
      </c>
      <c r="H1752" s="43" t="s">
        <v>135</v>
      </c>
      <c r="I1752" s="44">
        <f>VLOOKUP(C1752,[1]Arkusz1!$D$1:$F$4057,3,0)</f>
        <v>54</v>
      </c>
      <c r="J1752" s="19">
        <f t="shared" si="436"/>
        <v>3</v>
      </c>
      <c r="K1752" s="19">
        <f t="shared" si="437"/>
        <v>0</v>
      </c>
      <c r="L1752" s="8">
        <f t="shared" si="438"/>
        <v>0</v>
      </c>
      <c r="M1752" s="15" t="str">
        <f t="shared" si="439"/>
        <v>50</v>
      </c>
      <c r="N1752" s="15" t="str">
        <f t="shared" si="440"/>
        <v>2</v>
      </c>
      <c r="O1752" s="8">
        <f t="shared" si="435"/>
        <v>1661</v>
      </c>
      <c r="P1752" s="22">
        <f>IFERROR(VLOOKUP(C1752,[1]Arkusz1!$D$1:$F$4057,3,0),"")</f>
        <v>54</v>
      </c>
      <c r="Q1752" s="22" t="str">
        <f t="shared" si="441"/>
        <v/>
      </c>
    </row>
    <row r="1753" spans="1:17" x14ac:dyDescent="0.25">
      <c r="A1753" s="24">
        <v>1756</v>
      </c>
      <c r="B1753" s="41">
        <v>1662</v>
      </c>
      <c r="C1753" s="42" t="s">
        <v>2924</v>
      </c>
      <c r="D1753" s="39" t="s">
        <v>10678</v>
      </c>
      <c r="E1753" s="39" t="s">
        <v>2925</v>
      </c>
      <c r="F1753" s="43" t="s">
        <v>10597</v>
      </c>
      <c r="G1753" s="39" t="s">
        <v>10679</v>
      </c>
      <c r="H1753" s="43" t="s">
        <v>135</v>
      </c>
      <c r="I1753" s="44">
        <f>VLOOKUP(C1753,[1]Arkusz1!$D$1:$F$4057,3,0)</f>
        <v>54</v>
      </c>
      <c r="J1753" s="19">
        <f t="shared" si="436"/>
        <v>3</v>
      </c>
      <c r="K1753" s="19">
        <f t="shared" si="437"/>
        <v>0</v>
      </c>
      <c r="L1753" s="8">
        <f t="shared" si="438"/>
        <v>0</v>
      </c>
      <c r="M1753" s="15" t="str">
        <f t="shared" si="439"/>
        <v>50</v>
      </c>
      <c r="N1753" s="15" t="str">
        <f t="shared" si="440"/>
        <v>3</v>
      </c>
      <c r="O1753" s="8">
        <f t="shared" si="435"/>
        <v>1662</v>
      </c>
      <c r="P1753" s="22">
        <f>IFERROR(VLOOKUP(C1753,[1]Arkusz1!$D$1:$F$4057,3,0),"")</f>
        <v>54</v>
      </c>
      <c r="Q1753" s="22" t="str">
        <f t="shared" si="441"/>
        <v/>
      </c>
    </row>
    <row r="1754" spans="1:17" x14ac:dyDescent="0.25">
      <c r="A1754" s="24">
        <v>1757</v>
      </c>
      <c r="B1754" s="41">
        <v>1663</v>
      </c>
      <c r="C1754" s="42" t="s">
        <v>2926</v>
      </c>
      <c r="D1754" s="39" t="s">
        <v>10680</v>
      </c>
      <c r="E1754" s="39" t="s">
        <v>7264</v>
      </c>
      <c r="F1754" s="43" t="s">
        <v>10597</v>
      </c>
      <c r="G1754" s="39" t="s">
        <v>10681</v>
      </c>
      <c r="H1754" s="43" t="s">
        <v>135</v>
      </c>
      <c r="I1754" s="44">
        <f>VLOOKUP(C1754,[1]Arkusz1!$D$1:$F$4057,3,0)</f>
        <v>66</v>
      </c>
      <c r="J1754" s="19">
        <f t="shared" si="436"/>
        <v>3</v>
      </c>
      <c r="K1754" s="19">
        <f t="shared" si="437"/>
        <v>0</v>
      </c>
      <c r="L1754" s="8">
        <f t="shared" si="438"/>
        <v>0</v>
      </c>
      <c r="M1754" s="15" t="str">
        <f t="shared" si="439"/>
        <v>50</v>
      </c>
      <c r="N1754" s="15" t="str">
        <f t="shared" si="440"/>
        <v>5</v>
      </c>
      <c r="O1754" s="8">
        <f t="shared" si="435"/>
        <v>1663</v>
      </c>
      <c r="P1754" s="22">
        <f>IFERROR(VLOOKUP(C1754,[1]Arkusz1!$D$1:$F$4057,3,0),"")</f>
        <v>66</v>
      </c>
      <c r="Q1754" s="22" t="str">
        <f t="shared" si="441"/>
        <v/>
      </c>
    </row>
    <row r="1755" spans="1:17" x14ac:dyDescent="0.25">
      <c r="A1755" s="24">
        <v>1758</v>
      </c>
      <c r="B1755" s="41">
        <v>1664</v>
      </c>
      <c r="C1755" s="42" t="s">
        <v>2927</v>
      </c>
      <c r="D1755" s="39" t="s">
        <v>10682</v>
      </c>
      <c r="E1755" s="39" t="s">
        <v>2928</v>
      </c>
      <c r="F1755" s="43" t="s">
        <v>10597</v>
      </c>
      <c r="G1755" s="39" t="s">
        <v>10683</v>
      </c>
      <c r="H1755" s="43" t="s">
        <v>135</v>
      </c>
      <c r="I1755" s="44">
        <f>VLOOKUP(C1755,[1]Arkusz1!$D$1:$F$4057,3,0)</f>
        <v>66</v>
      </c>
      <c r="J1755" s="19">
        <f t="shared" si="436"/>
        <v>3</v>
      </c>
      <c r="K1755" s="19">
        <f t="shared" si="437"/>
        <v>0</v>
      </c>
      <c r="L1755" s="8">
        <f t="shared" si="438"/>
        <v>0</v>
      </c>
      <c r="M1755" s="15" t="str">
        <f t="shared" si="439"/>
        <v>50</v>
      </c>
      <c r="N1755" s="15" t="str">
        <f t="shared" si="440"/>
        <v>6</v>
      </c>
      <c r="O1755" s="8">
        <f t="shared" si="435"/>
        <v>1664</v>
      </c>
      <c r="P1755" s="22">
        <f>IFERROR(VLOOKUP(C1755,[1]Arkusz1!$D$1:$F$4057,3,0),"")</f>
        <v>66</v>
      </c>
      <c r="Q1755" s="22" t="str">
        <f t="shared" si="441"/>
        <v/>
      </c>
    </row>
    <row r="1756" spans="1:17" x14ac:dyDescent="0.25">
      <c r="A1756" s="24">
        <v>1759</v>
      </c>
      <c r="B1756" s="41">
        <v>1665</v>
      </c>
      <c r="C1756" s="42" t="s">
        <v>2929</v>
      </c>
      <c r="D1756" s="39" t="s">
        <v>10684</v>
      </c>
      <c r="E1756" s="39" t="s">
        <v>2930</v>
      </c>
      <c r="F1756" s="43" t="s">
        <v>10597</v>
      </c>
      <c r="G1756" s="39" t="s">
        <v>8059</v>
      </c>
      <c r="H1756" s="43" t="s">
        <v>135</v>
      </c>
      <c r="I1756" s="44">
        <f>VLOOKUP(C1756,[1]Arkusz1!$D$1:$F$4057,3,0)</f>
        <v>71</v>
      </c>
      <c r="J1756" s="19">
        <f t="shared" si="436"/>
        <v>3</v>
      </c>
      <c r="K1756" s="19">
        <f t="shared" si="437"/>
        <v>0</v>
      </c>
      <c r="L1756" s="8">
        <f t="shared" si="438"/>
        <v>0</v>
      </c>
      <c r="M1756" s="15" t="str">
        <f t="shared" si="439"/>
        <v>50</v>
      </c>
      <c r="N1756" s="15" t="str">
        <f t="shared" si="440"/>
        <v>10</v>
      </c>
      <c r="O1756" s="8">
        <f t="shared" si="435"/>
        <v>1665</v>
      </c>
      <c r="P1756" s="22">
        <f>IFERROR(VLOOKUP(C1756,[1]Arkusz1!$D$1:$F$4057,3,0),"")</f>
        <v>71</v>
      </c>
      <c r="Q1756" s="22" t="str">
        <f t="shared" si="441"/>
        <v/>
      </c>
    </row>
    <row r="1757" spans="1:17" x14ac:dyDescent="0.25">
      <c r="A1757" s="24">
        <v>1760</v>
      </c>
      <c r="B1757" s="41">
        <v>1666</v>
      </c>
      <c r="C1757" s="42" t="s">
        <v>2931</v>
      </c>
      <c r="D1757" s="39" t="s">
        <v>10685</v>
      </c>
      <c r="E1757" s="39" t="s">
        <v>2932</v>
      </c>
      <c r="F1757" s="43" t="s">
        <v>10597</v>
      </c>
      <c r="G1757" s="39" t="s">
        <v>8063</v>
      </c>
      <c r="H1757" s="43" t="s">
        <v>135</v>
      </c>
      <c r="I1757" s="44">
        <f>VLOOKUP(C1757,[1]Arkusz1!$D$1:$F$4057,3,0)</f>
        <v>87</v>
      </c>
      <c r="J1757" s="19">
        <f t="shared" si="436"/>
        <v>3</v>
      </c>
      <c r="K1757" s="19">
        <f t="shared" si="437"/>
        <v>0</v>
      </c>
      <c r="L1757" s="8">
        <f t="shared" si="438"/>
        <v>0</v>
      </c>
      <c r="M1757" s="15" t="str">
        <f t="shared" si="439"/>
        <v>50</v>
      </c>
      <c r="N1757" s="15" t="str">
        <f t="shared" si="440"/>
        <v>20</v>
      </c>
      <c r="O1757" s="8">
        <f t="shared" si="435"/>
        <v>1666</v>
      </c>
      <c r="P1757" s="22">
        <f>IFERROR(VLOOKUP(C1757,[1]Arkusz1!$D$1:$F$4057,3,0),"")</f>
        <v>87</v>
      </c>
      <c r="Q1757" s="22" t="str">
        <f t="shared" si="441"/>
        <v/>
      </c>
    </row>
    <row r="1758" spans="1:17" x14ac:dyDescent="0.25">
      <c r="A1758" s="24">
        <v>1761</v>
      </c>
      <c r="B1758" s="41">
        <v>1667</v>
      </c>
      <c r="C1758" s="42" t="s">
        <v>2933</v>
      </c>
      <c r="D1758" s="39" t="s">
        <v>10686</v>
      </c>
      <c r="E1758" s="39" t="s">
        <v>2934</v>
      </c>
      <c r="F1758" s="43" t="s">
        <v>10597</v>
      </c>
      <c r="G1758" s="39" t="s">
        <v>8154</v>
      </c>
      <c r="H1758" s="43" t="s">
        <v>133</v>
      </c>
      <c r="I1758" s="44">
        <f>VLOOKUP(C1758,[1]Arkusz1!$D$1:$F$4057,3,0)</f>
        <v>113</v>
      </c>
      <c r="J1758" s="19">
        <f t="shared" si="436"/>
        <v>3</v>
      </c>
      <c r="K1758" s="19">
        <f t="shared" si="437"/>
        <v>0</v>
      </c>
      <c r="L1758" s="8">
        <f t="shared" si="438"/>
        <v>0</v>
      </c>
      <c r="M1758" s="15" t="str">
        <f t="shared" si="439"/>
        <v>50</v>
      </c>
      <c r="N1758" s="15" t="str">
        <f t="shared" si="440"/>
        <v>30</v>
      </c>
      <c r="O1758" s="8">
        <f t="shared" si="435"/>
        <v>1667</v>
      </c>
      <c r="P1758" s="22">
        <f>IFERROR(VLOOKUP(C1758,[1]Arkusz1!$D$1:$F$4057,3,0),"")</f>
        <v>113</v>
      </c>
      <c r="Q1758" s="22" t="str">
        <f t="shared" si="441"/>
        <v/>
      </c>
    </row>
    <row r="1759" spans="1:17" x14ac:dyDescent="0.25">
      <c r="A1759" s="24">
        <v>1762</v>
      </c>
      <c r="B1759" s="41">
        <v>1668</v>
      </c>
      <c r="C1759" s="42" t="s">
        <v>2935</v>
      </c>
      <c r="D1759" s="39" t="s">
        <v>10687</v>
      </c>
      <c r="E1759" s="39" t="s">
        <v>2936</v>
      </c>
      <c r="F1759" s="43" t="s">
        <v>10597</v>
      </c>
      <c r="G1759" s="39" t="s">
        <v>8953</v>
      </c>
      <c r="H1759" s="43" t="s">
        <v>133</v>
      </c>
      <c r="I1759" s="44">
        <f>VLOOKUP(C1759,[1]Arkusz1!$D$1:$F$4057,3,0)</f>
        <v>163</v>
      </c>
      <c r="J1759" s="19">
        <f t="shared" si="436"/>
        <v>3</v>
      </c>
      <c r="K1759" s="19">
        <f t="shared" si="437"/>
        <v>0</v>
      </c>
      <c r="L1759" s="8">
        <f t="shared" si="438"/>
        <v>0</v>
      </c>
      <c r="M1759" s="15" t="str">
        <f t="shared" si="439"/>
        <v>50</v>
      </c>
      <c r="N1759" s="15" t="str">
        <f t="shared" si="440"/>
        <v>60</v>
      </c>
      <c r="O1759" s="8">
        <f t="shared" si="435"/>
        <v>1668</v>
      </c>
      <c r="P1759" s="22">
        <f>IFERROR(VLOOKUP(C1759,[1]Arkusz1!$D$1:$F$4057,3,0),"")</f>
        <v>163</v>
      </c>
      <c r="Q1759" s="22" t="str">
        <f t="shared" si="441"/>
        <v/>
      </c>
    </row>
    <row r="1760" spans="1:17" x14ac:dyDescent="0.25">
      <c r="A1760" s="24">
        <v>1763</v>
      </c>
      <c r="B1760" s="41">
        <v>1669</v>
      </c>
      <c r="C1760" s="42" t="s">
        <v>2937</v>
      </c>
      <c r="D1760" s="39" t="s">
        <v>10688</v>
      </c>
      <c r="E1760" s="39" t="s">
        <v>2938</v>
      </c>
      <c r="F1760" s="43" t="s">
        <v>10597</v>
      </c>
      <c r="G1760" s="39" t="s">
        <v>10689</v>
      </c>
      <c r="H1760" s="43" t="s">
        <v>133</v>
      </c>
      <c r="I1760" s="44">
        <f>VLOOKUP(C1760,[1]Arkusz1!$D$1:$F$4057,3,0)</f>
        <v>226</v>
      </c>
      <c r="J1760" s="19">
        <f t="shared" si="436"/>
        <v>3</v>
      </c>
      <c r="K1760" s="19">
        <f t="shared" si="437"/>
        <v>0</v>
      </c>
      <c r="L1760" s="8">
        <f t="shared" si="438"/>
        <v>0</v>
      </c>
      <c r="M1760" s="15" t="str">
        <f t="shared" si="439"/>
        <v>50</v>
      </c>
      <c r="N1760" s="15" t="str">
        <f t="shared" si="440"/>
        <v>100</v>
      </c>
      <c r="O1760" s="8">
        <f t="shared" si="435"/>
        <v>1669</v>
      </c>
      <c r="P1760" s="22">
        <f>IFERROR(VLOOKUP(C1760,[1]Arkusz1!$D$1:$F$4057,3,0),"")</f>
        <v>226</v>
      </c>
      <c r="Q1760" s="22" t="str">
        <f t="shared" si="441"/>
        <v/>
      </c>
    </row>
    <row r="1761" spans="1:17" x14ac:dyDescent="0.25">
      <c r="A1761" s="24">
        <v>1764</v>
      </c>
      <c r="B1761" s="41">
        <v>1670</v>
      </c>
      <c r="C1761" s="42" t="s">
        <v>2939</v>
      </c>
      <c r="D1761" s="39" t="s">
        <v>10690</v>
      </c>
      <c r="E1761" s="39" t="s">
        <v>2940</v>
      </c>
      <c r="F1761" s="43" t="s">
        <v>10597</v>
      </c>
      <c r="G1761" s="39" t="s">
        <v>10691</v>
      </c>
      <c r="H1761" s="43" t="s">
        <v>133</v>
      </c>
      <c r="I1761" s="44">
        <f>VLOOKUP(C1761,[1]Arkusz1!$D$1:$F$4057,3,0)</f>
        <v>66</v>
      </c>
      <c r="J1761" s="19">
        <f t="shared" si="436"/>
        <v>3</v>
      </c>
      <c r="K1761" s="19">
        <f t="shared" si="437"/>
        <v>0</v>
      </c>
      <c r="L1761" s="8">
        <f t="shared" si="438"/>
        <v>0</v>
      </c>
      <c r="M1761" s="15" t="str">
        <f t="shared" si="439"/>
        <v>60</v>
      </c>
      <c r="N1761" s="15" t="str">
        <f t="shared" si="440"/>
        <v>1</v>
      </c>
      <c r="O1761" s="8">
        <f t="shared" si="435"/>
        <v>1670</v>
      </c>
      <c r="P1761" s="22">
        <f>IFERROR(VLOOKUP(C1761,[1]Arkusz1!$D$1:$F$4057,3,0),"")</f>
        <v>66</v>
      </c>
      <c r="Q1761" s="22" t="str">
        <f t="shared" si="441"/>
        <v/>
      </c>
    </row>
    <row r="1762" spans="1:17" x14ac:dyDescent="0.25">
      <c r="A1762" s="24">
        <v>1765</v>
      </c>
      <c r="B1762" s="41">
        <v>1671</v>
      </c>
      <c r="C1762" s="42" t="s">
        <v>2941</v>
      </c>
      <c r="D1762" s="39" t="s">
        <v>10692</v>
      </c>
      <c r="E1762" s="39" t="s">
        <v>2942</v>
      </c>
      <c r="F1762" s="43" t="s">
        <v>10597</v>
      </c>
      <c r="G1762" s="39" t="s">
        <v>10693</v>
      </c>
      <c r="H1762" s="43" t="s">
        <v>133</v>
      </c>
      <c r="I1762" s="44">
        <f>VLOOKUP(C1762,[1]Arkusz1!$D$1:$F$4057,3,0)</f>
        <v>71</v>
      </c>
      <c r="J1762" s="19">
        <f t="shared" si="436"/>
        <v>3</v>
      </c>
      <c r="K1762" s="19">
        <f t="shared" si="437"/>
        <v>0</v>
      </c>
      <c r="L1762" s="8">
        <f t="shared" si="438"/>
        <v>0</v>
      </c>
      <c r="M1762" s="15" t="str">
        <f t="shared" si="439"/>
        <v>60</v>
      </c>
      <c r="N1762" s="15" t="str">
        <f t="shared" si="440"/>
        <v>2</v>
      </c>
      <c r="O1762" s="8">
        <f t="shared" si="435"/>
        <v>1671</v>
      </c>
      <c r="P1762" s="22">
        <f>IFERROR(VLOOKUP(C1762,[1]Arkusz1!$D$1:$F$4057,3,0),"")</f>
        <v>71</v>
      </c>
      <c r="Q1762" s="22" t="str">
        <f t="shared" si="441"/>
        <v/>
      </c>
    </row>
    <row r="1763" spans="1:17" x14ac:dyDescent="0.25">
      <c r="A1763" s="24">
        <v>1766</v>
      </c>
      <c r="B1763" s="41">
        <v>1672</v>
      </c>
      <c r="C1763" s="42" t="s">
        <v>2943</v>
      </c>
      <c r="D1763" s="39" t="s">
        <v>10694</v>
      </c>
      <c r="E1763" s="39" t="s">
        <v>2944</v>
      </c>
      <c r="F1763" s="43" t="s">
        <v>10597</v>
      </c>
      <c r="G1763" s="39" t="s">
        <v>10695</v>
      </c>
      <c r="H1763" s="43" t="s">
        <v>133</v>
      </c>
      <c r="I1763" s="44">
        <f>VLOOKUP(C1763,[1]Arkusz1!$D$1:$F$4057,3,0)</f>
        <v>71</v>
      </c>
      <c r="J1763" s="19">
        <f t="shared" ref="J1763:J1771" si="442">IFERROR(SEARCH("-",$G1763,1),0)</f>
        <v>3</v>
      </c>
      <c r="K1763" s="19">
        <f t="shared" ref="K1763:K1771" si="443">IFERROR(SEARCH("-",$G1763,SEARCH("-",$G1763,1)+1),0)</f>
        <v>0</v>
      </c>
      <c r="L1763" s="8">
        <f t="shared" ref="L1763:L1771" si="444">IFERROR(SEARCH("-",$G1763,SEARCH("-",$G1763,SEARCH("-",$G1763,1)+1)+1),0)</f>
        <v>0</v>
      </c>
      <c r="M1763" s="15" t="str">
        <f t="shared" ref="M1763:M1771" si="445">IF(IFERROR(SEARCH("-",$G1763,1),0)&gt;0,LEFT($G1763,IFERROR(SEARCH("-",$G1763,1),0)-1),IFERROR(IF(SEARCH("-",$G1763,1)&gt;0,SEARCH("-",$G1763,1),L1763),LEFT($G1763,LEN($G1763))))</f>
        <v>60</v>
      </c>
      <c r="N1763" s="15" t="str">
        <f t="shared" ref="N1763:N1771" si="446">MID($G1763,IFERROR(SEARCH("-",$G1763,1),0)+1,LEN($G1763)-IFERROR(SEARCH("-",$G1763,1),0))</f>
        <v>3</v>
      </c>
      <c r="O1763" s="8">
        <f t="shared" si="435"/>
        <v>1672</v>
      </c>
      <c r="P1763" s="22">
        <f>IFERROR(VLOOKUP(C1763,[1]Arkusz1!$D$1:$F$4057,3,0),"")</f>
        <v>71</v>
      </c>
      <c r="Q1763" s="22" t="str">
        <f t="shared" si="441"/>
        <v/>
      </c>
    </row>
    <row r="1764" spans="1:17" x14ac:dyDescent="0.25">
      <c r="A1764" s="24">
        <v>1767</v>
      </c>
      <c r="B1764" s="41">
        <v>1673</v>
      </c>
      <c r="C1764" s="42" t="s">
        <v>2945</v>
      </c>
      <c r="D1764" s="39" t="s">
        <v>10696</v>
      </c>
      <c r="E1764" s="39" t="s">
        <v>7265</v>
      </c>
      <c r="F1764" s="43" t="s">
        <v>10597</v>
      </c>
      <c r="G1764" s="39" t="s">
        <v>10697</v>
      </c>
      <c r="H1764" s="43" t="s">
        <v>133</v>
      </c>
      <c r="I1764" s="44">
        <f>VLOOKUP(C1764,[1]Arkusz1!$D$1:$F$4057,3,0)</f>
        <v>78</v>
      </c>
      <c r="J1764" s="19">
        <f t="shared" si="442"/>
        <v>3</v>
      </c>
      <c r="K1764" s="19">
        <f t="shared" si="443"/>
        <v>0</v>
      </c>
      <c r="L1764" s="8">
        <f t="shared" si="444"/>
        <v>0</v>
      </c>
      <c r="M1764" s="15" t="str">
        <f t="shared" si="445"/>
        <v>60</v>
      </c>
      <c r="N1764" s="15" t="str">
        <f t="shared" si="446"/>
        <v>5</v>
      </c>
      <c r="O1764" s="8">
        <f t="shared" si="435"/>
        <v>1673</v>
      </c>
      <c r="P1764" s="22">
        <f>IFERROR(VLOOKUP(C1764,[1]Arkusz1!$D$1:$F$4057,3,0),"")</f>
        <v>78</v>
      </c>
      <c r="Q1764" s="22" t="str">
        <f t="shared" si="441"/>
        <v/>
      </c>
    </row>
    <row r="1765" spans="1:17" x14ac:dyDescent="0.25">
      <c r="A1765" s="24">
        <v>1768</v>
      </c>
      <c r="B1765" s="41">
        <v>1674</v>
      </c>
      <c r="C1765" s="42" t="s">
        <v>2946</v>
      </c>
      <c r="D1765" s="39" t="s">
        <v>10698</v>
      </c>
      <c r="E1765" s="39" t="s">
        <v>2947</v>
      </c>
      <c r="F1765" s="43" t="s">
        <v>10597</v>
      </c>
      <c r="G1765" s="39" t="s">
        <v>10699</v>
      </c>
      <c r="H1765" s="43" t="s">
        <v>133</v>
      </c>
      <c r="I1765" s="44">
        <f>VLOOKUP(C1765,[1]Arkusz1!$D$1:$F$4057,3,0)</f>
        <v>78</v>
      </c>
      <c r="J1765" s="19">
        <f t="shared" si="442"/>
        <v>3</v>
      </c>
      <c r="K1765" s="19">
        <f t="shared" si="443"/>
        <v>0</v>
      </c>
      <c r="L1765" s="8">
        <f t="shared" si="444"/>
        <v>0</v>
      </c>
      <c r="M1765" s="15" t="str">
        <f t="shared" si="445"/>
        <v>60</v>
      </c>
      <c r="N1765" s="15" t="str">
        <f t="shared" si="446"/>
        <v>6</v>
      </c>
      <c r="O1765" s="8">
        <f t="shared" si="435"/>
        <v>1674</v>
      </c>
      <c r="P1765" s="22">
        <f>IFERROR(VLOOKUP(C1765,[1]Arkusz1!$D$1:$F$4057,3,0),"")</f>
        <v>78</v>
      </c>
      <c r="Q1765" s="22" t="str">
        <f t="shared" si="441"/>
        <v/>
      </c>
    </row>
    <row r="1766" spans="1:17" x14ac:dyDescent="0.25">
      <c r="A1766" s="24">
        <v>1769</v>
      </c>
      <c r="B1766" s="41">
        <v>1675</v>
      </c>
      <c r="C1766" s="42" t="s">
        <v>2948</v>
      </c>
      <c r="D1766" s="39" t="s">
        <v>10700</v>
      </c>
      <c r="E1766" s="39" t="s">
        <v>2949</v>
      </c>
      <c r="F1766" s="43" t="s">
        <v>10597</v>
      </c>
      <c r="G1766" s="39" t="s">
        <v>10701</v>
      </c>
      <c r="H1766" s="43" t="s">
        <v>133</v>
      </c>
      <c r="I1766" s="44">
        <f>VLOOKUP(C1766,[1]Arkusz1!$D$1:$F$4057,3,0)</f>
        <v>92</v>
      </c>
      <c r="J1766" s="19">
        <f t="shared" si="442"/>
        <v>3</v>
      </c>
      <c r="K1766" s="19">
        <f t="shared" si="443"/>
        <v>0</v>
      </c>
      <c r="L1766" s="8">
        <f t="shared" si="444"/>
        <v>0</v>
      </c>
      <c r="M1766" s="15" t="str">
        <f t="shared" si="445"/>
        <v>60</v>
      </c>
      <c r="N1766" s="15" t="str">
        <f t="shared" si="446"/>
        <v>10</v>
      </c>
      <c r="O1766" s="8">
        <f t="shared" si="435"/>
        <v>1675</v>
      </c>
      <c r="P1766" s="22">
        <f>IFERROR(VLOOKUP(C1766,[1]Arkusz1!$D$1:$F$4057,3,0),"")</f>
        <v>92</v>
      </c>
      <c r="Q1766" s="22" t="str">
        <f t="shared" si="441"/>
        <v/>
      </c>
    </row>
    <row r="1767" spans="1:17" x14ac:dyDescent="0.25">
      <c r="A1767" s="24">
        <v>1770</v>
      </c>
      <c r="B1767" s="41">
        <v>1676</v>
      </c>
      <c r="C1767" s="42" t="s">
        <v>2950</v>
      </c>
      <c r="D1767" s="39" t="s">
        <v>10702</v>
      </c>
      <c r="E1767" s="39" t="s">
        <v>2951</v>
      </c>
      <c r="F1767" s="43" t="s">
        <v>10597</v>
      </c>
      <c r="G1767" s="39" t="s">
        <v>10703</v>
      </c>
      <c r="H1767" s="43" t="s">
        <v>133</v>
      </c>
      <c r="I1767" s="44">
        <f>VLOOKUP(C1767,[1]Arkusz1!$D$1:$F$4057,3,0)</f>
        <v>123</v>
      </c>
      <c r="J1767" s="19">
        <f t="shared" si="442"/>
        <v>3</v>
      </c>
      <c r="K1767" s="19">
        <f t="shared" si="443"/>
        <v>0</v>
      </c>
      <c r="L1767" s="8">
        <f t="shared" si="444"/>
        <v>0</v>
      </c>
      <c r="M1767" s="15" t="str">
        <f t="shared" si="445"/>
        <v>60</v>
      </c>
      <c r="N1767" s="15" t="str">
        <f t="shared" si="446"/>
        <v>20</v>
      </c>
      <c r="O1767" s="8">
        <f t="shared" si="435"/>
        <v>1676</v>
      </c>
      <c r="P1767" s="22">
        <f>IFERROR(VLOOKUP(C1767,[1]Arkusz1!$D$1:$F$4057,3,0),"")</f>
        <v>123</v>
      </c>
      <c r="Q1767" s="22" t="str">
        <f t="shared" si="441"/>
        <v/>
      </c>
    </row>
    <row r="1768" spans="1:17" x14ac:dyDescent="0.25">
      <c r="A1768" s="24">
        <v>1771</v>
      </c>
      <c r="B1768" s="41">
        <v>1677</v>
      </c>
      <c r="C1768" s="42" t="s">
        <v>2952</v>
      </c>
      <c r="D1768" s="39" t="s">
        <v>10704</v>
      </c>
      <c r="E1768" s="39" t="s">
        <v>2953</v>
      </c>
      <c r="F1768" s="43" t="s">
        <v>10597</v>
      </c>
      <c r="G1768" s="39" t="s">
        <v>10705</v>
      </c>
      <c r="H1768" s="43" t="s">
        <v>133</v>
      </c>
      <c r="I1768" s="44">
        <f>VLOOKUP(C1768,[1]Arkusz1!$D$1:$F$4057,3,0)</f>
        <v>149</v>
      </c>
      <c r="J1768" s="19">
        <f t="shared" si="442"/>
        <v>3</v>
      </c>
      <c r="K1768" s="19">
        <f t="shared" si="443"/>
        <v>0</v>
      </c>
      <c r="L1768" s="8">
        <f t="shared" si="444"/>
        <v>0</v>
      </c>
      <c r="M1768" s="15" t="str">
        <f t="shared" si="445"/>
        <v>60</v>
      </c>
      <c r="N1768" s="15" t="str">
        <f t="shared" si="446"/>
        <v>30</v>
      </c>
      <c r="O1768" s="8">
        <f t="shared" si="435"/>
        <v>1677</v>
      </c>
      <c r="P1768" s="22">
        <f>IFERROR(VLOOKUP(C1768,[1]Arkusz1!$D$1:$F$4057,3,0),"")</f>
        <v>149</v>
      </c>
      <c r="Q1768" s="22" t="str">
        <f t="shared" si="441"/>
        <v/>
      </c>
    </row>
    <row r="1769" spans="1:17" x14ac:dyDescent="0.25">
      <c r="A1769" s="24">
        <v>1772</v>
      </c>
      <c r="B1769" s="41">
        <v>1678</v>
      </c>
      <c r="C1769" s="42" t="s">
        <v>2954</v>
      </c>
      <c r="D1769" s="39" t="s">
        <v>10706</v>
      </c>
      <c r="E1769" s="39" t="s">
        <v>2955</v>
      </c>
      <c r="F1769" s="43" t="s">
        <v>10597</v>
      </c>
      <c r="G1769" s="39" t="s">
        <v>10707</v>
      </c>
      <c r="H1769" s="43" t="s">
        <v>133</v>
      </c>
      <c r="I1769" s="44">
        <f>VLOOKUP(C1769,[1]Arkusz1!$D$1:$F$4057,3,0)</f>
        <v>192</v>
      </c>
      <c r="J1769" s="19">
        <f t="shared" si="442"/>
        <v>3</v>
      </c>
      <c r="K1769" s="19">
        <f t="shared" si="443"/>
        <v>0</v>
      </c>
      <c r="L1769" s="8">
        <f t="shared" si="444"/>
        <v>0</v>
      </c>
      <c r="M1769" s="15" t="str">
        <f t="shared" si="445"/>
        <v>60</v>
      </c>
      <c r="N1769" s="15" t="str">
        <f t="shared" si="446"/>
        <v>40</v>
      </c>
      <c r="O1769" s="8">
        <f t="shared" si="435"/>
        <v>1678</v>
      </c>
      <c r="P1769" s="22">
        <f>IFERROR(VLOOKUP(C1769,[1]Arkusz1!$D$1:$F$4057,3,0),"")</f>
        <v>192</v>
      </c>
      <c r="Q1769" s="22" t="str">
        <f t="shared" si="441"/>
        <v/>
      </c>
    </row>
    <row r="1770" spans="1:17" x14ac:dyDescent="0.25">
      <c r="A1770" s="24">
        <v>1773</v>
      </c>
      <c r="B1770" s="41">
        <v>1679</v>
      </c>
      <c r="C1770" s="42" t="s">
        <v>2956</v>
      </c>
      <c r="D1770" s="39" t="s">
        <v>10708</v>
      </c>
      <c r="E1770" s="39" t="s">
        <v>2957</v>
      </c>
      <c r="F1770" s="43" t="s">
        <v>10597</v>
      </c>
      <c r="G1770" s="39" t="s">
        <v>10709</v>
      </c>
      <c r="H1770" s="43" t="s">
        <v>133</v>
      </c>
      <c r="I1770" s="44">
        <f>VLOOKUP(C1770,[1]Arkusz1!$D$1:$F$4057,3,0)</f>
        <v>206</v>
      </c>
      <c r="J1770" s="19">
        <f t="shared" si="442"/>
        <v>3</v>
      </c>
      <c r="K1770" s="19">
        <f t="shared" si="443"/>
        <v>0</v>
      </c>
      <c r="L1770" s="8">
        <f t="shared" si="444"/>
        <v>0</v>
      </c>
      <c r="M1770" s="15" t="str">
        <f t="shared" si="445"/>
        <v>60</v>
      </c>
      <c r="N1770" s="15" t="str">
        <f t="shared" si="446"/>
        <v>60</v>
      </c>
      <c r="O1770" s="8">
        <f t="shared" si="435"/>
        <v>1679</v>
      </c>
      <c r="P1770" s="22">
        <f>IFERROR(VLOOKUP(C1770,[1]Arkusz1!$D$1:$F$4057,3,0),"")</f>
        <v>206</v>
      </c>
      <c r="Q1770" s="22" t="str">
        <f t="shared" si="441"/>
        <v/>
      </c>
    </row>
    <row r="1771" spans="1:17" x14ac:dyDescent="0.25">
      <c r="A1771" s="24">
        <v>1774</v>
      </c>
      <c r="B1771" s="33">
        <v>1680</v>
      </c>
      <c r="C1771" s="45" t="s">
        <v>2958</v>
      </c>
      <c r="D1771" s="39" t="s">
        <v>10710</v>
      </c>
      <c r="E1771" s="36" t="s">
        <v>2959</v>
      </c>
      <c r="F1771" s="37" t="s">
        <v>10597</v>
      </c>
      <c r="G1771" s="36" t="s">
        <v>10711</v>
      </c>
      <c r="H1771" s="37" t="s">
        <v>133</v>
      </c>
      <c r="I1771" s="38">
        <f>VLOOKUP(C1771,[1]Arkusz1!$D$1:$F$4057,3,0)</f>
        <v>253</v>
      </c>
      <c r="J1771" s="19">
        <f t="shared" si="442"/>
        <v>3</v>
      </c>
      <c r="K1771" s="19">
        <f t="shared" si="443"/>
        <v>0</v>
      </c>
      <c r="L1771" s="8">
        <f t="shared" si="444"/>
        <v>0</v>
      </c>
      <c r="M1771" s="15" t="str">
        <f t="shared" si="445"/>
        <v>60</v>
      </c>
      <c r="N1771" s="15" t="str">
        <f t="shared" si="446"/>
        <v>100</v>
      </c>
      <c r="O1771" s="8">
        <f t="shared" si="435"/>
        <v>1680</v>
      </c>
      <c r="P1771" s="22">
        <f>IFERROR(VLOOKUP(C1771,[1]Arkusz1!$D$1:$F$4057,3,0),"")</f>
        <v>253</v>
      </c>
      <c r="Q1771" s="22" t="str">
        <f t="shared" si="441"/>
        <v/>
      </c>
    </row>
    <row r="1772" spans="1:17" x14ac:dyDescent="0.25">
      <c r="A1772" s="24">
        <v>1775</v>
      </c>
      <c r="B1772" s="61" t="s">
        <v>14443</v>
      </c>
      <c r="C1772" s="65"/>
      <c r="D1772" s="66"/>
      <c r="E1772" s="63"/>
      <c r="F1772" s="62"/>
      <c r="G1772" s="63"/>
      <c r="H1772" s="62"/>
      <c r="I1772" s="64"/>
      <c r="O1772" s="8" t="str">
        <f t="shared" si="435"/>
        <v/>
      </c>
      <c r="P1772" s="22" t="str">
        <f>IFERROR(VLOOKUP(C1772,[1]Arkusz1!$D$1:$F$4057,3,0),"")</f>
        <v/>
      </c>
      <c r="Q1772" s="22" t="str">
        <f t="shared" si="441"/>
        <v/>
      </c>
    </row>
    <row r="1773" spans="1:17" x14ac:dyDescent="0.25">
      <c r="A1773" s="24">
        <v>1776</v>
      </c>
      <c r="B1773" s="27">
        <v>1681</v>
      </c>
      <c r="C1773" s="40" t="s">
        <v>622</v>
      </c>
      <c r="D1773" s="39" t="s">
        <v>10712</v>
      </c>
      <c r="E1773" s="30" t="s">
        <v>623</v>
      </c>
      <c r="F1773" s="31" t="s">
        <v>10713</v>
      </c>
      <c r="G1773" s="30" t="s">
        <v>10714</v>
      </c>
      <c r="H1773" s="31" t="s">
        <v>135</v>
      </c>
      <c r="I1773" s="32">
        <f>VLOOKUP(C1773,[1]Arkusz1!$D$1:$F$4057,3,0)</f>
        <v>178</v>
      </c>
      <c r="J1773" s="19">
        <f t="shared" ref="J1773:J1783" si="447">IFERROR(SEARCH("-",$G1773,1),0)</f>
        <v>3</v>
      </c>
      <c r="K1773" s="19">
        <f t="shared" ref="K1773:K1783" si="448">IFERROR(SEARCH("-",$G1773,SEARCH("-",$G1773,1)+1),0)</f>
        <v>6</v>
      </c>
      <c r="L1773" s="8">
        <f t="shared" ref="L1773:L1783" si="449">IFERROR(SEARCH("-",$G1773,SEARCH("-",$G1773,SEARCH("-",$G1773,1)+1)+1),0)</f>
        <v>0</v>
      </c>
      <c r="M1773" s="15" t="str">
        <f t="shared" ref="M1773:M1783" si="450">IF(IFERROR(SEARCH("-",$G1773,1),0)&gt;0,LEFT($G1773,IFERROR(SEARCH("-",$G1773,1),0)-1),IFERROR(IF(SEARCH("-",$G1773,1)&gt;0,SEARCH("-",$G1773,1),L1773),LEFT($G1773,LEN($G1773))))</f>
        <v>40</v>
      </c>
      <c r="N1773" s="15" t="str">
        <f t="shared" ref="N1773:N1783" si="451">IF(IFERROR(SEARCH("-",$G1773,1),0)&gt;0,MID(G1773,IFERROR(SEARCH("-",$G1773,1),0)+1,IFERROR(SEARCH("-",$G1773,SEARCH("-",$G1773,1)+1),0)-IFERROR(SEARCH("-",$G1773,1),0)-1),"")</f>
        <v>16</v>
      </c>
      <c r="O1773" s="8">
        <f t="shared" si="435"/>
        <v>1681</v>
      </c>
      <c r="P1773" s="22">
        <f>IFERROR(VLOOKUP(C1773,[1]Arkusz1!$D$1:$F$4057,3,0),"")</f>
        <v>178</v>
      </c>
      <c r="Q1773" s="22" t="str">
        <f t="shared" si="441"/>
        <v/>
      </c>
    </row>
    <row r="1774" spans="1:17" x14ac:dyDescent="0.25">
      <c r="A1774" s="24">
        <v>1777</v>
      </c>
      <c r="B1774" s="41">
        <v>1682</v>
      </c>
      <c r="C1774" s="42" t="s">
        <v>624</v>
      </c>
      <c r="D1774" s="39" t="s">
        <v>10715</v>
      </c>
      <c r="E1774" s="39" t="s">
        <v>625</v>
      </c>
      <c r="F1774" s="43" t="s">
        <v>10713</v>
      </c>
      <c r="G1774" s="39" t="s">
        <v>10716</v>
      </c>
      <c r="H1774" s="43" t="s">
        <v>135</v>
      </c>
      <c r="I1774" s="44">
        <f>VLOOKUP(C1774,[1]Arkusz1!$D$1:$F$4057,3,0)</f>
        <v>178</v>
      </c>
      <c r="J1774" s="19">
        <f t="shared" si="447"/>
        <v>3</v>
      </c>
      <c r="K1774" s="19">
        <f t="shared" si="448"/>
        <v>6</v>
      </c>
      <c r="L1774" s="8">
        <f t="shared" si="449"/>
        <v>0</v>
      </c>
      <c r="M1774" s="15" t="str">
        <f t="shared" si="450"/>
        <v>40</v>
      </c>
      <c r="N1774" s="15" t="str">
        <f t="shared" si="451"/>
        <v>22</v>
      </c>
      <c r="O1774" s="8">
        <f t="shared" si="435"/>
        <v>1682</v>
      </c>
      <c r="P1774" s="22">
        <f>IFERROR(VLOOKUP(C1774,[1]Arkusz1!$D$1:$F$4057,3,0),"")</f>
        <v>178</v>
      </c>
      <c r="Q1774" s="22" t="str">
        <f t="shared" si="441"/>
        <v/>
      </c>
    </row>
    <row r="1775" spans="1:17" x14ac:dyDescent="0.25">
      <c r="A1775" s="24">
        <v>1778</v>
      </c>
      <c r="B1775" s="41">
        <v>1683</v>
      </c>
      <c r="C1775" s="42" t="s">
        <v>626</v>
      </c>
      <c r="D1775" s="39" t="s">
        <v>10717</v>
      </c>
      <c r="E1775" s="39" t="s">
        <v>627</v>
      </c>
      <c r="F1775" s="43" t="s">
        <v>10713</v>
      </c>
      <c r="G1775" s="39" t="s">
        <v>10718</v>
      </c>
      <c r="H1775" s="43" t="s">
        <v>135</v>
      </c>
      <c r="I1775" s="44">
        <f>VLOOKUP(C1775,[1]Arkusz1!$D$1:$F$4057,3,0)</f>
        <v>178</v>
      </c>
      <c r="J1775" s="19">
        <f t="shared" si="447"/>
        <v>3</v>
      </c>
      <c r="K1775" s="19">
        <f t="shared" si="448"/>
        <v>6</v>
      </c>
      <c r="L1775" s="8">
        <f t="shared" si="449"/>
        <v>0</v>
      </c>
      <c r="M1775" s="15" t="str">
        <f t="shared" si="450"/>
        <v>40</v>
      </c>
      <c r="N1775" s="15" t="str">
        <f t="shared" si="451"/>
        <v>27</v>
      </c>
      <c r="O1775" s="8">
        <f t="shared" si="435"/>
        <v>1683</v>
      </c>
      <c r="P1775" s="22">
        <f>IFERROR(VLOOKUP(C1775,[1]Arkusz1!$D$1:$F$4057,3,0),"")</f>
        <v>178</v>
      </c>
      <c r="Q1775" s="22" t="str">
        <f t="shared" si="441"/>
        <v/>
      </c>
    </row>
    <row r="1776" spans="1:17" x14ac:dyDescent="0.25">
      <c r="A1776" s="24">
        <v>1779</v>
      </c>
      <c r="B1776" s="41">
        <v>1684</v>
      </c>
      <c r="C1776" s="42" t="s">
        <v>628</v>
      </c>
      <c r="D1776" s="39" t="s">
        <v>10719</v>
      </c>
      <c r="E1776" s="39" t="s">
        <v>629</v>
      </c>
      <c r="F1776" s="43" t="s">
        <v>10713</v>
      </c>
      <c r="G1776" s="39" t="s">
        <v>10720</v>
      </c>
      <c r="H1776" s="43" t="s">
        <v>135</v>
      </c>
      <c r="I1776" s="44">
        <f>VLOOKUP(C1776,[1]Arkusz1!$D$1:$F$4057,3,0)</f>
        <v>185</v>
      </c>
      <c r="J1776" s="19">
        <f t="shared" si="447"/>
        <v>3</v>
      </c>
      <c r="K1776" s="19">
        <f t="shared" si="448"/>
        <v>6</v>
      </c>
      <c r="L1776" s="8">
        <f t="shared" si="449"/>
        <v>0</v>
      </c>
      <c r="M1776" s="15" t="str">
        <f t="shared" si="450"/>
        <v>40</v>
      </c>
      <c r="N1776" s="15" t="str">
        <f t="shared" si="451"/>
        <v>32</v>
      </c>
      <c r="O1776" s="8">
        <f t="shared" si="435"/>
        <v>1684</v>
      </c>
      <c r="P1776" s="22">
        <f>IFERROR(VLOOKUP(C1776,[1]Arkusz1!$D$1:$F$4057,3,0),"")</f>
        <v>185</v>
      </c>
      <c r="Q1776" s="22" t="str">
        <f t="shared" si="441"/>
        <v/>
      </c>
    </row>
    <row r="1777" spans="1:17" x14ac:dyDescent="0.25">
      <c r="A1777" s="24">
        <v>1780</v>
      </c>
      <c r="B1777" s="41">
        <v>1685</v>
      </c>
      <c r="C1777" s="42" t="s">
        <v>630</v>
      </c>
      <c r="D1777" s="39" t="s">
        <v>10721</v>
      </c>
      <c r="E1777" s="39" t="s">
        <v>631</v>
      </c>
      <c r="F1777" s="43" t="s">
        <v>10713</v>
      </c>
      <c r="G1777" s="39" t="s">
        <v>10722</v>
      </c>
      <c r="H1777" s="43" t="s">
        <v>135</v>
      </c>
      <c r="I1777" s="44">
        <f>VLOOKUP(C1777,[1]Arkusz1!$D$1:$F$4057,3,0)</f>
        <v>192</v>
      </c>
      <c r="J1777" s="19">
        <f t="shared" si="447"/>
        <v>3</v>
      </c>
      <c r="K1777" s="19">
        <f t="shared" si="448"/>
        <v>6</v>
      </c>
      <c r="L1777" s="8">
        <f t="shared" si="449"/>
        <v>0</v>
      </c>
      <c r="M1777" s="15" t="str">
        <f t="shared" si="450"/>
        <v>40</v>
      </c>
      <c r="N1777" s="15" t="str">
        <f t="shared" si="451"/>
        <v>40</v>
      </c>
      <c r="O1777" s="8">
        <f t="shared" si="435"/>
        <v>1685</v>
      </c>
      <c r="P1777" s="22">
        <f>IFERROR(VLOOKUP(C1777,[1]Arkusz1!$D$1:$F$4057,3,0),"")</f>
        <v>192</v>
      </c>
      <c r="Q1777" s="22" t="str">
        <f t="shared" si="441"/>
        <v/>
      </c>
    </row>
    <row r="1778" spans="1:17" x14ac:dyDescent="0.25">
      <c r="A1778" s="24">
        <v>1781</v>
      </c>
      <c r="B1778" s="41">
        <v>1686</v>
      </c>
      <c r="C1778" s="42" t="s">
        <v>632</v>
      </c>
      <c r="D1778" s="39" t="s">
        <v>10723</v>
      </c>
      <c r="E1778" s="39" t="s">
        <v>633</v>
      </c>
      <c r="F1778" s="43" t="s">
        <v>10713</v>
      </c>
      <c r="G1778" s="39" t="s">
        <v>10724</v>
      </c>
      <c r="H1778" s="43" t="s">
        <v>135</v>
      </c>
      <c r="I1778" s="44">
        <f>VLOOKUP(C1778,[1]Arkusz1!$D$1:$F$4057,3,0)</f>
        <v>295</v>
      </c>
      <c r="J1778" s="19">
        <f t="shared" si="447"/>
        <v>3</v>
      </c>
      <c r="K1778" s="19">
        <f t="shared" si="448"/>
        <v>6</v>
      </c>
      <c r="L1778" s="8">
        <f t="shared" si="449"/>
        <v>0</v>
      </c>
      <c r="M1778" s="15" t="str">
        <f t="shared" si="450"/>
        <v>50</v>
      </c>
      <c r="N1778" s="15" t="str">
        <f t="shared" si="451"/>
        <v>16</v>
      </c>
      <c r="O1778" s="8">
        <f t="shared" si="435"/>
        <v>1686</v>
      </c>
      <c r="P1778" s="22">
        <f>IFERROR(VLOOKUP(C1778,[1]Arkusz1!$D$1:$F$4057,3,0),"")</f>
        <v>295</v>
      </c>
      <c r="Q1778" s="22" t="str">
        <f t="shared" si="441"/>
        <v/>
      </c>
    </row>
    <row r="1779" spans="1:17" x14ac:dyDescent="0.25">
      <c r="A1779" s="24">
        <v>1782</v>
      </c>
      <c r="B1779" s="41">
        <v>1687</v>
      </c>
      <c r="C1779" s="42" t="s">
        <v>634</v>
      </c>
      <c r="D1779" s="39" t="s">
        <v>10725</v>
      </c>
      <c r="E1779" s="39" t="s">
        <v>635</v>
      </c>
      <c r="F1779" s="43" t="s">
        <v>10713</v>
      </c>
      <c r="G1779" s="39" t="s">
        <v>10726</v>
      </c>
      <c r="H1779" s="43" t="s">
        <v>135</v>
      </c>
      <c r="I1779" s="44">
        <f>VLOOKUP(C1779,[1]Arkusz1!$D$1:$F$4057,3,0)</f>
        <v>291</v>
      </c>
      <c r="J1779" s="19">
        <f t="shared" si="447"/>
        <v>3</v>
      </c>
      <c r="K1779" s="19">
        <f t="shared" si="448"/>
        <v>6</v>
      </c>
      <c r="L1779" s="8">
        <f t="shared" si="449"/>
        <v>0</v>
      </c>
      <c r="M1779" s="15" t="str">
        <f t="shared" si="450"/>
        <v>50</v>
      </c>
      <c r="N1779" s="15" t="str">
        <f t="shared" si="451"/>
        <v>22</v>
      </c>
      <c r="O1779" s="8">
        <f t="shared" si="435"/>
        <v>1687</v>
      </c>
      <c r="P1779" s="22">
        <f>IFERROR(VLOOKUP(C1779,[1]Arkusz1!$D$1:$F$4057,3,0),"")</f>
        <v>291</v>
      </c>
      <c r="Q1779" s="22" t="str">
        <f t="shared" si="441"/>
        <v/>
      </c>
    </row>
    <row r="1780" spans="1:17" x14ac:dyDescent="0.25">
      <c r="A1780" s="24">
        <v>1783</v>
      </c>
      <c r="B1780" s="41">
        <v>1688</v>
      </c>
      <c r="C1780" s="42" t="s">
        <v>636</v>
      </c>
      <c r="D1780" s="39" t="s">
        <v>10727</v>
      </c>
      <c r="E1780" s="39" t="s">
        <v>637</v>
      </c>
      <c r="F1780" s="43" t="s">
        <v>10713</v>
      </c>
      <c r="G1780" s="39" t="s">
        <v>10728</v>
      </c>
      <c r="H1780" s="43" t="s">
        <v>135</v>
      </c>
      <c r="I1780" s="44">
        <f>VLOOKUP(C1780,[1]Arkusz1!$D$1:$F$4057,3,0)</f>
        <v>310</v>
      </c>
      <c r="J1780" s="19">
        <f t="shared" si="447"/>
        <v>3</v>
      </c>
      <c r="K1780" s="19">
        <f t="shared" si="448"/>
        <v>6</v>
      </c>
      <c r="L1780" s="8">
        <f t="shared" si="449"/>
        <v>0</v>
      </c>
      <c r="M1780" s="15" t="str">
        <f t="shared" si="450"/>
        <v>50</v>
      </c>
      <c r="N1780" s="15" t="str">
        <f t="shared" si="451"/>
        <v>27</v>
      </c>
      <c r="O1780" s="8">
        <f t="shared" si="435"/>
        <v>1688</v>
      </c>
      <c r="P1780" s="22">
        <f>IFERROR(VLOOKUP(C1780,[1]Arkusz1!$D$1:$F$4057,3,0),"")</f>
        <v>310</v>
      </c>
      <c r="Q1780" s="22" t="str">
        <f t="shared" si="441"/>
        <v/>
      </c>
    </row>
    <row r="1781" spans="1:17" x14ac:dyDescent="0.25">
      <c r="A1781" s="24">
        <v>1784</v>
      </c>
      <c r="B1781" s="41">
        <v>1689</v>
      </c>
      <c r="C1781" s="42" t="s">
        <v>638</v>
      </c>
      <c r="D1781" s="39" t="s">
        <v>10729</v>
      </c>
      <c r="E1781" s="39" t="s">
        <v>639</v>
      </c>
      <c r="F1781" s="43" t="s">
        <v>10713</v>
      </c>
      <c r="G1781" s="39" t="s">
        <v>10730</v>
      </c>
      <c r="H1781" s="43" t="s">
        <v>135</v>
      </c>
      <c r="I1781" s="44">
        <f>VLOOKUP(C1781,[1]Arkusz1!$D$1:$F$4057,3,0)</f>
        <v>315</v>
      </c>
      <c r="J1781" s="19">
        <f t="shared" si="447"/>
        <v>3</v>
      </c>
      <c r="K1781" s="19">
        <f t="shared" si="448"/>
        <v>6</v>
      </c>
      <c r="L1781" s="8">
        <f t="shared" si="449"/>
        <v>0</v>
      </c>
      <c r="M1781" s="15" t="str">
        <f t="shared" si="450"/>
        <v>50</v>
      </c>
      <c r="N1781" s="15" t="str">
        <f t="shared" si="451"/>
        <v>32</v>
      </c>
      <c r="O1781" s="8">
        <f t="shared" si="435"/>
        <v>1689</v>
      </c>
      <c r="P1781" s="22">
        <f>IFERROR(VLOOKUP(C1781,[1]Arkusz1!$D$1:$F$4057,3,0),"")</f>
        <v>315</v>
      </c>
      <c r="Q1781" s="22" t="str">
        <f t="shared" si="441"/>
        <v/>
      </c>
    </row>
    <row r="1782" spans="1:17" x14ac:dyDescent="0.25">
      <c r="A1782" s="24">
        <v>1785</v>
      </c>
      <c r="B1782" s="41">
        <v>1690</v>
      </c>
      <c r="C1782" s="42" t="s">
        <v>640</v>
      </c>
      <c r="D1782" s="39" t="s">
        <v>10731</v>
      </c>
      <c r="E1782" s="39" t="s">
        <v>641</v>
      </c>
      <c r="F1782" s="43" t="s">
        <v>10713</v>
      </c>
      <c r="G1782" s="39" t="s">
        <v>10732</v>
      </c>
      <c r="H1782" s="43" t="s">
        <v>135</v>
      </c>
      <c r="I1782" s="44">
        <f>VLOOKUP(C1782,[1]Arkusz1!$D$1:$F$4057,3,0)</f>
        <v>334</v>
      </c>
      <c r="J1782" s="19">
        <f t="shared" si="447"/>
        <v>3</v>
      </c>
      <c r="K1782" s="19">
        <f t="shared" si="448"/>
        <v>6</v>
      </c>
      <c r="L1782" s="8">
        <f t="shared" si="449"/>
        <v>0</v>
      </c>
      <c r="M1782" s="15" t="str">
        <f t="shared" si="450"/>
        <v>50</v>
      </c>
      <c r="N1782" s="15" t="str">
        <f t="shared" si="451"/>
        <v>40</v>
      </c>
      <c r="O1782" s="8">
        <f t="shared" si="435"/>
        <v>1690</v>
      </c>
      <c r="P1782" s="22">
        <f>IFERROR(VLOOKUP(C1782,[1]Arkusz1!$D$1:$F$4057,3,0),"")</f>
        <v>334</v>
      </c>
      <c r="Q1782" s="22" t="str">
        <f t="shared" si="441"/>
        <v/>
      </c>
    </row>
    <row r="1783" spans="1:17" x14ac:dyDescent="0.25">
      <c r="A1783" s="24">
        <v>1786</v>
      </c>
      <c r="B1783" s="33">
        <v>1691</v>
      </c>
      <c r="C1783" s="45" t="s">
        <v>642</v>
      </c>
      <c r="D1783" s="39" t="s">
        <v>10733</v>
      </c>
      <c r="E1783" s="36" t="s">
        <v>643</v>
      </c>
      <c r="F1783" s="37" t="s">
        <v>10713</v>
      </c>
      <c r="G1783" s="36" t="s">
        <v>10734</v>
      </c>
      <c r="H1783" s="37" t="s">
        <v>135</v>
      </c>
      <c r="I1783" s="38">
        <f>VLOOKUP(C1783,[1]Arkusz1!$D$1:$F$4057,3,0)</f>
        <v>393</v>
      </c>
      <c r="J1783" s="19">
        <f t="shared" si="447"/>
        <v>3</v>
      </c>
      <c r="K1783" s="19">
        <f t="shared" si="448"/>
        <v>6</v>
      </c>
      <c r="L1783" s="8">
        <f t="shared" si="449"/>
        <v>0</v>
      </c>
      <c r="M1783" s="15" t="str">
        <f t="shared" si="450"/>
        <v>50</v>
      </c>
      <c r="N1783" s="15" t="str">
        <f t="shared" si="451"/>
        <v>50</v>
      </c>
      <c r="O1783" s="8">
        <f t="shared" si="435"/>
        <v>1691</v>
      </c>
      <c r="P1783" s="22">
        <f>IFERROR(VLOOKUP(C1783,[1]Arkusz1!$D$1:$F$4057,3,0),"")</f>
        <v>393</v>
      </c>
      <c r="Q1783" s="22" t="str">
        <f t="shared" si="441"/>
        <v/>
      </c>
    </row>
    <row r="1784" spans="1:17" x14ac:dyDescent="0.25">
      <c r="A1784" s="24">
        <v>1787</v>
      </c>
      <c r="B1784" s="61" t="s">
        <v>14443</v>
      </c>
      <c r="C1784" s="65"/>
      <c r="D1784" s="66"/>
      <c r="E1784" s="63"/>
      <c r="F1784" s="62"/>
      <c r="G1784" s="63"/>
      <c r="H1784" s="62"/>
      <c r="I1784" s="64"/>
      <c r="O1784" s="8" t="str">
        <f t="shared" si="435"/>
        <v/>
      </c>
      <c r="P1784" s="22" t="str">
        <f>IFERROR(VLOOKUP(C1784,[1]Arkusz1!$D$1:$F$4057,3,0),"")</f>
        <v/>
      </c>
      <c r="Q1784" s="22" t="str">
        <f t="shared" si="441"/>
        <v/>
      </c>
    </row>
    <row r="1785" spans="1:17" x14ac:dyDescent="0.25">
      <c r="A1785" s="24">
        <v>1788</v>
      </c>
      <c r="B1785" s="27">
        <v>1692</v>
      </c>
      <c r="C1785" s="40" t="s">
        <v>2960</v>
      </c>
      <c r="D1785" s="39" t="s">
        <v>10735</v>
      </c>
      <c r="E1785" s="30" t="s">
        <v>2961</v>
      </c>
      <c r="F1785" s="31" t="s">
        <v>10736</v>
      </c>
      <c r="G1785" s="30" t="s">
        <v>10737</v>
      </c>
      <c r="H1785" s="31" t="s">
        <v>135</v>
      </c>
      <c r="I1785" s="32">
        <f>VLOOKUP(C1785,[1]Arkusz1!$D$1:$F$4057,3,0)</f>
        <v>162</v>
      </c>
      <c r="J1785" s="19">
        <f t="shared" ref="J1785:J1822" si="452">IFERROR(SEARCH("-",$G1785,1),0)</f>
        <v>3</v>
      </c>
      <c r="K1785" s="19">
        <f t="shared" ref="K1785:K1822" si="453">IFERROR(SEARCH("-",$G1785,SEARCH("-",$G1785,1)+1),0)</f>
        <v>6</v>
      </c>
      <c r="L1785" s="8">
        <f t="shared" ref="L1785:L1822" si="454">IFERROR(SEARCH("-",$G1785,SEARCH("-",$G1785,SEARCH("-",$G1785,1)+1)+1),0)</f>
        <v>0</v>
      </c>
      <c r="M1785" s="15" t="str">
        <f t="shared" ref="M1785:M1822" si="455">IF(IFERROR(SEARCH("-",$G1785,1),0)&gt;0,LEFT($G1785,IFERROR(SEARCH("-",$G1785,1),0)-1),IFERROR(IF(SEARCH("-",$G1785,1)&gt;0,SEARCH("-",$G1785,1),L1785),LEFT($G1785,LEN($G1785))))</f>
        <v>30</v>
      </c>
      <c r="N1785" s="15" t="str">
        <f t="shared" ref="N1785:N1822" si="456">IF(IFERROR(SEARCH("-",$G1785,1),0)&gt;0,MID(G1785,IFERROR(SEARCH("-",$G1785,1),0)+1,IFERROR(SEARCH("-",$G1785,SEARCH("-",$G1785,1)+1),0)-IFERROR(SEARCH("-",$G1785,1),0)-1),"")</f>
        <v>16</v>
      </c>
      <c r="O1785" s="8">
        <f t="shared" si="435"/>
        <v>1692</v>
      </c>
      <c r="P1785" s="22">
        <f>IFERROR(VLOOKUP(C1785,[1]Arkusz1!$D$1:$F$4057,3,0),"")</f>
        <v>162</v>
      </c>
      <c r="Q1785" s="22" t="str">
        <f t="shared" si="441"/>
        <v/>
      </c>
    </row>
    <row r="1786" spans="1:17" x14ac:dyDescent="0.25">
      <c r="A1786" s="24">
        <v>1789</v>
      </c>
      <c r="B1786" s="41">
        <v>1693</v>
      </c>
      <c r="C1786" s="42" t="s">
        <v>2962</v>
      </c>
      <c r="D1786" s="39" t="s">
        <v>10738</v>
      </c>
      <c r="E1786" s="39" t="s">
        <v>2963</v>
      </c>
      <c r="F1786" s="43" t="s">
        <v>10736</v>
      </c>
      <c r="G1786" s="39" t="s">
        <v>10739</v>
      </c>
      <c r="H1786" s="43" t="s">
        <v>135</v>
      </c>
      <c r="I1786" s="44">
        <f>VLOOKUP(C1786,[1]Arkusz1!$D$1:$F$4057,3,0)</f>
        <v>166</v>
      </c>
      <c r="J1786" s="19">
        <f t="shared" si="452"/>
        <v>3</v>
      </c>
      <c r="K1786" s="19">
        <f t="shared" si="453"/>
        <v>6</v>
      </c>
      <c r="L1786" s="8">
        <f t="shared" si="454"/>
        <v>0</v>
      </c>
      <c r="M1786" s="15" t="str">
        <f t="shared" si="455"/>
        <v>30</v>
      </c>
      <c r="N1786" s="15" t="str">
        <f t="shared" si="456"/>
        <v>22</v>
      </c>
      <c r="O1786" s="8">
        <f t="shared" si="435"/>
        <v>1693</v>
      </c>
      <c r="P1786" s="22">
        <f>IFERROR(VLOOKUP(C1786,[1]Arkusz1!$D$1:$F$4057,3,0),"")</f>
        <v>166</v>
      </c>
      <c r="Q1786" s="22" t="str">
        <f t="shared" si="441"/>
        <v/>
      </c>
    </row>
    <row r="1787" spans="1:17" x14ac:dyDescent="0.25">
      <c r="A1787" s="24">
        <v>1790</v>
      </c>
      <c r="B1787" s="41">
        <v>1694</v>
      </c>
      <c r="C1787" s="42" t="s">
        <v>2964</v>
      </c>
      <c r="D1787" s="39" t="s">
        <v>10740</v>
      </c>
      <c r="E1787" s="39" t="s">
        <v>2965</v>
      </c>
      <c r="F1787" s="43" t="s">
        <v>10736</v>
      </c>
      <c r="G1787" s="39" t="s">
        <v>10741</v>
      </c>
      <c r="H1787" s="43" t="s">
        <v>133</v>
      </c>
      <c r="I1787" s="44">
        <f>VLOOKUP(C1787,[1]Arkusz1!$D$1:$F$4057,3,0)</f>
        <v>169</v>
      </c>
      <c r="J1787" s="19">
        <f t="shared" si="452"/>
        <v>3</v>
      </c>
      <c r="K1787" s="19">
        <f t="shared" si="453"/>
        <v>6</v>
      </c>
      <c r="L1787" s="8">
        <f t="shared" si="454"/>
        <v>0</v>
      </c>
      <c r="M1787" s="15" t="str">
        <f t="shared" si="455"/>
        <v>30</v>
      </c>
      <c r="N1787" s="15" t="str">
        <f t="shared" si="456"/>
        <v>27</v>
      </c>
      <c r="O1787" s="8">
        <f t="shared" si="435"/>
        <v>1694</v>
      </c>
      <c r="P1787" s="22">
        <f>IFERROR(VLOOKUP(C1787,[1]Arkusz1!$D$1:$F$4057,3,0),"")</f>
        <v>169</v>
      </c>
      <c r="Q1787" s="22" t="str">
        <f t="shared" si="441"/>
        <v/>
      </c>
    </row>
    <row r="1788" spans="1:17" x14ac:dyDescent="0.25">
      <c r="A1788" s="24">
        <v>1791</v>
      </c>
      <c r="B1788" s="41">
        <v>1695</v>
      </c>
      <c r="C1788" s="42" t="s">
        <v>2966</v>
      </c>
      <c r="D1788" s="39" t="s">
        <v>10742</v>
      </c>
      <c r="E1788" s="39" t="s">
        <v>2967</v>
      </c>
      <c r="F1788" s="43" t="s">
        <v>10736</v>
      </c>
      <c r="G1788" s="39" t="s">
        <v>10743</v>
      </c>
      <c r="H1788" s="43" t="s">
        <v>133</v>
      </c>
      <c r="I1788" s="44">
        <f>VLOOKUP(C1788,[1]Arkusz1!$D$1:$F$4057,3,0)</f>
        <v>174</v>
      </c>
      <c r="J1788" s="19">
        <f t="shared" si="452"/>
        <v>3</v>
      </c>
      <c r="K1788" s="19">
        <f t="shared" si="453"/>
        <v>6</v>
      </c>
      <c r="L1788" s="8">
        <f t="shared" si="454"/>
        <v>0</v>
      </c>
      <c r="M1788" s="15" t="str">
        <f t="shared" si="455"/>
        <v>30</v>
      </c>
      <c r="N1788" s="15" t="str">
        <f t="shared" si="456"/>
        <v>32</v>
      </c>
      <c r="O1788" s="8">
        <f t="shared" si="435"/>
        <v>1695</v>
      </c>
      <c r="P1788" s="22">
        <f>IFERROR(VLOOKUP(C1788,[1]Arkusz1!$D$1:$F$4057,3,0),"")</f>
        <v>174</v>
      </c>
      <c r="Q1788" s="22" t="str">
        <f t="shared" si="441"/>
        <v/>
      </c>
    </row>
    <row r="1789" spans="1:17" x14ac:dyDescent="0.25">
      <c r="A1789" s="24">
        <v>1792</v>
      </c>
      <c r="B1789" s="41">
        <v>1696</v>
      </c>
      <c r="C1789" s="42" t="s">
        <v>2968</v>
      </c>
      <c r="D1789" s="39" t="s">
        <v>10744</v>
      </c>
      <c r="E1789" s="39" t="s">
        <v>2969</v>
      </c>
      <c r="F1789" s="43" t="s">
        <v>10736</v>
      </c>
      <c r="G1789" s="39" t="s">
        <v>10745</v>
      </c>
      <c r="H1789" s="43" t="s">
        <v>135</v>
      </c>
      <c r="I1789" s="44">
        <f>VLOOKUP(C1789,[1]Arkusz1!$D$1:$F$4057,3,0)</f>
        <v>162</v>
      </c>
      <c r="J1789" s="19">
        <f t="shared" si="452"/>
        <v>3</v>
      </c>
      <c r="K1789" s="19">
        <f t="shared" si="453"/>
        <v>6</v>
      </c>
      <c r="L1789" s="8">
        <f t="shared" si="454"/>
        <v>0</v>
      </c>
      <c r="M1789" s="15" t="str">
        <f t="shared" si="455"/>
        <v>40</v>
      </c>
      <c r="N1789" s="15" t="str">
        <f t="shared" si="456"/>
        <v>16</v>
      </c>
      <c r="O1789" s="8">
        <f t="shared" si="435"/>
        <v>1696</v>
      </c>
      <c r="P1789" s="22">
        <f>IFERROR(VLOOKUP(C1789,[1]Arkusz1!$D$1:$F$4057,3,0),"")</f>
        <v>162</v>
      </c>
      <c r="Q1789" s="22" t="str">
        <f t="shared" si="441"/>
        <v/>
      </c>
    </row>
    <row r="1790" spans="1:17" x14ac:dyDescent="0.25">
      <c r="A1790" s="24">
        <v>1793</v>
      </c>
      <c r="B1790" s="41">
        <v>1697</v>
      </c>
      <c r="C1790" s="42" t="s">
        <v>2978</v>
      </c>
      <c r="D1790" s="39" t="s">
        <v>10746</v>
      </c>
      <c r="E1790" s="39" t="s">
        <v>2979</v>
      </c>
      <c r="F1790" s="43" t="s">
        <v>10736</v>
      </c>
      <c r="G1790" s="39" t="s">
        <v>10747</v>
      </c>
      <c r="H1790" s="43" t="s">
        <v>135</v>
      </c>
      <c r="I1790" s="44">
        <f>VLOOKUP(C1790,[1]Arkusz1!$D$1:$F$4057,3,0)</f>
        <v>189</v>
      </c>
      <c r="J1790" s="19">
        <f t="shared" si="452"/>
        <v>3</v>
      </c>
      <c r="K1790" s="19">
        <f t="shared" si="453"/>
        <v>6</v>
      </c>
      <c r="L1790" s="8">
        <f t="shared" si="454"/>
        <v>0</v>
      </c>
      <c r="M1790" s="15" t="str">
        <f t="shared" si="455"/>
        <v>40</v>
      </c>
      <c r="N1790" s="15" t="str">
        <f t="shared" si="456"/>
        <v>16</v>
      </c>
      <c r="O1790" s="8">
        <f t="shared" si="435"/>
        <v>1697</v>
      </c>
      <c r="P1790" s="22">
        <f>IFERROR(VLOOKUP(C1790,[1]Arkusz1!$D$1:$F$4057,3,0),"")</f>
        <v>189</v>
      </c>
      <c r="Q1790" s="22" t="str">
        <f t="shared" si="441"/>
        <v/>
      </c>
    </row>
    <row r="1791" spans="1:17" x14ac:dyDescent="0.25">
      <c r="A1791" s="24">
        <v>1794</v>
      </c>
      <c r="B1791" s="41">
        <v>1698</v>
      </c>
      <c r="C1791" s="42" t="s">
        <v>2970</v>
      </c>
      <c r="D1791" s="39" t="s">
        <v>10748</v>
      </c>
      <c r="E1791" s="39" t="s">
        <v>2971</v>
      </c>
      <c r="F1791" s="43" t="s">
        <v>10736</v>
      </c>
      <c r="G1791" s="39" t="s">
        <v>10749</v>
      </c>
      <c r="H1791" s="43" t="s">
        <v>135</v>
      </c>
      <c r="I1791" s="44">
        <f>VLOOKUP(C1791,[1]Arkusz1!$D$1:$F$4057,3,0)</f>
        <v>166</v>
      </c>
      <c r="J1791" s="19">
        <f t="shared" si="452"/>
        <v>3</v>
      </c>
      <c r="K1791" s="19">
        <f t="shared" si="453"/>
        <v>6</v>
      </c>
      <c r="L1791" s="8">
        <f t="shared" si="454"/>
        <v>0</v>
      </c>
      <c r="M1791" s="15" t="str">
        <f t="shared" si="455"/>
        <v>40</v>
      </c>
      <c r="N1791" s="15" t="str">
        <f t="shared" si="456"/>
        <v>22</v>
      </c>
      <c r="O1791" s="8">
        <f t="shared" si="435"/>
        <v>1698</v>
      </c>
      <c r="P1791" s="22">
        <f>IFERROR(VLOOKUP(C1791,[1]Arkusz1!$D$1:$F$4057,3,0),"")</f>
        <v>166</v>
      </c>
      <c r="Q1791" s="22" t="str">
        <f t="shared" si="441"/>
        <v/>
      </c>
    </row>
    <row r="1792" spans="1:17" x14ac:dyDescent="0.25">
      <c r="A1792" s="24">
        <v>1795</v>
      </c>
      <c r="B1792" s="41">
        <v>1699</v>
      </c>
      <c r="C1792" s="42" t="s">
        <v>2980</v>
      </c>
      <c r="D1792" s="39" t="s">
        <v>10750</v>
      </c>
      <c r="E1792" s="39" t="s">
        <v>2981</v>
      </c>
      <c r="F1792" s="43" t="s">
        <v>10736</v>
      </c>
      <c r="G1792" s="39" t="s">
        <v>10751</v>
      </c>
      <c r="H1792" s="43" t="s">
        <v>135</v>
      </c>
      <c r="I1792" s="44">
        <f>VLOOKUP(C1792,[1]Arkusz1!$D$1:$F$4057,3,0)</f>
        <v>189</v>
      </c>
      <c r="J1792" s="19">
        <f t="shared" si="452"/>
        <v>3</v>
      </c>
      <c r="K1792" s="19">
        <f t="shared" si="453"/>
        <v>6</v>
      </c>
      <c r="L1792" s="8">
        <f t="shared" si="454"/>
        <v>0</v>
      </c>
      <c r="M1792" s="15" t="str">
        <f t="shared" si="455"/>
        <v>40</v>
      </c>
      <c r="N1792" s="15" t="str">
        <f t="shared" si="456"/>
        <v>22</v>
      </c>
      <c r="O1792" s="8">
        <f t="shared" si="435"/>
        <v>1699</v>
      </c>
      <c r="P1792" s="22">
        <f>IFERROR(VLOOKUP(C1792,[1]Arkusz1!$D$1:$F$4057,3,0),"")</f>
        <v>189</v>
      </c>
      <c r="Q1792" s="22" t="str">
        <f t="shared" si="441"/>
        <v/>
      </c>
    </row>
    <row r="1793" spans="1:17" x14ac:dyDescent="0.25">
      <c r="A1793" s="24">
        <v>1796</v>
      </c>
      <c r="B1793" s="41">
        <v>1700</v>
      </c>
      <c r="C1793" s="42" t="s">
        <v>2972</v>
      </c>
      <c r="D1793" s="39" t="s">
        <v>10752</v>
      </c>
      <c r="E1793" s="39" t="s">
        <v>2973</v>
      </c>
      <c r="F1793" s="43" t="s">
        <v>10736</v>
      </c>
      <c r="G1793" s="39" t="s">
        <v>10753</v>
      </c>
      <c r="H1793" s="43" t="s">
        <v>135</v>
      </c>
      <c r="I1793" s="44">
        <f>VLOOKUP(C1793,[1]Arkusz1!$D$1:$F$4057,3,0)</f>
        <v>169</v>
      </c>
      <c r="J1793" s="19">
        <f t="shared" si="452"/>
        <v>3</v>
      </c>
      <c r="K1793" s="19">
        <f t="shared" si="453"/>
        <v>6</v>
      </c>
      <c r="L1793" s="8">
        <f t="shared" si="454"/>
        <v>0</v>
      </c>
      <c r="M1793" s="15" t="str">
        <f t="shared" si="455"/>
        <v>40</v>
      </c>
      <c r="N1793" s="15" t="str">
        <f t="shared" si="456"/>
        <v>27</v>
      </c>
      <c r="O1793" s="8">
        <f t="shared" si="435"/>
        <v>1700</v>
      </c>
      <c r="P1793" s="22">
        <f>IFERROR(VLOOKUP(C1793,[1]Arkusz1!$D$1:$F$4057,3,0),"")</f>
        <v>169</v>
      </c>
      <c r="Q1793" s="22" t="str">
        <f t="shared" si="441"/>
        <v/>
      </c>
    </row>
    <row r="1794" spans="1:17" x14ac:dyDescent="0.25">
      <c r="A1794" s="24">
        <v>1797</v>
      </c>
      <c r="B1794" s="41">
        <v>1701</v>
      </c>
      <c r="C1794" s="42" t="s">
        <v>2982</v>
      </c>
      <c r="D1794" s="39" t="s">
        <v>10754</v>
      </c>
      <c r="E1794" s="39" t="s">
        <v>2983</v>
      </c>
      <c r="F1794" s="43" t="s">
        <v>10736</v>
      </c>
      <c r="G1794" s="39" t="s">
        <v>10755</v>
      </c>
      <c r="H1794" s="43" t="s">
        <v>135</v>
      </c>
      <c r="I1794" s="44">
        <f>VLOOKUP(C1794,[1]Arkusz1!$D$1:$F$4057,3,0)</f>
        <v>196</v>
      </c>
      <c r="J1794" s="19">
        <f t="shared" si="452"/>
        <v>3</v>
      </c>
      <c r="K1794" s="19">
        <f t="shared" si="453"/>
        <v>6</v>
      </c>
      <c r="L1794" s="8">
        <f t="shared" si="454"/>
        <v>0</v>
      </c>
      <c r="M1794" s="15" t="str">
        <f t="shared" si="455"/>
        <v>40</v>
      </c>
      <c r="N1794" s="15" t="str">
        <f t="shared" si="456"/>
        <v>27</v>
      </c>
      <c r="O1794" s="8">
        <f t="shared" ref="O1794:O1857" si="457">B1794</f>
        <v>1701</v>
      </c>
      <c r="P1794" s="22">
        <f>IFERROR(VLOOKUP(C1794,[1]Arkusz1!$D$1:$F$4057,3,0),"")</f>
        <v>196</v>
      </c>
      <c r="Q1794" s="22" t="str">
        <f t="shared" si="441"/>
        <v/>
      </c>
    </row>
    <row r="1795" spans="1:17" x14ac:dyDescent="0.25">
      <c r="A1795" s="24">
        <v>1798</v>
      </c>
      <c r="B1795" s="41">
        <v>1702</v>
      </c>
      <c r="C1795" s="42" t="s">
        <v>2974</v>
      </c>
      <c r="D1795" s="39" t="s">
        <v>10756</v>
      </c>
      <c r="E1795" s="39" t="s">
        <v>2975</v>
      </c>
      <c r="F1795" s="43" t="s">
        <v>10736</v>
      </c>
      <c r="G1795" s="39" t="s">
        <v>10757</v>
      </c>
      <c r="H1795" s="43" t="s">
        <v>135</v>
      </c>
      <c r="I1795" s="44">
        <f>VLOOKUP(C1795,[1]Arkusz1!$D$1:$F$4057,3,0)</f>
        <v>174</v>
      </c>
      <c r="J1795" s="19">
        <f t="shared" si="452"/>
        <v>3</v>
      </c>
      <c r="K1795" s="19">
        <f t="shared" si="453"/>
        <v>6</v>
      </c>
      <c r="L1795" s="8">
        <f t="shared" si="454"/>
        <v>0</v>
      </c>
      <c r="M1795" s="15" t="str">
        <f t="shared" si="455"/>
        <v>40</v>
      </c>
      <c r="N1795" s="15" t="str">
        <f t="shared" si="456"/>
        <v>32</v>
      </c>
      <c r="O1795" s="8">
        <f t="shared" si="457"/>
        <v>1702</v>
      </c>
      <c r="P1795" s="22">
        <f>IFERROR(VLOOKUP(C1795,[1]Arkusz1!$D$1:$F$4057,3,0),"")</f>
        <v>174</v>
      </c>
      <c r="Q1795" s="22" t="str">
        <f t="shared" ref="Q1795:Q1858" si="458">IF(I1795&lt;&gt;P1795,"***********************************","")</f>
        <v/>
      </c>
    </row>
    <row r="1796" spans="1:17" x14ac:dyDescent="0.25">
      <c r="A1796" s="24">
        <v>1799</v>
      </c>
      <c r="B1796" s="41">
        <v>1703</v>
      </c>
      <c r="C1796" s="42" t="s">
        <v>2984</v>
      </c>
      <c r="D1796" s="39" t="s">
        <v>10758</v>
      </c>
      <c r="E1796" s="39" t="s">
        <v>2985</v>
      </c>
      <c r="F1796" s="43" t="s">
        <v>10736</v>
      </c>
      <c r="G1796" s="39" t="s">
        <v>10759</v>
      </c>
      <c r="H1796" s="43" t="s">
        <v>135</v>
      </c>
      <c r="I1796" s="44">
        <f>VLOOKUP(C1796,[1]Arkusz1!$D$1:$F$4057,3,0)</f>
        <v>201</v>
      </c>
      <c r="J1796" s="19">
        <f t="shared" si="452"/>
        <v>3</v>
      </c>
      <c r="K1796" s="19">
        <f t="shared" si="453"/>
        <v>6</v>
      </c>
      <c r="L1796" s="8">
        <f t="shared" si="454"/>
        <v>0</v>
      </c>
      <c r="M1796" s="15" t="str">
        <f t="shared" si="455"/>
        <v>40</v>
      </c>
      <c r="N1796" s="15" t="str">
        <f t="shared" si="456"/>
        <v>32</v>
      </c>
      <c r="O1796" s="8">
        <f t="shared" si="457"/>
        <v>1703</v>
      </c>
      <c r="P1796" s="22">
        <f>IFERROR(VLOOKUP(C1796,[1]Arkusz1!$D$1:$F$4057,3,0),"")</f>
        <v>201</v>
      </c>
      <c r="Q1796" s="22" t="str">
        <f t="shared" si="458"/>
        <v/>
      </c>
    </row>
    <row r="1797" spans="1:17" x14ac:dyDescent="0.25">
      <c r="A1797" s="24">
        <v>1800</v>
      </c>
      <c r="B1797" s="41">
        <v>1704</v>
      </c>
      <c r="C1797" s="42" t="s">
        <v>2976</v>
      </c>
      <c r="D1797" s="39" t="s">
        <v>10760</v>
      </c>
      <c r="E1797" s="39" t="s">
        <v>2977</v>
      </c>
      <c r="F1797" s="43" t="s">
        <v>10736</v>
      </c>
      <c r="G1797" s="39" t="s">
        <v>10761</v>
      </c>
      <c r="H1797" s="43" t="s">
        <v>135</v>
      </c>
      <c r="I1797" s="44">
        <f>VLOOKUP(C1797,[1]Arkusz1!$D$1:$F$4057,3,0)</f>
        <v>196</v>
      </c>
      <c r="J1797" s="19">
        <f t="shared" si="452"/>
        <v>3</v>
      </c>
      <c r="K1797" s="19">
        <f t="shared" si="453"/>
        <v>6</v>
      </c>
      <c r="L1797" s="8">
        <f t="shared" si="454"/>
        <v>0</v>
      </c>
      <c r="M1797" s="15" t="str">
        <f t="shared" si="455"/>
        <v>40</v>
      </c>
      <c r="N1797" s="15" t="str">
        <f t="shared" si="456"/>
        <v>40</v>
      </c>
      <c r="O1797" s="8">
        <f t="shared" si="457"/>
        <v>1704</v>
      </c>
      <c r="P1797" s="22">
        <f>IFERROR(VLOOKUP(C1797,[1]Arkusz1!$D$1:$F$4057,3,0),"")</f>
        <v>196</v>
      </c>
      <c r="Q1797" s="22" t="str">
        <f t="shared" si="458"/>
        <v/>
      </c>
    </row>
    <row r="1798" spans="1:17" x14ac:dyDescent="0.25">
      <c r="A1798" s="24">
        <v>1801</v>
      </c>
      <c r="B1798" s="41">
        <v>1705</v>
      </c>
      <c r="C1798" s="42" t="s">
        <v>2986</v>
      </c>
      <c r="D1798" s="39" t="s">
        <v>10762</v>
      </c>
      <c r="E1798" s="39" t="s">
        <v>2987</v>
      </c>
      <c r="F1798" s="43" t="s">
        <v>10736</v>
      </c>
      <c r="G1798" s="39" t="s">
        <v>10763</v>
      </c>
      <c r="H1798" s="43" t="s">
        <v>133</v>
      </c>
      <c r="I1798" s="44">
        <f>VLOOKUP(C1798,[1]Arkusz1!$D$1:$F$4057,3,0)</f>
        <v>222</v>
      </c>
      <c r="J1798" s="19">
        <f t="shared" si="452"/>
        <v>3</v>
      </c>
      <c r="K1798" s="19">
        <f t="shared" si="453"/>
        <v>6</v>
      </c>
      <c r="L1798" s="8">
        <f t="shared" si="454"/>
        <v>0</v>
      </c>
      <c r="M1798" s="15" t="str">
        <f t="shared" si="455"/>
        <v>40</v>
      </c>
      <c r="N1798" s="15" t="str">
        <f t="shared" si="456"/>
        <v>40</v>
      </c>
      <c r="O1798" s="8">
        <f t="shared" si="457"/>
        <v>1705</v>
      </c>
      <c r="P1798" s="22">
        <f>IFERROR(VLOOKUP(C1798,[1]Arkusz1!$D$1:$F$4057,3,0),"")</f>
        <v>222</v>
      </c>
      <c r="Q1798" s="22" t="str">
        <f t="shared" si="458"/>
        <v/>
      </c>
    </row>
    <row r="1799" spans="1:17" x14ac:dyDescent="0.25">
      <c r="A1799" s="24">
        <v>1802</v>
      </c>
      <c r="B1799" s="41">
        <v>1706</v>
      </c>
      <c r="C1799" s="42" t="s">
        <v>2988</v>
      </c>
      <c r="D1799" s="39" t="s">
        <v>10764</v>
      </c>
      <c r="E1799" s="39" t="s">
        <v>2989</v>
      </c>
      <c r="F1799" s="43" t="s">
        <v>10736</v>
      </c>
      <c r="G1799" s="39" t="s">
        <v>10765</v>
      </c>
      <c r="H1799" s="43" t="s">
        <v>135</v>
      </c>
      <c r="I1799" s="44">
        <f>VLOOKUP(C1799,[1]Arkusz1!$D$1:$F$4057,3,0)</f>
        <v>291</v>
      </c>
      <c r="J1799" s="19">
        <f t="shared" si="452"/>
        <v>3</v>
      </c>
      <c r="K1799" s="19">
        <f t="shared" si="453"/>
        <v>6</v>
      </c>
      <c r="L1799" s="8">
        <f t="shared" si="454"/>
        <v>0</v>
      </c>
      <c r="M1799" s="15" t="str">
        <f t="shared" si="455"/>
        <v>50</v>
      </c>
      <c r="N1799" s="15" t="str">
        <f t="shared" si="456"/>
        <v>22</v>
      </c>
      <c r="O1799" s="8">
        <f t="shared" si="457"/>
        <v>1706</v>
      </c>
      <c r="P1799" s="22">
        <f>IFERROR(VLOOKUP(C1799,[1]Arkusz1!$D$1:$F$4057,3,0),"")</f>
        <v>291</v>
      </c>
      <c r="Q1799" s="22" t="str">
        <f t="shared" si="458"/>
        <v/>
      </c>
    </row>
    <row r="1800" spans="1:17" x14ac:dyDescent="0.25">
      <c r="A1800" s="24">
        <v>1803</v>
      </c>
      <c r="B1800" s="41">
        <v>1707</v>
      </c>
      <c r="C1800" s="42" t="s">
        <v>3006</v>
      </c>
      <c r="D1800" s="39" t="s">
        <v>10766</v>
      </c>
      <c r="E1800" s="39" t="s">
        <v>3007</v>
      </c>
      <c r="F1800" s="43" t="s">
        <v>10736</v>
      </c>
      <c r="G1800" s="39" t="s">
        <v>10767</v>
      </c>
      <c r="H1800" s="43" t="s">
        <v>135</v>
      </c>
      <c r="I1800" s="44">
        <f>VLOOKUP(C1800,[1]Arkusz1!$D$1:$F$4057,3,0)</f>
        <v>347</v>
      </c>
      <c r="J1800" s="19">
        <f t="shared" si="452"/>
        <v>3</v>
      </c>
      <c r="K1800" s="19">
        <f t="shared" si="453"/>
        <v>6</v>
      </c>
      <c r="L1800" s="8">
        <f t="shared" si="454"/>
        <v>0</v>
      </c>
      <c r="M1800" s="15" t="str">
        <f t="shared" si="455"/>
        <v>50</v>
      </c>
      <c r="N1800" s="15" t="str">
        <f t="shared" si="456"/>
        <v>22</v>
      </c>
      <c r="O1800" s="8">
        <f t="shared" si="457"/>
        <v>1707</v>
      </c>
      <c r="P1800" s="22">
        <f>IFERROR(VLOOKUP(C1800,[1]Arkusz1!$D$1:$F$4057,3,0),"")</f>
        <v>347</v>
      </c>
      <c r="Q1800" s="22" t="str">
        <f t="shared" si="458"/>
        <v/>
      </c>
    </row>
    <row r="1801" spans="1:17" x14ac:dyDescent="0.25">
      <c r="A1801" s="24">
        <v>1804</v>
      </c>
      <c r="B1801" s="41">
        <v>1708</v>
      </c>
      <c r="C1801" s="42" t="s">
        <v>2990</v>
      </c>
      <c r="D1801" s="39" t="s">
        <v>10768</v>
      </c>
      <c r="E1801" s="39" t="s">
        <v>2991</v>
      </c>
      <c r="F1801" s="43" t="s">
        <v>10736</v>
      </c>
      <c r="G1801" s="39" t="s">
        <v>10769</v>
      </c>
      <c r="H1801" s="43" t="s">
        <v>135</v>
      </c>
      <c r="I1801" s="44">
        <f>VLOOKUP(C1801,[1]Arkusz1!$D$1:$F$4057,3,0)</f>
        <v>296</v>
      </c>
      <c r="J1801" s="19">
        <f t="shared" si="452"/>
        <v>3</v>
      </c>
      <c r="K1801" s="19">
        <f t="shared" si="453"/>
        <v>6</v>
      </c>
      <c r="L1801" s="8">
        <f t="shared" si="454"/>
        <v>0</v>
      </c>
      <c r="M1801" s="15" t="str">
        <f t="shared" si="455"/>
        <v>50</v>
      </c>
      <c r="N1801" s="15" t="str">
        <f t="shared" si="456"/>
        <v>27</v>
      </c>
      <c r="O1801" s="8">
        <f t="shared" si="457"/>
        <v>1708</v>
      </c>
      <c r="P1801" s="22">
        <f>IFERROR(VLOOKUP(C1801,[1]Arkusz1!$D$1:$F$4057,3,0),"")</f>
        <v>296</v>
      </c>
      <c r="Q1801" s="22" t="str">
        <f t="shared" si="458"/>
        <v/>
      </c>
    </row>
    <row r="1802" spans="1:17" x14ac:dyDescent="0.25">
      <c r="A1802" s="24">
        <v>1805</v>
      </c>
      <c r="B1802" s="41">
        <v>1709</v>
      </c>
      <c r="C1802" s="42" t="s">
        <v>3004</v>
      </c>
      <c r="D1802" s="39" t="s">
        <v>10770</v>
      </c>
      <c r="E1802" s="39" t="s">
        <v>3005</v>
      </c>
      <c r="F1802" s="43" t="s">
        <v>10736</v>
      </c>
      <c r="G1802" s="39" t="s">
        <v>10771</v>
      </c>
      <c r="H1802" s="43" t="s">
        <v>135</v>
      </c>
      <c r="I1802" s="44">
        <f>VLOOKUP(C1802,[1]Arkusz1!$D$1:$F$4057,3,0)</f>
        <v>351</v>
      </c>
      <c r="J1802" s="19">
        <f t="shared" si="452"/>
        <v>3</v>
      </c>
      <c r="K1802" s="19">
        <f t="shared" si="453"/>
        <v>6</v>
      </c>
      <c r="L1802" s="8">
        <f t="shared" si="454"/>
        <v>0</v>
      </c>
      <c r="M1802" s="15" t="str">
        <f t="shared" si="455"/>
        <v>50</v>
      </c>
      <c r="N1802" s="15" t="str">
        <f t="shared" si="456"/>
        <v>27</v>
      </c>
      <c r="O1802" s="8">
        <f t="shared" si="457"/>
        <v>1709</v>
      </c>
      <c r="P1802" s="22">
        <f>IFERROR(VLOOKUP(C1802,[1]Arkusz1!$D$1:$F$4057,3,0),"")</f>
        <v>351</v>
      </c>
      <c r="Q1802" s="22" t="str">
        <f t="shared" si="458"/>
        <v/>
      </c>
    </row>
    <row r="1803" spans="1:17" x14ac:dyDescent="0.25">
      <c r="A1803" s="24">
        <v>1806</v>
      </c>
      <c r="B1803" s="41">
        <v>1710</v>
      </c>
      <c r="C1803" s="42" t="s">
        <v>2992</v>
      </c>
      <c r="D1803" s="39" t="s">
        <v>10772</v>
      </c>
      <c r="E1803" s="39" t="s">
        <v>2993</v>
      </c>
      <c r="F1803" s="43" t="s">
        <v>10736</v>
      </c>
      <c r="G1803" s="39" t="s">
        <v>10773</v>
      </c>
      <c r="H1803" s="43" t="s">
        <v>135</v>
      </c>
      <c r="I1803" s="44">
        <f>VLOOKUP(C1803,[1]Arkusz1!$D$1:$F$4057,3,0)</f>
        <v>321</v>
      </c>
      <c r="J1803" s="19">
        <f t="shared" si="452"/>
        <v>3</v>
      </c>
      <c r="K1803" s="19">
        <f t="shared" si="453"/>
        <v>6</v>
      </c>
      <c r="L1803" s="8">
        <f t="shared" si="454"/>
        <v>0</v>
      </c>
      <c r="M1803" s="15" t="str">
        <f t="shared" si="455"/>
        <v>50</v>
      </c>
      <c r="N1803" s="15" t="str">
        <f t="shared" si="456"/>
        <v>32</v>
      </c>
      <c r="O1803" s="8">
        <f t="shared" si="457"/>
        <v>1710</v>
      </c>
      <c r="P1803" s="22">
        <f>IFERROR(VLOOKUP(C1803,[1]Arkusz1!$D$1:$F$4057,3,0),"")</f>
        <v>321</v>
      </c>
      <c r="Q1803" s="22" t="str">
        <f t="shared" si="458"/>
        <v/>
      </c>
    </row>
    <row r="1804" spans="1:17" x14ac:dyDescent="0.25">
      <c r="A1804" s="24">
        <v>1807</v>
      </c>
      <c r="B1804" s="41">
        <v>1711</v>
      </c>
      <c r="C1804" s="42" t="s">
        <v>3002</v>
      </c>
      <c r="D1804" s="39" t="s">
        <v>10774</v>
      </c>
      <c r="E1804" s="39" t="s">
        <v>3003</v>
      </c>
      <c r="F1804" s="43" t="s">
        <v>10736</v>
      </c>
      <c r="G1804" s="39" t="s">
        <v>10775</v>
      </c>
      <c r="H1804" s="43" t="s">
        <v>135</v>
      </c>
      <c r="I1804" s="44">
        <f>VLOOKUP(C1804,[1]Arkusz1!$D$1:$F$4057,3,0)</f>
        <v>351</v>
      </c>
      <c r="J1804" s="19">
        <f t="shared" si="452"/>
        <v>3</v>
      </c>
      <c r="K1804" s="19">
        <f t="shared" si="453"/>
        <v>6</v>
      </c>
      <c r="L1804" s="8">
        <f t="shared" si="454"/>
        <v>0</v>
      </c>
      <c r="M1804" s="15" t="str">
        <f t="shared" si="455"/>
        <v>50</v>
      </c>
      <c r="N1804" s="15" t="str">
        <f t="shared" si="456"/>
        <v>32</v>
      </c>
      <c r="O1804" s="8">
        <f t="shared" si="457"/>
        <v>1711</v>
      </c>
      <c r="P1804" s="22">
        <f>IFERROR(VLOOKUP(C1804,[1]Arkusz1!$D$1:$F$4057,3,0),"")</f>
        <v>351</v>
      </c>
      <c r="Q1804" s="22" t="str">
        <f t="shared" si="458"/>
        <v/>
      </c>
    </row>
    <row r="1805" spans="1:17" x14ac:dyDescent="0.25">
      <c r="A1805" s="24">
        <v>1808</v>
      </c>
      <c r="B1805" s="41">
        <v>1712</v>
      </c>
      <c r="C1805" s="42" t="s">
        <v>2994</v>
      </c>
      <c r="D1805" s="39" t="s">
        <v>10776</v>
      </c>
      <c r="E1805" s="39" t="s">
        <v>2995</v>
      </c>
      <c r="F1805" s="43" t="s">
        <v>10736</v>
      </c>
      <c r="G1805" s="39" t="s">
        <v>10777</v>
      </c>
      <c r="H1805" s="43" t="s">
        <v>135</v>
      </c>
      <c r="I1805" s="44">
        <f>VLOOKUP(C1805,[1]Arkusz1!$D$1:$F$4057,3,0)</f>
        <v>335</v>
      </c>
      <c r="J1805" s="19">
        <f t="shared" si="452"/>
        <v>3</v>
      </c>
      <c r="K1805" s="19">
        <f t="shared" si="453"/>
        <v>6</v>
      </c>
      <c r="L1805" s="8">
        <f t="shared" si="454"/>
        <v>0</v>
      </c>
      <c r="M1805" s="15" t="str">
        <f t="shared" si="455"/>
        <v>50</v>
      </c>
      <c r="N1805" s="15" t="str">
        <f t="shared" si="456"/>
        <v>40</v>
      </c>
      <c r="O1805" s="8">
        <f t="shared" si="457"/>
        <v>1712</v>
      </c>
      <c r="P1805" s="22">
        <f>IFERROR(VLOOKUP(C1805,[1]Arkusz1!$D$1:$F$4057,3,0),"")</f>
        <v>335</v>
      </c>
      <c r="Q1805" s="22" t="str">
        <f t="shared" si="458"/>
        <v/>
      </c>
    </row>
    <row r="1806" spans="1:17" x14ac:dyDescent="0.25">
      <c r="A1806" s="24">
        <v>1809</v>
      </c>
      <c r="B1806" s="41">
        <v>1713</v>
      </c>
      <c r="C1806" s="42" t="s">
        <v>3000</v>
      </c>
      <c r="D1806" s="39" t="s">
        <v>10778</v>
      </c>
      <c r="E1806" s="39" t="s">
        <v>3001</v>
      </c>
      <c r="F1806" s="43" t="s">
        <v>10736</v>
      </c>
      <c r="G1806" s="39" t="s">
        <v>10779</v>
      </c>
      <c r="H1806" s="43" t="s">
        <v>135</v>
      </c>
      <c r="I1806" s="44">
        <f>VLOOKUP(C1806,[1]Arkusz1!$D$1:$F$4057,3,0)</f>
        <v>381</v>
      </c>
      <c r="J1806" s="19">
        <f t="shared" si="452"/>
        <v>3</v>
      </c>
      <c r="K1806" s="19">
        <f t="shared" si="453"/>
        <v>6</v>
      </c>
      <c r="L1806" s="8">
        <f t="shared" si="454"/>
        <v>0</v>
      </c>
      <c r="M1806" s="15" t="str">
        <f t="shared" si="455"/>
        <v>50</v>
      </c>
      <c r="N1806" s="15" t="str">
        <f t="shared" si="456"/>
        <v>40</v>
      </c>
      <c r="O1806" s="8">
        <f t="shared" si="457"/>
        <v>1713</v>
      </c>
      <c r="P1806" s="22">
        <f>IFERROR(VLOOKUP(C1806,[1]Arkusz1!$D$1:$F$4057,3,0),"")</f>
        <v>381</v>
      </c>
      <c r="Q1806" s="22" t="str">
        <f t="shared" si="458"/>
        <v/>
      </c>
    </row>
    <row r="1807" spans="1:17" x14ac:dyDescent="0.25">
      <c r="A1807" s="24">
        <v>1810</v>
      </c>
      <c r="B1807" s="41">
        <v>1714</v>
      </c>
      <c r="C1807" s="42" t="s">
        <v>2996</v>
      </c>
      <c r="D1807" s="39" t="s">
        <v>10780</v>
      </c>
      <c r="E1807" s="39" t="s">
        <v>2997</v>
      </c>
      <c r="F1807" s="43" t="s">
        <v>10736</v>
      </c>
      <c r="G1807" s="39" t="s">
        <v>10781</v>
      </c>
      <c r="H1807" s="43" t="s">
        <v>135</v>
      </c>
      <c r="I1807" s="44">
        <f>VLOOKUP(C1807,[1]Arkusz1!$D$1:$F$4057,3,0)</f>
        <v>347</v>
      </c>
      <c r="J1807" s="19">
        <f t="shared" si="452"/>
        <v>3</v>
      </c>
      <c r="K1807" s="19">
        <f t="shared" si="453"/>
        <v>6</v>
      </c>
      <c r="L1807" s="8">
        <f t="shared" si="454"/>
        <v>0</v>
      </c>
      <c r="M1807" s="15" t="str">
        <f t="shared" si="455"/>
        <v>50</v>
      </c>
      <c r="N1807" s="15" t="str">
        <f t="shared" si="456"/>
        <v>50</v>
      </c>
      <c r="O1807" s="8">
        <f t="shared" si="457"/>
        <v>1714</v>
      </c>
      <c r="P1807" s="22">
        <f>IFERROR(VLOOKUP(C1807,[1]Arkusz1!$D$1:$F$4057,3,0),"")</f>
        <v>347</v>
      </c>
      <c r="Q1807" s="22" t="str">
        <f t="shared" si="458"/>
        <v/>
      </c>
    </row>
    <row r="1808" spans="1:17" x14ac:dyDescent="0.25">
      <c r="A1808" s="24">
        <v>1811</v>
      </c>
      <c r="B1808" s="41">
        <v>1715</v>
      </c>
      <c r="C1808" s="42" t="s">
        <v>2998</v>
      </c>
      <c r="D1808" s="39" t="s">
        <v>10782</v>
      </c>
      <c r="E1808" s="39" t="s">
        <v>2999</v>
      </c>
      <c r="F1808" s="43" t="s">
        <v>10736</v>
      </c>
      <c r="G1808" s="39" t="s">
        <v>10783</v>
      </c>
      <c r="H1808" s="43" t="s">
        <v>135</v>
      </c>
      <c r="I1808" s="44">
        <f>VLOOKUP(C1808,[1]Arkusz1!$D$1:$F$4057,3,0)</f>
        <v>414</v>
      </c>
      <c r="J1808" s="19">
        <f t="shared" si="452"/>
        <v>3</v>
      </c>
      <c r="K1808" s="19">
        <f t="shared" si="453"/>
        <v>6</v>
      </c>
      <c r="L1808" s="8">
        <f t="shared" si="454"/>
        <v>0</v>
      </c>
      <c r="M1808" s="15" t="str">
        <f t="shared" si="455"/>
        <v>50</v>
      </c>
      <c r="N1808" s="15" t="str">
        <f t="shared" si="456"/>
        <v>50</v>
      </c>
      <c r="O1808" s="8">
        <f t="shared" si="457"/>
        <v>1715</v>
      </c>
      <c r="P1808" s="22">
        <f>IFERROR(VLOOKUP(C1808,[1]Arkusz1!$D$1:$F$4057,3,0),"")</f>
        <v>414</v>
      </c>
      <c r="Q1808" s="22" t="str">
        <f t="shared" si="458"/>
        <v/>
      </c>
    </row>
    <row r="1809" spans="1:17" x14ac:dyDescent="0.25">
      <c r="A1809" s="24">
        <v>1812</v>
      </c>
      <c r="B1809" s="41">
        <v>1716</v>
      </c>
      <c r="C1809" s="42" t="s">
        <v>3008</v>
      </c>
      <c r="D1809" s="39" t="s">
        <v>10784</v>
      </c>
      <c r="E1809" s="39" t="s">
        <v>3009</v>
      </c>
      <c r="F1809" s="43" t="s">
        <v>10736</v>
      </c>
      <c r="G1809" s="39" t="s">
        <v>10785</v>
      </c>
      <c r="H1809" s="43" t="s">
        <v>133</v>
      </c>
      <c r="I1809" s="44">
        <f>VLOOKUP(C1809,[1]Arkusz1!$D$1:$F$4057,3,0)</f>
        <v>196</v>
      </c>
      <c r="J1809" s="19">
        <f t="shared" si="452"/>
        <v>3</v>
      </c>
      <c r="K1809" s="19">
        <f t="shared" si="453"/>
        <v>6</v>
      </c>
      <c r="L1809" s="8">
        <f t="shared" si="454"/>
        <v>0</v>
      </c>
      <c r="M1809" s="15" t="str">
        <f t="shared" si="455"/>
        <v>30</v>
      </c>
      <c r="N1809" s="15" t="str">
        <f t="shared" si="456"/>
        <v>16</v>
      </c>
      <c r="O1809" s="8">
        <f t="shared" si="457"/>
        <v>1716</v>
      </c>
      <c r="P1809" s="22">
        <f>IFERROR(VLOOKUP(C1809,[1]Arkusz1!$D$1:$F$4057,3,0),"")</f>
        <v>196</v>
      </c>
      <c r="Q1809" s="22" t="str">
        <f t="shared" si="458"/>
        <v/>
      </c>
    </row>
    <row r="1810" spans="1:17" x14ac:dyDescent="0.25">
      <c r="A1810" s="24">
        <v>1813</v>
      </c>
      <c r="B1810" s="41">
        <v>1717</v>
      </c>
      <c r="C1810" s="42" t="s">
        <v>3010</v>
      </c>
      <c r="D1810" s="39" t="s">
        <v>10786</v>
      </c>
      <c r="E1810" s="39" t="s">
        <v>3011</v>
      </c>
      <c r="F1810" s="43" t="s">
        <v>10736</v>
      </c>
      <c r="G1810" s="39" t="s">
        <v>10787</v>
      </c>
      <c r="H1810" s="43" t="s">
        <v>133</v>
      </c>
      <c r="I1810" s="44">
        <f>VLOOKUP(C1810,[1]Arkusz1!$D$1:$F$4057,3,0)</f>
        <v>196</v>
      </c>
      <c r="J1810" s="19">
        <f t="shared" si="452"/>
        <v>3</v>
      </c>
      <c r="K1810" s="19">
        <f t="shared" si="453"/>
        <v>6</v>
      </c>
      <c r="L1810" s="8">
        <f t="shared" si="454"/>
        <v>0</v>
      </c>
      <c r="M1810" s="15" t="str">
        <f t="shared" si="455"/>
        <v>30</v>
      </c>
      <c r="N1810" s="15" t="str">
        <f t="shared" si="456"/>
        <v>22</v>
      </c>
      <c r="O1810" s="8">
        <f t="shared" si="457"/>
        <v>1717</v>
      </c>
      <c r="P1810" s="22">
        <f>IFERROR(VLOOKUP(C1810,[1]Arkusz1!$D$1:$F$4057,3,0),"")</f>
        <v>196</v>
      </c>
      <c r="Q1810" s="22" t="str">
        <f t="shared" si="458"/>
        <v/>
      </c>
    </row>
    <row r="1811" spans="1:17" x14ac:dyDescent="0.25">
      <c r="A1811" s="24">
        <v>1814</v>
      </c>
      <c r="B1811" s="41">
        <v>1718</v>
      </c>
      <c r="C1811" s="42" t="s">
        <v>3012</v>
      </c>
      <c r="D1811" s="39" t="s">
        <v>10788</v>
      </c>
      <c r="E1811" s="39" t="s">
        <v>3013</v>
      </c>
      <c r="F1811" s="43" t="s">
        <v>10736</v>
      </c>
      <c r="G1811" s="39" t="s">
        <v>10789</v>
      </c>
      <c r="H1811" s="43" t="s">
        <v>133</v>
      </c>
      <c r="I1811" s="44">
        <f>VLOOKUP(C1811,[1]Arkusz1!$D$1:$F$4057,3,0)</f>
        <v>199</v>
      </c>
      <c r="J1811" s="19">
        <f t="shared" si="452"/>
        <v>3</v>
      </c>
      <c r="K1811" s="19">
        <f t="shared" si="453"/>
        <v>6</v>
      </c>
      <c r="L1811" s="8">
        <f t="shared" si="454"/>
        <v>0</v>
      </c>
      <c r="M1811" s="15" t="str">
        <f t="shared" si="455"/>
        <v>30</v>
      </c>
      <c r="N1811" s="15" t="str">
        <f t="shared" si="456"/>
        <v>27</v>
      </c>
      <c r="O1811" s="8">
        <f t="shared" si="457"/>
        <v>1718</v>
      </c>
      <c r="P1811" s="22">
        <f>IFERROR(VLOOKUP(C1811,[1]Arkusz1!$D$1:$F$4057,3,0),"")</f>
        <v>199</v>
      </c>
      <c r="Q1811" s="22" t="str">
        <f t="shared" si="458"/>
        <v/>
      </c>
    </row>
    <row r="1812" spans="1:17" x14ac:dyDescent="0.25">
      <c r="A1812" s="24">
        <v>1815</v>
      </c>
      <c r="B1812" s="41">
        <v>1719</v>
      </c>
      <c r="C1812" s="42" t="s">
        <v>3014</v>
      </c>
      <c r="D1812" s="39" t="s">
        <v>10790</v>
      </c>
      <c r="E1812" s="39" t="s">
        <v>3015</v>
      </c>
      <c r="F1812" s="43" t="s">
        <v>10736</v>
      </c>
      <c r="G1812" s="39" t="s">
        <v>10791</v>
      </c>
      <c r="H1812" s="43" t="s">
        <v>134</v>
      </c>
      <c r="I1812" s="44">
        <f>VLOOKUP(C1812,[1]Arkusz1!$D$1:$F$4057,3,0)</f>
        <v>219</v>
      </c>
      <c r="J1812" s="19">
        <f t="shared" si="452"/>
        <v>3</v>
      </c>
      <c r="K1812" s="19">
        <f t="shared" si="453"/>
        <v>6</v>
      </c>
      <c r="L1812" s="8">
        <f t="shared" si="454"/>
        <v>0</v>
      </c>
      <c r="M1812" s="15" t="str">
        <f t="shared" si="455"/>
        <v>30</v>
      </c>
      <c r="N1812" s="15" t="str">
        <f t="shared" si="456"/>
        <v>32</v>
      </c>
      <c r="O1812" s="8">
        <f t="shared" si="457"/>
        <v>1719</v>
      </c>
      <c r="P1812" s="22">
        <f>IFERROR(VLOOKUP(C1812,[1]Arkusz1!$D$1:$F$4057,3,0),"")</f>
        <v>219</v>
      </c>
      <c r="Q1812" s="22" t="str">
        <f t="shared" si="458"/>
        <v/>
      </c>
    </row>
    <row r="1813" spans="1:17" x14ac:dyDescent="0.25">
      <c r="A1813" s="24">
        <v>1816</v>
      </c>
      <c r="B1813" s="41">
        <v>1720</v>
      </c>
      <c r="C1813" s="42" t="s">
        <v>3016</v>
      </c>
      <c r="D1813" s="39" t="s">
        <v>10792</v>
      </c>
      <c r="E1813" s="39" t="s">
        <v>3017</v>
      </c>
      <c r="F1813" s="43" t="s">
        <v>10736</v>
      </c>
      <c r="G1813" s="39" t="s">
        <v>10793</v>
      </c>
      <c r="H1813" s="43" t="s">
        <v>133</v>
      </c>
      <c r="I1813" s="44">
        <f>VLOOKUP(C1813,[1]Arkusz1!$D$1:$F$4057,3,0)</f>
        <v>196</v>
      </c>
      <c r="J1813" s="19">
        <f t="shared" si="452"/>
        <v>3</v>
      </c>
      <c r="K1813" s="19">
        <f t="shared" si="453"/>
        <v>6</v>
      </c>
      <c r="L1813" s="8">
        <f t="shared" si="454"/>
        <v>0</v>
      </c>
      <c r="M1813" s="15" t="str">
        <f t="shared" si="455"/>
        <v>40</v>
      </c>
      <c r="N1813" s="15" t="str">
        <f t="shared" si="456"/>
        <v>16</v>
      </c>
      <c r="O1813" s="8">
        <f t="shared" si="457"/>
        <v>1720</v>
      </c>
      <c r="P1813" s="22">
        <f>IFERROR(VLOOKUP(C1813,[1]Arkusz1!$D$1:$F$4057,3,0),"")</f>
        <v>196</v>
      </c>
      <c r="Q1813" s="22" t="str">
        <f t="shared" si="458"/>
        <v/>
      </c>
    </row>
    <row r="1814" spans="1:17" x14ac:dyDescent="0.25">
      <c r="A1814" s="24">
        <v>1817</v>
      </c>
      <c r="B1814" s="41">
        <v>1721</v>
      </c>
      <c r="C1814" s="42" t="s">
        <v>3018</v>
      </c>
      <c r="D1814" s="39" t="s">
        <v>10794</v>
      </c>
      <c r="E1814" s="39" t="s">
        <v>3019</v>
      </c>
      <c r="F1814" s="43" t="s">
        <v>10736</v>
      </c>
      <c r="G1814" s="39" t="s">
        <v>10795</v>
      </c>
      <c r="H1814" s="43" t="s">
        <v>134</v>
      </c>
      <c r="I1814" s="44">
        <f>VLOOKUP(C1814,[1]Arkusz1!$D$1:$F$4057,3,0)</f>
        <v>241</v>
      </c>
      <c r="J1814" s="19">
        <f t="shared" si="452"/>
        <v>3</v>
      </c>
      <c r="K1814" s="19">
        <f t="shared" si="453"/>
        <v>6</v>
      </c>
      <c r="L1814" s="8">
        <f t="shared" si="454"/>
        <v>0</v>
      </c>
      <c r="M1814" s="15" t="str">
        <f t="shared" si="455"/>
        <v>40</v>
      </c>
      <c r="N1814" s="15" t="str">
        <f t="shared" si="456"/>
        <v>16</v>
      </c>
      <c r="O1814" s="8">
        <f t="shared" si="457"/>
        <v>1721</v>
      </c>
      <c r="P1814" s="22">
        <f>IFERROR(VLOOKUP(C1814,[1]Arkusz1!$D$1:$F$4057,3,0),"")</f>
        <v>241</v>
      </c>
      <c r="Q1814" s="22" t="str">
        <f t="shared" si="458"/>
        <v/>
      </c>
    </row>
    <row r="1815" spans="1:17" x14ac:dyDescent="0.25">
      <c r="A1815" s="24">
        <v>1818</v>
      </c>
      <c r="B1815" s="41">
        <v>1722</v>
      </c>
      <c r="C1815" s="42" t="s">
        <v>3020</v>
      </c>
      <c r="D1815" s="39" t="s">
        <v>10796</v>
      </c>
      <c r="E1815" s="39" t="s">
        <v>3021</v>
      </c>
      <c r="F1815" s="43" t="s">
        <v>10736</v>
      </c>
      <c r="G1815" s="39" t="s">
        <v>10797</v>
      </c>
      <c r="H1815" s="43" t="s">
        <v>133</v>
      </c>
      <c r="I1815" s="44">
        <f>VLOOKUP(C1815,[1]Arkusz1!$D$1:$F$4057,3,0)</f>
        <v>196</v>
      </c>
      <c r="J1815" s="19">
        <f t="shared" si="452"/>
        <v>3</v>
      </c>
      <c r="K1815" s="19">
        <f t="shared" si="453"/>
        <v>6</v>
      </c>
      <c r="L1815" s="8">
        <f t="shared" si="454"/>
        <v>0</v>
      </c>
      <c r="M1815" s="15" t="str">
        <f t="shared" si="455"/>
        <v>40</v>
      </c>
      <c r="N1815" s="15" t="str">
        <f t="shared" si="456"/>
        <v>22</v>
      </c>
      <c r="O1815" s="8">
        <f t="shared" si="457"/>
        <v>1722</v>
      </c>
      <c r="P1815" s="22">
        <f>IFERROR(VLOOKUP(C1815,[1]Arkusz1!$D$1:$F$4057,3,0),"")</f>
        <v>196</v>
      </c>
      <c r="Q1815" s="22" t="str">
        <f t="shared" si="458"/>
        <v/>
      </c>
    </row>
    <row r="1816" spans="1:17" x14ac:dyDescent="0.25">
      <c r="A1816" s="24">
        <v>1819</v>
      </c>
      <c r="B1816" s="41">
        <v>1723</v>
      </c>
      <c r="C1816" s="42" t="s">
        <v>3022</v>
      </c>
      <c r="D1816" s="39" t="s">
        <v>10798</v>
      </c>
      <c r="E1816" s="39" t="s">
        <v>3023</v>
      </c>
      <c r="F1816" s="43" t="s">
        <v>10736</v>
      </c>
      <c r="G1816" s="39" t="s">
        <v>10799</v>
      </c>
      <c r="H1816" s="43" t="s">
        <v>134</v>
      </c>
      <c r="I1816" s="44">
        <f>VLOOKUP(C1816,[1]Arkusz1!$D$1:$F$4057,3,0)</f>
        <v>244</v>
      </c>
      <c r="J1816" s="19">
        <f t="shared" si="452"/>
        <v>3</v>
      </c>
      <c r="K1816" s="19">
        <f t="shared" si="453"/>
        <v>6</v>
      </c>
      <c r="L1816" s="8">
        <f t="shared" si="454"/>
        <v>0</v>
      </c>
      <c r="M1816" s="15" t="str">
        <f t="shared" si="455"/>
        <v>40</v>
      </c>
      <c r="N1816" s="15" t="str">
        <f t="shared" si="456"/>
        <v>22</v>
      </c>
      <c r="O1816" s="8">
        <f t="shared" si="457"/>
        <v>1723</v>
      </c>
      <c r="P1816" s="22">
        <f>IFERROR(VLOOKUP(C1816,[1]Arkusz1!$D$1:$F$4057,3,0),"")</f>
        <v>244</v>
      </c>
      <c r="Q1816" s="22" t="str">
        <f t="shared" si="458"/>
        <v/>
      </c>
    </row>
    <row r="1817" spans="1:17" x14ac:dyDescent="0.25">
      <c r="A1817" s="24">
        <v>1820</v>
      </c>
      <c r="B1817" s="41">
        <v>1724</v>
      </c>
      <c r="C1817" s="42" t="s">
        <v>3024</v>
      </c>
      <c r="D1817" s="39" t="s">
        <v>10800</v>
      </c>
      <c r="E1817" s="39" t="s">
        <v>3025</v>
      </c>
      <c r="F1817" s="43" t="s">
        <v>10736</v>
      </c>
      <c r="G1817" s="39" t="s">
        <v>10801</v>
      </c>
      <c r="H1817" s="43" t="s">
        <v>135</v>
      </c>
      <c r="I1817" s="44">
        <f>VLOOKUP(C1817,[1]Arkusz1!$D$1:$F$4057,3,0)</f>
        <v>196</v>
      </c>
      <c r="J1817" s="19">
        <f t="shared" si="452"/>
        <v>3</v>
      </c>
      <c r="K1817" s="19">
        <f t="shared" si="453"/>
        <v>6</v>
      </c>
      <c r="L1817" s="8">
        <f t="shared" si="454"/>
        <v>0</v>
      </c>
      <c r="M1817" s="15" t="str">
        <f t="shared" si="455"/>
        <v>40</v>
      </c>
      <c r="N1817" s="15" t="str">
        <f t="shared" si="456"/>
        <v>27</v>
      </c>
      <c r="O1817" s="8">
        <f t="shared" si="457"/>
        <v>1724</v>
      </c>
      <c r="P1817" s="22">
        <f>IFERROR(VLOOKUP(C1817,[1]Arkusz1!$D$1:$F$4057,3,0),"")</f>
        <v>196</v>
      </c>
      <c r="Q1817" s="22" t="str">
        <f t="shared" si="458"/>
        <v/>
      </c>
    </row>
    <row r="1818" spans="1:17" x14ac:dyDescent="0.25">
      <c r="A1818" s="24">
        <v>1821</v>
      </c>
      <c r="B1818" s="41">
        <v>1725</v>
      </c>
      <c r="C1818" s="42" t="s">
        <v>3026</v>
      </c>
      <c r="D1818" s="39" t="s">
        <v>10802</v>
      </c>
      <c r="E1818" s="39" t="s">
        <v>3027</v>
      </c>
      <c r="F1818" s="43" t="s">
        <v>10736</v>
      </c>
      <c r="G1818" s="39" t="s">
        <v>10803</v>
      </c>
      <c r="H1818" s="43" t="s">
        <v>134</v>
      </c>
      <c r="I1818" s="44">
        <f>VLOOKUP(C1818,[1]Arkusz1!$D$1:$F$4057,3,0)</f>
        <v>244</v>
      </c>
      <c r="J1818" s="19">
        <f t="shared" si="452"/>
        <v>3</v>
      </c>
      <c r="K1818" s="19">
        <f t="shared" si="453"/>
        <v>6</v>
      </c>
      <c r="L1818" s="8">
        <f t="shared" si="454"/>
        <v>0</v>
      </c>
      <c r="M1818" s="15" t="str">
        <f t="shared" si="455"/>
        <v>40</v>
      </c>
      <c r="N1818" s="15" t="str">
        <f t="shared" si="456"/>
        <v>27</v>
      </c>
      <c r="O1818" s="8">
        <f t="shared" si="457"/>
        <v>1725</v>
      </c>
      <c r="P1818" s="22">
        <f>IFERROR(VLOOKUP(C1818,[1]Arkusz1!$D$1:$F$4057,3,0),"")</f>
        <v>244</v>
      </c>
      <c r="Q1818" s="22" t="str">
        <f t="shared" si="458"/>
        <v/>
      </c>
    </row>
    <row r="1819" spans="1:17" x14ac:dyDescent="0.25">
      <c r="A1819" s="24">
        <v>1822</v>
      </c>
      <c r="B1819" s="41">
        <v>1726</v>
      </c>
      <c r="C1819" s="42" t="s">
        <v>3028</v>
      </c>
      <c r="D1819" s="39" t="s">
        <v>10804</v>
      </c>
      <c r="E1819" s="39" t="s">
        <v>3029</v>
      </c>
      <c r="F1819" s="43" t="s">
        <v>10736</v>
      </c>
      <c r="G1819" s="39" t="s">
        <v>10805</v>
      </c>
      <c r="H1819" s="43" t="s">
        <v>134</v>
      </c>
      <c r="I1819" s="44">
        <f>VLOOKUP(C1819,[1]Arkusz1!$D$1:$F$4057,3,0)</f>
        <v>223</v>
      </c>
      <c r="J1819" s="19">
        <f t="shared" si="452"/>
        <v>3</v>
      </c>
      <c r="K1819" s="19">
        <f t="shared" si="453"/>
        <v>6</v>
      </c>
      <c r="L1819" s="8">
        <f t="shared" si="454"/>
        <v>0</v>
      </c>
      <c r="M1819" s="15" t="str">
        <f t="shared" si="455"/>
        <v>40</v>
      </c>
      <c r="N1819" s="15" t="str">
        <f t="shared" si="456"/>
        <v>32</v>
      </c>
      <c r="O1819" s="8">
        <f t="shared" si="457"/>
        <v>1726</v>
      </c>
      <c r="P1819" s="22">
        <f>IFERROR(VLOOKUP(C1819,[1]Arkusz1!$D$1:$F$4057,3,0),"")</f>
        <v>223</v>
      </c>
      <c r="Q1819" s="22" t="str">
        <f t="shared" si="458"/>
        <v/>
      </c>
    </row>
    <row r="1820" spans="1:17" x14ac:dyDescent="0.25">
      <c r="A1820" s="24">
        <v>1823</v>
      </c>
      <c r="B1820" s="41">
        <v>1727</v>
      </c>
      <c r="C1820" s="42" t="s">
        <v>3030</v>
      </c>
      <c r="D1820" s="39" t="s">
        <v>10806</v>
      </c>
      <c r="E1820" s="39" t="s">
        <v>3031</v>
      </c>
      <c r="F1820" s="43" t="s">
        <v>10736</v>
      </c>
      <c r="G1820" s="39" t="s">
        <v>10807</v>
      </c>
      <c r="H1820" s="43" t="s">
        <v>134</v>
      </c>
      <c r="I1820" s="44">
        <f>VLOOKUP(C1820,[1]Arkusz1!$D$1:$F$4057,3,0)</f>
        <v>263</v>
      </c>
      <c r="J1820" s="19">
        <f t="shared" si="452"/>
        <v>3</v>
      </c>
      <c r="K1820" s="19">
        <f t="shared" si="453"/>
        <v>6</v>
      </c>
      <c r="L1820" s="8">
        <f t="shared" si="454"/>
        <v>0</v>
      </c>
      <c r="M1820" s="15" t="str">
        <f t="shared" si="455"/>
        <v>40</v>
      </c>
      <c r="N1820" s="15" t="str">
        <f t="shared" si="456"/>
        <v>32</v>
      </c>
      <c r="O1820" s="8">
        <f t="shared" si="457"/>
        <v>1727</v>
      </c>
      <c r="P1820" s="22">
        <f>IFERROR(VLOOKUP(C1820,[1]Arkusz1!$D$1:$F$4057,3,0),"")</f>
        <v>263</v>
      </c>
      <c r="Q1820" s="22" t="str">
        <f t="shared" si="458"/>
        <v/>
      </c>
    </row>
    <row r="1821" spans="1:17" x14ac:dyDescent="0.25">
      <c r="A1821" s="24">
        <v>1824</v>
      </c>
      <c r="B1821" s="41">
        <v>1728</v>
      </c>
      <c r="C1821" s="42" t="s">
        <v>3032</v>
      </c>
      <c r="D1821" s="39" t="s">
        <v>10808</v>
      </c>
      <c r="E1821" s="39" t="s">
        <v>3033</v>
      </c>
      <c r="F1821" s="43" t="s">
        <v>10736</v>
      </c>
      <c r="G1821" s="39" t="s">
        <v>10809</v>
      </c>
      <c r="H1821" s="43" t="s">
        <v>134</v>
      </c>
      <c r="I1821" s="44">
        <f>VLOOKUP(C1821,[1]Arkusz1!$D$1:$F$4057,3,0)</f>
        <v>244</v>
      </c>
      <c r="J1821" s="19">
        <f t="shared" si="452"/>
        <v>3</v>
      </c>
      <c r="K1821" s="19">
        <f t="shared" si="453"/>
        <v>6</v>
      </c>
      <c r="L1821" s="8">
        <f t="shared" si="454"/>
        <v>0</v>
      </c>
      <c r="M1821" s="15" t="str">
        <f t="shared" si="455"/>
        <v>40</v>
      </c>
      <c r="N1821" s="15" t="str">
        <f t="shared" si="456"/>
        <v>40</v>
      </c>
      <c r="O1821" s="8">
        <f t="shared" si="457"/>
        <v>1728</v>
      </c>
      <c r="P1821" s="22">
        <f>IFERROR(VLOOKUP(C1821,[1]Arkusz1!$D$1:$F$4057,3,0),"")</f>
        <v>244</v>
      </c>
      <c r="Q1821" s="22" t="str">
        <f t="shared" si="458"/>
        <v/>
      </c>
    </row>
    <row r="1822" spans="1:17" x14ac:dyDescent="0.25">
      <c r="A1822" s="24">
        <v>1825</v>
      </c>
      <c r="B1822" s="33">
        <v>1729</v>
      </c>
      <c r="C1822" s="45" t="s">
        <v>3034</v>
      </c>
      <c r="D1822" s="39" t="s">
        <v>10810</v>
      </c>
      <c r="E1822" s="36" t="s">
        <v>3035</v>
      </c>
      <c r="F1822" s="37" t="s">
        <v>10736</v>
      </c>
      <c r="G1822" s="36" t="s">
        <v>10811</v>
      </c>
      <c r="H1822" s="37" t="s">
        <v>134</v>
      </c>
      <c r="I1822" s="38">
        <f>VLOOKUP(C1822,[1]Arkusz1!$D$1:$F$4057,3,0)</f>
        <v>305</v>
      </c>
      <c r="J1822" s="19">
        <f t="shared" si="452"/>
        <v>3</v>
      </c>
      <c r="K1822" s="19">
        <f t="shared" si="453"/>
        <v>6</v>
      </c>
      <c r="L1822" s="8">
        <f t="shared" si="454"/>
        <v>0</v>
      </c>
      <c r="M1822" s="15" t="str">
        <f t="shared" si="455"/>
        <v>40</v>
      </c>
      <c r="N1822" s="15" t="str">
        <f t="shared" si="456"/>
        <v>40</v>
      </c>
      <c r="O1822" s="8">
        <f t="shared" si="457"/>
        <v>1729</v>
      </c>
      <c r="P1822" s="22">
        <f>IFERROR(VLOOKUP(C1822,[1]Arkusz1!$D$1:$F$4057,3,0),"")</f>
        <v>305</v>
      </c>
      <c r="Q1822" s="22" t="str">
        <f t="shared" si="458"/>
        <v/>
      </c>
    </row>
    <row r="1823" spans="1:17" x14ac:dyDescent="0.25">
      <c r="A1823" s="24">
        <v>1826</v>
      </c>
      <c r="B1823" s="61" t="s">
        <v>14443</v>
      </c>
      <c r="C1823" s="65"/>
      <c r="D1823" s="66"/>
      <c r="E1823" s="63"/>
      <c r="F1823" s="62"/>
      <c r="G1823" s="63"/>
      <c r="H1823" s="62"/>
      <c r="I1823" s="64"/>
      <c r="O1823" s="8" t="str">
        <f t="shared" si="457"/>
        <v/>
      </c>
      <c r="P1823" s="22" t="str">
        <f>IFERROR(VLOOKUP(C1823,[1]Arkusz1!$D$1:$F$4057,3,0),"")</f>
        <v/>
      </c>
      <c r="Q1823" s="22" t="str">
        <f t="shared" si="458"/>
        <v/>
      </c>
    </row>
    <row r="1824" spans="1:17" x14ac:dyDescent="0.25">
      <c r="A1824" s="24">
        <v>1827</v>
      </c>
      <c r="B1824" s="27">
        <v>1730</v>
      </c>
      <c r="C1824" s="40" t="s">
        <v>3036</v>
      </c>
      <c r="D1824" s="39" t="s">
        <v>10812</v>
      </c>
      <c r="E1824" s="30" t="s">
        <v>3037</v>
      </c>
      <c r="F1824" s="31" t="s">
        <v>10813</v>
      </c>
      <c r="G1824" s="30" t="s">
        <v>10814</v>
      </c>
      <c r="H1824" s="31" t="s">
        <v>135</v>
      </c>
      <c r="I1824" s="32">
        <f>VLOOKUP(C1824,[1]Arkusz1!$D$1:$F$4057,3,0)</f>
        <v>311</v>
      </c>
      <c r="J1824" s="19">
        <f t="shared" ref="J1824:J1839" si="459">IFERROR(SEARCH("-",$G1824,1),0)</f>
        <v>3</v>
      </c>
      <c r="K1824" s="19">
        <f t="shared" ref="K1824:K1839" si="460">IFERROR(SEARCH("-",$G1824,SEARCH("-",$G1824,1)+1),0)</f>
        <v>6</v>
      </c>
      <c r="L1824" s="8">
        <f t="shared" ref="L1824:L1839" si="461">IFERROR(SEARCH("-",$G1824,SEARCH("-",$G1824,SEARCH("-",$G1824,1)+1)+1),0)</f>
        <v>0</v>
      </c>
      <c r="M1824" s="15" t="str">
        <f t="shared" ref="M1824:M1839" si="462">IF(IFERROR(SEARCH("-",$G1824,1),0)&gt;0,LEFT($G1824,IFERROR(SEARCH("-",$G1824,1),0)-1),IFERROR(IF(SEARCH("-",$G1824,1)&gt;0,SEARCH("-",$G1824,1),L1824),LEFT($G1824,LEN($G1824))))</f>
        <v>40</v>
      </c>
      <c r="N1824" s="15" t="str">
        <f t="shared" ref="N1824:N1839" si="463">IF(IFERROR(SEARCH("-",$G1824,1),0)&gt;0,MID(G1824,IFERROR(SEARCH("-",$G1824,1),0)+1,IFERROR(SEARCH("-",$G1824,SEARCH("-",$G1824,1)+1),0)-IFERROR(SEARCH("-",$G1824,1),0)-1),"")</f>
        <v>16</v>
      </c>
      <c r="O1824" s="8">
        <f t="shared" si="457"/>
        <v>1730</v>
      </c>
      <c r="P1824" s="22">
        <f>IFERROR(VLOOKUP(C1824,[1]Arkusz1!$D$1:$F$4057,3,0),"")</f>
        <v>311</v>
      </c>
      <c r="Q1824" s="22" t="str">
        <f t="shared" si="458"/>
        <v/>
      </c>
    </row>
    <row r="1825" spans="1:17" x14ac:dyDescent="0.25">
      <c r="A1825" s="24">
        <v>1828</v>
      </c>
      <c r="B1825" s="41">
        <v>1731</v>
      </c>
      <c r="C1825" s="42" t="s">
        <v>3046</v>
      </c>
      <c r="D1825" s="39" t="s">
        <v>10815</v>
      </c>
      <c r="E1825" s="39" t="s">
        <v>3047</v>
      </c>
      <c r="F1825" s="43" t="s">
        <v>10813</v>
      </c>
      <c r="G1825" s="39" t="s">
        <v>10816</v>
      </c>
      <c r="H1825" s="43" t="s">
        <v>135</v>
      </c>
      <c r="I1825" s="44">
        <f>VLOOKUP(C1825,[1]Arkusz1!$D$1:$F$4057,3,0)</f>
        <v>368</v>
      </c>
      <c r="J1825" s="19">
        <f t="shared" si="459"/>
        <v>3</v>
      </c>
      <c r="K1825" s="19">
        <f t="shared" si="460"/>
        <v>6</v>
      </c>
      <c r="L1825" s="8">
        <f t="shared" si="461"/>
        <v>0</v>
      </c>
      <c r="M1825" s="15" t="str">
        <f t="shared" si="462"/>
        <v>40</v>
      </c>
      <c r="N1825" s="15" t="str">
        <f t="shared" si="463"/>
        <v>16</v>
      </c>
      <c r="O1825" s="8">
        <f t="shared" si="457"/>
        <v>1731</v>
      </c>
      <c r="P1825" s="22">
        <f>IFERROR(VLOOKUP(C1825,[1]Arkusz1!$D$1:$F$4057,3,0),"")</f>
        <v>368</v>
      </c>
      <c r="Q1825" s="22" t="str">
        <f t="shared" si="458"/>
        <v/>
      </c>
    </row>
    <row r="1826" spans="1:17" x14ac:dyDescent="0.25">
      <c r="A1826" s="24">
        <v>1829</v>
      </c>
      <c r="B1826" s="41">
        <v>1732</v>
      </c>
      <c r="C1826" s="42" t="s">
        <v>3038</v>
      </c>
      <c r="D1826" s="39" t="s">
        <v>10817</v>
      </c>
      <c r="E1826" s="39" t="s">
        <v>3039</v>
      </c>
      <c r="F1826" s="43" t="s">
        <v>10813</v>
      </c>
      <c r="G1826" s="39" t="s">
        <v>10818</v>
      </c>
      <c r="H1826" s="43" t="s">
        <v>133</v>
      </c>
      <c r="I1826" s="44">
        <f>VLOOKUP(C1826,[1]Arkusz1!$D$1:$F$4057,3,0)</f>
        <v>311</v>
      </c>
      <c r="J1826" s="19">
        <f t="shared" si="459"/>
        <v>3</v>
      </c>
      <c r="K1826" s="19">
        <f t="shared" si="460"/>
        <v>6</v>
      </c>
      <c r="L1826" s="8">
        <f t="shared" si="461"/>
        <v>0</v>
      </c>
      <c r="M1826" s="15" t="str">
        <f t="shared" si="462"/>
        <v>40</v>
      </c>
      <c r="N1826" s="15" t="str">
        <f t="shared" si="463"/>
        <v>22</v>
      </c>
      <c r="O1826" s="8">
        <f t="shared" si="457"/>
        <v>1732</v>
      </c>
      <c r="P1826" s="22">
        <f>IFERROR(VLOOKUP(C1826,[1]Arkusz1!$D$1:$F$4057,3,0),"")</f>
        <v>311</v>
      </c>
      <c r="Q1826" s="22" t="str">
        <f t="shared" si="458"/>
        <v/>
      </c>
    </row>
    <row r="1827" spans="1:17" x14ac:dyDescent="0.25">
      <c r="A1827" s="24">
        <v>1830</v>
      </c>
      <c r="B1827" s="41">
        <v>1733</v>
      </c>
      <c r="C1827" s="42" t="s">
        <v>3048</v>
      </c>
      <c r="D1827" s="39" t="s">
        <v>10819</v>
      </c>
      <c r="E1827" s="39" t="s">
        <v>3049</v>
      </c>
      <c r="F1827" s="43" t="s">
        <v>10813</v>
      </c>
      <c r="G1827" s="39" t="s">
        <v>10820</v>
      </c>
      <c r="H1827" s="43" t="s">
        <v>135</v>
      </c>
      <c r="I1827" s="44">
        <f>VLOOKUP(C1827,[1]Arkusz1!$D$1:$F$4057,3,0)</f>
        <v>368</v>
      </c>
      <c r="J1827" s="19">
        <f t="shared" si="459"/>
        <v>3</v>
      </c>
      <c r="K1827" s="19">
        <f t="shared" si="460"/>
        <v>6</v>
      </c>
      <c r="L1827" s="8">
        <f t="shared" si="461"/>
        <v>0</v>
      </c>
      <c r="M1827" s="15" t="str">
        <f t="shared" si="462"/>
        <v>40</v>
      </c>
      <c r="N1827" s="15" t="str">
        <f t="shared" si="463"/>
        <v>22</v>
      </c>
      <c r="O1827" s="8">
        <f t="shared" si="457"/>
        <v>1733</v>
      </c>
      <c r="P1827" s="22">
        <f>IFERROR(VLOOKUP(C1827,[1]Arkusz1!$D$1:$F$4057,3,0),"")</f>
        <v>368</v>
      </c>
      <c r="Q1827" s="22" t="str">
        <f t="shared" si="458"/>
        <v/>
      </c>
    </row>
    <row r="1828" spans="1:17" x14ac:dyDescent="0.25">
      <c r="A1828" s="24">
        <v>1831</v>
      </c>
      <c r="B1828" s="41">
        <v>1734</v>
      </c>
      <c r="C1828" s="42" t="s">
        <v>3040</v>
      </c>
      <c r="D1828" s="39" t="s">
        <v>10821</v>
      </c>
      <c r="E1828" s="39" t="s">
        <v>3041</v>
      </c>
      <c r="F1828" s="43" t="s">
        <v>10813</v>
      </c>
      <c r="G1828" s="39" t="s">
        <v>10822</v>
      </c>
      <c r="H1828" s="43" t="s">
        <v>133</v>
      </c>
      <c r="I1828" s="44">
        <f>VLOOKUP(C1828,[1]Arkusz1!$D$1:$F$4057,3,0)</f>
        <v>311</v>
      </c>
      <c r="J1828" s="19">
        <f t="shared" si="459"/>
        <v>3</v>
      </c>
      <c r="K1828" s="19">
        <f t="shared" si="460"/>
        <v>6</v>
      </c>
      <c r="L1828" s="8">
        <f t="shared" si="461"/>
        <v>0</v>
      </c>
      <c r="M1828" s="15" t="str">
        <f t="shared" si="462"/>
        <v>40</v>
      </c>
      <c r="N1828" s="15" t="str">
        <f t="shared" si="463"/>
        <v>27</v>
      </c>
      <c r="O1828" s="8">
        <f t="shared" si="457"/>
        <v>1734</v>
      </c>
      <c r="P1828" s="22">
        <f>IFERROR(VLOOKUP(C1828,[1]Arkusz1!$D$1:$F$4057,3,0),"")</f>
        <v>311</v>
      </c>
      <c r="Q1828" s="22" t="str">
        <f t="shared" si="458"/>
        <v/>
      </c>
    </row>
    <row r="1829" spans="1:17" x14ac:dyDescent="0.25">
      <c r="A1829" s="24">
        <v>1832</v>
      </c>
      <c r="B1829" s="41">
        <v>1735</v>
      </c>
      <c r="C1829" s="42" t="s">
        <v>3050</v>
      </c>
      <c r="D1829" s="39" t="s">
        <v>10823</v>
      </c>
      <c r="E1829" s="39" t="s">
        <v>3051</v>
      </c>
      <c r="F1829" s="43" t="s">
        <v>10813</v>
      </c>
      <c r="G1829" s="39" t="s">
        <v>10824</v>
      </c>
      <c r="H1829" s="43" t="s">
        <v>133</v>
      </c>
      <c r="I1829" s="44">
        <f>VLOOKUP(C1829,[1]Arkusz1!$D$1:$F$4057,3,0)</f>
        <v>368</v>
      </c>
      <c r="J1829" s="19">
        <f t="shared" si="459"/>
        <v>3</v>
      </c>
      <c r="K1829" s="19">
        <f t="shared" si="460"/>
        <v>6</v>
      </c>
      <c r="L1829" s="8">
        <f t="shared" si="461"/>
        <v>0</v>
      </c>
      <c r="M1829" s="15" t="str">
        <f t="shared" si="462"/>
        <v>40</v>
      </c>
      <c r="N1829" s="15" t="str">
        <f t="shared" si="463"/>
        <v>27</v>
      </c>
      <c r="O1829" s="8">
        <f t="shared" si="457"/>
        <v>1735</v>
      </c>
      <c r="P1829" s="22">
        <f>IFERROR(VLOOKUP(C1829,[1]Arkusz1!$D$1:$F$4057,3,0),"")</f>
        <v>368</v>
      </c>
      <c r="Q1829" s="22" t="str">
        <f t="shared" si="458"/>
        <v/>
      </c>
    </row>
    <row r="1830" spans="1:17" x14ac:dyDescent="0.25">
      <c r="A1830" s="24">
        <v>1833</v>
      </c>
      <c r="B1830" s="41">
        <v>1736</v>
      </c>
      <c r="C1830" s="42" t="s">
        <v>3042</v>
      </c>
      <c r="D1830" s="39" t="s">
        <v>10825</v>
      </c>
      <c r="E1830" s="39" t="s">
        <v>3043</v>
      </c>
      <c r="F1830" s="43" t="s">
        <v>10813</v>
      </c>
      <c r="G1830" s="39" t="s">
        <v>10826</v>
      </c>
      <c r="H1830" s="43" t="s">
        <v>135</v>
      </c>
      <c r="I1830" s="44">
        <f>VLOOKUP(C1830,[1]Arkusz1!$D$1:$F$4057,3,0)</f>
        <v>330</v>
      </c>
      <c r="J1830" s="19">
        <f t="shared" si="459"/>
        <v>3</v>
      </c>
      <c r="K1830" s="19">
        <f t="shared" si="460"/>
        <v>6</v>
      </c>
      <c r="L1830" s="8">
        <f t="shared" si="461"/>
        <v>0</v>
      </c>
      <c r="M1830" s="15" t="str">
        <f t="shared" si="462"/>
        <v>40</v>
      </c>
      <c r="N1830" s="15" t="str">
        <f t="shared" si="463"/>
        <v>32</v>
      </c>
      <c r="O1830" s="8">
        <f t="shared" si="457"/>
        <v>1736</v>
      </c>
      <c r="P1830" s="22">
        <f>IFERROR(VLOOKUP(C1830,[1]Arkusz1!$D$1:$F$4057,3,0),"")</f>
        <v>330</v>
      </c>
      <c r="Q1830" s="22" t="str">
        <f t="shared" si="458"/>
        <v/>
      </c>
    </row>
    <row r="1831" spans="1:17" x14ac:dyDescent="0.25">
      <c r="A1831" s="24">
        <v>1834</v>
      </c>
      <c r="B1831" s="41">
        <v>1737</v>
      </c>
      <c r="C1831" s="42" t="s">
        <v>3052</v>
      </c>
      <c r="D1831" s="39" t="s">
        <v>10827</v>
      </c>
      <c r="E1831" s="39" t="s">
        <v>3053</v>
      </c>
      <c r="F1831" s="43" t="s">
        <v>10813</v>
      </c>
      <c r="G1831" s="39" t="s">
        <v>10828</v>
      </c>
      <c r="H1831" s="43" t="s">
        <v>133</v>
      </c>
      <c r="I1831" s="44">
        <f>VLOOKUP(C1831,[1]Arkusz1!$D$1:$F$4057,3,0)</f>
        <v>391</v>
      </c>
      <c r="J1831" s="19">
        <f t="shared" si="459"/>
        <v>3</v>
      </c>
      <c r="K1831" s="19">
        <f t="shared" si="460"/>
        <v>6</v>
      </c>
      <c r="L1831" s="8">
        <f t="shared" si="461"/>
        <v>0</v>
      </c>
      <c r="M1831" s="15" t="str">
        <f t="shared" si="462"/>
        <v>40</v>
      </c>
      <c r="N1831" s="15" t="str">
        <f t="shared" si="463"/>
        <v>32</v>
      </c>
      <c r="O1831" s="8">
        <f t="shared" si="457"/>
        <v>1737</v>
      </c>
      <c r="P1831" s="22">
        <f>IFERROR(VLOOKUP(C1831,[1]Arkusz1!$D$1:$F$4057,3,0),"")</f>
        <v>391</v>
      </c>
      <c r="Q1831" s="22" t="str">
        <f t="shared" si="458"/>
        <v/>
      </c>
    </row>
    <row r="1832" spans="1:17" x14ac:dyDescent="0.25">
      <c r="A1832" s="24">
        <v>1835</v>
      </c>
      <c r="B1832" s="41">
        <v>1738</v>
      </c>
      <c r="C1832" s="42" t="s">
        <v>3044</v>
      </c>
      <c r="D1832" s="39" t="s">
        <v>10829</v>
      </c>
      <c r="E1832" s="39" t="s">
        <v>3045</v>
      </c>
      <c r="F1832" s="43" t="s">
        <v>10813</v>
      </c>
      <c r="G1832" s="39" t="s">
        <v>10830</v>
      </c>
      <c r="H1832" s="43" t="s">
        <v>133</v>
      </c>
      <c r="I1832" s="44">
        <f>VLOOKUP(C1832,[1]Arkusz1!$D$1:$F$4057,3,0)</f>
        <v>330</v>
      </c>
      <c r="J1832" s="19">
        <f t="shared" si="459"/>
        <v>3</v>
      </c>
      <c r="K1832" s="19">
        <f t="shared" si="460"/>
        <v>6</v>
      </c>
      <c r="L1832" s="8">
        <f t="shared" si="461"/>
        <v>0</v>
      </c>
      <c r="M1832" s="15" t="str">
        <f t="shared" si="462"/>
        <v>40</v>
      </c>
      <c r="N1832" s="15" t="str">
        <f t="shared" si="463"/>
        <v>40</v>
      </c>
      <c r="O1832" s="8">
        <f t="shared" si="457"/>
        <v>1738</v>
      </c>
      <c r="P1832" s="22">
        <f>IFERROR(VLOOKUP(C1832,[1]Arkusz1!$D$1:$F$4057,3,0),"")</f>
        <v>330</v>
      </c>
      <c r="Q1832" s="22" t="str">
        <f t="shared" si="458"/>
        <v/>
      </c>
    </row>
    <row r="1833" spans="1:17" x14ac:dyDescent="0.25">
      <c r="A1833" s="24">
        <v>1836</v>
      </c>
      <c r="B1833" s="41">
        <v>1739</v>
      </c>
      <c r="C1833" s="42" t="s">
        <v>3054</v>
      </c>
      <c r="D1833" s="39" t="s">
        <v>10831</v>
      </c>
      <c r="E1833" s="39" t="s">
        <v>3055</v>
      </c>
      <c r="F1833" s="43" t="s">
        <v>10813</v>
      </c>
      <c r="G1833" s="39" t="s">
        <v>10832</v>
      </c>
      <c r="H1833" s="43" t="s">
        <v>135</v>
      </c>
      <c r="I1833" s="44">
        <f>VLOOKUP(C1833,[1]Arkusz1!$D$1:$F$4057,3,0)</f>
        <v>391</v>
      </c>
      <c r="J1833" s="19">
        <f t="shared" si="459"/>
        <v>3</v>
      </c>
      <c r="K1833" s="19">
        <f t="shared" si="460"/>
        <v>6</v>
      </c>
      <c r="L1833" s="8">
        <f t="shared" si="461"/>
        <v>0</v>
      </c>
      <c r="M1833" s="15" t="str">
        <f t="shared" si="462"/>
        <v>40</v>
      </c>
      <c r="N1833" s="15" t="str">
        <f t="shared" si="463"/>
        <v>40</v>
      </c>
      <c r="O1833" s="8">
        <f t="shared" si="457"/>
        <v>1739</v>
      </c>
      <c r="P1833" s="22">
        <f>IFERROR(VLOOKUP(C1833,[1]Arkusz1!$D$1:$F$4057,3,0),"")</f>
        <v>391</v>
      </c>
      <c r="Q1833" s="22" t="str">
        <f t="shared" si="458"/>
        <v/>
      </c>
    </row>
    <row r="1834" spans="1:17" x14ac:dyDescent="0.25">
      <c r="A1834" s="24">
        <v>1837</v>
      </c>
      <c r="B1834" s="41">
        <v>1740</v>
      </c>
      <c r="C1834" s="42" t="s">
        <v>3056</v>
      </c>
      <c r="D1834" s="39" t="s">
        <v>10833</v>
      </c>
      <c r="E1834" s="39" t="s">
        <v>3057</v>
      </c>
      <c r="F1834" s="43" t="s">
        <v>10813</v>
      </c>
      <c r="G1834" s="39" t="s">
        <v>10834</v>
      </c>
      <c r="H1834" s="43" t="s">
        <v>133</v>
      </c>
      <c r="I1834" s="44">
        <f>VLOOKUP(C1834,[1]Arkusz1!$D$1:$F$4057,3,0)</f>
        <v>494</v>
      </c>
      <c r="J1834" s="19">
        <f t="shared" si="459"/>
        <v>3</v>
      </c>
      <c r="K1834" s="19">
        <f t="shared" si="460"/>
        <v>6</v>
      </c>
      <c r="L1834" s="8">
        <f t="shared" si="461"/>
        <v>0</v>
      </c>
      <c r="M1834" s="15" t="str">
        <f t="shared" si="462"/>
        <v>50</v>
      </c>
      <c r="N1834" s="15" t="str">
        <f t="shared" si="463"/>
        <v>27</v>
      </c>
      <c r="O1834" s="8">
        <f t="shared" si="457"/>
        <v>1740</v>
      </c>
      <c r="P1834" s="22">
        <f>IFERROR(VLOOKUP(C1834,[1]Arkusz1!$D$1:$F$4057,3,0),"")</f>
        <v>494</v>
      </c>
      <c r="Q1834" s="22" t="str">
        <f t="shared" si="458"/>
        <v/>
      </c>
    </row>
    <row r="1835" spans="1:17" x14ac:dyDescent="0.25">
      <c r="A1835" s="24">
        <v>1838</v>
      </c>
      <c r="B1835" s="41">
        <v>1741</v>
      </c>
      <c r="C1835" s="42" t="s">
        <v>3062</v>
      </c>
      <c r="D1835" s="39" t="s">
        <v>10835</v>
      </c>
      <c r="E1835" s="39" t="s">
        <v>3063</v>
      </c>
      <c r="F1835" s="43" t="s">
        <v>10813</v>
      </c>
      <c r="G1835" s="39" t="s">
        <v>10836</v>
      </c>
      <c r="H1835" s="43" t="s">
        <v>133</v>
      </c>
      <c r="I1835" s="44">
        <f>VLOOKUP(C1835,[1]Arkusz1!$D$1:$F$4057,3,0)</f>
        <v>555</v>
      </c>
      <c r="J1835" s="19">
        <f t="shared" si="459"/>
        <v>3</v>
      </c>
      <c r="K1835" s="19">
        <f t="shared" si="460"/>
        <v>6</v>
      </c>
      <c r="L1835" s="8">
        <f t="shared" si="461"/>
        <v>0</v>
      </c>
      <c r="M1835" s="15" t="str">
        <f t="shared" si="462"/>
        <v>50</v>
      </c>
      <c r="N1835" s="15" t="str">
        <f t="shared" si="463"/>
        <v>27</v>
      </c>
      <c r="O1835" s="8">
        <f t="shared" si="457"/>
        <v>1741</v>
      </c>
      <c r="P1835" s="22">
        <f>IFERROR(VLOOKUP(C1835,[1]Arkusz1!$D$1:$F$4057,3,0),"")</f>
        <v>555</v>
      </c>
      <c r="Q1835" s="22" t="str">
        <f t="shared" si="458"/>
        <v/>
      </c>
    </row>
    <row r="1836" spans="1:17" x14ac:dyDescent="0.25">
      <c r="A1836" s="24">
        <v>1839</v>
      </c>
      <c r="B1836" s="41">
        <v>1742</v>
      </c>
      <c r="C1836" s="42" t="s">
        <v>3058</v>
      </c>
      <c r="D1836" s="39" t="s">
        <v>10837</v>
      </c>
      <c r="E1836" s="39" t="s">
        <v>3059</v>
      </c>
      <c r="F1836" s="43" t="s">
        <v>10813</v>
      </c>
      <c r="G1836" s="39" t="s">
        <v>7994</v>
      </c>
      <c r="H1836" s="43" t="s">
        <v>133</v>
      </c>
      <c r="I1836" s="44">
        <f>VLOOKUP(C1836,[1]Arkusz1!$D$1:$F$4057,3,0)</f>
        <v>494</v>
      </c>
      <c r="J1836" s="19">
        <f t="shared" si="459"/>
        <v>3</v>
      </c>
      <c r="K1836" s="19">
        <f t="shared" si="460"/>
        <v>6</v>
      </c>
      <c r="L1836" s="8">
        <f t="shared" si="461"/>
        <v>0</v>
      </c>
      <c r="M1836" s="15" t="str">
        <f t="shared" si="462"/>
        <v>50</v>
      </c>
      <c r="N1836" s="15" t="str">
        <f t="shared" si="463"/>
        <v>32</v>
      </c>
      <c r="O1836" s="8">
        <f t="shared" si="457"/>
        <v>1742</v>
      </c>
      <c r="P1836" s="22">
        <f>IFERROR(VLOOKUP(C1836,[1]Arkusz1!$D$1:$F$4057,3,0),"")</f>
        <v>494</v>
      </c>
      <c r="Q1836" s="22" t="str">
        <f t="shared" si="458"/>
        <v/>
      </c>
    </row>
    <row r="1837" spans="1:17" x14ac:dyDescent="0.25">
      <c r="A1837" s="24">
        <v>1840</v>
      </c>
      <c r="B1837" s="41">
        <v>1743</v>
      </c>
      <c r="C1837" s="42" t="s">
        <v>3064</v>
      </c>
      <c r="D1837" s="39" t="s">
        <v>10838</v>
      </c>
      <c r="E1837" s="39" t="s">
        <v>3065</v>
      </c>
      <c r="F1837" s="43" t="s">
        <v>10813</v>
      </c>
      <c r="G1837" s="39" t="s">
        <v>10839</v>
      </c>
      <c r="H1837" s="43" t="s">
        <v>135</v>
      </c>
      <c r="I1837" s="44">
        <f>VLOOKUP(C1837,[1]Arkusz1!$D$1:$F$4057,3,0)</f>
        <v>555</v>
      </c>
      <c r="J1837" s="19">
        <f t="shared" si="459"/>
        <v>3</v>
      </c>
      <c r="K1837" s="19">
        <f t="shared" si="460"/>
        <v>6</v>
      </c>
      <c r="L1837" s="8">
        <f t="shared" si="461"/>
        <v>0</v>
      </c>
      <c r="M1837" s="15" t="str">
        <f t="shared" si="462"/>
        <v>50</v>
      </c>
      <c r="N1837" s="15" t="str">
        <f t="shared" si="463"/>
        <v>32</v>
      </c>
      <c r="O1837" s="8">
        <f t="shared" si="457"/>
        <v>1743</v>
      </c>
      <c r="P1837" s="22">
        <f>IFERROR(VLOOKUP(C1837,[1]Arkusz1!$D$1:$F$4057,3,0),"")</f>
        <v>555</v>
      </c>
      <c r="Q1837" s="22" t="str">
        <f t="shared" si="458"/>
        <v/>
      </c>
    </row>
    <row r="1838" spans="1:17" x14ac:dyDescent="0.25">
      <c r="A1838" s="24">
        <v>1841</v>
      </c>
      <c r="B1838" s="41">
        <v>1744</v>
      </c>
      <c r="C1838" s="42" t="s">
        <v>3060</v>
      </c>
      <c r="D1838" s="39" t="s">
        <v>10840</v>
      </c>
      <c r="E1838" s="39" t="s">
        <v>3061</v>
      </c>
      <c r="F1838" s="43" t="s">
        <v>10813</v>
      </c>
      <c r="G1838" s="39" t="s">
        <v>7996</v>
      </c>
      <c r="H1838" s="43" t="s">
        <v>134</v>
      </c>
      <c r="I1838" s="44">
        <f>VLOOKUP(C1838,[1]Arkusz1!$D$1:$F$4057,3,0)</f>
        <v>494</v>
      </c>
      <c r="J1838" s="19">
        <f t="shared" si="459"/>
        <v>3</v>
      </c>
      <c r="K1838" s="19">
        <f t="shared" si="460"/>
        <v>6</v>
      </c>
      <c r="L1838" s="8">
        <f t="shared" si="461"/>
        <v>0</v>
      </c>
      <c r="M1838" s="15" t="str">
        <f t="shared" si="462"/>
        <v>50</v>
      </c>
      <c r="N1838" s="15" t="str">
        <f t="shared" si="463"/>
        <v>40</v>
      </c>
      <c r="O1838" s="8">
        <f t="shared" si="457"/>
        <v>1744</v>
      </c>
      <c r="P1838" s="22">
        <f>IFERROR(VLOOKUP(C1838,[1]Arkusz1!$D$1:$F$4057,3,0),"")</f>
        <v>494</v>
      </c>
      <c r="Q1838" s="22" t="str">
        <f t="shared" si="458"/>
        <v/>
      </c>
    </row>
    <row r="1839" spans="1:17" x14ac:dyDescent="0.25">
      <c r="A1839" s="24">
        <v>1842</v>
      </c>
      <c r="B1839" s="33">
        <v>1745</v>
      </c>
      <c r="C1839" s="45" t="s">
        <v>3066</v>
      </c>
      <c r="D1839" s="39" t="s">
        <v>10841</v>
      </c>
      <c r="E1839" s="36" t="s">
        <v>3067</v>
      </c>
      <c r="F1839" s="37" t="s">
        <v>10813</v>
      </c>
      <c r="G1839" s="36" t="s">
        <v>10842</v>
      </c>
      <c r="H1839" s="37" t="s">
        <v>135</v>
      </c>
      <c r="I1839" s="38">
        <f>VLOOKUP(C1839,[1]Arkusz1!$D$1:$F$4057,3,0)</f>
        <v>555</v>
      </c>
      <c r="J1839" s="19">
        <f t="shared" si="459"/>
        <v>3</v>
      </c>
      <c r="K1839" s="19">
        <f t="shared" si="460"/>
        <v>6</v>
      </c>
      <c r="L1839" s="8">
        <f t="shared" si="461"/>
        <v>0</v>
      </c>
      <c r="M1839" s="15" t="str">
        <f t="shared" si="462"/>
        <v>50</v>
      </c>
      <c r="N1839" s="15" t="str">
        <f t="shared" si="463"/>
        <v>40</v>
      </c>
      <c r="O1839" s="8">
        <f t="shared" si="457"/>
        <v>1745</v>
      </c>
      <c r="P1839" s="22">
        <f>IFERROR(VLOOKUP(C1839,[1]Arkusz1!$D$1:$F$4057,3,0),"")</f>
        <v>555</v>
      </c>
      <c r="Q1839" s="22" t="str">
        <f t="shared" si="458"/>
        <v/>
      </c>
    </row>
    <row r="1840" spans="1:17" x14ac:dyDescent="0.25">
      <c r="A1840" s="24">
        <v>1843</v>
      </c>
      <c r="B1840" s="61" t="s">
        <v>14443</v>
      </c>
      <c r="C1840" s="65"/>
      <c r="D1840" s="66"/>
      <c r="E1840" s="63"/>
      <c r="F1840" s="62"/>
      <c r="G1840" s="63"/>
      <c r="H1840" s="62"/>
      <c r="I1840" s="64"/>
      <c r="O1840" s="8" t="str">
        <f t="shared" si="457"/>
        <v/>
      </c>
      <c r="P1840" s="22" t="str">
        <f>IFERROR(VLOOKUP(C1840,[1]Arkusz1!$D$1:$F$4057,3,0),"")</f>
        <v/>
      </c>
      <c r="Q1840" s="22" t="str">
        <f t="shared" si="458"/>
        <v/>
      </c>
    </row>
    <row r="1841" spans="1:17" x14ac:dyDescent="0.25">
      <c r="A1841" s="24">
        <v>1844</v>
      </c>
      <c r="B1841" s="27">
        <v>1746</v>
      </c>
      <c r="C1841" s="40" t="s">
        <v>3068</v>
      </c>
      <c r="D1841" s="39" t="s">
        <v>10843</v>
      </c>
      <c r="E1841" s="30" t="s">
        <v>3069</v>
      </c>
      <c r="F1841" s="31" t="s">
        <v>10844</v>
      </c>
      <c r="G1841" s="30" t="s">
        <v>10737</v>
      </c>
      <c r="H1841" s="31" t="s">
        <v>133</v>
      </c>
      <c r="I1841" s="32">
        <f>VLOOKUP(C1841,[1]Arkusz1!$D$1:$F$4057,3,0)</f>
        <v>165</v>
      </c>
      <c r="J1841" s="19">
        <f t="shared" ref="J1841:J1886" si="464">IFERROR(SEARCH("-",$G1841,1),0)</f>
        <v>3</v>
      </c>
      <c r="K1841" s="19">
        <f t="shared" ref="K1841:K1886" si="465">IFERROR(SEARCH("-",$G1841,SEARCH("-",$G1841,1)+1),0)</f>
        <v>6</v>
      </c>
      <c r="L1841" s="8">
        <f t="shared" ref="L1841:L1886" si="466">IFERROR(SEARCH("-",$G1841,SEARCH("-",$G1841,SEARCH("-",$G1841,1)+1)+1),0)</f>
        <v>0</v>
      </c>
      <c r="M1841" s="15" t="str">
        <f t="shared" ref="M1841:M1886" si="467">IF(IFERROR(SEARCH("-",$G1841,1),0)&gt;0,LEFT($G1841,IFERROR(SEARCH("-",$G1841,1),0)-1),IFERROR(IF(SEARCH("-",$G1841,1)&gt;0,SEARCH("-",$G1841,1),L1841),LEFT($G1841,LEN($G1841))))</f>
        <v>30</v>
      </c>
      <c r="N1841" s="15" t="str">
        <f t="shared" ref="N1841:N1886" si="468">IF(IFERROR(SEARCH("-",$G1841,1),0)&gt;0,MID(G1841,IFERROR(SEARCH("-",$G1841,1),0)+1,IFERROR(SEARCH("-",$G1841,SEARCH("-",$G1841,1)+1),0)-IFERROR(SEARCH("-",$G1841,1),0)-1),"")</f>
        <v>16</v>
      </c>
      <c r="O1841" s="8">
        <f t="shared" si="457"/>
        <v>1746</v>
      </c>
      <c r="P1841" s="22">
        <f>IFERROR(VLOOKUP(C1841,[1]Arkusz1!$D$1:$F$4057,3,0),"")</f>
        <v>165</v>
      </c>
      <c r="Q1841" s="22" t="str">
        <f t="shared" si="458"/>
        <v/>
      </c>
    </row>
    <row r="1842" spans="1:17" x14ac:dyDescent="0.25">
      <c r="A1842" s="24">
        <v>1845</v>
      </c>
      <c r="B1842" s="41">
        <v>1747</v>
      </c>
      <c r="C1842" s="42" t="s">
        <v>3074</v>
      </c>
      <c r="D1842" s="39" t="s">
        <v>10845</v>
      </c>
      <c r="E1842" s="39" t="s">
        <v>3075</v>
      </c>
      <c r="F1842" s="43" t="s">
        <v>10844</v>
      </c>
      <c r="G1842" s="39" t="s">
        <v>10846</v>
      </c>
      <c r="H1842" s="43" t="s">
        <v>135</v>
      </c>
      <c r="I1842" s="44">
        <f>VLOOKUP(C1842,[1]Arkusz1!$D$1:$F$4057,3,0)</f>
        <v>179</v>
      </c>
      <c r="J1842" s="19">
        <f t="shared" si="464"/>
        <v>3</v>
      </c>
      <c r="K1842" s="19">
        <f t="shared" si="465"/>
        <v>6</v>
      </c>
      <c r="L1842" s="8">
        <f t="shared" si="466"/>
        <v>0</v>
      </c>
      <c r="M1842" s="15" t="str">
        <f t="shared" si="467"/>
        <v>30</v>
      </c>
      <c r="N1842" s="15" t="str">
        <f t="shared" si="468"/>
        <v>16</v>
      </c>
      <c r="O1842" s="8">
        <f t="shared" si="457"/>
        <v>1747</v>
      </c>
      <c r="P1842" s="22">
        <f>IFERROR(VLOOKUP(C1842,[1]Arkusz1!$D$1:$F$4057,3,0),"")</f>
        <v>179</v>
      </c>
      <c r="Q1842" s="22" t="str">
        <f t="shared" si="458"/>
        <v/>
      </c>
    </row>
    <row r="1843" spans="1:17" x14ac:dyDescent="0.25">
      <c r="A1843" s="24">
        <v>1846</v>
      </c>
      <c r="B1843" s="41">
        <v>1748</v>
      </c>
      <c r="C1843" s="42" t="s">
        <v>3080</v>
      </c>
      <c r="D1843" s="39" t="s">
        <v>10847</v>
      </c>
      <c r="E1843" s="39" t="s">
        <v>3081</v>
      </c>
      <c r="F1843" s="43" t="s">
        <v>10844</v>
      </c>
      <c r="G1843" s="39" t="s">
        <v>10848</v>
      </c>
      <c r="H1843" s="43" t="s">
        <v>133</v>
      </c>
      <c r="I1843" s="44">
        <f>VLOOKUP(C1843,[1]Arkusz1!$D$1:$F$4057,3,0)</f>
        <v>211</v>
      </c>
      <c r="J1843" s="19">
        <f t="shared" si="464"/>
        <v>3</v>
      </c>
      <c r="K1843" s="19">
        <f t="shared" si="465"/>
        <v>6</v>
      </c>
      <c r="L1843" s="8">
        <f t="shared" si="466"/>
        <v>0</v>
      </c>
      <c r="M1843" s="15" t="str">
        <f t="shared" si="467"/>
        <v>30</v>
      </c>
      <c r="N1843" s="15" t="str">
        <f t="shared" si="468"/>
        <v>16</v>
      </c>
      <c r="O1843" s="8">
        <f t="shared" si="457"/>
        <v>1748</v>
      </c>
      <c r="P1843" s="22">
        <f>IFERROR(VLOOKUP(C1843,[1]Arkusz1!$D$1:$F$4057,3,0),"")</f>
        <v>211</v>
      </c>
      <c r="Q1843" s="22" t="str">
        <f t="shared" si="458"/>
        <v/>
      </c>
    </row>
    <row r="1844" spans="1:17" x14ac:dyDescent="0.25">
      <c r="A1844" s="24">
        <v>1847</v>
      </c>
      <c r="B1844" s="41">
        <v>1749</v>
      </c>
      <c r="C1844" s="42" t="s">
        <v>3070</v>
      </c>
      <c r="D1844" s="39" t="s">
        <v>10849</v>
      </c>
      <c r="E1844" s="39" t="s">
        <v>3071</v>
      </c>
      <c r="F1844" s="43" t="s">
        <v>10844</v>
      </c>
      <c r="G1844" s="39" t="s">
        <v>10739</v>
      </c>
      <c r="H1844" s="43" t="s">
        <v>133</v>
      </c>
      <c r="I1844" s="44">
        <f>VLOOKUP(C1844,[1]Arkusz1!$D$1:$F$4057,3,0)</f>
        <v>165</v>
      </c>
      <c r="J1844" s="19">
        <f t="shared" si="464"/>
        <v>3</v>
      </c>
      <c r="K1844" s="19">
        <f t="shared" si="465"/>
        <v>6</v>
      </c>
      <c r="L1844" s="8">
        <f t="shared" si="466"/>
        <v>0</v>
      </c>
      <c r="M1844" s="15" t="str">
        <f t="shared" si="467"/>
        <v>30</v>
      </c>
      <c r="N1844" s="15" t="str">
        <f t="shared" si="468"/>
        <v>22</v>
      </c>
      <c r="O1844" s="8">
        <f t="shared" si="457"/>
        <v>1749</v>
      </c>
      <c r="P1844" s="22">
        <f>IFERROR(VLOOKUP(C1844,[1]Arkusz1!$D$1:$F$4057,3,0),"")</f>
        <v>165</v>
      </c>
      <c r="Q1844" s="22" t="str">
        <f t="shared" si="458"/>
        <v/>
      </c>
    </row>
    <row r="1845" spans="1:17" x14ac:dyDescent="0.25">
      <c r="A1845" s="24">
        <v>1848</v>
      </c>
      <c r="B1845" s="41">
        <v>1750</v>
      </c>
      <c r="C1845" s="42" t="s">
        <v>3076</v>
      </c>
      <c r="D1845" s="39" t="s">
        <v>10850</v>
      </c>
      <c r="E1845" s="39" t="s">
        <v>3077</v>
      </c>
      <c r="F1845" s="43" t="s">
        <v>10844</v>
      </c>
      <c r="G1845" s="39" t="s">
        <v>10851</v>
      </c>
      <c r="H1845" s="43" t="s">
        <v>133</v>
      </c>
      <c r="I1845" s="44">
        <f>VLOOKUP(C1845,[1]Arkusz1!$D$1:$F$4057,3,0)</f>
        <v>179</v>
      </c>
      <c r="J1845" s="19">
        <f t="shared" si="464"/>
        <v>3</v>
      </c>
      <c r="K1845" s="19">
        <f t="shared" si="465"/>
        <v>6</v>
      </c>
      <c r="L1845" s="8">
        <f t="shared" si="466"/>
        <v>0</v>
      </c>
      <c r="M1845" s="15" t="str">
        <f t="shared" si="467"/>
        <v>30</v>
      </c>
      <c r="N1845" s="15" t="str">
        <f t="shared" si="468"/>
        <v>22</v>
      </c>
      <c r="O1845" s="8">
        <f t="shared" si="457"/>
        <v>1750</v>
      </c>
      <c r="P1845" s="22">
        <f>IFERROR(VLOOKUP(C1845,[1]Arkusz1!$D$1:$F$4057,3,0),"")</f>
        <v>179</v>
      </c>
      <c r="Q1845" s="22" t="str">
        <f t="shared" si="458"/>
        <v/>
      </c>
    </row>
    <row r="1846" spans="1:17" x14ac:dyDescent="0.25">
      <c r="A1846" s="24">
        <v>1849</v>
      </c>
      <c r="B1846" s="41">
        <v>1751</v>
      </c>
      <c r="C1846" s="42" t="s">
        <v>3082</v>
      </c>
      <c r="D1846" s="39" t="s">
        <v>10852</v>
      </c>
      <c r="E1846" s="39" t="s">
        <v>3083</v>
      </c>
      <c r="F1846" s="43" t="s">
        <v>10844</v>
      </c>
      <c r="G1846" s="39" t="s">
        <v>10853</v>
      </c>
      <c r="H1846" s="43" t="s">
        <v>135</v>
      </c>
      <c r="I1846" s="44">
        <f>VLOOKUP(C1846,[1]Arkusz1!$D$1:$F$4057,3,0)</f>
        <v>211</v>
      </c>
      <c r="J1846" s="19">
        <f t="shared" si="464"/>
        <v>3</v>
      </c>
      <c r="K1846" s="19">
        <f t="shared" si="465"/>
        <v>6</v>
      </c>
      <c r="L1846" s="8">
        <f t="shared" si="466"/>
        <v>0</v>
      </c>
      <c r="M1846" s="15" t="str">
        <f t="shared" si="467"/>
        <v>30</v>
      </c>
      <c r="N1846" s="15" t="str">
        <f t="shared" si="468"/>
        <v>22</v>
      </c>
      <c r="O1846" s="8">
        <f t="shared" si="457"/>
        <v>1751</v>
      </c>
      <c r="P1846" s="22">
        <f>IFERROR(VLOOKUP(C1846,[1]Arkusz1!$D$1:$F$4057,3,0),"")</f>
        <v>211</v>
      </c>
      <c r="Q1846" s="22" t="str">
        <f t="shared" si="458"/>
        <v/>
      </c>
    </row>
    <row r="1847" spans="1:17" x14ac:dyDescent="0.25">
      <c r="A1847" s="24">
        <v>1850</v>
      </c>
      <c r="B1847" s="41">
        <v>1752</v>
      </c>
      <c r="C1847" s="42" t="s">
        <v>3072</v>
      </c>
      <c r="D1847" s="39" t="s">
        <v>10854</v>
      </c>
      <c r="E1847" s="39" t="s">
        <v>3073</v>
      </c>
      <c r="F1847" s="43" t="s">
        <v>10844</v>
      </c>
      <c r="G1847" s="39" t="s">
        <v>10741</v>
      </c>
      <c r="H1847" s="43" t="s">
        <v>133</v>
      </c>
      <c r="I1847" s="44">
        <f>VLOOKUP(C1847,[1]Arkusz1!$D$1:$F$4057,3,0)</f>
        <v>171</v>
      </c>
      <c r="J1847" s="19">
        <f t="shared" si="464"/>
        <v>3</v>
      </c>
      <c r="K1847" s="19">
        <f t="shared" si="465"/>
        <v>6</v>
      </c>
      <c r="L1847" s="8">
        <f t="shared" si="466"/>
        <v>0</v>
      </c>
      <c r="M1847" s="15" t="str">
        <f t="shared" si="467"/>
        <v>30</v>
      </c>
      <c r="N1847" s="15" t="str">
        <f t="shared" si="468"/>
        <v>27</v>
      </c>
      <c r="O1847" s="8">
        <f t="shared" si="457"/>
        <v>1752</v>
      </c>
      <c r="P1847" s="22">
        <f>IFERROR(VLOOKUP(C1847,[1]Arkusz1!$D$1:$F$4057,3,0),"")</f>
        <v>171</v>
      </c>
      <c r="Q1847" s="22" t="str">
        <f t="shared" si="458"/>
        <v/>
      </c>
    </row>
    <row r="1848" spans="1:17" x14ac:dyDescent="0.25">
      <c r="A1848" s="24">
        <v>1851</v>
      </c>
      <c r="B1848" s="41">
        <v>1753</v>
      </c>
      <c r="C1848" s="42" t="s">
        <v>3078</v>
      </c>
      <c r="D1848" s="39" t="s">
        <v>10855</v>
      </c>
      <c r="E1848" s="39" t="s">
        <v>3079</v>
      </c>
      <c r="F1848" s="43" t="s">
        <v>10844</v>
      </c>
      <c r="G1848" s="39" t="s">
        <v>10856</v>
      </c>
      <c r="H1848" s="43" t="s">
        <v>133</v>
      </c>
      <c r="I1848" s="44">
        <f>VLOOKUP(C1848,[1]Arkusz1!$D$1:$F$4057,3,0)</f>
        <v>179</v>
      </c>
      <c r="J1848" s="19">
        <f t="shared" si="464"/>
        <v>3</v>
      </c>
      <c r="K1848" s="19">
        <f t="shared" si="465"/>
        <v>6</v>
      </c>
      <c r="L1848" s="8">
        <f t="shared" si="466"/>
        <v>0</v>
      </c>
      <c r="M1848" s="15" t="str">
        <f t="shared" si="467"/>
        <v>30</v>
      </c>
      <c r="N1848" s="15" t="str">
        <f t="shared" si="468"/>
        <v>27</v>
      </c>
      <c r="O1848" s="8">
        <f t="shared" si="457"/>
        <v>1753</v>
      </c>
      <c r="P1848" s="22">
        <f>IFERROR(VLOOKUP(C1848,[1]Arkusz1!$D$1:$F$4057,3,0),"")</f>
        <v>179</v>
      </c>
      <c r="Q1848" s="22" t="str">
        <f t="shared" si="458"/>
        <v/>
      </c>
    </row>
    <row r="1849" spans="1:17" x14ac:dyDescent="0.25">
      <c r="A1849" s="24">
        <v>1852</v>
      </c>
      <c r="B1849" s="41">
        <v>1754</v>
      </c>
      <c r="C1849" s="42" t="s">
        <v>3084</v>
      </c>
      <c r="D1849" s="39" t="s">
        <v>10857</v>
      </c>
      <c r="E1849" s="39" t="s">
        <v>3085</v>
      </c>
      <c r="F1849" s="43" t="s">
        <v>10844</v>
      </c>
      <c r="G1849" s="39" t="s">
        <v>10858</v>
      </c>
      <c r="H1849" s="43" t="s">
        <v>135</v>
      </c>
      <c r="I1849" s="44">
        <f>VLOOKUP(C1849,[1]Arkusz1!$D$1:$F$4057,3,0)</f>
        <v>211</v>
      </c>
      <c r="J1849" s="19">
        <f t="shared" si="464"/>
        <v>3</v>
      </c>
      <c r="K1849" s="19">
        <f t="shared" si="465"/>
        <v>6</v>
      </c>
      <c r="L1849" s="8">
        <f t="shared" si="466"/>
        <v>0</v>
      </c>
      <c r="M1849" s="15" t="str">
        <f t="shared" si="467"/>
        <v>30</v>
      </c>
      <c r="N1849" s="15" t="str">
        <f t="shared" si="468"/>
        <v>27</v>
      </c>
      <c r="O1849" s="8">
        <f t="shared" si="457"/>
        <v>1754</v>
      </c>
      <c r="P1849" s="22">
        <f>IFERROR(VLOOKUP(C1849,[1]Arkusz1!$D$1:$F$4057,3,0),"")</f>
        <v>211</v>
      </c>
      <c r="Q1849" s="22" t="str">
        <f t="shared" si="458"/>
        <v/>
      </c>
    </row>
    <row r="1850" spans="1:17" x14ac:dyDescent="0.25">
      <c r="A1850" s="24">
        <v>1853</v>
      </c>
      <c r="B1850" s="41">
        <v>1755</v>
      </c>
      <c r="C1850" s="42" t="s">
        <v>3086</v>
      </c>
      <c r="D1850" s="39" t="s">
        <v>10859</v>
      </c>
      <c r="E1850" s="39" t="s">
        <v>3087</v>
      </c>
      <c r="F1850" s="43" t="s">
        <v>10844</v>
      </c>
      <c r="G1850" s="39" t="s">
        <v>10860</v>
      </c>
      <c r="H1850" s="43" t="s">
        <v>134</v>
      </c>
      <c r="I1850" s="44">
        <f>VLOOKUP(C1850,[1]Arkusz1!$D$1:$F$4057,3,0)</f>
        <v>196</v>
      </c>
      <c r="J1850" s="19">
        <f t="shared" si="464"/>
        <v>3</v>
      </c>
      <c r="K1850" s="19">
        <f t="shared" si="465"/>
        <v>6</v>
      </c>
      <c r="L1850" s="8">
        <f t="shared" si="466"/>
        <v>0</v>
      </c>
      <c r="M1850" s="15" t="str">
        <f t="shared" si="467"/>
        <v>30</v>
      </c>
      <c r="N1850" s="15" t="str">
        <f t="shared" si="468"/>
        <v>32</v>
      </c>
      <c r="O1850" s="8">
        <f t="shared" si="457"/>
        <v>1755</v>
      </c>
      <c r="P1850" s="22">
        <f>IFERROR(VLOOKUP(C1850,[1]Arkusz1!$D$1:$F$4057,3,0),"")</f>
        <v>196</v>
      </c>
      <c r="Q1850" s="22" t="str">
        <f t="shared" si="458"/>
        <v/>
      </c>
    </row>
    <row r="1851" spans="1:17" x14ac:dyDescent="0.25">
      <c r="A1851" s="24">
        <v>1854</v>
      </c>
      <c r="B1851" s="41">
        <v>1756</v>
      </c>
      <c r="C1851" s="42" t="s">
        <v>3088</v>
      </c>
      <c r="D1851" s="39" t="s">
        <v>10861</v>
      </c>
      <c r="E1851" s="39" t="s">
        <v>3089</v>
      </c>
      <c r="F1851" s="43" t="s">
        <v>10844</v>
      </c>
      <c r="G1851" s="39" t="s">
        <v>10745</v>
      </c>
      <c r="H1851" s="43" t="s">
        <v>135</v>
      </c>
      <c r="I1851" s="44">
        <f>VLOOKUP(C1851,[1]Arkusz1!$D$1:$F$4057,3,0)</f>
        <v>172</v>
      </c>
      <c r="J1851" s="19">
        <f t="shared" si="464"/>
        <v>3</v>
      </c>
      <c r="K1851" s="19">
        <f t="shared" si="465"/>
        <v>6</v>
      </c>
      <c r="L1851" s="8">
        <f t="shared" si="466"/>
        <v>0</v>
      </c>
      <c r="M1851" s="15" t="str">
        <f t="shared" si="467"/>
        <v>40</v>
      </c>
      <c r="N1851" s="15" t="str">
        <f t="shared" si="468"/>
        <v>16</v>
      </c>
      <c r="O1851" s="8">
        <f t="shared" si="457"/>
        <v>1756</v>
      </c>
      <c r="P1851" s="22">
        <f>IFERROR(VLOOKUP(C1851,[1]Arkusz1!$D$1:$F$4057,3,0),"")</f>
        <v>172</v>
      </c>
      <c r="Q1851" s="22" t="str">
        <f t="shared" si="458"/>
        <v/>
      </c>
    </row>
    <row r="1852" spans="1:17" x14ac:dyDescent="0.25">
      <c r="A1852" s="24">
        <v>1855</v>
      </c>
      <c r="B1852" s="41">
        <v>1757</v>
      </c>
      <c r="C1852" s="42" t="s">
        <v>3098</v>
      </c>
      <c r="D1852" s="39" t="s">
        <v>10862</v>
      </c>
      <c r="E1852" s="39" t="s">
        <v>3099</v>
      </c>
      <c r="F1852" s="43" t="s">
        <v>10844</v>
      </c>
      <c r="G1852" s="39" t="s">
        <v>10863</v>
      </c>
      <c r="H1852" s="43" t="s">
        <v>135</v>
      </c>
      <c r="I1852" s="44">
        <f>VLOOKUP(C1852,[1]Arkusz1!$D$1:$F$4057,3,0)</f>
        <v>179</v>
      </c>
      <c r="J1852" s="19">
        <f t="shared" si="464"/>
        <v>3</v>
      </c>
      <c r="K1852" s="19">
        <f t="shared" si="465"/>
        <v>6</v>
      </c>
      <c r="L1852" s="8">
        <f t="shared" si="466"/>
        <v>0</v>
      </c>
      <c r="M1852" s="15" t="str">
        <f t="shared" si="467"/>
        <v>40</v>
      </c>
      <c r="N1852" s="15" t="str">
        <f t="shared" si="468"/>
        <v>16</v>
      </c>
      <c r="O1852" s="8">
        <f t="shared" si="457"/>
        <v>1757</v>
      </c>
      <c r="P1852" s="22">
        <f>IFERROR(VLOOKUP(C1852,[1]Arkusz1!$D$1:$F$4057,3,0),"")</f>
        <v>179</v>
      </c>
      <c r="Q1852" s="22" t="str">
        <f t="shared" si="458"/>
        <v/>
      </c>
    </row>
    <row r="1853" spans="1:17" x14ac:dyDescent="0.25">
      <c r="A1853" s="24">
        <v>1856</v>
      </c>
      <c r="B1853" s="41">
        <v>1758</v>
      </c>
      <c r="C1853" s="42" t="s">
        <v>3116</v>
      </c>
      <c r="D1853" s="39" t="s">
        <v>10864</v>
      </c>
      <c r="E1853" s="39" t="s">
        <v>3117</v>
      </c>
      <c r="F1853" s="43" t="s">
        <v>10844</v>
      </c>
      <c r="G1853" s="39" t="s">
        <v>7978</v>
      </c>
      <c r="H1853" s="43" t="s">
        <v>135</v>
      </c>
      <c r="I1853" s="44">
        <f>VLOOKUP(C1853,[1]Arkusz1!$D$1:$F$4057,3,0)</f>
        <v>203</v>
      </c>
      <c r="J1853" s="19">
        <f t="shared" si="464"/>
        <v>3</v>
      </c>
      <c r="K1853" s="19">
        <f t="shared" si="465"/>
        <v>6</v>
      </c>
      <c r="L1853" s="8">
        <f t="shared" si="466"/>
        <v>0</v>
      </c>
      <c r="M1853" s="15" t="str">
        <f t="shared" si="467"/>
        <v>40</v>
      </c>
      <c r="N1853" s="15" t="str">
        <f t="shared" si="468"/>
        <v>16</v>
      </c>
      <c r="O1853" s="8">
        <f t="shared" si="457"/>
        <v>1758</v>
      </c>
      <c r="P1853" s="22">
        <f>IFERROR(VLOOKUP(C1853,[1]Arkusz1!$D$1:$F$4057,3,0),"")</f>
        <v>203</v>
      </c>
      <c r="Q1853" s="22" t="str">
        <f t="shared" si="458"/>
        <v/>
      </c>
    </row>
    <row r="1854" spans="1:17" x14ac:dyDescent="0.25">
      <c r="A1854" s="24">
        <v>1857</v>
      </c>
      <c r="B1854" s="41">
        <v>1759</v>
      </c>
      <c r="C1854" s="42" t="s">
        <v>3090</v>
      </c>
      <c r="D1854" s="39" t="s">
        <v>10865</v>
      </c>
      <c r="E1854" s="39" t="s">
        <v>3091</v>
      </c>
      <c r="F1854" s="43" t="s">
        <v>10844</v>
      </c>
      <c r="G1854" s="39" t="s">
        <v>10749</v>
      </c>
      <c r="H1854" s="43" t="s">
        <v>135</v>
      </c>
      <c r="I1854" s="44">
        <f>VLOOKUP(C1854,[1]Arkusz1!$D$1:$F$4057,3,0)</f>
        <v>172</v>
      </c>
      <c r="J1854" s="19">
        <f t="shared" si="464"/>
        <v>3</v>
      </c>
      <c r="K1854" s="19">
        <f t="shared" si="465"/>
        <v>6</v>
      </c>
      <c r="L1854" s="8">
        <f t="shared" si="466"/>
        <v>0</v>
      </c>
      <c r="M1854" s="15" t="str">
        <f t="shared" si="467"/>
        <v>40</v>
      </c>
      <c r="N1854" s="15" t="str">
        <f t="shared" si="468"/>
        <v>22</v>
      </c>
      <c r="O1854" s="8">
        <f t="shared" si="457"/>
        <v>1759</v>
      </c>
      <c r="P1854" s="22">
        <f>IFERROR(VLOOKUP(C1854,[1]Arkusz1!$D$1:$F$4057,3,0),"")</f>
        <v>172</v>
      </c>
      <c r="Q1854" s="22" t="str">
        <f t="shared" si="458"/>
        <v/>
      </c>
    </row>
    <row r="1855" spans="1:17" x14ac:dyDescent="0.25">
      <c r="A1855" s="24">
        <v>1858</v>
      </c>
      <c r="B1855" s="41">
        <v>1760</v>
      </c>
      <c r="C1855" s="42" t="s">
        <v>3100</v>
      </c>
      <c r="D1855" s="39" t="s">
        <v>10866</v>
      </c>
      <c r="E1855" s="39" t="s">
        <v>3101</v>
      </c>
      <c r="F1855" s="43" t="s">
        <v>10844</v>
      </c>
      <c r="G1855" s="39" t="s">
        <v>10867</v>
      </c>
      <c r="H1855" s="43" t="s">
        <v>135</v>
      </c>
      <c r="I1855" s="44">
        <f>VLOOKUP(C1855,[1]Arkusz1!$D$1:$F$4057,3,0)</f>
        <v>179</v>
      </c>
      <c r="J1855" s="19">
        <f t="shared" si="464"/>
        <v>3</v>
      </c>
      <c r="K1855" s="19">
        <f t="shared" si="465"/>
        <v>6</v>
      </c>
      <c r="L1855" s="8">
        <f t="shared" si="466"/>
        <v>0</v>
      </c>
      <c r="M1855" s="15" t="str">
        <f t="shared" si="467"/>
        <v>40</v>
      </c>
      <c r="N1855" s="15" t="str">
        <f t="shared" si="468"/>
        <v>22</v>
      </c>
      <c r="O1855" s="8">
        <f t="shared" si="457"/>
        <v>1760</v>
      </c>
      <c r="P1855" s="22">
        <f>IFERROR(VLOOKUP(C1855,[1]Arkusz1!$D$1:$F$4057,3,0),"")</f>
        <v>179</v>
      </c>
      <c r="Q1855" s="22" t="str">
        <f t="shared" si="458"/>
        <v/>
      </c>
    </row>
    <row r="1856" spans="1:17" x14ac:dyDescent="0.25">
      <c r="A1856" s="24">
        <v>1859</v>
      </c>
      <c r="B1856" s="41">
        <v>1761</v>
      </c>
      <c r="C1856" s="42" t="s">
        <v>3114</v>
      </c>
      <c r="D1856" s="39" t="s">
        <v>10868</v>
      </c>
      <c r="E1856" s="39" t="s">
        <v>3115</v>
      </c>
      <c r="F1856" s="43" t="s">
        <v>10844</v>
      </c>
      <c r="G1856" s="39" t="s">
        <v>10869</v>
      </c>
      <c r="H1856" s="43" t="s">
        <v>135</v>
      </c>
      <c r="I1856" s="44">
        <f>VLOOKUP(C1856,[1]Arkusz1!$D$1:$F$4057,3,0)</f>
        <v>203</v>
      </c>
      <c r="J1856" s="19">
        <f t="shared" si="464"/>
        <v>3</v>
      </c>
      <c r="K1856" s="19">
        <f t="shared" si="465"/>
        <v>6</v>
      </c>
      <c r="L1856" s="8">
        <f t="shared" si="466"/>
        <v>0</v>
      </c>
      <c r="M1856" s="15" t="str">
        <f t="shared" si="467"/>
        <v>40</v>
      </c>
      <c r="N1856" s="15" t="str">
        <f t="shared" si="468"/>
        <v>22</v>
      </c>
      <c r="O1856" s="8">
        <f t="shared" si="457"/>
        <v>1761</v>
      </c>
      <c r="P1856" s="22">
        <f>IFERROR(VLOOKUP(C1856,[1]Arkusz1!$D$1:$F$4057,3,0),"")</f>
        <v>203</v>
      </c>
      <c r="Q1856" s="22" t="str">
        <f t="shared" si="458"/>
        <v/>
      </c>
    </row>
    <row r="1857" spans="1:17" x14ac:dyDescent="0.25">
      <c r="A1857" s="24">
        <v>1860</v>
      </c>
      <c r="B1857" s="41">
        <v>1762</v>
      </c>
      <c r="C1857" s="42" t="s">
        <v>3092</v>
      </c>
      <c r="D1857" s="39" t="s">
        <v>10870</v>
      </c>
      <c r="E1857" s="39" t="s">
        <v>3093</v>
      </c>
      <c r="F1857" s="43" t="s">
        <v>10844</v>
      </c>
      <c r="G1857" s="39" t="s">
        <v>10753</v>
      </c>
      <c r="H1857" s="43" t="s">
        <v>135</v>
      </c>
      <c r="I1857" s="44">
        <f>VLOOKUP(C1857,[1]Arkusz1!$D$1:$F$4057,3,0)</f>
        <v>172</v>
      </c>
      <c r="J1857" s="19">
        <f t="shared" si="464"/>
        <v>3</v>
      </c>
      <c r="K1857" s="19">
        <f t="shared" si="465"/>
        <v>6</v>
      </c>
      <c r="L1857" s="8">
        <f t="shared" si="466"/>
        <v>0</v>
      </c>
      <c r="M1857" s="15" t="str">
        <f t="shared" si="467"/>
        <v>40</v>
      </c>
      <c r="N1857" s="15" t="str">
        <f t="shared" si="468"/>
        <v>27</v>
      </c>
      <c r="O1857" s="8">
        <f t="shared" si="457"/>
        <v>1762</v>
      </c>
      <c r="P1857" s="22">
        <f>IFERROR(VLOOKUP(C1857,[1]Arkusz1!$D$1:$F$4057,3,0),"")</f>
        <v>172</v>
      </c>
      <c r="Q1857" s="22" t="str">
        <f t="shared" si="458"/>
        <v/>
      </c>
    </row>
    <row r="1858" spans="1:17" x14ac:dyDescent="0.25">
      <c r="A1858" s="24">
        <v>1861</v>
      </c>
      <c r="B1858" s="41">
        <v>1763</v>
      </c>
      <c r="C1858" s="42" t="s">
        <v>3102</v>
      </c>
      <c r="D1858" s="39" t="s">
        <v>10871</v>
      </c>
      <c r="E1858" s="39" t="s">
        <v>3103</v>
      </c>
      <c r="F1858" s="43" t="s">
        <v>10844</v>
      </c>
      <c r="G1858" s="39" t="s">
        <v>10872</v>
      </c>
      <c r="H1858" s="43" t="s">
        <v>135</v>
      </c>
      <c r="I1858" s="44">
        <f>VLOOKUP(C1858,[1]Arkusz1!$D$1:$F$4057,3,0)</f>
        <v>179</v>
      </c>
      <c r="J1858" s="19">
        <f t="shared" si="464"/>
        <v>3</v>
      </c>
      <c r="K1858" s="19">
        <f t="shared" si="465"/>
        <v>6</v>
      </c>
      <c r="L1858" s="8">
        <f t="shared" si="466"/>
        <v>0</v>
      </c>
      <c r="M1858" s="15" t="str">
        <f t="shared" si="467"/>
        <v>40</v>
      </c>
      <c r="N1858" s="15" t="str">
        <f t="shared" si="468"/>
        <v>27</v>
      </c>
      <c r="O1858" s="8">
        <f t="shared" ref="O1858:O1921" si="469">B1858</f>
        <v>1763</v>
      </c>
      <c r="P1858" s="22">
        <f>IFERROR(VLOOKUP(C1858,[1]Arkusz1!$D$1:$F$4057,3,0),"")</f>
        <v>179</v>
      </c>
      <c r="Q1858" s="22" t="str">
        <f t="shared" si="458"/>
        <v/>
      </c>
    </row>
    <row r="1859" spans="1:17" x14ac:dyDescent="0.25">
      <c r="A1859" s="24">
        <v>1862</v>
      </c>
      <c r="B1859" s="41">
        <v>1764</v>
      </c>
      <c r="C1859" s="42" t="s">
        <v>3112</v>
      </c>
      <c r="D1859" s="39" t="s">
        <v>10873</v>
      </c>
      <c r="E1859" s="39" t="s">
        <v>3113</v>
      </c>
      <c r="F1859" s="43" t="s">
        <v>10844</v>
      </c>
      <c r="G1859" s="39" t="s">
        <v>10874</v>
      </c>
      <c r="H1859" s="43" t="s">
        <v>135</v>
      </c>
      <c r="I1859" s="44">
        <f>VLOOKUP(C1859,[1]Arkusz1!$D$1:$F$4057,3,0)</f>
        <v>190</v>
      </c>
      <c r="J1859" s="19">
        <f t="shared" si="464"/>
        <v>3</v>
      </c>
      <c r="K1859" s="19">
        <f t="shared" si="465"/>
        <v>6</v>
      </c>
      <c r="L1859" s="8">
        <f t="shared" si="466"/>
        <v>0</v>
      </c>
      <c r="M1859" s="15" t="str">
        <f t="shared" si="467"/>
        <v>40</v>
      </c>
      <c r="N1859" s="15" t="str">
        <f t="shared" si="468"/>
        <v>27</v>
      </c>
      <c r="O1859" s="8">
        <f t="shared" si="469"/>
        <v>1764</v>
      </c>
      <c r="P1859" s="22">
        <f>IFERROR(VLOOKUP(C1859,[1]Arkusz1!$D$1:$F$4057,3,0),"")</f>
        <v>190</v>
      </c>
      <c r="Q1859" s="22" t="str">
        <f t="shared" ref="Q1859:Q1922" si="470">IF(I1859&lt;&gt;P1859,"***********************************","")</f>
        <v/>
      </c>
    </row>
    <row r="1860" spans="1:17" x14ac:dyDescent="0.25">
      <c r="A1860" s="24">
        <v>1863</v>
      </c>
      <c r="B1860" s="41">
        <v>1765</v>
      </c>
      <c r="C1860" s="42" t="s">
        <v>3094</v>
      </c>
      <c r="D1860" s="39" t="s">
        <v>10875</v>
      </c>
      <c r="E1860" s="39" t="s">
        <v>3095</v>
      </c>
      <c r="F1860" s="43" t="s">
        <v>10844</v>
      </c>
      <c r="G1860" s="39" t="s">
        <v>10876</v>
      </c>
      <c r="H1860" s="43" t="s">
        <v>135</v>
      </c>
      <c r="I1860" s="44">
        <f>VLOOKUP(C1860,[1]Arkusz1!$D$1:$F$4057,3,0)</f>
        <v>189</v>
      </c>
      <c r="J1860" s="19">
        <f t="shared" si="464"/>
        <v>3</v>
      </c>
      <c r="K1860" s="19">
        <f t="shared" si="465"/>
        <v>6</v>
      </c>
      <c r="L1860" s="8">
        <f t="shared" si="466"/>
        <v>0</v>
      </c>
      <c r="M1860" s="15" t="str">
        <f t="shared" si="467"/>
        <v>40</v>
      </c>
      <c r="N1860" s="15" t="str">
        <f t="shared" si="468"/>
        <v>32</v>
      </c>
      <c r="O1860" s="8">
        <f t="shared" si="469"/>
        <v>1765</v>
      </c>
      <c r="P1860" s="22">
        <f>IFERROR(VLOOKUP(C1860,[1]Arkusz1!$D$1:$F$4057,3,0),"")</f>
        <v>189</v>
      </c>
      <c r="Q1860" s="22" t="str">
        <f t="shared" si="470"/>
        <v/>
      </c>
    </row>
    <row r="1861" spans="1:17" x14ac:dyDescent="0.25">
      <c r="A1861" s="24">
        <v>1864</v>
      </c>
      <c r="B1861" s="41">
        <v>1766</v>
      </c>
      <c r="C1861" s="42" t="s">
        <v>3104</v>
      </c>
      <c r="D1861" s="39" t="s">
        <v>10877</v>
      </c>
      <c r="E1861" s="39" t="s">
        <v>3105</v>
      </c>
      <c r="F1861" s="43" t="s">
        <v>10844</v>
      </c>
      <c r="G1861" s="39" t="s">
        <v>10878</v>
      </c>
      <c r="H1861" s="43" t="s">
        <v>135</v>
      </c>
      <c r="I1861" s="44">
        <f>VLOOKUP(C1861,[1]Arkusz1!$D$1:$F$4057,3,0)</f>
        <v>194</v>
      </c>
      <c r="J1861" s="19">
        <f t="shared" si="464"/>
        <v>3</v>
      </c>
      <c r="K1861" s="19">
        <f t="shared" si="465"/>
        <v>6</v>
      </c>
      <c r="L1861" s="8">
        <f t="shared" si="466"/>
        <v>0</v>
      </c>
      <c r="M1861" s="15" t="str">
        <f t="shared" si="467"/>
        <v>40</v>
      </c>
      <c r="N1861" s="15" t="str">
        <f t="shared" si="468"/>
        <v>32</v>
      </c>
      <c r="O1861" s="8">
        <f t="shared" si="469"/>
        <v>1766</v>
      </c>
      <c r="P1861" s="22">
        <f>IFERROR(VLOOKUP(C1861,[1]Arkusz1!$D$1:$F$4057,3,0),"")</f>
        <v>194</v>
      </c>
      <c r="Q1861" s="22" t="str">
        <f t="shared" si="470"/>
        <v/>
      </c>
    </row>
    <row r="1862" spans="1:17" x14ac:dyDescent="0.25">
      <c r="A1862" s="24">
        <v>1865</v>
      </c>
      <c r="B1862" s="41">
        <v>1767</v>
      </c>
      <c r="C1862" s="42" t="s">
        <v>3110</v>
      </c>
      <c r="D1862" s="39" t="s">
        <v>10879</v>
      </c>
      <c r="E1862" s="39" t="s">
        <v>3111</v>
      </c>
      <c r="F1862" s="43" t="s">
        <v>10844</v>
      </c>
      <c r="G1862" s="39" t="s">
        <v>7984</v>
      </c>
      <c r="H1862" s="43" t="s">
        <v>135</v>
      </c>
      <c r="I1862" s="44">
        <f>VLOOKUP(C1862,[1]Arkusz1!$D$1:$F$4057,3,0)</f>
        <v>234</v>
      </c>
      <c r="J1862" s="19">
        <f t="shared" si="464"/>
        <v>3</v>
      </c>
      <c r="K1862" s="19">
        <f t="shared" si="465"/>
        <v>6</v>
      </c>
      <c r="L1862" s="8">
        <f t="shared" si="466"/>
        <v>0</v>
      </c>
      <c r="M1862" s="15" t="str">
        <f t="shared" si="467"/>
        <v>40</v>
      </c>
      <c r="N1862" s="15" t="str">
        <f t="shared" si="468"/>
        <v>32</v>
      </c>
      <c r="O1862" s="8">
        <f t="shared" si="469"/>
        <v>1767</v>
      </c>
      <c r="P1862" s="22">
        <f>IFERROR(VLOOKUP(C1862,[1]Arkusz1!$D$1:$F$4057,3,0),"")</f>
        <v>234</v>
      </c>
      <c r="Q1862" s="22" t="str">
        <f t="shared" si="470"/>
        <v/>
      </c>
    </row>
    <row r="1863" spans="1:17" x14ac:dyDescent="0.25">
      <c r="A1863" s="24">
        <v>1866</v>
      </c>
      <c r="B1863" s="41">
        <v>1768</v>
      </c>
      <c r="C1863" s="42" t="s">
        <v>3096</v>
      </c>
      <c r="D1863" s="39" t="s">
        <v>10880</v>
      </c>
      <c r="E1863" s="39" t="s">
        <v>3097</v>
      </c>
      <c r="F1863" s="43" t="s">
        <v>10844</v>
      </c>
      <c r="G1863" s="39" t="s">
        <v>10881</v>
      </c>
      <c r="H1863" s="43" t="s">
        <v>135</v>
      </c>
      <c r="I1863" s="44">
        <f>VLOOKUP(C1863,[1]Arkusz1!$D$1:$F$4057,3,0)</f>
        <v>217</v>
      </c>
      <c r="J1863" s="19">
        <f t="shared" si="464"/>
        <v>3</v>
      </c>
      <c r="K1863" s="19">
        <f t="shared" si="465"/>
        <v>6</v>
      </c>
      <c r="L1863" s="8">
        <f t="shared" si="466"/>
        <v>0</v>
      </c>
      <c r="M1863" s="15" t="str">
        <f t="shared" si="467"/>
        <v>40</v>
      </c>
      <c r="N1863" s="15" t="str">
        <f t="shared" si="468"/>
        <v>40</v>
      </c>
      <c r="O1863" s="8">
        <f t="shared" si="469"/>
        <v>1768</v>
      </c>
      <c r="P1863" s="22">
        <f>IFERROR(VLOOKUP(C1863,[1]Arkusz1!$D$1:$F$4057,3,0),"")</f>
        <v>217</v>
      </c>
      <c r="Q1863" s="22" t="str">
        <f t="shared" si="470"/>
        <v/>
      </c>
    </row>
    <row r="1864" spans="1:17" x14ac:dyDescent="0.25">
      <c r="A1864" s="24">
        <v>1867</v>
      </c>
      <c r="B1864" s="41">
        <v>1769</v>
      </c>
      <c r="C1864" s="42" t="s">
        <v>3106</v>
      </c>
      <c r="D1864" s="39" t="s">
        <v>10882</v>
      </c>
      <c r="E1864" s="39" t="s">
        <v>3107</v>
      </c>
      <c r="F1864" s="43" t="s">
        <v>10844</v>
      </c>
      <c r="G1864" s="39" t="s">
        <v>10883</v>
      </c>
      <c r="H1864" s="43" t="s">
        <v>135</v>
      </c>
      <c r="I1864" s="44">
        <f>VLOOKUP(C1864,[1]Arkusz1!$D$1:$F$4057,3,0)</f>
        <v>217</v>
      </c>
      <c r="J1864" s="19">
        <f t="shared" si="464"/>
        <v>3</v>
      </c>
      <c r="K1864" s="19">
        <f t="shared" si="465"/>
        <v>6</v>
      </c>
      <c r="L1864" s="8">
        <f t="shared" si="466"/>
        <v>0</v>
      </c>
      <c r="M1864" s="15" t="str">
        <f t="shared" si="467"/>
        <v>40</v>
      </c>
      <c r="N1864" s="15" t="str">
        <f t="shared" si="468"/>
        <v>40</v>
      </c>
      <c r="O1864" s="8">
        <f t="shared" si="469"/>
        <v>1769</v>
      </c>
      <c r="P1864" s="22">
        <f>IFERROR(VLOOKUP(C1864,[1]Arkusz1!$D$1:$F$4057,3,0),"")</f>
        <v>217</v>
      </c>
      <c r="Q1864" s="22" t="str">
        <f t="shared" si="470"/>
        <v/>
      </c>
    </row>
    <row r="1865" spans="1:17" x14ac:dyDescent="0.25">
      <c r="A1865" s="24">
        <v>1868</v>
      </c>
      <c r="B1865" s="41">
        <v>1770</v>
      </c>
      <c r="C1865" s="42" t="s">
        <v>3108</v>
      </c>
      <c r="D1865" s="39" t="s">
        <v>10884</v>
      </c>
      <c r="E1865" s="39" t="s">
        <v>3109</v>
      </c>
      <c r="F1865" s="43" t="s">
        <v>10844</v>
      </c>
      <c r="G1865" s="39" t="s">
        <v>10885</v>
      </c>
      <c r="H1865" s="43" t="s">
        <v>135</v>
      </c>
      <c r="I1865" s="44">
        <f>VLOOKUP(C1865,[1]Arkusz1!$D$1:$F$4057,3,0)</f>
        <v>234</v>
      </c>
      <c r="J1865" s="19">
        <f t="shared" si="464"/>
        <v>3</v>
      </c>
      <c r="K1865" s="19">
        <f t="shared" si="465"/>
        <v>6</v>
      </c>
      <c r="L1865" s="8">
        <f t="shared" si="466"/>
        <v>0</v>
      </c>
      <c r="M1865" s="15" t="str">
        <f t="shared" si="467"/>
        <v>40</v>
      </c>
      <c r="N1865" s="15" t="str">
        <f t="shared" si="468"/>
        <v>40</v>
      </c>
      <c r="O1865" s="8">
        <f t="shared" si="469"/>
        <v>1770</v>
      </c>
      <c r="P1865" s="22">
        <f>IFERROR(VLOOKUP(C1865,[1]Arkusz1!$D$1:$F$4057,3,0),"")</f>
        <v>234</v>
      </c>
      <c r="Q1865" s="22" t="str">
        <f t="shared" si="470"/>
        <v/>
      </c>
    </row>
    <row r="1866" spans="1:17" x14ac:dyDescent="0.25">
      <c r="A1866" s="24">
        <v>1869</v>
      </c>
      <c r="B1866" s="41">
        <v>1771</v>
      </c>
      <c r="C1866" s="42" t="s">
        <v>3118</v>
      </c>
      <c r="D1866" s="39" t="s">
        <v>10886</v>
      </c>
      <c r="E1866" s="39" t="s">
        <v>3119</v>
      </c>
      <c r="F1866" s="43" t="s">
        <v>10844</v>
      </c>
      <c r="G1866" s="39" t="s">
        <v>10724</v>
      </c>
      <c r="H1866" s="43" t="s">
        <v>135</v>
      </c>
      <c r="I1866" s="44">
        <f>VLOOKUP(C1866,[1]Arkusz1!$D$1:$F$4057,3,0)</f>
        <v>303</v>
      </c>
      <c r="J1866" s="19">
        <f t="shared" si="464"/>
        <v>3</v>
      </c>
      <c r="K1866" s="19">
        <f t="shared" si="465"/>
        <v>6</v>
      </c>
      <c r="L1866" s="8">
        <f t="shared" si="466"/>
        <v>0</v>
      </c>
      <c r="M1866" s="15" t="str">
        <f t="shared" si="467"/>
        <v>50</v>
      </c>
      <c r="N1866" s="15" t="str">
        <f t="shared" si="468"/>
        <v>16</v>
      </c>
      <c r="O1866" s="8">
        <f t="shared" si="469"/>
        <v>1771</v>
      </c>
      <c r="P1866" s="22">
        <f>IFERROR(VLOOKUP(C1866,[1]Arkusz1!$D$1:$F$4057,3,0),"")</f>
        <v>303</v>
      </c>
      <c r="Q1866" s="22" t="str">
        <f t="shared" si="470"/>
        <v/>
      </c>
    </row>
    <row r="1867" spans="1:17" x14ac:dyDescent="0.25">
      <c r="A1867" s="24">
        <v>1870</v>
      </c>
      <c r="B1867" s="41">
        <v>1772</v>
      </c>
      <c r="C1867" s="42" t="s">
        <v>3140</v>
      </c>
      <c r="D1867" s="39" t="s">
        <v>10887</v>
      </c>
      <c r="E1867" s="39" t="s">
        <v>3141</v>
      </c>
      <c r="F1867" s="43" t="s">
        <v>10844</v>
      </c>
      <c r="G1867" s="39" t="s">
        <v>10888</v>
      </c>
      <c r="H1867" s="43" t="s">
        <v>135</v>
      </c>
      <c r="I1867" s="44">
        <f>VLOOKUP(C1867,[1]Arkusz1!$D$1:$F$4057,3,0)</f>
        <v>309</v>
      </c>
      <c r="J1867" s="19">
        <f t="shared" si="464"/>
        <v>3</v>
      </c>
      <c r="K1867" s="19">
        <f t="shared" si="465"/>
        <v>6</v>
      </c>
      <c r="L1867" s="8">
        <f t="shared" si="466"/>
        <v>0</v>
      </c>
      <c r="M1867" s="15" t="str">
        <f t="shared" si="467"/>
        <v>50</v>
      </c>
      <c r="N1867" s="15" t="str">
        <f t="shared" si="468"/>
        <v>16</v>
      </c>
      <c r="O1867" s="8">
        <f t="shared" si="469"/>
        <v>1772</v>
      </c>
      <c r="P1867" s="22">
        <f>IFERROR(VLOOKUP(C1867,[1]Arkusz1!$D$1:$F$4057,3,0),"")</f>
        <v>309</v>
      </c>
      <c r="Q1867" s="22" t="str">
        <f t="shared" si="470"/>
        <v/>
      </c>
    </row>
    <row r="1868" spans="1:17" x14ac:dyDescent="0.25">
      <c r="A1868" s="24">
        <v>1871</v>
      </c>
      <c r="B1868" s="41">
        <v>1773</v>
      </c>
      <c r="C1868" s="42" t="s">
        <v>3120</v>
      </c>
      <c r="D1868" s="39" t="s">
        <v>10889</v>
      </c>
      <c r="E1868" s="39" t="s">
        <v>3121</v>
      </c>
      <c r="F1868" s="43" t="s">
        <v>10844</v>
      </c>
      <c r="G1868" s="39" t="s">
        <v>10726</v>
      </c>
      <c r="H1868" s="43" t="s">
        <v>135</v>
      </c>
      <c r="I1868" s="44">
        <f>VLOOKUP(C1868,[1]Arkusz1!$D$1:$F$4057,3,0)</f>
        <v>293</v>
      </c>
      <c r="J1868" s="19">
        <f t="shared" si="464"/>
        <v>3</v>
      </c>
      <c r="K1868" s="19">
        <f t="shared" si="465"/>
        <v>6</v>
      </c>
      <c r="L1868" s="8">
        <f t="shared" si="466"/>
        <v>0</v>
      </c>
      <c r="M1868" s="15" t="str">
        <f t="shared" si="467"/>
        <v>50</v>
      </c>
      <c r="N1868" s="15" t="str">
        <f t="shared" si="468"/>
        <v>22</v>
      </c>
      <c r="O1868" s="8">
        <f t="shared" si="469"/>
        <v>1773</v>
      </c>
      <c r="P1868" s="22">
        <f>IFERROR(VLOOKUP(C1868,[1]Arkusz1!$D$1:$F$4057,3,0),"")</f>
        <v>293</v>
      </c>
      <c r="Q1868" s="22" t="str">
        <f t="shared" si="470"/>
        <v/>
      </c>
    </row>
    <row r="1869" spans="1:17" x14ac:dyDescent="0.25">
      <c r="A1869" s="24">
        <v>1872</v>
      </c>
      <c r="B1869" s="41">
        <v>1774</v>
      </c>
      <c r="C1869" s="42" t="s">
        <v>3138</v>
      </c>
      <c r="D1869" s="39" t="s">
        <v>10890</v>
      </c>
      <c r="E1869" s="39" t="s">
        <v>3139</v>
      </c>
      <c r="F1869" s="43" t="s">
        <v>10844</v>
      </c>
      <c r="G1869" s="39" t="s">
        <v>10891</v>
      </c>
      <c r="H1869" s="43" t="s">
        <v>135</v>
      </c>
      <c r="I1869" s="44">
        <f>VLOOKUP(C1869,[1]Arkusz1!$D$1:$F$4057,3,0)</f>
        <v>322</v>
      </c>
      <c r="J1869" s="19">
        <f t="shared" si="464"/>
        <v>3</v>
      </c>
      <c r="K1869" s="19">
        <f t="shared" si="465"/>
        <v>6</v>
      </c>
      <c r="L1869" s="8">
        <f t="shared" si="466"/>
        <v>0</v>
      </c>
      <c r="M1869" s="15" t="str">
        <f t="shared" si="467"/>
        <v>50</v>
      </c>
      <c r="N1869" s="15" t="str">
        <f t="shared" si="468"/>
        <v>22</v>
      </c>
      <c r="O1869" s="8">
        <f t="shared" si="469"/>
        <v>1774</v>
      </c>
      <c r="P1869" s="22">
        <f>IFERROR(VLOOKUP(C1869,[1]Arkusz1!$D$1:$F$4057,3,0),"")</f>
        <v>322</v>
      </c>
      <c r="Q1869" s="22" t="str">
        <f t="shared" si="470"/>
        <v/>
      </c>
    </row>
    <row r="1870" spans="1:17" x14ac:dyDescent="0.25">
      <c r="A1870" s="24">
        <v>1873</v>
      </c>
      <c r="B1870" s="41">
        <v>1775</v>
      </c>
      <c r="C1870" s="42" t="s">
        <v>3122</v>
      </c>
      <c r="D1870" s="39" t="s">
        <v>10892</v>
      </c>
      <c r="E1870" s="39" t="s">
        <v>3123</v>
      </c>
      <c r="F1870" s="43" t="s">
        <v>10844</v>
      </c>
      <c r="G1870" s="39" t="s">
        <v>10728</v>
      </c>
      <c r="H1870" s="43" t="s">
        <v>135</v>
      </c>
      <c r="I1870" s="44">
        <f>VLOOKUP(C1870,[1]Arkusz1!$D$1:$F$4057,3,0)</f>
        <v>311</v>
      </c>
      <c r="J1870" s="19">
        <f t="shared" si="464"/>
        <v>3</v>
      </c>
      <c r="K1870" s="19">
        <f t="shared" si="465"/>
        <v>6</v>
      </c>
      <c r="L1870" s="8">
        <f t="shared" si="466"/>
        <v>0</v>
      </c>
      <c r="M1870" s="15" t="str">
        <f t="shared" si="467"/>
        <v>50</v>
      </c>
      <c r="N1870" s="15" t="str">
        <f t="shared" si="468"/>
        <v>27</v>
      </c>
      <c r="O1870" s="8">
        <f t="shared" si="469"/>
        <v>1775</v>
      </c>
      <c r="P1870" s="22">
        <f>IFERROR(VLOOKUP(C1870,[1]Arkusz1!$D$1:$F$4057,3,0),"")</f>
        <v>311</v>
      </c>
      <c r="Q1870" s="22" t="str">
        <f t="shared" si="470"/>
        <v/>
      </c>
    </row>
    <row r="1871" spans="1:17" x14ac:dyDescent="0.25">
      <c r="A1871" s="24">
        <v>1874</v>
      </c>
      <c r="B1871" s="41">
        <v>1776</v>
      </c>
      <c r="C1871" s="42" t="s">
        <v>3136</v>
      </c>
      <c r="D1871" s="39" t="s">
        <v>10893</v>
      </c>
      <c r="E1871" s="39" t="s">
        <v>3137</v>
      </c>
      <c r="F1871" s="43" t="s">
        <v>10844</v>
      </c>
      <c r="G1871" s="39" t="s">
        <v>10894</v>
      </c>
      <c r="H1871" s="43" t="s">
        <v>135</v>
      </c>
      <c r="I1871" s="44">
        <f>VLOOKUP(C1871,[1]Arkusz1!$D$1:$F$4057,3,0)</f>
        <v>334</v>
      </c>
      <c r="J1871" s="19">
        <f t="shared" si="464"/>
        <v>3</v>
      </c>
      <c r="K1871" s="19">
        <f t="shared" si="465"/>
        <v>6</v>
      </c>
      <c r="L1871" s="8">
        <f t="shared" si="466"/>
        <v>0</v>
      </c>
      <c r="M1871" s="15" t="str">
        <f t="shared" si="467"/>
        <v>50</v>
      </c>
      <c r="N1871" s="15" t="str">
        <f t="shared" si="468"/>
        <v>27</v>
      </c>
      <c r="O1871" s="8">
        <f t="shared" si="469"/>
        <v>1776</v>
      </c>
      <c r="P1871" s="22">
        <f>IFERROR(VLOOKUP(C1871,[1]Arkusz1!$D$1:$F$4057,3,0),"")</f>
        <v>334</v>
      </c>
      <c r="Q1871" s="22" t="str">
        <f t="shared" si="470"/>
        <v/>
      </c>
    </row>
    <row r="1872" spans="1:17" x14ac:dyDescent="0.25">
      <c r="A1872" s="24">
        <v>1875</v>
      </c>
      <c r="B1872" s="41">
        <v>1777</v>
      </c>
      <c r="C1872" s="42" t="s">
        <v>3124</v>
      </c>
      <c r="D1872" s="39" t="s">
        <v>10895</v>
      </c>
      <c r="E1872" s="39" t="s">
        <v>3125</v>
      </c>
      <c r="F1872" s="43" t="s">
        <v>10844</v>
      </c>
      <c r="G1872" s="39" t="s">
        <v>10730</v>
      </c>
      <c r="H1872" s="43" t="s">
        <v>135</v>
      </c>
      <c r="I1872" s="44">
        <f>VLOOKUP(C1872,[1]Arkusz1!$D$1:$F$4057,3,0)</f>
        <v>311</v>
      </c>
      <c r="J1872" s="19">
        <f t="shared" si="464"/>
        <v>3</v>
      </c>
      <c r="K1872" s="19">
        <f t="shared" si="465"/>
        <v>6</v>
      </c>
      <c r="L1872" s="8">
        <f t="shared" si="466"/>
        <v>0</v>
      </c>
      <c r="M1872" s="15" t="str">
        <f t="shared" si="467"/>
        <v>50</v>
      </c>
      <c r="N1872" s="15" t="str">
        <f t="shared" si="468"/>
        <v>32</v>
      </c>
      <c r="O1872" s="8">
        <f t="shared" si="469"/>
        <v>1777</v>
      </c>
      <c r="P1872" s="22">
        <f>IFERROR(VLOOKUP(C1872,[1]Arkusz1!$D$1:$F$4057,3,0),"")</f>
        <v>311</v>
      </c>
      <c r="Q1872" s="22" t="str">
        <f t="shared" si="470"/>
        <v/>
      </c>
    </row>
    <row r="1873" spans="1:17" x14ac:dyDescent="0.25">
      <c r="A1873" s="24">
        <v>1876</v>
      </c>
      <c r="B1873" s="41">
        <v>1778</v>
      </c>
      <c r="C1873" s="42" t="s">
        <v>3132</v>
      </c>
      <c r="D1873" s="39" t="s">
        <v>10896</v>
      </c>
      <c r="E1873" s="39" t="s">
        <v>3133</v>
      </c>
      <c r="F1873" s="43" t="s">
        <v>10844</v>
      </c>
      <c r="G1873" s="39" t="s">
        <v>10897</v>
      </c>
      <c r="H1873" s="43" t="s">
        <v>135</v>
      </c>
      <c r="I1873" s="44">
        <f>VLOOKUP(C1873,[1]Arkusz1!$D$1:$F$4057,3,0)</f>
        <v>347</v>
      </c>
      <c r="J1873" s="19">
        <f t="shared" si="464"/>
        <v>3</v>
      </c>
      <c r="K1873" s="19">
        <f t="shared" si="465"/>
        <v>6</v>
      </c>
      <c r="L1873" s="8">
        <f t="shared" si="466"/>
        <v>0</v>
      </c>
      <c r="M1873" s="15" t="str">
        <f t="shared" si="467"/>
        <v>50</v>
      </c>
      <c r="N1873" s="15" t="str">
        <f t="shared" si="468"/>
        <v>32</v>
      </c>
      <c r="O1873" s="8">
        <f t="shared" si="469"/>
        <v>1778</v>
      </c>
      <c r="P1873" s="22">
        <f>IFERROR(VLOOKUP(C1873,[1]Arkusz1!$D$1:$F$4057,3,0),"")</f>
        <v>347</v>
      </c>
      <c r="Q1873" s="22" t="str">
        <f t="shared" si="470"/>
        <v/>
      </c>
    </row>
    <row r="1874" spans="1:17" x14ac:dyDescent="0.25">
      <c r="A1874" s="24">
        <v>1877</v>
      </c>
      <c r="B1874" s="41">
        <v>1779</v>
      </c>
      <c r="C1874" s="42" t="s">
        <v>3126</v>
      </c>
      <c r="D1874" s="39" t="s">
        <v>10898</v>
      </c>
      <c r="E1874" s="39" t="s">
        <v>3127</v>
      </c>
      <c r="F1874" s="43" t="s">
        <v>10844</v>
      </c>
      <c r="G1874" s="39" t="s">
        <v>10732</v>
      </c>
      <c r="H1874" s="43" t="s">
        <v>135</v>
      </c>
      <c r="I1874" s="44">
        <f>VLOOKUP(C1874,[1]Arkusz1!$D$1:$F$4057,3,0)</f>
        <v>330</v>
      </c>
      <c r="J1874" s="19">
        <f t="shared" si="464"/>
        <v>3</v>
      </c>
      <c r="K1874" s="19">
        <f t="shared" si="465"/>
        <v>6</v>
      </c>
      <c r="L1874" s="8">
        <f t="shared" si="466"/>
        <v>0</v>
      </c>
      <c r="M1874" s="15" t="str">
        <f t="shared" si="467"/>
        <v>50</v>
      </c>
      <c r="N1874" s="15" t="str">
        <f t="shared" si="468"/>
        <v>40</v>
      </c>
      <c r="O1874" s="8">
        <f t="shared" si="469"/>
        <v>1779</v>
      </c>
      <c r="P1874" s="22">
        <f>IFERROR(VLOOKUP(C1874,[1]Arkusz1!$D$1:$F$4057,3,0),"")</f>
        <v>330</v>
      </c>
      <c r="Q1874" s="22" t="str">
        <f t="shared" si="470"/>
        <v/>
      </c>
    </row>
    <row r="1875" spans="1:17" x14ac:dyDescent="0.25">
      <c r="A1875" s="24">
        <v>1878</v>
      </c>
      <c r="B1875" s="41">
        <v>1780</v>
      </c>
      <c r="C1875" s="42" t="s">
        <v>3134</v>
      </c>
      <c r="D1875" s="39" t="s">
        <v>10899</v>
      </c>
      <c r="E1875" s="39" t="s">
        <v>3135</v>
      </c>
      <c r="F1875" s="43" t="s">
        <v>10844</v>
      </c>
      <c r="G1875" s="39" t="s">
        <v>10900</v>
      </c>
      <c r="H1875" s="43" t="s">
        <v>135</v>
      </c>
      <c r="I1875" s="44">
        <f>VLOOKUP(C1875,[1]Arkusz1!$D$1:$F$4057,3,0)</f>
        <v>384</v>
      </c>
      <c r="J1875" s="19">
        <f t="shared" si="464"/>
        <v>3</v>
      </c>
      <c r="K1875" s="19">
        <f t="shared" si="465"/>
        <v>6</v>
      </c>
      <c r="L1875" s="8">
        <f t="shared" si="466"/>
        <v>0</v>
      </c>
      <c r="M1875" s="15" t="str">
        <f t="shared" si="467"/>
        <v>50</v>
      </c>
      <c r="N1875" s="15" t="str">
        <f t="shared" si="468"/>
        <v>40</v>
      </c>
      <c r="O1875" s="8">
        <f t="shared" si="469"/>
        <v>1780</v>
      </c>
      <c r="P1875" s="22">
        <f>IFERROR(VLOOKUP(C1875,[1]Arkusz1!$D$1:$F$4057,3,0),"")</f>
        <v>384</v>
      </c>
      <c r="Q1875" s="22" t="str">
        <f t="shared" si="470"/>
        <v/>
      </c>
    </row>
    <row r="1876" spans="1:17" x14ac:dyDescent="0.25">
      <c r="A1876" s="24">
        <v>1879</v>
      </c>
      <c r="B1876" s="41">
        <v>1781</v>
      </c>
      <c r="C1876" s="42" t="s">
        <v>3128</v>
      </c>
      <c r="D1876" s="39" t="s">
        <v>10901</v>
      </c>
      <c r="E1876" s="39" t="s">
        <v>3129</v>
      </c>
      <c r="F1876" s="43" t="s">
        <v>10844</v>
      </c>
      <c r="G1876" s="39" t="s">
        <v>10902</v>
      </c>
      <c r="H1876" s="43" t="s">
        <v>135</v>
      </c>
      <c r="I1876" s="44">
        <f>VLOOKUP(C1876,[1]Arkusz1!$D$1:$F$4057,3,0)</f>
        <v>368</v>
      </c>
      <c r="J1876" s="19">
        <f t="shared" si="464"/>
        <v>3</v>
      </c>
      <c r="K1876" s="19">
        <f t="shared" si="465"/>
        <v>6</v>
      </c>
      <c r="L1876" s="8">
        <f t="shared" si="466"/>
        <v>0</v>
      </c>
      <c r="M1876" s="15" t="str">
        <f t="shared" si="467"/>
        <v>50</v>
      </c>
      <c r="N1876" s="15" t="str">
        <f t="shared" si="468"/>
        <v>50</v>
      </c>
      <c r="O1876" s="8">
        <f t="shared" si="469"/>
        <v>1781</v>
      </c>
      <c r="P1876" s="22">
        <f>IFERROR(VLOOKUP(C1876,[1]Arkusz1!$D$1:$F$4057,3,0),"")</f>
        <v>368</v>
      </c>
      <c r="Q1876" s="22" t="str">
        <f t="shared" si="470"/>
        <v/>
      </c>
    </row>
    <row r="1877" spans="1:17" x14ac:dyDescent="0.25">
      <c r="A1877" s="24">
        <v>1880</v>
      </c>
      <c r="B1877" s="41">
        <v>1782</v>
      </c>
      <c r="C1877" s="42" t="s">
        <v>3130</v>
      </c>
      <c r="D1877" s="39" t="s">
        <v>10903</v>
      </c>
      <c r="E1877" s="39" t="s">
        <v>3131</v>
      </c>
      <c r="F1877" s="43" t="s">
        <v>10844</v>
      </c>
      <c r="G1877" s="39" t="s">
        <v>10904</v>
      </c>
      <c r="H1877" s="43" t="s">
        <v>135</v>
      </c>
      <c r="I1877" s="44">
        <f>VLOOKUP(C1877,[1]Arkusz1!$D$1:$F$4057,3,0)</f>
        <v>387</v>
      </c>
      <c r="J1877" s="19">
        <f t="shared" si="464"/>
        <v>3</v>
      </c>
      <c r="K1877" s="19">
        <f t="shared" si="465"/>
        <v>6</v>
      </c>
      <c r="L1877" s="8">
        <f t="shared" si="466"/>
        <v>0</v>
      </c>
      <c r="M1877" s="15" t="str">
        <f t="shared" si="467"/>
        <v>50</v>
      </c>
      <c r="N1877" s="15" t="str">
        <f t="shared" si="468"/>
        <v>50</v>
      </c>
      <c r="O1877" s="8">
        <f t="shared" si="469"/>
        <v>1782</v>
      </c>
      <c r="P1877" s="22">
        <f>IFERROR(VLOOKUP(C1877,[1]Arkusz1!$D$1:$F$4057,3,0),"")</f>
        <v>387</v>
      </c>
      <c r="Q1877" s="22" t="str">
        <f t="shared" si="470"/>
        <v/>
      </c>
    </row>
    <row r="1878" spans="1:17" x14ac:dyDescent="0.25">
      <c r="A1878" s="24">
        <v>1881</v>
      </c>
      <c r="B1878" s="41">
        <v>1783</v>
      </c>
      <c r="C1878" s="42" t="s">
        <v>3142</v>
      </c>
      <c r="D1878" s="39" t="s">
        <v>10905</v>
      </c>
      <c r="E1878" s="39" t="s">
        <v>3143</v>
      </c>
      <c r="F1878" s="43" t="s">
        <v>10844</v>
      </c>
      <c r="G1878" s="39" t="s">
        <v>10906</v>
      </c>
      <c r="H1878" s="43" t="s">
        <v>133</v>
      </c>
      <c r="I1878" s="44">
        <f>VLOOKUP(C1878,[1]Arkusz1!$D$1:$F$4057,3,0)</f>
        <v>223</v>
      </c>
      <c r="J1878" s="19">
        <f t="shared" si="464"/>
        <v>3</v>
      </c>
      <c r="K1878" s="19">
        <f t="shared" si="465"/>
        <v>6</v>
      </c>
      <c r="L1878" s="8">
        <f t="shared" si="466"/>
        <v>0</v>
      </c>
      <c r="M1878" s="15" t="str">
        <f t="shared" si="467"/>
        <v>30</v>
      </c>
      <c r="N1878" s="15" t="str">
        <f t="shared" si="468"/>
        <v>16</v>
      </c>
      <c r="O1878" s="8">
        <f t="shared" si="469"/>
        <v>1783</v>
      </c>
      <c r="P1878" s="22">
        <f>IFERROR(VLOOKUP(C1878,[1]Arkusz1!$D$1:$F$4057,3,0),"")</f>
        <v>223</v>
      </c>
      <c r="Q1878" s="22" t="str">
        <f t="shared" si="470"/>
        <v/>
      </c>
    </row>
    <row r="1879" spans="1:17" x14ac:dyDescent="0.25">
      <c r="A1879" s="24">
        <v>1882</v>
      </c>
      <c r="B1879" s="41">
        <v>1784</v>
      </c>
      <c r="C1879" s="42" t="s">
        <v>3144</v>
      </c>
      <c r="D1879" s="39" t="s">
        <v>10907</v>
      </c>
      <c r="E1879" s="39" t="s">
        <v>3145</v>
      </c>
      <c r="F1879" s="43" t="s">
        <v>10844</v>
      </c>
      <c r="G1879" s="39" t="s">
        <v>10908</v>
      </c>
      <c r="H1879" s="43" t="s">
        <v>133</v>
      </c>
      <c r="I1879" s="44">
        <f>VLOOKUP(C1879,[1]Arkusz1!$D$1:$F$4057,3,0)</f>
        <v>223</v>
      </c>
      <c r="J1879" s="19">
        <f t="shared" si="464"/>
        <v>3</v>
      </c>
      <c r="K1879" s="19">
        <f t="shared" si="465"/>
        <v>6</v>
      </c>
      <c r="L1879" s="8">
        <f t="shared" si="466"/>
        <v>0</v>
      </c>
      <c r="M1879" s="15" t="str">
        <f t="shared" si="467"/>
        <v>30</v>
      </c>
      <c r="N1879" s="15" t="str">
        <f t="shared" si="468"/>
        <v>22</v>
      </c>
      <c r="O1879" s="8">
        <f t="shared" si="469"/>
        <v>1784</v>
      </c>
      <c r="P1879" s="22">
        <f>IFERROR(VLOOKUP(C1879,[1]Arkusz1!$D$1:$F$4057,3,0),"")</f>
        <v>223</v>
      </c>
      <c r="Q1879" s="22" t="str">
        <f t="shared" si="470"/>
        <v/>
      </c>
    </row>
    <row r="1880" spans="1:17" x14ac:dyDescent="0.25">
      <c r="A1880" s="24">
        <v>1883</v>
      </c>
      <c r="B1880" s="41">
        <v>1785</v>
      </c>
      <c r="C1880" s="42" t="s">
        <v>3146</v>
      </c>
      <c r="D1880" s="39" t="s">
        <v>10909</v>
      </c>
      <c r="E1880" s="39" t="s">
        <v>3147</v>
      </c>
      <c r="F1880" s="43" t="s">
        <v>10844</v>
      </c>
      <c r="G1880" s="39" t="s">
        <v>10910</v>
      </c>
      <c r="H1880" s="43" t="s">
        <v>133</v>
      </c>
      <c r="I1880" s="44">
        <f>VLOOKUP(C1880,[1]Arkusz1!$D$1:$F$4057,3,0)</f>
        <v>223</v>
      </c>
      <c r="J1880" s="19">
        <f t="shared" si="464"/>
        <v>3</v>
      </c>
      <c r="K1880" s="19">
        <f t="shared" si="465"/>
        <v>6</v>
      </c>
      <c r="L1880" s="8">
        <f t="shared" si="466"/>
        <v>0</v>
      </c>
      <c r="M1880" s="15" t="str">
        <f t="shared" si="467"/>
        <v>30</v>
      </c>
      <c r="N1880" s="15" t="str">
        <f t="shared" si="468"/>
        <v>27</v>
      </c>
      <c r="O1880" s="8">
        <f t="shared" si="469"/>
        <v>1785</v>
      </c>
      <c r="P1880" s="22">
        <f>IFERROR(VLOOKUP(C1880,[1]Arkusz1!$D$1:$F$4057,3,0),"")</f>
        <v>223</v>
      </c>
      <c r="Q1880" s="22" t="str">
        <f t="shared" si="470"/>
        <v/>
      </c>
    </row>
    <row r="1881" spans="1:17" x14ac:dyDescent="0.25">
      <c r="A1881" s="24">
        <v>1884</v>
      </c>
      <c r="B1881" s="41">
        <v>1786</v>
      </c>
      <c r="C1881" s="42" t="s">
        <v>3148</v>
      </c>
      <c r="D1881" s="39" t="s">
        <v>10911</v>
      </c>
      <c r="E1881" s="39" t="s">
        <v>3149</v>
      </c>
      <c r="F1881" s="43" t="s">
        <v>10844</v>
      </c>
      <c r="G1881" s="39" t="s">
        <v>10912</v>
      </c>
      <c r="H1881" s="43" t="s">
        <v>133</v>
      </c>
      <c r="I1881" s="44">
        <f>VLOOKUP(C1881,[1]Arkusz1!$D$1:$F$4057,3,0)</f>
        <v>223</v>
      </c>
      <c r="J1881" s="19">
        <f t="shared" si="464"/>
        <v>3</v>
      </c>
      <c r="K1881" s="19">
        <f t="shared" si="465"/>
        <v>6</v>
      </c>
      <c r="L1881" s="8">
        <f t="shared" si="466"/>
        <v>0</v>
      </c>
      <c r="M1881" s="15" t="str">
        <f t="shared" si="467"/>
        <v>30</v>
      </c>
      <c r="N1881" s="15" t="str">
        <f t="shared" si="468"/>
        <v>32</v>
      </c>
      <c r="O1881" s="8">
        <f t="shared" si="469"/>
        <v>1786</v>
      </c>
      <c r="P1881" s="22">
        <f>IFERROR(VLOOKUP(C1881,[1]Arkusz1!$D$1:$F$4057,3,0),"")</f>
        <v>223</v>
      </c>
      <c r="Q1881" s="22" t="str">
        <f t="shared" si="470"/>
        <v/>
      </c>
    </row>
    <row r="1882" spans="1:17" x14ac:dyDescent="0.25">
      <c r="A1882" s="24">
        <v>1885</v>
      </c>
      <c r="B1882" s="41">
        <v>1787</v>
      </c>
      <c r="C1882" s="42" t="s">
        <v>3150</v>
      </c>
      <c r="D1882" s="39" t="s">
        <v>10913</v>
      </c>
      <c r="E1882" s="39" t="s">
        <v>3151</v>
      </c>
      <c r="F1882" s="43" t="s">
        <v>10844</v>
      </c>
      <c r="G1882" s="39" t="s">
        <v>10914</v>
      </c>
      <c r="H1882" s="43" t="s">
        <v>133</v>
      </c>
      <c r="I1882" s="44">
        <f>VLOOKUP(C1882,[1]Arkusz1!$D$1:$F$4057,3,0)</f>
        <v>230</v>
      </c>
      <c r="J1882" s="19">
        <f t="shared" si="464"/>
        <v>3</v>
      </c>
      <c r="K1882" s="19">
        <f t="shared" si="465"/>
        <v>6</v>
      </c>
      <c r="L1882" s="8">
        <f t="shared" si="466"/>
        <v>0</v>
      </c>
      <c r="M1882" s="15" t="str">
        <f t="shared" si="467"/>
        <v>40</v>
      </c>
      <c r="N1882" s="15" t="str">
        <f t="shared" si="468"/>
        <v>16</v>
      </c>
      <c r="O1882" s="8">
        <f t="shared" si="469"/>
        <v>1787</v>
      </c>
      <c r="P1882" s="22">
        <f>IFERROR(VLOOKUP(C1882,[1]Arkusz1!$D$1:$F$4057,3,0),"")</f>
        <v>230</v>
      </c>
      <c r="Q1882" s="22" t="str">
        <f t="shared" si="470"/>
        <v/>
      </c>
    </row>
    <row r="1883" spans="1:17" x14ac:dyDescent="0.25">
      <c r="A1883" s="24">
        <v>1886</v>
      </c>
      <c r="B1883" s="41">
        <v>1788</v>
      </c>
      <c r="C1883" s="42" t="s">
        <v>3152</v>
      </c>
      <c r="D1883" s="39" t="s">
        <v>10915</v>
      </c>
      <c r="E1883" s="39" t="s">
        <v>3153</v>
      </c>
      <c r="F1883" s="43" t="s">
        <v>10844</v>
      </c>
      <c r="G1883" s="39" t="s">
        <v>10916</v>
      </c>
      <c r="H1883" s="43" t="s">
        <v>133</v>
      </c>
      <c r="I1883" s="44">
        <f>VLOOKUP(C1883,[1]Arkusz1!$D$1:$F$4057,3,0)</f>
        <v>230</v>
      </c>
      <c r="J1883" s="19">
        <f t="shared" si="464"/>
        <v>3</v>
      </c>
      <c r="K1883" s="19">
        <f t="shared" si="465"/>
        <v>6</v>
      </c>
      <c r="L1883" s="8">
        <f t="shared" si="466"/>
        <v>0</v>
      </c>
      <c r="M1883" s="15" t="str">
        <f t="shared" si="467"/>
        <v>40</v>
      </c>
      <c r="N1883" s="15" t="str">
        <f t="shared" si="468"/>
        <v>22</v>
      </c>
      <c r="O1883" s="8">
        <f t="shared" si="469"/>
        <v>1788</v>
      </c>
      <c r="P1883" s="22">
        <f>IFERROR(VLOOKUP(C1883,[1]Arkusz1!$D$1:$F$4057,3,0),"")</f>
        <v>230</v>
      </c>
      <c r="Q1883" s="22" t="str">
        <f t="shared" si="470"/>
        <v/>
      </c>
    </row>
    <row r="1884" spans="1:17" x14ac:dyDescent="0.25">
      <c r="A1884" s="24">
        <v>1887</v>
      </c>
      <c r="B1884" s="41">
        <v>1789</v>
      </c>
      <c r="C1884" s="42" t="s">
        <v>3154</v>
      </c>
      <c r="D1884" s="39" t="s">
        <v>10917</v>
      </c>
      <c r="E1884" s="39" t="s">
        <v>3155</v>
      </c>
      <c r="F1884" s="43" t="s">
        <v>10844</v>
      </c>
      <c r="G1884" s="39" t="s">
        <v>10918</v>
      </c>
      <c r="H1884" s="43" t="s">
        <v>133</v>
      </c>
      <c r="I1884" s="44">
        <f>VLOOKUP(C1884,[1]Arkusz1!$D$1:$F$4057,3,0)</f>
        <v>230</v>
      </c>
      <c r="J1884" s="19">
        <f t="shared" si="464"/>
        <v>3</v>
      </c>
      <c r="K1884" s="19">
        <f t="shared" si="465"/>
        <v>6</v>
      </c>
      <c r="L1884" s="8">
        <f t="shared" si="466"/>
        <v>0</v>
      </c>
      <c r="M1884" s="15" t="str">
        <f t="shared" si="467"/>
        <v>40</v>
      </c>
      <c r="N1884" s="15" t="str">
        <f t="shared" si="468"/>
        <v>27</v>
      </c>
      <c r="O1884" s="8">
        <f t="shared" si="469"/>
        <v>1789</v>
      </c>
      <c r="P1884" s="22">
        <f>IFERROR(VLOOKUP(C1884,[1]Arkusz1!$D$1:$F$4057,3,0),"")</f>
        <v>230</v>
      </c>
      <c r="Q1884" s="22" t="str">
        <f t="shared" si="470"/>
        <v/>
      </c>
    </row>
    <row r="1885" spans="1:17" x14ac:dyDescent="0.25">
      <c r="A1885" s="24">
        <v>1888</v>
      </c>
      <c r="B1885" s="41">
        <v>1790</v>
      </c>
      <c r="C1885" s="42" t="s">
        <v>3156</v>
      </c>
      <c r="D1885" s="39" t="s">
        <v>10919</v>
      </c>
      <c r="E1885" s="39" t="s">
        <v>3157</v>
      </c>
      <c r="F1885" s="43" t="s">
        <v>10844</v>
      </c>
      <c r="G1885" s="39" t="s">
        <v>10920</v>
      </c>
      <c r="H1885" s="43" t="s">
        <v>133</v>
      </c>
      <c r="I1885" s="44">
        <f>VLOOKUP(C1885,[1]Arkusz1!$D$1:$F$4057,3,0)</f>
        <v>271</v>
      </c>
      <c r="J1885" s="19">
        <f t="shared" si="464"/>
        <v>3</v>
      </c>
      <c r="K1885" s="19">
        <f t="shared" si="465"/>
        <v>6</v>
      </c>
      <c r="L1885" s="8">
        <f t="shared" si="466"/>
        <v>0</v>
      </c>
      <c r="M1885" s="15" t="str">
        <f t="shared" si="467"/>
        <v>40</v>
      </c>
      <c r="N1885" s="15" t="str">
        <f t="shared" si="468"/>
        <v>32</v>
      </c>
      <c r="O1885" s="8">
        <f t="shared" si="469"/>
        <v>1790</v>
      </c>
      <c r="P1885" s="22">
        <f>IFERROR(VLOOKUP(C1885,[1]Arkusz1!$D$1:$F$4057,3,0),"")</f>
        <v>271</v>
      </c>
      <c r="Q1885" s="22" t="str">
        <f t="shared" si="470"/>
        <v/>
      </c>
    </row>
    <row r="1886" spans="1:17" x14ac:dyDescent="0.25">
      <c r="A1886" s="24">
        <v>1889</v>
      </c>
      <c r="B1886" s="33">
        <v>1791</v>
      </c>
      <c r="C1886" s="45" t="s">
        <v>3158</v>
      </c>
      <c r="D1886" s="39" t="s">
        <v>10921</v>
      </c>
      <c r="E1886" s="36" t="s">
        <v>3159</v>
      </c>
      <c r="F1886" s="37" t="s">
        <v>10844</v>
      </c>
      <c r="G1886" s="36" t="s">
        <v>10922</v>
      </c>
      <c r="H1886" s="37" t="s">
        <v>133</v>
      </c>
      <c r="I1886" s="38">
        <f>VLOOKUP(C1886,[1]Arkusz1!$D$1:$F$4057,3,0)</f>
        <v>288</v>
      </c>
      <c r="J1886" s="19">
        <f t="shared" si="464"/>
        <v>3</v>
      </c>
      <c r="K1886" s="19">
        <f t="shared" si="465"/>
        <v>6</v>
      </c>
      <c r="L1886" s="8">
        <f t="shared" si="466"/>
        <v>0</v>
      </c>
      <c r="M1886" s="15" t="str">
        <f t="shared" si="467"/>
        <v>40</v>
      </c>
      <c r="N1886" s="15" t="str">
        <f t="shared" si="468"/>
        <v>40</v>
      </c>
      <c r="O1886" s="8">
        <f t="shared" si="469"/>
        <v>1791</v>
      </c>
      <c r="P1886" s="22">
        <f>IFERROR(VLOOKUP(C1886,[1]Arkusz1!$D$1:$F$4057,3,0),"")</f>
        <v>288</v>
      </c>
      <c r="Q1886" s="22" t="str">
        <f t="shared" si="470"/>
        <v/>
      </c>
    </row>
    <row r="1887" spans="1:17" x14ac:dyDescent="0.25">
      <c r="A1887" s="24">
        <v>1890</v>
      </c>
      <c r="B1887" s="61" t="s">
        <v>14443</v>
      </c>
      <c r="C1887" s="65"/>
      <c r="D1887" s="66"/>
      <c r="E1887" s="63"/>
      <c r="F1887" s="62"/>
      <c r="G1887" s="63"/>
      <c r="H1887" s="62"/>
      <c r="I1887" s="64"/>
      <c r="O1887" s="8" t="str">
        <f t="shared" si="469"/>
        <v/>
      </c>
      <c r="P1887" s="22" t="str">
        <f>IFERROR(VLOOKUP(C1887,[1]Arkusz1!$D$1:$F$4057,3,0),"")</f>
        <v/>
      </c>
      <c r="Q1887" s="22" t="str">
        <f t="shared" si="470"/>
        <v/>
      </c>
    </row>
    <row r="1888" spans="1:17" x14ac:dyDescent="0.25">
      <c r="A1888" s="24">
        <v>1891</v>
      </c>
      <c r="B1888" s="27">
        <v>1792</v>
      </c>
      <c r="C1888" s="40" t="s">
        <v>3160</v>
      </c>
      <c r="D1888" s="39" t="s">
        <v>10923</v>
      </c>
      <c r="E1888" s="30" t="s">
        <v>3161</v>
      </c>
      <c r="F1888" s="31" t="s">
        <v>10924</v>
      </c>
      <c r="G1888" s="30" t="s">
        <v>10925</v>
      </c>
      <c r="H1888" s="31" t="s">
        <v>133</v>
      </c>
      <c r="I1888" s="32">
        <f>VLOOKUP(C1888,[1]Arkusz1!$D$1:$F$4057,3,0)</f>
        <v>146</v>
      </c>
      <c r="J1888" s="19">
        <f t="shared" ref="J1888:J1897" si="471">IFERROR(SEARCH("-",$G1888,1),0)</f>
        <v>3</v>
      </c>
      <c r="K1888" s="19">
        <f t="shared" ref="K1888:K1897" si="472">IFERROR(SEARCH("-",$G1888,SEARCH("-",$G1888,1)+1),0)</f>
        <v>6</v>
      </c>
      <c r="L1888" s="8">
        <f t="shared" ref="L1888:L1897" si="473">IFERROR(SEARCH("-",$G1888,SEARCH("-",$G1888,SEARCH("-",$G1888,1)+1)+1),0)</f>
        <v>0</v>
      </c>
      <c r="M1888" s="15" t="str">
        <f t="shared" ref="M1888:M1897" si="474">IF(IFERROR(SEARCH("-",$G1888,1),0)&gt;0,LEFT($G1888,IFERROR(SEARCH("-",$G1888,1),0)-1),IFERROR(IF(SEARCH("-",$G1888,1)&gt;0,SEARCH("-",$G1888,1),L1888),LEFT($G1888,LEN($G1888))))</f>
        <v>40</v>
      </c>
      <c r="N1888" s="15" t="str">
        <f t="shared" ref="N1888:N1897" si="475">IF(IFERROR(SEARCH("-",$G1888,1),0)&gt;0,MID(G1888,IFERROR(SEARCH("-",$G1888,1),0)+1,IFERROR(SEARCH("-",$G1888,SEARCH("-",$G1888,1)+1),0)-IFERROR(SEARCH("-",$G1888,1),0)-1),"")</f>
        <v>40</v>
      </c>
      <c r="O1888" s="8">
        <f t="shared" si="469"/>
        <v>1792</v>
      </c>
      <c r="P1888" s="22">
        <f>IFERROR(VLOOKUP(C1888,[1]Arkusz1!$D$1:$F$4057,3,0),"")</f>
        <v>146</v>
      </c>
      <c r="Q1888" s="22" t="str">
        <f t="shared" si="470"/>
        <v/>
      </c>
    </row>
    <row r="1889" spans="1:17" x14ac:dyDescent="0.25">
      <c r="A1889" s="24">
        <v>1892</v>
      </c>
      <c r="B1889" s="41">
        <v>1793</v>
      </c>
      <c r="C1889" s="42" t="s">
        <v>3162</v>
      </c>
      <c r="D1889" s="39" t="s">
        <v>10926</v>
      </c>
      <c r="E1889" s="39" t="s">
        <v>3163</v>
      </c>
      <c r="F1889" s="43" t="s">
        <v>10924</v>
      </c>
      <c r="G1889" s="39" t="s">
        <v>10927</v>
      </c>
      <c r="H1889" s="43" t="s">
        <v>134</v>
      </c>
      <c r="I1889" s="44">
        <f>VLOOKUP(C1889,[1]Arkusz1!$D$1:$F$4057,3,0)</f>
        <v>146</v>
      </c>
      <c r="J1889" s="19">
        <f t="shared" si="471"/>
        <v>3</v>
      </c>
      <c r="K1889" s="19">
        <f t="shared" si="472"/>
        <v>6</v>
      </c>
      <c r="L1889" s="8">
        <f t="shared" si="473"/>
        <v>0</v>
      </c>
      <c r="M1889" s="15" t="str">
        <f t="shared" si="474"/>
        <v>40</v>
      </c>
      <c r="N1889" s="15" t="str">
        <f t="shared" si="475"/>
        <v>40</v>
      </c>
      <c r="O1889" s="8">
        <f t="shared" si="469"/>
        <v>1793</v>
      </c>
      <c r="P1889" s="22">
        <f>IFERROR(VLOOKUP(C1889,[1]Arkusz1!$D$1:$F$4057,3,0),"")</f>
        <v>146</v>
      </c>
      <c r="Q1889" s="22" t="str">
        <f t="shared" si="470"/>
        <v/>
      </c>
    </row>
    <row r="1890" spans="1:17" x14ac:dyDescent="0.25">
      <c r="A1890" s="24">
        <v>1893</v>
      </c>
      <c r="B1890" s="41">
        <v>1794</v>
      </c>
      <c r="C1890" s="42" t="s">
        <v>3164</v>
      </c>
      <c r="D1890" s="39" t="s">
        <v>10928</v>
      </c>
      <c r="E1890" s="39" t="s">
        <v>3165</v>
      </c>
      <c r="F1890" s="43" t="s">
        <v>10924</v>
      </c>
      <c r="G1890" s="39" t="s">
        <v>10929</v>
      </c>
      <c r="H1890" s="43" t="s">
        <v>134</v>
      </c>
      <c r="I1890" s="44">
        <f>VLOOKUP(C1890,[1]Arkusz1!$D$1:$F$4057,3,0)</f>
        <v>146</v>
      </c>
      <c r="J1890" s="19">
        <f t="shared" si="471"/>
        <v>3</v>
      </c>
      <c r="K1890" s="19">
        <f t="shared" si="472"/>
        <v>6</v>
      </c>
      <c r="L1890" s="8">
        <f t="shared" si="473"/>
        <v>0</v>
      </c>
      <c r="M1890" s="15" t="str">
        <f t="shared" si="474"/>
        <v>40</v>
      </c>
      <c r="N1890" s="15" t="str">
        <f t="shared" si="475"/>
        <v>50</v>
      </c>
      <c r="O1890" s="8">
        <f t="shared" si="469"/>
        <v>1794</v>
      </c>
      <c r="P1890" s="22">
        <f>IFERROR(VLOOKUP(C1890,[1]Arkusz1!$D$1:$F$4057,3,0),"")</f>
        <v>146</v>
      </c>
      <c r="Q1890" s="22" t="str">
        <f t="shared" si="470"/>
        <v/>
      </c>
    </row>
    <row r="1891" spans="1:17" x14ac:dyDescent="0.25">
      <c r="A1891" s="24">
        <v>1894</v>
      </c>
      <c r="B1891" s="41">
        <v>1795</v>
      </c>
      <c r="C1891" s="42" t="s">
        <v>3166</v>
      </c>
      <c r="D1891" s="39" t="s">
        <v>10930</v>
      </c>
      <c r="E1891" s="39" t="s">
        <v>3167</v>
      </c>
      <c r="F1891" s="43" t="s">
        <v>10924</v>
      </c>
      <c r="G1891" s="39" t="s">
        <v>10931</v>
      </c>
      <c r="H1891" s="43" t="s">
        <v>134</v>
      </c>
      <c r="I1891" s="44">
        <f>VLOOKUP(C1891,[1]Arkusz1!$D$1:$F$4057,3,0)</f>
        <v>206</v>
      </c>
      <c r="J1891" s="19">
        <f t="shared" si="471"/>
        <v>3</v>
      </c>
      <c r="K1891" s="19">
        <f t="shared" si="472"/>
        <v>6</v>
      </c>
      <c r="L1891" s="8">
        <f t="shared" si="473"/>
        <v>0</v>
      </c>
      <c r="M1891" s="15" t="str">
        <f t="shared" si="474"/>
        <v>50</v>
      </c>
      <c r="N1891" s="15" t="str">
        <f t="shared" si="475"/>
        <v>40</v>
      </c>
      <c r="O1891" s="8">
        <f t="shared" si="469"/>
        <v>1795</v>
      </c>
      <c r="P1891" s="22">
        <f>IFERROR(VLOOKUP(C1891,[1]Arkusz1!$D$1:$F$4057,3,0),"")</f>
        <v>206</v>
      </c>
      <c r="Q1891" s="22" t="str">
        <f t="shared" si="470"/>
        <v/>
      </c>
    </row>
    <row r="1892" spans="1:17" x14ac:dyDescent="0.25">
      <c r="A1892" s="24">
        <v>1895</v>
      </c>
      <c r="B1892" s="41">
        <v>1796</v>
      </c>
      <c r="C1892" s="42" t="s">
        <v>3168</v>
      </c>
      <c r="D1892" s="39" t="s">
        <v>10932</v>
      </c>
      <c r="E1892" s="39" t="s">
        <v>3169</v>
      </c>
      <c r="F1892" s="43" t="s">
        <v>10924</v>
      </c>
      <c r="G1892" s="39" t="s">
        <v>10933</v>
      </c>
      <c r="H1892" s="43" t="s">
        <v>134</v>
      </c>
      <c r="I1892" s="44">
        <f>VLOOKUP(C1892,[1]Arkusz1!$D$1:$F$4057,3,0)</f>
        <v>206</v>
      </c>
      <c r="J1892" s="19">
        <f t="shared" si="471"/>
        <v>3</v>
      </c>
      <c r="K1892" s="19">
        <f t="shared" si="472"/>
        <v>6</v>
      </c>
      <c r="L1892" s="8">
        <f t="shared" si="473"/>
        <v>0</v>
      </c>
      <c r="M1892" s="15" t="str">
        <f t="shared" si="474"/>
        <v>50</v>
      </c>
      <c r="N1892" s="15" t="str">
        <f t="shared" si="475"/>
        <v>50</v>
      </c>
      <c r="O1892" s="8">
        <f t="shared" si="469"/>
        <v>1796</v>
      </c>
      <c r="P1892" s="22">
        <f>IFERROR(VLOOKUP(C1892,[1]Arkusz1!$D$1:$F$4057,3,0),"")</f>
        <v>206</v>
      </c>
      <c r="Q1892" s="22" t="str">
        <f t="shared" si="470"/>
        <v/>
      </c>
    </row>
    <row r="1893" spans="1:17" x14ac:dyDescent="0.25">
      <c r="A1893" s="24">
        <v>1896</v>
      </c>
      <c r="B1893" s="41">
        <v>1797</v>
      </c>
      <c r="C1893" s="42" t="s">
        <v>3170</v>
      </c>
      <c r="D1893" s="39" t="s">
        <v>10934</v>
      </c>
      <c r="E1893" s="39" t="s">
        <v>3171</v>
      </c>
      <c r="F1893" s="43" t="s">
        <v>10924</v>
      </c>
      <c r="G1893" s="39" t="s">
        <v>10781</v>
      </c>
      <c r="H1893" s="43" t="s">
        <v>134</v>
      </c>
      <c r="I1893" s="44">
        <f>VLOOKUP(C1893,[1]Arkusz1!$D$1:$F$4057,3,0)</f>
        <v>206</v>
      </c>
      <c r="J1893" s="19">
        <f t="shared" si="471"/>
        <v>3</v>
      </c>
      <c r="K1893" s="19">
        <f t="shared" si="472"/>
        <v>6</v>
      </c>
      <c r="L1893" s="8">
        <f t="shared" si="473"/>
        <v>0</v>
      </c>
      <c r="M1893" s="15" t="str">
        <f t="shared" si="474"/>
        <v>50</v>
      </c>
      <c r="N1893" s="15" t="str">
        <f t="shared" si="475"/>
        <v>50</v>
      </c>
      <c r="O1893" s="8">
        <f t="shared" si="469"/>
        <v>1797</v>
      </c>
      <c r="P1893" s="22">
        <f>IFERROR(VLOOKUP(C1893,[1]Arkusz1!$D$1:$F$4057,3,0),"")</f>
        <v>206</v>
      </c>
      <c r="Q1893" s="22" t="str">
        <f t="shared" si="470"/>
        <v/>
      </c>
    </row>
    <row r="1894" spans="1:17" x14ac:dyDescent="0.25">
      <c r="A1894" s="24">
        <v>1897</v>
      </c>
      <c r="B1894" s="41">
        <v>1798</v>
      </c>
      <c r="C1894" s="42" t="s">
        <v>3172</v>
      </c>
      <c r="D1894" s="39" t="s">
        <v>10935</v>
      </c>
      <c r="E1894" s="39" t="s">
        <v>3173</v>
      </c>
      <c r="F1894" s="43" t="s">
        <v>10924</v>
      </c>
      <c r="G1894" s="39" t="s">
        <v>10936</v>
      </c>
      <c r="H1894" s="43" t="s">
        <v>134</v>
      </c>
      <c r="I1894" s="44">
        <f>VLOOKUP(C1894,[1]Arkusz1!$D$1:$F$4057,3,0)</f>
        <v>206</v>
      </c>
      <c r="J1894" s="19">
        <f t="shared" si="471"/>
        <v>3</v>
      </c>
      <c r="K1894" s="19">
        <f t="shared" si="472"/>
        <v>6</v>
      </c>
      <c r="L1894" s="8">
        <f t="shared" si="473"/>
        <v>0</v>
      </c>
      <c r="M1894" s="15" t="str">
        <f t="shared" si="474"/>
        <v>50</v>
      </c>
      <c r="N1894" s="15" t="str">
        <f t="shared" si="475"/>
        <v>60</v>
      </c>
      <c r="O1894" s="8">
        <f t="shared" si="469"/>
        <v>1798</v>
      </c>
      <c r="P1894" s="22">
        <f>IFERROR(VLOOKUP(C1894,[1]Arkusz1!$D$1:$F$4057,3,0),"")</f>
        <v>206</v>
      </c>
      <c r="Q1894" s="22" t="str">
        <f t="shared" si="470"/>
        <v/>
      </c>
    </row>
    <row r="1895" spans="1:17" x14ac:dyDescent="0.25">
      <c r="A1895" s="24">
        <v>1898</v>
      </c>
      <c r="B1895" s="41">
        <v>1799</v>
      </c>
      <c r="C1895" s="53" t="s">
        <v>14320</v>
      </c>
      <c r="D1895" s="35">
        <v>173503703</v>
      </c>
      <c r="E1895" s="39" t="s">
        <v>14342</v>
      </c>
      <c r="F1895" s="43" t="s">
        <v>10924</v>
      </c>
      <c r="G1895" s="39" t="s">
        <v>14343</v>
      </c>
      <c r="H1895" s="43" t="s">
        <v>134</v>
      </c>
      <c r="I1895" s="44">
        <f>VLOOKUP(C1895,[1]Arkusz1!$D$1:$F$4057,3,0)</f>
        <v>214</v>
      </c>
      <c r="J1895" s="19">
        <f t="shared" si="471"/>
        <v>3</v>
      </c>
      <c r="K1895" s="19">
        <f t="shared" si="472"/>
        <v>6</v>
      </c>
      <c r="L1895" s="8">
        <f t="shared" si="473"/>
        <v>0</v>
      </c>
      <c r="M1895" s="15" t="str">
        <f t="shared" si="474"/>
        <v>50</v>
      </c>
      <c r="N1895" s="15" t="str">
        <f t="shared" si="475"/>
        <v>60</v>
      </c>
      <c r="O1895" s="8">
        <f t="shared" si="469"/>
        <v>1799</v>
      </c>
      <c r="P1895" s="22">
        <f>IFERROR(VLOOKUP(C1895,[1]Arkusz1!$D$1:$F$4057,3,0),"")</f>
        <v>214</v>
      </c>
      <c r="Q1895" s="22" t="str">
        <f t="shared" si="470"/>
        <v/>
      </c>
    </row>
    <row r="1896" spans="1:17" x14ac:dyDescent="0.25">
      <c r="A1896" s="24">
        <v>1899</v>
      </c>
      <c r="B1896" s="41">
        <v>1800</v>
      </c>
      <c r="C1896" s="42" t="s">
        <v>3176</v>
      </c>
      <c r="D1896" s="39" t="s">
        <v>10937</v>
      </c>
      <c r="E1896" s="39" t="s">
        <v>3177</v>
      </c>
      <c r="F1896" s="43" t="s">
        <v>10924</v>
      </c>
      <c r="G1896" s="39" t="s">
        <v>10938</v>
      </c>
      <c r="H1896" s="43" t="s">
        <v>134</v>
      </c>
      <c r="I1896" s="44">
        <f>VLOOKUP(C1896,[1]Arkusz1!$D$1:$F$4057,3,0)</f>
        <v>412</v>
      </c>
      <c r="J1896" s="19">
        <f t="shared" si="471"/>
        <v>3</v>
      </c>
      <c r="K1896" s="19">
        <f t="shared" si="472"/>
        <v>6</v>
      </c>
      <c r="L1896" s="8">
        <f t="shared" si="473"/>
        <v>0</v>
      </c>
      <c r="M1896" s="15" t="str">
        <f t="shared" si="474"/>
        <v>60</v>
      </c>
      <c r="N1896" s="15" t="str">
        <f t="shared" si="475"/>
        <v>60</v>
      </c>
      <c r="O1896" s="8">
        <f t="shared" si="469"/>
        <v>1800</v>
      </c>
      <c r="P1896" s="22">
        <f>IFERROR(VLOOKUP(C1896,[1]Arkusz1!$D$1:$F$4057,3,0),"")</f>
        <v>412</v>
      </c>
      <c r="Q1896" s="22" t="str">
        <f t="shared" si="470"/>
        <v/>
      </c>
    </row>
    <row r="1897" spans="1:17" x14ac:dyDescent="0.25">
      <c r="A1897" s="24">
        <v>1900</v>
      </c>
      <c r="B1897" s="33">
        <v>1801</v>
      </c>
      <c r="C1897" s="45" t="s">
        <v>3174</v>
      </c>
      <c r="D1897" s="39" t="s">
        <v>10939</v>
      </c>
      <c r="E1897" s="36" t="s">
        <v>3175</v>
      </c>
      <c r="F1897" s="37" t="s">
        <v>10924</v>
      </c>
      <c r="G1897" s="36" t="s">
        <v>10940</v>
      </c>
      <c r="H1897" s="37" t="s">
        <v>134</v>
      </c>
      <c r="I1897" s="38">
        <f>VLOOKUP(C1897,[1]Arkusz1!$D$1:$F$4057,3,0)</f>
        <v>467</v>
      </c>
      <c r="J1897" s="19">
        <f t="shared" si="471"/>
        <v>3</v>
      </c>
      <c r="K1897" s="19">
        <f t="shared" si="472"/>
        <v>6</v>
      </c>
      <c r="L1897" s="8">
        <f t="shared" si="473"/>
        <v>0</v>
      </c>
      <c r="M1897" s="15" t="str">
        <f t="shared" si="474"/>
        <v>60</v>
      </c>
      <c r="N1897" s="15" t="str">
        <f t="shared" si="475"/>
        <v>60</v>
      </c>
      <c r="O1897" s="8">
        <f t="shared" si="469"/>
        <v>1801</v>
      </c>
      <c r="P1897" s="22">
        <f>IFERROR(VLOOKUP(C1897,[1]Arkusz1!$D$1:$F$4057,3,0),"")</f>
        <v>467</v>
      </c>
      <c r="Q1897" s="22" t="str">
        <f t="shared" si="470"/>
        <v/>
      </c>
    </row>
    <row r="1898" spans="1:17" x14ac:dyDescent="0.25">
      <c r="A1898" s="24">
        <v>1901</v>
      </c>
      <c r="B1898" s="61" t="s">
        <v>14443</v>
      </c>
      <c r="C1898" s="65"/>
      <c r="D1898" s="66"/>
      <c r="E1898" s="63"/>
      <c r="F1898" s="62"/>
      <c r="G1898" s="63"/>
      <c r="H1898" s="62"/>
      <c r="I1898" s="64"/>
      <c r="O1898" s="8" t="str">
        <f t="shared" si="469"/>
        <v/>
      </c>
      <c r="P1898" s="22" t="str">
        <f>IFERROR(VLOOKUP(C1898,[1]Arkusz1!$D$1:$F$4057,3,0),"")</f>
        <v/>
      </c>
      <c r="Q1898" s="22" t="str">
        <f t="shared" si="470"/>
        <v/>
      </c>
    </row>
    <row r="1899" spans="1:17" x14ac:dyDescent="0.25">
      <c r="A1899" s="24">
        <v>1902</v>
      </c>
      <c r="B1899" s="27">
        <v>1802</v>
      </c>
      <c r="C1899" s="40" t="s">
        <v>6876</v>
      </c>
      <c r="D1899" s="39" t="s">
        <v>10941</v>
      </c>
      <c r="E1899" s="30" t="s">
        <v>7120</v>
      </c>
      <c r="F1899" s="31" t="s">
        <v>10942</v>
      </c>
      <c r="G1899" s="30" t="s">
        <v>10943</v>
      </c>
      <c r="H1899" s="31" t="s">
        <v>134</v>
      </c>
      <c r="I1899" s="32">
        <f>VLOOKUP(C1899,[1]Arkusz1!$D$1:$F$4057,3,0)</f>
        <v>263</v>
      </c>
      <c r="J1899" s="19">
        <f t="shared" ref="J1899:J1911" si="476">IFERROR(SEARCH("-",$G1899,1),0)</f>
        <v>3</v>
      </c>
      <c r="K1899" s="19">
        <f t="shared" ref="K1899:K1911" si="477">IFERROR(SEARCH("-",$G1899,SEARCH("-",$G1899,1)+1),0)</f>
        <v>6</v>
      </c>
      <c r="L1899" s="8">
        <f t="shared" ref="L1899:L1911" si="478">IFERROR(SEARCH("-",$G1899,SEARCH("-",$G1899,SEARCH("-",$G1899,1)+1)+1),0)</f>
        <v>0</v>
      </c>
      <c r="M1899" s="15" t="str">
        <f t="shared" ref="M1899:M1911" si="479">IF(IFERROR(SEARCH("-",$G1899,1),0)&gt;0,LEFT($G1899,IFERROR(SEARCH("-",$G1899,1),0)-1),IFERROR(IF(SEARCH("-",$G1899,1)&gt;0,SEARCH("-",$G1899,1),L1899),LEFT($G1899,LEN($G1899))))</f>
        <v>30</v>
      </c>
      <c r="N1899" s="15" t="str">
        <f t="shared" ref="N1899:N1911" si="480">IF(IFERROR(SEARCH("-",$G1899,1),0)&gt;0,MID(G1899,IFERROR(SEARCH("-",$G1899,1),0)+1,IFERROR(SEARCH("-",$G1899,SEARCH("-",$G1899,1)+1),0)-IFERROR(SEARCH("-",$G1899,1),0)-1),"")</f>
        <v>16</v>
      </c>
      <c r="O1899" s="8">
        <f t="shared" si="469"/>
        <v>1802</v>
      </c>
      <c r="P1899" s="22">
        <f>IFERROR(VLOOKUP(C1899,[1]Arkusz1!$D$1:$F$4057,3,0),"")</f>
        <v>263</v>
      </c>
      <c r="Q1899" s="22" t="str">
        <f t="shared" si="470"/>
        <v/>
      </c>
    </row>
    <row r="1900" spans="1:17" x14ac:dyDescent="0.25">
      <c r="A1900" s="24">
        <v>1903</v>
      </c>
      <c r="B1900" s="41">
        <v>1803</v>
      </c>
      <c r="C1900" s="42" t="s">
        <v>6877</v>
      </c>
      <c r="D1900" s="39" t="s">
        <v>10944</v>
      </c>
      <c r="E1900" s="39" t="s">
        <v>7121</v>
      </c>
      <c r="F1900" s="43" t="s">
        <v>10942</v>
      </c>
      <c r="G1900" s="39" t="s">
        <v>10945</v>
      </c>
      <c r="H1900" s="43" t="s">
        <v>134</v>
      </c>
      <c r="I1900" s="44">
        <f>VLOOKUP(C1900,[1]Arkusz1!$D$1:$F$4057,3,0)</f>
        <v>272</v>
      </c>
      <c r="J1900" s="19">
        <f t="shared" si="476"/>
        <v>3</v>
      </c>
      <c r="K1900" s="19">
        <f t="shared" si="477"/>
        <v>6</v>
      </c>
      <c r="L1900" s="8">
        <f t="shared" si="478"/>
        <v>0</v>
      </c>
      <c r="M1900" s="15" t="str">
        <f t="shared" si="479"/>
        <v>30</v>
      </c>
      <c r="N1900" s="15" t="str">
        <f t="shared" si="480"/>
        <v>22</v>
      </c>
      <c r="O1900" s="8">
        <f t="shared" si="469"/>
        <v>1803</v>
      </c>
      <c r="P1900" s="22">
        <f>IFERROR(VLOOKUP(C1900,[1]Arkusz1!$D$1:$F$4057,3,0),"")</f>
        <v>272</v>
      </c>
      <c r="Q1900" s="22" t="str">
        <f t="shared" si="470"/>
        <v/>
      </c>
    </row>
    <row r="1901" spans="1:17" x14ac:dyDescent="0.25">
      <c r="A1901" s="24">
        <v>1904</v>
      </c>
      <c r="B1901" s="41">
        <v>1804</v>
      </c>
      <c r="C1901" s="42" t="s">
        <v>644</v>
      </c>
      <c r="D1901" s="39" t="s">
        <v>10946</v>
      </c>
      <c r="E1901" s="39" t="s">
        <v>645</v>
      </c>
      <c r="F1901" s="43" t="s">
        <v>10942</v>
      </c>
      <c r="G1901" s="39" t="s">
        <v>10714</v>
      </c>
      <c r="H1901" s="43" t="s">
        <v>135</v>
      </c>
      <c r="I1901" s="44">
        <f>VLOOKUP(C1901,[1]Arkusz1!$D$1:$F$4057,3,0)</f>
        <v>171</v>
      </c>
      <c r="J1901" s="19">
        <f t="shared" si="476"/>
        <v>3</v>
      </c>
      <c r="K1901" s="19">
        <f t="shared" si="477"/>
        <v>6</v>
      </c>
      <c r="L1901" s="8">
        <f t="shared" si="478"/>
        <v>0</v>
      </c>
      <c r="M1901" s="15" t="str">
        <f t="shared" si="479"/>
        <v>40</v>
      </c>
      <c r="N1901" s="15" t="str">
        <f t="shared" si="480"/>
        <v>16</v>
      </c>
      <c r="O1901" s="8">
        <f t="shared" si="469"/>
        <v>1804</v>
      </c>
      <c r="P1901" s="22">
        <f>IFERROR(VLOOKUP(C1901,[1]Arkusz1!$D$1:$F$4057,3,0),"")</f>
        <v>171</v>
      </c>
      <c r="Q1901" s="22" t="str">
        <f t="shared" si="470"/>
        <v/>
      </c>
    </row>
    <row r="1902" spans="1:17" x14ac:dyDescent="0.25">
      <c r="A1902" s="24">
        <v>1905</v>
      </c>
      <c r="B1902" s="41">
        <v>1805</v>
      </c>
      <c r="C1902" s="42" t="s">
        <v>646</v>
      </c>
      <c r="D1902" s="39" t="s">
        <v>10947</v>
      </c>
      <c r="E1902" s="39" t="s">
        <v>647</v>
      </c>
      <c r="F1902" s="43" t="s">
        <v>10942</v>
      </c>
      <c r="G1902" s="39" t="s">
        <v>10716</v>
      </c>
      <c r="H1902" s="43" t="s">
        <v>135</v>
      </c>
      <c r="I1902" s="44">
        <f>VLOOKUP(C1902,[1]Arkusz1!$D$1:$F$4057,3,0)</f>
        <v>185</v>
      </c>
      <c r="J1902" s="19">
        <f t="shared" si="476"/>
        <v>3</v>
      </c>
      <c r="K1902" s="19">
        <f t="shared" si="477"/>
        <v>6</v>
      </c>
      <c r="L1902" s="8">
        <f t="shared" si="478"/>
        <v>0</v>
      </c>
      <c r="M1902" s="15" t="str">
        <f t="shared" si="479"/>
        <v>40</v>
      </c>
      <c r="N1902" s="15" t="str">
        <f t="shared" si="480"/>
        <v>22</v>
      </c>
      <c r="O1902" s="8">
        <f t="shared" si="469"/>
        <v>1805</v>
      </c>
      <c r="P1902" s="22">
        <f>IFERROR(VLOOKUP(C1902,[1]Arkusz1!$D$1:$F$4057,3,0),"")</f>
        <v>185</v>
      </c>
      <c r="Q1902" s="22" t="str">
        <f t="shared" si="470"/>
        <v/>
      </c>
    </row>
    <row r="1903" spans="1:17" x14ac:dyDescent="0.25">
      <c r="A1903" s="24">
        <v>1906</v>
      </c>
      <c r="B1903" s="41">
        <v>1806</v>
      </c>
      <c r="C1903" s="42" t="s">
        <v>648</v>
      </c>
      <c r="D1903" s="39" t="s">
        <v>10948</v>
      </c>
      <c r="E1903" s="39" t="s">
        <v>649</v>
      </c>
      <c r="F1903" s="43" t="s">
        <v>10942</v>
      </c>
      <c r="G1903" s="39" t="s">
        <v>10718</v>
      </c>
      <c r="H1903" s="43" t="s">
        <v>135</v>
      </c>
      <c r="I1903" s="44">
        <f>VLOOKUP(C1903,[1]Arkusz1!$D$1:$F$4057,3,0)</f>
        <v>198</v>
      </c>
      <c r="J1903" s="19">
        <f t="shared" si="476"/>
        <v>3</v>
      </c>
      <c r="K1903" s="19">
        <f t="shared" si="477"/>
        <v>6</v>
      </c>
      <c r="L1903" s="8">
        <f t="shared" si="478"/>
        <v>0</v>
      </c>
      <c r="M1903" s="15" t="str">
        <f t="shared" si="479"/>
        <v>40</v>
      </c>
      <c r="N1903" s="15" t="str">
        <f t="shared" si="480"/>
        <v>27</v>
      </c>
      <c r="O1903" s="8">
        <f t="shared" si="469"/>
        <v>1806</v>
      </c>
      <c r="P1903" s="22">
        <f>IFERROR(VLOOKUP(C1903,[1]Arkusz1!$D$1:$F$4057,3,0),"")</f>
        <v>198</v>
      </c>
      <c r="Q1903" s="22" t="str">
        <f t="shared" si="470"/>
        <v/>
      </c>
    </row>
    <row r="1904" spans="1:17" x14ac:dyDescent="0.25">
      <c r="A1904" s="24">
        <v>1907</v>
      </c>
      <c r="B1904" s="41">
        <v>1807</v>
      </c>
      <c r="C1904" s="42" t="s">
        <v>650</v>
      </c>
      <c r="D1904" s="39" t="s">
        <v>10949</v>
      </c>
      <c r="E1904" s="39" t="s">
        <v>651</v>
      </c>
      <c r="F1904" s="43" t="s">
        <v>10942</v>
      </c>
      <c r="G1904" s="39" t="s">
        <v>10720</v>
      </c>
      <c r="H1904" s="43" t="s">
        <v>135</v>
      </c>
      <c r="I1904" s="44">
        <f>VLOOKUP(C1904,[1]Arkusz1!$D$1:$F$4057,3,0)</f>
        <v>211</v>
      </c>
      <c r="J1904" s="19">
        <f t="shared" si="476"/>
        <v>3</v>
      </c>
      <c r="K1904" s="19">
        <f t="shared" si="477"/>
        <v>6</v>
      </c>
      <c r="L1904" s="8">
        <f t="shared" si="478"/>
        <v>0</v>
      </c>
      <c r="M1904" s="15" t="str">
        <f t="shared" si="479"/>
        <v>40</v>
      </c>
      <c r="N1904" s="15" t="str">
        <f t="shared" si="480"/>
        <v>32</v>
      </c>
      <c r="O1904" s="8">
        <f t="shared" si="469"/>
        <v>1807</v>
      </c>
      <c r="P1904" s="22">
        <f>IFERROR(VLOOKUP(C1904,[1]Arkusz1!$D$1:$F$4057,3,0),"")</f>
        <v>211</v>
      </c>
      <c r="Q1904" s="22" t="str">
        <f t="shared" si="470"/>
        <v/>
      </c>
    </row>
    <row r="1905" spans="1:17" x14ac:dyDescent="0.25">
      <c r="A1905" s="24">
        <v>1908</v>
      </c>
      <c r="B1905" s="41">
        <v>1808</v>
      </c>
      <c r="C1905" s="42" t="s">
        <v>652</v>
      </c>
      <c r="D1905" s="39" t="s">
        <v>10950</v>
      </c>
      <c r="E1905" s="39" t="s">
        <v>653</v>
      </c>
      <c r="F1905" s="43" t="s">
        <v>10942</v>
      </c>
      <c r="G1905" s="39" t="s">
        <v>10722</v>
      </c>
      <c r="H1905" s="43" t="s">
        <v>135</v>
      </c>
      <c r="I1905" s="44">
        <f>VLOOKUP(C1905,[1]Arkusz1!$D$1:$F$4057,3,0)</f>
        <v>237</v>
      </c>
      <c r="J1905" s="19">
        <f t="shared" si="476"/>
        <v>3</v>
      </c>
      <c r="K1905" s="19">
        <f t="shared" si="477"/>
        <v>6</v>
      </c>
      <c r="L1905" s="8">
        <f t="shared" si="478"/>
        <v>0</v>
      </c>
      <c r="M1905" s="15" t="str">
        <f t="shared" si="479"/>
        <v>40</v>
      </c>
      <c r="N1905" s="15" t="str">
        <f t="shared" si="480"/>
        <v>40</v>
      </c>
      <c r="O1905" s="8">
        <f t="shared" si="469"/>
        <v>1808</v>
      </c>
      <c r="P1905" s="22">
        <f>IFERROR(VLOOKUP(C1905,[1]Arkusz1!$D$1:$F$4057,3,0),"")</f>
        <v>237</v>
      </c>
      <c r="Q1905" s="22" t="str">
        <f t="shared" si="470"/>
        <v/>
      </c>
    </row>
    <row r="1906" spans="1:17" x14ac:dyDescent="0.25">
      <c r="A1906" s="24">
        <v>1909</v>
      </c>
      <c r="B1906" s="41">
        <v>1809</v>
      </c>
      <c r="C1906" s="42" t="s">
        <v>654</v>
      </c>
      <c r="D1906" s="39" t="s">
        <v>10951</v>
      </c>
      <c r="E1906" s="39" t="s">
        <v>655</v>
      </c>
      <c r="F1906" s="43" t="s">
        <v>10942</v>
      </c>
      <c r="G1906" s="39" t="s">
        <v>10952</v>
      </c>
      <c r="H1906" s="43" t="s">
        <v>135</v>
      </c>
      <c r="I1906" s="44">
        <f>VLOOKUP(C1906,[1]Arkusz1!$D$1:$F$4057,3,0)</f>
        <v>309</v>
      </c>
      <c r="J1906" s="19">
        <f t="shared" si="476"/>
        <v>3</v>
      </c>
      <c r="K1906" s="19">
        <f t="shared" si="477"/>
        <v>6</v>
      </c>
      <c r="L1906" s="8">
        <f t="shared" si="478"/>
        <v>0</v>
      </c>
      <c r="M1906" s="15" t="str">
        <f t="shared" si="479"/>
        <v>50</v>
      </c>
      <c r="N1906" s="15" t="str">
        <f t="shared" si="480"/>
        <v>16</v>
      </c>
      <c r="O1906" s="8">
        <f t="shared" si="469"/>
        <v>1809</v>
      </c>
      <c r="P1906" s="22">
        <f>IFERROR(VLOOKUP(C1906,[1]Arkusz1!$D$1:$F$4057,3,0),"")</f>
        <v>309</v>
      </c>
      <c r="Q1906" s="22" t="str">
        <f t="shared" si="470"/>
        <v/>
      </c>
    </row>
    <row r="1907" spans="1:17" x14ac:dyDescent="0.25">
      <c r="A1907" s="24">
        <v>1910</v>
      </c>
      <c r="B1907" s="41">
        <v>1810</v>
      </c>
      <c r="C1907" s="42" t="s">
        <v>656</v>
      </c>
      <c r="D1907" s="39" t="s">
        <v>10953</v>
      </c>
      <c r="E1907" s="39" t="s">
        <v>657</v>
      </c>
      <c r="F1907" s="43" t="s">
        <v>10942</v>
      </c>
      <c r="G1907" s="39" t="s">
        <v>10954</v>
      </c>
      <c r="H1907" s="43" t="s">
        <v>135</v>
      </c>
      <c r="I1907" s="44">
        <f>VLOOKUP(C1907,[1]Arkusz1!$D$1:$F$4057,3,0)</f>
        <v>344</v>
      </c>
      <c r="J1907" s="19">
        <f t="shared" si="476"/>
        <v>3</v>
      </c>
      <c r="K1907" s="19">
        <f t="shared" si="477"/>
        <v>6</v>
      </c>
      <c r="L1907" s="8">
        <f t="shared" si="478"/>
        <v>0</v>
      </c>
      <c r="M1907" s="15" t="str">
        <f t="shared" si="479"/>
        <v>50</v>
      </c>
      <c r="N1907" s="15" t="str">
        <f t="shared" si="480"/>
        <v>22</v>
      </c>
      <c r="O1907" s="8">
        <f t="shared" si="469"/>
        <v>1810</v>
      </c>
      <c r="P1907" s="22">
        <f>IFERROR(VLOOKUP(C1907,[1]Arkusz1!$D$1:$F$4057,3,0),"")</f>
        <v>344</v>
      </c>
      <c r="Q1907" s="22" t="str">
        <f t="shared" si="470"/>
        <v/>
      </c>
    </row>
    <row r="1908" spans="1:17" x14ac:dyDescent="0.25">
      <c r="A1908" s="24">
        <v>1911</v>
      </c>
      <c r="B1908" s="41">
        <v>1811</v>
      </c>
      <c r="C1908" s="42" t="s">
        <v>658</v>
      </c>
      <c r="D1908" s="39" t="s">
        <v>10955</v>
      </c>
      <c r="E1908" s="39" t="s">
        <v>659</v>
      </c>
      <c r="F1908" s="43" t="s">
        <v>10942</v>
      </c>
      <c r="G1908" s="39" t="s">
        <v>10956</v>
      </c>
      <c r="H1908" s="43" t="s">
        <v>135</v>
      </c>
      <c r="I1908" s="44">
        <f>VLOOKUP(C1908,[1]Arkusz1!$D$1:$F$4057,3,0)</f>
        <v>314</v>
      </c>
      <c r="J1908" s="19">
        <f t="shared" si="476"/>
        <v>3</v>
      </c>
      <c r="K1908" s="19">
        <f t="shared" si="477"/>
        <v>6</v>
      </c>
      <c r="L1908" s="8">
        <f t="shared" si="478"/>
        <v>0</v>
      </c>
      <c r="M1908" s="15" t="str">
        <f t="shared" si="479"/>
        <v>50</v>
      </c>
      <c r="N1908" s="15" t="str">
        <f t="shared" si="480"/>
        <v>27</v>
      </c>
      <c r="O1908" s="8">
        <f t="shared" si="469"/>
        <v>1811</v>
      </c>
      <c r="P1908" s="22">
        <f>IFERROR(VLOOKUP(C1908,[1]Arkusz1!$D$1:$F$4057,3,0),"")</f>
        <v>314</v>
      </c>
      <c r="Q1908" s="22" t="str">
        <f t="shared" si="470"/>
        <v/>
      </c>
    </row>
    <row r="1909" spans="1:17" x14ac:dyDescent="0.25">
      <c r="A1909" s="24">
        <v>1912</v>
      </c>
      <c r="B1909" s="41">
        <v>1812</v>
      </c>
      <c r="C1909" s="42" t="s">
        <v>660</v>
      </c>
      <c r="D1909" s="39" t="s">
        <v>10957</v>
      </c>
      <c r="E1909" s="39" t="s">
        <v>661</v>
      </c>
      <c r="F1909" s="43" t="s">
        <v>10942</v>
      </c>
      <c r="G1909" s="39" t="s">
        <v>10958</v>
      </c>
      <c r="H1909" s="43" t="s">
        <v>135</v>
      </c>
      <c r="I1909" s="44">
        <f>VLOOKUP(C1909,[1]Arkusz1!$D$1:$F$4057,3,0)</f>
        <v>329</v>
      </c>
      <c r="J1909" s="19">
        <f t="shared" si="476"/>
        <v>3</v>
      </c>
      <c r="K1909" s="19">
        <f t="shared" si="477"/>
        <v>6</v>
      </c>
      <c r="L1909" s="8">
        <f t="shared" si="478"/>
        <v>0</v>
      </c>
      <c r="M1909" s="15" t="str">
        <f t="shared" si="479"/>
        <v>50</v>
      </c>
      <c r="N1909" s="15" t="str">
        <f t="shared" si="480"/>
        <v>32</v>
      </c>
      <c r="O1909" s="8">
        <f t="shared" si="469"/>
        <v>1812</v>
      </c>
      <c r="P1909" s="22">
        <f>IFERROR(VLOOKUP(C1909,[1]Arkusz1!$D$1:$F$4057,3,0),"")</f>
        <v>329</v>
      </c>
      <c r="Q1909" s="22" t="str">
        <f t="shared" si="470"/>
        <v/>
      </c>
    </row>
    <row r="1910" spans="1:17" x14ac:dyDescent="0.25">
      <c r="A1910" s="24">
        <v>1913</v>
      </c>
      <c r="B1910" s="41">
        <v>1813</v>
      </c>
      <c r="C1910" s="42" t="s">
        <v>662</v>
      </c>
      <c r="D1910" s="39" t="s">
        <v>10959</v>
      </c>
      <c r="E1910" s="39" t="s">
        <v>663</v>
      </c>
      <c r="F1910" s="43" t="s">
        <v>10942</v>
      </c>
      <c r="G1910" s="39" t="s">
        <v>10960</v>
      </c>
      <c r="H1910" s="43" t="s">
        <v>135</v>
      </c>
      <c r="I1910" s="44">
        <f>VLOOKUP(C1910,[1]Arkusz1!$D$1:$F$4057,3,0)</f>
        <v>340</v>
      </c>
      <c r="J1910" s="19">
        <f t="shared" si="476"/>
        <v>3</v>
      </c>
      <c r="K1910" s="19">
        <f t="shared" si="477"/>
        <v>6</v>
      </c>
      <c r="L1910" s="8">
        <f t="shared" si="478"/>
        <v>0</v>
      </c>
      <c r="M1910" s="15" t="str">
        <f t="shared" si="479"/>
        <v>50</v>
      </c>
      <c r="N1910" s="15" t="str">
        <f t="shared" si="480"/>
        <v>40</v>
      </c>
      <c r="O1910" s="8">
        <f t="shared" si="469"/>
        <v>1813</v>
      </c>
      <c r="P1910" s="22">
        <f>IFERROR(VLOOKUP(C1910,[1]Arkusz1!$D$1:$F$4057,3,0),"")</f>
        <v>340</v>
      </c>
      <c r="Q1910" s="22" t="str">
        <f t="shared" si="470"/>
        <v/>
      </c>
    </row>
    <row r="1911" spans="1:17" x14ac:dyDescent="0.25">
      <c r="A1911" s="24">
        <v>1914</v>
      </c>
      <c r="B1911" s="33">
        <v>1814</v>
      </c>
      <c r="C1911" s="45" t="s">
        <v>664</v>
      </c>
      <c r="D1911" s="39" t="s">
        <v>10961</v>
      </c>
      <c r="E1911" s="36" t="s">
        <v>665</v>
      </c>
      <c r="F1911" s="37" t="s">
        <v>10942</v>
      </c>
      <c r="G1911" s="36" t="s">
        <v>10734</v>
      </c>
      <c r="H1911" s="37" t="s">
        <v>134</v>
      </c>
      <c r="I1911" s="38">
        <f>VLOOKUP(C1911,[1]Arkusz1!$D$1:$F$4057,3,0)</f>
        <v>366</v>
      </c>
      <c r="J1911" s="19">
        <f t="shared" si="476"/>
        <v>3</v>
      </c>
      <c r="K1911" s="19">
        <f t="shared" si="477"/>
        <v>6</v>
      </c>
      <c r="L1911" s="8">
        <f t="shared" si="478"/>
        <v>0</v>
      </c>
      <c r="M1911" s="15" t="str">
        <f t="shared" si="479"/>
        <v>50</v>
      </c>
      <c r="N1911" s="15" t="str">
        <f t="shared" si="480"/>
        <v>50</v>
      </c>
      <c r="O1911" s="8">
        <f t="shared" si="469"/>
        <v>1814</v>
      </c>
      <c r="P1911" s="22">
        <f>IFERROR(VLOOKUP(C1911,[1]Arkusz1!$D$1:$F$4057,3,0),"")</f>
        <v>366</v>
      </c>
      <c r="Q1911" s="22" t="str">
        <f t="shared" si="470"/>
        <v/>
      </c>
    </row>
    <row r="1912" spans="1:17" x14ac:dyDescent="0.25">
      <c r="A1912" s="24">
        <v>1915</v>
      </c>
      <c r="B1912" s="61" t="s">
        <v>14443</v>
      </c>
      <c r="C1912" s="65"/>
      <c r="D1912" s="66"/>
      <c r="E1912" s="63"/>
      <c r="F1912" s="62"/>
      <c r="G1912" s="63"/>
      <c r="H1912" s="62"/>
      <c r="I1912" s="64"/>
      <c r="O1912" s="8" t="str">
        <f t="shared" si="469"/>
        <v/>
      </c>
      <c r="P1912" s="22" t="str">
        <f>IFERROR(VLOOKUP(C1912,[1]Arkusz1!$D$1:$F$4057,3,0),"")</f>
        <v/>
      </c>
      <c r="Q1912" s="22" t="str">
        <f t="shared" si="470"/>
        <v/>
      </c>
    </row>
    <row r="1913" spans="1:17" x14ac:dyDescent="0.25">
      <c r="A1913" s="24">
        <v>1916</v>
      </c>
      <c r="B1913" s="27">
        <v>1815</v>
      </c>
      <c r="C1913" s="40" t="s">
        <v>318</v>
      </c>
      <c r="D1913" s="39" t="s">
        <v>10962</v>
      </c>
      <c r="E1913" s="30" t="s">
        <v>319</v>
      </c>
      <c r="F1913" s="31" t="s">
        <v>10963</v>
      </c>
      <c r="G1913" s="30" t="s">
        <v>10737</v>
      </c>
      <c r="H1913" s="31" t="s">
        <v>134</v>
      </c>
      <c r="I1913" s="32">
        <f>VLOOKUP(C1913,[1]Arkusz1!$D$1:$F$4057,3,0)</f>
        <v>164</v>
      </c>
      <c r="J1913" s="19">
        <f t="shared" ref="J1913:J1944" si="481">IFERROR(SEARCH("-",$G1913,1),0)</f>
        <v>3</v>
      </c>
      <c r="K1913" s="19">
        <f t="shared" ref="K1913:K1944" si="482">IFERROR(SEARCH("-",$G1913,SEARCH("-",$G1913,1)+1),0)</f>
        <v>6</v>
      </c>
      <c r="L1913" s="8">
        <f t="shared" ref="L1913:L1944" si="483">IFERROR(SEARCH("-",$G1913,SEARCH("-",$G1913,SEARCH("-",$G1913,1)+1)+1),0)</f>
        <v>0</v>
      </c>
      <c r="M1913" s="15" t="str">
        <f t="shared" ref="M1913:M1944" si="484">IF(IFERROR(SEARCH("-",$G1913,1),0)&gt;0,LEFT($G1913,IFERROR(SEARCH("-",$G1913,1),0)-1),IFERROR(IF(SEARCH("-",$G1913,1)&gt;0,SEARCH("-",$G1913,1),L1913),LEFT($G1913,LEN($G1913))))</f>
        <v>30</v>
      </c>
      <c r="N1913" s="15" t="str">
        <f t="shared" ref="N1913:N1944" si="485">IF(IFERROR(SEARCH("-",$G1913,1),0)&gt;0,MID(G1913,IFERROR(SEARCH("-",$G1913,1),0)+1,IFERROR(SEARCH("-",$G1913,SEARCH("-",$G1913,1)+1),0)-IFERROR(SEARCH("-",$G1913,1),0)-1),"")</f>
        <v>16</v>
      </c>
      <c r="O1913" s="8">
        <f t="shared" si="469"/>
        <v>1815</v>
      </c>
      <c r="P1913" s="22">
        <f>IFERROR(VLOOKUP(C1913,[1]Arkusz1!$D$1:$F$4057,3,0),"")</f>
        <v>164</v>
      </c>
      <c r="Q1913" s="22" t="str">
        <f t="shared" si="470"/>
        <v/>
      </c>
    </row>
    <row r="1914" spans="1:17" x14ac:dyDescent="0.25">
      <c r="A1914" s="24">
        <v>1917</v>
      </c>
      <c r="B1914" s="41">
        <v>1816</v>
      </c>
      <c r="C1914" s="42" t="s">
        <v>320</v>
      </c>
      <c r="D1914" s="39" t="s">
        <v>10964</v>
      </c>
      <c r="E1914" s="39" t="s">
        <v>321</v>
      </c>
      <c r="F1914" s="43" t="s">
        <v>10963</v>
      </c>
      <c r="G1914" s="39" t="s">
        <v>10739</v>
      </c>
      <c r="H1914" s="43" t="s">
        <v>135</v>
      </c>
      <c r="I1914" s="44">
        <f>VLOOKUP(C1914,[1]Arkusz1!$D$1:$F$4057,3,0)</f>
        <v>164</v>
      </c>
      <c r="J1914" s="19">
        <f t="shared" si="481"/>
        <v>3</v>
      </c>
      <c r="K1914" s="19">
        <f t="shared" si="482"/>
        <v>6</v>
      </c>
      <c r="L1914" s="8">
        <f t="shared" si="483"/>
        <v>0</v>
      </c>
      <c r="M1914" s="15" t="str">
        <f t="shared" si="484"/>
        <v>30</v>
      </c>
      <c r="N1914" s="15" t="str">
        <f t="shared" si="485"/>
        <v>22</v>
      </c>
      <c r="O1914" s="8">
        <f t="shared" si="469"/>
        <v>1816</v>
      </c>
      <c r="P1914" s="22">
        <f>IFERROR(VLOOKUP(C1914,[1]Arkusz1!$D$1:$F$4057,3,0),"")</f>
        <v>164</v>
      </c>
      <c r="Q1914" s="22" t="str">
        <f t="shared" si="470"/>
        <v/>
      </c>
    </row>
    <row r="1915" spans="1:17" x14ac:dyDescent="0.25">
      <c r="A1915" s="24">
        <v>1918</v>
      </c>
      <c r="B1915" s="41">
        <v>1817</v>
      </c>
      <c r="C1915" s="42" t="s">
        <v>322</v>
      </c>
      <c r="D1915" s="39" t="s">
        <v>10965</v>
      </c>
      <c r="E1915" s="39" t="s">
        <v>323</v>
      </c>
      <c r="F1915" s="43" t="s">
        <v>10963</v>
      </c>
      <c r="G1915" s="39" t="s">
        <v>10966</v>
      </c>
      <c r="H1915" s="43" t="s">
        <v>135</v>
      </c>
      <c r="I1915" s="44">
        <f>VLOOKUP(C1915,[1]Arkusz1!$D$1:$F$4057,3,0)</f>
        <v>164</v>
      </c>
      <c r="J1915" s="19">
        <f t="shared" si="481"/>
        <v>3</v>
      </c>
      <c r="K1915" s="19">
        <f t="shared" si="482"/>
        <v>6</v>
      </c>
      <c r="L1915" s="8">
        <f t="shared" si="483"/>
        <v>0</v>
      </c>
      <c r="M1915" s="15" t="str">
        <f t="shared" si="484"/>
        <v>30</v>
      </c>
      <c r="N1915" s="15" t="str">
        <f t="shared" si="485"/>
        <v>27</v>
      </c>
      <c r="O1915" s="8">
        <f t="shared" si="469"/>
        <v>1817</v>
      </c>
      <c r="P1915" s="22">
        <f>IFERROR(VLOOKUP(C1915,[1]Arkusz1!$D$1:$F$4057,3,0),"")</f>
        <v>164</v>
      </c>
      <c r="Q1915" s="22" t="str">
        <f t="shared" si="470"/>
        <v/>
      </c>
    </row>
    <row r="1916" spans="1:17" x14ac:dyDescent="0.25">
      <c r="A1916" s="24">
        <v>1919</v>
      </c>
      <c r="B1916" s="41">
        <v>1818</v>
      </c>
      <c r="C1916" s="42" t="s">
        <v>324</v>
      </c>
      <c r="D1916" s="39" t="s">
        <v>10967</v>
      </c>
      <c r="E1916" s="39" t="s">
        <v>325</v>
      </c>
      <c r="F1916" s="43" t="s">
        <v>10963</v>
      </c>
      <c r="G1916" s="39" t="s">
        <v>10968</v>
      </c>
      <c r="H1916" s="43" t="s">
        <v>134</v>
      </c>
      <c r="I1916" s="44">
        <f>VLOOKUP(C1916,[1]Arkusz1!$D$1:$F$4057,3,0)</f>
        <v>170</v>
      </c>
      <c r="J1916" s="19">
        <f t="shared" si="481"/>
        <v>3</v>
      </c>
      <c r="K1916" s="19">
        <f t="shared" si="482"/>
        <v>6</v>
      </c>
      <c r="L1916" s="8">
        <f t="shared" si="483"/>
        <v>0</v>
      </c>
      <c r="M1916" s="15" t="str">
        <f t="shared" si="484"/>
        <v>30</v>
      </c>
      <c r="N1916" s="15" t="str">
        <f t="shared" si="485"/>
        <v>32</v>
      </c>
      <c r="O1916" s="8">
        <f t="shared" si="469"/>
        <v>1818</v>
      </c>
      <c r="P1916" s="22">
        <f>IFERROR(VLOOKUP(C1916,[1]Arkusz1!$D$1:$F$4057,3,0),"")</f>
        <v>170</v>
      </c>
      <c r="Q1916" s="22" t="str">
        <f t="shared" si="470"/>
        <v/>
      </c>
    </row>
    <row r="1917" spans="1:17" x14ac:dyDescent="0.25">
      <c r="A1917" s="24">
        <v>1920</v>
      </c>
      <c r="B1917" s="41">
        <v>1819</v>
      </c>
      <c r="C1917" s="42" t="s">
        <v>666</v>
      </c>
      <c r="D1917" s="39" t="s">
        <v>10969</v>
      </c>
      <c r="E1917" s="39" t="s">
        <v>667</v>
      </c>
      <c r="F1917" s="43" t="s">
        <v>10963</v>
      </c>
      <c r="G1917" s="39" t="s">
        <v>8136</v>
      </c>
      <c r="H1917" s="43" t="s">
        <v>135</v>
      </c>
      <c r="I1917" s="44">
        <f>VLOOKUP(C1917,[1]Arkusz1!$D$1:$F$4057,3,0)</f>
        <v>174</v>
      </c>
      <c r="J1917" s="19">
        <f t="shared" si="481"/>
        <v>3</v>
      </c>
      <c r="K1917" s="19">
        <f t="shared" si="482"/>
        <v>6</v>
      </c>
      <c r="L1917" s="8">
        <f t="shared" si="483"/>
        <v>0</v>
      </c>
      <c r="M1917" s="15" t="str">
        <f t="shared" si="484"/>
        <v>40</v>
      </c>
      <c r="N1917" s="15" t="str">
        <f t="shared" si="485"/>
        <v>16</v>
      </c>
      <c r="O1917" s="8">
        <f t="shared" si="469"/>
        <v>1819</v>
      </c>
      <c r="P1917" s="22">
        <f>IFERROR(VLOOKUP(C1917,[1]Arkusz1!$D$1:$F$4057,3,0),"")</f>
        <v>174</v>
      </c>
      <c r="Q1917" s="22" t="str">
        <f t="shared" si="470"/>
        <v/>
      </c>
    </row>
    <row r="1918" spans="1:17" x14ac:dyDescent="0.25">
      <c r="A1918" s="24">
        <v>1921</v>
      </c>
      <c r="B1918" s="41">
        <v>1820</v>
      </c>
      <c r="C1918" s="42" t="s">
        <v>676</v>
      </c>
      <c r="D1918" s="39" t="s">
        <v>10970</v>
      </c>
      <c r="E1918" s="39" t="s">
        <v>677</v>
      </c>
      <c r="F1918" s="43" t="s">
        <v>10963</v>
      </c>
      <c r="G1918" s="39" t="s">
        <v>10971</v>
      </c>
      <c r="H1918" s="43" t="s">
        <v>135</v>
      </c>
      <c r="I1918" s="44">
        <f>VLOOKUP(C1918,[1]Arkusz1!$D$1:$F$4057,3,0)</f>
        <v>208</v>
      </c>
      <c r="J1918" s="19">
        <f t="shared" si="481"/>
        <v>3</v>
      </c>
      <c r="K1918" s="19">
        <f t="shared" si="482"/>
        <v>6</v>
      </c>
      <c r="L1918" s="8">
        <f t="shared" si="483"/>
        <v>0</v>
      </c>
      <c r="M1918" s="15" t="str">
        <f t="shared" si="484"/>
        <v>40</v>
      </c>
      <c r="N1918" s="15" t="str">
        <f t="shared" si="485"/>
        <v>16</v>
      </c>
      <c r="O1918" s="8">
        <f t="shared" si="469"/>
        <v>1820</v>
      </c>
      <c r="P1918" s="22">
        <f>IFERROR(VLOOKUP(C1918,[1]Arkusz1!$D$1:$F$4057,3,0),"")</f>
        <v>208</v>
      </c>
      <c r="Q1918" s="22" t="str">
        <f t="shared" si="470"/>
        <v/>
      </c>
    </row>
    <row r="1919" spans="1:17" x14ac:dyDescent="0.25">
      <c r="A1919" s="24">
        <v>1922</v>
      </c>
      <c r="B1919" s="41">
        <v>1821</v>
      </c>
      <c r="C1919" s="42" t="s">
        <v>668</v>
      </c>
      <c r="D1919" s="39" t="s">
        <v>10972</v>
      </c>
      <c r="E1919" s="39" t="s">
        <v>669</v>
      </c>
      <c r="F1919" s="43" t="s">
        <v>10963</v>
      </c>
      <c r="G1919" s="39" t="s">
        <v>10973</v>
      </c>
      <c r="H1919" s="43" t="s">
        <v>135</v>
      </c>
      <c r="I1919" s="44">
        <f>VLOOKUP(C1919,[1]Arkusz1!$D$1:$F$4057,3,0)</f>
        <v>182</v>
      </c>
      <c r="J1919" s="19">
        <f t="shared" si="481"/>
        <v>3</v>
      </c>
      <c r="K1919" s="19">
        <f t="shared" si="482"/>
        <v>6</v>
      </c>
      <c r="L1919" s="8">
        <f t="shared" si="483"/>
        <v>0</v>
      </c>
      <c r="M1919" s="15" t="str">
        <f t="shared" si="484"/>
        <v>40</v>
      </c>
      <c r="N1919" s="15" t="str">
        <f t="shared" si="485"/>
        <v>22</v>
      </c>
      <c r="O1919" s="8">
        <f t="shared" si="469"/>
        <v>1821</v>
      </c>
      <c r="P1919" s="22">
        <f>IFERROR(VLOOKUP(C1919,[1]Arkusz1!$D$1:$F$4057,3,0),"")</f>
        <v>182</v>
      </c>
      <c r="Q1919" s="22" t="str">
        <f t="shared" si="470"/>
        <v/>
      </c>
    </row>
    <row r="1920" spans="1:17" x14ac:dyDescent="0.25">
      <c r="A1920" s="24">
        <v>1923</v>
      </c>
      <c r="B1920" s="41">
        <v>1822</v>
      </c>
      <c r="C1920" s="42" t="s">
        <v>678</v>
      </c>
      <c r="D1920" s="39" t="s">
        <v>10974</v>
      </c>
      <c r="E1920" s="39" t="s">
        <v>679</v>
      </c>
      <c r="F1920" s="43" t="s">
        <v>10963</v>
      </c>
      <c r="G1920" s="39" t="s">
        <v>10975</v>
      </c>
      <c r="H1920" s="43" t="s">
        <v>135</v>
      </c>
      <c r="I1920" s="44">
        <f>VLOOKUP(C1920,[1]Arkusz1!$D$1:$F$4057,3,0)</f>
        <v>216</v>
      </c>
      <c r="J1920" s="19">
        <f t="shared" si="481"/>
        <v>3</v>
      </c>
      <c r="K1920" s="19">
        <f t="shared" si="482"/>
        <v>6</v>
      </c>
      <c r="L1920" s="8">
        <f t="shared" si="483"/>
        <v>0</v>
      </c>
      <c r="M1920" s="15" t="str">
        <f t="shared" si="484"/>
        <v>40</v>
      </c>
      <c r="N1920" s="15" t="str">
        <f t="shared" si="485"/>
        <v>22</v>
      </c>
      <c r="O1920" s="8">
        <f t="shared" si="469"/>
        <v>1822</v>
      </c>
      <c r="P1920" s="22">
        <f>IFERROR(VLOOKUP(C1920,[1]Arkusz1!$D$1:$F$4057,3,0),"")</f>
        <v>216</v>
      </c>
      <c r="Q1920" s="22" t="str">
        <f t="shared" si="470"/>
        <v/>
      </c>
    </row>
    <row r="1921" spans="1:17" x14ac:dyDescent="0.25">
      <c r="A1921" s="24">
        <v>1924</v>
      </c>
      <c r="B1921" s="41">
        <v>1823</v>
      </c>
      <c r="C1921" s="42" t="s">
        <v>670</v>
      </c>
      <c r="D1921" s="39" t="s">
        <v>10976</v>
      </c>
      <c r="E1921" s="39" t="s">
        <v>671</v>
      </c>
      <c r="F1921" s="43" t="s">
        <v>10963</v>
      </c>
      <c r="G1921" s="39" t="s">
        <v>10977</v>
      </c>
      <c r="H1921" s="43" t="s">
        <v>135</v>
      </c>
      <c r="I1921" s="44">
        <f>VLOOKUP(C1921,[1]Arkusz1!$D$1:$F$4057,3,0)</f>
        <v>189</v>
      </c>
      <c r="J1921" s="19">
        <f t="shared" si="481"/>
        <v>3</v>
      </c>
      <c r="K1921" s="19">
        <f t="shared" si="482"/>
        <v>6</v>
      </c>
      <c r="L1921" s="8">
        <f t="shared" si="483"/>
        <v>0</v>
      </c>
      <c r="M1921" s="15" t="str">
        <f t="shared" si="484"/>
        <v>40</v>
      </c>
      <c r="N1921" s="15" t="str">
        <f t="shared" si="485"/>
        <v>27</v>
      </c>
      <c r="O1921" s="8">
        <f t="shared" si="469"/>
        <v>1823</v>
      </c>
      <c r="P1921" s="22">
        <f>IFERROR(VLOOKUP(C1921,[1]Arkusz1!$D$1:$F$4057,3,0),"")</f>
        <v>189</v>
      </c>
      <c r="Q1921" s="22" t="str">
        <f t="shared" si="470"/>
        <v/>
      </c>
    </row>
    <row r="1922" spans="1:17" x14ac:dyDescent="0.25">
      <c r="A1922" s="24">
        <v>1925</v>
      </c>
      <c r="B1922" s="41">
        <v>1824</v>
      </c>
      <c r="C1922" s="42" t="s">
        <v>680</v>
      </c>
      <c r="D1922" s="39" t="s">
        <v>10978</v>
      </c>
      <c r="E1922" s="39" t="s">
        <v>681</v>
      </c>
      <c r="F1922" s="43" t="s">
        <v>10963</v>
      </c>
      <c r="G1922" s="39" t="s">
        <v>10979</v>
      </c>
      <c r="H1922" s="43" t="s">
        <v>135</v>
      </c>
      <c r="I1922" s="44">
        <f>VLOOKUP(C1922,[1]Arkusz1!$D$1:$F$4057,3,0)</f>
        <v>222</v>
      </c>
      <c r="J1922" s="19">
        <f t="shared" si="481"/>
        <v>3</v>
      </c>
      <c r="K1922" s="19">
        <f t="shared" si="482"/>
        <v>6</v>
      </c>
      <c r="L1922" s="8">
        <f t="shared" si="483"/>
        <v>0</v>
      </c>
      <c r="M1922" s="15" t="str">
        <f t="shared" si="484"/>
        <v>40</v>
      </c>
      <c r="N1922" s="15" t="str">
        <f t="shared" si="485"/>
        <v>27</v>
      </c>
      <c r="O1922" s="8">
        <f t="shared" ref="O1922:O1985" si="486">B1922</f>
        <v>1824</v>
      </c>
      <c r="P1922" s="22">
        <f>IFERROR(VLOOKUP(C1922,[1]Arkusz1!$D$1:$F$4057,3,0),"")</f>
        <v>222</v>
      </c>
      <c r="Q1922" s="22" t="str">
        <f t="shared" si="470"/>
        <v/>
      </c>
    </row>
    <row r="1923" spans="1:17" x14ac:dyDescent="0.25">
      <c r="A1923" s="24">
        <v>1926</v>
      </c>
      <c r="B1923" s="41">
        <v>1825</v>
      </c>
      <c r="C1923" s="42" t="s">
        <v>672</v>
      </c>
      <c r="D1923" s="39" t="s">
        <v>10980</v>
      </c>
      <c r="E1923" s="39" t="s">
        <v>673</v>
      </c>
      <c r="F1923" s="43" t="s">
        <v>10963</v>
      </c>
      <c r="G1923" s="39" t="s">
        <v>10720</v>
      </c>
      <c r="H1923" s="43" t="s">
        <v>135</v>
      </c>
      <c r="I1923" s="44">
        <f>VLOOKUP(C1923,[1]Arkusz1!$D$1:$F$4057,3,0)</f>
        <v>196</v>
      </c>
      <c r="J1923" s="19">
        <f t="shared" si="481"/>
        <v>3</v>
      </c>
      <c r="K1923" s="19">
        <f t="shared" si="482"/>
        <v>6</v>
      </c>
      <c r="L1923" s="8">
        <f t="shared" si="483"/>
        <v>0</v>
      </c>
      <c r="M1923" s="15" t="str">
        <f t="shared" si="484"/>
        <v>40</v>
      </c>
      <c r="N1923" s="15" t="str">
        <f t="shared" si="485"/>
        <v>32</v>
      </c>
      <c r="O1923" s="8">
        <f t="shared" si="486"/>
        <v>1825</v>
      </c>
      <c r="P1923" s="22">
        <f>IFERROR(VLOOKUP(C1923,[1]Arkusz1!$D$1:$F$4057,3,0),"")</f>
        <v>196</v>
      </c>
      <c r="Q1923" s="22" t="str">
        <f t="shared" ref="Q1923:Q1986" si="487">IF(I1923&lt;&gt;P1923,"***********************************","")</f>
        <v/>
      </c>
    </row>
    <row r="1924" spans="1:17" x14ac:dyDescent="0.25">
      <c r="A1924" s="24">
        <v>1927</v>
      </c>
      <c r="B1924" s="41">
        <v>1826</v>
      </c>
      <c r="C1924" s="42" t="s">
        <v>682</v>
      </c>
      <c r="D1924" s="39" t="s">
        <v>10981</v>
      </c>
      <c r="E1924" s="39" t="s">
        <v>683</v>
      </c>
      <c r="F1924" s="43" t="s">
        <v>10963</v>
      </c>
      <c r="G1924" s="39" t="s">
        <v>10982</v>
      </c>
      <c r="H1924" s="43" t="s">
        <v>135</v>
      </c>
      <c r="I1924" s="44">
        <f>VLOOKUP(C1924,[1]Arkusz1!$D$1:$F$4057,3,0)</f>
        <v>227</v>
      </c>
      <c r="J1924" s="19">
        <f t="shared" si="481"/>
        <v>3</v>
      </c>
      <c r="K1924" s="19">
        <f t="shared" si="482"/>
        <v>6</v>
      </c>
      <c r="L1924" s="8">
        <f t="shared" si="483"/>
        <v>0</v>
      </c>
      <c r="M1924" s="15" t="str">
        <f t="shared" si="484"/>
        <v>40</v>
      </c>
      <c r="N1924" s="15" t="str">
        <f t="shared" si="485"/>
        <v>32</v>
      </c>
      <c r="O1924" s="8">
        <f t="shared" si="486"/>
        <v>1826</v>
      </c>
      <c r="P1924" s="22">
        <f>IFERROR(VLOOKUP(C1924,[1]Arkusz1!$D$1:$F$4057,3,0),"")</f>
        <v>227</v>
      </c>
      <c r="Q1924" s="22" t="str">
        <f t="shared" si="487"/>
        <v/>
      </c>
    </row>
    <row r="1925" spans="1:17" x14ac:dyDescent="0.25">
      <c r="A1925" s="24">
        <v>1928</v>
      </c>
      <c r="B1925" s="41">
        <v>1827</v>
      </c>
      <c r="C1925" s="42" t="s">
        <v>674</v>
      </c>
      <c r="D1925" s="39" t="s">
        <v>10983</v>
      </c>
      <c r="E1925" s="39" t="s">
        <v>675</v>
      </c>
      <c r="F1925" s="43" t="s">
        <v>10963</v>
      </c>
      <c r="G1925" s="39" t="s">
        <v>10722</v>
      </c>
      <c r="H1925" s="43" t="s">
        <v>135</v>
      </c>
      <c r="I1925" s="44">
        <f>VLOOKUP(C1925,[1]Arkusz1!$D$1:$F$4057,3,0)</f>
        <v>216</v>
      </c>
      <c r="J1925" s="19">
        <f t="shared" si="481"/>
        <v>3</v>
      </c>
      <c r="K1925" s="19">
        <f t="shared" si="482"/>
        <v>6</v>
      </c>
      <c r="L1925" s="8">
        <f t="shared" si="483"/>
        <v>0</v>
      </c>
      <c r="M1925" s="15" t="str">
        <f t="shared" si="484"/>
        <v>40</v>
      </c>
      <c r="N1925" s="15" t="str">
        <f t="shared" si="485"/>
        <v>40</v>
      </c>
      <c r="O1925" s="8">
        <f t="shared" si="486"/>
        <v>1827</v>
      </c>
      <c r="P1925" s="22">
        <f>IFERROR(VLOOKUP(C1925,[1]Arkusz1!$D$1:$F$4057,3,0),"")</f>
        <v>216</v>
      </c>
      <c r="Q1925" s="22" t="str">
        <f t="shared" si="487"/>
        <v/>
      </c>
    </row>
    <row r="1926" spans="1:17" x14ac:dyDescent="0.25">
      <c r="A1926" s="24">
        <v>1929</v>
      </c>
      <c r="B1926" s="41">
        <v>1828</v>
      </c>
      <c r="C1926" s="42" t="s">
        <v>684</v>
      </c>
      <c r="D1926" s="39" t="s">
        <v>10984</v>
      </c>
      <c r="E1926" s="39" t="s">
        <v>685</v>
      </c>
      <c r="F1926" s="43" t="s">
        <v>10963</v>
      </c>
      <c r="G1926" s="39" t="s">
        <v>8143</v>
      </c>
      <c r="H1926" s="43" t="s">
        <v>135</v>
      </c>
      <c r="I1926" s="44">
        <f>VLOOKUP(C1926,[1]Arkusz1!$D$1:$F$4057,3,0)</f>
        <v>294</v>
      </c>
      <c r="J1926" s="19">
        <f t="shared" si="481"/>
        <v>3</v>
      </c>
      <c r="K1926" s="19">
        <f t="shared" si="482"/>
        <v>6</v>
      </c>
      <c r="L1926" s="8">
        <f t="shared" si="483"/>
        <v>0</v>
      </c>
      <c r="M1926" s="15" t="str">
        <f t="shared" si="484"/>
        <v>50</v>
      </c>
      <c r="N1926" s="15" t="str">
        <f t="shared" si="485"/>
        <v>16</v>
      </c>
      <c r="O1926" s="8">
        <f t="shared" si="486"/>
        <v>1828</v>
      </c>
      <c r="P1926" s="22">
        <f>IFERROR(VLOOKUP(C1926,[1]Arkusz1!$D$1:$F$4057,3,0),"")</f>
        <v>294</v>
      </c>
      <c r="Q1926" s="22" t="str">
        <f t="shared" si="487"/>
        <v/>
      </c>
    </row>
    <row r="1927" spans="1:17" x14ac:dyDescent="0.25">
      <c r="A1927" s="24">
        <v>1930</v>
      </c>
      <c r="B1927" s="41">
        <v>1829</v>
      </c>
      <c r="C1927" s="42" t="s">
        <v>696</v>
      </c>
      <c r="D1927" s="39" t="s">
        <v>10985</v>
      </c>
      <c r="E1927" s="39" t="s">
        <v>697</v>
      </c>
      <c r="F1927" s="43" t="s">
        <v>10963</v>
      </c>
      <c r="G1927" s="39" t="s">
        <v>10986</v>
      </c>
      <c r="H1927" s="43" t="s">
        <v>135</v>
      </c>
      <c r="I1927" s="44">
        <f>VLOOKUP(C1927,[1]Arkusz1!$D$1:$F$4057,3,0)</f>
        <v>335</v>
      </c>
      <c r="J1927" s="19">
        <f t="shared" si="481"/>
        <v>3</v>
      </c>
      <c r="K1927" s="19">
        <f t="shared" si="482"/>
        <v>6</v>
      </c>
      <c r="L1927" s="8">
        <f t="shared" si="483"/>
        <v>0</v>
      </c>
      <c r="M1927" s="15" t="str">
        <f t="shared" si="484"/>
        <v>50</v>
      </c>
      <c r="N1927" s="15" t="str">
        <f t="shared" si="485"/>
        <v>16</v>
      </c>
      <c r="O1927" s="8">
        <f t="shared" si="486"/>
        <v>1829</v>
      </c>
      <c r="P1927" s="22">
        <f>IFERROR(VLOOKUP(C1927,[1]Arkusz1!$D$1:$F$4057,3,0),"")</f>
        <v>335</v>
      </c>
      <c r="Q1927" s="22" t="str">
        <f t="shared" si="487"/>
        <v/>
      </c>
    </row>
    <row r="1928" spans="1:17" x14ac:dyDescent="0.25">
      <c r="A1928" s="24">
        <v>1931</v>
      </c>
      <c r="B1928" s="41">
        <v>1830</v>
      </c>
      <c r="C1928" s="42" t="s">
        <v>686</v>
      </c>
      <c r="D1928" s="39" t="s">
        <v>10987</v>
      </c>
      <c r="E1928" s="39" t="s">
        <v>687</v>
      </c>
      <c r="F1928" s="43" t="s">
        <v>10963</v>
      </c>
      <c r="G1928" s="39" t="s">
        <v>10988</v>
      </c>
      <c r="H1928" s="43" t="s">
        <v>135</v>
      </c>
      <c r="I1928" s="44">
        <f>VLOOKUP(C1928,[1]Arkusz1!$D$1:$F$4057,3,0)</f>
        <v>300</v>
      </c>
      <c r="J1928" s="19">
        <f t="shared" si="481"/>
        <v>3</v>
      </c>
      <c r="K1928" s="19">
        <f t="shared" si="482"/>
        <v>6</v>
      </c>
      <c r="L1928" s="8">
        <f t="shared" si="483"/>
        <v>0</v>
      </c>
      <c r="M1928" s="15" t="str">
        <f t="shared" si="484"/>
        <v>50</v>
      </c>
      <c r="N1928" s="15" t="str">
        <f t="shared" si="485"/>
        <v>22</v>
      </c>
      <c r="O1928" s="8">
        <f t="shared" si="486"/>
        <v>1830</v>
      </c>
      <c r="P1928" s="22">
        <f>IFERROR(VLOOKUP(C1928,[1]Arkusz1!$D$1:$F$4057,3,0),"")</f>
        <v>300</v>
      </c>
      <c r="Q1928" s="22" t="str">
        <f t="shared" si="487"/>
        <v/>
      </c>
    </row>
    <row r="1929" spans="1:17" x14ac:dyDescent="0.25">
      <c r="A1929" s="24">
        <v>1932</v>
      </c>
      <c r="B1929" s="41">
        <v>1831</v>
      </c>
      <c r="C1929" s="42" t="s">
        <v>698</v>
      </c>
      <c r="D1929" s="39" t="s">
        <v>10989</v>
      </c>
      <c r="E1929" s="39" t="s">
        <v>699</v>
      </c>
      <c r="F1929" s="43" t="s">
        <v>10963</v>
      </c>
      <c r="G1929" s="39" t="s">
        <v>10990</v>
      </c>
      <c r="H1929" s="43" t="s">
        <v>135</v>
      </c>
      <c r="I1929" s="44">
        <f>VLOOKUP(C1929,[1]Arkusz1!$D$1:$F$4057,3,0)</f>
        <v>335</v>
      </c>
      <c r="J1929" s="19">
        <f t="shared" si="481"/>
        <v>3</v>
      </c>
      <c r="K1929" s="19">
        <f t="shared" si="482"/>
        <v>6</v>
      </c>
      <c r="L1929" s="8">
        <f t="shared" si="483"/>
        <v>0</v>
      </c>
      <c r="M1929" s="15" t="str">
        <f t="shared" si="484"/>
        <v>50</v>
      </c>
      <c r="N1929" s="15" t="str">
        <f t="shared" si="485"/>
        <v>22</v>
      </c>
      <c r="O1929" s="8">
        <f t="shared" si="486"/>
        <v>1831</v>
      </c>
      <c r="P1929" s="22">
        <f>IFERROR(VLOOKUP(C1929,[1]Arkusz1!$D$1:$F$4057,3,0),"")</f>
        <v>335</v>
      </c>
      <c r="Q1929" s="22" t="str">
        <f t="shared" si="487"/>
        <v/>
      </c>
    </row>
    <row r="1930" spans="1:17" x14ac:dyDescent="0.25">
      <c r="A1930" s="24">
        <v>1933</v>
      </c>
      <c r="B1930" s="41">
        <v>1832</v>
      </c>
      <c r="C1930" s="42" t="s">
        <v>688</v>
      </c>
      <c r="D1930" s="39" t="s">
        <v>10991</v>
      </c>
      <c r="E1930" s="39" t="s">
        <v>689</v>
      </c>
      <c r="F1930" s="43" t="s">
        <v>10963</v>
      </c>
      <c r="G1930" s="39" t="s">
        <v>10992</v>
      </c>
      <c r="H1930" s="43" t="s">
        <v>135</v>
      </c>
      <c r="I1930" s="44">
        <f>VLOOKUP(C1930,[1]Arkusz1!$D$1:$F$4057,3,0)</f>
        <v>314</v>
      </c>
      <c r="J1930" s="19">
        <f t="shared" si="481"/>
        <v>3</v>
      </c>
      <c r="K1930" s="19">
        <f t="shared" si="482"/>
        <v>6</v>
      </c>
      <c r="L1930" s="8">
        <f t="shared" si="483"/>
        <v>0</v>
      </c>
      <c r="M1930" s="15" t="str">
        <f t="shared" si="484"/>
        <v>50</v>
      </c>
      <c r="N1930" s="15" t="str">
        <f t="shared" si="485"/>
        <v>27</v>
      </c>
      <c r="O1930" s="8">
        <f t="shared" si="486"/>
        <v>1832</v>
      </c>
      <c r="P1930" s="22">
        <f>IFERROR(VLOOKUP(C1930,[1]Arkusz1!$D$1:$F$4057,3,0),"")</f>
        <v>314</v>
      </c>
      <c r="Q1930" s="22" t="str">
        <f t="shared" si="487"/>
        <v/>
      </c>
    </row>
    <row r="1931" spans="1:17" x14ac:dyDescent="0.25">
      <c r="A1931" s="24">
        <v>1934</v>
      </c>
      <c r="B1931" s="41">
        <v>1833</v>
      </c>
      <c r="C1931" s="42" t="s">
        <v>700</v>
      </c>
      <c r="D1931" s="39" t="s">
        <v>10993</v>
      </c>
      <c r="E1931" s="39" t="s">
        <v>701</v>
      </c>
      <c r="F1931" s="43" t="s">
        <v>10963</v>
      </c>
      <c r="G1931" s="39" t="s">
        <v>10994</v>
      </c>
      <c r="H1931" s="43" t="s">
        <v>135</v>
      </c>
      <c r="I1931" s="44">
        <f>VLOOKUP(C1931,[1]Arkusz1!$D$1:$F$4057,3,0)</f>
        <v>347</v>
      </c>
      <c r="J1931" s="19">
        <f t="shared" si="481"/>
        <v>3</v>
      </c>
      <c r="K1931" s="19">
        <f t="shared" si="482"/>
        <v>6</v>
      </c>
      <c r="L1931" s="8">
        <f t="shared" si="483"/>
        <v>0</v>
      </c>
      <c r="M1931" s="15" t="str">
        <f t="shared" si="484"/>
        <v>50</v>
      </c>
      <c r="N1931" s="15" t="str">
        <f t="shared" si="485"/>
        <v>27</v>
      </c>
      <c r="O1931" s="8">
        <f t="shared" si="486"/>
        <v>1833</v>
      </c>
      <c r="P1931" s="22">
        <f>IFERROR(VLOOKUP(C1931,[1]Arkusz1!$D$1:$F$4057,3,0),"")</f>
        <v>347</v>
      </c>
      <c r="Q1931" s="22" t="str">
        <f t="shared" si="487"/>
        <v/>
      </c>
    </row>
    <row r="1932" spans="1:17" x14ac:dyDescent="0.25">
      <c r="A1932" s="24">
        <v>1935</v>
      </c>
      <c r="B1932" s="41">
        <v>1834</v>
      </c>
      <c r="C1932" s="42" t="s">
        <v>690</v>
      </c>
      <c r="D1932" s="39" t="s">
        <v>10995</v>
      </c>
      <c r="E1932" s="39" t="s">
        <v>691</v>
      </c>
      <c r="F1932" s="43" t="s">
        <v>10963</v>
      </c>
      <c r="G1932" s="39" t="s">
        <v>10996</v>
      </c>
      <c r="H1932" s="43" t="s">
        <v>135</v>
      </c>
      <c r="I1932" s="44">
        <f>VLOOKUP(C1932,[1]Arkusz1!$D$1:$F$4057,3,0)</f>
        <v>321</v>
      </c>
      <c r="J1932" s="19">
        <f t="shared" si="481"/>
        <v>3</v>
      </c>
      <c r="K1932" s="19">
        <f t="shared" si="482"/>
        <v>6</v>
      </c>
      <c r="L1932" s="8">
        <f t="shared" si="483"/>
        <v>0</v>
      </c>
      <c r="M1932" s="15" t="str">
        <f t="shared" si="484"/>
        <v>50</v>
      </c>
      <c r="N1932" s="15" t="str">
        <f t="shared" si="485"/>
        <v>32</v>
      </c>
      <c r="O1932" s="8">
        <f t="shared" si="486"/>
        <v>1834</v>
      </c>
      <c r="P1932" s="22">
        <f>IFERROR(VLOOKUP(C1932,[1]Arkusz1!$D$1:$F$4057,3,0),"")</f>
        <v>321</v>
      </c>
      <c r="Q1932" s="22" t="str">
        <f t="shared" si="487"/>
        <v/>
      </c>
    </row>
    <row r="1933" spans="1:17" x14ac:dyDescent="0.25">
      <c r="A1933" s="24">
        <v>1936</v>
      </c>
      <c r="B1933" s="41">
        <v>1835</v>
      </c>
      <c r="C1933" s="42" t="s">
        <v>314</v>
      </c>
      <c r="D1933" s="39" t="s">
        <v>10997</v>
      </c>
      <c r="E1933" s="39" t="s">
        <v>315</v>
      </c>
      <c r="F1933" s="43" t="s">
        <v>10963</v>
      </c>
      <c r="G1933" s="39" t="s">
        <v>10998</v>
      </c>
      <c r="H1933" s="43" t="s">
        <v>135</v>
      </c>
      <c r="I1933" s="44">
        <f>VLOOKUP(C1933,[1]Arkusz1!$D$1:$F$4057,3,0)</f>
        <v>361</v>
      </c>
      <c r="J1933" s="19">
        <f t="shared" si="481"/>
        <v>3</v>
      </c>
      <c r="K1933" s="19">
        <f t="shared" si="482"/>
        <v>6</v>
      </c>
      <c r="L1933" s="8">
        <f t="shared" si="483"/>
        <v>0</v>
      </c>
      <c r="M1933" s="15" t="str">
        <f t="shared" si="484"/>
        <v>50</v>
      </c>
      <c r="N1933" s="15" t="str">
        <f t="shared" si="485"/>
        <v>32</v>
      </c>
      <c r="O1933" s="8">
        <f t="shared" si="486"/>
        <v>1835</v>
      </c>
      <c r="P1933" s="22">
        <f>IFERROR(VLOOKUP(C1933,[1]Arkusz1!$D$1:$F$4057,3,0),"")</f>
        <v>361</v>
      </c>
      <c r="Q1933" s="22" t="str">
        <f t="shared" si="487"/>
        <v/>
      </c>
    </row>
    <row r="1934" spans="1:17" x14ac:dyDescent="0.25">
      <c r="A1934" s="24">
        <v>1937</v>
      </c>
      <c r="B1934" s="41">
        <v>1836</v>
      </c>
      <c r="C1934" s="42" t="s">
        <v>692</v>
      </c>
      <c r="D1934" s="39" t="s">
        <v>10999</v>
      </c>
      <c r="E1934" s="39" t="s">
        <v>693</v>
      </c>
      <c r="F1934" s="43" t="s">
        <v>10963</v>
      </c>
      <c r="G1934" s="39" t="s">
        <v>11000</v>
      </c>
      <c r="H1934" s="43" t="s">
        <v>135</v>
      </c>
      <c r="I1934" s="44">
        <f>VLOOKUP(C1934,[1]Arkusz1!$D$1:$F$4057,3,0)</f>
        <v>335</v>
      </c>
      <c r="J1934" s="19">
        <f t="shared" si="481"/>
        <v>3</v>
      </c>
      <c r="K1934" s="19">
        <f t="shared" si="482"/>
        <v>6</v>
      </c>
      <c r="L1934" s="8">
        <f t="shared" si="483"/>
        <v>0</v>
      </c>
      <c r="M1934" s="15" t="str">
        <f t="shared" si="484"/>
        <v>50</v>
      </c>
      <c r="N1934" s="15" t="str">
        <f t="shared" si="485"/>
        <v>40</v>
      </c>
      <c r="O1934" s="8">
        <f t="shared" si="486"/>
        <v>1836</v>
      </c>
      <c r="P1934" s="22">
        <f>IFERROR(VLOOKUP(C1934,[1]Arkusz1!$D$1:$F$4057,3,0),"")</f>
        <v>335</v>
      </c>
      <c r="Q1934" s="22" t="str">
        <f t="shared" si="487"/>
        <v/>
      </c>
    </row>
    <row r="1935" spans="1:17" x14ac:dyDescent="0.25">
      <c r="A1935" s="24">
        <v>1938</v>
      </c>
      <c r="B1935" s="41">
        <v>1837</v>
      </c>
      <c r="C1935" s="42" t="s">
        <v>316</v>
      </c>
      <c r="D1935" s="39" t="s">
        <v>11001</v>
      </c>
      <c r="E1935" s="39" t="s">
        <v>317</v>
      </c>
      <c r="F1935" s="43" t="s">
        <v>10963</v>
      </c>
      <c r="G1935" s="39" t="s">
        <v>11002</v>
      </c>
      <c r="H1935" s="43" t="s">
        <v>135</v>
      </c>
      <c r="I1935" s="44">
        <f>VLOOKUP(C1935,[1]Arkusz1!$D$1:$F$4057,3,0)</f>
        <v>367</v>
      </c>
      <c r="J1935" s="19">
        <f t="shared" si="481"/>
        <v>3</v>
      </c>
      <c r="K1935" s="19">
        <f t="shared" si="482"/>
        <v>6</v>
      </c>
      <c r="L1935" s="8">
        <f t="shared" si="483"/>
        <v>0</v>
      </c>
      <c r="M1935" s="15" t="str">
        <f t="shared" si="484"/>
        <v>50</v>
      </c>
      <c r="N1935" s="15" t="str">
        <f t="shared" si="485"/>
        <v>40</v>
      </c>
      <c r="O1935" s="8">
        <f t="shared" si="486"/>
        <v>1837</v>
      </c>
      <c r="P1935" s="22">
        <f>IFERROR(VLOOKUP(C1935,[1]Arkusz1!$D$1:$F$4057,3,0),"")</f>
        <v>367</v>
      </c>
      <c r="Q1935" s="22" t="str">
        <f t="shared" si="487"/>
        <v/>
      </c>
    </row>
    <row r="1936" spans="1:17" x14ac:dyDescent="0.25">
      <c r="A1936" s="24">
        <v>1939</v>
      </c>
      <c r="B1936" s="41">
        <v>1838</v>
      </c>
      <c r="C1936" s="42" t="s">
        <v>694</v>
      </c>
      <c r="D1936" s="39" t="s">
        <v>11003</v>
      </c>
      <c r="E1936" s="39" t="s">
        <v>695</v>
      </c>
      <c r="F1936" s="43" t="s">
        <v>10963</v>
      </c>
      <c r="G1936" s="39" t="s">
        <v>11004</v>
      </c>
      <c r="H1936" s="43" t="s">
        <v>133</v>
      </c>
      <c r="I1936" s="44">
        <f>VLOOKUP(C1936,[1]Arkusz1!$D$1:$F$4057,3,0)</f>
        <v>380</v>
      </c>
      <c r="J1936" s="19">
        <f t="shared" si="481"/>
        <v>3</v>
      </c>
      <c r="K1936" s="19">
        <f t="shared" si="482"/>
        <v>6</v>
      </c>
      <c r="L1936" s="8">
        <f t="shared" si="483"/>
        <v>0</v>
      </c>
      <c r="M1936" s="15" t="str">
        <f t="shared" si="484"/>
        <v>50</v>
      </c>
      <c r="N1936" s="15" t="str">
        <f t="shared" si="485"/>
        <v>50</v>
      </c>
      <c r="O1936" s="8">
        <f t="shared" si="486"/>
        <v>1838</v>
      </c>
      <c r="P1936" s="22">
        <f>IFERROR(VLOOKUP(C1936,[1]Arkusz1!$D$1:$F$4057,3,0),"")</f>
        <v>380</v>
      </c>
      <c r="Q1936" s="22" t="str">
        <f t="shared" si="487"/>
        <v/>
      </c>
    </row>
    <row r="1937" spans="1:17" x14ac:dyDescent="0.25">
      <c r="A1937" s="24">
        <v>1940</v>
      </c>
      <c r="B1937" s="41">
        <v>1839</v>
      </c>
      <c r="C1937" s="42" t="s">
        <v>326</v>
      </c>
      <c r="D1937" s="39" t="s">
        <v>11005</v>
      </c>
      <c r="E1937" s="39" t="s">
        <v>6978</v>
      </c>
      <c r="F1937" s="43" t="s">
        <v>10963</v>
      </c>
      <c r="G1937" s="39" t="s">
        <v>11006</v>
      </c>
      <c r="H1937" s="43" t="s">
        <v>133</v>
      </c>
      <c r="I1937" s="44">
        <f>VLOOKUP(C1937,[1]Arkusz1!$D$1:$F$4057,3,0)</f>
        <v>223</v>
      </c>
      <c r="J1937" s="19">
        <f t="shared" si="481"/>
        <v>3</v>
      </c>
      <c r="K1937" s="19">
        <f t="shared" si="482"/>
        <v>6</v>
      </c>
      <c r="L1937" s="8">
        <f t="shared" si="483"/>
        <v>0</v>
      </c>
      <c r="M1937" s="15" t="str">
        <f t="shared" si="484"/>
        <v>40</v>
      </c>
      <c r="N1937" s="15" t="str">
        <f t="shared" si="485"/>
        <v>16</v>
      </c>
      <c r="O1937" s="8">
        <f t="shared" si="486"/>
        <v>1839</v>
      </c>
      <c r="P1937" s="22">
        <f>IFERROR(VLOOKUP(C1937,[1]Arkusz1!$D$1:$F$4057,3,0),"")</f>
        <v>223</v>
      </c>
      <c r="Q1937" s="22" t="str">
        <f t="shared" si="487"/>
        <v/>
      </c>
    </row>
    <row r="1938" spans="1:17" x14ac:dyDescent="0.25">
      <c r="A1938" s="24">
        <v>1941</v>
      </c>
      <c r="B1938" s="41">
        <v>1840</v>
      </c>
      <c r="C1938" s="42" t="s">
        <v>327</v>
      </c>
      <c r="D1938" s="39" t="s">
        <v>11007</v>
      </c>
      <c r="E1938" s="39" t="s">
        <v>328</v>
      </c>
      <c r="F1938" s="43" t="s">
        <v>10963</v>
      </c>
      <c r="G1938" s="39" t="s">
        <v>11008</v>
      </c>
      <c r="H1938" s="43" t="s">
        <v>135</v>
      </c>
      <c r="I1938" s="44">
        <f>VLOOKUP(C1938,[1]Arkusz1!$D$1:$F$4057,3,0)</f>
        <v>259</v>
      </c>
      <c r="J1938" s="19">
        <f t="shared" si="481"/>
        <v>3</v>
      </c>
      <c r="K1938" s="19">
        <f t="shared" si="482"/>
        <v>6</v>
      </c>
      <c r="L1938" s="8">
        <f t="shared" si="483"/>
        <v>0</v>
      </c>
      <c r="M1938" s="15" t="str">
        <f t="shared" si="484"/>
        <v>40</v>
      </c>
      <c r="N1938" s="15" t="str">
        <f t="shared" si="485"/>
        <v>16</v>
      </c>
      <c r="O1938" s="8">
        <f t="shared" si="486"/>
        <v>1840</v>
      </c>
      <c r="P1938" s="22">
        <f>IFERROR(VLOOKUP(C1938,[1]Arkusz1!$D$1:$F$4057,3,0),"")</f>
        <v>259</v>
      </c>
      <c r="Q1938" s="22" t="str">
        <f t="shared" si="487"/>
        <v/>
      </c>
    </row>
    <row r="1939" spans="1:17" x14ac:dyDescent="0.25">
      <c r="A1939" s="24">
        <v>1942</v>
      </c>
      <c r="B1939" s="41">
        <v>1841</v>
      </c>
      <c r="C1939" s="42" t="s">
        <v>329</v>
      </c>
      <c r="D1939" s="39" t="s">
        <v>11009</v>
      </c>
      <c r="E1939" s="39" t="s">
        <v>330</v>
      </c>
      <c r="F1939" s="43" t="s">
        <v>10963</v>
      </c>
      <c r="G1939" s="39" t="s">
        <v>11010</v>
      </c>
      <c r="H1939" s="43" t="s">
        <v>133</v>
      </c>
      <c r="I1939" s="44">
        <f>VLOOKUP(C1939,[1]Arkusz1!$D$1:$F$4057,3,0)</f>
        <v>369</v>
      </c>
      <c r="J1939" s="19">
        <f t="shared" si="481"/>
        <v>3</v>
      </c>
      <c r="K1939" s="19">
        <f t="shared" si="482"/>
        <v>6</v>
      </c>
      <c r="L1939" s="8">
        <f t="shared" si="483"/>
        <v>0</v>
      </c>
      <c r="M1939" s="15" t="str">
        <f t="shared" si="484"/>
        <v>40</v>
      </c>
      <c r="N1939" s="15" t="str">
        <f t="shared" si="485"/>
        <v>16</v>
      </c>
      <c r="O1939" s="8">
        <f t="shared" si="486"/>
        <v>1841</v>
      </c>
      <c r="P1939" s="22">
        <f>IFERROR(VLOOKUP(C1939,[1]Arkusz1!$D$1:$F$4057,3,0),"")</f>
        <v>369</v>
      </c>
      <c r="Q1939" s="22" t="str">
        <f t="shared" si="487"/>
        <v/>
      </c>
    </row>
    <row r="1940" spans="1:17" x14ac:dyDescent="0.25">
      <c r="A1940" s="24">
        <v>1943</v>
      </c>
      <c r="B1940" s="41">
        <v>1842</v>
      </c>
      <c r="C1940" s="42" t="s">
        <v>331</v>
      </c>
      <c r="D1940" s="39" t="s">
        <v>11011</v>
      </c>
      <c r="E1940" s="39" t="s">
        <v>332</v>
      </c>
      <c r="F1940" s="43" t="s">
        <v>10963</v>
      </c>
      <c r="G1940" s="39" t="s">
        <v>11012</v>
      </c>
      <c r="H1940" s="43" t="s">
        <v>133</v>
      </c>
      <c r="I1940" s="44">
        <f>VLOOKUP(C1940,[1]Arkusz1!$D$1:$F$4057,3,0)</f>
        <v>405</v>
      </c>
      <c r="J1940" s="19">
        <f t="shared" si="481"/>
        <v>3</v>
      </c>
      <c r="K1940" s="19">
        <f t="shared" si="482"/>
        <v>6</v>
      </c>
      <c r="L1940" s="8">
        <f t="shared" si="483"/>
        <v>0</v>
      </c>
      <c r="M1940" s="15" t="str">
        <f t="shared" si="484"/>
        <v>40</v>
      </c>
      <c r="N1940" s="15" t="str">
        <f t="shared" si="485"/>
        <v>16</v>
      </c>
      <c r="O1940" s="8">
        <f t="shared" si="486"/>
        <v>1842</v>
      </c>
      <c r="P1940" s="22">
        <f>IFERROR(VLOOKUP(C1940,[1]Arkusz1!$D$1:$F$4057,3,0),"")</f>
        <v>405</v>
      </c>
      <c r="Q1940" s="22" t="str">
        <f t="shared" si="487"/>
        <v/>
      </c>
    </row>
    <row r="1941" spans="1:17" x14ac:dyDescent="0.25">
      <c r="A1941" s="24">
        <v>1944</v>
      </c>
      <c r="B1941" s="41">
        <v>1843</v>
      </c>
      <c r="C1941" s="42" t="s">
        <v>333</v>
      </c>
      <c r="D1941" s="39" t="s">
        <v>11013</v>
      </c>
      <c r="E1941" s="39" t="s">
        <v>6979</v>
      </c>
      <c r="F1941" s="43" t="s">
        <v>10963</v>
      </c>
      <c r="G1941" s="39" t="s">
        <v>11014</v>
      </c>
      <c r="H1941" s="43" t="s">
        <v>133</v>
      </c>
      <c r="I1941" s="44">
        <f>VLOOKUP(C1941,[1]Arkusz1!$D$1:$F$4057,3,0)</f>
        <v>223</v>
      </c>
      <c r="J1941" s="19">
        <f t="shared" si="481"/>
        <v>3</v>
      </c>
      <c r="K1941" s="19">
        <f t="shared" si="482"/>
        <v>6</v>
      </c>
      <c r="L1941" s="8">
        <f t="shared" si="483"/>
        <v>0</v>
      </c>
      <c r="M1941" s="15" t="str">
        <f t="shared" si="484"/>
        <v>40</v>
      </c>
      <c r="N1941" s="15" t="str">
        <f t="shared" si="485"/>
        <v>22</v>
      </c>
      <c r="O1941" s="8">
        <f t="shared" si="486"/>
        <v>1843</v>
      </c>
      <c r="P1941" s="22">
        <f>IFERROR(VLOOKUP(C1941,[1]Arkusz1!$D$1:$F$4057,3,0),"")</f>
        <v>223</v>
      </c>
      <c r="Q1941" s="22" t="str">
        <f t="shared" si="487"/>
        <v/>
      </c>
    </row>
    <row r="1942" spans="1:17" x14ac:dyDescent="0.25">
      <c r="A1942" s="24">
        <v>1945</v>
      </c>
      <c r="B1942" s="41">
        <v>1844</v>
      </c>
      <c r="C1942" s="42" t="s">
        <v>334</v>
      </c>
      <c r="D1942" s="39" t="s">
        <v>11015</v>
      </c>
      <c r="E1942" s="39" t="s">
        <v>335</v>
      </c>
      <c r="F1942" s="43" t="s">
        <v>10963</v>
      </c>
      <c r="G1942" s="39" t="s">
        <v>11016</v>
      </c>
      <c r="H1942" s="43" t="s">
        <v>133</v>
      </c>
      <c r="I1942" s="44">
        <f>VLOOKUP(C1942,[1]Arkusz1!$D$1:$F$4057,3,0)</f>
        <v>259</v>
      </c>
      <c r="J1942" s="19">
        <f t="shared" si="481"/>
        <v>3</v>
      </c>
      <c r="K1942" s="19">
        <f t="shared" si="482"/>
        <v>6</v>
      </c>
      <c r="L1942" s="8">
        <f t="shared" si="483"/>
        <v>0</v>
      </c>
      <c r="M1942" s="15" t="str">
        <f t="shared" si="484"/>
        <v>40</v>
      </c>
      <c r="N1942" s="15" t="str">
        <f t="shared" si="485"/>
        <v>22</v>
      </c>
      <c r="O1942" s="8">
        <f t="shared" si="486"/>
        <v>1844</v>
      </c>
      <c r="P1942" s="22">
        <f>IFERROR(VLOOKUP(C1942,[1]Arkusz1!$D$1:$F$4057,3,0),"")</f>
        <v>259</v>
      </c>
      <c r="Q1942" s="22" t="str">
        <f t="shared" si="487"/>
        <v/>
      </c>
    </row>
    <row r="1943" spans="1:17" x14ac:dyDescent="0.25">
      <c r="A1943" s="24">
        <v>1946</v>
      </c>
      <c r="B1943" s="41">
        <v>1845</v>
      </c>
      <c r="C1943" s="42" t="s">
        <v>336</v>
      </c>
      <c r="D1943" s="39" t="s">
        <v>11017</v>
      </c>
      <c r="E1943" s="39" t="s">
        <v>337</v>
      </c>
      <c r="F1943" s="43" t="s">
        <v>10963</v>
      </c>
      <c r="G1943" s="39" t="s">
        <v>11018</v>
      </c>
      <c r="H1943" s="43" t="s">
        <v>135</v>
      </c>
      <c r="I1943" s="44">
        <f>VLOOKUP(C1943,[1]Arkusz1!$D$1:$F$4057,3,0)</f>
        <v>369</v>
      </c>
      <c r="J1943" s="19">
        <f t="shared" si="481"/>
        <v>3</v>
      </c>
      <c r="K1943" s="19">
        <f t="shared" si="482"/>
        <v>6</v>
      </c>
      <c r="L1943" s="8">
        <f t="shared" si="483"/>
        <v>0</v>
      </c>
      <c r="M1943" s="15" t="str">
        <f t="shared" si="484"/>
        <v>40</v>
      </c>
      <c r="N1943" s="15" t="str">
        <f t="shared" si="485"/>
        <v>22</v>
      </c>
      <c r="O1943" s="8">
        <f t="shared" si="486"/>
        <v>1845</v>
      </c>
      <c r="P1943" s="22">
        <f>IFERROR(VLOOKUP(C1943,[1]Arkusz1!$D$1:$F$4057,3,0),"")</f>
        <v>369</v>
      </c>
      <c r="Q1943" s="22" t="str">
        <f t="shared" si="487"/>
        <v/>
      </c>
    </row>
    <row r="1944" spans="1:17" x14ac:dyDescent="0.25">
      <c r="A1944" s="24">
        <v>1947</v>
      </c>
      <c r="B1944" s="41">
        <v>1846</v>
      </c>
      <c r="C1944" s="42" t="s">
        <v>338</v>
      </c>
      <c r="D1944" s="39" t="s">
        <v>11019</v>
      </c>
      <c r="E1944" s="39" t="s">
        <v>339</v>
      </c>
      <c r="F1944" s="43" t="s">
        <v>10963</v>
      </c>
      <c r="G1944" s="39" t="s">
        <v>11020</v>
      </c>
      <c r="H1944" s="43" t="s">
        <v>133</v>
      </c>
      <c r="I1944" s="44">
        <f>VLOOKUP(C1944,[1]Arkusz1!$D$1:$F$4057,3,0)</f>
        <v>405</v>
      </c>
      <c r="J1944" s="19">
        <f t="shared" si="481"/>
        <v>3</v>
      </c>
      <c r="K1944" s="19">
        <f t="shared" si="482"/>
        <v>6</v>
      </c>
      <c r="L1944" s="8">
        <f t="shared" si="483"/>
        <v>0</v>
      </c>
      <c r="M1944" s="15" t="str">
        <f t="shared" si="484"/>
        <v>40</v>
      </c>
      <c r="N1944" s="15" t="str">
        <f t="shared" si="485"/>
        <v>22</v>
      </c>
      <c r="O1944" s="8">
        <f t="shared" si="486"/>
        <v>1846</v>
      </c>
      <c r="P1944" s="22">
        <f>IFERROR(VLOOKUP(C1944,[1]Arkusz1!$D$1:$F$4057,3,0),"")</f>
        <v>405</v>
      </c>
      <c r="Q1944" s="22" t="str">
        <f t="shared" si="487"/>
        <v/>
      </c>
    </row>
    <row r="1945" spans="1:17" x14ac:dyDescent="0.25">
      <c r="A1945" s="24">
        <v>1948</v>
      </c>
      <c r="B1945" s="41">
        <v>1847</v>
      </c>
      <c r="C1945" s="42" t="s">
        <v>340</v>
      </c>
      <c r="D1945" s="39" t="s">
        <v>11021</v>
      </c>
      <c r="E1945" s="39" t="s">
        <v>6980</v>
      </c>
      <c r="F1945" s="43" t="s">
        <v>10963</v>
      </c>
      <c r="G1945" s="39" t="s">
        <v>11022</v>
      </c>
      <c r="H1945" s="43" t="s">
        <v>135</v>
      </c>
      <c r="I1945" s="44">
        <f>VLOOKUP(C1945,[1]Arkusz1!$D$1:$F$4057,3,0)</f>
        <v>223</v>
      </c>
      <c r="J1945" s="19">
        <f t="shared" ref="J1945:J1976" si="488">IFERROR(SEARCH("-",$G1945,1),0)</f>
        <v>3</v>
      </c>
      <c r="K1945" s="19">
        <f t="shared" ref="K1945:K1976" si="489">IFERROR(SEARCH("-",$G1945,SEARCH("-",$G1945,1)+1),0)</f>
        <v>6</v>
      </c>
      <c r="L1945" s="8">
        <f t="shared" ref="L1945:L1976" si="490">IFERROR(SEARCH("-",$G1945,SEARCH("-",$G1945,SEARCH("-",$G1945,1)+1)+1),0)</f>
        <v>0</v>
      </c>
      <c r="M1945" s="15" t="str">
        <f t="shared" ref="M1945:M1976" si="491">IF(IFERROR(SEARCH("-",$G1945,1),0)&gt;0,LEFT($G1945,IFERROR(SEARCH("-",$G1945,1),0)-1),IFERROR(IF(SEARCH("-",$G1945,1)&gt;0,SEARCH("-",$G1945,1),L1945),LEFT($G1945,LEN($G1945))))</f>
        <v>40</v>
      </c>
      <c r="N1945" s="15" t="str">
        <f t="shared" ref="N1945:N1976" si="492">IF(IFERROR(SEARCH("-",$G1945,1),0)&gt;0,MID(G1945,IFERROR(SEARCH("-",$G1945,1),0)+1,IFERROR(SEARCH("-",$G1945,SEARCH("-",$G1945,1)+1),0)-IFERROR(SEARCH("-",$G1945,1),0)-1),"")</f>
        <v>27</v>
      </c>
      <c r="O1945" s="8">
        <f t="shared" si="486"/>
        <v>1847</v>
      </c>
      <c r="P1945" s="22">
        <f>IFERROR(VLOOKUP(C1945,[1]Arkusz1!$D$1:$F$4057,3,0),"")</f>
        <v>223</v>
      </c>
      <c r="Q1945" s="22" t="str">
        <f t="shared" si="487"/>
        <v/>
      </c>
    </row>
    <row r="1946" spans="1:17" x14ac:dyDescent="0.25">
      <c r="A1946" s="24">
        <v>1949</v>
      </c>
      <c r="B1946" s="41">
        <v>1848</v>
      </c>
      <c r="C1946" s="42" t="s">
        <v>341</v>
      </c>
      <c r="D1946" s="39" t="s">
        <v>11023</v>
      </c>
      <c r="E1946" s="39" t="s">
        <v>342</v>
      </c>
      <c r="F1946" s="43" t="s">
        <v>10963</v>
      </c>
      <c r="G1946" s="39" t="s">
        <v>11024</v>
      </c>
      <c r="H1946" s="43" t="s">
        <v>133</v>
      </c>
      <c r="I1946" s="44">
        <f>VLOOKUP(C1946,[1]Arkusz1!$D$1:$F$4057,3,0)</f>
        <v>259</v>
      </c>
      <c r="J1946" s="19">
        <f t="shared" si="488"/>
        <v>3</v>
      </c>
      <c r="K1946" s="19">
        <f t="shared" si="489"/>
        <v>6</v>
      </c>
      <c r="L1946" s="8">
        <f t="shared" si="490"/>
        <v>0</v>
      </c>
      <c r="M1946" s="15" t="str">
        <f t="shared" si="491"/>
        <v>40</v>
      </c>
      <c r="N1946" s="15" t="str">
        <f t="shared" si="492"/>
        <v>27</v>
      </c>
      <c r="O1946" s="8">
        <f t="shared" si="486"/>
        <v>1848</v>
      </c>
      <c r="P1946" s="22">
        <f>IFERROR(VLOOKUP(C1946,[1]Arkusz1!$D$1:$F$4057,3,0),"")</f>
        <v>259</v>
      </c>
      <c r="Q1946" s="22" t="str">
        <f t="shared" si="487"/>
        <v/>
      </c>
    </row>
    <row r="1947" spans="1:17" x14ac:dyDescent="0.25">
      <c r="A1947" s="24">
        <v>1950</v>
      </c>
      <c r="B1947" s="41">
        <v>1849</v>
      </c>
      <c r="C1947" s="42" t="s">
        <v>343</v>
      </c>
      <c r="D1947" s="39" t="s">
        <v>11025</v>
      </c>
      <c r="E1947" s="39" t="s">
        <v>344</v>
      </c>
      <c r="F1947" s="43" t="s">
        <v>10963</v>
      </c>
      <c r="G1947" s="39" t="s">
        <v>11026</v>
      </c>
      <c r="H1947" s="43" t="s">
        <v>135</v>
      </c>
      <c r="I1947" s="44">
        <f>VLOOKUP(C1947,[1]Arkusz1!$D$1:$F$4057,3,0)</f>
        <v>389</v>
      </c>
      <c r="J1947" s="19">
        <f t="shared" si="488"/>
        <v>3</v>
      </c>
      <c r="K1947" s="19">
        <f t="shared" si="489"/>
        <v>6</v>
      </c>
      <c r="L1947" s="8">
        <f t="shared" si="490"/>
        <v>0</v>
      </c>
      <c r="M1947" s="15" t="str">
        <f t="shared" si="491"/>
        <v>40</v>
      </c>
      <c r="N1947" s="15" t="str">
        <f t="shared" si="492"/>
        <v>27</v>
      </c>
      <c r="O1947" s="8">
        <f t="shared" si="486"/>
        <v>1849</v>
      </c>
      <c r="P1947" s="22">
        <f>IFERROR(VLOOKUP(C1947,[1]Arkusz1!$D$1:$F$4057,3,0),"")</f>
        <v>389</v>
      </c>
      <c r="Q1947" s="22" t="str">
        <f t="shared" si="487"/>
        <v/>
      </c>
    </row>
    <row r="1948" spans="1:17" x14ac:dyDescent="0.25">
      <c r="A1948" s="24">
        <v>1951</v>
      </c>
      <c r="B1948" s="41">
        <v>1850</v>
      </c>
      <c r="C1948" s="42" t="s">
        <v>345</v>
      </c>
      <c r="D1948" s="39" t="s">
        <v>11027</v>
      </c>
      <c r="E1948" s="39" t="s">
        <v>346</v>
      </c>
      <c r="F1948" s="43" t="s">
        <v>10963</v>
      </c>
      <c r="G1948" s="39" t="s">
        <v>11028</v>
      </c>
      <c r="H1948" s="43" t="s">
        <v>133</v>
      </c>
      <c r="I1948" s="44">
        <f>VLOOKUP(C1948,[1]Arkusz1!$D$1:$F$4057,3,0)</f>
        <v>424</v>
      </c>
      <c r="J1948" s="19">
        <f t="shared" si="488"/>
        <v>3</v>
      </c>
      <c r="K1948" s="19">
        <f t="shared" si="489"/>
        <v>6</v>
      </c>
      <c r="L1948" s="8">
        <f t="shared" si="490"/>
        <v>0</v>
      </c>
      <c r="M1948" s="15" t="str">
        <f t="shared" si="491"/>
        <v>40</v>
      </c>
      <c r="N1948" s="15" t="str">
        <f t="shared" si="492"/>
        <v>27</v>
      </c>
      <c r="O1948" s="8">
        <f t="shared" si="486"/>
        <v>1850</v>
      </c>
      <c r="P1948" s="22">
        <f>IFERROR(VLOOKUP(C1948,[1]Arkusz1!$D$1:$F$4057,3,0),"")</f>
        <v>424</v>
      </c>
      <c r="Q1948" s="22" t="str">
        <f t="shared" si="487"/>
        <v/>
      </c>
    </row>
    <row r="1949" spans="1:17" x14ac:dyDescent="0.25">
      <c r="A1949" s="24">
        <v>1952</v>
      </c>
      <c r="B1949" s="41">
        <v>1851</v>
      </c>
      <c r="C1949" s="42" t="s">
        <v>347</v>
      </c>
      <c r="D1949" s="39" t="s">
        <v>11029</v>
      </c>
      <c r="E1949" s="39" t="s">
        <v>6981</v>
      </c>
      <c r="F1949" s="43" t="s">
        <v>10963</v>
      </c>
      <c r="G1949" s="39" t="s">
        <v>11030</v>
      </c>
      <c r="H1949" s="43" t="s">
        <v>135</v>
      </c>
      <c r="I1949" s="44">
        <f>VLOOKUP(C1949,[1]Arkusz1!$D$1:$F$4057,3,0)</f>
        <v>241</v>
      </c>
      <c r="J1949" s="19">
        <f t="shared" si="488"/>
        <v>3</v>
      </c>
      <c r="K1949" s="19">
        <f t="shared" si="489"/>
        <v>6</v>
      </c>
      <c r="L1949" s="8">
        <f t="shared" si="490"/>
        <v>0</v>
      </c>
      <c r="M1949" s="15" t="str">
        <f t="shared" si="491"/>
        <v>40</v>
      </c>
      <c r="N1949" s="15" t="str">
        <f t="shared" si="492"/>
        <v>32</v>
      </c>
      <c r="O1949" s="8">
        <f t="shared" si="486"/>
        <v>1851</v>
      </c>
      <c r="P1949" s="22">
        <f>IFERROR(VLOOKUP(C1949,[1]Arkusz1!$D$1:$F$4057,3,0),"")</f>
        <v>241</v>
      </c>
      <c r="Q1949" s="22" t="str">
        <f t="shared" si="487"/>
        <v/>
      </c>
    </row>
    <row r="1950" spans="1:17" x14ac:dyDescent="0.25">
      <c r="A1950" s="24">
        <v>1953</v>
      </c>
      <c r="B1950" s="41">
        <v>1852</v>
      </c>
      <c r="C1950" s="42" t="s">
        <v>348</v>
      </c>
      <c r="D1950" s="39" t="s">
        <v>11031</v>
      </c>
      <c r="E1950" s="39" t="s">
        <v>349</v>
      </c>
      <c r="F1950" s="43" t="s">
        <v>10963</v>
      </c>
      <c r="G1950" s="39" t="s">
        <v>11032</v>
      </c>
      <c r="H1950" s="43" t="s">
        <v>133</v>
      </c>
      <c r="I1950" s="44">
        <f>VLOOKUP(C1950,[1]Arkusz1!$D$1:$F$4057,3,0)</f>
        <v>278</v>
      </c>
      <c r="J1950" s="19">
        <f t="shared" si="488"/>
        <v>3</v>
      </c>
      <c r="K1950" s="19">
        <f t="shared" si="489"/>
        <v>6</v>
      </c>
      <c r="L1950" s="8">
        <f t="shared" si="490"/>
        <v>0</v>
      </c>
      <c r="M1950" s="15" t="str">
        <f t="shared" si="491"/>
        <v>40</v>
      </c>
      <c r="N1950" s="15" t="str">
        <f t="shared" si="492"/>
        <v>32</v>
      </c>
      <c r="O1950" s="8">
        <f t="shared" si="486"/>
        <v>1852</v>
      </c>
      <c r="P1950" s="22">
        <f>IFERROR(VLOOKUP(C1950,[1]Arkusz1!$D$1:$F$4057,3,0),"")</f>
        <v>278</v>
      </c>
      <c r="Q1950" s="22" t="str">
        <f t="shared" si="487"/>
        <v/>
      </c>
    </row>
    <row r="1951" spans="1:17" x14ac:dyDescent="0.25">
      <c r="A1951" s="24">
        <v>1954</v>
      </c>
      <c r="B1951" s="41">
        <v>1853</v>
      </c>
      <c r="C1951" s="42" t="s">
        <v>350</v>
      </c>
      <c r="D1951" s="39" t="s">
        <v>11033</v>
      </c>
      <c r="E1951" s="39" t="s">
        <v>351</v>
      </c>
      <c r="F1951" s="43" t="s">
        <v>10963</v>
      </c>
      <c r="G1951" s="39" t="s">
        <v>11034</v>
      </c>
      <c r="H1951" s="43" t="s">
        <v>133</v>
      </c>
      <c r="I1951" s="44">
        <f>VLOOKUP(C1951,[1]Arkusz1!$D$1:$F$4057,3,0)</f>
        <v>405</v>
      </c>
      <c r="J1951" s="19">
        <f t="shared" si="488"/>
        <v>3</v>
      </c>
      <c r="K1951" s="19">
        <f t="shared" si="489"/>
        <v>6</v>
      </c>
      <c r="L1951" s="8">
        <f t="shared" si="490"/>
        <v>0</v>
      </c>
      <c r="M1951" s="15" t="str">
        <f t="shared" si="491"/>
        <v>40</v>
      </c>
      <c r="N1951" s="15" t="str">
        <f t="shared" si="492"/>
        <v>32</v>
      </c>
      <c r="O1951" s="8">
        <f t="shared" si="486"/>
        <v>1853</v>
      </c>
      <c r="P1951" s="22">
        <f>IFERROR(VLOOKUP(C1951,[1]Arkusz1!$D$1:$F$4057,3,0),"")</f>
        <v>405</v>
      </c>
      <c r="Q1951" s="22" t="str">
        <f t="shared" si="487"/>
        <v/>
      </c>
    </row>
    <row r="1952" spans="1:17" x14ac:dyDescent="0.25">
      <c r="A1952" s="24">
        <v>1955</v>
      </c>
      <c r="B1952" s="41">
        <v>1854</v>
      </c>
      <c r="C1952" s="42" t="s">
        <v>352</v>
      </c>
      <c r="D1952" s="39" t="s">
        <v>11035</v>
      </c>
      <c r="E1952" s="39" t="s">
        <v>353</v>
      </c>
      <c r="F1952" s="43" t="s">
        <v>10963</v>
      </c>
      <c r="G1952" s="39" t="s">
        <v>11036</v>
      </c>
      <c r="H1952" s="43" t="s">
        <v>133</v>
      </c>
      <c r="I1952" s="44">
        <f>VLOOKUP(C1952,[1]Arkusz1!$D$1:$F$4057,3,0)</f>
        <v>443</v>
      </c>
      <c r="J1952" s="19">
        <f t="shared" si="488"/>
        <v>3</v>
      </c>
      <c r="K1952" s="19">
        <f t="shared" si="489"/>
        <v>6</v>
      </c>
      <c r="L1952" s="8">
        <f t="shared" si="490"/>
        <v>0</v>
      </c>
      <c r="M1952" s="15" t="str">
        <f t="shared" si="491"/>
        <v>40</v>
      </c>
      <c r="N1952" s="15" t="str">
        <f t="shared" si="492"/>
        <v>32</v>
      </c>
      <c r="O1952" s="8">
        <f t="shared" si="486"/>
        <v>1854</v>
      </c>
      <c r="P1952" s="22">
        <f>IFERROR(VLOOKUP(C1952,[1]Arkusz1!$D$1:$F$4057,3,0),"")</f>
        <v>443</v>
      </c>
      <c r="Q1952" s="22" t="str">
        <f t="shared" si="487"/>
        <v/>
      </c>
    </row>
    <row r="1953" spans="1:17" x14ac:dyDescent="0.25">
      <c r="A1953" s="24">
        <v>1956</v>
      </c>
      <c r="B1953" s="41">
        <v>1855</v>
      </c>
      <c r="C1953" s="42" t="s">
        <v>354</v>
      </c>
      <c r="D1953" s="39" t="s">
        <v>11037</v>
      </c>
      <c r="E1953" s="39" t="s">
        <v>6982</v>
      </c>
      <c r="F1953" s="43" t="s">
        <v>10963</v>
      </c>
      <c r="G1953" s="39" t="s">
        <v>11038</v>
      </c>
      <c r="H1953" s="43" t="s">
        <v>135</v>
      </c>
      <c r="I1953" s="44">
        <f>VLOOKUP(C1953,[1]Arkusz1!$D$1:$F$4057,3,0)</f>
        <v>278</v>
      </c>
      <c r="J1953" s="19">
        <f t="shared" si="488"/>
        <v>3</v>
      </c>
      <c r="K1953" s="19">
        <f t="shared" si="489"/>
        <v>6</v>
      </c>
      <c r="L1953" s="8">
        <f t="shared" si="490"/>
        <v>0</v>
      </c>
      <c r="M1953" s="15" t="str">
        <f t="shared" si="491"/>
        <v>40</v>
      </c>
      <c r="N1953" s="15" t="str">
        <f t="shared" si="492"/>
        <v>40</v>
      </c>
      <c r="O1953" s="8">
        <f t="shared" si="486"/>
        <v>1855</v>
      </c>
      <c r="P1953" s="22">
        <f>IFERROR(VLOOKUP(C1953,[1]Arkusz1!$D$1:$F$4057,3,0),"")</f>
        <v>278</v>
      </c>
      <c r="Q1953" s="22" t="str">
        <f t="shared" si="487"/>
        <v/>
      </c>
    </row>
    <row r="1954" spans="1:17" x14ac:dyDescent="0.25">
      <c r="A1954" s="24">
        <v>1957</v>
      </c>
      <c r="B1954" s="41">
        <v>1856</v>
      </c>
      <c r="C1954" s="42" t="s">
        <v>355</v>
      </c>
      <c r="D1954" s="39" t="s">
        <v>11039</v>
      </c>
      <c r="E1954" s="39" t="s">
        <v>356</v>
      </c>
      <c r="F1954" s="43" t="s">
        <v>10963</v>
      </c>
      <c r="G1954" s="39" t="s">
        <v>11040</v>
      </c>
      <c r="H1954" s="43" t="s">
        <v>134</v>
      </c>
      <c r="I1954" s="44">
        <f>VLOOKUP(C1954,[1]Arkusz1!$D$1:$F$4057,3,0)</f>
        <v>332</v>
      </c>
      <c r="J1954" s="19">
        <f t="shared" si="488"/>
        <v>3</v>
      </c>
      <c r="K1954" s="19">
        <f t="shared" si="489"/>
        <v>6</v>
      </c>
      <c r="L1954" s="8">
        <f t="shared" si="490"/>
        <v>0</v>
      </c>
      <c r="M1954" s="15" t="str">
        <f t="shared" si="491"/>
        <v>40</v>
      </c>
      <c r="N1954" s="15" t="str">
        <f t="shared" si="492"/>
        <v>40</v>
      </c>
      <c r="O1954" s="8">
        <f t="shared" si="486"/>
        <v>1856</v>
      </c>
      <c r="P1954" s="22">
        <f>IFERROR(VLOOKUP(C1954,[1]Arkusz1!$D$1:$F$4057,3,0),"")</f>
        <v>332</v>
      </c>
      <c r="Q1954" s="22" t="str">
        <f t="shared" si="487"/>
        <v/>
      </c>
    </row>
    <row r="1955" spans="1:17" x14ac:dyDescent="0.25">
      <c r="A1955" s="24">
        <v>1958</v>
      </c>
      <c r="B1955" s="41">
        <v>1857</v>
      </c>
      <c r="C1955" s="42" t="s">
        <v>357</v>
      </c>
      <c r="D1955" s="39" t="s">
        <v>11041</v>
      </c>
      <c r="E1955" s="39" t="s">
        <v>358</v>
      </c>
      <c r="F1955" s="43" t="s">
        <v>10963</v>
      </c>
      <c r="G1955" s="39" t="s">
        <v>11042</v>
      </c>
      <c r="H1955" s="43" t="s">
        <v>134</v>
      </c>
      <c r="I1955" s="44">
        <f>VLOOKUP(C1955,[1]Arkusz1!$D$1:$F$4057,3,0)</f>
        <v>424</v>
      </c>
      <c r="J1955" s="19">
        <f t="shared" si="488"/>
        <v>3</v>
      </c>
      <c r="K1955" s="19">
        <f t="shared" si="489"/>
        <v>6</v>
      </c>
      <c r="L1955" s="8">
        <f t="shared" si="490"/>
        <v>0</v>
      </c>
      <c r="M1955" s="15" t="str">
        <f t="shared" si="491"/>
        <v>40</v>
      </c>
      <c r="N1955" s="15" t="str">
        <f t="shared" si="492"/>
        <v>40</v>
      </c>
      <c r="O1955" s="8">
        <f t="shared" si="486"/>
        <v>1857</v>
      </c>
      <c r="P1955" s="22">
        <f>IFERROR(VLOOKUP(C1955,[1]Arkusz1!$D$1:$F$4057,3,0),"")</f>
        <v>424</v>
      </c>
      <c r="Q1955" s="22" t="str">
        <f t="shared" si="487"/>
        <v/>
      </c>
    </row>
    <row r="1956" spans="1:17" x14ac:dyDescent="0.25">
      <c r="A1956" s="24">
        <v>1959</v>
      </c>
      <c r="B1956" s="41">
        <v>1858</v>
      </c>
      <c r="C1956" s="42" t="s">
        <v>359</v>
      </c>
      <c r="D1956" s="39" t="s">
        <v>11043</v>
      </c>
      <c r="E1956" s="39" t="s">
        <v>360</v>
      </c>
      <c r="F1956" s="43" t="s">
        <v>10963</v>
      </c>
      <c r="G1956" s="39" t="s">
        <v>11044</v>
      </c>
      <c r="H1956" s="43" t="s">
        <v>134</v>
      </c>
      <c r="I1956" s="44">
        <f>VLOOKUP(C1956,[1]Arkusz1!$D$1:$F$4057,3,0)</f>
        <v>462</v>
      </c>
      <c r="J1956" s="19">
        <f t="shared" si="488"/>
        <v>3</v>
      </c>
      <c r="K1956" s="19">
        <f t="shared" si="489"/>
        <v>6</v>
      </c>
      <c r="L1956" s="8">
        <f t="shared" si="490"/>
        <v>0</v>
      </c>
      <c r="M1956" s="15" t="str">
        <f t="shared" si="491"/>
        <v>40</v>
      </c>
      <c r="N1956" s="15" t="str">
        <f t="shared" si="492"/>
        <v>40</v>
      </c>
      <c r="O1956" s="8">
        <f t="shared" si="486"/>
        <v>1858</v>
      </c>
      <c r="P1956" s="22">
        <f>IFERROR(VLOOKUP(C1956,[1]Arkusz1!$D$1:$F$4057,3,0),"")</f>
        <v>462</v>
      </c>
      <c r="Q1956" s="22" t="str">
        <f t="shared" si="487"/>
        <v/>
      </c>
    </row>
    <row r="1957" spans="1:17" x14ac:dyDescent="0.25">
      <c r="A1957" s="24">
        <v>1960</v>
      </c>
      <c r="B1957" s="41">
        <v>1859</v>
      </c>
      <c r="C1957" s="42" t="s">
        <v>361</v>
      </c>
      <c r="D1957" s="39" t="s">
        <v>11045</v>
      </c>
      <c r="E1957" s="39" t="s">
        <v>6983</v>
      </c>
      <c r="F1957" s="43" t="s">
        <v>10963</v>
      </c>
      <c r="G1957" s="39" t="s">
        <v>11046</v>
      </c>
      <c r="H1957" s="43" t="s">
        <v>133</v>
      </c>
      <c r="I1957" s="44">
        <f>VLOOKUP(C1957,[1]Arkusz1!$D$1:$F$4057,3,0)</f>
        <v>315</v>
      </c>
      <c r="J1957" s="19">
        <f t="shared" si="488"/>
        <v>3</v>
      </c>
      <c r="K1957" s="19">
        <f t="shared" si="489"/>
        <v>6</v>
      </c>
      <c r="L1957" s="8">
        <f t="shared" si="490"/>
        <v>0</v>
      </c>
      <c r="M1957" s="15" t="str">
        <f t="shared" si="491"/>
        <v>50</v>
      </c>
      <c r="N1957" s="15" t="str">
        <f t="shared" si="492"/>
        <v>16</v>
      </c>
      <c r="O1957" s="8">
        <f t="shared" si="486"/>
        <v>1859</v>
      </c>
      <c r="P1957" s="22">
        <f>IFERROR(VLOOKUP(C1957,[1]Arkusz1!$D$1:$F$4057,3,0),"")</f>
        <v>315</v>
      </c>
      <c r="Q1957" s="22" t="str">
        <f t="shared" si="487"/>
        <v/>
      </c>
    </row>
    <row r="1958" spans="1:17" x14ac:dyDescent="0.25">
      <c r="A1958" s="24">
        <v>1961</v>
      </c>
      <c r="B1958" s="41">
        <v>1860</v>
      </c>
      <c r="C1958" s="53" t="s">
        <v>14231</v>
      </c>
      <c r="D1958" s="35">
        <v>173696223</v>
      </c>
      <c r="E1958" s="39" t="s">
        <v>14344</v>
      </c>
      <c r="F1958" s="43" t="s">
        <v>10963</v>
      </c>
      <c r="G1958" s="39" t="s">
        <v>11208</v>
      </c>
      <c r="H1958" s="43" t="s">
        <v>133</v>
      </c>
      <c r="I1958" s="44">
        <f>VLOOKUP(C1958,[1]Arkusz1!$D$1:$F$4057,3,0)</f>
        <v>369</v>
      </c>
      <c r="J1958" s="19">
        <f t="shared" si="488"/>
        <v>3</v>
      </c>
      <c r="K1958" s="19">
        <f t="shared" si="489"/>
        <v>6</v>
      </c>
      <c r="L1958" s="8">
        <f t="shared" si="490"/>
        <v>0</v>
      </c>
      <c r="M1958" s="15" t="str">
        <f t="shared" si="491"/>
        <v>50</v>
      </c>
      <c r="N1958" s="15" t="str">
        <f t="shared" si="492"/>
        <v>16</v>
      </c>
      <c r="O1958" s="8">
        <f t="shared" si="486"/>
        <v>1860</v>
      </c>
      <c r="P1958" s="22">
        <f>IFERROR(VLOOKUP(C1958,[1]Arkusz1!$D$1:$F$4057,3,0),"")</f>
        <v>369</v>
      </c>
      <c r="Q1958" s="22" t="str">
        <f t="shared" si="487"/>
        <v/>
      </c>
    </row>
    <row r="1959" spans="1:17" x14ac:dyDescent="0.25">
      <c r="A1959" s="24">
        <v>1962</v>
      </c>
      <c r="B1959" s="41">
        <v>1861</v>
      </c>
      <c r="C1959" s="42" t="s">
        <v>362</v>
      </c>
      <c r="D1959" s="39" t="s">
        <v>11047</v>
      </c>
      <c r="E1959" s="39" t="s">
        <v>363</v>
      </c>
      <c r="F1959" s="43" t="s">
        <v>10963</v>
      </c>
      <c r="G1959" s="39" t="s">
        <v>11048</v>
      </c>
      <c r="H1959" s="43" t="s">
        <v>133</v>
      </c>
      <c r="I1959" s="44">
        <f>VLOOKUP(C1959,[1]Arkusz1!$D$1:$F$4057,3,0)</f>
        <v>480</v>
      </c>
      <c r="J1959" s="19">
        <f t="shared" si="488"/>
        <v>3</v>
      </c>
      <c r="K1959" s="19">
        <f t="shared" si="489"/>
        <v>6</v>
      </c>
      <c r="L1959" s="8">
        <f t="shared" si="490"/>
        <v>0</v>
      </c>
      <c r="M1959" s="15" t="str">
        <f t="shared" si="491"/>
        <v>50</v>
      </c>
      <c r="N1959" s="15" t="str">
        <f t="shared" si="492"/>
        <v>16</v>
      </c>
      <c r="O1959" s="8">
        <f t="shared" si="486"/>
        <v>1861</v>
      </c>
      <c r="P1959" s="22">
        <f>IFERROR(VLOOKUP(C1959,[1]Arkusz1!$D$1:$F$4057,3,0),"")</f>
        <v>480</v>
      </c>
      <c r="Q1959" s="22" t="str">
        <f t="shared" si="487"/>
        <v/>
      </c>
    </row>
    <row r="1960" spans="1:17" x14ac:dyDescent="0.25">
      <c r="A1960" s="24">
        <v>1963</v>
      </c>
      <c r="B1960" s="41">
        <v>1862</v>
      </c>
      <c r="C1960" s="42" t="s">
        <v>364</v>
      </c>
      <c r="D1960" s="39" t="s">
        <v>11049</v>
      </c>
      <c r="E1960" s="39" t="s">
        <v>365</v>
      </c>
      <c r="F1960" s="43" t="s">
        <v>10963</v>
      </c>
      <c r="G1960" s="39" t="s">
        <v>11050</v>
      </c>
      <c r="H1960" s="43" t="s">
        <v>133</v>
      </c>
      <c r="I1960" s="44">
        <f>VLOOKUP(C1960,[1]Arkusz1!$D$1:$F$4057,3,0)</f>
        <v>534</v>
      </c>
      <c r="J1960" s="19">
        <f t="shared" si="488"/>
        <v>3</v>
      </c>
      <c r="K1960" s="19">
        <f t="shared" si="489"/>
        <v>6</v>
      </c>
      <c r="L1960" s="8">
        <f t="shared" si="490"/>
        <v>0</v>
      </c>
      <c r="M1960" s="15" t="str">
        <f t="shared" si="491"/>
        <v>50</v>
      </c>
      <c r="N1960" s="15" t="str">
        <f t="shared" si="492"/>
        <v>16</v>
      </c>
      <c r="O1960" s="8">
        <f t="shared" si="486"/>
        <v>1862</v>
      </c>
      <c r="P1960" s="22">
        <f>IFERROR(VLOOKUP(C1960,[1]Arkusz1!$D$1:$F$4057,3,0),"")</f>
        <v>534</v>
      </c>
      <c r="Q1960" s="22" t="str">
        <f t="shared" si="487"/>
        <v/>
      </c>
    </row>
    <row r="1961" spans="1:17" x14ac:dyDescent="0.25">
      <c r="A1961" s="24">
        <v>1964</v>
      </c>
      <c r="B1961" s="41">
        <v>1863</v>
      </c>
      <c r="C1961" s="42" t="s">
        <v>366</v>
      </c>
      <c r="D1961" s="39" t="s">
        <v>11051</v>
      </c>
      <c r="E1961" s="39" t="s">
        <v>367</v>
      </c>
      <c r="F1961" s="43" t="s">
        <v>10963</v>
      </c>
      <c r="G1961" s="39" t="s">
        <v>11052</v>
      </c>
      <c r="H1961" s="43" t="s">
        <v>133</v>
      </c>
      <c r="I1961" s="44">
        <f>VLOOKUP(C1961,[1]Arkusz1!$D$1:$F$4057,3,0)</f>
        <v>627</v>
      </c>
      <c r="J1961" s="19">
        <f t="shared" si="488"/>
        <v>3</v>
      </c>
      <c r="K1961" s="19">
        <f t="shared" si="489"/>
        <v>6</v>
      </c>
      <c r="L1961" s="8">
        <f t="shared" si="490"/>
        <v>0</v>
      </c>
      <c r="M1961" s="15" t="str">
        <f t="shared" si="491"/>
        <v>50</v>
      </c>
      <c r="N1961" s="15" t="str">
        <f t="shared" si="492"/>
        <v>16</v>
      </c>
      <c r="O1961" s="8">
        <f t="shared" si="486"/>
        <v>1863</v>
      </c>
      <c r="P1961" s="22">
        <f>IFERROR(VLOOKUP(C1961,[1]Arkusz1!$D$1:$F$4057,3,0),"")</f>
        <v>627</v>
      </c>
      <c r="Q1961" s="22" t="str">
        <f t="shared" si="487"/>
        <v/>
      </c>
    </row>
    <row r="1962" spans="1:17" x14ac:dyDescent="0.25">
      <c r="A1962" s="24">
        <v>1965</v>
      </c>
      <c r="B1962" s="41">
        <v>1864</v>
      </c>
      <c r="C1962" s="42" t="s">
        <v>368</v>
      </c>
      <c r="D1962" s="39" t="s">
        <v>11053</v>
      </c>
      <c r="E1962" s="39" t="s">
        <v>6984</v>
      </c>
      <c r="F1962" s="43" t="s">
        <v>10963</v>
      </c>
      <c r="G1962" s="39" t="s">
        <v>11054</v>
      </c>
      <c r="H1962" s="43" t="s">
        <v>135</v>
      </c>
      <c r="I1962" s="44">
        <f>VLOOKUP(C1962,[1]Arkusz1!$D$1:$F$4057,3,0)</f>
        <v>315</v>
      </c>
      <c r="J1962" s="19">
        <f t="shared" si="488"/>
        <v>3</v>
      </c>
      <c r="K1962" s="19">
        <f t="shared" si="489"/>
        <v>6</v>
      </c>
      <c r="L1962" s="8">
        <f t="shared" si="490"/>
        <v>0</v>
      </c>
      <c r="M1962" s="15" t="str">
        <f t="shared" si="491"/>
        <v>50</v>
      </c>
      <c r="N1962" s="15" t="str">
        <f t="shared" si="492"/>
        <v>22</v>
      </c>
      <c r="O1962" s="8">
        <f t="shared" si="486"/>
        <v>1864</v>
      </c>
      <c r="P1962" s="22">
        <f>IFERROR(VLOOKUP(C1962,[1]Arkusz1!$D$1:$F$4057,3,0),"")</f>
        <v>315</v>
      </c>
      <c r="Q1962" s="22" t="str">
        <f t="shared" si="487"/>
        <v/>
      </c>
    </row>
    <row r="1963" spans="1:17" x14ac:dyDescent="0.25">
      <c r="A1963" s="24">
        <v>1966</v>
      </c>
      <c r="B1963" s="41">
        <v>1865</v>
      </c>
      <c r="C1963" s="42" t="s">
        <v>369</v>
      </c>
      <c r="D1963" s="39" t="s">
        <v>11055</v>
      </c>
      <c r="E1963" s="39" t="s">
        <v>370</v>
      </c>
      <c r="F1963" s="43" t="s">
        <v>10963</v>
      </c>
      <c r="G1963" s="39" t="s">
        <v>11056</v>
      </c>
      <c r="H1963" s="43" t="s">
        <v>135</v>
      </c>
      <c r="I1963" s="44">
        <f>VLOOKUP(C1963,[1]Arkusz1!$D$1:$F$4057,3,0)</f>
        <v>369</v>
      </c>
      <c r="J1963" s="19">
        <f t="shared" si="488"/>
        <v>3</v>
      </c>
      <c r="K1963" s="19">
        <f t="shared" si="489"/>
        <v>6</v>
      </c>
      <c r="L1963" s="8">
        <f t="shared" si="490"/>
        <v>0</v>
      </c>
      <c r="M1963" s="15" t="str">
        <f t="shared" si="491"/>
        <v>50</v>
      </c>
      <c r="N1963" s="15" t="str">
        <f t="shared" si="492"/>
        <v>22</v>
      </c>
      <c r="O1963" s="8">
        <f t="shared" si="486"/>
        <v>1865</v>
      </c>
      <c r="P1963" s="22">
        <f>IFERROR(VLOOKUP(C1963,[1]Arkusz1!$D$1:$F$4057,3,0),"")</f>
        <v>369</v>
      </c>
      <c r="Q1963" s="22" t="str">
        <f t="shared" si="487"/>
        <v/>
      </c>
    </row>
    <row r="1964" spans="1:17" x14ac:dyDescent="0.25">
      <c r="A1964" s="24">
        <v>1967</v>
      </c>
      <c r="B1964" s="41">
        <v>1866</v>
      </c>
      <c r="C1964" s="42" t="s">
        <v>371</v>
      </c>
      <c r="D1964" s="39" t="s">
        <v>11057</v>
      </c>
      <c r="E1964" s="39" t="s">
        <v>372</v>
      </c>
      <c r="F1964" s="43" t="s">
        <v>10963</v>
      </c>
      <c r="G1964" s="39" t="s">
        <v>11058</v>
      </c>
      <c r="H1964" s="43" t="s">
        <v>133</v>
      </c>
      <c r="I1964" s="44">
        <f>VLOOKUP(C1964,[1]Arkusz1!$D$1:$F$4057,3,0)</f>
        <v>480</v>
      </c>
      <c r="J1964" s="19">
        <f t="shared" si="488"/>
        <v>3</v>
      </c>
      <c r="K1964" s="19">
        <f t="shared" si="489"/>
        <v>6</v>
      </c>
      <c r="L1964" s="8">
        <f t="shared" si="490"/>
        <v>0</v>
      </c>
      <c r="M1964" s="15" t="str">
        <f t="shared" si="491"/>
        <v>50</v>
      </c>
      <c r="N1964" s="15" t="str">
        <f t="shared" si="492"/>
        <v>22</v>
      </c>
      <c r="O1964" s="8">
        <f t="shared" si="486"/>
        <v>1866</v>
      </c>
      <c r="P1964" s="22">
        <f>IFERROR(VLOOKUP(C1964,[1]Arkusz1!$D$1:$F$4057,3,0),"")</f>
        <v>480</v>
      </c>
      <c r="Q1964" s="22" t="str">
        <f t="shared" si="487"/>
        <v/>
      </c>
    </row>
    <row r="1965" spans="1:17" x14ac:dyDescent="0.25">
      <c r="A1965" s="24">
        <v>1968</v>
      </c>
      <c r="B1965" s="41">
        <v>1867</v>
      </c>
      <c r="C1965" s="42" t="s">
        <v>373</v>
      </c>
      <c r="D1965" s="39" t="s">
        <v>11059</v>
      </c>
      <c r="E1965" s="39" t="s">
        <v>374</v>
      </c>
      <c r="F1965" s="43" t="s">
        <v>10963</v>
      </c>
      <c r="G1965" s="39" t="s">
        <v>11060</v>
      </c>
      <c r="H1965" s="43" t="s">
        <v>133</v>
      </c>
      <c r="I1965" s="44">
        <f>VLOOKUP(C1965,[1]Arkusz1!$D$1:$F$4057,3,0)</f>
        <v>534</v>
      </c>
      <c r="J1965" s="19">
        <f t="shared" si="488"/>
        <v>3</v>
      </c>
      <c r="K1965" s="19">
        <f t="shared" si="489"/>
        <v>6</v>
      </c>
      <c r="L1965" s="8">
        <f t="shared" si="490"/>
        <v>0</v>
      </c>
      <c r="M1965" s="15" t="str">
        <f t="shared" si="491"/>
        <v>50</v>
      </c>
      <c r="N1965" s="15" t="str">
        <f t="shared" si="492"/>
        <v>22</v>
      </c>
      <c r="O1965" s="8">
        <f t="shared" si="486"/>
        <v>1867</v>
      </c>
      <c r="P1965" s="22">
        <f>IFERROR(VLOOKUP(C1965,[1]Arkusz1!$D$1:$F$4057,3,0),"")</f>
        <v>534</v>
      </c>
      <c r="Q1965" s="22" t="str">
        <f t="shared" si="487"/>
        <v/>
      </c>
    </row>
    <row r="1966" spans="1:17" x14ac:dyDescent="0.25">
      <c r="A1966" s="24">
        <v>1969</v>
      </c>
      <c r="B1966" s="41">
        <v>1868</v>
      </c>
      <c r="C1966" s="42" t="s">
        <v>375</v>
      </c>
      <c r="D1966" s="39" t="s">
        <v>11061</v>
      </c>
      <c r="E1966" s="39" t="s">
        <v>376</v>
      </c>
      <c r="F1966" s="43" t="s">
        <v>10963</v>
      </c>
      <c r="G1966" s="39" t="s">
        <v>11062</v>
      </c>
      <c r="H1966" s="43" t="s">
        <v>133</v>
      </c>
      <c r="I1966" s="44">
        <f>VLOOKUP(C1966,[1]Arkusz1!$D$1:$F$4057,3,0)</f>
        <v>627</v>
      </c>
      <c r="J1966" s="19">
        <f t="shared" si="488"/>
        <v>3</v>
      </c>
      <c r="K1966" s="19">
        <f t="shared" si="489"/>
        <v>6</v>
      </c>
      <c r="L1966" s="8">
        <f t="shared" si="490"/>
        <v>0</v>
      </c>
      <c r="M1966" s="15" t="str">
        <f t="shared" si="491"/>
        <v>50</v>
      </c>
      <c r="N1966" s="15" t="str">
        <f t="shared" si="492"/>
        <v>22</v>
      </c>
      <c r="O1966" s="8">
        <f t="shared" si="486"/>
        <v>1868</v>
      </c>
      <c r="P1966" s="22">
        <f>IFERROR(VLOOKUP(C1966,[1]Arkusz1!$D$1:$F$4057,3,0),"")</f>
        <v>627</v>
      </c>
      <c r="Q1966" s="22" t="str">
        <f t="shared" si="487"/>
        <v/>
      </c>
    </row>
    <row r="1967" spans="1:17" x14ac:dyDescent="0.25">
      <c r="A1967" s="24">
        <v>1970</v>
      </c>
      <c r="B1967" s="41">
        <v>1869</v>
      </c>
      <c r="C1967" s="42" t="s">
        <v>377</v>
      </c>
      <c r="D1967" s="39" t="s">
        <v>11063</v>
      </c>
      <c r="E1967" s="39" t="s">
        <v>6985</v>
      </c>
      <c r="F1967" s="43" t="s">
        <v>10963</v>
      </c>
      <c r="G1967" s="39" t="s">
        <v>11064</v>
      </c>
      <c r="H1967" s="43" t="s">
        <v>135</v>
      </c>
      <c r="I1967" s="44">
        <f>VLOOKUP(C1967,[1]Arkusz1!$D$1:$F$4057,3,0)</f>
        <v>332</v>
      </c>
      <c r="J1967" s="19">
        <f t="shared" si="488"/>
        <v>3</v>
      </c>
      <c r="K1967" s="19">
        <f t="shared" si="489"/>
        <v>6</v>
      </c>
      <c r="L1967" s="8">
        <f t="shared" si="490"/>
        <v>0</v>
      </c>
      <c r="M1967" s="15" t="str">
        <f t="shared" si="491"/>
        <v>50</v>
      </c>
      <c r="N1967" s="15" t="str">
        <f t="shared" si="492"/>
        <v>27</v>
      </c>
      <c r="O1967" s="8">
        <f t="shared" si="486"/>
        <v>1869</v>
      </c>
      <c r="P1967" s="22">
        <f>IFERROR(VLOOKUP(C1967,[1]Arkusz1!$D$1:$F$4057,3,0),"")</f>
        <v>332</v>
      </c>
      <c r="Q1967" s="22" t="str">
        <f t="shared" si="487"/>
        <v/>
      </c>
    </row>
    <row r="1968" spans="1:17" x14ac:dyDescent="0.25">
      <c r="A1968" s="24">
        <v>1971</v>
      </c>
      <c r="B1968" s="41">
        <v>1870</v>
      </c>
      <c r="C1968" s="42" t="s">
        <v>378</v>
      </c>
      <c r="D1968" s="39" t="s">
        <v>11065</v>
      </c>
      <c r="E1968" s="39" t="s">
        <v>379</v>
      </c>
      <c r="F1968" s="43" t="s">
        <v>10963</v>
      </c>
      <c r="G1968" s="39" t="s">
        <v>11066</v>
      </c>
      <c r="H1968" s="43" t="s">
        <v>133</v>
      </c>
      <c r="I1968" s="44">
        <f>VLOOKUP(C1968,[1]Arkusz1!$D$1:$F$4057,3,0)</f>
        <v>389</v>
      </c>
      <c r="J1968" s="19">
        <f t="shared" si="488"/>
        <v>3</v>
      </c>
      <c r="K1968" s="19">
        <f t="shared" si="489"/>
        <v>6</v>
      </c>
      <c r="L1968" s="8">
        <f t="shared" si="490"/>
        <v>0</v>
      </c>
      <c r="M1968" s="15" t="str">
        <f t="shared" si="491"/>
        <v>50</v>
      </c>
      <c r="N1968" s="15" t="str">
        <f t="shared" si="492"/>
        <v>27</v>
      </c>
      <c r="O1968" s="8">
        <f t="shared" si="486"/>
        <v>1870</v>
      </c>
      <c r="P1968" s="22">
        <f>IFERROR(VLOOKUP(C1968,[1]Arkusz1!$D$1:$F$4057,3,0),"")</f>
        <v>389</v>
      </c>
      <c r="Q1968" s="22" t="str">
        <f t="shared" si="487"/>
        <v/>
      </c>
    </row>
    <row r="1969" spans="1:17" x14ac:dyDescent="0.25">
      <c r="A1969" s="24">
        <v>1972</v>
      </c>
      <c r="B1969" s="41">
        <v>1871</v>
      </c>
      <c r="C1969" s="42" t="s">
        <v>380</v>
      </c>
      <c r="D1969" s="39" t="s">
        <v>11067</v>
      </c>
      <c r="E1969" s="39" t="s">
        <v>381</v>
      </c>
      <c r="F1969" s="43" t="s">
        <v>10963</v>
      </c>
      <c r="G1969" s="39" t="s">
        <v>11068</v>
      </c>
      <c r="H1969" s="43" t="s">
        <v>135</v>
      </c>
      <c r="I1969" s="44">
        <f>VLOOKUP(C1969,[1]Arkusz1!$D$1:$F$4057,3,0)</f>
        <v>497</v>
      </c>
      <c r="J1969" s="19">
        <f t="shared" si="488"/>
        <v>3</v>
      </c>
      <c r="K1969" s="19">
        <f t="shared" si="489"/>
        <v>6</v>
      </c>
      <c r="L1969" s="8">
        <f t="shared" si="490"/>
        <v>0</v>
      </c>
      <c r="M1969" s="15" t="str">
        <f t="shared" si="491"/>
        <v>50</v>
      </c>
      <c r="N1969" s="15" t="str">
        <f t="shared" si="492"/>
        <v>27</v>
      </c>
      <c r="O1969" s="8">
        <f t="shared" si="486"/>
        <v>1871</v>
      </c>
      <c r="P1969" s="22">
        <f>IFERROR(VLOOKUP(C1969,[1]Arkusz1!$D$1:$F$4057,3,0),"")</f>
        <v>497</v>
      </c>
      <c r="Q1969" s="22" t="str">
        <f t="shared" si="487"/>
        <v/>
      </c>
    </row>
    <row r="1970" spans="1:17" x14ac:dyDescent="0.25">
      <c r="A1970" s="24">
        <v>1973</v>
      </c>
      <c r="B1970" s="41">
        <v>1872</v>
      </c>
      <c r="C1970" s="42" t="s">
        <v>382</v>
      </c>
      <c r="D1970" s="39" t="s">
        <v>11069</v>
      </c>
      <c r="E1970" s="39" t="s">
        <v>383</v>
      </c>
      <c r="F1970" s="43" t="s">
        <v>10963</v>
      </c>
      <c r="G1970" s="39" t="s">
        <v>11070</v>
      </c>
      <c r="H1970" s="43" t="s">
        <v>135</v>
      </c>
      <c r="I1970" s="44">
        <f>VLOOKUP(C1970,[1]Arkusz1!$D$1:$F$4057,3,0)</f>
        <v>552</v>
      </c>
      <c r="J1970" s="19">
        <f t="shared" si="488"/>
        <v>3</v>
      </c>
      <c r="K1970" s="19">
        <f t="shared" si="489"/>
        <v>6</v>
      </c>
      <c r="L1970" s="8">
        <f t="shared" si="490"/>
        <v>0</v>
      </c>
      <c r="M1970" s="15" t="str">
        <f t="shared" si="491"/>
        <v>50</v>
      </c>
      <c r="N1970" s="15" t="str">
        <f t="shared" si="492"/>
        <v>27</v>
      </c>
      <c r="O1970" s="8">
        <f t="shared" si="486"/>
        <v>1872</v>
      </c>
      <c r="P1970" s="22">
        <f>IFERROR(VLOOKUP(C1970,[1]Arkusz1!$D$1:$F$4057,3,0),"")</f>
        <v>552</v>
      </c>
      <c r="Q1970" s="22" t="str">
        <f t="shared" si="487"/>
        <v/>
      </c>
    </row>
    <row r="1971" spans="1:17" x14ac:dyDescent="0.25">
      <c r="A1971" s="24">
        <v>1974</v>
      </c>
      <c r="B1971" s="41">
        <v>1873</v>
      </c>
      <c r="C1971" s="42" t="s">
        <v>384</v>
      </c>
      <c r="D1971" s="39" t="s">
        <v>11071</v>
      </c>
      <c r="E1971" s="39" t="s">
        <v>385</v>
      </c>
      <c r="F1971" s="43" t="s">
        <v>10963</v>
      </c>
      <c r="G1971" s="39" t="s">
        <v>11072</v>
      </c>
      <c r="H1971" s="43" t="s">
        <v>133</v>
      </c>
      <c r="I1971" s="44">
        <f>VLOOKUP(C1971,[1]Arkusz1!$D$1:$F$4057,3,0)</f>
        <v>644</v>
      </c>
      <c r="J1971" s="19">
        <f t="shared" si="488"/>
        <v>3</v>
      </c>
      <c r="K1971" s="19">
        <f t="shared" si="489"/>
        <v>6</v>
      </c>
      <c r="L1971" s="8">
        <f t="shared" si="490"/>
        <v>0</v>
      </c>
      <c r="M1971" s="15" t="str">
        <f t="shared" si="491"/>
        <v>50</v>
      </c>
      <c r="N1971" s="15" t="str">
        <f t="shared" si="492"/>
        <v>27</v>
      </c>
      <c r="O1971" s="8">
        <f t="shared" si="486"/>
        <v>1873</v>
      </c>
      <c r="P1971" s="22">
        <f>IFERROR(VLOOKUP(C1971,[1]Arkusz1!$D$1:$F$4057,3,0),"")</f>
        <v>644</v>
      </c>
      <c r="Q1971" s="22" t="str">
        <f t="shared" si="487"/>
        <v/>
      </c>
    </row>
    <row r="1972" spans="1:17" x14ac:dyDescent="0.25">
      <c r="A1972" s="24">
        <v>1975</v>
      </c>
      <c r="B1972" s="41">
        <v>1874</v>
      </c>
      <c r="C1972" s="42" t="s">
        <v>386</v>
      </c>
      <c r="D1972" s="39" t="s">
        <v>11073</v>
      </c>
      <c r="E1972" s="39" t="s">
        <v>6986</v>
      </c>
      <c r="F1972" s="43" t="s">
        <v>10963</v>
      </c>
      <c r="G1972" s="39" t="s">
        <v>11074</v>
      </c>
      <c r="H1972" s="43" t="s">
        <v>135</v>
      </c>
      <c r="I1972" s="44">
        <f>VLOOKUP(C1972,[1]Arkusz1!$D$1:$F$4057,3,0)</f>
        <v>350</v>
      </c>
      <c r="J1972" s="19">
        <f t="shared" si="488"/>
        <v>3</v>
      </c>
      <c r="K1972" s="19">
        <f t="shared" si="489"/>
        <v>6</v>
      </c>
      <c r="L1972" s="8">
        <f t="shared" si="490"/>
        <v>0</v>
      </c>
      <c r="M1972" s="15" t="str">
        <f t="shared" si="491"/>
        <v>50</v>
      </c>
      <c r="N1972" s="15" t="str">
        <f t="shared" si="492"/>
        <v>32</v>
      </c>
      <c r="O1972" s="8">
        <f t="shared" si="486"/>
        <v>1874</v>
      </c>
      <c r="P1972" s="22">
        <f>IFERROR(VLOOKUP(C1972,[1]Arkusz1!$D$1:$F$4057,3,0),"")</f>
        <v>350</v>
      </c>
      <c r="Q1972" s="22" t="str">
        <f t="shared" si="487"/>
        <v/>
      </c>
    </row>
    <row r="1973" spans="1:17" x14ac:dyDescent="0.25">
      <c r="A1973" s="24">
        <v>1976</v>
      </c>
      <c r="B1973" s="41">
        <v>1875</v>
      </c>
      <c r="C1973" s="42" t="s">
        <v>387</v>
      </c>
      <c r="D1973" s="39" t="s">
        <v>11075</v>
      </c>
      <c r="E1973" s="39" t="s">
        <v>388</v>
      </c>
      <c r="F1973" s="43" t="s">
        <v>10963</v>
      </c>
      <c r="G1973" s="39" t="s">
        <v>11076</v>
      </c>
      <c r="H1973" s="43" t="s">
        <v>135</v>
      </c>
      <c r="I1973" s="44">
        <f>VLOOKUP(C1973,[1]Arkusz1!$D$1:$F$4057,3,0)</f>
        <v>405</v>
      </c>
      <c r="J1973" s="19">
        <f t="shared" si="488"/>
        <v>3</v>
      </c>
      <c r="K1973" s="19">
        <f t="shared" si="489"/>
        <v>6</v>
      </c>
      <c r="L1973" s="8">
        <f t="shared" si="490"/>
        <v>0</v>
      </c>
      <c r="M1973" s="15" t="str">
        <f t="shared" si="491"/>
        <v>50</v>
      </c>
      <c r="N1973" s="15" t="str">
        <f t="shared" si="492"/>
        <v>32</v>
      </c>
      <c r="O1973" s="8">
        <f t="shared" si="486"/>
        <v>1875</v>
      </c>
      <c r="P1973" s="22">
        <f>IFERROR(VLOOKUP(C1973,[1]Arkusz1!$D$1:$F$4057,3,0),"")</f>
        <v>405</v>
      </c>
      <c r="Q1973" s="22" t="str">
        <f t="shared" si="487"/>
        <v/>
      </c>
    </row>
    <row r="1974" spans="1:17" x14ac:dyDescent="0.25">
      <c r="A1974" s="24">
        <v>1977</v>
      </c>
      <c r="B1974" s="41">
        <v>1876</v>
      </c>
      <c r="C1974" s="42" t="s">
        <v>389</v>
      </c>
      <c r="D1974" s="39" t="s">
        <v>11077</v>
      </c>
      <c r="E1974" s="39" t="s">
        <v>390</v>
      </c>
      <c r="F1974" s="43" t="s">
        <v>10963</v>
      </c>
      <c r="G1974" s="39" t="s">
        <v>11078</v>
      </c>
      <c r="H1974" s="43" t="s">
        <v>135</v>
      </c>
      <c r="I1974" s="44">
        <f>VLOOKUP(C1974,[1]Arkusz1!$D$1:$F$4057,3,0)</f>
        <v>516</v>
      </c>
      <c r="J1974" s="19">
        <f t="shared" si="488"/>
        <v>3</v>
      </c>
      <c r="K1974" s="19">
        <f t="shared" si="489"/>
        <v>6</v>
      </c>
      <c r="L1974" s="8">
        <f t="shared" si="490"/>
        <v>0</v>
      </c>
      <c r="M1974" s="15" t="str">
        <f t="shared" si="491"/>
        <v>50</v>
      </c>
      <c r="N1974" s="15" t="str">
        <f t="shared" si="492"/>
        <v>32</v>
      </c>
      <c r="O1974" s="8">
        <f t="shared" si="486"/>
        <v>1876</v>
      </c>
      <c r="P1974" s="22">
        <f>IFERROR(VLOOKUP(C1974,[1]Arkusz1!$D$1:$F$4057,3,0),"")</f>
        <v>516</v>
      </c>
      <c r="Q1974" s="22" t="str">
        <f t="shared" si="487"/>
        <v/>
      </c>
    </row>
    <row r="1975" spans="1:17" x14ac:dyDescent="0.25">
      <c r="A1975" s="24">
        <v>1978</v>
      </c>
      <c r="B1975" s="41">
        <v>1877</v>
      </c>
      <c r="C1975" s="42" t="s">
        <v>391</v>
      </c>
      <c r="D1975" s="39" t="s">
        <v>11079</v>
      </c>
      <c r="E1975" s="39" t="s">
        <v>392</v>
      </c>
      <c r="F1975" s="43" t="s">
        <v>10963</v>
      </c>
      <c r="G1975" s="39" t="s">
        <v>11080</v>
      </c>
      <c r="H1975" s="43" t="s">
        <v>133</v>
      </c>
      <c r="I1975" s="44">
        <f>VLOOKUP(C1975,[1]Arkusz1!$D$1:$F$4057,3,0)</f>
        <v>572</v>
      </c>
      <c r="J1975" s="19">
        <f t="shared" si="488"/>
        <v>3</v>
      </c>
      <c r="K1975" s="19">
        <f t="shared" si="489"/>
        <v>6</v>
      </c>
      <c r="L1975" s="8">
        <f t="shared" si="490"/>
        <v>0</v>
      </c>
      <c r="M1975" s="15" t="str">
        <f t="shared" si="491"/>
        <v>50</v>
      </c>
      <c r="N1975" s="15" t="str">
        <f t="shared" si="492"/>
        <v>32</v>
      </c>
      <c r="O1975" s="8">
        <f t="shared" si="486"/>
        <v>1877</v>
      </c>
      <c r="P1975" s="22">
        <f>IFERROR(VLOOKUP(C1975,[1]Arkusz1!$D$1:$F$4057,3,0),"")</f>
        <v>572</v>
      </c>
      <c r="Q1975" s="22" t="str">
        <f t="shared" si="487"/>
        <v/>
      </c>
    </row>
    <row r="1976" spans="1:17" x14ac:dyDescent="0.25">
      <c r="A1976" s="24">
        <v>1979</v>
      </c>
      <c r="B1976" s="41">
        <v>1878</v>
      </c>
      <c r="C1976" s="42" t="s">
        <v>393</v>
      </c>
      <c r="D1976" s="39" t="s">
        <v>11081</v>
      </c>
      <c r="E1976" s="39" t="s">
        <v>394</v>
      </c>
      <c r="F1976" s="43" t="s">
        <v>10963</v>
      </c>
      <c r="G1976" s="39" t="s">
        <v>11082</v>
      </c>
      <c r="H1976" s="43" t="s">
        <v>133</v>
      </c>
      <c r="I1976" s="44">
        <f>VLOOKUP(C1976,[1]Arkusz1!$D$1:$F$4057,3,0)</f>
        <v>664</v>
      </c>
      <c r="J1976" s="19">
        <f t="shared" si="488"/>
        <v>3</v>
      </c>
      <c r="K1976" s="19">
        <f t="shared" si="489"/>
        <v>6</v>
      </c>
      <c r="L1976" s="8">
        <f t="shared" si="490"/>
        <v>0</v>
      </c>
      <c r="M1976" s="15" t="str">
        <f t="shared" si="491"/>
        <v>50</v>
      </c>
      <c r="N1976" s="15" t="str">
        <f t="shared" si="492"/>
        <v>32</v>
      </c>
      <c r="O1976" s="8">
        <f t="shared" si="486"/>
        <v>1878</v>
      </c>
      <c r="P1976" s="22">
        <f>IFERROR(VLOOKUP(C1976,[1]Arkusz1!$D$1:$F$4057,3,0),"")</f>
        <v>664</v>
      </c>
      <c r="Q1976" s="22" t="str">
        <f t="shared" si="487"/>
        <v/>
      </c>
    </row>
    <row r="1977" spans="1:17" x14ac:dyDescent="0.25">
      <c r="A1977" s="24">
        <v>1980</v>
      </c>
      <c r="B1977" s="41">
        <v>1879</v>
      </c>
      <c r="C1977" s="42" t="s">
        <v>395</v>
      </c>
      <c r="D1977" s="39" t="s">
        <v>11083</v>
      </c>
      <c r="E1977" s="39" t="s">
        <v>6987</v>
      </c>
      <c r="F1977" s="43" t="s">
        <v>10963</v>
      </c>
      <c r="G1977" s="39" t="s">
        <v>11084</v>
      </c>
      <c r="H1977" s="43" t="s">
        <v>135</v>
      </c>
      <c r="I1977" s="44">
        <f>VLOOKUP(C1977,[1]Arkusz1!$D$1:$F$4057,3,0)</f>
        <v>369</v>
      </c>
      <c r="J1977" s="19">
        <f t="shared" ref="J1977:J1986" si="493">IFERROR(SEARCH("-",$G1977,1),0)</f>
        <v>3</v>
      </c>
      <c r="K1977" s="19">
        <f t="shared" ref="K1977:K1986" si="494">IFERROR(SEARCH("-",$G1977,SEARCH("-",$G1977,1)+1),0)</f>
        <v>6</v>
      </c>
      <c r="L1977" s="8">
        <f t="shared" ref="L1977:L1986" si="495">IFERROR(SEARCH("-",$G1977,SEARCH("-",$G1977,SEARCH("-",$G1977,1)+1)+1),0)</f>
        <v>0</v>
      </c>
      <c r="M1977" s="15" t="str">
        <f t="shared" ref="M1977:M1986" si="496">IF(IFERROR(SEARCH("-",$G1977,1),0)&gt;0,LEFT($G1977,IFERROR(SEARCH("-",$G1977,1),0)-1),IFERROR(IF(SEARCH("-",$G1977,1)&gt;0,SEARCH("-",$G1977,1),L1977),LEFT($G1977,LEN($G1977))))</f>
        <v>50</v>
      </c>
      <c r="N1977" s="15" t="str">
        <f t="shared" ref="N1977:N1986" si="497">IF(IFERROR(SEARCH("-",$G1977,1),0)&gt;0,MID(G1977,IFERROR(SEARCH("-",$G1977,1),0)+1,IFERROR(SEARCH("-",$G1977,SEARCH("-",$G1977,1)+1),0)-IFERROR(SEARCH("-",$G1977,1),0)-1),"")</f>
        <v>40</v>
      </c>
      <c r="O1977" s="8">
        <f t="shared" si="486"/>
        <v>1879</v>
      </c>
      <c r="P1977" s="22">
        <f>IFERROR(VLOOKUP(C1977,[1]Arkusz1!$D$1:$F$4057,3,0),"")</f>
        <v>369</v>
      </c>
      <c r="Q1977" s="22" t="str">
        <f t="shared" si="487"/>
        <v/>
      </c>
    </row>
    <row r="1978" spans="1:17" x14ac:dyDescent="0.25">
      <c r="A1978" s="24">
        <v>1981</v>
      </c>
      <c r="B1978" s="41">
        <v>1880</v>
      </c>
      <c r="C1978" s="42" t="s">
        <v>753</v>
      </c>
      <c r="D1978" s="39" t="s">
        <v>11085</v>
      </c>
      <c r="E1978" s="39" t="s">
        <v>754</v>
      </c>
      <c r="F1978" s="43" t="s">
        <v>10963</v>
      </c>
      <c r="G1978" s="39" t="s">
        <v>11086</v>
      </c>
      <c r="H1978" s="43" t="s">
        <v>135</v>
      </c>
      <c r="I1978" s="44">
        <f>VLOOKUP(C1978,[1]Arkusz1!$D$1:$F$4057,3,0)</f>
        <v>424</v>
      </c>
      <c r="J1978" s="19">
        <f t="shared" si="493"/>
        <v>3</v>
      </c>
      <c r="K1978" s="19">
        <f t="shared" si="494"/>
        <v>6</v>
      </c>
      <c r="L1978" s="8">
        <f t="shared" si="495"/>
        <v>0</v>
      </c>
      <c r="M1978" s="15" t="str">
        <f t="shared" si="496"/>
        <v>50</v>
      </c>
      <c r="N1978" s="15" t="str">
        <f t="shared" si="497"/>
        <v>40</v>
      </c>
      <c r="O1978" s="8">
        <f t="shared" si="486"/>
        <v>1880</v>
      </c>
      <c r="P1978" s="22">
        <f>IFERROR(VLOOKUP(C1978,[1]Arkusz1!$D$1:$F$4057,3,0),"")</f>
        <v>424</v>
      </c>
      <c r="Q1978" s="22" t="str">
        <f t="shared" si="487"/>
        <v/>
      </c>
    </row>
    <row r="1979" spans="1:17" x14ac:dyDescent="0.25">
      <c r="A1979" s="24">
        <v>1982</v>
      </c>
      <c r="B1979" s="41">
        <v>1881</v>
      </c>
      <c r="C1979" s="42" t="s">
        <v>755</v>
      </c>
      <c r="D1979" s="39" t="s">
        <v>11087</v>
      </c>
      <c r="E1979" s="39" t="s">
        <v>756</v>
      </c>
      <c r="F1979" s="43" t="s">
        <v>10963</v>
      </c>
      <c r="G1979" s="39" t="s">
        <v>11088</v>
      </c>
      <c r="H1979" s="43" t="s">
        <v>135</v>
      </c>
      <c r="I1979" s="44">
        <f>VLOOKUP(C1979,[1]Arkusz1!$D$1:$F$4057,3,0)</f>
        <v>534</v>
      </c>
      <c r="J1979" s="19">
        <f t="shared" si="493"/>
        <v>3</v>
      </c>
      <c r="K1979" s="19">
        <f t="shared" si="494"/>
        <v>6</v>
      </c>
      <c r="L1979" s="8">
        <f t="shared" si="495"/>
        <v>0</v>
      </c>
      <c r="M1979" s="15" t="str">
        <f t="shared" si="496"/>
        <v>50</v>
      </c>
      <c r="N1979" s="15" t="str">
        <f t="shared" si="497"/>
        <v>40</v>
      </c>
      <c r="O1979" s="8">
        <f t="shared" si="486"/>
        <v>1881</v>
      </c>
      <c r="P1979" s="22">
        <f>IFERROR(VLOOKUP(C1979,[1]Arkusz1!$D$1:$F$4057,3,0),"")</f>
        <v>534</v>
      </c>
      <c r="Q1979" s="22" t="str">
        <f t="shared" si="487"/>
        <v/>
      </c>
    </row>
    <row r="1980" spans="1:17" x14ac:dyDescent="0.25">
      <c r="A1980" s="24">
        <v>1983</v>
      </c>
      <c r="B1980" s="41">
        <v>1882</v>
      </c>
      <c r="C1980" s="42" t="s">
        <v>757</v>
      </c>
      <c r="D1980" s="39" t="s">
        <v>11089</v>
      </c>
      <c r="E1980" s="39" t="s">
        <v>758</v>
      </c>
      <c r="F1980" s="43" t="s">
        <v>10963</v>
      </c>
      <c r="G1980" s="39" t="s">
        <v>11090</v>
      </c>
      <c r="H1980" s="43" t="s">
        <v>135</v>
      </c>
      <c r="I1980" s="44">
        <f>VLOOKUP(C1980,[1]Arkusz1!$D$1:$F$4057,3,0)</f>
        <v>589</v>
      </c>
      <c r="J1980" s="19">
        <f t="shared" si="493"/>
        <v>3</v>
      </c>
      <c r="K1980" s="19">
        <f t="shared" si="494"/>
        <v>6</v>
      </c>
      <c r="L1980" s="8">
        <f t="shared" si="495"/>
        <v>0</v>
      </c>
      <c r="M1980" s="15" t="str">
        <f t="shared" si="496"/>
        <v>50</v>
      </c>
      <c r="N1980" s="15" t="str">
        <f t="shared" si="497"/>
        <v>40</v>
      </c>
      <c r="O1980" s="8">
        <f t="shared" si="486"/>
        <v>1882</v>
      </c>
      <c r="P1980" s="22">
        <f>IFERROR(VLOOKUP(C1980,[1]Arkusz1!$D$1:$F$4057,3,0),"")</f>
        <v>589</v>
      </c>
      <c r="Q1980" s="22" t="str">
        <f t="shared" si="487"/>
        <v/>
      </c>
    </row>
    <row r="1981" spans="1:17" x14ac:dyDescent="0.25">
      <c r="A1981" s="24">
        <v>1984</v>
      </c>
      <c r="B1981" s="41">
        <v>1883</v>
      </c>
      <c r="C1981" s="42" t="s">
        <v>759</v>
      </c>
      <c r="D1981" s="39" t="s">
        <v>11091</v>
      </c>
      <c r="E1981" s="39" t="s">
        <v>760</v>
      </c>
      <c r="F1981" s="43" t="s">
        <v>10963</v>
      </c>
      <c r="G1981" s="39" t="s">
        <v>11092</v>
      </c>
      <c r="H1981" s="43" t="s">
        <v>134</v>
      </c>
      <c r="I1981" s="44">
        <f>VLOOKUP(C1981,[1]Arkusz1!$D$1:$F$4057,3,0)</f>
        <v>682</v>
      </c>
      <c r="J1981" s="19">
        <f t="shared" si="493"/>
        <v>3</v>
      </c>
      <c r="K1981" s="19">
        <f t="shared" si="494"/>
        <v>6</v>
      </c>
      <c r="L1981" s="8">
        <f t="shared" si="495"/>
        <v>0</v>
      </c>
      <c r="M1981" s="15" t="str">
        <f t="shared" si="496"/>
        <v>50</v>
      </c>
      <c r="N1981" s="15" t="str">
        <f t="shared" si="497"/>
        <v>40</v>
      </c>
      <c r="O1981" s="8">
        <f t="shared" si="486"/>
        <v>1883</v>
      </c>
      <c r="P1981" s="22">
        <f>IFERROR(VLOOKUP(C1981,[1]Arkusz1!$D$1:$F$4057,3,0),"")</f>
        <v>682</v>
      </c>
      <c r="Q1981" s="22" t="str">
        <f t="shared" si="487"/>
        <v/>
      </c>
    </row>
    <row r="1982" spans="1:17" x14ac:dyDescent="0.25">
      <c r="A1982" s="24">
        <v>1985</v>
      </c>
      <c r="B1982" s="41">
        <v>1884</v>
      </c>
      <c r="C1982" s="42" t="s">
        <v>761</v>
      </c>
      <c r="D1982" s="39" t="s">
        <v>11093</v>
      </c>
      <c r="E1982" s="39" t="s">
        <v>6988</v>
      </c>
      <c r="F1982" s="43" t="s">
        <v>10963</v>
      </c>
      <c r="G1982" s="39" t="s">
        <v>11094</v>
      </c>
      <c r="H1982" s="43" t="s">
        <v>134</v>
      </c>
      <c r="I1982" s="44">
        <f>VLOOKUP(C1982,[1]Arkusz1!$D$1:$F$4057,3,0)</f>
        <v>589</v>
      </c>
      <c r="J1982" s="19">
        <f t="shared" si="493"/>
        <v>3</v>
      </c>
      <c r="K1982" s="19">
        <f t="shared" si="494"/>
        <v>6</v>
      </c>
      <c r="L1982" s="8">
        <f t="shared" si="495"/>
        <v>0</v>
      </c>
      <c r="M1982" s="15" t="str">
        <f t="shared" si="496"/>
        <v>50</v>
      </c>
      <c r="N1982" s="15" t="str">
        <f t="shared" si="497"/>
        <v>50</v>
      </c>
      <c r="O1982" s="8">
        <f t="shared" si="486"/>
        <v>1884</v>
      </c>
      <c r="P1982" s="22">
        <f>IFERROR(VLOOKUP(C1982,[1]Arkusz1!$D$1:$F$4057,3,0),"")</f>
        <v>589</v>
      </c>
      <c r="Q1982" s="22" t="str">
        <f t="shared" si="487"/>
        <v/>
      </c>
    </row>
    <row r="1983" spans="1:17" x14ac:dyDescent="0.25">
      <c r="A1983" s="24">
        <v>1986</v>
      </c>
      <c r="B1983" s="41">
        <v>1885</v>
      </c>
      <c r="C1983" s="42" t="s">
        <v>762</v>
      </c>
      <c r="D1983" s="39" t="s">
        <v>11095</v>
      </c>
      <c r="E1983" s="39" t="s">
        <v>763</v>
      </c>
      <c r="F1983" s="43" t="s">
        <v>10963</v>
      </c>
      <c r="G1983" s="39" t="s">
        <v>11096</v>
      </c>
      <c r="H1983" s="43" t="s">
        <v>133</v>
      </c>
      <c r="I1983" s="44">
        <f>VLOOKUP(C1983,[1]Arkusz1!$D$1:$F$4057,3,0)</f>
        <v>659</v>
      </c>
      <c r="J1983" s="19">
        <f t="shared" si="493"/>
        <v>3</v>
      </c>
      <c r="K1983" s="19">
        <f t="shared" si="494"/>
        <v>6</v>
      </c>
      <c r="L1983" s="8">
        <f t="shared" si="495"/>
        <v>0</v>
      </c>
      <c r="M1983" s="15" t="str">
        <f t="shared" si="496"/>
        <v>50</v>
      </c>
      <c r="N1983" s="15" t="str">
        <f t="shared" si="497"/>
        <v>50</v>
      </c>
      <c r="O1983" s="8">
        <f t="shared" si="486"/>
        <v>1885</v>
      </c>
      <c r="P1983" s="22">
        <f>IFERROR(VLOOKUP(C1983,[1]Arkusz1!$D$1:$F$4057,3,0),"")</f>
        <v>659</v>
      </c>
      <c r="Q1983" s="22" t="str">
        <f t="shared" si="487"/>
        <v/>
      </c>
    </row>
    <row r="1984" spans="1:17" x14ac:dyDescent="0.25">
      <c r="A1984" s="24">
        <v>1987</v>
      </c>
      <c r="B1984" s="41">
        <v>1886</v>
      </c>
      <c r="C1984" s="42" t="s">
        <v>764</v>
      </c>
      <c r="D1984" s="39" t="s">
        <v>11097</v>
      </c>
      <c r="E1984" s="39" t="s">
        <v>765</v>
      </c>
      <c r="F1984" s="43" t="s">
        <v>10963</v>
      </c>
      <c r="G1984" s="39" t="s">
        <v>11098</v>
      </c>
      <c r="H1984" s="43" t="s">
        <v>134</v>
      </c>
      <c r="I1984" s="44">
        <f>VLOOKUP(C1984,[1]Arkusz1!$D$1:$F$4057,3,0)</f>
        <v>698</v>
      </c>
      <c r="J1984" s="19">
        <f t="shared" si="493"/>
        <v>3</v>
      </c>
      <c r="K1984" s="19">
        <f t="shared" si="494"/>
        <v>6</v>
      </c>
      <c r="L1984" s="8">
        <f t="shared" si="495"/>
        <v>0</v>
      </c>
      <c r="M1984" s="15" t="str">
        <f t="shared" si="496"/>
        <v>50</v>
      </c>
      <c r="N1984" s="15" t="str">
        <f t="shared" si="497"/>
        <v>50</v>
      </c>
      <c r="O1984" s="8">
        <f t="shared" si="486"/>
        <v>1886</v>
      </c>
      <c r="P1984" s="22">
        <f>IFERROR(VLOOKUP(C1984,[1]Arkusz1!$D$1:$F$4057,3,0),"")</f>
        <v>698</v>
      </c>
      <c r="Q1984" s="22" t="str">
        <f t="shared" si="487"/>
        <v/>
      </c>
    </row>
    <row r="1985" spans="1:17" x14ac:dyDescent="0.25">
      <c r="A1985" s="24">
        <v>1988</v>
      </c>
      <c r="B1985" s="41">
        <v>1887</v>
      </c>
      <c r="C1985" s="42" t="s">
        <v>766</v>
      </c>
      <c r="D1985" s="39" t="s">
        <v>11099</v>
      </c>
      <c r="E1985" s="39" t="s">
        <v>767</v>
      </c>
      <c r="F1985" s="43" t="s">
        <v>10963</v>
      </c>
      <c r="G1985" s="39" t="s">
        <v>11100</v>
      </c>
      <c r="H1985" s="43" t="s">
        <v>134</v>
      </c>
      <c r="I1985" s="44">
        <f>VLOOKUP(C1985,[1]Arkusz1!$D$1:$F$4057,3,0)</f>
        <v>775</v>
      </c>
      <c r="J1985" s="19">
        <f t="shared" si="493"/>
        <v>3</v>
      </c>
      <c r="K1985" s="19">
        <f t="shared" si="494"/>
        <v>6</v>
      </c>
      <c r="L1985" s="8">
        <f t="shared" si="495"/>
        <v>0</v>
      </c>
      <c r="M1985" s="15" t="str">
        <f t="shared" si="496"/>
        <v>50</v>
      </c>
      <c r="N1985" s="15" t="str">
        <f t="shared" si="497"/>
        <v>50</v>
      </c>
      <c r="O1985" s="8">
        <f t="shared" si="486"/>
        <v>1887</v>
      </c>
      <c r="P1985" s="22">
        <f>IFERROR(VLOOKUP(C1985,[1]Arkusz1!$D$1:$F$4057,3,0),"")</f>
        <v>775</v>
      </c>
      <c r="Q1985" s="22" t="str">
        <f t="shared" si="487"/>
        <v/>
      </c>
    </row>
    <row r="1986" spans="1:17" x14ac:dyDescent="0.25">
      <c r="A1986" s="24">
        <v>1989</v>
      </c>
      <c r="B1986" s="33">
        <v>1888</v>
      </c>
      <c r="C1986" s="45" t="s">
        <v>768</v>
      </c>
      <c r="D1986" s="39" t="s">
        <v>11101</v>
      </c>
      <c r="E1986" s="36" t="s">
        <v>769</v>
      </c>
      <c r="F1986" s="37" t="s">
        <v>10963</v>
      </c>
      <c r="G1986" s="36" t="s">
        <v>11102</v>
      </c>
      <c r="H1986" s="37" t="s">
        <v>134</v>
      </c>
      <c r="I1986" s="38">
        <f>VLOOKUP(C1986,[1]Arkusz1!$D$1:$F$4057,3,0)</f>
        <v>891</v>
      </c>
      <c r="J1986" s="19">
        <f t="shared" si="493"/>
        <v>3</v>
      </c>
      <c r="K1986" s="19">
        <f t="shared" si="494"/>
        <v>6</v>
      </c>
      <c r="L1986" s="8">
        <f t="shared" si="495"/>
        <v>0</v>
      </c>
      <c r="M1986" s="15" t="str">
        <f t="shared" si="496"/>
        <v>50</v>
      </c>
      <c r="N1986" s="15" t="str">
        <f t="shared" si="497"/>
        <v>50</v>
      </c>
      <c r="O1986" s="8">
        <f t="shared" ref="O1986:O2049" si="498">B1986</f>
        <v>1888</v>
      </c>
      <c r="P1986" s="22">
        <f>IFERROR(VLOOKUP(C1986,[1]Arkusz1!$D$1:$F$4057,3,0),"")</f>
        <v>891</v>
      </c>
      <c r="Q1986" s="22" t="str">
        <f t="shared" si="487"/>
        <v/>
      </c>
    </row>
    <row r="1987" spans="1:17" x14ac:dyDescent="0.25">
      <c r="A1987" s="24">
        <v>1990</v>
      </c>
      <c r="B1987" s="61" t="s">
        <v>14443</v>
      </c>
      <c r="C1987" s="65"/>
      <c r="D1987" s="66"/>
      <c r="E1987" s="63"/>
      <c r="F1987" s="62"/>
      <c r="G1987" s="63"/>
      <c r="H1987" s="62"/>
      <c r="I1987" s="64"/>
      <c r="O1987" s="8" t="str">
        <f t="shared" si="498"/>
        <v/>
      </c>
      <c r="P1987" s="22" t="str">
        <f>IFERROR(VLOOKUP(C1987,[1]Arkusz1!$D$1:$F$4057,3,0),"")</f>
        <v/>
      </c>
      <c r="Q1987" s="22" t="str">
        <f t="shared" ref="Q1987:Q2050" si="499">IF(I1987&lt;&gt;P1987,"***********************************","")</f>
        <v/>
      </c>
    </row>
    <row r="1988" spans="1:17" x14ac:dyDescent="0.25">
      <c r="A1988" s="24">
        <v>1991</v>
      </c>
      <c r="B1988" s="27">
        <v>1889</v>
      </c>
      <c r="C1988" s="40" t="s">
        <v>1153</v>
      </c>
      <c r="D1988" s="39" t="s">
        <v>11103</v>
      </c>
      <c r="E1988" s="30" t="s">
        <v>1154</v>
      </c>
      <c r="F1988" s="31" t="s">
        <v>11104</v>
      </c>
      <c r="G1988" s="30" t="s">
        <v>11105</v>
      </c>
      <c r="H1988" s="31" t="s">
        <v>133</v>
      </c>
      <c r="I1988" s="32">
        <f>VLOOKUP(C1988,[1]Arkusz1!$D$1:$F$4057,3,0)</f>
        <v>368</v>
      </c>
      <c r="J1988" s="19">
        <f t="shared" ref="J1988:J2003" si="500">IFERROR(SEARCH("-",$G1988,1),0)</f>
        <v>3</v>
      </c>
      <c r="K1988" s="19">
        <f t="shared" ref="K1988:K2003" si="501">IFERROR(SEARCH("-",$G1988,SEARCH("-",$G1988,1)+1),0)</f>
        <v>6</v>
      </c>
      <c r="L1988" s="8">
        <f t="shared" ref="L1988:L2003" si="502">IFERROR(SEARCH("-",$G1988,SEARCH("-",$G1988,SEARCH("-",$G1988,1)+1)+1),0)</f>
        <v>0</v>
      </c>
      <c r="M1988" s="15" t="str">
        <f t="shared" ref="M1988:M2003" si="503">IF(IFERROR(SEARCH("-",$G1988,1),0)&gt;0,LEFT($G1988,IFERROR(SEARCH("-",$G1988,1),0)-1),IFERROR(IF(SEARCH("-",$G1988,1)&gt;0,SEARCH("-",$G1988,1),L1988),LEFT($G1988,LEN($G1988))))</f>
        <v>40</v>
      </c>
      <c r="N1988" s="15" t="str">
        <f t="shared" ref="N1988:N2003" si="504">IF(IFERROR(SEARCH("-",$G1988,1),0)&gt;0,MID(G1988,IFERROR(SEARCH("-",$G1988,1),0)+1,IFERROR(SEARCH("-",$G1988,SEARCH("-",$G1988,1)+1),0)-IFERROR(SEARCH("-",$G1988,1),0)-1),"")</f>
        <v>16</v>
      </c>
      <c r="O1988" s="8">
        <f t="shared" si="498"/>
        <v>1889</v>
      </c>
      <c r="P1988" s="22">
        <f>IFERROR(VLOOKUP(C1988,[1]Arkusz1!$D$1:$F$4057,3,0),"")</f>
        <v>368</v>
      </c>
      <c r="Q1988" s="22" t="str">
        <f t="shared" si="499"/>
        <v/>
      </c>
    </row>
    <row r="1989" spans="1:17" x14ac:dyDescent="0.25">
      <c r="A1989" s="24">
        <v>1992</v>
      </c>
      <c r="B1989" s="41">
        <v>1890</v>
      </c>
      <c r="C1989" s="42" t="s">
        <v>1155</v>
      </c>
      <c r="D1989" s="39" t="s">
        <v>11106</v>
      </c>
      <c r="E1989" s="39" t="s">
        <v>1156</v>
      </c>
      <c r="F1989" s="43" t="s">
        <v>11104</v>
      </c>
      <c r="G1989" s="39" t="s">
        <v>11107</v>
      </c>
      <c r="H1989" s="43" t="s">
        <v>133</v>
      </c>
      <c r="I1989" s="44">
        <f>VLOOKUP(C1989,[1]Arkusz1!$D$1:$F$4057,3,0)</f>
        <v>409</v>
      </c>
      <c r="J1989" s="19">
        <f t="shared" si="500"/>
        <v>3</v>
      </c>
      <c r="K1989" s="19">
        <f t="shared" si="501"/>
        <v>6</v>
      </c>
      <c r="L1989" s="8">
        <f t="shared" si="502"/>
        <v>0</v>
      </c>
      <c r="M1989" s="15" t="str">
        <f t="shared" si="503"/>
        <v>40</v>
      </c>
      <c r="N1989" s="15" t="str">
        <f t="shared" si="504"/>
        <v>16</v>
      </c>
      <c r="O1989" s="8">
        <f t="shared" si="498"/>
        <v>1890</v>
      </c>
      <c r="P1989" s="22">
        <f>IFERROR(VLOOKUP(C1989,[1]Arkusz1!$D$1:$F$4057,3,0),"")</f>
        <v>409</v>
      </c>
      <c r="Q1989" s="22" t="str">
        <f t="shared" si="499"/>
        <v/>
      </c>
    </row>
    <row r="1990" spans="1:17" x14ac:dyDescent="0.25">
      <c r="A1990" s="24">
        <v>1993</v>
      </c>
      <c r="B1990" s="41">
        <v>1891</v>
      </c>
      <c r="C1990" s="42" t="s">
        <v>1157</v>
      </c>
      <c r="D1990" s="39" t="s">
        <v>11108</v>
      </c>
      <c r="E1990" s="39" t="s">
        <v>1158</v>
      </c>
      <c r="F1990" s="43" t="s">
        <v>11104</v>
      </c>
      <c r="G1990" s="39" t="s">
        <v>11109</v>
      </c>
      <c r="H1990" s="43" t="s">
        <v>135</v>
      </c>
      <c r="I1990" s="44">
        <f>VLOOKUP(C1990,[1]Arkusz1!$D$1:$F$4057,3,0)</f>
        <v>368</v>
      </c>
      <c r="J1990" s="19">
        <f t="shared" si="500"/>
        <v>3</v>
      </c>
      <c r="K1990" s="19">
        <f t="shared" si="501"/>
        <v>6</v>
      </c>
      <c r="L1990" s="8">
        <f t="shared" si="502"/>
        <v>0</v>
      </c>
      <c r="M1990" s="15" t="str">
        <f t="shared" si="503"/>
        <v>40</v>
      </c>
      <c r="N1990" s="15" t="str">
        <f t="shared" si="504"/>
        <v>22</v>
      </c>
      <c r="O1990" s="8">
        <f t="shared" si="498"/>
        <v>1891</v>
      </c>
      <c r="P1990" s="22">
        <f>IFERROR(VLOOKUP(C1990,[1]Arkusz1!$D$1:$F$4057,3,0),"")</f>
        <v>368</v>
      </c>
      <c r="Q1990" s="22" t="str">
        <f t="shared" si="499"/>
        <v/>
      </c>
    </row>
    <row r="1991" spans="1:17" x14ac:dyDescent="0.25">
      <c r="A1991" s="24">
        <v>1994</v>
      </c>
      <c r="B1991" s="41">
        <v>1892</v>
      </c>
      <c r="C1991" s="42" t="s">
        <v>1159</v>
      </c>
      <c r="D1991" s="39" t="s">
        <v>11110</v>
      </c>
      <c r="E1991" s="39" t="s">
        <v>1160</v>
      </c>
      <c r="F1991" s="43" t="s">
        <v>11104</v>
      </c>
      <c r="G1991" s="39" t="s">
        <v>11111</v>
      </c>
      <c r="H1991" s="43" t="s">
        <v>135</v>
      </c>
      <c r="I1991" s="44">
        <f>VLOOKUP(C1991,[1]Arkusz1!$D$1:$F$4057,3,0)</f>
        <v>409</v>
      </c>
      <c r="J1991" s="19">
        <f t="shared" si="500"/>
        <v>3</v>
      </c>
      <c r="K1991" s="19">
        <f t="shared" si="501"/>
        <v>6</v>
      </c>
      <c r="L1991" s="8">
        <f t="shared" si="502"/>
        <v>0</v>
      </c>
      <c r="M1991" s="15" t="str">
        <f t="shared" si="503"/>
        <v>40</v>
      </c>
      <c r="N1991" s="15" t="str">
        <f t="shared" si="504"/>
        <v>22</v>
      </c>
      <c r="O1991" s="8">
        <f t="shared" si="498"/>
        <v>1892</v>
      </c>
      <c r="P1991" s="22">
        <f>IFERROR(VLOOKUP(C1991,[1]Arkusz1!$D$1:$F$4057,3,0),"")</f>
        <v>409</v>
      </c>
      <c r="Q1991" s="22" t="str">
        <f t="shared" si="499"/>
        <v/>
      </c>
    </row>
    <row r="1992" spans="1:17" x14ac:dyDescent="0.25">
      <c r="A1992" s="24">
        <v>1995</v>
      </c>
      <c r="B1992" s="41">
        <v>1893</v>
      </c>
      <c r="C1992" s="42" t="s">
        <v>1161</v>
      </c>
      <c r="D1992" s="39" t="s">
        <v>11112</v>
      </c>
      <c r="E1992" s="39" t="s">
        <v>1162</v>
      </c>
      <c r="F1992" s="43" t="s">
        <v>11104</v>
      </c>
      <c r="G1992" s="39" t="s">
        <v>11113</v>
      </c>
      <c r="H1992" s="43" t="s">
        <v>135</v>
      </c>
      <c r="I1992" s="44">
        <f>VLOOKUP(C1992,[1]Arkusz1!$D$1:$F$4057,3,0)</f>
        <v>368</v>
      </c>
      <c r="J1992" s="19">
        <f t="shared" si="500"/>
        <v>3</v>
      </c>
      <c r="K1992" s="19">
        <f t="shared" si="501"/>
        <v>6</v>
      </c>
      <c r="L1992" s="8">
        <f t="shared" si="502"/>
        <v>0</v>
      </c>
      <c r="M1992" s="15" t="str">
        <f t="shared" si="503"/>
        <v>40</v>
      </c>
      <c r="N1992" s="15" t="str">
        <f t="shared" si="504"/>
        <v>27</v>
      </c>
      <c r="O1992" s="8">
        <f t="shared" si="498"/>
        <v>1893</v>
      </c>
      <c r="P1992" s="22">
        <f>IFERROR(VLOOKUP(C1992,[1]Arkusz1!$D$1:$F$4057,3,0),"")</f>
        <v>368</v>
      </c>
      <c r="Q1992" s="22" t="str">
        <f t="shared" si="499"/>
        <v/>
      </c>
    </row>
    <row r="1993" spans="1:17" x14ac:dyDescent="0.25">
      <c r="A1993" s="24">
        <v>1996</v>
      </c>
      <c r="B1993" s="41">
        <v>1894</v>
      </c>
      <c r="C1993" s="42" t="s">
        <v>1163</v>
      </c>
      <c r="D1993" s="39" t="s">
        <v>11114</v>
      </c>
      <c r="E1993" s="39" t="s">
        <v>1164</v>
      </c>
      <c r="F1993" s="43" t="s">
        <v>11104</v>
      </c>
      <c r="G1993" s="39" t="s">
        <v>11115</v>
      </c>
      <c r="H1993" s="43" t="s">
        <v>133</v>
      </c>
      <c r="I1993" s="44">
        <f>VLOOKUP(C1993,[1]Arkusz1!$D$1:$F$4057,3,0)</f>
        <v>409</v>
      </c>
      <c r="J1993" s="19">
        <f t="shared" si="500"/>
        <v>3</v>
      </c>
      <c r="K1993" s="19">
        <f t="shared" si="501"/>
        <v>6</v>
      </c>
      <c r="L1993" s="8">
        <f t="shared" si="502"/>
        <v>0</v>
      </c>
      <c r="M1993" s="15" t="str">
        <f t="shared" si="503"/>
        <v>40</v>
      </c>
      <c r="N1993" s="15" t="str">
        <f t="shared" si="504"/>
        <v>27</v>
      </c>
      <c r="O1993" s="8">
        <f t="shared" si="498"/>
        <v>1894</v>
      </c>
      <c r="P1993" s="22">
        <f>IFERROR(VLOOKUP(C1993,[1]Arkusz1!$D$1:$F$4057,3,0),"")</f>
        <v>409</v>
      </c>
      <c r="Q1993" s="22" t="str">
        <f t="shared" si="499"/>
        <v/>
      </c>
    </row>
    <row r="1994" spans="1:17" x14ac:dyDescent="0.25">
      <c r="A1994" s="24">
        <v>1997</v>
      </c>
      <c r="B1994" s="41">
        <v>1895</v>
      </c>
      <c r="C1994" s="42" t="s">
        <v>1165</v>
      </c>
      <c r="D1994" s="39" t="s">
        <v>11116</v>
      </c>
      <c r="E1994" s="39" t="s">
        <v>1166</v>
      </c>
      <c r="F1994" s="43" t="s">
        <v>11104</v>
      </c>
      <c r="G1994" s="39" t="s">
        <v>11117</v>
      </c>
      <c r="H1994" s="43" t="s">
        <v>135</v>
      </c>
      <c r="I1994" s="44">
        <f>VLOOKUP(C1994,[1]Arkusz1!$D$1:$F$4057,3,0)</f>
        <v>368</v>
      </c>
      <c r="J1994" s="19">
        <f t="shared" si="500"/>
        <v>3</v>
      </c>
      <c r="K1994" s="19">
        <f t="shared" si="501"/>
        <v>6</v>
      </c>
      <c r="L1994" s="8">
        <f t="shared" si="502"/>
        <v>0</v>
      </c>
      <c r="M1994" s="15" t="str">
        <f t="shared" si="503"/>
        <v>40</v>
      </c>
      <c r="N1994" s="15" t="str">
        <f t="shared" si="504"/>
        <v>32</v>
      </c>
      <c r="O1994" s="8">
        <f t="shared" si="498"/>
        <v>1895</v>
      </c>
      <c r="P1994" s="22">
        <f>IFERROR(VLOOKUP(C1994,[1]Arkusz1!$D$1:$F$4057,3,0),"")</f>
        <v>368</v>
      </c>
      <c r="Q1994" s="22" t="str">
        <f t="shared" si="499"/>
        <v/>
      </c>
    </row>
    <row r="1995" spans="1:17" x14ac:dyDescent="0.25">
      <c r="A1995" s="24">
        <v>1998</v>
      </c>
      <c r="B1995" s="41">
        <v>1896</v>
      </c>
      <c r="C1995" s="42" t="s">
        <v>1167</v>
      </c>
      <c r="D1995" s="39" t="s">
        <v>11118</v>
      </c>
      <c r="E1995" s="39" t="s">
        <v>1168</v>
      </c>
      <c r="F1995" s="43" t="s">
        <v>11104</v>
      </c>
      <c r="G1995" s="39" t="s">
        <v>11119</v>
      </c>
      <c r="H1995" s="43" t="s">
        <v>133</v>
      </c>
      <c r="I1995" s="44">
        <f>VLOOKUP(C1995,[1]Arkusz1!$D$1:$F$4057,3,0)</f>
        <v>409</v>
      </c>
      <c r="J1995" s="19">
        <f t="shared" si="500"/>
        <v>3</v>
      </c>
      <c r="K1995" s="19">
        <f t="shared" si="501"/>
        <v>6</v>
      </c>
      <c r="L1995" s="8">
        <f t="shared" si="502"/>
        <v>0</v>
      </c>
      <c r="M1995" s="15" t="str">
        <f t="shared" si="503"/>
        <v>40</v>
      </c>
      <c r="N1995" s="15" t="str">
        <f t="shared" si="504"/>
        <v>32</v>
      </c>
      <c r="O1995" s="8">
        <f t="shared" si="498"/>
        <v>1896</v>
      </c>
      <c r="P1995" s="22">
        <f>IFERROR(VLOOKUP(C1995,[1]Arkusz1!$D$1:$F$4057,3,0),"")</f>
        <v>409</v>
      </c>
      <c r="Q1995" s="22" t="str">
        <f t="shared" si="499"/>
        <v/>
      </c>
    </row>
    <row r="1996" spans="1:17" x14ac:dyDescent="0.25">
      <c r="A1996" s="24">
        <v>1999</v>
      </c>
      <c r="B1996" s="41">
        <v>1897</v>
      </c>
      <c r="C1996" s="42" t="s">
        <v>1169</v>
      </c>
      <c r="D1996" s="39" t="s">
        <v>11120</v>
      </c>
      <c r="E1996" s="39" t="s">
        <v>1170</v>
      </c>
      <c r="F1996" s="43" t="s">
        <v>11104</v>
      </c>
      <c r="G1996" s="39" t="s">
        <v>10767</v>
      </c>
      <c r="H1996" s="43" t="s">
        <v>133</v>
      </c>
      <c r="I1996" s="44">
        <f>VLOOKUP(C1996,[1]Arkusz1!$D$1:$F$4057,3,0)</f>
        <v>562</v>
      </c>
      <c r="J1996" s="19">
        <f t="shared" si="500"/>
        <v>3</v>
      </c>
      <c r="K1996" s="19">
        <f t="shared" si="501"/>
        <v>6</v>
      </c>
      <c r="L1996" s="8">
        <f t="shared" si="502"/>
        <v>0</v>
      </c>
      <c r="M1996" s="15" t="str">
        <f t="shared" si="503"/>
        <v>50</v>
      </c>
      <c r="N1996" s="15" t="str">
        <f t="shared" si="504"/>
        <v>22</v>
      </c>
      <c r="O1996" s="8">
        <f t="shared" si="498"/>
        <v>1897</v>
      </c>
      <c r="P1996" s="22">
        <f>IFERROR(VLOOKUP(C1996,[1]Arkusz1!$D$1:$F$4057,3,0),"")</f>
        <v>562</v>
      </c>
      <c r="Q1996" s="22" t="str">
        <f t="shared" si="499"/>
        <v/>
      </c>
    </row>
    <row r="1997" spans="1:17" x14ac:dyDescent="0.25">
      <c r="A1997" s="24">
        <v>2000</v>
      </c>
      <c r="B1997" s="41">
        <v>1898</v>
      </c>
      <c r="C1997" s="42" t="s">
        <v>1171</v>
      </c>
      <c r="D1997" s="39" t="s">
        <v>11121</v>
      </c>
      <c r="E1997" s="39" t="s">
        <v>1172</v>
      </c>
      <c r="F1997" s="43" t="s">
        <v>11104</v>
      </c>
      <c r="G1997" s="39" t="s">
        <v>11122</v>
      </c>
      <c r="H1997" s="43" t="s">
        <v>135</v>
      </c>
      <c r="I1997" s="44">
        <f>VLOOKUP(C1997,[1]Arkusz1!$D$1:$F$4057,3,0)</f>
        <v>632</v>
      </c>
      <c r="J1997" s="19">
        <f t="shared" si="500"/>
        <v>3</v>
      </c>
      <c r="K1997" s="19">
        <f t="shared" si="501"/>
        <v>6</v>
      </c>
      <c r="L1997" s="8">
        <f t="shared" si="502"/>
        <v>0</v>
      </c>
      <c r="M1997" s="15" t="str">
        <f t="shared" si="503"/>
        <v>50</v>
      </c>
      <c r="N1997" s="15" t="str">
        <f t="shared" si="504"/>
        <v>22</v>
      </c>
      <c r="O1997" s="8">
        <f t="shared" si="498"/>
        <v>1898</v>
      </c>
      <c r="P1997" s="22">
        <f>IFERROR(VLOOKUP(C1997,[1]Arkusz1!$D$1:$F$4057,3,0),"")</f>
        <v>632</v>
      </c>
      <c r="Q1997" s="22" t="str">
        <f t="shared" si="499"/>
        <v/>
      </c>
    </row>
    <row r="1998" spans="1:17" x14ac:dyDescent="0.25">
      <c r="A1998" s="24">
        <v>2001</v>
      </c>
      <c r="B1998" s="41">
        <v>1899</v>
      </c>
      <c r="C1998" s="42" t="s">
        <v>1173</v>
      </c>
      <c r="D1998" s="39" t="s">
        <v>11123</v>
      </c>
      <c r="E1998" s="39" t="s">
        <v>1174</v>
      </c>
      <c r="F1998" s="43" t="s">
        <v>11104</v>
      </c>
      <c r="G1998" s="39" t="s">
        <v>10771</v>
      </c>
      <c r="H1998" s="43" t="s">
        <v>133</v>
      </c>
      <c r="I1998" s="44">
        <f>VLOOKUP(C1998,[1]Arkusz1!$D$1:$F$4057,3,0)</f>
        <v>562</v>
      </c>
      <c r="J1998" s="19">
        <f t="shared" si="500"/>
        <v>3</v>
      </c>
      <c r="K1998" s="19">
        <f t="shared" si="501"/>
        <v>6</v>
      </c>
      <c r="L1998" s="8">
        <f t="shared" si="502"/>
        <v>0</v>
      </c>
      <c r="M1998" s="15" t="str">
        <f t="shared" si="503"/>
        <v>50</v>
      </c>
      <c r="N1998" s="15" t="str">
        <f t="shared" si="504"/>
        <v>27</v>
      </c>
      <c r="O1998" s="8">
        <f t="shared" si="498"/>
        <v>1899</v>
      </c>
      <c r="P1998" s="22">
        <f>IFERROR(VLOOKUP(C1998,[1]Arkusz1!$D$1:$F$4057,3,0),"")</f>
        <v>562</v>
      </c>
      <c r="Q1998" s="22" t="str">
        <f t="shared" si="499"/>
        <v/>
      </c>
    </row>
    <row r="1999" spans="1:17" x14ac:dyDescent="0.25">
      <c r="A1999" s="24">
        <v>2002</v>
      </c>
      <c r="B1999" s="41">
        <v>1900</v>
      </c>
      <c r="C1999" s="42" t="s">
        <v>1175</v>
      </c>
      <c r="D1999" s="39" t="s">
        <v>11124</v>
      </c>
      <c r="E1999" s="39" t="s">
        <v>1176</v>
      </c>
      <c r="F1999" s="43" t="s">
        <v>11104</v>
      </c>
      <c r="G1999" s="39" t="s">
        <v>11125</v>
      </c>
      <c r="H1999" s="43" t="s">
        <v>135</v>
      </c>
      <c r="I1999" s="44">
        <f>VLOOKUP(C1999,[1]Arkusz1!$D$1:$F$4057,3,0)</f>
        <v>632</v>
      </c>
      <c r="J1999" s="19">
        <f t="shared" si="500"/>
        <v>3</v>
      </c>
      <c r="K1999" s="19">
        <f t="shared" si="501"/>
        <v>6</v>
      </c>
      <c r="L1999" s="8">
        <f t="shared" si="502"/>
        <v>0</v>
      </c>
      <c r="M1999" s="15" t="str">
        <f t="shared" si="503"/>
        <v>50</v>
      </c>
      <c r="N1999" s="15" t="str">
        <f t="shared" si="504"/>
        <v>27</v>
      </c>
      <c r="O1999" s="8">
        <f t="shared" si="498"/>
        <v>1900</v>
      </c>
      <c r="P1999" s="22">
        <f>IFERROR(VLOOKUP(C1999,[1]Arkusz1!$D$1:$F$4057,3,0),"")</f>
        <v>632</v>
      </c>
      <c r="Q1999" s="22" t="str">
        <f t="shared" si="499"/>
        <v/>
      </c>
    </row>
    <row r="2000" spans="1:17" x14ac:dyDescent="0.25">
      <c r="A2000" s="24">
        <v>2003</v>
      </c>
      <c r="B2000" s="41">
        <v>1901</v>
      </c>
      <c r="C2000" s="42" t="s">
        <v>1177</v>
      </c>
      <c r="D2000" s="39" t="s">
        <v>11126</v>
      </c>
      <c r="E2000" s="39" t="s">
        <v>1178</v>
      </c>
      <c r="F2000" s="43" t="s">
        <v>11104</v>
      </c>
      <c r="G2000" s="39" t="s">
        <v>10775</v>
      </c>
      <c r="H2000" s="43" t="s">
        <v>135</v>
      </c>
      <c r="I2000" s="44">
        <f>VLOOKUP(C2000,[1]Arkusz1!$D$1:$F$4057,3,0)</f>
        <v>562</v>
      </c>
      <c r="J2000" s="19">
        <f t="shared" si="500"/>
        <v>3</v>
      </c>
      <c r="K2000" s="19">
        <f t="shared" si="501"/>
        <v>6</v>
      </c>
      <c r="L2000" s="8">
        <f t="shared" si="502"/>
        <v>0</v>
      </c>
      <c r="M2000" s="15" t="str">
        <f t="shared" si="503"/>
        <v>50</v>
      </c>
      <c r="N2000" s="15" t="str">
        <f t="shared" si="504"/>
        <v>32</v>
      </c>
      <c r="O2000" s="8">
        <f t="shared" si="498"/>
        <v>1901</v>
      </c>
      <c r="P2000" s="22">
        <f>IFERROR(VLOOKUP(C2000,[1]Arkusz1!$D$1:$F$4057,3,0),"")</f>
        <v>562</v>
      </c>
      <c r="Q2000" s="22" t="str">
        <f t="shared" si="499"/>
        <v/>
      </c>
    </row>
    <row r="2001" spans="1:17" x14ac:dyDescent="0.25">
      <c r="A2001" s="24">
        <v>2004</v>
      </c>
      <c r="B2001" s="41">
        <v>1902</v>
      </c>
      <c r="C2001" s="42" t="s">
        <v>1179</v>
      </c>
      <c r="D2001" s="39" t="s">
        <v>11127</v>
      </c>
      <c r="E2001" s="39" t="s">
        <v>1180</v>
      </c>
      <c r="F2001" s="43" t="s">
        <v>11104</v>
      </c>
      <c r="G2001" s="39" t="s">
        <v>11128</v>
      </c>
      <c r="H2001" s="43" t="s">
        <v>135</v>
      </c>
      <c r="I2001" s="44">
        <f>VLOOKUP(C2001,[1]Arkusz1!$D$1:$F$4057,3,0)</f>
        <v>632</v>
      </c>
      <c r="J2001" s="19">
        <f t="shared" si="500"/>
        <v>3</v>
      </c>
      <c r="K2001" s="19">
        <f t="shared" si="501"/>
        <v>6</v>
      </c>
      <c r="L2001" s="8">
        <f t="shared" si="502"/>
        <v>0</v>
      </c>
      <c r="M2001" s="15" t="str">
        <f t="shared" si="503"/>
        <v>50</v>
      </c>
      <c r="N2001" s="15" t="str">
        <f t="shared" si="504"/>
        <v>32</v>
      </c>
      <c r="O2001" s="8">
        <f t="shared" si="498"/>
        <v>1902</v>
      </c>
      <c r="P2001" s="22">
        <f>IFERROR(VLOOKUP(C2001,[1]Arkusz1!$D$1:$F$4057,3,0),"")</f>
        <v>632</v>
      </c>
      <c r="Q2001" s="22" t="str">
        <f t="shared" si="499"/>
        <v/>
      </c>
    </row>
    <row r="2002" spans="1:17" x14ac:dyDescent="0.25">
      <c r="A2002" s="24">
        <v>2005</v>
      </c>
      <c r="B2002" s="41">
        <v>1903</v>
      </c>
      <c r="C2002" s="42" t="s">
        <v>1181</v>
      </c>
      <c r="D2002" s="39" t="s">
        <v>11129</v>
      </c>
      <c r="E2002" s="39" t="s">
        <v>1182</v>
      </c>
      <c r="F2002" s="43" t="s">
        <v>11104</v>
      </c>
      <c r="G2002" s="39" t="s">
        <v>10779</v>
      </c>
      <c r="H2002" s="43" t="s">
        <v>133</v>
      </c>
      <c r="I2002" s="44">
        <f>VLOOKUP(C2002,[1]Arkusz1!$D$1:$F$4057,3,0)</f>
        <v>562</v>
      </c>
      <c r="J2002" s="19">
        <f t="shared" si="500"/>
        <v>3</v>
      </c>
      <c r="K2002" s="19">
        <f t="shared" si="501"/>
        <v>6</v>
      </c>
      <c r="L2002" s="8">
        <f t="shared" si="502"/>
        <v>0</v>
      </c>
      <c r="M2002" s="15" t="str">
        <f t="shared" si="503"/>
        <v>50</v>
      </c>
      <c r="N2002" s="15" t="str">
        <f t="shared" si="504"/>
        <v>40</v>
      </c>
      <c r="O2002" s="8">
        <f t="shared" si="498"/>
        <v>1903</v>
      </c>
      <c r="P2002" s="22">
        <f>IFERROR(VLOOKUP(C2002,[1]Arkusz1!$D$1:$F$4057,3,0),"")</f>
        <v>562</v>
      </c>
      <c r="Q2002" s="22" t="str">
        <f t="shared" si="499"/>
        <v/>
      </c>
    </row>
    <row r="2003" spans="1:17" x14ac:dyDescent="0.25">
      <c r="A2003" s="24">
        <v>2006</v>
      </c>
      <c r="B2003" s="33">
        <v>1904</v>
      </c>
      <c r="C2003" s="45" t="s">
        <v>1183</v>
      </c>
      <c r="D2003" s="39" t="s">
        <v>11130</v>
      </c>
      <c r="E2003" s="36" t="s">
        <v>1184</v>
      </c>
      <c r="F2003" s="37" t="s">
        <v>11104</v>
      </c>
      <c r="G2003" s="36" t="s">
        <v>11131</v>
      </c>
      <c r="H2003" s="37" t="s">
        <v>133</v>
      </c>
      <c r="I2003" s="38">
        <f>VLOOKUP(C2003,[1]Arkusz1!$D$1:$F$4057,3,0)</f>
        <v>632</v>
      </c>
      <c r="J2003" s="19">
        <f t="shared" si="500"/>
        <v>3</v>
      </c>
      <c r="K2003" s="19">
        <f t="shared" si="501"/>
        <v>6</v>
      </c>
      <c r="L2003" s="8">
        <f t="shared" si="502"/>
        <v>0</v>
      </c>
      <c r="M2003" s="15" t="str">
        <f t="shared" si="503"/>
        <v>50</v>
      </c>
      <c r="N2003" s="15" t="str">
        <f t="shared" si="504"/>
        <v>40</v>
      </c>
      <c r="O2003" s="8">
        <f t="shared" si="498"/>
        <v>1904</v>
      </c>
      <c r="P2003" s="22">
        <f>IFERROR(VLOOKUP(C2003,[1]Arkusz1!$D$1:$F$4057,3,0),"")</f>
        <v>632</v>
      </c>
      <c r="Q2003" s="22" t="str">
        <f t="shared" si="499"/>
        <v/>
      </c>
    </row>
    <row r="2004" spans="1:17" x14ac:dyDescent="0.25">
      <c r="A2004" s="24">
        <v>2007</v>
      </c>
      <c r="B2004" s="61" t="s">
        <v>14443</v>
      </c>
      <c r="C2004" s="65"/>
      <c r="D2004" s="66"/>
      <c r="E2004" s="63"/>
      <c r="F2004" s="62"/>
      <c r="G2004" s="63"/>
      <c r="H2004" s="62"/>
      <c r="I2004" s="64"/>
      <c r="O2004" s="8" t="str">
        <f t="shared" si="498"/>
        <v/>
      </c>
      <c r="P2004" s="22" t="str">
        <f>IFERROR(VLOOKUP(C2004,[1]Arkusz1!$D$1:$F$4057,3,0),"")</f>
        <v/>
      </c>
      <c r="Q2004" s="22" t="str">
        <f t="shared" si="499"/>
        <v/>
      </c>
    </row>
    <row r="2005" spans="1:17" x14ac:dyDescent="0.25">
      <c r="A2005" s="24">
        <v>2008</v>
      </c>
      <c r="B2005" s="27">
        <v>1905</v>
      </c>
      <c r="C2005" s="40" t="s">
        <v>770</v>
      </c>
      <c r="D2005" s="39" t="s">
        <v>11132</v>
      </c>
      <c r="E2005" s="30" t="s">
        <v>771</v>
      </c>
      <c r="F2005" s="31" t="s">
        <v>11133</v>
      </c>
      <c r="G2005" s="30" t="s">
        <v>11105</v>
      </c>
      <c r="H2005" s="31" t="s">
        <v>135</v>
      </c>
      <c r="I2005" s="32">
        <f>VLOOKUP(C2005,[1]Arkusz1!$D$1:$F$4057,3,0)</f>
        <v>368</v>
      </c>
      <c r="J2005" s="19">
        <f t="shared" ref="J2005:J2020" si="505">IFERROR(SEARCH("-",$G2005,1),0)</f>
        <v>3</v>
      </c>
      <c r="K2005" s="19">
        <f t="shared" ref="K2005:K2020" si="506">IFERROR(SEARCH("-",$G2005,SEARCH("-",$G2005,1)+1),0)</f>
        <v>6</v>
      </c>
      <c r="L2005" s="8">
        <f t="shared" ref="L2005:L2020" si="507">IFERROR(SEARCH("-",$G2005,SEARCH("-",$G2005,SEARCH("-",$G2005,1)+1)+1),0)</f>
        <v>0</v>
      </c>
      <c r="M2005" s="15" t="str">
        <f t="shared" ref="M2005:M2020" si="508">IF(IFERROR(SEARCH("-",$G2005,1),0)&gt;0,LEFT($G2005,IFERROR(SEARCH("-",$G2005,1),0)-1),IFERROR(IF(SEARCH("-",$G2005,1)&gt;0,SEARCH("-",$G2005,1),L2005),LEFT($G2005,LEN($G2005))))</f>
        <v>40</v>
      </c>
      <c r="N2005" s="15" t="str">
        <f t="shared" ref="N2005:N2020" si="509">IF(IFERROR(SEARCH("-",$G2005,1),0)&gt;0,MID(G2005,IFERROR(SEARCH("-",$G2005,1),0)+1,IFERROR(SEARCH("-",$G2005,SEARCH("-",$G2005,1)+1),0)-IFERROR(SEARCH("-",$G2005,1),0)-1),"")</f>
        <v>16</v>
      </c>
      <c r="O2005" s="8">
        <f t="shared" si="498"/>
        <v>1905</v>
      </c>
      <c r="P2005" s="22">
        <f>IFERROR(VLOOKUP(C2005,[1]Arkusz1!$D$1:$F$4057,3,0),"")</f>
        <v>368</v>
      </c>
      <c r="Q2005" s="22" t="str">
        <f t="shared" si="499"/>
        <v/>
      </c>
    </row>
    <row r="2006" spans="1:17" x14ac:dyDescent="0.25">
      <c r="A2006" s="24">
        <v>2009</v>
      </c>
      <c r="B2006" s="41">
        <v>1906</v>
      </c>
      <c r="C2006" s="42" t="s">
        <v>772</v>
      </c>
      <c r="D2006" s="39" t="s">
        <v>11134</v>
      </c>
      <c r="E2006" s="39" t="s">
        <v>773</v>
      </c>
      <c r="F2006" s="43" t="s">
        <v>11133</v>
      </c>
      <c r="G2006" s="39" t="s">
        <v>11107</v>
      </c>
      <c r="H2006" s="43" t="s">
        <v>133</v>
      </c>
      <c r="I2006" s="44">
        <f>VLOOKUP(C2006,[1]Arkusz1!$D$1:$F$4057,3,0)</f>
        <v>409</v>
      </c>
      <c r="J2006" s="19">
        <f t="shared" si="505"/>
        <v>3</v>
      </c>
      <c r="K2006" s="19">
        <f t="shared" si="506"/>
        <v>6</v>
      </c>
      <c r="L2006" s="8">
        <f t="shared" si="507"/>
        <v>0</v>
      </c>
      <c r="M2006" s="15" t="str">
        <f t="shared" si="508"/>
        <v>40</v>
      </c>
      <c r="N2006" s="15" t="str">
        <f t="shared" si="509"/>
        <v>16</v>
      </c>
      <c r="O2006" s="8">
        <f t="shared" si="498"/>
        <v>1906</v>
      </c>
      <c r="P2006" s="22">
        <f>IFERROR(VLOOKUP(C2006,[1]Arkusz1!$D$1:$F$4057,3,0),"")</f>
        <v>409</v>
      </c>
      <c r="Q2006" s="22" t="str">
        <f t="shared" si="499"/>
        <v/>
      </c>
    </row>
    <row r="2007" spans="1:17" x14ac:dyDescent="0.25">
      <c r="A2007" s="24">
        <v>2010</v>
      </c>
      <c r="B2007" s="41">
        <v>1907</v>
      </c>
      <c r="C2007" s="42" t="s">
        <v>774</v>
      </c>
      <c r="D2007" s="39" t="s">
        <v>11135</v>
      </c>
      <c r="E2007" s="39" t="s">
        <v>775</v>
      </c>
      <c r="F2007" s="43" t="s">
        <v>11133</v>
      </c>
      <c r="G2007" s="39" t="s">
        <v>11109</v>
      </c>
      <c r="H2007" s="43" t="s">
        <v>135</v>
      </c>
      <c r="I2007" s="44">
        <f>VLOOKUP(C2007,[1]Arkusz1!$D$1:$F$4057,3,0)</f>
        <v>368</v>
      </c>
      <c r="J2007" s="19">
        <f t="shared" si="505"/>
        <v>3</v>
      </c>
      <c r="K2007" s="19">
        <f t="shared" si="506"/>
        <v>6</v>
      </c>
      <c r="L2007" s="8">
        <f t="shared" si="507"/>
        <v>0</v>
      </c>
      <c r="M2007" s="15" t="str">
        <f t="shared" si="508"/>
        <v>40</v>
      </c>
      <c r="N2007" s="15" t="str">
        <f t="shared" si="509"/>
        <v>22</v>
      </c>
      <c r="O2007" s="8">
        <f t="shared" si="498"/>
        <v>1907</v>
      </c>
      <c r="P2007" s="22">
        <f>IFERROR(VLOOKUP(C2007,[1]Arkusz1!$D$1:$F$4057,3,0),"")</f>
        <v>368</v>
      </c>
      <c r="Q2007" s="22" t="str">
        <f t="shared" si="499"/>
        <v/>
      </c>
    </row>
    <row r="2008" spans="1:17" x14ac:dyDescent="0.25">
      <c r="A2008" s="24">
        <v>2011</v>
      </c>
      <c r="B2008" s="41">
        <v>1908</v>
      </c>
      <c r="C2008" s="42" t="s">
        <v>776</v>
      </c>
      <c r="D2008" s="39" t="s">
        <v>11136</v>
      </c>
      <c r="E2008" s="39" t="s">
        <v>777</v>
      </c>
      <c r="F2008" s="43" t="s">
        <v>11133</v>
      </c>
      <c r="G2008" s="39" t="s">
        <v>11111</v>
      </c>
      <c r="H2008" s="43" t="s">
        <v>135</v>
      </c>
      <c r="I2008" s="44">
        <f>VLOOKUP(C2008,[1]Arkusz1!$D$1:$F$4057,3,0)</f>
        <v>409</v>
      </c>
      <c r="J2008" s="19">
        <f t="shared" si="505"/>
        <v>3</v>
      </c>
      <c r="K2008" s="19">
        <f t="shared" si="506"/>
        <v>6</v>
      </c>
      <c r="L2008" s="8">
        <f t="shared" si="507"/>
        <v>0</v>
      </c>
      <c r="M2008" s="15" t="str">
        <f t="shared" si="508"/>
        <v>40</v>
      </c>
      <c r="N2008" s="15" t="str">
        <f t="shared" si="509"/>
        <v>22</v>
      </c>
      <c r="O2008" s="8">
        <f t="shared" si="498"/>
        <v>1908</v>
      </c>
      <c r="P2008" s="22">
        <f>IFERROR(VLOOKUP(C2008,[1]Arkusz1!$D$1:$F$4057,3,0),"")</f>
        <v>409</v>
      </c>
      <c r="Q2008" s="22" t="str">
        <f t="shared" si="499"/>
        <v/>
      </c>
    </row>
    <row r="2009" spans="1:17" x14ac:dyDescent="0.25">
      <c r="A2009" s="24">
        <v>2012</v>
      </c>
      <c r="B2009" s="41">
        <v>1909</v>
      </c>
      <c r="C2009" s="42" t="s">
        <v>778</v>
      </c>
      <c r="D2009" s="39" t="s">
        <v>11137</v>
      </c>
      <c r="E2009" s="39" t="s">
        <v>779</v>
      </c>
      <c r="F2009" s="43" t="s">
        <v>11133</v>
      </c>
      <c r="G2009" s="39" t="s">
        <v>11113</v>
      </c>
      <c r="H2009" s="43" t="s">
        <v>133</v>
      </c>
      <c r="I2009" s="44">
        <f>VLOOKUP(C2009,[1]Arkusz1!$D$1:$F$4057,3,0)</f>
        <v>368</v>
      </c>
      <c r="J2009" s="19">
        <f t="shared" si="505"/>
        <v>3</v>
      </c>
      <c r="K2009" s="19">
        <f t="shared" si="506"/>
        <v>6</v>
      </c>
      <c r="L2009" s="8">
        <f t="shared" si="507"/>
        <v>0</v>
      </c>
      <c r="M2009" s="15" t="str">
        <f t="shared" si="508"/>
        <v>40</v>
      </c>
      <c r="N2009" s="15" t="str">
        <f t="shared" si="509"/>
        <v>27</v>
      </c>
      <c r="O2009" s="8">
        <f t="shared" si="498"/>
        <v>1909</v>
      </c>
      <c r="P2009" s="22">
        <f>IFERROR(VLOOKUP(C2009,[1]Arkusz1!$D$1:$F$4057,3,0),"")</f>
        <v>368</v>
      </c>
      <c r="Q2009" s="22" t="str">
        <f t="shared" si="499"/>
        <v/>
      </c>
    </row>
    <row r="2010" spans="1:17" x14ac:dyDescent="0.25">
      <c r="A2010" s="24">
        <v>2013</v>
      </c>
      <c r="B2010" s="41">
        <v>1910</v>
      </c>
      <c r="C2010" s="42" t="s">
        <v>780</v>
      </c>
      <c r="D2010" s="39" t="s">
        <v>11138</v>
      </c>
      <c r="E2010" s="39" t="s">
        <v>781</v>
      </c>
      <c r="F2010" s="43" t="s">
        <v>11133</v>
      </c>
      <c r="G2010" s="39" t="s">
        <v>11115</v>
      </c>
      <c r="H2010" s="43" t="s">
        <v>135</v>
      </c>
      <c r="I2010" s="44">
        <f>VLOOKUP(C2010,[1]Arkusz1!$D$1:$F$4057,3,0)</f>
        <v>409</v>
      </c>
      <c r="J2010" s="19">
        <f t="shared" si="505"/>
        <v>3</v>
      </c>
      <c r="K2010" s="19">
        <f t="shared" si="506"/>
        <v>6</v>
      </c>
      <c r="L2010" s="8">
        <f t="shared" si="507"/>
        <v>0</v>
      </c>
      <c r="M2010" s="15" t="str">
        <f t="shared" si="508"/>
        <v>40</v>
      </c>
      <c r="N2010" s="15" t="str">
        <f t="shared" si="509"/>
        <v>27</v>
      </c>
      <c r="O2010" s="8">
        <f t="shared" si="498"/>
        <v>1910</v>
      </c>
      <c r="P2010" s="22">
        <f>IFERROR(VLOOKUP(C2010,[1]Arkusz1!$D$1:$F$4057,3,0),"")</f>
        <v>409</v>
      </c>
      <c r="Q2010" s="22" t="str">
        <f t="shared" si="499"/>
        <v/>
      </c>
    </row>
    <row r="2011" spans="1:17" x14ac:dyDescent="0.25">
      <c r="A2011" s="24">
        <v>2014</v>
      </c>
      <c r="B2011" s="41">
        <v>1911</v>
      </c>
      <c r="C2011" s="42" t="s">
        <v>782</v>
      </c>
      <c r="D2011" s="39" t="s">
        <v>11139</v>
      </c>
      <c r="E2011" s="39" t="s">
        <v>783</v>
      </c>
      <c r="F2011" s="43" t="s">
        <v>11133</v>
      </c>
      <c r="G2011" s="39" t="s">
        <v>11117</v>
      </c>
      <c r="H2011" s="43" t="s">
        <v>135</v>
      </c>
      <c r="I2011" s="44">
        <f>VLOOKUP(C2011,[1]Arkusz1!$D$1:$F$4057,3,0)</f>
        <v>368</v>
      </c>
      <c r="J2011" s="19">
        <f t="shared" si="505"/>
        <v>3</v>
      </c>
      <c r="K2011" s="19">
        <f t="shared" si="506"/>
        <v>6</v>
      </c>
      <c r="L2011" s="8">
        <f t="shared" si="507"/>
        <v>0</v>
      </c>
      <c r="M2011" s="15" t="str">
        <f t="shared" si="508"/>
        <v>40</v>
      </c>
      <c r="N2011" s="15" t="str">
        <f t="shared" si="509"/>
        <v>32</v>
      </c>
      <c r="O2011" s="8">
        <f t="shared" si="498"/>
        <v>1911</v>
      </c>
      <c r="P2011" s="22">
        <f>IFERROR(VLOOKUP(C2011,[1]Arkusz1!$D$1:$F$4057,3,0),"")</f>
        <v>368</v>
      </c>
      <c r="Q2011" s="22" t="str">
        <f t="shared" si="499"/>
        <v/>
      </c>
    </row>
    <row r="2012" spans="1:17" x14ac:dyDescent="0.25">
      <c r="A2012" s="24">
        <v>2015</v>
      </c>
      <c r="B2012" s="41">
        <v>1912</v>
      </c>
      <c r="C2012" s="42" t="s">
        <v>784</v>
      </c>
      <c r="D2012" s="39" t="s">
        <v>11140</v>
      </c>
      <c r="E2012" s="39" t="s">
        <v>785</v>
      </c>
      <c r="F2012" s="43" t="s">
        <v>11133</v>
      </c>
      <c r="G2012" s="39" t="s">
        <v>11119</v>
      </c>
      <c r="H2012" s="43" t="s">
        <v>135</v>
      </c>
      <c r="I2012" s="44">
        <f>VLOOKUP(C2012,[1]Arkusz1!$D$1:$F$4057,3,0)</f>
        <v>409</v>
      </c>
      <c r="J2012" s="19">
        <f t="shared" si="505"/>
        <v>3</v>
      </c>
      <c r="K2012" s="19">
        <f t="shared" si="506"/>
        <v>6</v>
      </c>
      <c r="L2012" s="8">
        <f t="shared" si="507"/>
        <v>0</v>
      </c>
      <c r="M2012" s="15" t="str">
        <f t="shared" si="508"/>
        <v>40</v>
      </c>
      <c r="N2012" s="15" t="str">
        <f t="shared" si="509"/>
        <v>32</v>
      </c>
      <c r="O2012" s="8">
        <f t="shared" si="498"/>
        <v>1912</v>
      </c>
      <c r="P2012" s="22">
        <f>IFERROR(VLOOKUP(C2012,[1]Arkusz1!$D$1:$F$4057,3,0),"")</f>
        <v>409</v>
      </c>
      <c r="Q2012" s="22" t="str">
        <f t="shared" si="499"/>
        <v/>
      </c>
    </row>
    <row r="2013" spans="1:17" x14ac:dyDescent="0.25">
      <c r="A2013" s="24">
        <v>2016</v>
      </c>
      <c r="B2013" s="41">
        <v>1913</v>
      </c>
      <c r="C2013" s="42" t="s">
        <v>786</v>
      </c>
      <c r="D2013" s="39" t="s">
        <v>11141</v>
      </c>
      <c r="E2013" s="39" t="s">
        <v>787</v>
      </c>
      <c r="F2013" s="43" t="s">
        <v>11133</v>
      </c>
      <c r="G2013" s="39" t="s">
        <v>10767</v>
      </c>
      <c r="H2013" s="43" t="s">
        <v>135</v>
      </c>
      <c r="I2013" s="44">
        <f>VLOOKUP(C2013,[1]Arkusz1!$D$1:$F$4057,3,0)</f>
        <v>562</v>
      </c>
      <c r="J2013" s="19">
        <f t="shared" si="505"/>
        <v>3</v>
      </c>
      <c r="K2013" s="19">
        <f t="shared" si="506"/>
        <v>6</v>
      </c>
      <c r="L2013" s="8">
        <f t="shared" si="507"/>
        <v>0</v>
      </c>
      <c r="M2013" s="15" t="str">
        <f t="shared" si="508"/>
        <v>50</v>
      </c>
      <c r="N2013" s="15" t="str">
        <f t="shared" si="509"/>
        <v>22</v>
      </c>
      <c r="O2013" s="8">
        <f t="shared" si="498"/>
        <v>1913</v>
      </c>
      <c r="P2013" s="22">
        <f>IFERROR(VLOOKUP(C2013,[1]Arkusz1!$D$1:$F$4057,3,0),"")</f>
        <v>562</v>
      </c>
      <c r="Q2013" s="22" t="str">
        <f t="shared" si="499"/>
        <v/>
      </c>
    </row>
    <row r="2014" spans="1:17" x14ac:dyDescent="0.25">
      <c r="A2014" s="24">
        <v>2017</v>
      </c>
      <c r="B2014" s="41">
        <v>1914</v>
      </c>
      <c r="C2014" s="42" t="s">
        <v>788</v>
      </c>
      <c r="D2014" s="39" t="s">
        <v>11142</v>
      </c>
      <c r="E2014" s="39" t="s">
        <v>789</v>
      </c>
      <c r="F2014" s="43" t="s">
        <v>11133</v>
      </c>
      <c r="G2014" s="39" t="s">
        <v>11122</v>
      </c>
      <c r="H2014" s="43" t="s">
        <v>135</v>
      </c>
      <c r="I2014" s="44">
        <f>VLOOKUP(C2014,[1]Arkusz1!$D$1:$F$4057,3,0)</f>
        <v>632</v>
      </c>
      <c r="J2014" s="19">
        <f t="shared" si="505"/>
        <v>3</v>
      </c>
      <c r="K2014" s="19">
        <f t="shared" si="506"/>
        <v>6</v>
      </c>
      <c r="L2014" s="8">
        <f t="shared" si="507"/>
        <v>0</v>
      </c>
      <c r="M2014" s="15" t="str">
        <f t="shared" si="508"/>
        <v>50</v>
      </c>
      <c r="N2014" s="15" t="str">
        <f t="shared" si="509"/>
        <v>22</v>
      </c>
      <c r="O2014" s="8">
        <f t="shared" si="498"/>
        <v>1914</v>
      </c>
      <c r="P2014" s="22">
        <f>IFERROR(VLOOKUP(C2014,[1]Arkusz1!$D$1:$F$4057,3,0),"")</f>
        <v>632</v>
      </c>
      <c r="Q2014" s="22" t="str">
        <f t="shared" si="499"/>
        <v/>
      </c>
    </row>
    <row r="2015" spans="1:17" x14ac:dyDescent="0.25">
      <c r="A2015" s="24">
        <v>2018</v>
      </c>
      <c r="B2015" s="41">
        <v>1915</v>
      </c>
      <c r="C2015" s="42" t="s">
        <v>790</v>
      </c>
      <c r="D2015" s="39" t="s">
        <v>11143</v>
      </c>
      <c r="E2015" s="39" t="s">
        <v>791</v>
      </c>
      <c r="F2015" s="43" t="s">
        <v>11133</v>
      </c>
      <c r="G2015" s="39" t="s">
        <v>10771</v>
      </c>
      <c r="H2015" s="43" t="s">
        <v>135</v>
      </c>
      <c r="I2015" s="44">
        <f>VLOOKUP(C2015,[1]Arkusz1!$D$1:$F$4057,3,0)</f>
        <v>562</v>
      </c>
      <c r="J2015" s="19">
        <f t="shared" si="505"/>
        <v>3</v>
      </c>
      <c r="K2015" s="19">
        <f t="shared" si="506"/>
        <v>6</v>
      </c>
      <c r="L2015" s="8">
        <f t="shared" si="507"/>
        <v>0</v>
      </c>
      <c r="M2015" s="15" t="str">
        <f t="shared" si="508"/>
        <v>50</v>
      </c>
      <c r="N2015" s="15" t="str">
        <f t="shared" si="509"/>
        <v>27</v>
      </c>
      <c r="O2015" s="8">
        <f t="shared" si="498"/>
        <v>1915</v>
      </c>
      <c r="P2015" s="22">
        <f>IFERROR(VLOOKUP(C2015,[1]Arkusz1!$D$1:$F$4057,3,0),"")</f>
        <v>562</v>
      </c>
      <c r="Q2015" s="22" t="str">
        <f t="shared" si="499"/>
        <v/>
      </c>
    </row>
    <row r="2016" spans="1:17" x14ac:dyDescent="0.25">
      <c r="A2016" s="24">
        <v>2019</v>
      </c>
      <c r="B2016" s="41">
        <v>1916</v>
      </c>
      <c r="C2016" s="42" t="s">
        <v>792</v>
      </c>
      <c r="D2016" s="39" t="s">
        <v>11144</v>
      </c>
      <c r="E2016" s="39" t="s">
        <v>793</v>
      </c>
      <c r="F2016" s="43" t="s">
        <v>11133</v>
      </c>
      <c r="G2016" s="39" t="s">
        <v>11125</v>
      </c>
      <c r="H2016" s="43" t="s">
        <v>135</v>
      </c>
      <c r="I2016" s="44">
        <f>VLOOKUP(C2016,[1]Arkusz1!$D$1:$F$4057,3,0)</f>
        <v>632</v>
      </c>
      <c r="J2016" s="19">
        <f t="shared" si="505"/>
        <v>3</v>
      </c>
      <c r="K2016" s="19">
        <f t="shared" si="506"/>
        <v>6</v>
      </c>
      <c r="L2016" s="8">
        <f t="shared" si="507"/>
        <v>0</v>
      </c>
      <c r="M2016" s="15" t="str">
        <f t="shared" si="508"/>
        <v>50</v>
      </c>
      <c r="N2016" s="15" t="str">
        <f t="shared" si="509"/>
        <v>27</v>
      </c>
      <c r="O2016" s="8">
        <f t="shared" si="498"/>
        <v>1916</v>
      </c>
      <c r="P2016" s="22">
        <f>IFERROR(VLOOKUP(C2016,[1]Arkusz1!$D$1:$F$4057,3,0),"")</f>
        <v>632</v>
      </c>
      <c r="Q2016" s="22" t="str">
        <f t="shared" si="499"/>
        <v/>
      </c>
    </row>
    <row r="2017" spans="1:17" x14ac:dyDescent="0.25">
      <c r="A2017" s="24">
        <v>2020</v>
      </c>
      <c r="B2017" s="41">
        <v>1917</v>
      </c>
      <c r="C2017" s="42" t="s">
        <v>794</v>
      </c>
      <c r="D2017" s="39" t="s">
        <v>11145</v>
      </c>
      <c r="E2017" s="39" t="s">
        <v>795</v>
      </c>
      <c r="F2017" s="43" t="s">
        <v>11133</v>
      </c>
      <c r="G2017" s="39" t="s">
        <v>10775</v>
      </c>
      <c r="H2017" s="43" t="s">
        <v>133</v>
      </c>
      <c r="I2017" s="44">
        <f>VLOOKUP(C2017,[1]Arkusz1!$D$1:$F$4057,3,0)</f>
        <v>562</v>
      </c>
      <c r="J2017" s="19">
        <f t="shared" si="505"/>
        <v>3</v>
      </c>
      <c r="K2017" s="19">
        <f t="shared" si="506"/>
        <v>6</v>
      </c>
      <c r="L2017" s="8">
        <f t="shared" si="507"/>
        <v>0</v>
      </c>
      <c r="M2017" s="15" t="str">
        <f t="shared" si="508"/>
        <v>50</v>
      </c>
      <c r="N2017" s="15" t="str">
        <f t="shared" si="509"/>
        <v>32</v>
      </c>
      <c r="O2017" s="8">
        <f t="shared" si="498"/>
        <v>1917</v>
      </c>
      <c r="P2017" s="22">
        <f>IFERROR(VLOOKUP(C2017,[1]Arkusz1!$D$1:$F$4057,3,0),"")</f>
        <v>562</v>
      </c>
      <c r="Q2017" s="22" t="str">
        <f t="shared" si="499"/>
        <v/>
      </c>
    </row>
    <row r="2018" spans="1:17" x14ac:dyDescent="0.25">
      <c r="A2018" s="24">
        <v>2021</v>
      </c>
      <c r="B2018" s="41">
        <v>1918</v>
      </c>
      <c r="C2018" s="42" t="s">
        <v>796</v>
      </c>
      <c r="D2018" s="39" t="s">
        <v>11146</v>
      </c>
      <c r="E2018" s="39" t="s">
        <v>797</v>
      </c>
      <c r="F2018" s="43" t="s">
        <v>11133</v>
      </c>
      <c r="G2018" s="39" t="s">
        <v>11128</v>
      </c>
      <c r="H2018" s="43" t="s">
        <v>135</v>
      </c>
      <c r="I2018" s="44">
        <f>VLOOKUP(C2018,[1]Arkusz1!$D$1:$F$4057,3,0)</f>
        <v>632</v>
      </c>
      <c r="J2018" s="19">
        <f t="shared" si="505"/>
        <v>3</v>
      </c>
      <c r="K2018" s="19">
        <f t="shared" si="506"/>
        <v>6</v>
      </c>
      <c r="L2018" s="8">
        <f t="shared" si="507"/>
        <v>0</v>
      </c>
      <c r="M2018" s="15" t="str">
        <f t="shared" si="508"/>
        <v>50</v>
      </c>
      <c r="N2018" s="15" t="str">
        <f t="shared" si="509"/>
        <v>32</v>
      </c>
      <c r="O2018" s="8">
        <f t="shared" si="498"/>
        <v>1918</v>
      </c>
      <c r="P2018" s="22">
        <f>IFERROR(VLOOKUP(C2018,[1]Arkusz1!$D$1:$F$4057,3,0),"")</f>
        <v>632</v>
      </c>
      <c r="Q2018" s="22" t="str">
        <f t="shared" si="499"/>
        <v/>
      </c>
    </row>
    <row r="2019" spans="1:17" x14ac:dyDescent="0.25">
      <c r="A2019" s="24">
        <v>2022</v>
      </c>
      <c r="B2019" s="41">
        <v>1919</v>
      </c>
      <c r="C2019" s="42" t="s">
        <v>798</v>
      </c>
      <c r="D2019" s="39" t="s">
        <v>11147</v>
      </c>
      <c r="E2019" s="39" t="s">
        <v>799</v>
      </c>
      <c r="F2019" s="43" t="s">
        <v>11133</v>
      </c>
      <c r="G2019" s="39" t="s">
        <v>10779</v>
      </c>
      <c r="H2019" s="43" t="s">
        <v>133</v>
      </c>
      <c r="I2019" s="44">
        <f>VLOOKUP(C2019,[1]Arkusz1!$D$1:$F$4057,3,0)</f>
        <v>562</v>
      </c>
      <c r="J2019" s="19">
        <f t="shared" si="505"/>
        <v>3</v>
      </c>
      <c r="K2019" s="19">
        <f t="shared" si="506"/>
        <v>6</v>
      </c>
      <c r="L2019" s="8">
        <f t="shared" si="507"/>
        <v>0</v>
      </c>
      <c r="M2019" s="15" t="str">
        <f t="shared" si="508"/>
        <v>50</v>
      </c>
      <c r="N2019" s="15" t="str">
        <f t="shared" si="509"/>
        <v>40</v>
      </c>
      <c r="O2019" s="8">
        <f t="shared" si="498"/>
        <v>1919</v>
      </c>
      <c r="P2019" s="22">
        <f>IFERROR(VLOOKUP(C2019,[1]Arkusz1!$D$1:$F$4057,3,0),"")</f>
        <v>562</v>
      </c>
      <c r="Q2019" s="22" t="str">
        <f t="shared" si="499"/>
        <v/>
      </c>
    </row>
    <row r="2020" spans="1:17" x14ac:dyDescent="0.25">
      <c r="A2020" s="24">
        <v>2023</v>
      </c>
      <c r="B2020" s="33">
        <v>1920</v>
      </c>
      <c r="C2020" s="45" t="s">
        <v>800</v>
      </c>
      <c r="D2020" s="39" t="s">
        <v>11148</v>
      </c>
      <c r="E2020" s="36" t="s">
        <v>801</v>
      </c>
      <c r="F2020" s="37" t="s">
        <v>11133</v>
      </c>
      <c r="G2020" s="36" t="s">
        <v>11131</v>
      </c>
      <c r="H2020" s="37" t="s">
        <v>133</v>
      </c>
      <c r="I2020" s="38">
        <f>VLOOKUP(C2020,[1]Arkusz1!$D$1:$F$4057,3,0)</f>
        <v>632</v>
      </c>
      <c r="J2020" s="19">
        <f t="shared" si="505"/>
        <v>3</v>
      </c>
      <c r="K2020" s="19">
        <f t="shared" si="506"/>
        <v>6</v>
      </c>
      <c r="L2020" s="8">
        <f t="shared" si="507"/>
        <v>0</v>
      </c>
      <c r="M2020" s="15" t="str">
        <f t="shared" si="508"/>
        <v>50</v>
      </c>
      <c r="N2020" s="15" t="str">
        <f t="shared" si="509"/>
        <v>40</v>
      </c>
      <c r="O2020" s="8">
        <f t="shared" si="498"/>
        <v>1920</v>
      </c>
      <c r="P2020" s="22">
        <f>IFERROR(VLOOKUP(C2020,[1]Arkusz1!$D$1:$F$4057,3,0),"")</f>
        <v>632</v>
      </c>
      <c r="Q2020" s="22" t="str">
        <f t="shared" si="499"/>
        <v/>
      </c>
    </row>
    <row r="2021" spans="1:17" x14ac:dyDescent="0.25">
      <c r="A2021" s="24">
        <v>2024</v>
      </c>
      <c r="B2021" s="61" t="s">
        <v>14443</v>
      </c>
      <c r="C2021" s="65"/>
      <c r="D2021" s="66"/>
      <c r="E2021" s="63"/>
      <c r="F2021" s="62"/>
      <c r="G2021" s="63"/>
      <c r="H2021" s="62"/>
      <c r="I2021" s="64"/>
      <c r="O2021" s="8" t="str">
        <f t="shared" si="498"/>
        <v/>
      </c>
      <c r="P2021" s="22" t="str">
        <f>IFERROR(VLOOKUP(C2021,[1]Arkusz1!$D$1:$F$4057,3,0),"")</f>
        <v/>
      </c>
      <c r="Q2021" s="22" t="str">
        <f t="shared" si="499"/>
        <v/>
      </c>
    </row>
    <row r="2022" spans="1:17" x14ac:dyDescent="0.25">
      <c r="A2022" s="24">
        <v>2025</v>
      </c>
      <c r="B2022" s="27">
        <v>1921</v>
      </c>
      <c r="C2022" s="40" t="s">
        <v>1185</v>
      </c>
      <c r="D2022" s="39" t="s">
        <v>11149</v>
      </c>
      <c r="E2022" s="30" t="s">
        <v>1186</v>
      </c>
      <c r="F2022" s="31" t="s">
        <v>11150</v>
      </c>
      <c r="G2022" s="30" t="s">
        <v>11151</v>
      </c>
      <c r="H2022" s="31" t="s">
        <v>133</v>
      </c>
      <c r="I2022" s="32">
        <f>VLOOKUP(C2022,[1]Arkusz1!$D$1:$F$4057,3,0)</f>
        <v>164</v>
      </c>
      <c r="J2022" s="19">
        <f t="shared" ref="J2022:J2053" si="510">IFERROR(SEARCH("-",$G2022,1),0)</f>
        <v>3</v>
      </c>
      <c r="K2022" s="19">
        <f t="shared" ref="K2022:K2053" si="511">IFERROR(SEARCH("-",$G2022,SEARCH("-",$G2022,1)+1),0)</f>
        <v>6</v>
      </c>
      <c r="L2022" s="8">
        <f t="shared" ref="L2022:L2053" si="512">IFERROR(SEARCH("-",$G2022,SEARCH("-",$G2022,SEARCH("-",$G2022,1)+1)+1),0)</f>
        <v>0</v>
      </c>
      <c r="M2022" s="15" t="str">
        <f t="shared" ref="M2022:M2053" si="513">IF(IFERROR(SEARCH("-",$G2022,1),0)&gt;0,LEFT($G2022,IFERROR(SEARCH("-",$G2022,1),0)-1),IFERROR(IF(SEARCH("-",$G2022,1)&gt;0,SEARCH("-",$G2022,1),L2022),LEFT($G2022,LEN($G2022))))</f>
        <v>30</v>
      </c>
      <c r="N2022" s="15" t="str">
        <f t="shared" ref="N2022:N2053" si="514">IF(IFERROR(SEARCH("-",$G2022,1),0)&gt;0,MID(G2022,IFERROR(SEARCH("-",$G2022,1),0)+1,IFERROR(SEARCH("-",$G2022,SEARCH("-",$G2022,1)+1),0)-IFERROR(SEARCH("-",$G2022,1),0)-1),"")</f>
        <v>16</v>
      </c>
      <c r="O2022" s="8">
        <f t="shared" si="498"/>
        <v>1921</v>
      </c>
      <c r="P2022" s="22">
        <f>IFERROR(VLOOKUP(C2022,[1]Arkusz1!$D$1:$F$4057,3,0),"")</f>
        <v>164</v>
      </c>
      <c r="Q2022" s="22" t="str">
        <f t="shared" si="499"/>
        <v/>
      </c>
    </row>
    <row r="2023" spans="1:17" x14ac:dyDescent="0.25">
      <c r="A2023" s="24">
        <v>2026</v>
      </c>
      <c r="B2023" s="41">
        <v>1922</v>
      </c>
      <c r="C2023" s="42" t="s">
        <v>1187</v>
      </c>
      <c r="D2023" s="39" t="s">
        <v>11152</v>
      </c>
      <c r="E2023" s="39" t="s">
        <v>1188</v>
      </c>
      <c r="F2023" s="43" t="s">
        <v>11150</v>
      </c>
      <c r="G2023" s="39" t="s">
        <v>11153</v>
      </c>
      <c r="H2023" s="43" t="s">
        <v>133</v>
      </c>
      <c r="I2023" s="44">
        <f>VLOOKUP(C2023,[1]Arkusz1!$D$1:$F$4057,3,0)</f>
        <v>164</v>
      </c>
      <c r="J2023" s="19">
        <f t="shared" si="510"/>
        <v>3</v>
      </c>
      <c r="K2023" s="19">
        <f t="shared" si="511"/>
        <v>6</v>
      </c>
      <c r="L2023" s="8">
        <f t="shared" si="512"/>
        <v>0</v>
      </c>
      <c r="M2023" s="15" t="str">
        <f t="shared" si="513"/>
        <v>30</v>
      </c>
      <c r="N2023" s="15" t="str">
        <f t="shared" si="514"/>
        <v>22</v>
      </c>
      <c r="O2023" s="8">
        <f t="shared" si="498"/>
        <v>1922</v>
      </c>
      <c r="P2023" s="22">
        <f>IFERROR(VLOOKUP(C2023,[1]Arkusz1!$D$1:$F$4057,3,0),"")</f>
        <v>164</v>
      </c>
      <c r="Q2023" s="22" t="str">
        <f t="shared" si="499"/>
        <v/>
      </c>
    </row>
    <row r="2024" spans="1:17" x14ac:dyDescent="0.25">
      <c r="A2024" s="24">
        <v>2027</v>
      </c>
      <c r="B2024" s="41">
        <v>1923</v>
      </c>
      <c r="C2024" s="42" t="s">
        <v>1189</v>
      </c>
      <c r="D2024" s="39" t="s">
        <v>11154</v>
      </c>
      <c r="E2024" s="39" t="s">
        <v>1190</v>
      </c>
      <c r="F2024" s="43" t="s">
        <v>11150</v>
      </c>
      <c r="G2024" s="39" t="s">
        <v>11155</v>
      </c>
      <c r="H2024" s="43" t="s">
        <v>133</v>
      </c>
      <c r="I2024" s="44">
        <f>VLOOKUP(C2024,[1]Arkusz1!$D$1:$F$4057,3,0)</f>
        <v>164</v>
      </c>
      <c r="J2024" s="19">
        <f t="shared" si="510"/>
        <v>3</v>
      </c>
      <c r="K2024" s="19">
        <f t="shared" si="511"/>
        <v>6</v>
      </c>
      <c r="L2024" s="8">
        <f t="shared" si="512"/>
        <v>0</v>
      </c>
      <c r="M2024" s="15" t="str">
        <f t="shared" si="513"/>
        <v>30</v>
      </c>
      <c r="N2024" s="15" t="str">
        <f t="shared" si="514"/>
        <v>27</v>
      </c>
      <c r="O2024" s="8">
        <f t="shared" si="498"/>
        <v>1923</v>
      </c>
      <c r="P2024" s="22">
        <f>IFERROR(VLOOKUP(C2024,[1]Arkusz1!$D$1:$F$4057,3,0),"")</f>
        <v>164</v>
      </c>
      <c r="Q2024" s="22" t="str">
        <f t="shared" si="499"/>
        <v/>
      </c>
    </row>
    <row r="2025" spans="1:17" x14ac:dyDescent="0.25">
      <c r="A2025" s="24">
        <v>2028</v>
      </c>
      <c r="B2025" s="41">
        <v>1924</v>
      </c>
      <c r="C2025" s="42" t="s">
        <v>1191</v>
      </c>
      <c r="D2025" s="39" t="s">
        <v>11156</v>
      </c>
      <c r="E2025" s="39" t="s">
        <v>1192</v>
      </c>
      <c r="F2025" s="43" t="s">
        <v>11150</v>
      </c>
      <c r="G2025" s="39" t="s">
        <v>11157</v>
      </c>
      <c r="H2025" s="43" t="s">
        <v>133</v>
      </c>
      <c r="I2025" s="44">
        <f>VLOOKUP(C2025,[1]Arkusz1!$D$1:$F$4057,3,0)</f>
        <v>170</v>
      </c>
      <c r="J2025" s="19">
        <f t="shared" si="510"/>
        <v>3</v>
      </c>
      <c r="K2025" s="19">
        <f t="shared" si="511"/>
        <v>6</v>
      </c>
      <c r="L2025" s="8">
        <f t="shared" si="512"/>
        <v>0</v>
      </c>
      <c r="M2025" s="15" t="str">
        <f t="shared" si="513"/>
        <v>30</v>
      </c>
      <c r="N2025" s="15" t="str">
        <f t="shared" si="514"/>
        <v>32</v>
      </c>
      <c r="O2025" s="8">
        <f t="shared" si="498"/>
        <v>1924</v>
      </c>
      <c r="P2025" s="22">
        <f>IFERROR(VLOOKUP(C2025,[1]Arkusz1!$D$1:$F$4057,3,0),"")</f>
        <v>170</v>
      </c>
      <c r="Q2025" s="22" t="str">
        <f t="shared" si="499"/>
        <v/>
      </c>
    </row>
    <row r="2026" spans="1:17" x14ac:dyDescent="0.25">
      <c r="A2026" s="24">
        <v>2029</v>
      </c>
      <c r="B2026" s="41">
        <v>1925</v>
      </c>
      <c r="C2026" s="42" t="s">
        <v>1193</v>
      </c>
      <c r="D2026" s="39" t="s">
        <v>11158</v>
      </c>
      <c r="E2026" s="39" t="s">
        <v>1194</v>
      </c>
      <c r="F2026" s="43" t="s">
        <v>11150</v>
      </c>
      <c r="G2026" s="39" t="s">
        <v>10863</v>
      </c>
      <c r="H2026" s="43" t="s">
        <v>135</v>
      </c>
      <c r="I2026" s="44">
        <f>VLOOKUP(C2026,[1]Arkusz1!$D$1:$F$4057,3,0)</f>
        <v>174</v>
      </c>
      <c r="J2026" s="19">
        <f t="shared" si="510"/>
        <v>3</v>
      </c>
      <c r="K2026" s="19">
        <f t="shared" si="511"/>
        <v>6</v>
      </c>
      <c r="L2026" s="8">
        <f t="shared" si="512"/>
        <v>0</v>
      </c>
      <c r="M2026" s="15" t="str">
        <f t="shared" si="513"/>
        <v>40</v>
      </c>
      <c r="N2026" s="15" t="str">
        <f t="shared" si="514"/>
        <v>16</v>
      </c>
      <c r="O2026" s="8">
        <f t="shared" si="498"/>
        <v>1925</v>
      </c>
      <c r="P2026" s="22">
        <f>IFERROR(VLOOKUP(C2026,[1]Arkusz1!$D$1:$F$4057,3,0),"")</f>
        <v>174</v>
      </c>
      <c r="Q2026" s="22" t="str">
        <f t="shared" si="499"/>
        <v/>
      </c>
    </row>
    <row r="2027" spans="1:17" x14ac:dyDescent="0.25">
      <c r="A2027" s="24">
        <v>2030</v>
      </c>
      <c r="B2027" s="41">
        <v>1926</v>
      </c>
      <c r="C2027" s="42" t="s">
        <v>1195</v>
      </c>
      <c r="D2027" s="39" t="s">
        <v>11159</v>
      </c>
      <c r="E2027" s="39" t="s">
        <v>1196</v>
      </c>
      <c r="F2027" s="43" t="s">
        <v>11150</v>
      </c>
      <c r="G2027" s="39" t="s">
        <v>10971</v>
      </c>
      <c r="H2027" s="43" t="s">
        <v>135</v>
      </c>
      <c r="I2027" s="44">
        <f>VLOOKUP(C2027,[1]Arkusz1!$D$1:$F$4057,3,0)</f>
        <v>208</v>
      </c>
      <c r="J2027" s="19">
        <f t="shared" si="510"/>
        <v>3</v>
      </c>
      <c r="K2027" s="19">
        <f t="shared" si="511"/>
        <v>6</v>
      </c>
      <c r="L2027" s="8">
        <f t="shared" si="512"/>
        <v>0</v>
      </c>
      <c r="M2027" s="15" t="str">
        <f t="shared" si="513"/>
        <v>40</v>
      </c>
      <c r="N2027" s="15" t="str">
        <f t="shared" si="514"/>
        <v>16</v>
      </c>
      <c r="O2027" s="8">
        <f t="shared" si="498"/>
        <v>1926</v>
      </c>
      <c r="P2027" s="22">
        <f>IFERROR(VLOOKUP(C2027,[1]Arkusz1!$D$1:$F$4057,3,0),"")</f>
        <v>208</v>
      </c>
      <c r="Q2027" s="22" t="str">
        <f t="shared" si="499"/>
        <v/>
      </c>
    </row>
    <row r="2028" spans="1:17" x14ac:dyDescent="0.25">
      <c r="A2028" s="24">
        <v>2031</v>
      </c>
      <c r="B2028" s="41">
        <v>1927</v>
      </c>
      <c r="C2028" s="42" t="s">
        <v>1197</v>
      </c>
      <c r="D2028" s="39" t="s">
        <v>11160</v>
      </c>
      <c r="E2028" s="39" t="s">
        <v>1198</v>
      </c>
      <c r="F2028" s="43" t="s">
        <v>11150</v>
      </c>
      <c r="G2028" s="39" t="s">
        <v>10867</v>
      </c>
      <c r="H2028" s="43" t="s">
        <v>135</v>
      </c>
      <c r="I2028" s="44">
        <f>VLOOKUP(C2028,[1]Arkusz1!$D$1:$F$4057,3,0)</f>
        <v>182</v>
      </c>
      <c r="J2028" s="19">
        <f t="shared" si="510"/>
        <v>3</v>
      </c>
      <c r="K2028" s="19">
        <f t="shared" si="511"/>
        <v>6</v>
      </c>
      <c r="L2028" s="8">
        <f t="shared" si="512"/>
        <v>0</v>
      </c>
      <c r="M2028" s="15" t="str">
        <f t="shared" si="513"/>
        <v>40</v>
      </c>
      <c r="N2028" s="15" t="str">
        <f t="shared" si="514"/>
        <v>22</v>
      </c>
      <c r="O2028" s="8">
        <f t="shared" si="498"/>
        <v>1927</v>
      </c>
      <c r="P2028" s="22">
        <f>IFERROR(VLOOKUP(C2028,[1]Arkusz1!$D$1:$F$4057,3,0),"")</f>
        <v>182</v>
      </c>
      <c r="Q2028" s="22" t="str">
        <f t="shared" si="499"/>
        <v/>
      </c>
    </row>
    <row r="2029" spans="1:17" x14ac:dyDescent="0.25">
      <c r="A2029" s="24">
        <v>2032</v>
      </c>
      <c r="B2029" s="41">
        <v>1928</v>
      </c>
      <c r="C2029" s="42" t="s">
        <v>1199</v>
      </c>
      <c r="D2029" s="39" t="s">
        <v>11161</v>
      </c>
      <c r="E2029" s="39" t="s">
        <v>1200</v>
      </c>
      <c r="F2029" s="43" t="s">
        <v>11150</v>
      </c>
      <c r="G2029" s="39" t="s">
        <v>10975</v>
      </c>
      <c r="H2029" s="43" t="s">
        <v>135</v>
      </c>
      <c r="I2029" s="44">
        <f>VLOOKUP(C2029,[1]Arkusz1!$D$1:$F$4057,3,0)</f>
        <v>216</v>
      </c>
      <c r="J2029" s="19">
        <f t="shared" si="510"/>
        <v>3</v>
      </c>
      <c r="K2029" s="19">
        <f t="shared" si="511"/>
        <v>6</v>
      </c>
      <c r="L2029" s="8">
        <f t="shared" si="512"/>
        <v>0</v>
      </c>
      <c r="M2029" s="15" t="str">
        <f t="shared" si="513"/>
        <v>40</v>
      </c>
      <c r="N2029" s="15" t="str">
        <f t="shared" si="514"/>
        <v>22</v>
      </c>
      <c r="O2029" s="8">
        <f t="shared" si="498"/>
        <v>1928</v>
      </c>
      <c r="P2029" s="22">
        <f>IFERROR(VLOOKUP(C2029,[1]Arkusz1!$D$1:$F$4057,3,0),"")</f>
        <v>216</v>
      </c>
      <c r="Q2029" s="22" t="str">
        <f t="shared" si="499"/>
        <v/>
      </c>
    </row>
    <row r="2030" spans="1:17" x14ac:dyDescent="0.25">
      <c r="A2030" s="24">
        <v>2033</v>
      </c>
      <c r="B2030" s="41">
        <v>1929</v>
      </c>
      <c r="C2030" s="42" t="s">
        <v>1201</v>
      </c>
      <c r="D2030" s="39" t="s">
        <v>11162</v>
      </c>
      <c r="E2030" s="39" t="s">
        <v>1202</v>
      </c>
      <c r="F2030" s="43" t="s">
        <v>11150</v>
      </c>
      <c r="G2030" s="39" t="s">
        <v>10872</v>
      </c>
      <c r="H2030" s="43" t="s">
        <v>135</v>
      </c>
      <c r="I2030" s="44">
        <f>VLOOKUP(C2030,[1]Arkusz1!$D$1:$F$4057,3,0)</f>
        <v>189</v>
      </c>
      <c r="J2030" s="19">
        <f t="shared" si="510"/>
        <v>3</v>
      </c>
      <c r="K2030" s="19">
        <f t="shared" si="511"/>
        <v>6</v>
      </c>
      <c r="L2030" s="8">
        <f t="shared" si="512"/>
        <v>0</v>
      </c>
      <c r="M2030" s="15" t="str">
        <f t="shared" si="513"/>
        <v>40</v>
      </c>
      <c r="N2030" s="15" t="str">
        <f t="shared" si="514"/>
        <v>27</v>
      </c>
      <c r="O2030" s="8">
        <f t="shared" si="498"/>
        <v>1929</v>
      </c>
      <c r="P2030" s="22">
        <f>IFERROR(VLOOKUP(C2030,[1]Arkusz1!$D$1:$F$4057,3,0),"")</f>
        <v>189</v>
      </c>
      <c r="Q2030" s="22" t="str">
        <f t="shared" si="499"/>
        <v/>
      </c>
    </row>
    <row r="2031" spans="1:17" x14ac:dyDescent="0.25">
      <c r="A2031" s="24">
        <v>2034</v>
      </c>
      <c r="B2031" s="41">
        <v>1930</v>
      </c>
      <c r="C2031" s="42" t="s">
        <v>1203</v>
      </c>
      <c r="D2031" s="39" t="s">
        <v>11163</v>
      </c>
      <c r="E2031" s="39" t="s">
        <v>1204</v>
      </c>
      <c r="F2031" s="43" t="s">
        <v>11150</v>
      </c>
      <c r="G2031" s="39" t="s">
        <v>10979</v>
      </c>
      <c r="H2031" s="43" t="s">
        <v>135</v>
      </c>
      <c r="I2031" s="44">
        <f>VLOOKUP(C2031,[1]Arkusz1!$D$1:$F$4057,3,0)</f>
        <v>222</v>
      </c>
      <c r="J2031" s="19">
        <f t="shared" si="510"/>
        <v>3</v>
      </c>
      <c r="K2031" s="19">
        <f t="shared" si="511"/>
        <v>6</v>
      </c>
      <c r="L2031" s="8">
        <f t="shared" si="512"/>
        <v>0</v>
      </c>
      <c r="M2031" s="15" t="str">
        <f t="shared" si="513"/>
        <v>40</v>
      </c>
      <c r="N2031" s="15" t="str">
        <f t="shared" si="514"/>
        <v>27</v>
      </c>
      <c r="O2031" s="8">
        <f t="shared" si="498"/>
        <v>1930</v>
      </c>
      <c r="P2031" s="22">
        <f>IFERROR(VLOOKUP(C2031,[1]Arkusz1!$D$1:$F$4057,3,0),"")</f>
        <v>222</v>
      </c>
      <c r="Q2031" s="22" t="str">
        <f t="shared" si="499"/>
        <v/>
      </c>
    </row>
    <row r="2032" spans="1:17" x14ac:dyDescent="0.25">
      <c r="A2032" s="24">
        <v>2035</v>
      </c>
      <c r="B2032" s="41">
        <v>1931</v>
      </c>
      <c r="C2032" s="42" t="s">
        <v>1205</v>
      </c>
      <c r="D2032" s="39" t="s">
        <v>11164</v>
      </c>
      <c r="E2032" s="39" t="s">
        <v>1206</v>
      </c>
      <c r="F2032" s="43" t="s">
        <v>11150</v>
      </c>
      <c r="G2032" s="39" t="s">
        <v>10878</v>
      </c>
      <c r="H2032" s="43" t="s">
        <v>135</v>
      </c>
      <c r="I2032" s="44">
        <f>VLOOKUP(C2032,[1]Arkusz1!$D$1:$F$4057,3,0)</f>
        <v>196</v>
      </c>
      <c r="J2032" s="19">
        <f t="shared" si="510"/>
        <v>3</v>
      </c>
      <c r="K2032" s="19">
        <f t="shared" si="511"/>
        <v>6</v>
      </c>
      <c r="L2032" s="8">
        <f t="shared" si="512"/>
        <v>0</v>
      </c>
      <c r="M2032" s="15" t="str">
        <f t="shared" si="513"/>
        <v>40</v>
      </c>
      <c r="N2032" s="15" t="str">
        <f t="shared" si="514"/>
        <v>32</v>
      </c>
      <c r="O2032" s="8">
        <f t="shared" si="498"/>
        <v>1931</v>
      </c>
      <c r="P2032" s="22">
        <f>IFERROR(VLOOKUP(C2032,[1]Arkusz1!$D$1:$F$4057,3,0),"")</f>
        <v>196</v>
      </c>
      <c r="Q2032" s="22" t="str">
        <f t="shared" si="499"/>
        <v/>
      </c>
    </row>
    <row r="2033" spans="1:17" x14ac:dyDescent="0.25">
      <c r="A2033" s="24">
        <v>2036</v>
      </c>
      <c r="B2033" s="41">
        <v>1932</v>
      </c>
      <c r="C2033" s="42" t="s">
        <v>1207</v>
      </c>
      <c r="D2033" s="39" t="s">
        <v>11165</v>
      </c>
      <c r="E2033" s="39" t="s">
        <v>1208</v>
      </c>
      <c r="F2033" s="43" t="s">
        <v>11150</v>
      </c>
      <c r="G2033" s="39" t="s">
        <v>10982</v>
      </c>
      <c r="H2033" s="43" t="s">
        <v>135</v>
      </c>
      <c r="I2033" s="44">
        <f>VLOOKUP(C2033,[1]Arkusz1!$D$1:$F$4057,3,0)</f>
        <v>227</v>
      </c>
      <c r="J2033" s="19">
        <f t="shared" si="510"/>
        <v>3</v>
      </c>
      <c r="K2033" s="19">
        <f t="shared" si="511"/>
        <v>6</v>
      </c>
      <c r="L2033" s="8">
        <f t="shared" si="512"/>
        <v>0</v>
      </c>
      <c r="M2033" s="15" t="str">
        <f t="shared" si="513"/>
        <v>40</v>
      </c>
      <c r="N2033" s="15" t="str">
        <f t="shared" si="514"/>
        <v>32</v>
      </c>
      <c r="O2033" s="8">
        <f t="shared" si="498"/>
        <v>1932</v>
      </c>
      <c r="P2033" s="22">
        <f>IFERROR(VLOOKUP(C2033,[1]Arkusz1!$D$1:$F$4057,3,0),"")</f>
        <v>227</v>
      </c>
      <c r="Q2033" s="22" t="str">
        <f t="shared" si="499"/>
        <v/>
      </c>
    </row>
    <row r="2034" spans="1:17" x14ac:dyDescent="0.25">
      <c r="A2034" s="24">
        <v>2037</v>
      </c>
      <c r="B2034" s="41">
        <v>1933</v>
      </c>
      <c r="C2034" s="42" t="s">
        <v>1209</v>
      </c>
      <c r="D2034" s="39" t="s">
        <v>11166</v>
      </c>
      <c r="E2034" s="39" t="s">
        <v>1210</v>
      </c>
      <c r="F2034" s="43" t="s">
        <v>11150</v>
      </c>
      <c r="G2034" s="39" t="s">
        <v>10722</v>
      </c>
      <c r="H2034" s="43" t="s">
        <v>133</v>
      </c>
      <c r="I2034" s="44">
        <f>VLOOKUP(C2034,[1]Arkusz1!$D$1:$F$4057,3,0)</f>
        <v>216</v>
      </c>
      <c r="J2034" s="19">
        <f t="shared" si="510"/>
        <v>3</v>
      </c>
      <c r="K2034" s="19">
        <f t="shared" si="511"/>
        <v>6</v>
      </c>
      <c r="L2034" s="8">
        <f t="shared" si="512"/>
        <v>0</v>
      </c>
      <c r="M2034" s="15" t="str">
        <f t="shared" si="513"/>
        <v>40</v>
      </c>
      <c r="N2034" s="15" t="str">
        <f t="shared" si="514"/>
        <v>40</v>
      </c>
      <c r="O2034" s="8">
        <f t="shared" si="498"/>
        <v>1933</v>
      </c>
      <c r="P2034" s="22">
        <f>IFERROR(VLOOKUP(C2034,[1]Arkusz1!$D$1:$F$4057,3,0),"")</f>
        <v>216</v>
      </c>
      <c r="Q2034" s="22" t="str">
        <f t="shared" si="499"/>
        <v/>
      </c>
    </row>
    <row r="2035" spans="1:17" x14ac:dyDescent="0.25">
      <c r="A2035" s="24">
        <v>2038</v>
      </c>
      <c r="B2035" s="41">
        <v>1934</v>
      </c>
      <c r="C2035" s="42" t="s">
        <v>1211</v>
      </c>
      <c r="D2035" s="39" t="s">
        <v>11167</v>
      </c>
      <c r="E2035" s="39" t="s">
        <v>1212</v>
      </c>
      <c r="F2035" s="43" t="s">
        <v>11150</v>
      </c>
      <c r="G2035" s="39" t="s">
        <v>11168</v>
      </c>
      <c r="H2035" s="43" t="s">
        <v>135</v>
      </c>
      <c r="I2035" s="44">
        <f>VLOOKUP(C2035,[1]Arkusz1!$D$1:$F$4057,3,0)</f>
        <v>294</v>
      </c>
      <c r="J2035" s="19">
        <f t="shared" si="510"/>
        <v>3</v>
      </c>
      <c r="K2035" s="19">
        <f t="shared" si="511"/>
        <v>6</v>
      </c>
      <c r="L2035" s="8">
        <f t="shared" si="512"/>
        <v>0</v>
      </c>
      <c r="M2035" s="15" t="str">
        <f t="shared" si="513"/>
        <v>50</v>
      </c>
      <c r="N2035" s="15" t="str">
        <f t="shared" si="514"/>
        <v>16</v>
      </c>
      <c r="O2035" s="8">
        <f t="shared" si="498"/>
        <v>1934</v>
      </c>
      <c r="P2035" s="22">
        <f>IFERROR(VLOOKUP(C2035,[1]Arkusz1!$D$1:$F$4057,3,0),"")</f>
        <v>294</v>
      </c>
      <c r="Q2035" s="22" t="str">
        <f t="shared" si="499"/>
        <v/>
      </c>
    </row>
    <row r="2036" spans="1:17" x14ac:dyDescent="0.25">
      <c r="A2036" s="24">
        <v>2039</v>
      </c>
      <c r="B2036" s="41">
        <v>1935</v>
      </c>
      <c r="C2036" s="42" t="s">
        <v>1213</v>
      </c>
      <c r="D2036" s="39" t="s">
        <v>11169</v>
      </c>
      <c r="E2036" s="39" t="s">
        <v>1214</v>
      </c>
      <c r="F2036" s="43" t="s">
        <v>11150</v>
      </c>
      <c r="G2036" s="39" t="s">
        <v>10986</v>
      </c>
      <c r="H2036" s="43" t="s">
        <v>135</v>
      </c>
      <c r="I2036" s="44">
        <f>VLOOKUP(C2036,[1]Arkusz1!$D$1:$F$4057,3,0)</f>
        <v>335</v>
      </c>
      <c r="J2036" s="19">
        <f t="shared" si="510"/>
        <v>3</v>
      </c>
      <c r="K2036" s="19">
        <f t="shared" si="511"/>
        <v>6</v>
      </c>
      <c r="L2036" s="8">
        <f t="shared" si="512"/>
        <v>0</v>
      </c>
      <c r="M2036" s="15" t="str">
        <f t="shared" si="513"/>
        <v>50</v>
      </c>
      <c r="N2036" s="15" t="str">
        <f t="shared" si="514"/>
        <v>16</v>
      </c>
      <c r="O2036" s="8">
        <f t="shared" si="498"/>
        <v>1935</v>
      </c>
      <c r="P2036" s="22">
        <f>IFERROR(VLOOKUP(C2036,[1]Arkusz1!$D$1:$F$4057,3,0),"")</f>
        <v>335</v>
      </c>
      <c r="Q2036" s="22" t="str">
        <f t="shared" si="499"/>
        <v/>
      </c>
    </row>
    <row r="2037" spans="1:17" x14ac:dyDescent="0.25">
      <c r="A2037" s="24">
        <v>2040</v>
      </c>
      <c r="B2037" s="41">
        <v>1936</v>
      </c>
      <c r="C2037" s="42" t="s">
        <v>1215</v>
      </c>
      <c r="D2037" s="39" t="s">
        <v>11170</v>
      </c>
      <c r="E2037" s="39" t="s">
        <v>1216</v>
      </c>
      <c r="F2037" s="43" t="s">
        <v>11150</v>
      </c>
      <c r="G2037" s="39" t="s">
        <v>11171</v>
      </c>
      <c r="H2037" s="43" t="s">
        <v>135</v>
      </c>
      <c r="I2037" s="44">
        <f>VLOOKUP(C2037,[1]Arkusz1!$D$1:$F$4057,3,0)</f>
        <v>300</v>
      </c>
      <c r="J2037" s="19">
        <f t="shared" si="510"/>
        <v>3</v>
      </c>
      <c r="K2037" s="19">
        <f t="shared" si="511"/>
        <v>6</v>
      </c>
      <c r="L2037" s="8">
        <f t="shared" si="512"/>
        <v>0</v>
      </c>
      <c r="M2037" s="15" t="str">
        <f t="shared" si="513"/>
        <v>50</v>
      </c>
      <c r="N2037" s="15" t="str">
        <f t="shared" si="514"/>
        <v>22</v>
      </c>
      <c r="O2037" s="8">
        <f t="shared" si="498"/>
        <v>1936</v>
      </c>
      <c r="P2037" s="22">
        <f>IFERROR(VLOOKUP(C2037,[1]Arkusz1!$D$1:$F$4057,3,0),"")</f>
        <v>300</v>
      </c>
      <c r="Q2037" s="22" t="str">
        <f t="shared" si="499"/>
        <v/>
      </c>
    </row>
    <row r="2038" spans="1:17" x14ac:dyDescent="0.25">
      <c r="A2038" s="24">
        <v>2041</v>
      </c>
      <c r="B2038" s="41">
        <v>1937</v>
      </c>
      <c r="C2038" s="42" t="s">
        <v>1217</v>
      </c>
      <c r="D2038" s="39" t="s">
        <v>11172</v>
      </c>
      <c r="E2038" s="39" t="s">
        <v>1218</v>
      </c>
      <c r="F2038" s="43" t="s">
        <v>11150</v>
      </c>
      <c r="G2038" s="39" t="s">
        <v>10990</v>
      </c>
      <c r="H2038" s="43" t="s">
        <v>135</v>
      </c>
      <c r="I2038" s="44">
        <f>VLOOKUP(C2038,[1]Arkusz1!$D$1:$F$4057,3,0)</f>
        <v>335</v>
      </c>
      <c r="J2038" s="19">
        <f t="shared" si="510"/>
        <v>3</v>
      </c>
      <c r="K2038" s="19">
        <f t="shared" si="511"/>
        <v>6</v>
      </c>
      <c r="L2038" s="8">
        <f t="shared" si="512"/>
        <v>0</v>
      </c>
      <c r="M2038" s="15" t="str">
        <f t="shared" si="513"/>
        <v>50</v>
      </c>
      <c r="N2038" s="15" t="str">
        <f t="shared" si="514"/>
        <v>22</v>
      </c>
      <c r="O2038" s="8">
        <f t="shared" si="498"/>
        <v>1937</v>
      </c>
      <c r="P2038" s="22">
        <f>IFERROR(VLOOKUP(C2038,[1]Arkusz1!$D$1:$F$4057,3,0),"")</f>
        <v>335</v>
      </c>
      <c r="Q2038" s="22" t="str">
        <f t="shared" si="499"/>
        <v/>
      </c>
    </row>
    <row r="2039" spans="1:17" x14ac:dyDescent="0.25">
      <c r="A2039" s="24">
        <v>2042</v>
      </c>
      <c r="B2039" s="41">
        <v>1938</v>
      </c>
      <c r="C2039" s="42" t="s">
        <v>1219</v>
      </c>
      <c r="D2039" s="39" t="s">
        <v>11173</v>
      </c>
      <c r="E2039" s="39" t="s">
        <v>1220</v>
      </c>
      <c r="F2039" s="43" t="s">
        <v>11150</v>
      </c>
      <c r="G2039" s="39" t="s">
        <v>11174</v>
      </c>
      <c r="H2039" s="43" t="s">
        <v>135</v>
      </c>
      <c r="I2039" s="44">
        <f>VLOOKUP(C2039,[1]Arkusz1!$D$1:$F$4057,3,0)</f>
        <v>314</v>
      </c>
      <c r="J2039" s="19">
        <f t="shared" si="510"/>
        <v>3</v>
      </c>
      <c r="K2039" s="19">
        <f t="shared" si="511"/>
        <v>6</v>
      </c>
      <c r="L2039" s="8">
        <f t="shared" si="512"/>
        <v>0</v>
      </c>
      <c r="M2039" s="15" t="str">
        <f t="shared" si="513"/>
        <v>50</v>
      </c>
      <c r="N2039" s="15" t="str">
        <f t="shared" si="514"/>
        <v>27</v>
      </c>
      <c r="O2039" s="8">
        <f t="shared" si="498"/>
        <v>1938</v>
      </c>
      <c r="P2039" s="22">
        <f>IFERROR(VLOOKUP(C2039,[1]Arkusz1!$D$1:$F$4057,3,0),"")</f>
        <v>314</v>
      </c>
      <c r="Q2039" s="22" t="str">
        <f t="shared" si="499"/>
        <v/>
      </c>
    </row>
    <row r="2040" spans="1:17" x14ac:dyDescent="0.25">
      <c r="A2040" s="24">
        <v>2043</v>
      </c>
      <c r="B2040" s="41">
        <v>1939</v>
      </c>
      <c r="C2040" s="42" t="s">
        <v>1221</v>
      </c>
      <c r="D2040" s="39" t="s">
        <v>11175</v>
      </c>
      <c r="E2040" s="39" t="s">
        <v>1222</v>
      </c>
      <c r="F2040" s="43" t="s">
        <v>11150</v>
      </c>
      <c r="G2040" s="39" t="s">
        <v>10994</v>
      </c>
      <c r="H2040" s="43" t="s">
        <v>135</v>
      </c>
      <c r="I2040" s="44">
        <f>VLOOKUP(C2040,[1]Arkusz1!$D$1:$F$4057,3,0)</f>
        <v>347</v>
      </c>
      <c r="J2040" s="19">
        <f t="shared" si="510"/>
        <v>3</v>
      </c>
      <c r="K2040" s="19">
        <f t="shared" si="511"/>
        <v>6</v>
      </c>
      <c r="L2040" s="8">
        <f t="shared" si="512"/>
        <v>0</v>
      </c>
      <c r="M2040" s="15" t="str">
        <f t="shared" si="513"/>
        <v>50</v>
      </c>
      <c r="N2040" s="15" t="str">
        <f t="shared" si="514"/>
        <v>27</v>
      </c>
      <c r="O2040" s="8">
        <f t="shared" si="498"/>
        <v>1939</v>
      </c>
      <c r="P2040" s="22">
        <f>IFERROR(VLOOKUP(C2040,[1]Arkusz1!$D$1:$F$4057,3,0),"")</f>
        <v>347</v>
      </c>
      <c r="Q2040" s="22" t="str">
        <f t="shared" si="499"/>
        <v/>
      </c>
    </row>
    <row r="2041" spans="1:17" x14ac:dyDescent="0.25">
      <c r="A2041" s="24">
        <v>2044</v>
      </c>
      <c r="B2041" s="41">
        <v>1940</v>
      </c>
      <c r="C2041" s="42" t="s">
        <v>1223</v>
      </c>
      <c r="D2041" s="39" t="s">
        <v>11176</v>
      </c>
      <c r="E2041" s="39" t="s">
        <v>1224</v>
      </c>
      <c r="F2041" s="43" t="s">
        <v>11150</v>
      </c>
      <c r="G2041" s="39" t="s">
        <v>11177</v>
      </c>
      <c r="H2041" s="43" t="s">
        <v>133</v>
      </c>
      <c r="I2041" s="44">
        <f>VLOOKUP(C2041,[1]Arkusz1!$D$1:$F$4057,3,0)</f>
        <v>321</v>
      </c>
      <c r="J2041" s="19">
        <f t="shared" si="510"/>
        <v>3</v>
      </c>
      <c r="K2041" s="19">
        <f t="shared" si="511"/>
        <v>6</v>
      </c>
      <c r="L2041" s="8">
        <f t="shared" si="512"/>
        <v>0</v>
      </c>
      <c r="M2041" s="15" t="str">
        <f t="shared" si="513"/>
        <v>50</v>
      </c>
      <c r="N2041" s="15" t="str">
        <f t="shared" si="514"/>
        <v>32</v>
      </c>
      <c r="O2041" s="8">
        <f t="shared" si="498"/>
        <v>1940</v>
      </c>
      <c r="P2041" s="22">
        <f>IFERROR(VLOOKUP(C2041,[1]Arkusz1!$D$1:$F$4057,3,0),"")</f>
        <v>321</v>
      </c>
      <c r="Q2041" s="22" t="str">
        <f t="shared" si="499"/>
        <v/>
      </c>
    </row>
    <row r="2042" spans="1:17" x14ac:dyDescent="0.25">
      <c r="A2042" s="24">
        <v>2045</v>
      </c>
      <c r="B2042" s="41">
        <v>1941</v>
      </c>
      <c r="C2042" s="42" t="s">
        <v>1225</v>
      </c>
      <c r="D2042" s="39" t="s">
        <v>11178</v>
      </c>
      <c r="E2042" s="39" t="s">
        <v>1226</v>
      </c>
      <c r="F2042" s="43" t="s">
        <v>11150</v>
      </c>
      <c r="G2042" s="39" t="s">
        <v>10998</v>
      </c>
      <c r="H2042" s="43" t="s">
        <v>135</v>
      </c>
      <c r="I2042" s="44">
        <f>VLOOKUP(C2042,[1]Arkusz1!$D$1:$F$4057,3,0)</f>
        <v>361</v>
      </c>
      <c r="J2042" s="19">
        <f t="shared" si="510"/>
        <v>3</v>
      </c>
      <c r="K2042" s="19">
        <f t="shared" si="511"/>
        <v>6</v>
      </c>
      <c r="L2042" s="8">
        <f t="shared" si="512"/>
        <v>0</v>
      </c>
      <c r="M2042" s="15" t="str">
        <f t="shared" si="513"/>
        <v>50</v>
      </c>
      <c r="N2042" s="15" t="str">
        <f t="shared" si="514"/>
        <v>32</v>
      </c>
      <c r="O2042" s="8">
        <f t="shared" si="498"/>
        <v>1941</v>
      </c>
      <c r="P2042" s="22">
        <f>IFERROR(VLOOKUP(C2042,[1]Arkusz1!$D$1:$F$4057,3,0),"")</f>
        <v>361</v>
      </c>
      <c r="Q2042" s="22" t="str">
        <f t="shared" si="499"/>
        <v/>
      </c>
    </row>
    <row r="2043" spans="1:17" x14ac:dyDescent="0.25">
      <c r="A2043" s="24">
        <v>2046</v>
      </c>
      <c r="B2043" s="41">
        <v>1942</v>
      </c>
      <c r="C2043" s="42" t="s">
        <v>1227</v>
      </c>
      <c r="D2043" s="39" t="s">
        <v>11179</v>
      </c>
      <c r="E2043" s="39" t="s">
        <v>1228</v>
      </c>
      <c r="F2043" s="43" t="s">
        <v>11150</v>
      </c>
      <c r="G2043" s="39" t="s">
        <v>10900</v>
      </c>
      <c r="H2043" s="43" t="s">
        <v>135</v>
      </c>
      <c r="I2043" s="44">
        <f>VLOOKUP(C2043,[1]Arkusz1!$D$1:$F$4057,3,0)</f>
        <v>335</v>
      </c>
      <c r="J2043" s="19">
        <f t="shared" si="510"/>
        <v>3</v>
      </c>
      <c r="K2043" s="19">
        <f t="shared" si="511"/>
        <v>6</v>
      </c>
      <c r="L2043" s="8">
        <f t="shared" si="512"/>
        <v>0</v>
      </c>
      <c r="M2043" s="15" t="str">
        <f t="shared" si="513"/>
        <v>50</v>
      </c>
      <c r="N2043" s="15" t="str">
        <f t="shared" si="514"/>
        <v>40</v>
      </c>
      <c r="O2043" s="8">
        <f t="shared" si="498"/>
        <v>1942</v>
      </c>
      <c r="P2043" s="22">
        <f>IFERROR(VLOOKUP(C2043,[1]Arkusz1!$D$1:$F$4057,3,0),"")</f>
        <v>335</v>
      </c>
      <c r="Q2043" s="22" t="str">
        <f t="shared" si="499"/>
        <v/>
      </c>
    </row>
    <row r="2044" spans="1:17" x14ac:dyDescent="0.25">
      <c r="A2044" s="24">
        <v>2047</v>
      </c>
      <c r="B2044" s="41">
        <v>1943</v>
      </c>
      <c r="C2044" s="42" t="s">
        <v>1229</v>
      </c>
      <c r="D2044" s="39" t="s">
        <v>11180</v>
      </c>
      <c r="E2044" s="39" t="s">
        <v>1230</v>
      </c>
      <c r="F2044" s="43" t="s">
        <v>11150</v>
      </c>
      <c r="G2044" s="39" t="s">
        <v>11002</v>
      </c>
      <c r="H2044" s="43" t="s">
        <v>134</v>
      </c>
      <c r="I2044" s="44">
        <f>VLOOKUP(C2044,[1]Arkusz1!$D$1:$F$4057,3,0)</f>
        <v>367</v>
      </c>
      <c r="J2044" s="19">
        <f t="shared" si="510"/>
        <v>3</v>
      </c>
      <c r="K2044" s="19">
        <f t="shared" si="511"/>
        <v>6</v>
      </c>
      <c r="L2044" s="8">
        <f t="shared" si="512"/>
        <v>0</v>
      </c>
      <c r="M2044" s="15" t="str">
        <f t="shared" si="513"/>
        <v>50</v>
      </c>
      <c r="N2044" s="15" t="str">
        <f t="shared" si="514"/>
        <v>40</v>
      </c>
      <c r="O2044" s="8">
        <f t="shared" si="498"/>
        <v>1943</v>
      </c>
      <c r="P2044" s="22">
        <f>IFERROR(VLOOKUP(C2044,[1]Arkusz1!$D$1:$F$4057,3,0),"")</f>
        <v>367</v>
      </c>
      <c r="Q2044" s="22" t="str">
        <f t="shared" si="499"/>
        <v/>
      </c>
    </row>
    <row r="2045" spans="1:17" x14ac:dyDescent="0.25">
      <c r="A2045" s="24">
        <v>2048</v>
      </c>
      <c r="B2045" s="41">
        <v>1944</v>
      </c>
      <c r="C2045" s="42" t="s">
        <v>1231</v>
      </c>
      <c r="D2045" s="39" t="s">
        <v>11181</v>
      </c>
      <c r="E2045" s="39" t="s">
        <v>1232</v>
      </c>
      <c r="F2045" s="43" t="s">
        <v>11150</v>
      </c>
      <c r="G2045" s="39" t="s">
        <v>10904</v>
      </c>
      <c r="H2045" s="43" t="s">
        <v>134</v>
      </c>
      <c r="I2045" s="44">
        <f>VLOOKUP(C2045,[1]Arkusz1!$D$1:$F$4057,3,0)</f>
        <v>380</v>
      </c>
      <c r="J2045" s="19">
        <f t="shared" si="510"/>
        <v>3</v>
      </c>
      <c r="K2045" s="19">
        <f t="shared" si="511"/>
        <v>6</v>
      </c>
      <c r="L2045" s="8">
        <f t="shared" si="512"/>
        <v>0</v>
      </c>
      <c r="M2045" s="15" t="str">
        <f t="shared" si="513"/>
        <v>50</v>
      </c>
      <c r="N2045" s="15" t="str">
        <f t="shared" si="514"/>
        <v>50</v>
      </c>
      <c r="O2045" s="8">
        <f t="shared" si="498"/>
        <v>1944</v>
      </c>
      <c r="P2045" s="22">
        <f>IFERROR(VLOOKUP(C2045,[1]Arkusz1!$D$1:$F$4057,3,0),"")</f>
        <v>380</v>
      </c>
      <c r="Q2045" s="22" t="str">
        <f t="shared" si="499"/>
        <v/>
      </c>
    </row>
    <row r="2046" spans="1:17" x14ac:dyDescent="0.25">
      <c r="A2046" s="24">
        <v>2049</v>
      </c>
      <c r="B2046" s="41">
        <v>1945</v>
      </c>
      <c r="C2046" s="42" t="s">
        <v>1233</v>
      </c>
      <c r="D2046" s="39" t="s">
        <v>11182</v>
      </c>
      <c r="E2046" s="39" t="s">
        <v>7122</v>
      </c>
      <c r="F2046" s="43" t="s">
        <v>11150</v>
      </c>
      <c r="G2046" s="39" t="s">
        <v>11006</v>
      </c>
      <c r="H2046" s="43" t="s">
        <v>134</v>
      </c>
      <c r="I2046" s="44">
        <f>VLOOKUP(C2046,[1]Arkusz1!$D$1:$F$4057,3,0)</f>
        <v>221</v>
      </c>
      <c r="J2046" s="19">
        <f t="shared" si="510"/>
        <v>3</v>
      </c>
      <c r="K2046" s="19">
        <f t="shared" si="511"/>
        <v>6</v>
      </c>
      <c r="L2046" s="8">
        <f t="shared" si="512"/>
        <v>0</v>
      </c>
      <c r="M2046" s="15" t="str">
        <f t="shared" si="513"/>
        <v>40</v>
      </c>
      <c r="N2046" s="15" t="str">
        <f t="shared" si="514"/>
        <v>16</v>
      </c>
      <c r="O2046" s="8">
        <f t="shared" si="498"/>
        <v>1945</v>
      </c>
      <c r="P2046" s="22">
        <f>IFERROR(VLOOKUP(C2046,[1]Arkusz1!$D$1:$F$4057,3,0),"")</f>
        <v>221</v>
      </c>
      <c r="Q2046" s="22" t="str">
        <f t="shared" si="499"/>
        <v/>
      </c>
    </row>
    <row r="2047" spans="1:17" x14ac:dyDescent="0.25">
      <c r="A2047" s="24">
        <v>2050</v>
      </c>
      <c r="B2047" s="41">
        <v>1946</v>
      </c>
      <c r="C2047" s="42" t="s">
        <v>1234</v>
      </c>
      <c r="D2047" s="39" t="s">
        <v>11183</v>
      </c>
      <c r="E2047" s="39" t="s">
        <v>1235</v>
      </c>
      <c r="F2047" s="43" t="s">
        <v>11150</v>
      </c>
      <c r="G2047" s="39" t="s">
        <v>11008</v>
      </c>
      <c r="H2047" s="43" t="s">
        <v>134</v>
      </c>
      <c r="I2047" s="44">
        <f>VLOOKUP(C2047,[1]Arkusz1!$D$1:$F$4057,3,0)</f>
        <v>256</v>
      </c>
      <c r="J2047" s="19">
        <f t="shared" si="510"/>
        <v>3</v>
      </c>
      <c r="K2047" s="19">
        <f t="shared" si="511"/>
        <v>6</v>
      </c>
      <c r="L2047" s="8">
        <f t="shared" si="512"/>
        <v>0</v>
      </c>
      <c r="M2047" s="15" t="str">
        <f t="shared" si="513"/>
        <v>40</v>
      </c>
      <c r="N2047" s="15" t="str">
        <f t="shared" si="514"/>
        <v>16</v>
      </c>
      <c r="O2047" s="8">
        <f t="shared" si="498"/>
        <v>1946</v>
      </c>
      <c r="P2047" s="22">
        <f>IFERROR(VLOOKUP(C2047,[1]Arkusz1!$D$1:$F$4057,3,0),"")</f>
        <v>256</v>
      </c>
      <c r="Q2047" s="22" t="str">
        <f t="shared" si="499"/>
        <v/>
      </c>
    </row>
    <row r="2048" spans="1:17" x14ac:dyDescent="0.25">
      <c r="A2048" s="24">
        <v>2051</v>
      </c>
      <c r="B2048" s="41">
        <v>1947</v>
      </c>
      <c r="C2048" s="42" t="s">
        <v>1236</v>
      </c>
      <c r="D2048" s="39" t="s">
        <v>11184</v>
      </c>
      <c r="E2048" s="39" t="s">
        <v>1237</v>
      </c>
      <c r="F2048" s="43" t="s">
        <v>11150</v>
      </c>
      <c r="G2048" s="39" t="s">
        <v>11010</v>
      </c>
      <c r="H2048" s="43" t="s">
        <v>134</v>
      </c>
      <c r="I2048" s="44">
        <f>VLOOKUP(C2048,[1]Arkusz1!$D$1:$F$4057,3,0)</f>
        <v>366</v>
      </c>
      <c r="J2048" s="19">
        <f t="shared" si="510"/>
        <v>3</v>
      </c>
      <c r="K2048" s="19">
        <f t="shared" si="511"/>
        <v>6</v>
      </c>
      <c r="L2048" s="8">
        <f t="shared" si="512"/>
        <v>0</v>
      </c>
      <c r="M2048" s="15" t="str">
        <f t="shared" si="513"/>
        <v>40</v>
      </c>
      <c r="N2048" s="15" t="str">
        <f t="shared" si="514"/>
        <v>16</v>
      </c>
      <c r="O2048" s="8">
        <f t="shared" si="498"/>
        <v>1947</v>
      </c>
      <c r="P2048" s="22">
        <f>IFERROR(VLOOKUP(C2048,[1]Arkusz1!$D$1:$F$4057,3,0),"")</f>
        <v>366</v>
      </c>
      <c r="Q2048" s="22" t="str">
        <f t="shared" si="499"/>
        <v/>
      </c>
    </row>
    <row r="2049" spans="1:118" x14ac:dyDescent="0.25">
      <c r="A2049" s="24">
        <v>2052</v>
      </c>
      <c r="B2049" s="41">
        <v>1948</v>
      </c>
      <c r="C2049" s="42" t="s">
        <v>1238</v>
      </c>
      <c r="D2049" s="39" t="s">
        <v>11185</v>
      </c>
      <c r="E2049" s="39" t="s">
        <v>1239</v>
      </c>
      <c r="F2049" s="43" t="s">
        <v>11150</v>
      </c>
      <c r="G2049" s="39" t="s">
        <v>11012</v>
      </c>
      <c r="H2049" s="43" t="s">
        <v>134</v>
      </c>
      <c r="I2049" s="44">
        <f>VLOOKUP(C2049,[1]Arkusz1!$D$1:$F$4057,3,0)</f>
        <v>401</v>
      </c>
      <c r="J2049" s="19">
        <f t="shared" si="510"/>
        <v>3</v>
      </c>
      <c r="K2049" s="19">
        <f t="shared" si="511"/>
        <v>6</v>
      </c>
      <c r="L2049" s="8">
        <f t="shared" si="512"/>
        <v>0</v>
      </c>
      <c r="M2049" s="15" t="str">
        <f t="shared" si="513"/>
        <v>40</v>
      </c>
      <c r="N2049" s="15" t="str">
        <f t="shared" si="514"/>
        <v>16</v>
      </c>
      <c r="O2049" s="8">
        <f t="shared" si="498"/>
        <v>1948</v>
      </c>
      <c r="P2049" s="22">
        <f>IFERROR(VLOOKUP(C2049,[1]Arkusz1!$D$1:$F$4057,3,0),"")</f>
        <v>401</v>
      </c>
      <c r="Q2049" s="22" t="str">
        <f t="shared" si="499"/>
        <v/>
      </c>
    </row>
    <row r="2050" spans="1:118" x14ac:dyDescent="0.25">
      <c r="A2050" s="24">
        <v>2053</v>
      </c>
      <c r="B2050" s="41">
        <v>1949</v>
      </c>
      <c r="C2050" s="42" t="s">
        <v>1240</v>
      </c>
      <c r="D2050" s="39" t="s">
        <v>11186</v>
      </c>
      <c r="E2050" s="39" t="s">
        <v>7123</v>
      </c>
      <c r="F2050" s="43" t="s">
        <v>11150</v>
      </c>
      <c r="G2050" s="39" t="s">
        <v>11014</v>
      </c>
      <c r="H2050" s="43" t="s">
        <v>133</v>
      </c>
      <c r="I2050" s="44">
        <f>VLOOKUP(C2050,[1]Arkusz1!$D$1:$F$4057,3,0)</f>
        <v>221</v>
      </c>
      <c r="J2050" s="19">
        <f t="shared" si="510"/>
        <v>3</v>
      </c>
      <c r="K2050" s="19">
        <f t="shared" si="511"/>
        <v>6</v>
      </c>
      <c r="L2050" s="8">
        <f t="shared" si="512"/>
        <v>0</v>
      </c>
      <c r="M2050" s="15" t="str">
        <f t="shared" si="513"/>
        <v>40</v>
      </c>
      <c r="N2050" s="15" t="str">
        <f t="shared" si="514"/>
        <v>22</v>
      </c>
      <c r="O2050" s="8">
        <f t="shared" ref="O2050:O2113" si="515">B2050</f>
        <v>1949</v>
      </c>
      <c r="P2050" s="22">
        <f>IFERROR(VLOOKUP(C2050,[1]Arkusz1!$D$1:$F$4057,3,0),"")</f>
        <v>221</v>
      </c>
      <c r="Q2050" s="22" t="str">
        <f t="shared" si="499"/>
        <v/>
      </c>
    </row>
    <row r="2051" spans="1:118" x14ac:dyDescent="0.25">
      <c r="A2051" s="24">
        <v>2054</v>
      </c>
      <c r="B2051" s="41">
        <v>1950</v>
      </c>
      <c r="C2051" s="42" t="s">
        <v>1241</v>
      </c>
      <c r="D2051" s="39" t="s">
        <v>11187</v>
      </c>
      <c r="E2051" s="39" t="s">
        <v>1242</v>
      </c>
      <c r="F2051" s="43" t="s">
        <v>11150</v>
      </c>
      <c r="G2051" s="39" t="s">
        <v>11016</v>
      </c>
      <c r="H2051" s="43" t="s">
        <v>133</v>
      </c>
      <c r="I2051" s="44">
        <f>VLOOKUP(C2051,[1]Arkusz1!$D$1:$F$4057,3,0)</f>
        <v>256</v>
      </c>
      <c r="J2051" s="19">
        <f t="shared" si="510"/>
        <v>3</v>
      </c>
      <c r="K2051" s="19">
        <f t="shared" si="511"/>
        <v>6</v>
      </c>
      <c r="L2051" s="8">
        <f t="shared" si="512"/>
        <v>0</v>
      </c>
      <c r="M2051" s="15" t="str">
        <f t="shared" si="513"/>
        <v>40</v>
      </c>
      <c r="N2051" s="15" t="str">
        <f t="shared" si="514"/>
        <v>22</v>
      </c>
      <c r="O2051" s="8">
        <f t="shared" si="515"/>
        <v>1950</v>
      </c>
      <c r="P2051" s="22">
        <f>IFERROR(VLOOKUP(C2051,[1]Arkusz1!$D$1:$F$4057,3,0),"")</f>
        <v>256</v>
      </c>
      <c r="Q2051" s="22" t="str">
        <f t="shared" ref="Q2051:Q2114" si="516">IF(I2051&lt;&gt;P2051,"***********************************","")</f>
        <v/>
      </c>
    </row>
    <row r="2052" spans="1:118" x14ac:dyDescent="0.25">
      <c r="A2052" s="24">
        <v>2055</v>
      </c>
      <c r="B2052" s="41">
        <v>1951</v>
      </c>
      <c r="C2052" s="42" t="s">
        <v>1243</v>
      </c>
      <c r="D2052" s="39" t="s">
        <v>11188</v>
      </c>
      <c r="E2052" s="39" t="s">
        <v>1244</v>
      </c>
      <c r="F2052" s="43" t="s">
        <v>11150</v>
      </c>
      <c r="G2052" s="39" t="s">
        <v>11018</v>
      </c>
      <c r="H2052" s="43" t="s">
        <v>133</v>
      </c>
      <c r="I2052" s="44">
        <f>VLOOKUP(C2052,[1]Arkusz1!$D$1:$F$4057,3,0)</f>
        <v>366</v>
      </c>
      <c r="J2052" s="19">
        <f t="shared" si="510"/>
        <v>3</v>
      </c>
      <c r="K2052" s="19">
        <f t="shared" si="511"/>
        <v>6</v>
      </c>
      <c r="L2052" s="8">
        <f t="shared" si="512"/>
        <v>0</v>
      </c>
      <c r="M2052" s="15" t="str">
        <f t="shared" si="513"/>
        <v>40</v>
      </c>
      <c r="N2052" s="15" t="str">
        <f t="shared" si="514"/>
        <v>22</v>
      </c>
      <c r="O2052" s="8">
        <f t="shared" si="515"/>
        <v>1951</v>
      </c>
      <c r="P2052" s="22">
        <f>IFERROR(VLOOKUP(C2052,[1]Arkusz1!$D$1:$F$4057,3,0),"")</f>
        <v>366</v>
      </c>
      <c r="Q2052" s="22" t="str">
        <f t="shared" si="516"/>
        <v/>
      </c>
    </row>
    <row r="2053" spans="1:118" x14ac:dyDescent="0.25">
      <c r="A2053" s="24">
        <v>2056</v>
      </c>
      <c r="B2053" s="41">
        <v>1952</v>
      </c>
      <c r="C2053" s="42" t="s">
        <v>1245</v>
      </c>
      <c r="D2053" s="39" t="s">
        <v>11189</v>
      </c>
      <c r="E2053" s="39" t="s">
        <v>1246</v>
      </c>
      <c r="F2053" s="43" t="s">
        <v>11150</v>
      </c>
      <c r="G2053" s="39" t="s">
        <v>11020</v>
      </c>
      <c r="H2053" s="43" t="s">
        <v>133</v>
      </c>
      <c r="I2053" s="44">
        <f>VLOOKUP(C2053,[1]Arkusz1!$D$1:$F$4057,3,0)</f>
        <v>401</v>
      </c>
      <c r="J2053" s="19">
        <f t="shared" si="510"/>
        <v>3</v>
      </c>
      <c r="K2053" s="19">
        <f t="shared" si="511"/>
        <v>6</v>
      </c>
      <c r="L2053" s="8">
        <f t="shared" si="512"/>
        <v>0</v>
      </c>
      <c r="M2053" s="15" t="str">
        <f t="shared" si="513"/>
        <v>40</v>
      </c>
      <c r="N2053" s="15" t="str">
        <f t="shared" si="514"/>
        <v>22</v>
      </c>
      <c r="O2053" s="8">
        <f t="shared" si="515"/>
        <v>1952</v>
      </c>
      <c r="P2053" s="22">
        <f>IFERROR(VLOOKUP(C2053,[1]Arkusz1!$D$1:$F$4057,3,0),"")</f>
        <v>401</v>
      </c>
      <c r="Q2053" s="22" t="str">
        <f t="shared" si="516"/>
        <v/>
      </c>
    </row>
    <row r="2054" spans="1:118" x14ac:dyDescent="0.25">
      <c r="A2054" s="24">
        <v>2057</v>
      </c>
      <c r="B2054" s="41">
        <v>1953</v>
      </c>
      <c r="C2054" s="42" t="s">
        <v>1247</v>
      </c>
      <c r="D2054" s="39" t="s">
        <v>11190</v>
      </c>
      <c r="E2054" s="39" t="s">
        <v>7124</v>
      </c>
      <c r="F2054" s="43" t="s">
        <v>11150</v>
      </c>
      <c r="G2054" s="39" t="s">
        <v>11191</v>
      </c>
      <c r="H2054" s="43" t="s">
        <v>133</v>
      </c>
      <c r="I2054" s="44">
        <f>VLOOKUP(C2054,[1]Arkusz1!$D$1:$F$4057,3,0)</f>
        <v>221</v>
      </c>
      <c r="J2054" s="19">
        <f t="shared" ref="J2054:J2085" si="517">IFERROR(SEARCH("-",$G2054,1),0)</f>
        <v>3</v>
      </c>
      <c r="K2054" s="19">
        <f t="shared" ref="K2054:K2085" si="518">IFERROR(SEARCH("-",$G2054,SEARCH("-",$G2054,1)+1),0)</f>
        <v>6</v>
      </c>
      <c r="L2054" s="8">
        <f t="shared" ref="L2054:L2085" si="519">IFERROR(SEARCH("-",$G2054,SEARCH("-",$G2054,SEARCH("-",$G2054,1)+1)+1),0)</f>
        <v>0</v>
      </c>
      <c r="M2054" s="15" t="str">
        <f t="shared" ref="M2054:M2085" si="520">IF(IFERROR(SEARCH("-",$G2054,1),0)&gt;0,LEFT($G2054,IFERROR(SEARCH("-",$G2054,1),0)-1),IFERROR(IF(SEARCH("-",$G2054,1)&gt;0,SEARCH("-",$G2054,1),L2054),LEFT($G2054,LEN($G2054))))</f>
        <v>40</v>
      </c>
      <c r="N2054" s="15" t="str">
        <f t="shared" ref="N2054:N2085" si="521">IF(IFERROR(SEARCH("-",$G2054,1),0)&gt;0,MID(G2054,IFERROR(SEARCH("-",$G2054,1),0)+1,IFERROR(SEARCH("-",$G2054,SEARCH("-",$G2054,1)+1),0)-IFERROR(SEARCH("-",$G2054,1),0)-1),"")</f>
        <v>27</v>
      </c>
      <c r="O2054" s="8">
        <f t="shared" si="515"/>
        <v>1953</v>
      </c>
      <c r="P2054" s="22">
        <f>IFERROR(VLOOKUP(C2054,[1]Arkusz1!$D$1:$F$4057,3,0),"")</f>
        <v>221</v>
      </c>
      <c r="Q2054" s="22" t="str">
        <f t="shared" si="516"/>
        <v/>
      </c>
    </row>
    <row r="2055" spans="1:118" x14ac:dyDescent="0.25">
      <c r="A2055" s="24">
        <v>2058</v>
      </c>
      <c r="B2055" s="41">
        <v>1954</v>
      </c>
      <c r="C2055" s="42" t="s">
        <v>1248</v>
      </c>
      <c r="D2055" s="39" t="s">
        <v>11192</v>
      </c>
      <c r="E2055" s="39" t="s">
        <v>1249</v>
      </c>
      <c r="F2055" s="43" t="s">
        <v>11150</v>
      </c>
      <c r="G2055" s="39" t="s">
        <v>11024</v>
      </c>
      <c r="H2055" s="43" t="s">
        <v>133</v>
      </c>
      <c r="I2055" s="44">
        <f>VLOOKUP(C2055,[1]Arkusz1!$D$1:$F$4057,3,0)</f>
        <v>256</v>
      </c>
      <c r="J2055" s="19">
        <f t="shared" si="517"/>
        <v>3</v>
      </c>
      <c r="K2055" s="19">
        <f t="shared" si="518"/>
        <v>6</v>
      </c>
      <c r="L2055" s="8">
        <f t="shared" si="519"/>
        <v>0</v>
      </c>
      <c r="M2055" s="15" t="str">
        <f t="shared" si="520"/>
        <v>40</v>
      </c>
      <c r="N2055" s="15" t="str">
        <f t="shared" si="521"/>
        <v>27</v>
      </c>
      <c r="O2055" s="8">
        <f t="shared" si="515"/>
        <v>1954</v>
      </c>
      <c r="P2055" s="22">
        <f>IFERROR(VLOOKUP(C2055,[1]Arkusz1!$D$1:$F$4057,3,0),"")</f>
        <v>256</v>
      </c>
      <c r="Q2055" s="22" t="str">
        <f t="shared" si="516"/>
        <v/>
      </c>
    </row>
    <row r="2056" spans="1:118" x14ac:dyDescent="0.25">
      <c r="A2056" s="24">
        <v>2059</v>
      </c>
      <c r="B2056" s="41">
        <v>1955</v>
      </c>
      <c r="C2056" s="42" t="s">
        <v>1250</v>
      </c>
      <c r="D2056" s="39" t="s">
        <v>11193</v>
      </c>
      <c r="E2056" s="39" t="s">
        <v>1251</v>
      </c>
      <c r="F2056" s="43" t="s">
        <v>11150</v>
      </c>
      <c r="G2056" s="39" t="s">
        <v>11026</v>
      </c>
      <c r="H2056" s="43" t="s">
        <v>133</v>
      </c>
      <c r="I2056" s="44">
        <f>VLOOKUP(C2056,[1]Arkusz1!$D$1:$F$4057,3,0)</f>
        <v>385</v>
      </c>
      <c r="J2056" s="19">
        <f t="shared" si="517"/>
        <v>3</v>
      </c>
      <c r="K2056" s="19">
        <f t="shared" si="518"/>
        <v>6</v>
      </c>
      <c r="L2056" s="8">
        <f t="shared" si="519"/>
        <v>0</v>
      </c>
      <c r="M2056" s="15" t="str">
        <f t="shared" si="520"/>
        <v>40</v>
      </c>
      <c r="N2056" s="15" t="str">
        <f t="shared" si="521"/>
        <v>27</v>
      </c>
      <c r="O2056" s="8">
        <f t="shared" si="515"/>
        <v>1955</v>
      </c>
      <c r="P2056" s="22">
        <f>IFERROR(VLOOKUP(C2056,[1]Arkusz1!$D$1:$F$4057,3,0),"")</f>
        <v>385</v>
      </c>
      <c r="Q2056" s="22" t="str">
        <f t="shared" si="516"/>
        <v/>
      </c>
    </row>
    <row r="2057" spans="1:118" x14ac:dyDescent="0.25">
      <c r="A2057" s="24">
        <v>2060</v>
      </c>
      <c r="B2057" s="41">
        <v>1956</v>
      </c>
      <c r="C2057" s="42" t="s">
        <v>1252</v>
      </c>
      <c r="D2057" s="39" t="s">
        <v>11194</v>
      </c>
      <c r="E2057" s="39" t="s">
        <v>1253</v>
      </c>
      <c r="F2057" s="43" t="s">
        <v>11150</v>
      </c>
      <c r="G2057" s="39" t="s">
        <v>11028</v>
      </c>
      <c r="H2057" s="43" t="s">
        <v>133</v>
      </c>
      <c r="I2057" s="44">
        <f>VLOOKUP(C2057,[1]Arkusz1!$D$1:$F$4057,3,0)</f>
        <v>420</v>
      </c>
      <c r="J2057" s="19">
        <f t="shared" si="517"/>
        <v>3</v>
      </c>
      <c r="K2057" s="19">
        <f t="shared" si="518"/>
        <v>6</v>
      </c>
      <c r="L2057" s="8">
        <f t="shared" si="519"/>
        <v>0</v>
      </c>
      <c r="M2057" s="15" t="str">
        <f t="shared" si="520"/>
        <v>40</v>
      </c>
      <c r="N2057" s="15" t="str">
        <f t="shared" si="521"/>
        <v>27</v>
      </c>
      <c r="O2057" s="8">
        <f t="shared" si="515"/>
        <v>1956</v>
      </c>
      <c r="P2057" s="22">
        <f>IFERROR(VLOOKUP(C2057,[1]Arkusz1!$D$1:$F$4057,3,0),"")</f>
        <v>420</v>
      </c>
      <c r="Q2057" s="22" t="str">
        <f t="shared" si="516"/>
        <v/>
      </c>
    </row>
    <row r="2058" spans="1:118" x14ac:dyDescent="0.25">
      <c r="A2058" s="24">
        <v>2061</v>
      </c>
      <c r="B2058" s="41">
        <v>1957</v>
      </c>
      <c r="C2058" s="42" t="s">
        <v>1254</v>
      </c>
      <c r="D2058" s="39" t="s">
        <v>11195</v>
      </c>
      <c r="E2058" s="39" t="s">
        <v>7125</v>
      </c>
      <c r="F2058" s="43" t="s">
        <v>11150</v>
      </c>
      <c r="G2058" s="39" t="s">
        <v>11196</v>
      </c>
      <c r="H2058" s="43" t="s">
        <v>133</v>
      </c>
      <c r="I2058" s="44">
        <f>VLOOKUP(C2058,[1]Arkusz1!$D$1:$F$4057,3,0)</f>
        <v>239</v>
      </c>
      <c r="J2058" s="19">
        <f t="shared" si="517"/>
        <v>3</v>
      </c>
      <c r="K2058" s="19">
        <f t="shared" si="518"/>
        <v>6</v>
      </c>
      <c r="L2058" s="8">
        <f t="shared" si="519"/>
        <v>0</v>
      </c>
      <c r="M2058" s="15" t="str">
        <f t="shared" si="520"/>
        <v>40</v>
      </c>
      <c r="N2058" s="15" t="str">
        <f t="shared" si="521"/>
        <v>32</v>
      </c>
      <c r="O2058" s="8">
        <f t="shared" si="515"/>
        <v>1957</v>
      </c>
      <c r="P2058" s="22">
        <f>IFERROR(VLOOKUP(C2058,[1]Arkusz1!$D$1:$F$4057,3,0),"")</f>
        <v>239</v>
      </c>
      <c r="Q2058" s="22" t="str">
        <f t="shared" si="516"/>
        <v/>
      </c>
    </row>
    <row r="2059" spans="1:118" x14ac:dyDescent="0.25">
      <c r="A2059" s="24">
        <v>2062</v>
      </c>
      <c r="B2059" s="41">
        <v>1958</v>
      </c>
      <c r="C2059" s="42" t="s">
        <v>1255</v>
      </c>
      <c r="D2059" s="39" t="s">
        <v>11197</v>
      </c>
      <c r="E2059" s="39" t="s">
        <v>1256</v>
      </c>
      <c r="F2059" s="43" t="s">
        <v>11150</v>
      </c>
      <c r="G2059" s="39" t="s">
        <v>11032</v>
      </c>
      <c r="H2059" s="43" t="s">
        <v>133</v>
      </c>
      <c r="I2059" s="44">
        <f>VLOOKUP(C2059,[1]Arkusz1!$D$1:$F$4057,3,0)</f>
        <v>275</v>
      </c>
      <c r="J2059" s="19">
        <f t="shared" si="517"/>
        <v>3</v>
      </c>
      <c r="K2059" s="19">
        <f t="shared" si="518"/>
        <v>6</v>
      </c>
      <c r="L2059" s="8">
        <f t="shared" si="519"/>
        <v>0</v>
      </c>
      <c r="M2059" s="15" t="str">
        <f t="shared" si="520"/>
        <v>40</v>
      </c>
      <c r="N2059" s="15" t="str">
        <f t="shared" si="521"/>
        <v>32</v>
      </c>
      <c r="O2059" s="8">
        <f t="shared" si="515"/>
        <v>1958</v>
      </c>
      <c r="P2059" s="22">
        <f>IFERROR(VLOOKUP(C2059,[1]Arkusz1!$D$1:$F$4057,3,0),"")</f>
        <v>275</v>
      </c>
      <c r="Q2059" s="22" t="str">
        <f t="shared" si="516"/>
        <v/>
      </c>
    </row>
    <row r="2060" spans="1:118" s="16" customFormat="1" x14ac:dyDescent="0.25">
      <c r="A2060" s="24">
        <v>2063</v>
      </c>
      <c r="B2060" s="41">
        <v>1959</v>
      </c>
      <c r="C2060" s="42" t="s">
        <v>1257</v>
      </c>
      <c r="D2060" s="39" t="s">
        <v>11198</v>
      </c>
      <c r="E2060" s="39" t="s">
        <v>1258</v>
      </c>
      <c r="F2060" s="43" t="s">
        <v>11150</v>
      </c>
      <c r="G2060" s="39" t="s">
        <v>11034</v>
      </c>
      <c r="H2060" s="43" t="s">
        <v>133</v>
      </c>
      <c r="I2060" s="44">
        <f>VLOOKUP(C2060,[1]Arkusz1!$D$1:$F$4057,3,0)</f>
        <v>401</v>
      </c>
      <c r="J2060" s="19">
        <f t="shared" si="517"/>
        <v>3</v>
      </c>
      <c r="K2060" s="19">
        <f t="shared" si="518"/>
        <v>6</v>
      </c>
      <c r="L2060" s="8">
        <f t="shared" si="519"/>
        <v>0</v>
      </c>
      <c r="M2060" s="15" t="str">
        <f t="shared" si="520"/>
        <v>40</v>
      </c>
      <c r="N2060" s="15" t="str">
        <f t="shared" si="521"/>
        <v>32</v>
      </c>
      <c r="O2060" s="8">
        <f t="shared" si="515"/>
        <v>1959</v>
      </c>
      <c r="P2060" s="22">
        <f>IFERROR(VLOOKUP(C2060,[1]Arkusz1!$D$1:$F$4057,3,0),"")</f>
        <v>401</v>
      </c>
      <c r="Q2060" s="22" t="str">
        <f t="shared" si="516"/>
        <v/>
      </c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22"/>
      <c r="AT2060" s="22"/>
      <c r="AU2060" s="22"/>
      <c r="AV2060" s="22"/>
      <c r="AW2060" s="22"/>
      <c r="AX2060" s="22"/>
      <c r="AY2060" s="22"/>
      <c r="AZ2060" s="22"/>
      <c r="BA2060" s="22"/>
      <c r="BB2060" s="22"/>
      <c r="BC2060" s="22"/>
      <c r="BD2060" s="22"/>
      <c r="BE2060" s="22"/>
      <c r="BF2060" s="22"/>
      <c r="BG2060" s="22"/>
      <c r="BH2060" s="22"/>
      <c r="BI2060" s="22"/>
      <c r="BJ2060" s="22"/>
      <c r="BK2060" s="22"/>
      <c r="BL2060" s="22"/>
      <c r="BM2060" s="22"/>
      <c r="BN2060" s="22"/>
      <c r="BO2060" s="22"/>
      <c r="BP2060" s="22"/>
      <c r="BQ2060" s="22"/>
      <c r="BR2060" s="22"/>
      <c r="BS2060" s="22"/>
      <c r="BT2060" s="22"/>
      <c r="BU2060" s="22"/>
      <c r="BV2060" s="22"/>
      <c r="BW2060" s="22"/>
      <c r="BX2060" s="22"/>
      <c r="BY2060" s="22"/>
      <c r="BZ2060" s="22"/>
      <c r="CA2060" s="22"/>
      <c r="CB2060" s="22"/>
      <c r="CC2060" s="22"/>
      <c r="CD2060" s="22"/>
      <c r="CE2060" s="22"/>
      <c r="CF2060" s="22"/>
      <c r="CG2060" s="22"/>
      <c r="CH2060" s="22"/>
      <c r="CI2060" s="22"/>
      <c r="CJ2060" s="22"/>
      <c r="CK2060" s="22"/>
      <c r="CL2060" s="22"/>
      <c r="CM2060" s="22"/>
      <c r="CN2060" s="22"/>
      <c r="CO2060" s="22"/>
      <c r="CP2060" s="22"/>
      <c r="CQ2060" s="22"/>
      <c r="CR2060" s="22"/>
      <c r="CS2060" s="22"/>
      <c r="CT2060" s="22"/>
      <c r="CU2060" s="22"/>
      <c r="CV2060" s="22"/>
      <c r="CW2060" s="22"/>
      <c r="CX2060" s="22"/>
      <c r="CY2060" s="22"/>
      <c r="CZ2060" s="22"/>
      <c r="DA2060" s="22"/>
      <c r="DB2060" s="22"/>
      <c r="DC2060" s="22"/>
      <c r="DD2060" s="22"/>
      <c r="DE2060" s="22"/>
      <c r="DF2060" s="22"/>
      <c r="DG2060" s="22"/>
      <c r="DH2060" s="22"/>
      <c r="DI2060" s="22"/>
      <c r="DJ2060" s="22"/>
      <c r="DK2060" s="22"/>
      <c r="DL2060" s="22"/>
      <c r="DM2060" s="22"/>
      <c r="DN2060" s="22"/>
    </row>
    <row r="2061" spans="1:118" s="16" customFormat="1" x14ac:dyDescent="0.25">
      <c r="A2061" s="24">
        <v>2064</v>
      </c>
      <c r="B2061" s="41">
        <v>1960</v>
      </c>
      <c r="C2061" s="42" t="s">
        <v>1259</v>
      </c>
      <c r="D2061" s="39" t="s">
        <v>11199</v>
      </c>
      <c r="E2061" s="39" t="s">
        <v>1260</v>
      </c>
      <c r="F2061" s="43" t="s">
        <v>11150</v>
      </c>
      <c r="G2061" s="39" t="s">
        <v>11036</v>
      </c>
      <c r="H2061" s="43" t="s">
        <v>133</v>
      </c>
      <c r="I2061" s="44">
        <f>VLOOKUP(C2061,[1]Arkusz1!$D$1:$F$4057,3,0)</f>
        <v>439</v>
      </c>
      <c r="J2061" s="19">
        <f t="shared" si="517"/>
        <v>3</v>
      </c>
      <c r="K2061" s="19">
        <f t="shared" si="518"/>
        <v>6</v>
      </c>
      <c r="L2061" s="8">
        <f t="shared" si="519"/>
        <v>0</v>
      </c>
      <c r="M2061" s="15" t="str">
        <f t="shared" si="520"/>
        <v>40</v>
      </c>
      <c r="N2061" s="15" t="str">
        <f t="shared" si="521"/>
        <v>32</v>
      </c>
      <c r="O2061" s="8">
        <f t="shared" si="515"/>
        <v>1960</v>
      </c>
      <c r="P2061" s="22">
        <f>IFERROR(VLOOKUP(C2061,[1]Arkusz1!$D$1:$F$4057,3,0),"")</f>
        <v>439</v>
      </c>
      <c r="Q2061" s="22" t="str">
        <f t="shared" si="516"/>
        <v/>
      </c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22"/>
      <c r="AT2061" s="22"/>
      <c r="AU2061" s="22"/>
      <c r="AV2061" s="22"/>
      <c r="AW2061" s="22"/>
      <c r="AX2061" s="22"/>
      <c r="AY2061" s="22"/>
      <c r="AZ2061" s="22"/>
      <c r="BA2061" s="22"/>
      <c r="BB2061" s="22"/>
      <c r="BC2061" s="22"/>
      <c r="BD2061" s="22"/>
      <c r="BE2061" s="22"/>
      <c r="BF2061" s="22"/>
      <c r="BG2061" s="22"/>
      <c r="BH2061" s="22"/>
      <c r="BI2061" s="22"/>
      <c r="BJ2061" s="22"/>
      <c r="BK2061" s="22"/>
      <c r="BL2061" s="22"/>
      <c r="BM2061" s="22"/>
      <c r="BN2061" s="22"/>
      <c r="BO2061" s="22"/>
      <c r="BP2061" s="22"/>
      <c r="BQ2061" s="22"/>
      <c r="BR2061" s="22"/>
      <c r="BS2061" s="22"/>
      <c r="BT2061" s="22"/>
      <c r="BU2061" s="22"/>
      <c r="BV2061" s="22"/>
      <c r="BW2061" s="22"/>
      <c r="BX2061" s="22"/>
      <c r="BY2061" s="22"/>
      <c r="BZ2061" s="22"/>
      <c r="CA2061" s="22"/>
      <c r="CB2061" s="22"/>
      <c r="CC2061" s="22"/>
      <c r="CD2061" s="22"/>
      <c r="CE2061" s="22"/>
      <c r="CF2061" s="22"/>
      <c r="CG2061" s="22"/>
      <c r="CH2061" s="22"/>
      <c r="CI2061" s="22"/>
      <c r="CJ2061" s="22"/>
      <c r="CK2061" s="22"/>
      <c r="CL2061" s="22"/>
      <c r="CM2061" s="22"/>
      <c r="CN2061" s="22"/>
      <c r="CO2061" s="22"/>
      <c r="CP2061" s="22"/>
      <c r="CQ2061" s="22"/>
      <c r="CR2061" s="22"/>
      <c r="CS2061" s="22"/>
      <c r="CT2061" s="22"/>
      <c r="CU2061" s="22"/>
      <c r="CV2061" s="22"/>
      <c r="CW2061" s="22"/>
      <c r="CX2061" s="22"/>
      <c r="CY2061" s="22"/>
      <c r="CZ2061" s="22"/>
      <c r="DA2061" s="22"/>
      <c r="DB2061" s="22"/>
      <c r="DC2061" s="22"/>
      <c r="DD2061" s="22"/>
      <c r="DE2061" s="22"/>
      <c r="DF2061" s="22"/>
      <c r="DG2061" s="22"/>
      <c r="DH2061" s="22"/>
      <c r="DI2061" s="22"/>
      <c r="DJ2061" s="22"/>
      <c r="DK2061" s="22"/>
      <c r="DL2061" s="22"/>
      <c r="DM2061" s="22"/>
      <c r="DN2061" s="22"/>
    </row>
    <row r="2062" spans="1:118" s="16" customFormat="1" x14ac:dyDescent="0.25">
      <c r="A2062" s="24">
        <v>2065</v>
      </c>
      <c r="B2062" s="41">
        <v>1961</v>
      </c>
      <c r="C2062" s="42" t="s">
        <v>1261</v>
      </c>
      <c r="D2062" s="39" t="s">
        <v>11200</v>
      </c>
      <c r="E2062" s="39" t="s">
        <v>7126</v>
      </c>
      <c r="F2062" s="43" t="s">
        <v>11150</v>
      </c>
      <c r="G2062" s="39" t="s">
        <v>11201</v>
      </c>
      <c r="H2062" s="43" t="s">
        <v>133</v>
      </c>
      <c r="I2062" s="44">
        <f>VLOOKUP(C2062,[1]Arkusz1!$D$1:$F$4057,3,0)</f>
        <v>275</v>
      </c>
      <c r="J2062" s="19">
        <f t="shared" si="517"/>
        <v>3</v>
      </c>
      <c r="K2062" s="19">
        <f t="shared" si="518"/>
        <v>6</v>
      </c>
      <c r="L2062" s="8">
        <f t="shared" si="519"/>
        <v>0</v>
      </c>
      <c r="M2062" s="15" t="str">
        <f t="shared" si="520"/>
        <v>40</v>
      </c>
      <c r="N2062" s="15" t="str">
        <f t="shared" si="521"/>
        <v>40</v>
      </c>
      <c r="O2062" s="8">
        <f t="shared" si="515"/>
        <v>1961</v>
      </c>
      <c r="P2062" s="22">
        <f>IFERROR(VLOOKUP(C2062,[1]Arkusz1!$D$1:$F$4057,3,0),"")</f>
        <v>275</v>
      </c>
      <c r="Q2062" s="22" t="str">
        <f t="shared" si="516"/>
        <v/>
      </c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/>
      <c r="AI2062" s="22"/>
      <c r="AJ2062" s="22"/>
      <c r="AK2062" s="22"/>
      <c r="AL2062" s="22"/>
      <c r="AM2062" s="22"/>
      <c r="AN2062" s="22"/>
      <c r="AO2062" s="22"/>
      <c r="AP2062" s="22"/>
      <c r="AQ2062" s="22"/>
      <c r="AR2062" s="22"/>
      <c r="AS2062" s="22"/>
      <c r="AT2062" s="22"/>
      <c r="AU2062" s="22"/>
      <c r="AV2062" s="22"/>
      <c r="AW2062" s="22"/>
      <c r="AX2062" s="22"/>
      <c r="AY2062" s="22"/>
      <c r="AZ2062" s="22"/>
      <c r="BA2062" s="22"/>
      <c r="BB2062" s="22"/>
      <c r="BC2062" s="22"/>
      <c r="BD2062" s="22"/>
      <c r="BE2062" s="22"/>
      <c r="BF2062" s="22"/>
      <c r="BG2062" s="22"/>
      <c r="BH2062" s="22"/>
      <c r="BI2062" s="22"/>
      <c r="BJ2062" s="22"/>
      <c r="BK2062" s="22"/>
      <c r="BL2062" s="22"/>
      <c r="BM2062" s="22"/>
      <c r="BN2062" s="22"/>
      <c r="BO2062" s="22"/>
      <c r="BP2062" s="22"/>
      <c r="BQ2062" s="22"/>
      <c r="BR2062" s="22"/>
      <c r="BS2062" s="22"/>
      <c r="BT2062" s="22"/>
      <c r="BU2062" s="22"/>
      <c r="BV2062" s="22"/>
      <c r="BW2062" s="22"/>
      <c r="BX2062" s="22"/>
      <c r="BY2062" s="22"/>
      <c r="BZ2062" s="22"/>
      <c r="CA2062" s="22"/>
      <c r="CB2062" s="22"/>
      <c r="CC2062" s="22"/>
      <c r="CD2062" s="22"/>
      <c r="CE2062" s="22"/>
      <c r="CF2062" s="22"/>
      <c r="CG2062" s="22"/>
      <c r="CH2062" s="22"/>
      <c r="CI2062" s="22"/>
      <c r="CJ2062" s="22"/>
      <c r="CK2062" s="22"/>
      <c r="CL2062" s="22"/>
      <c r="CM2062" s="22"/>
      <c r="CN2062" s="22"/>
      <c r="CO2062" s="22"/>
      <c r="CP2062" s="22"/>
      <c r="CQ2062" s="22"/>
      <c r="CR2062" s="22"/>
      <c r="CS2062" s="22"/>
      <c r="CT2062" s="22"/>
      <c r="CU2062" s="22"/>
      <c r="CV2062" s="22"/>
      <c r="CW2062" s="22"/>
      <c r="CX2062" s="22"/>
      <c r="CY2062" s="22"/>
      <c r="CZ2062" s="22"/>
      <c r="DA2062" s="22"/>
      <c r="DB2062" s="22"/>
      <c r="DC2062" s="22"/>
      <c r="DD2062" s="22"/>
      <c r="DE2062" s="22"/>
      <c r="DF2062" s="22"/>
      <c r="DG2062" s="22"/>
      <c r="DH2062" s="22"/>
      <c r="DI2062" s="22"/>
      <c r="DJ2062" s="22"/>
      <c r="DK2062" s="22"/>
      <c r="DL2062" s="22"/>
      <c r="DM2062" s="22"/>
      <c r="DN2062" s="22"/>
    </row>
    <row r="2063" spans="1:118" s="16" customFormat="1" x14ac:dyDescent="0.25">
      <c r="A2063" s="24">
        <v>2066</v>
      </c>
      <c r="B2063" s="41">
        <v>1962</v>
      </c>
      <c r="C2063" s="42" t="s">
        <v>1262</v>
      </c>
      <c r="D2063" s="39" t="s">
        <v>11202</v>
      </c>
      <c r="E2063" s="39" t="s">
        <v>1263</v>
      </c>
      <c r="F2063" s="43" t="s">
        <v>11150</v>
      </c>
      <c r="G2063" s="39" t="s">
        <v>11040</v>
      </c>
      <c r="H2063" s="43" t="s">
        <v>134</v>
      </c>
      <c r="I2063" s="44">
        <f>VLOOKUP(C2063,[1]Arkusz1!$D$1:$F$4057,3,0)</f>
        <v>329</v>
      </c>
      <c r="J2063" s="19">
        <f t="shared" si="517"/>
        <v>3</v>
      </c>
      <c r="K2063" s="19">
        <f t="shared" si="518"/>
        <v>6</v>
      </c>
      <c r="L2063" s="8">
        <f t="shared" si="519"/>
        <v>0</v>
      </c>
      <c r="M2063" s="15" t="str">
        <f t="shared" si="520"/>
        <v>40</v>
      </c>
      <c r="N2063" s="15" t="str">
        <f t="shared" si="521"/>
        <v>40</v>
      </c>
      <c r="O2063" s="8">
        <f t="shared" si="515"/>
        <v>1962</v>
      </c>
      <c r="P2063" s="22">
        <f>IFERROR(VLOOKUP(C2063,[1]Arkusz1!$D$1:$F$4057,3,0),"")</f>
        <v>329</v>
      </c>
      <c r="Q2063" s="22" t="str">
        <f t="shared" si="516"/>
        <v/>
      </c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/>
      <c r="AI2063" s="22"/>
      <c r="AJ2063" s="22"/>
      <c r="AK2063" s="22"/>
      <c r="AL2063" s="22"/>
      <c r="AM2063" s="22"/>
      <c r="AN2063" s="22"/>
      <c r="AO2063" s="22"/>
      <c r="AP2063" s="22"/>
      <c r="AQ2063" s="22"/>
      <c r="AR2063" s="22"/>
      <c r="AS2063" s="22"/>
      <c r="AT2063" s="22"/>
      <c r="AU2063" s="22"/>
      <c r="AV2063" s="22"/>
      <c r="AW2063" s="22"/>
      <c r="AX2063" s="22"/>
      <c r="AY2063" s="22"/>
      <c r="AZ2063" s="22"/>
      <c r="BA2063" s="22"/>
      <c r="BB2063" s="22"/>
      <c r="BC2063" s="22"/>
      <c r="BD2063" s="22"/>
      <c r="BE2063" s="22"/>
      <c r="BF2063" s="22"/>
      <c r="BG2063" s="22"/>
      <c r="BH2063" s="22"/>
      <c r="BI2063" s="22"/>
      <c r="BJ2063" s="22"/>
      <c r="BK2063" s="22"/>
      <c r="BL2063" s="22"/>
      <c r="BM2063" s="22"/>
      <c r="BN2063" s="22"/>
      <c r="BO2063" s="22"/>
      <c r="BP2063" s="22"/>
      <c r="BQ2063" s="22"/>
      <c r="BR2063" s="22"/>
      <c r="BS2063" s="22"/>
      <c r="BT2063" s="22"/>
      <c r="BU2063" s="22"/>
      <c r="BV2063" s="22"/>
      <c r="BW2063" s="22"/>
      <c r="BX2063" s="22"/>
      <c r="BY2063" s="22"/>
      <c r="BZ2063" s="22"/>
      <c r="CA2063" s="22"/>
      <c r="CB2063" s="22"/>
      <c r="CC2063" s="22"/>
      <c r="CD2063" s="22"/>
      <c r="CE2063" s="22"/>
      <c r="CF2063" s="22"/>
      <c r="CG2063" s="22"/>
      <c r="CH2063" s="22"/>
      <c r="CI2063" s="22"/>
      <c r="CJ2063" s="22"/>
      <c r="CK2063" s="22"/>
      <c r="CL2063" s="22"/>
      <c r="CM2063" s="22"/>
      <c r="CN2063" s="22"/>
      <c r="CO2063" s="22"/>
      <c r="CP2063" s="22"/>
      <c r="CQ2063" s="22"/>
      <c r="CR2063" s="22"/>
      <c r="CS2063" s="22"/>
      <c r="CT2063" s="22"/>
      <c r="CU2063" s="22"/>
      <c r="CV2063" s="22"/>
      <c r="CW2063" s="22"/>
      <c r="CX2063" s="22"/>
      <c r="CY2063" s="22"/>
      <c r="CZ2063" s="22"/>
      <c r="DA2063" s="22"/>
      <c r="DB2063" s="22"/>
      <c r="DC2063" s="22"/>
      <c r="DD2063" s="22"/>
      <c r="DE2063" s="22"/>
      <c r="DF2063" s="22"/>
      <c r="DG2063" s="22"/>
      <c r="DH2063" s="22"/>
      <c r="DI2063" s="22"/>
      <c r="DJ2063" s="22"/>
      <c r="DK2063" s="22"/>
      <c r="DL2063" s="22"/>
      <c r="DM2063" s="22"/>
      <c r="DN2063" s="22"/>
    </row>
    <row r="2064" spans="1:118" s="16" customFormat="1" x14ac:dyDescent="0.25">
      <c r="A2064" s="24">
        <v>2067</v>
      </c>
      <c r="B2064" s="41">
        <v>1963</v>
      </c>
      <c r="C2064" s="42" t="s">
        <v>1264</v>
      </c>
      <c r="D2064" s="39" t="s">
        <v>11203</v>
      </c>
      <c r="E2064" s="39" t="s">
        <v>1265</v>
      </c>
      <c r="F2064" s="43" t="s">
        <v>11150</v>
      </c>
      <c r="G2064" s="39" t="s">
        <v>11042</v>
      </c>
      <c r="H2064" s="43" t="s">
        <v>134</v>
      </c>
      <c r="I2064" s="44">
        <f>VLOOKUP(C2064,[1]Arkusz1!$D$1:$F$4057,3,0)</f>
        <v>420</v>
      </c>
      <c r="J2064" s="19">
        <f t="shared" si="517"/>
        <v>3</v>
      </c>
      <c r="K2064" s="19">
        <f t="shared" si="518"/>
        <v>6</v>
      </c>
      <c r="L2064" s="8">
        <f t="shared" si="519"/>
        <v>0</v>
      </c>
      <c r="M2064" s="15" t="str">
        <f t="shared" si="520"/>
        <v>40</v>
      </c>
      <c r="N2064" s="15" t="str">
        <f t="shared" si="521"/>
        <v>40</v>
      </c>
      <c r="O2064" s="8">
        <f t="shared" si="515"/>
        <v>1963</v>
      </c>
      <c r="P2064" s="22">
        <f>IFERROR(VLOOKUP(C2064,[1]Arkusz1!$D$1:$F$4057,3,0),"")</f>
        <v>420</v>
      </c>
      <c r="Q2064" s="22" t="str">
        <f t="shared" si="516"/>
        <v/>
      </c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/>
      <c r="AH2064" s="22"/>
      <c r="AI2064" s="22"/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2"/>
      <c r="BC2064" s="22"/>
      <c r="BD2064" s="22"/>
      <c r="BE2064" s="22"/>
      <c r="BF2064" s="22"/>
      <c r="BG2064" s="22"/>
      <c r="BH2064" s="22"/>
      <c r="BI2064" s="22"/>
      <c r="BJ2064" s="22"/>
      <c r="BK2064" s="22"/>
      <c r="BL2064" s="22"/>
      <c r="BM2064" s="22"/>
      <c r="BN2064" s="22"/>
      <c r="BO2064" s="22"/>
      <c r="BP2064" s="22"/>
      <c r="BQ2064" s="22"/>
      <c r="BR2064" s="22"/>
      <c r="BS2064" s="22"/>
      <c r="BT2064" s="22"/>
      <c r="BU2064" s="22"/>
      <c r="BV2064" s="22"/>
      <c r="BW2064" s="22"/>
      <c r="BX2064" s="22"/>
      <c r="BY2064" s="22"/>
      <c r="BZ2064" s="22"/>
      <c r="CA2064" s="22"/>
      <c r="CB2064" s="22"/>
      <c r="CC2064" s="22"/>
      <c r="CD2064" s="22"/>
      <c r="CE2064" s="22"/>
      <c r="CF2064" s="22"/>
      <c r="CG2064" s="22"/>
      <c r="CH2064" s="22"/>
      <c r="CI2064" s="22"/>
      <c r="CJ2064" s="22"/>
      <c r="CK2064" s="22"/>
      <c r="CL2064" s="22"/>
      <c r="CM2064" s="22"/>
      <c r="CN2064" s="22"/>
      <c r="CO2064" s="22"/>
      <c r="CP2064" s="22"/>
      <c r="CQ2064" s="22"/>
      <c r="CR2064" s="22"/>
      <c r="CS2064" s="22"/>
      <c r="CT2064" s="22"/>
      <c r="CU2064" s="22"/>
      <c r="CV2064" s="22"/>
      <c r="CW2064" s="22"/>
      <c r="CX2064" s="22"/>
      <c r="CY2064" s="22"/>
      <c r="CZ2064" s="22"/>
      <c r="DA2064" s="22"/>
      <c r="DB2064" s="22"/>
      <c r="DC2064" s="22"/>
      <c r="DD2064" s="22"/>
      <c r="DE2064" s="22"/>
      <c r="DF2064" s="22"/>
      <c r="DG2064" s="22"/>
      <c r="DH2064" s="22"/>
      <c r="DI2064" s="22"/>
      <c r="DJ2064" s="22"/>
      <c r="DK2064" s="22"/>
      <c r="DL2064" s="22"/>
      <c r="DM2064" s="22"/>
      <c r="DN2064" s="22"/>
    </row>
    <row r="2065" spans="1:118" s="16" customFormat="1" x14ac:dyDescent="0.25">
      <c r="A2065" s="24">
        <v>2068</v>
      </c>
      <c r="B2065" s="41">
        <v>1964</v>
      </c>
      <c r="C2065" s="42" t="s">
        <v>1266</v>
      </c>
      <c r="D2065" s="39" t="s">
        <v>11204</v>
      </c>
      <c r="E2065" s="39" t="s">
        <v>1267</v>
      </c>
      <c r="F2065" s="43" t="s">
        <v>11150</v>
      </c>
      <c r="G2065" s="39" t="s">
        <v>11044</v>
      </c>
      <c r="H2065" s="43" t="s">
        <v>134</v>
      </c>
      <c r="I2065" s="44">
        <f>VLOOKUP(C2065,[1]Arkusz1!$D$1:$F$4057,3,0)</f>
        <v>456</v>
      </c>
      <c r="J2065" s="19">
        <f t="shared" si="517"/>
        <v>3</v>
      </c>
      <c r="K2065" s="19">
        <f t="shared" si="518"/>
        <v>6</v>
      </c>
      <c r="L2065" s="8">
        <f t="shared" si="519"/>
        <v>0</v>
      </c>
      <c r="M2065" s="15" t="str">
        <f t="shared" si="520"/>
        <v>40</v>
      </c>
      <c r="N2065" s="15" t="str">
        <f t="shared" si="521"/>
        <v>40</v>
      </c>
      <c r="O2065" s="8">
        <f t="shared" si="515"/>
        <v>1964</v>
      </c>
      <c r="P2065" s="22">
        <f>IFERROR(VLOOKUP(C2065,[1]Arkusz1!$D$1:$F$4057,3,0),"")</f>
        <v>456</v>
      </c>
      <c r="Q2065" s="22" t="str">
        <f t="shared" si="516"/>
        <v/>
      </c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/>
      <c r="AQ2065" s="22"/>
      <c r="AR2065" s="22"/>
      <c r="AS2065" s="22"/>
      <c r="AT2065" s="22"/>
      <c r="AU2065" s="22"/>
      <c r="AV2065" s="22"/>
      <c r="AW2065" s="22"/>
      <c r="AX2065" s="22"/>
      <c r="AY2065" s="22"/>
      <c r="AZ2065" s="22"/>
      <c r="BA2065" s="22"/>
      <c r="BB2065" s="22"/>
      <c r="BC2065" s="22"/>
      <c r="BD2065" s="22"/>
      <c r="BE2065" s="22"/>
      <c r="BF2065" s="22"/>
      <c r="BG2065" s="22"/>
      <c r="BH2065" s="22"/>
      <c r="BI2065" s="22"/>
      <c r="BJ2065" s="22"/>
      <c r="BK2065" s="22"/>
      <c r="BL2065" s="22"/>
      <c r="BM2065" s="22"/>
      <c r="BN2065" s="22"/>
      <c r="BO2065" s="22"/>
      <c r="BP2065" s="22"/>
      <c r="BQ2065" s="22"/>
      <c r="BR2065" s="22"/>
      <c r="BS2065" s="22"/>
      <c r="BT2065" s="22"/>
      <c r="BU2065" s="22"/>
      <c r="BV2065" s="22"/>
      <c r="BW2065" s="22"/>
      <c r="BX2065" s="22"/>
      <c r="BY2065" s="22"/>
      <c r="BZ2065" s="22"/>
      <c r="CA2065" s="22"/>
      <c r="CB2065" s="22"/>
      <c r="CC2065" s="22"/>
      <c r="CD2065" s="22"/>
      <c r="CE2065" s="22"/>
      <c r="CF2065" s="22"/>
      <c r="CG2065" s="22"/>
      <c r="CH2065" s="22"/>
      <c r="CI2065" s="22"/>
      <c r="CJ2065" s="22"/>
      <c r="CK2065" s="22"/>
      <c r="CL2065" s="22"/>
      <c r="CM2065" s="22"/>
      <c r="CN2065" s="22"/>
      <c r="CO2065" s="22"/>
      <c r="CP2065" s="22"/>
      <c r="CQ2065" s="22"/>
      <c r="CR2065" s="22"/>
      <c r="CS2065" s="22"/>
      <c r="CT2065" s="22"/>
      <c r="CU2065" s="22"/>
      <c r="CV2065" s="22"/>
      <c r="CW2065" s="22"/>
      <c r="CX2065" s="22"/>
      <c r="CY2065" s="22"/>
      <c r="CZ2065" s="22"/>
      <c r="DA2065" s="22"/>
      <c r="DB2065" s="22"/>
      <c r="DC2065" s="22"/>
      <c r="DD2065" s="22"/>
      <c r="DE2065" s="22"/>
      <c r="DF2065" s="22"/>
      <c r="DG2065" s="22"/>
      <c r="DH2065" s="22"/>
      <c r="DI2065" s="22"/>
      <c r="DJ2065" s="22"/>
      <c r="DK2065" s="22"/>
      <c r="DL2065" s="22"/>
      <c r="DM2065" s="22"/>
      <c r="DN2065" s="22"/>
    </row>
    <row r="2066" spans="1:118" s="16" customFormat="1" x14ac:dyDescent="0.25">
      <c r="A2066" s="24">
        <v>2069</v>
      </c>
      <c r="B2066" s="41">
        <v>1965</v>
      </c>
      <c r="C2066" s="42" t="s">
        <v>1268</v>
      </c>
      <c r="D2066" s="39" t="s">
        <v>11205</v>
      </c>
      <c r="E2066" s="39" t="s">
        <v>7127</v>
      </c>
      <c r="F2066" s="43" t="s">
        <v>11150</v>
      </c>
      <c r="G2066" s="39" t="s">
        <v>11206</v>
      </c>
      <c r="H2066" s="43" t="s">
        <v>134</v>
      </c>
      <c r="I2066" s="44">
        <f>VLOOKUP(C2066,[1]Arkusz1!$D$1:$F$4057,3,0)</f>
        <v>312</v>
      </c>
      <c r="J2066" s="19">
        <f t="shared" si="517"/>
        <v>3</v>
      </c>
      <c r="K2066" s="19">
        <f t="shared" si="518"/>
        <v>6</v>
      </c>
      <c r="L2066" s="8">
        <f t="shared" si="519"/>
        <v>0</v>
      </c>
      <c r="M2066" s="15" t="str">
        <f t="shared" si="520"/>
        <v>50</v>
      </c>
      <c r="N2066" s="15" t="str">
        <f t="shared" si="521"/>
        <v>16</v>
      </c>
      <c r="O2066" s="8">
        <f t="shared" si="515"/>
        <v>1965</v>
      </c>
      <c r="P2066" s="22">
        <f>IFERROR(VLOOKUP(C2066,[1]Arkusz1!$D$1:$F$4057,3,0),"")</f>
        <v>312</v>
      </c>
      <c r="Q2066" s="22" t="str">
        <f t="shared" si="516"/>
        <v/>
      </c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/>
      <c r="AI2066" s="22"/>
      <c r="AJ2066" s="22"/>
      <c r="AK2066" s="22"/>
      <c r="AL2066" s="22"/>
      <c r="AM2066" s="22"/>
      <c r="AN2066" s="22"/>
      <c r="AO2066" s="22"/>
      <c r="AP2066" s="22"/>
      <c r="AQ2066" s="22"/>
      <c r="AR2066" s="22"/>
      <c r="AS2066" s="22"/>
      <c r="AT2066" s="22"/>
      <c r="AU2066" s="22"/>
      <c r="AV2066" s="22"/>
      <c r="AW2066" s="22"/>
      <c r="AX2066" s="22"/>
      <c r="AY2066" s="22"/>
      <c r="AZ2066" s="22"/>
      <c r="BA2066" s="22"/>
      <c r="BB2066" s="22"/>
      <c r="BC2066" s="22"/>
      <c r="BD2066" s="22"/>
      <c r="BE2066" s="22"/>
      <c r="BF2066" s="22"/>
      <c r="BG2066" s="22"/>
      <c r="BH2066" s="22"/>
      <c r="BI2066" s="22"/>
      <c r="BJ2066" s="22"/>
      <c r="BK2066" s="22"/>
      <c r="BL2066" s="22"/>
      <c r="BM2066" s="22"/>
      <c r="BN2066" s="22"/>
      <c r="BO2066" s="22"/>
      <c r="BP2066" s="22"/>
      <c r="BQ2066" s="22"/>
      <c r="BR2066" s="22"/>
      <c r="BS2066" s="22"/>
      <c r="BT2066" s="22"/>
      <c r="BU2066" s="22"/>
      <c r="BV2066" s="22"/>
      <c r="BW2066" s="22"/>
      <c r="BX2066" s="22"/>
      <c r="BY2066" s="22"/>
      <c r="BZ2066" s="22"/>
      <c r="CA2066" s="22"/>
      <c r="CB2066" s="22"/>
      <c r="CC2066" s="22"/>
      <c r="CD2066" s="22"/>
      <c r="CE2066" s="22"/>
      <c r="CF2066" s="22"/>
      <c r="CG2066" s="22"/>
      <c r="CH2066" s="22"/>
      <c r="CI2066" s="22"/>
      <c r="CJ2066" s="22"/>
      <c r="CK2066" s="22"/>
      <c r="CL2066" s="22"/>
      <c r="CM2066" s="22"/>
      <c r="CN2066" s="22"/>
      <c r="CO2066" s="22"/>
      <c r="CP2066" s="22"/>
      <c r="CQ2066" s="22"/>
      <c r="CR2066" s="22"/>
      <c r="CS2066" s="22"/>
      <c r="CT2066" s="22"/>
      <c r="CU2066" s="22"/>
      <c r="CV2066" s="22"/>
      <c r="CW2066" s="22"/>
      <c r="CX2066" s="22"/>
      <c r="CY2066" s="22"/>
      <c r="CZ2066" s="22"/>
      <c r="DA2066" s="22"/>
      <c r="DB2066" s="22"/>
      <c r="DC2066" s="22"/>
      <c r="DD2066" s="22"/>
      <c r="DE2066" s="22"/>
      <c r="DF2066" s="22"/>
      <c r="DG2066" s="22"/>
      <c r="DH2066" s="22"/>
      <c r="DI2066" s="22"/>
      <c r="DJ2066" s="22"/>
      <c r="DK2066" s="22"/>
      <c r="DL2066" s="22"/>
      <c r="DM2066" s="22"/>
      <c r="DN2066" s="22"/>
    </row>
    <row r="2067" spans="1:118" s="16" customFormat="1" x14ac:dyDescent="0.25">
      <c r="A2067" s="24">
        <v>2070</v>
      </c>
      <c r="B2067" s="41">
        <v>1966</v>
      </c>
      <c r="C2067" s="42" t="s">
        <v>1269</v>
      </c>
      <c r="D2067" s="39" t="s">
        <v>11207</v>
      </c>
      <c r="E2067" s="39" t="s">
        <v>1270</v>
      </c>
      <c r="F2067" s="43" t="s">
        <v>11150</v>
      </c>
      <c r="G2067" s="39" t="s">
        <v>11208</v>
      </c>
      <c r="H2067" s="43" t="s">
        <v>133</v>
      </c>
      <c r="I2067" s="44">
        <f>VLOOKUP(C2067,[1]Arkusz1!$D$1:$F$4057,3,0)</f>
        <v>366</v>
      </c>
      <c r="J2067" s="19">
        <f t="shared" si="517"/>
        <v>3</v>
      </c>
      <c r="K2067" s="19">
        <f t="shared" si="518"/>
        <v>6</v>
      </c>
      <c r="L2067" s="8">
        <f t="shared" si="519"/>
        <v>0</v>
      </c>
      <c r="M2067" s="15" t="str">
        <f t="shared" si="520"/>
        <v>50</v>
      </c>
      <c r="N2067" s="15" t="str">
        <f t="shared" si="521"/>
        <v>16</v>
      </c>
      <c r="O2067" s="8">
        <f t="shared" si="515"/>
        <v>1966</v>
      </c>
      <c r="P2067" s="22">
        <f>IFERROR(VLOOKUP(C2067,[1]Arkusz1!$D$1:$F$4057,3,0),"")</f>
        <v>366</v>
      </c>
      <c r="Q2067" s="22" t="str">
        <f t="shared" si="516"/>
        <v/>
      </c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/>
      <c r="AI2067" s="22"/>
      <c r="AJ2067" s="22"/>
      <c r="AK2067" s="22"/>
      <c r="AL2067" s="22"/>
      <c r="AM2067" s="22"/>
      <c r="AN2067" s="22"/>
      <c r="AO2067" s="22"/>
      <c r="AP2067" s="22"/>
      <c r="AQ2067" s="22"/>
      <c r="AR2067" s="22"/>
      <c r="AS2067" s="22"/>
      <c r="AT2067" s="22"/>
      <c r="AU2067" s="22"/>
      <c r="AV2067" s="22"/>
      <c r="AW2067" s="22"/>
      <c r="AX2067" s="22"/>
      <c r="AY2067" s="22"/>
      <c r="AZ2067" s="22"/>
      <c r="BA2067" s="22"/>
      <c r="BB2067" s="22"/>
      <c r="BC2067" s="22"/>
      <c r="BD2067" s="22"/>
      <c r="BE2067" s="22"/>
      <c r="BF2067" s="22"/>
      <c r="BG2067" s="22"/>
      <c r="BH2067" s="22"/>
      <c r="BI2067" s="22"/>
      <c r="BJ2067" s="22"/>
      <c r="BK2067" s="22"/>
      <c r="BL2067" s="22"/>
      <c r="BM2067" s="22"/>
      <c r="BN2067" s="22"/>
      <c r="BO2067" s="22"/>
      <c r="BP2067" s="22"/>
      <c r="BQ2067" s="22"/>
      <c r="BR2067" s="22"/>
      <c r="BS2067" s="22"/>
      <c r="BT2067" s="22"/>
      <c r="BU2067" s="22"/>
      <c r="BV2067" s="22"/>
      <c r="BW2067" s="22"/>
      <c r="BX2067" s="22"/>
      <c r="BY2067" s="22"/>
      <c r="BZ2067" s="22"/>
      <c r="CA2067" s="22"/>
      <c r="CB2067" s="22"/>
      <c r="CC2067" s="22"/>
      <c r="CD2067" s="22"/>
      <c r="CE2067" s="22"/>
      <c r="CF2067" s="22"/>
      <c r="CG2067" s="22"/>
      <c r="CH2067" s="22"/>
      <c r="CI2067" s="22"/>
      <c r="CJ2067" s="22"/>
      <c r="CK2067" s="22"/>
      <c r="CL2067" s="22"/>
      <c r="CM2067" s="22"/>
      <c r="CN2067" s="22"/>
      <c r="CO2067" s="22"/>
      <c r="CP2067" s="22"/>
      <c r="CQ2067" s="22"/>
      <c r="CR2067" s="22"/>
      <c r="CS2067" s="22"/>
      <c r="CT2067" s="22"/>
      <c r="CU2067" s="22"/>
      <c r="CV2067" s="22"/>
      <c r="CW2067" s="22"/>
      <c r="CX2067" s="22"/>
      <c r="CY2067" s="22"/>
      <c r="CZ2067" s="22"/>
      <c r="DA2067" s="22"/>
      <c r="DB2067" s="22"/>
      <c r="DC2067" s="22"/>
      <c r="DD2067" s="22"/>
      <c r="DE2067" s="22"/>
      <c r="DF2067" s="22"/>
      <c r="DG2067" s="22"/>
      <c r="DH2067" s="22"/>
      <c r="DI2067" s="22"/>
      <c r="DJ2067" s="22"/>
      <c r="DK2067" s="22"/>
      <c r="DL2067" s="22"/>
      <c r="DM2067" s="22"/>
      <c r="DN2067" s="22"/>
    </row>
    <row r="2068" spans="1:118" s="16" customFormat="1" x14ac:dyDescent="0.25">
      <c r="A2068" s="24">
        <v>2071</v>
      </c>
      <c r="B2068" s="41">
        <v>1967</v>
      </c>
      <c r="C2068" s="42" t="s">
        <v>1271</v>
      </c>
      <c r="D2068" s="39" t="s">
        <v>11209</v>
      </c>
      <c r="E2068" s="39" t="s">
        <v>1272</v>
      </c>
      <c r="F2068" s="43" t="s">
        <v>11150</v>
      </c>
      <c r="G2068" s="39" t="s">
        <v>11048</v>
      </c>
      <c r="H2068" s="43" t="s">
        <v>133</v>
      </c>
      <c r="I2068" s="44">
        <f>VLOOKUP(C2068,[1]Arkusz1!$D$1:$F$4057,3,0)</f>
        <v>475</v>
      </c>
      <c r="J2068" s="19">
        <f t="shared" si="517"/>
        <v>3</v>
      </c>
      <c r="K2068" s="19">
        <f t="shared" si="518"/>
        <v>6</v>
      </c>
      <c r="L2068" s="8">
        <f t="shared" si="519"/>
        <v>0</v>
      </c>
      <c r="M2068" s="15" t="str">
        <f t="shared" si="520"/>
        <v>50</v>
      </c>
      <c r="N2068" s="15" t="str">
        <f t="shared" si="521"/>
        <v>16</v>
      </c>
      <c r="O2068" s="8">
        <f t="shared" si="515"/>
        <v>1967</v>
      </c>
      <c r="P2068" s="22">
        <f>IFERROR(VLOOKUP(C2068,[1]Arkusz1!$D$1:$F$4057,3,0),"")</f>
        <v>475</v>
      </c>
      <c r="Q2068" s="22" t="str">
        <f t="shared" si="516"/>
        <v/>
      </c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22"/>
      <c r="AT2068" s="22"/>
      <c r="AU2068" s="22"/>
      <c r="AV2068" s="22"/>
      <c r="AW2068" s="22"/>
      <c r="AX2068" s="22"/>
      <c r="AY2068" s="22"/>
      <c r="AZ2068" s="22"/>
      <c r="BA2068" s="22"/>
      <c r="BB2068" s="22"/>
      <c r="BC2068" s="22"/>
      <c r="BD2068" s="22"/>
      <c r="BE2068" s="22"/>
      <c r="BF2068" s="22"/>
      <c r="BG2068" s="22"/>
      <c r="BH2068" s="22"/>
      <c r="BI2068" s="22"/>
      <c r="BJ2068" s="22"/>
      <c r="BK2068" s="22"/>
      <c r="BL2068" s="22"/>
      <c r="BM2068" s="22"/>
      <c r="BN2068" s="22"/>
      <c r="BO2068" s="22"/>
      <c r="BP2068" s="22"/>
      <c r="BQ2068" s="22"/>
      <c r="BR2068" s="22"/>
      <c r="BS2068" s="22"/>
      <c r="BT2068" s="22"/>
      <c r="BU2068" s="22"/>
      <c r="BV2068" s="22"/>
      <c r="BW2068" s="22"/>
      <c r="BX2068" s="22"/>
      <c r="BY2068" s="22"/>
      <c r="BZ2068" s="22"/>
      <c r="CA2068" s="22"/>
      <c r="CB2068" s="22"/>
      <c r="CC2068" s="22"/>
      <c r="CD2068" s="22"/>
      <c r="CE2068" s="22"/>
      <c r="CF2068" s="22"/>
      <c r="CG2068" s="22"/>
      <c r="CH2068" s="22"/>
      <c r="CI2068" s="22"/>
      <c r="CJ2068" s="22"/>
      <c r="CK2068" s="22"/>
      <c r="CL2068" s="22"/>
      <c r="CM2068" s="22"/>
      <c r="CN2068" s="22"/>
      <c r="CO2068" s="22"/>
      <c r="CP2068" s="22"/>
      <c r="CQ2068" s="22"/>
      <c r="CR2068" s="22"/>
      <c r="CS2068" s="22"/>
      <c r="CT2068" s="22"/>
      <c r="CU2068" s="22"/>
      <c r="CV2068" s="22"/>
      <c r="CW2068" s="22"/>
      <c r="CX2068" s="22"/>
      <c r="CY2068" s="22"/>
      <c r="CZ2068" s="22"/>
      <c r="DA2068" s="22"/>
      <c r="DB2068" s="22"/>
      <c r="DC2068" s="22"/>
      <c r="DD2068" s="22"/>
      <c r="DE2068" s="22"/>
      <c r="DF2068" s="22"/>
      <c r="DG2068" s="22"/>
      <c r="DH2068" s="22"/>
      <c r="DI2068" s="22"/>
      <c r="DJ2068" s="22"/>
      <c r="DK2068" s="22"/>
      <c r="DL2068" s="22"/>
      <c r="DM2068" s="22"/>
      <c r="DN2068" s="22"/>
    </row>
    <row r="2069" spans="1:118" s="16" customFormat="1" x14ac:dyDescent="0.25">
      <c r="A2069" s="24">
        <v>2072</v>
      </c>
      <c r="B2069" s="41">
        <v>1968</v>
      </c>
      <c r="C2069" s="42" t="s">
        <v>1273</v>
      </c>
      <c r="D2069" s="39" t="s">
        <v>11210</v>
      </c>
      <c r="E2069" s="39" t="s">
        <v>1274</v>
      </c>
      <c r="F2069" s="43" t="s">
        <v>11150</v>
      </c>
      <c r="G2069" s="39" t="s">
        <v>11050</v>
      </c>
      <c r="H2069" s="43" t="s">
        <v>133</v>
      </c>
      <c r="I2069" s="44">
        <f>VLOOKUP(C2069,[1]Arkusz1!$D$1:$F$4057,3,0)</f>
        <v>529</v>
      </c>
      <c r="J2069" s="19">
        <f t="shared" si="517"/>
        <v>3</v>
      </c>
      <c r="K2069" s="19">
        <f t="shared" si="518"/>
        <v>6</v>
      </c>
      <c r="L2069" s="8">
        <f t="shared" si="519"/>
        <v>0</v>
      </c>
      <c r="M2069" s="15" t="str">
        <f t="shared" si="520"/>
        <v>50</v>
      </c>
      <c r="N2069" s="15" t="str">
        <f t="shared" si="521"/>
        <v>16</v>
      </c>
      <c r="O2069" s="8">
        <f t="shared" si="515"/>
        <v>1968</v>
      </c>
      <c r="P2069" s="22">
        <f>IFERROR(VLOOKUP(C2069,[1]Arkusz1!$D$1:$F$4057,3,0),"")</f>
        <v>529</v>
      </c>
      <c r="Q2069" s="22" t="str">
        <f t="shared" si="516"/>
        <v/>
      </c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  <c r="BG2069" s="22"/>
      <c r="BH2069" s="22"/>
      <c r="BI2069" s="22"/>
      <c r="BJ2069" s="22"/>
      <c r="BK2069" s="22"/>
      <c r="BL2069" s="22"/>
      <c r="BM2069" s="22"/>
      <c r="BN2069" s="22"/>
      <c r="BO2069" s="22"/>
      <c r="BP2069" s="22"/>
      <c r="BQ2069" s="22"/>
      <c r="BR2069" s="22"/>
      <c r="BS2069" s="22"/>
      <c r="BT2069" s="22"/>
      <c r="BU2069" s="22"/>
      <c r="BV2069" s="22"/>
      <c r="BW2069" s="22"/>
      <c r="BX2069" s="22"/>
      <c r="BY2069" s="22"/>
      <c r="BZ2069" s="22"/>
      <c r="CA2069" s="22"/>
      <c r="CB2069" s="22"/>
      <c r="CC2069" s="22"/>
      <c r="CD2069" s="22"/>
      <c r="CE2069" s="22"/>
      <c r="CF2069" s="22"/>
      <c r="CG2069" s="22"/>
      <c r="CH2069" s="22"/>
      <c r="CI2069" s="22"/>
      <c r="CJ2069" s="22"/>
      <c r="CK2069" s="22"/>
      <c r="CL2069" s="22"/>
      <c r="CM2069" s="22"/>
      <c r="CN2069" s="22"/>
      <c r="CO2069" s="22"/>
      <c r="CP2069" s="22"/>
      <c r="CQ2069" s="22"/>
      <c r="CR2069" s="22"/>
      <c r="CS2069" s="22"/>
      <c r="CT2069" s="22"/>
      <c r="CU2069" s="22"/>
      <c r="CV2069" s="22"/>
      <c r="CW2069" s="22"/>
      <c r="CX2069" s="22"/>
      <c r="CY2069" s="22"/>
      <c r="CZ2069" s="22"/>
      <c r="DA2069" s="22"/>
      <c r="DB2069" s="22"/>
      <c r="DC2069" s="22"/>
      <c r="DD2069" s="22"/>
      <c r="DE2069" s="22"/>
      <c r="DF2069" s="22"/>
      <c r="DG2069" s="22"/>
      <c r="DH2069" s="22"/>
      <c r="DI2069" s="22"/>
      <c r="DJ2069" s="22"/>
      <c r="DK2069" s="22"/>
      <c r="DL2069" s="22"/>
      <c r="DM2069" s="22"/>
      <c r="DN2069" s="22"/>
    </row>
    <row r="2070" spans="1:118" s="16" customFormat="1" x14ac:dyDescent="0.25">
      <c r="A2070" s="24">
        <v>2073</v>
      </c>
      <c r="B2070" s="41">
        <v>1969</v>
      </c>
      <c r="C2070" s="42" t="s">
        <v>1275</v>
      </c>
      <c r="D2070" s="39" t="s">
        <v>11211</v>
      </c>
      <c r="E2070" s="39" t="s">
        <v>1276</v>
      </c>
      <c r="F2070" s="43" t="s">
        <v>11150</v>
      </c>
      <c r="G2070" s="39" t="s">
        <v>11052</v>
      </c>
      <c r="H2070" s="43" t="s">
        <v>133</v>
      </c>
      <c r="I2070" s="44">
        <f>VLOOKUP(C2070,[1]Arkusz1!$D$1:$F$4057,3,0)</f>
        <v>621</v>
      </c>
      <c r="J2070" s="19">
        <f t="shared" si="517"/>
        <v>3</v>
      </c>
      <c r="K2070" s="19">
        <f t="shared" si="518"/>
        <v>6</v>
      </c>
      <c r="L2070" s="8">
        <f t="shared" si="519"/>
        <v>0</v>
      </c>
      <c r="M2070" s="15" t="str">
        <f t="shared" si="520"/>
        <v>50</v>
      </c>
      <c r="N2070" s="15" t="str">
        <f t="shared" si="521"/>
        <v>16</v>
      </c>
      <c r="O2070" s="8">
        <f t="shared" si="515"/>
        <v>1969</v>
      </c>
      <c r="P2070" s="22">
        <f>IFERROR(VLOOKUP(C2070,[1]Arkusz1!$D$1:$F$4057,3,0),"")</f>
        <v>621</v>
      </c>
      <c r="Q2070" s="22" t="str">
        <f t="shared" si="516"/>
        <v/>
      </c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22"/>
      <c r="AT2070" s="22"/>
      <c r="AU2070" s="22"/>
      <c r="AV2070" s="22"/>
      <c r="AW2070" s="22"/>
      <c r="AX2070" s="22"/>
      <c r="AY2070" s="22"/>
      <c r="AZ2070" s="22"/>
      <c r="BA2070" s="22"/>
      <c r="BB2070" s="22"/>
      <c r="BC2070" s="22"/>
      <c r="BD2070" s="22"/>
      <c r="BE2070" s="22"/>
      <c r="BF2070" s="22"/>
      <c r="BG2070" s="22"/>
      <c r="BH2070" s="22"/>
      <c r="BI2070" s="22"/>
      <c r="BJ2070" s="22"/>
      <c r="BK2070" s="22"/>
      <c r="BL2070" s="22"/>
      <c r="BM2070" s="22"/>
      <c r="BN2070" s="22"/>
      <c r="BO2070" s="22"/>
      <c r="BP2070" s="22"/>
      <c r="BQ2070" s="22"/>
      <c r="BR2070" s="22"/>
      <c r="BS2070" s="22"/>
      <c r="BT2070" s="22"/>
      <c r="BU2070" s="22"/>
      <c r="BV2070" s="22"/>
      <c r="BW2070" s="22"/>
      <c r="BX2070" s="22"/>
      <c r="BY2070" s="22"/>
      <c r="BZ2070" s="22"/>
      <c r="CA2070" s="22"/>
      <c r="CB2070" s="22"/>
      <c r="CC2070" s="22"/>
      <c r="CD2070" s="22"/>
      <c r="CE2070" s="22"/>
      <c r="CF2070" s="22"/>
      <c r="CG2070" s="22"/>
      <c r="CH2070" s="22"/>
      <c r="CI2070" s="22"/>
      <c r="CJ2070" s="22"/>
      <c r="CK2070" s="22"/>
      <c r="CL2070" s="22"/>
      <c r="CM2070" s="22"/>
      <c r="CN2070" s="22"/>
      <c r="CO2070" s="22"/>
      <c r="CP2070" s="22"/>
      <c r="CQ2070" s="22"/>
      <c r="CR2070" s="22"/>
      <c r="CS2070" s="22"/>
      <c r="CT2070" s="22"/>
      <c r="CU2070" s="22"/>
      <c r="CV2070" s="22"/>
      <c r="CW2070" s="22"/>
      <c r="CX2070" s="22"/>
      <c r="CY2070" s="22"/>
      <c r="CZ2070" s="22"/>
      <c r="DA2070" s="22"/>
      <c r="DB2070" s="22"/>
      <c r="DC2070" s="22"/>
      <c r="DD2070" s="22"/>
      <c r="DE2070" s="22"/>
      <c r="DF2070" s="22"/>
      <c r="DG2070" s="22"/>
      <c r="DH2070" s="22"/>
      <c r="DI2070" s="22"/>
      <c r="DJ2070" s="22"/>
      <c r="DK2070" s="22"/>
      <c r="DL2070" s="22"/>
      <c r="DM2070" s="22"/>
      <c r="DN2070" s="22"/>
    </row>
    <row r="2071" spans="1:118" s="16" customFormat="1" x14ac:dyDescent="0.25">
      <c r="A2071" s="24">
        <v>2074</v>
      </c>
      <c r="B2071" s="41">
        <v>1970</v>
      </c>
      <c r="C2071" s="42" t="s">
        <v>1277</v>
      </c>
      <c r="D2071" s="39" t="s">
        <v>11212</v>
      </c>
      <c r="E2071" s="39" t="s">
        <v>7128</v>
      </c>
      <c r="F2071" s="43" t="s">
        <v>11150</v>
      </c>
      <c r="G2071" s="39" t="s">
        <v>11213</v>
      </c>
      <c r="H2071" s="43" t="s">
        <v>133</v>
      </c>
      <c r="I2071" s="44">
        <f>VLOOKUP(C2071,[1]Arkusz1!$D$1:$F$4057,3,0)</f>
        <v>312</v>
      </c>
      <c r="J2071" s="19">
        <f t="shared" si="517"/>
        <v>3</v>
      </c>
      <c r="K2071" s="19">
        <f t="shared" si="518"/>
        <v>6</v>
      </c>
      <c r="L2071" s="8">
        <f t="shared" si="519"/>
        <v>0</v>
      </c>
      <c r="M2071" s="15" t="str">
        <f t="shared" si="520"/>
        <v>50</v>
      </c>
      <c r="N2071" s="15" t="str">
        <f t="shared" si="521"/>
        <v>22</v>
      </c>
      <c r="O2071" s="8">
        <f t="shared" si="515"/>
        <v>1970</v>
      </c>
      <c r="P2071" s="22">
        <f>IFERROR(VLOOKUP(C2071,[1]Arkusz1!$D$1:$F$4057,3,0),"")</f>
        <v>312</v>
      </c>
      <c r="Q2071" s="22" t="str">
        <f t="shared" si="516"/>
        <v/>
      </c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22"/>
      <c r="AT2071" s="22"/>
      <c r="AU2071" s="22"/>
      <c r="AV2071" s="22"/>
      <c r="AW2071" s="22"/>
      <c r="AX2071" s="22"/>
      <c r="AY2071" s="22"/>
      <c r="AZ2071" s="22"/>
      <c r="BA2071" s="22"/>
      <c r="BB2071" s="22"/>
      <c r="BC2071" s="22"/>
      <c r="BD2071" s="22"/>
      <c r="BE2071" s="22"/>
      <c r="BF2071" s="22"/>
      <c r="BG2071" s="22"/>
      <c r="BH2071" s="22"/>
      <c r="BI2071" s="22"/>
      <c r="BJ2071" s="22"/>
      <c r="BK2071" s="22"/>
      <c r="BL2071" s="22"/>
      <c r="BM2071" s="22"/>
      <c r="BN2071" s="22"/>
      <c r="BO2071" s="22"/>
      <c r="BP2071" s="22"/>
      <c r="BQ2071" s="22"/>
      <c r="BR2071" s="22"/>
      <c r="BS2071" s="22"/>
      <c r="BT2071" s="22"/>
      <c r="BU2071" s="22"/>
      <c r="BV2071" s="22"/>
      <c r="BW2071" s="22"/>
      <c r="BX2071" s="22"/>
      <c r="BY2071" s="22"/>
      <c r="BZ2071" s="22"/>
      <c r="CA2071" s="22"/>
      <c r="CB2071" s="22"/>
      <c r="CC2071" s="22"/>
      <c r="CD2071" s="22"/>
      <c r="CE2071" s="22"/>
      <c r="CF2071" s="22"/>
      <c r="CG2071" s="22"/>
      <c r="CH2071" s="22"/>
      <c r="CI2071" s="22"/>
      <c r="CJ2071" s="22"/>
      <c r="CK2071" s="22"/>
      <c r="CL2071" s="22"/>
      <c r="CM2071" s="22"/>
      <c r="CN2071" s="22"/>
      <c r="CO2071" s="22"/>
      <c r="CP2071" s="22"/>
      <c r="CQ2071" s="22"/>
      <c r="CR2071" s="22"/>
      <c r="CS2071" s="22"/>
      <c r="CT2071" s="22"/>
      <c r="CU2071" s="22"/>
      <c r="CV2071" s="22"/>
      <c r="CW2071" s="22"/>
      <c r="CX2071" s="22"/>
      <c r="CY2071" s="22"/>
      <c r="CZ2071" s="22"/>
      <c r="DA2071" s="22"/>
      <c r="DB2071" s="22"/>
      <c r="DC2071" s="22"/>
      <c r="DD2071" s="22"/>
      <c r="DE2071" s="22"/>
      <c r="DF2071" s="22"/>
      <c r="DG2071" s="22"/>
      <c r="DH2071" s="22"/>
      <c r="DI2071" s="22"/>
      <c r="DJ2071" s="22"/>
      <c r="DK2071" s="22"/>
      <c r="DL2071" s="22"/>
      <c r="DM2071" s="22"/>
      <c r="DN2071" s="22"/>
    </row>
    <row r="2072" spans="1:118" s="16" customFormat="1" x14ac:dyDescent="0.25">
      <c r="A2072" s="24">
        <v>2075</v>
      </c>
      <c r="B2072" s="41">
        <v>1971</v>
      </c>
      <c r="C2072" s="42" t="s">
        <v>1278</v>
      </c>
      <c r="D2072" s="39" t="s">
        <v>11214</v>
      </c>
      <c r="E2072" s="39" t="s">
        <v>1279</v>
      </c>
      <c r="F2072" s="43" t="s">
        <v>11150</v>
      </c>
      <c r="G2072" s="39" t="s">
        <v>11056</v>
      </c>
      <c r="H2072" s="43" t="s">
        <v>133</v>
      </c>
      <c r="I2072" s="44">
        <f>VLOOKUP(C2072,[1]Arkusz1!$D$1:$F$4057,3,0)</f>
        <v>366</v>
      </c>
      <c r="J2072" s="19">
        <f t="shared" si="517"/>
        <v>3</v>
      </c>
      <c r="K2072" s="19">
        <f t="shared" si="518"/>
        <v>6</v>
      </c>
      <c r="L2072" s="8">
        <f t="shared" si="519"/>
        <v>0</v>
      </c>
      <c r="M2072" s="15" t="str">
        <f t="shared" si="520"/>
        <v>50</v>
      </c>
      <c r="N2072" s="15" t="str">
        <f t="shared" si="521"/>
        <v>22</v>
      </c>
      <c r="O2072" s="8">
        <f t="shared" si="515"/>
        <v>1971</v>
      </c>
      <c r="P2072" s="22">
        <f>IFERROR(VLOOKUP(C2072,[1]Arkusz1!$D$1:$F$4057,3,0),"")</f>
        <v>366</v>
      </c>
      <c r="Q2072" s="22" t="str">
        <f t="shared" si="516"/>
        <v/>
      </c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22"/>
      <c r="AT2072" s="22"/>
      <c r="AU2072" s="22"/>
      <c r="AV2072" s="22"/>
      <c r="AW2072" s="22"/>
      <c r="AX2072" s="22"/>
      <c r="AY2072" s="22"/>
      <c r="AZ2072" s="22"/>
      <c r="BA2072" s="22"/>
      <c r="BB2072" s="22"/>
      <c r="BC2072" s="22"/>
      <c r="BD2072" s="22"/>
      <c r="BE2072" s="22"/>
      <c r="BF2072" s="22"/>
      <c r="BG2072" s="22"/>
      <c r="BH2072" s="22"/>
      <c r="BI2072" s="22"/>
      <c r="BJ2072" s="22"/>
      <c r="BK2072" s="22"/>
      <c r="BL2072" s="22"/>
      <c r="BM2072" s="22"/>
      <c r="BN2072" s="22"/>
      <c r="BO2072" s="22"/>
      <c r="BP2072" s="22"/>
      <c r="BQ2072" s="22"/>
      <c r="BR2072" s="22"/>
      <c r="BS2072" s="22"/>
      <c r="BT2072" s="22"/>
      <c r="BU2072" s="22"/>
      <c r="BV2072" s="22"/>
      <c r="BW2072" s="22"/>
      <c r="BX2072" s="22"/>
      <c r="BY2072" s="22"/>
      <c r="BZ2072" s="22"/>
      <c r="CA2072" s="22"/>
      <c r="CB2072" s="22"/>
      <c r="CC2072" s="22"/>
      <c r="CD2072" s="22"/>
      <c r="CE2072" s="22"/>
      <c r="CF2072" s="22"/>
      <c r="CG2072" s="22"/>
      <c r="CH2072" s="22"/>
      <c r="CI2072" s="22"/>
      <c r="CJ2072" s="22"/>
      <c r="CK2072" s="22"/>
      <c r="CL2072" s="22"/>
      <c r="CM2072" s="22"/>
      <c r="CN2072" s="22"/>
      <c r="CO2072" s="22"/>
      <c r="CP2072" s="22"/>
      <c r="CQ2072" s="22"/>
      <c r="CR2072" s="22"/>
      <c r="CS2072" s="22"/>
      <c r="CT2072" s="22"/>
      <c r="CU2072" s="22"/>
      <c r="CV2072" s="22"/>
      <c r="CW2072" s="22"/>
      <c r="CX2072" s="22"/>
      <c r="CY2072" s="22"/>
      <c r="CZ2072" s="22"/>
      <c r="DA2072" s="22"/>
      <c r="DB2072" s="22"/>
      <c r="DC2072" s="22"/>
      <c r="DD2072" s="22"/>
      <c r="DE2072" s="22"/>
      <c r="DF2072" s="22"/>
      <c r="DG2072" s="22"/>
      <c r="DH2072" s="22"/>
      <c r="DI2072" s="22"/>
      <c r="DJ2072" s="22"/>
      <c r="DK2072" s="22"/>
      <c r="DL2072" s="22"/>
      <c r="DM2072" s="22"/>
      <c r="DN2072" s="22"/>
    </row>
    <row r="2073" spans="1:118" x14ac:dyDescent="0.25">
      <c r="A2073" s="24">
        <v>2076</v>
      </c>
      <c r="B2073" s="41">
        <v>1972</v>
      </c>
      <c r="C2073" s="42" t="s">
        <v>1280</v>
      </c>
      <c r="D2073" s="39" t="s">
        <v>11215</v>
      </c>
      <c r="E2073" s="39" t="s">
        <v>1281</v>
      </c>
      <c r="F2073" s="43" t="s">
        <v>11150</v>
      </c>
      <c r="G2073" s="39" t="s">
        <v>11058</v>
      </c>
      <c r="H2073" s="43" t="s">
        <v>135</v>
      </c>
      <c r="I2073" s="44">
        <f>VLOOKUP(C2073,[1]Arkusz1!$D$1:$F$4057,3,0)</f>
        <v>475</v>
      </c>
      <c r="J2073" s="19">
        <f t="shared" si="517"/>
        <v>3</v>
      </c>
      <c r="K2073" s="19">
        <f t="shared" si="518"/>
        <v>6</v>
      </c>
      <c r="L2073" s="8">
        <f t="shared" si="519"/>
        <v>0</v>
      </c>
      <c r="M2073" s="15" t="str">
        <f t="shared" si="520"/>
        <v>50</v>
      </c>
      <c r="N2073" s="15" t="str">
        <f t="shared" si="521"/>
        <v>22</v>
      </c>
      <c r="O2073" s="8">
        <f t="shared" si="515"/>
        <v>1972</v>
      </c>
      <c r="P2073" s="22">
        <f>IFERROR(VLOOKUP(C2073,[1]Arkusz1!$D$1:$F$4057,3,0),"")</f>
        <v>475</v>
      </c>
      <c r="Q2073" s="22" t="str">
        <f t="shared" si="516"/>
        <v/>
      </c>
    </row>
    <row r="2074" spans="1:118" x14ac:dyDescent="0.25">
      <c r="A2074" s="24">
        <v>2077</v>
      </c>
      <c r="B2074" s="41">
        <v>1973</v>
      </c>
      <c r="C2074" s="42" t="s">
        <v>1282</v>
      </c>
      <c r="D2074" s="39" t="s">
        <v>11216</v>
      </c>
      <c r="E2074" s="39" t="s">
        <v>1283</v>
      </c>
      <c r="F2074" s="43" t="s">
        <v>11150</v>
      </c>
      <c r="G2074" s="39" t="s">
        <v>11060</v>
      </c>
      <c r="H2074" s="43" t="s">
        <v>133</v>
      </c>
      <c r="I2074" s="44">
        <f>VLOOKUP(C2074,[1]Arkusz1!$D$1:$F$4057,3,0)</f>
        <v>529</v>
      </c>
      <c r="J2074" s="19">
        <f t="shared" si="517"/>
        <v>3</v>
      </c>
      <c r="K2074" s="19">
        <f t="shared" si="518"/>
        <v>6</v>
      </c>
      <c r="L2074" s="8">
        <f t="shared" si="519"/>
        <v>0</v>
      </c>
      <c r="M2074" s="15" t="str">
        <f t="shared" si="520"/>
        <v>50</v>
      </c>
      <c r="N2074" s="15" t="str">
        <f t="shared" si="521"/>
        <v>22</v>
      </c>
      <c r="O2074" s="8">
        <f t="shared" si="515"/>
        <v>1973</v>
      </c>
      <c r="P2074" s="22">
        <f>IFERROR(VLOOKUP(C2074,[1]Arkusz1!$D$1:$F$4057,3,0),"")</f>
        <v>529</v>
      </c>
      <c r="Q2074" s="22" t="str">
        <f t="shared" si="516"/>
        <v/>
      </c>
    </row>
    <row r="2075" spans="1:118" x14ac:dyDescent="0.25">
      <c r="A2075" s="24">
        <v>2078</v>
      </c>
      <c r="B2075" s="41">
        <v>1974</v>
      </c>
      <c r="C2075" s="42" t="s">
        <v>1284</v>
      </c>
      <c r="D2075" s="39" t="s">
        <v>11217</v>
      </c>
      <c r="E2075" s="39" t="s">
        <v>1285</v>
      </c>
      <c r="F2075" s="43" t="s">
        <v>11150</v>
      </c>
      <c r="G2075" s="39" t="s">
        <v>11062</v>
      </c>
      <c r="H2075" s="43" t="s">
        <v>133</v>
      </c>
      <c r="I2075" s="44">
        <f>VLOOKUP(C2075,[1]Arkusz1!$D$1:$F$4057,3,0)</f>
        <v>621</v>
      </c>
      <c r="J2075" s="19">
        <f t="shared" si="517"/>
        <v>3</v>
      </c>
      <c r="K2075" s="19">
        <f t="shared" si="518"/>
        <v>6</v>
      </c>
      <c r="L2075" s="8">
        <f t="shared" si="519"/>
        <v>0</v>
      </c>
      <c r="M2075" s="15" t="str">
        <f t="shared" si="520"/>
        <v>50</v>
      </c>
      <c r="N2075" s="15" t="str">
        <f t="shared" si="521"/>
        <v>22</v>
      </c>
      <c r="O2075" s="8">
        <f t="shared" si="515"/>
        <v>1974</v>
      </c>
      <c r="P2075" s="22">
        <f>IFERROR(VLOOKUP(C2075,[1]Arkusz1!$D$1:$F$4057,3,0),"")</f>
        <v>621</v>
      </c>
      <c r="Q2075" s="22" t="str">
        <f t="shared" si="516"/>
        <v/>
      </c>
    </row>
    <row r="2076" spans="1:118" x14ac:dyDescent="0.25">
      <c r="A2076" s="24">
        <v>2079</v>
      </c>
      <c r="B2076" s="41">
        <v>1975</v>
      </c>
      <c r="C2076" s="42" t="s">
        <v>1286</v>
      </c>
      <c r="D2076" s="39" t="s">
        <v>11218</v>
      </c>
      <c r="E2076" s="39" t="s">
        <v>7129</v>
      </c>
      <c r="F2076" s="43" t="s">
        <v>11150</v>
      </c>
      <c r="G2076" s="39" t="s">
        <v>11219</v>
      </c>
      <c r="H2076" s="43" t="s">
        <v>133</v>
      </c>
      <c r="I2076" s="44">
        <f>VLOOKUP(C2076,[1]Arkusz1!$D$1:$F$4057,3,0)</f>
        <v>329</v>
      </c>
      <c r="J2076" s="19">
        <f t="shared" si="517"/>
        <v>3</v>
      </c>
      <c r="K2076" s="19">
        <f t="shared" si="518"/>
        <v>6</v>
      </c>
      <c r="L2076" s="8">
        <f t="shared" si="519"/>
        <v>0</v>
      </c>
      <c r="M2076" s="15" t="str">
        <f t="shared" si="520"/>
        <v>50</v>
      </c>
      <c r="N2076" s="15" t="str">
        <f t="shared" si="521"/>
        <v>27</v>
      </c>
      <c r="O2076" s="8">
        <f t="shared" si="515"/>
        <v>1975</v>
      </c>
      <c r="P2076" s="22">
        <f>IFERROR(VLOOKUP(C2076,[1]Arkusz1!$D$1:$F$4057,3,0),"")</f>
        <v>329</v>
      </c>
      <c r="Q2076" s="22" t="str">
        <f t="shared" si="516"/>
        <v/>
      </c>
    </row>
    <row r="2077" spans="1:118" x14ac:dyDescent="0.25">
      <c r="A2077" s="24">
        <v>2080</v>
      </c>
      <c r="B2077" s="41">
        <v>1976</v>
      </c>
      <c r="C2077" s="42" t="s">
        <v>1287</v>
      </c>
      <c r="D2077" s="39" t="s">
        <v>11220</v>
      </c>
      <c r="E2077" s="39" t="s">
        <v>1288</v>
      </c>
      <c r="F2077" s="43" t="s">
        <v>11150</v>
      </c>
      <c r="G2077" s="39" t="s">
        <v>11066</v>
      </c>
      <c r="H2077" s="43" t="s">
        <v>133</v>
      </c>
      <c r="I2077" s="44">
        <f>VLOOKUP(C2077,[1]Arkusz1!$D$1:$F$4057,3,0)</f>
        <v>385</v>
      </c>
      <c r="J2077" s="19">
        <f t="shared" si="517"/>
        <v>3</v>
      </c>
      <c r="K2077" s="19">
        <f t="shared" si="518"/>
        <v>6</v>
      </c>
      <c r="L2077" s="8">
        <f t="shared" si="519"/>
        <v>0</v>
      </c>
      <c r="M2077" s="15" t="str">
        <f t="shared" si="520"/>
        <v>50</v>
      </c>
      <c r="N2077" s="15" t="str">
        <f t="shared" si="521"/>
        <v>27</v>
      </c>
      <c r="O2077" s="8">
        <f t="shared" si="515"/>
        <v>1976</v>
      </c>
      <c r="P2077" s="22">
        <f>IFERROR(VLOOKUP(C2077,[1]Arkusz1!$D$1:$F$4057,3,0),"")</f>
        <v>385</v>
      </c>
      <c r="Q2077" s="22" t="str">
        <f t="shared" si="516"/>
        <v/>
      </c>
    </row>
    <row r="2078" spans="1:118" x14ac:dyDescent="0.25">
      <c r="A2078" s="24">
        <v>2081</v>
      </c>
      <c r="B2078" s="41">
        <v>1977</v>
      </c>
      <c r="C2078" s="42" t="s">
        <v>1289</v>
      </c>
      <c r="D2078" s="39" t="s">
        <v>11221</v>
      </c>
      <c r="E2078" s="39" t="s">
        <v>1290</v>
      </c>
      <c r="F2078" s="43" t="s">
        <v>11150</v>
      </c>
      <c r="G2078" s="39" t="s">
        <v>11068</v>
      </c>
      <c r="H2078" s="43" t="s">
        <v>133</v>
      </c>
      <c r="I2078" s="44">
        <f>VLOOKUP(C2078,[1]Arkusz1!$D$1:$F$4057,3,0)</f>
        <v>494</v>
      </c>
      <c r="J2078" s="19">
        <f t="shared" si="517"/>
        <v>3</v>
      </c>
      <c r="K2078" s="19">
        <f t="shared" si="518"/>
        <v>6</v>
      </c>
      <c r="L2078" s="8">
        <f t="shared" si="519"/>
        <v>0</v>
      </c>
      <c r="M2078" s="15" t="str">
        <f t="shared" si="520"/>
        <v>50</v>
      </c>
      <c r="N2078" s="15" t="str">
        <f t="shared" si="521"/>
        <v>27</v>
      </c>
      <c r="O2078" s="8">
        <f t="shared" si="515"/>
        <v>1977</v>
      </c>
      <c r="P2078" s="22">
        <f>IFERROR(VLOOKUP(C2078,[1]Arkusz1!$D$1:$F$4057,3,0),"")</f>
        <v>494</v>
      </c>
      <c r="Q2078" s="22" t="str">
        <f t="shared" si="516"/>
        <v/>
      </c>
    </row>
    <row r="2079" spans="1:118" x14ac:dyDescent="0.25">
      <c r="A2079" s="24">
        <v>2082</v>
      </c>
      <c r="B2079" s="41">
        <v>1978</v>
      </c>
      <c r="C2079" s="42" t="s">
        <v>1291</v>
      </c>
      <c r="D2079" s="39" t="s">
        <v>11222</v>
      </c>
      <c r="E2079" s="39" t="s">
        <v>1292</v>
      </c>
      <c r="F2079" s="43" t="s">
        <v>11150</v>
      </c>
      <c r="G2079" s="39" t="s">
        <v>11070</v>
      </c>
      <c r="H2079" s="43" t="s">
        <v>133</v>
      </c>
      <c r="I2079" s="44">
        <f>VLOOKUP(C2079,[1]Arkusz1!$D$1:$F$4057,3,0)</f>
        <v>548</v>
      </c>
      <c r="J2079" s="19">
        <f t="shared" si="517"/>
        <v>3</v>
      </c>
      <c r="K2079" s="19">
        <f t="shared" si="518"/>
        <v>6</v>
      </c>
      <c r="L2079" s="8">
        <f t="shared" si="519"/>
        <v>0</v>
      </c>
      <c r="M2079" s="15" t="str">
        <f t="shared" si="520"/>
        <v>50</v>
      </c>
      <c r="N2079" s="15" t="str">
        <f t="shared" si="521"/>
        <v>27</v>
      </c>
      <c r="O2079" s="8">
        <f t="shared" si="515"/>
        <v>1978</v>
      </c>
      <c r="P2079" s="22">
        <f>IFERROR(VLOOKUP(C2079,[1]Arkusz1!$D$1:$F$4057,3,0),"")</f>
        <v>548</v>
      </c>
      <c r="Q2079" s="22" t="str">
        <f t="shared" si="516"/>
        <v/>
      </c>
    </row>
    <row r="2080" spans="1:118" x14ac:dyDescent="0.25">
      <c r="A2080" s="24">
        <v>2083</v>
      </c>
      <c r="B2080" s="41">
        <v>1979</v>
      </c>
      <c r="C2080" s="42" t="s">
        <v>1293</v>
      </c>
      <c r="D2080" s="39" t="s">
        <v>11223</v>
      </c>
      <c r="E2080" s="39" t="s">
        <v>1294</v>
      </c>
      <c r="F2080" s="43" t="s">
        <v>11150</v>
      </c>
      <c r="G2080" s="39" t="s">
        <v>11072</v>
      </c>
      <c r="H2080" s="43" t="s">
        <v>133</v>
      </c>
      <c r="I2080" s="44">
        <f>VLOOKUP(C2080,[1]Arkusz1!$D$1:$F$4057,3,0)</f>
        <v>638</v>
      </c>
      <c r="J2080" s="19">
        <f t="shared" si="517"/>
        <v>3</v>
      </c>
      <c r="K2080" s="19">
        <f t="shared" si="518"/>
        <v>6</v>
      </c>
      <c r="L2080" s="8">
        <f t="shared" si="519"/>
        <v>0</v>
      </c>
      <c r="M2080" s="15" t="str">
        <f t="shared" si="520"/>
        <v>50</v>
      </c>
      <c r="N2080" s="15" t="str">
        <f t="shared" si="521"/>
        <v>27</v>
      </c>
      <c r="O2080" s="8">
        <f t="shared" si="515"/>
        <v>1979</v>
      </c>
      <c r="P2080" s="22">
        <f>IFERROR(VLOOKUP(C2080,[1]Arkusz1!$D$1:$F$4057,3,0),"")</f>
        <v>638</v>
      </c>
      <c r="Q2080" s="22" t="str">
        <f t="shared" si="516"/>
        <v/>
      </c>
    </row>
    <row r="2081" spans="1:17" x14ac:dyDescent="0.25">
      <c r="A2081" s="24">
        <v>2084</v>
      </c>
      <c r="B2081" s="41">
        <v>1980</v>
      </c>
      <c r="C2081" s="42" t="s">
        <v>1295</v>
      </c>
      <c r="D2081" s="39" t="s">
        <v>11224</v>
      </c>
      <c r="E2081" s="39" t="s">
        <v>7130</v>
      </c>
      <c r="F2081" s="43" t="s">
        <v>11150</v>
      </c>
      <c r="G2081" s="39" t="s">
        <v>11225</v>
      </c>
      <c r="H2081" s="43" t="s">
        <v>133</v>
      </c>
      <c r="I2081" s="44">
        <f>VLOOKUP(C2081,[1]Arkusz1!$D$1:$F$4057,3,0)</f>
        <v>347</v>
      </c>
      <c r="J2081" s="19">
        <f t="shared" si="517"/>
        <v>3</v>
      </c>
      <c r="K2081" s="19">
        <f t="shared" si="518"/>
        <v>6</v>
      </c>
      <c r="L2081" s="8">
        <f t="shared" si="519"/>
        <v>0</v>
      </c>
      <c r="M2081" s="15" t="str">
        <f t="shared" si="520"/>
        <v>50</v>
      </c>
      <c r="N2081" s="15" t="str">
        <f t="shared" si="521"/>
        <v>32</v>
      </c>
      <c r="O2081" s="8">
        <f t="shared" si="515"/>
        <v>1980</v>
      </c>
      <c r="P2081" s="22">
        <f>IFERROR(VLOOKUP(C2081,[1]Arkusz1!$D$1:$F$4057,3,0),"")</f>
        <v>347</v>
      </c>
      <c r="Q2081" s="22" t="str">
        <f t="shared" si="516"/>
        <v/>
      </c>
    </row>
    <row r="2082" spans="1:17" x14ac:dyDescent="0.25">
      <c r="A2082" s="24">
        <v>2085</v>
      </c>
      <c r="B2082" s="41">
        <v>1981</v>
      </c>
      <c r="C2082" s="42" t="s">
        <v>1296</v>
      </c>
      <c r="D2082" s="39" t="s">
        <v>11226</v>
      </c>
      <c r="E2082" s="39" t="s">
        <v>1297</v>
      </c>
      <c r="F2082" s="43" t="s">
        <v>11150</v>
      </c>
      <c r="G2082" s="39" t="s">
        <v>11076</v>
      </c>
      <c r="H2082" s="43" t="s">
        <v>133</v>
      </c>
      <c r="I2082" s="44">
        <f>VLOOKUP(C2082,[1]Arkusz1!$D$1:$F$4057,3,0)</f>
        <v>401</v>
      </c>
      <c r="J2082" s="19">
        <f t="shared" si="517"/>
        <v>3</v>
      </c>
      <c r="K2082" s="19">
        <f t="shared" si="518"/>
        <v>6</v>
      </c>
      <c r="L2082" s="8">
        <f t="shared" si="519"/>
        <v>0</v>
      </c>
      <c r="M2082" s="15" t="str">
        <f t="shared" si="520"/>
        <v>50</v>
      </c>
      <c r="N2082" s="15" t="str">
        <f t="shared" si="521"/>
        <v>32</v>
      </c>
      <c r="O2082" s="8">
        <f t="shared" si="515"/>
        <v>1981</v>
      </c>
      <c r="P2082" s="22">
        <f>IFERROR(VLOOKUP(C2082,[1]Arkusz1!$D$1:$F$4057,3,0),"")</f>
        <v>401</v>
      </c>
      <c r="Q2082" s="22" t="str">
        <f t="shared" si="516"/>
        <v/>
      </c>
    </row>
    <row r="2083" spans="1:17" x14ac:dyDescent="0.25">
      <c r="A2083" s="24">
        <v>2086</v>
      </c>
      <c r="B2083" s="41">
        <v>1982</v>
      </c>
      <c r="C2083" s="42" t="s">
        <v>1298</v>
      </c>
      <c r="D2083" s="39" t="s">
        <v>11227</v>
      </c>
      <c r="E2083" s="39" t="s">
        <v>1299</v>
      </c>
      <c r="F2083" s="43" t="s">
        <v>11150</v>
      </c>
      <c r="G2083" s="39" t="s">
        <v>11078</v>
      </c>
      <c r="H2083" s="43" t="s">
        <v>133</v>
      </c>
      <c r="I2083" s="44">
        <f>VLOOKUP(C2083,[1]Arkusz1!$D$1:$F$4057,3,0)</f>
        <v>512</v>
      </c>
      <c r="J2083" s="19">
        <f t="shared" si="517"/>
        <v>3</v>
      </c>
      <c r="K2083" s="19">
        <f t="shared" si="518"/>
        <v>6</v>
      </c>
      <c r="L2083" s="8">
        <f t="shared" si="519"/>
        <v>0</v>
      </c>
      <c r="M2083" s="15" t="str">
        <f t="shared" si="520"/>
        <v>50</v>
      </c>
      <c r="N2083" s="15" t="str">
        <f t="shared" si="521"/>
        <v>32</v>
      </c>
      <c r="O2083" s="8">
        <f t="shared" si="515"/>
        <v>1982</v>
      </c>
      <c r="P2083" s="22">
        <f>IFERROR(VLOOKUP(C2083,[1]Arkusz1!$D$1:$F$4057,3,0),"")</f>
        <v>512</v>
      </c>
      <c r="Q2083" s="22" t="str">
        <f t="shared" si="516"/>
        <v/>
      </c>
    </row>
    <row r="2084" spans="1:17" x14ac:dyDescent="0.25">
      <c r="A2084" s="24">
        <v>2087</v>
      </c>
      <c r="B2084" s="41">
        <v>1983</v>
      </c>
      <c r="C2084" s="42" t="s">
        <v>1300</v>
      </c>
      <c r="D2084" s="39" t="s">
        <v>11228</v>
      </c>
      <c r="E2084" s="39" t="s">
        <v>1301</v>
      </c>
      <c r="F2084" s="43" t="s">
        <v>11150</v>
      </c>
      <c r="G2084" s="39" t="s">
        <v>11080</v>
      </c>
      <c r="H2084" s="43" t="s">
        <v>133</v>
      </c>
      <c r="I2084" s="44">
        <f>VLOOKUP(C2084,[1]Arkusz1!$D$1:$F$4057,3,0)</f>
        <v>568</v>
      </c>
      <c r="J2084" s="19">
        <f t="shared" si="517"/>
        <v>3</v>
      </c>
      <c r="K2084" s="19">
        <f t="shared" si="518"/>
        <v>6</v>
      </c>
      <c r="L2084" s="8">
        <f t="shared" si="519"/>
        <v>0</v>
      </c>
      <c r="M2084" s="15" t="str">
        <f t="shared" si="520"/>
        <v>50</v>
      </c>
      <c r="N2084" s="15" t="str">
        <f t="shared" si="521"/>
        <v>32</v>
      </c>
      <c r="O2084" s="8">
        <f t="shared" si="515"/>
        <v>1983</v>
      </c>
      <c r="P2084" s="22">
        <f>IFERROR(VLOOKUP(C2084,[1]Arkusz1!$D$1:$F$4057,3,0),"")</f>
        <v>568</v>
      </c>
      <c r="Q2084" s="22" t="str">
        <f t="shared" si="516"/>
        <v/>
      </c>
    </row>
    <row r="2085" spans="1:17" x14ac:dyDescent="0.25">
      <c r="A2085" s="24">
        <v>2088</v>
      </c>
      <c r="B2085" s="41">
        <v>1984</v>
      </c>
      <c r="C2085" s="42" t="s">
        <v>1302</v>
      </c>
      <c r="D2085" s="39" t="s">
        <v>11229</v>
      </c>
      <c r="E2085" s="39" t="s">
        <v>1303</v>
      </c>
      <c r="F2085" s="43" t="s">
        <v>11150</v>
      </c>
      <c r="G2085" s="39" t="s">
        <v>11082</v>
      </c>
      <c r="H2085" s="43" t="s">
        <v>133</v>
      </c>
      <c r="I2085" s="44">
        <f>VLOOKUP(C2085,[1]Arkusz1!$D$1:$F$4057,3,0)</f>
        <v>658</v>
      </c>
      <c r="J2085" s="19">
        <f t="shared" si="517"/>
        <v>3</v>
      </c>
      <c r="K2085" s="19">
        <f t="shared" si="518"/>
        <v>6</v>
      </c>
      <c r="L2085" s="8">
        <f t="shared" si="519"/>
        <v>0</v>
      </c>
      <c r="M2085" s="15" t="str">
        <f t="shared" si="520"/>
        <v>50</v>
      </c>
      <c r="N2085" s="15" t="str">
        <f t="shared" si="521"/>
        <v>32</v>
      </c>
      <c r="O2085" s="8">
        <f t="shared" si="515"/>
        <v>1984</v>
      </c>
      <c r="P2085" s="22">
        <f>IFERROR(VLOOKUP(C2085,[1]Arkusz1!$D$1:$F$4057,3,0),"")</f>
        <v>658</v>
      </c>
      <c r="Q2085" s="22" t="str">
        <f t="shared" si="516"/>
        <v/>
      </c>
    </row>
    <row r="2086" spans="1:17" x14ac:dyDescent="0.25">
      <c r="A2086" s="24">
        <v>2089</v>
      </c>
      <c r="B2086" s="41">
        <v>1985</v>
      </c>
      <c r="C2086" s="42" t="s">
        <v>1304</v>
      </c>
      <c r="D2086" s="39" t="s">
        <v>11230</v>
      </c>
      <c r="E2086" s="39" t="s">
        <v>7131</v>
      </c>
      <c r="F2086" s="43" t="s">
        <v>11150</v>
      </c>
      <c r="G2086" s="39" t="s">
        <v>11231</v>
      </c>
      <c r="H2086" s="43" t="s">
        <v>133</v>
      </c>
      <c r="I2086" s="44">
        <f>VLOOKUP(C2086,[1]Arkusz1!$D$1:$F$4057,3,0)</f>
        <v>366</v>
      </c>
      <c r="J2086" s="19">
        <f t="shared" ref="J2086:J2095" si="522">IFERROR(SEARCH("-",$G2086,1),0)</f>
        <v>3</v>
      </c>
      <c r="K2086" s="19">
        <f t="shared" ref="K2086:K2095" si="523">IFERROR(SEARCH("-",$G2086,SEARCH("-",$G2086,1)+1),0)</f>
        <v>6</v>
      </c>
      <c r="L2086" s="8">
        <f t="shared" ref="L2086:L2095" si="524">IFERROR(SEARCH("-",$G2086,SEARCH("-",$G2086,SEARCH("-",$G2086,1)+1)+1),0)</f>
        <v>0</v>
      </c>
      <c r="M2086" s="15" t="str">
        <f t="shared" ref="M2086:M2095" si="525">IF(IFERROR(SEARCH("-",$G2086,1),0)&gt;0,LEFT($G2086,IFERROR(SEARCH("-",$G2086,1),0)-1),IFERROR(IF(SEARCH("-",$G2086,1)&gt;0,SEARCH("-",$G2086,1),L2086),LEFT($G2086,LEN($G2086))))</f>
        <v>50</v>
      </c>
      <c r="N2086" s="15" t="str">
        <f t="shared" ref="N2086:N2095" si="526">IF(IFERROR(SEARCH("-",$G2086,1),0)&gt;0,MID(G2086,IFERROR(SEARCH("-",$G2086,1),0)+1,IFERROR(SEARCH("-",$G2086,SEARCH("-",$G2086,1)+1),0)-IFERROR(SEARCH("-",$G2086,1),0)-1),"")</f>
        <v>40</v>
      </c>
      <c r="O2086" s="8">
        <f t="shared" si="515"/>
        <v>1985</v>
      </c>
      <c r="P2086" s="22">
        <f>IFERROR(VLOOKUP(C2086,[1]Arkusz1!$D$1:$F$4057,3,0),"")</f>
        <v>366</v>
      </c>
      <c r="Q2086" s="22" t="str">
        <f t="shared" si="516"/>
        <v/>
      </c>
    </row>
    <row r="2087" spans="1:17" x14ac:dyDescent="0.25">
      <c r="A2087" s="24">
        <v>2090</v>
      </c>
      <c r="B2087" s="41">
        <v>1986</v>
      </c>
      <c r="C2087" s="42" t="s">
        <v>1305</v>
      </c>
      <c r="D2087" s="39" t="s">
        <v>11232</v>
      </c>
      <c r="E2087" s="39" t="s">
        <v>1306</v>
      </c>
      <c r="F2087" s="43" t="s">
        <v>11150</v>
      </c>
      <c r="G2087" s="39" t="s">
        <v>11086</v>
      </c>
      <c r="H2087" s="43" t="s">
        <v>133</v>
      </c>
      <c r="I2087" s="44">
        <f>VLOOKUP(C2087,[1]Arkusz1!$D$1:$F$4057,3,0)</f>
        <v>420</v>
      </c>
      <c r="J2087" s="19">
        <f t="shared" si="522"/>
        <v>3</v>
      </c>
      <c r="K2087" s="19">
        <f t="shared" si="523"/>
        <v>6</v>
      </c>
      <c r="L2087" s="8">
        <f t="shared" si="524"/>
        <v>0</v>
      </c>
      <c r="M2087" s="15" t="str">
        <f t="shared" si="525"/>
        <v>50</v>
      </c>
      <c r="N2087" s="15" t="str">
        <f t="shared" si="526"/>
        <v>40</v>
      </c>
      <c r="O2087" s="8">
        <f t="shared" si="515"/>
        <v>1986</v>
      </c>
      <c r="P2087" s="22">
        <f>IFERROR(VLOOKUP(C2087,[1]Arkusz1!$D$1:$F$4057,3,0),"")</f>
        <v>420</v>
      </c>
      <c r="Q2087" s="22" t="str">
        <f t="shared" si="516"/>
        <v/>
      </c>
    </row>
    <row r="2088" spans="1:17" x14ac:dyDescent="0.25">
      <c r="A2088" s="24">
        <v>2091</v>
      </c>
      <c r="B2088" s="41">
        <v>1987</v>
      </c>
      <c r="C2088" s="42" t="s">
        <v>1307</v>
      </c>
      <c r="D2088" s="39" t="s">
        <v>11233</v>
      </c>
      <c r="E2088" s="39" t="s">
        <v>1308</v>
      </c>
      <c r="F2088" s="43" t="s">
        <v>11150</v>
      </c>
      <c r="G2088" s="39" t="s">
        <v>11088</v>
      </c>
      <c r="H2088" s="43" t="s">
        <v>133</v>
      </c>
      <c r="I2088" s="44">
        <f>VLOOKUP(C2088,[1]Arkusz1!$D$1:$F$4057,3,0)</f>
        <v>529</v>
      </c>
      <c r="J2088" s="19">
        <f t="shared" si="522"/>
        <v>3</v>
      </c>
      <c r="K2088" s="19">
        <f t="shared" si="523"/>
        <v>6</v>
      </c>
      <c r="L2088" s="8">
        <f t="shared" si="524"/>
        <v>0</v>
      </c>
      <c r="M2088" s="15" t="str">
        <f t="shared" si="525"/>
        <v>50</v>
      </c>
      <c r="N2088" s="15" t="str">
        <f t="shared" si="526"/>
        <v>40</v>
      </c>
      <c r="O2088" s="8">
        <f t="shared" si="515"/>
        <v>1987</v>
      </c>
      <c r="P2088" s="22">
        <f>IFERROR(VLOOKUP(C2088,[1]Arkusz1!$D$1:$F$4057,3,0),"")</f>
        <v>529</v>
      </c>
      <c r="Q2088" s="22" t="str">
        <f t="shared" si="516"/>
        <v/>
      </c>
    </row>
    <row r="2089" spans="1:17" x14ac:dyDescent="0.25">
      <c r="A2089" s="24">
        <v>2092</v>
      </c>
      <c r="B2089" s="41">
        <v>1988</v>
      </c>
      <c r="C2089" s="42" t="s">
        <v>1309</v>
      </c>
      <c r="D2089" s="39" t="s">
        <v>11234</v>
      </c>
      <c r="E2089" s="39" t="s">
        <v>1310</v>
      </c>
      <c r="F2089" s="43" t="s">
        <v>11150</v>
      </c>
      <c r="G2089" s="39" t="s">
        <v>11090</v>
      </c>
      <c r="H2089" s="43" t="s">
        <v>133</v>
      </c>
      <c r="I2089" s="44">
        <f>VLOOKUP(C2089,[1]Arkusz1!$D$1:$F$4057,3,0)</f>
        <v>584</v>
      </c>
      <c r="J2089" s="19">
        <f t="shared" si="522"/>
        <v>3</v>
      </c>
      <c r="K2089" s="19">
        <f t="shared" si="523"/>
        <v>6</v>
      </c>
      <c r="L2089" s="8">
        <f t="shared" si="524"/>
        <v>0</v>
      </c>
      <c r="M2089" s="15" t="str">
        <f t="shared" si="525"/>
        <v>50</v>
      </c>
      <c r="N2089" s="15" t="str">
        <f t="shared" si="526"/>
        <v>40</v>
      </c>
      <c r="O2089" s="8">
        <f t="shared" si="515"/>
        <v>1988</v>
      </c>
      <c r="P2089" s="22">
        <f>IFERROR(VLOOKUP(C2089,[1]Arkusz1!$D$1:$F$4057,3,0),"")</f>
        <v>584</v>
      </c>
      <c r="Q2089" s="22" t="str">
        <f t="shared" si="516"/>
        <v/>
      </c>
    </row>
    <row r="2090" spans="1:17" x14ac:dyDescent="0.25">
      <c r="A2090" s="24">
        <v>2093</v>
      </c>
      <c r="B2090" s="41">
        <v>1989</v>
      </c>
      <c r="C2090" s="42" t="s">
        <v>1311</v>
      </c>
      <c r="D2090" s="39" t="s">
        <v>11235</v>
      </c>
      <c r="E2090" s="39" t="s">
        <v>1312</v>
      </c>
      <c r="F2090" s="43" t="s">
        <v>11150</v>
      </c>
      <c r="G2090" s="39" t="s">
        <v>11092</v>
      </c>
      <c r="H2090" s="43" t="s">
        <v>133</v>
      </c>
      <c r="I2090" s="44">
        <f>VLOOKUP(C2090,[1]Arkusz1!$D$1:$F$4057,3,0)</f>
        <v>675</v>
      </c>
      <c r="J2090" s="19">
        <f t="shared" si="522"/>
        <v>3</v>
      </c>
      <c r="K2090" s="19">
        <f t="shared" si="523"/>
        <v>6</v>
      </c>
      <c r="L2090" s="8">
        <f t="shared" si="524"/>
        <v>0</v>
      </c>
      <c r="M2090" s="15" t="str">
        <f t="shared" si="525"/>
        <v>50</v>
      </c>
      <c r="N2090" s="15" t="str">
        <f t="shared" si="526"/>
        <v>40</v>
      </c>
      <c r="O2090" s="8">
        <f t="shared" si="515"/>
        <v>1989</v>
      </c>
      <c r="P2090" s="22">
        <f>IFERROR(VLOOKUP(C2090,[1]Arkusz1!$D$1:$F$4057,3,0),"")</f>
        <v>675</v>
      </c>
      <c r="Q2090" s="22" t="str">
        <f t="shared" si="516"/>
        <v/>
      </c>
    </row>
    <row r="2091" spans="1:17" x14ac:dyDescent="0.25">
      <c r="A2091" s="24">
        <v>2094</v>
      </c>
      <c r="B2091" s="41">
        <v>1990</v>
      </c>
      <c r="C2091" s="42" t="s">
        <v>1313</v>
      </c>
      <c r="D2091" s="39" t="s">
        <v>11236</v>
      </c>
      <c r="E2091" s="39" t="s">
        <v>7132</v>
      </c>
      <c r="F2091" s="43" t="s">
        <v>11150</v>
      </c>
      <c r="G2091" s="39" t="s">
        <v>11237</v>
      </c>
      <c r="H2091" s="43" t="s">
        <v>133</v>
      </c>
      <c r="I2091" s="44">
        <f>VLOOKUP(C2091,[1]Arkusz1!$D$1:$F$4057,3,0)</f>
        <v>584</v>
      </c>
      <c r="J2091" s="19">
        <f t="shared" si="522"/>
        <v>3</v>
      </c>
      <c r="K2091" s="19">
        <f t="shared" si="523"/>
        <v>6</v>
      </c>
      <c r="L2091" s="8">
        <f t="shared" si="524"/>
        <v>0</v>
      </c>
      <c r="M2091" s="15" t="str">
        <f t="shared" si="525"/>
        <v>50</v>
      </c>
      <c r="N2091" s="15" t="str">
        <f t="shared" si="526"/>
        <v>50</v>
      </c>
      <c r="O2091" s="8">
        <f t="shared" si="515"/>
        <v>1990</v>
      </c>
      <c r="P2091" s="22">
        <f>IFERROR(VLOOKUP(C2091,[1]Arkusz1!$D$1:$F$4057,3,0),"")</f>
        <v>584</v>
      </c>
      <c r="Q2091" s="22" t="str">
        <f t="shared" si="516"/>
        <v/>
      </c>
    </row>
    <row r="2092" spans="1:17" x14ac:dyDescent="0.25">
      <c r="A2092" s="24">
        <v>2095</v>
      </c>
      <c r="B2092" s="41">
        <v>1991</v>
      </c>
      <c r="C2092" s="42" t="s">
        <v>1314</v>
      </c>
      <c r="D2092" s="39" t="s">
        <v>11238</v>
      </c>
      <c r="E2092" s="39" t="s">
        <v>1315</v>
      </c>
      <c r="F2092" s="43" t="s">
        <v>11150</v>
      </c>
      <c r="G2092" s="39" t="s">
        <v>11096</v>
      </c>
      <c r="H2092" s="43" t="s">
        <v>133</v>
      </c>
      <c r="I2092" s="44">
        <f>VLOOKUP(C2092,[1]Arkusz1!$D$1:$F$4057,3,0)</f>
        <v>621</v>
      </c>
      <c r="J2092" s="19">
        <f t="shared" si="522"/>
        <v>3</v>
      </c>
      <c r="K2092" s="19">
        <f t="shared" si="523"/>
        <v>6</v>
      </c>
      <c r="L2092" s="8">
        <f t="shared" si="524"/>
        <v>0</v>
      </c>
      <c r="M2092" s="15" t="str">
        <f t="shared" si="525"/>
        <v>50</v>
      </c>
      <c r="N2092" s="15" t="str">
        <f t="shared" si="526"/>
        <v>50</v>
      </c>
      <c r="O2092" s="8">
        <f t="shared" si="515"/>
        <v>1991</v>
      </c>
      <c r="P2092" s="22">
        <f>IFERROR(VLOOKUP(C2092,[1]Arkusz1!$D$1:$F$4057,3,0),"")</f>
        <v>621</v>
      </c>
      <c r="Q2092" s="22" t="str">
        <f t="shared" si="516"/>
        <v/>
      </c>
    </row>
    <row r="2093" spans="1:17" x14ac:dyDescent="0.25">
      <c r="A2093" s="24">
        <v>2096</v>
      </c>
      <c r="B2093" s="41">
        <v>1992</v>
      </c>
      <c r="C2093" s="42" t="s">
        <v>1316</v>
      </c>
      <c r="D2093" s="39" t="s">
        <v>11239</v>
      </c>
      <c r="E2093" s="39" t="s">
        <v>1317</v>
      </c>
      <c r="F2093" s="43" t="s">
        <v>11150</v>
      </c>
      <c r="G2093" s="39" t="s">
        <v>11098</v>
      </c>
      <c r="H2093" s="43" t="s">
        <v>133</v>
      </c>
      <c r="I2093" s="44">
        <f>VLOOKUP(C2093,[1]Arkusz1!$D$1:$F$4057,3,0)</f>
        <v>658</v>
      </c>
      <c r="J2093" s="19">
        <f t="shared" si="522"/>
        <v>3</v>
      </c>
      <c r="K2093" s="19">
        <f t="shared" si="523"/>
        <v>6</v>
      </c>
      <c r="L2093" s="8">
        <f t="shared" si="524"/>
        <v>0</v>
      </c>
      <c r="M2093" s="15" t="str">
        <f t="shared" si="525"/>
        <v>50</v>
      </c>
      <c r="N2093" s="15" t="str">
        <f t="shared" si="526"/>
        <v>50</v>
      </c>
      <c r="O2093" s="8">
        <f t="shared" si="515"/>
        <v>1992</v>
      </c>
      <c r="P2093" s="22">
        <f>IFERROR(VLOOKUP(C2093,[1]Arkusz1!$D$1:$F$4057,3,0),"")</f>
        <v>658</v>
      </c>
      <c r="Q2093" s="22" t="str">
        <f t="shared" si="516"/>
        <v/>
      </c>
    </row>
    <row r="2094" spans="1:17" x14ac:dyDescent="0.25">
      <c r="A2094" s="24">
        <v>2097</v>
      </c>
      <c r="B2094" s="41">
        <v>1993</v>
      </c>
      <c r="C2094" s="42" t="s">
        <v>1318</v>
      </c>
      <c r="D2094" s="39" t="s">
        <v>11240</v>
      </c>
      <c r="E2094" s="39" t="s">
        <v>1319</v>
      </c>
      <c r="F2094" s="43" t="s">
        <v>11150</v>
      </c>
      <c r="G2094" s="39" t="s">
        <v>11100</v>
      </c>
      <c r="H2094" s="43" t="s">
        <v>133</v>
      </c>
      <c r="I2094" s="44">
        <f>VLOOKUP(C2094,[1]Arkusz1!$D$1:$F$4057,3,0)</f>
        <v>730</v>
      </c>
      <c r="J2094" s="19">
        <f t="shared" si="522"/>
        <v>3</v>
      </c>
      <c r="K2094" s="19">
        <f t="shared" si="523"/>
        <v>6</v>
      </c>
      <c r="L2094" s="8">
        <f t="shared" si="524"/>
        <v>0</v>
      </c>
      <c r="M2094" s="15" t="str">
        <f t="shared" si="525"/>
        <v>50</v>
      </c>
      <c r="N2094" s="15" t="str">
        <f t="shared" si="526"/>
        <v>50</v>
      </c>
      <c r="O2094" s="8">
        <f t="shared" si="515"/>
        <v>1993</v>
      </c>
      <c r="P2094" s="22">
        <f>IFERROR(VLOOKUP(C2094,[1]Arkusz1!$D$1:$F$4057,3,0),"")</f>
        <v>730</v>
      </c>
      <c r="Q2094" s="22" t="str">
        <f t="shared" si="516"/>
        <v/>
      </c>
    </row>
    <row r="2095" spans="1:17" x14ac:dyDescent="0.25">
      <c r="A2095" s="24">
        <v>2098</v>
      </c>
      <c r="B2095" s="33">
        <v>1994</v>
      </c>
      <c r="C2095" s="45" t="s">
        <v>1320</v>
      </c>
      <c r="D2095" s="39" t="s">
        <v>11241</v>
      </c>
      <c r="E2095" s="36" t="s">
        <v>1321</v>
      </c>
      <c r="F2095" s="37" t="s">
        <v>11150</v>
      </c>
      <c r="G2095" s="36" t="s">
        <v>11102</v>
      </c>
      <c r="H2095" s="37" t="s">
        <v>134</v>
      </c>
      <c r="I2095" s="38">
        <f>VLOOKUP(C2095,[1]Arkusz1!$D$1:$F$4057,3,0)</f>
        <v>839</v>
      </c>
      <c r="J2095" s="19">
        <f t="shared" si="522"/>
        <v>3</v>
      </c>
      <c r="K2095" s="19">
        <f t="shared" si="523"/>
        <v>6</v>
      </c>
      <c r="L2095" s="8">
        <f t="shared" si="524"/>
        <v>0</v>
      </c>
      <c r="M2095" s="15" t="str">
        <f t="shared" si="525"/>
        <v>50</v>
      </c>
      <c r="N2095" s="15" t="str">
        <f t="shared" si="526"/>
        <v>50</v>
      </c>
      <c r="O2095" s="8">
        <f t="shared" si="515"/>
        <v>1994</v>
      </c>
      <c r="P2095" s="22">
        <f>IFERROR(VLOOKUP(C2095,[1]Arkusz1!$D$1:$F$4057,3,0),"")</f>
        <v>839</v>
      </c>
      <c r="Q2095" s="22" t="str">
        <f t="shared" si="516"/>
        <v/>
      </c>
    </row>
    <row r="2096" spans="1:17" x14ac:dyDescent="0.25">
      <c r="A2096" s="24">
        <v>2099</v>
      </c>
      <c r="B2096" s="61" t="s">
        <v>14443</v>
      </c>
      <c r="C2096" s="65"/>
      <c r="D2096" s="66"/>
      <c r="E2096" s="63"/>
      <c r="F2096" s="62"/>
      <c r="G2096" s="63"/>
      <c r="H2096" s="62"/>
      <c r="I2096" s="64"/>
      <c r="O2096" s="8" t="str">
        <f t="shared" si="515"/>
        <v/>
      </c>
      <c r="P2096" s="22" t="str">
        <f>IFERROR(VLOOKUP(C2096,[1]Arkusz1!$D$1:$F$4057,3,0),"")</f>
        <v/>
      </c>
      <c r="Q2096" s="22" t="str">
        <f t="shared" si="516"/>
        <v/>
      </c>
    </row>
    <row r="2097" spans="1:17" x14ac:dyDescent="0.25">
      <c r="A2097" s="24">
        <v>2100</v>
      </c>
      <c r="B2097" s="27">
        <v>1995</v>
      </c>
      <c r="C2097" s="40" t="s">
        <v>6829</v>
      </c>
      <c r="D2097" s="39" t="s">
        <v>11277</v>
      </c>
      <c r="E2097" s="30" t="s">
        <v>6830</v>
      </c>
      <c r="F2097" s="31" t="s">
        <v>11243</v>
      </c>
      <c r="G2097" s="30" t="s">
        <v>11278</v>
      </c>
      <c r="H2097" s="31" t="s">
        <v>135</v>
      </c>
      <c r="I2097" s="32">
        <f>VLOOKUP(C2097,[1]Arkusz1!$D$1:$F$4057,3,0)</f>
        <v>178</v>
      </c>
      <c r="J2097" s="19">
        <f t="shared" ref="J2097:J2122" si="527">IFERROR(SEARCH("-",$G2097,1),0)</f>
        <v>2</v>
      </c>
      <c r="K2097" s="19">
        <f t="shared" ref="K2097:K2122" si="528">IFERROR(SEARCH("-",$G2097,SEARCH("-",$G2097,1)+1),0)</f>
        <v>5</v>
      </c>
      <c r="L2097" s="8">
        <f t="shared" ref="L2097:L2122" si="529">IFERROR(SEARCH("-",$G2097,SEARCH("-",$G2097,SEARCH("-",$G2097,1)+1)+1),0)</f>
        <v>0</v>
      </c>
      <c r="M2097" s="15" t="str">
        <f t="shared" ref="M2097:M2122" si="530">IF(IFERROR(SEARCH("-",$G2097,1),0)&gt;0,LEFT($G2097,IFERROR(SEARCH("-",$G2097,1),0)-1),IFERROR(IF(SEARCH("-",$G2097,1)&gt;0,SEARCH("-",$G2097,1),L2097),LEFT($G2097,LEN($G2097))))</f>
        <v>2</v>
      </c>
      <c r="N2097" s="15" t="str">
        <f t="shared" ref="N2097:N2122" si="531">IF(IFERROR(SEARCH("-",$G2097,1),0)&gt;0,MID(G2097,IFERROR(SEARCH("-",$G2097,1),0)+1,IFERROR(SEARCH("-",$G2097,SEARCH("-",$G2097,1)+1),0)-IFERROR(SEARCH("-",$G2097,1),0)-1),"")</f>
        <v>16</v>
      </c>
      <c r="O2097" s="8">
        <f t="shared" si="515"/>
        <v>1995</v>
      </c>
      <c r="P2097" s="22">
        <f>IFERROR(VLOOKUP(C2097,[1]Arkusz1!$D$1:$F$4057,3,0),"")</f>
        <v>178</v>
      </c>
      <c r="Q2097" s="22" t="str">
        <f t="shared" si="516"/>
        <v/>
      </c>
    </row>
    <row r="2098" spans="1:17" x14ac:dyDescent="0.25">
      <c r="A2098" s="24">
        <v>2101</v>
      </c>
      <c r="B2098" s="41">
        <v>1996</v>
      </c>
      <c r="C2098" s="42" t="s">
        <v>6795</v>
      </c>
      <c r="D2098" s="39" t="s">
        <v>11242</v>
      </c>
      <c r="E2098" s="39" t="s">
        <v>6796</v>
      </c>
      <c r="F2098" s="43" t="s">
        <v>11243</v>
      </c>
      <c r="G2098" s="39" t="s">
        <v>11244</v>
      </c>
      <c r="H2098" s="43" t="s">
        <v>135</v>
      </c>
      <c r="I2098" s="44">
        <f>VLOOKUP(C2098,[1]Arkusz1!$D$1:$F$4057,3,0)</f>
        <v>191</v>
      </c>
      <c r="J2098" s="19">
        <f t="shared" si="527"/>
        <v>2</v>
      </c>
      <c r="K2098" s="19">
        <f t="shared" si="528"/>
        <v>5</v>
      </c>
      <c r="L2098" s="8">
        <f t="shared" si="529"/>
        <v>0</v>
      </c>
      <c r="M2098" s="15" t="str">
        <f t="shared" si="530"/>
        <v>2</v>
      </c>
      <c r="N2098" s="15" t="str">
        <f t="shared" si="531"/>
        <v>16</v>
      </c>
      <c r="O2098" s="8">
        <f t="shared" si="515"/>
        <v>1996</v>
      </c>
      <c r="P2098" s="22">
        <f>IFERROR(VLOOKUP(C2098,[1]Arkusz1!$D$1:$F$4057,3,0),"")</f>
        <v>191</v>
      </c>
      <c r="Q2098" s="22" t="str">
        <f t="shared" si="516"/>
        <v/>
      </c>
    </row>
    <row r="2099" spans="1:17" x14ac:dyDescent="0.25">
      <c r="A2099" s="24">
        <v>2102</v>
      </c>
      <c r="B2099" s="41">
        <v>1997</v>
      </c>
      <c r="C2099" s="42" t="s">
        <v>6831</v>
      </c>
      <c r="D2099" s="39" t="s">
        <v>11279</v>
      </c>
      <c r="E2099" s="39" t="s">
        <v>6832</v>
      </c>
      <c r="F2099" s="43" t="s">
        <v>11243</v>
      </c>
      <c r="G2099" s="39" t="s">
        <v>11280</v>
      </c>
      <c r="H2099" s="43" t="s">
        <v>135</v>
      </c>
      <c r="I2099" s="44">
        <f>VLOOKUP(C2099,[1]Arkusz1!$D$1:$F$4057,3,0)</f>
        <v>178</v>
      </c>
      <c r="J2099" s="19">
        <f t="shared" si="527"/>
        <v>2</v>
      </c>
      <c r="K2099" s="19">
        <f t="shared" si="528"/>
        <v>5</v>
      </c>
      <c r="L2099" s="8">
        <f t="shared" si="529"/>
        <v>0</v>
      </c>
      <c r="M2099" s="15" t="str">
        <f t="shared" si="530"/>
        <v>2</v>
      </c>
      <c r="N2099" s="15" t="str">
        <f t="shared" si="531"/>
        <v>22</v>
      </c>
      <c r="O2099" s="8">
        <f t="shared" si="515"/>
        <v>1997</v>
      </c>
      <c r="P2099" s="22">
        <f>IFERROR(VLOOKUP(C2099,[1]Arkusz1!$D$1:$F$4057,3,0),"")</f>
        <v>178</v>
      </c>
      <c r="Q2099" s="22" t="str">
        <f t="shared" si="516"/>
        <v/>
      </c>
    </row>
    <row r="2100" spans="1:17" x14ac:dyDescent="0.25">
      <c r="A2100" s="24">
        <v>2103</v>
      </c>
      <c r="B2100" s="41">
        <v>1998</v>
      </c>
      <c r="C2100" s="42" t="s">
        <v>6797</v>
      </c>
      <c r="D2100" s="39" t="s">
        <v>11245</v>
      </c>
      <c r="E2100" s="39" t="s">
        <v>6798</v>
      </c>
      <c r="F2100" s="43" t="s">
        <v>11243</v>
      </c>
      <c r="G2100" s="39" t="s">
        <v>11246</v>
      </c>
      <c r="H2100" s="43" t="s">
        <v>135</v>
      </c>
      <c r="I2100" s="44">
        <f>VLOOKUP(C2100,[1]Arkusz1!$D$1:$F$4057,3,0)</f>
        <v>191</v>
      </c>
      <c r="J2100" s="19">
        <f t="shared" si="527"/>
        <v>2</v>
      </c>
      <c r="K2100" s="19">
        <f t="shared" si="528"/>
        <v>5</v>
      </c>
      <c r="L2100" s="8">
        <f t="shared" si="529"/>
        <v>0</v>
      </c>
      <c r="M2100" s="15" t="str">
        <f t="shared" si="530"/>
        <v>2</v>
      </c>
      <c r="N2100" s="15" t="str">
        <f t="shared" si="531"/>
        <v>22</v>
      </c>
      <c r="O2100" s="8">
        <f t="shared" si="515"/>
        <v>1998</v>
      </c>
      <c r="P2100" s="22">
        <f>IFERROR(VLOOKUP(C2100,[1]Arkusz1!$D$1:$F$4057,3,0),"")</f>
        <v>191</v>
      </c>
      <c r="Q2100" s="22" t="str">
        <f t="shared" si="516"/>
        <v/>
      </c>
    </row>
    <row r="2101" spans="1:17" x14ac:dyDescent="0.25">
      <c r="A2101" s="24">
        <v>2104</v>
      </c>
      <c r="B2101" s="41">
        <v>1999</v>
      </c>
      <c r="C2101" s="42" t="s">
        <v>6833</v>
      </c>
      <c r="D2101" s="39" t="s">
        <v>11281</v>
      </c>
      <c r="E2101" s="39" t="s">
        <v>6834</v>
      </c>
      <c r="F2101" s="43" t="s">
        <v>11243</v>
      </c>
      <c r="G2101" s="39" t="s">
        <v>11282</v>
      </c>
      <c r="H2101" s="43" t="s">
        <v>135</v>
      </c>
      <c r="I2101" s="44">
        <f>VLOOKUP(C2101,[1]Arkusz1!$D$1:$F$4057,3,0)</f>
        <v>200</v>
      </c>
      <c r="J2101" s="19">
        <f t="shared" si="527"/>
        <v>2</v>
      </c>
      <c r="K2101" s="19">
        <f t="shared" si="528"/>
        <v>5</v>
      </c>
      <c r="L2101" s="8">
        <f t="shared" si="529"/>
        <v>0</v>
      </c>
      <c r="M2101" s="15" t="str">
        <f t="shared" si="530"/>
        <v>3</v>
      </c>
      <c r="N2101" s="15" t="str">
        <f t="shared" si="531"/>
        <v>16</v>
      </c>
      <c r="O2101" s="8">
        <f t="shared" si="515"/>
        <v>1999</v>
      </c>
      <c r="P2101" s="22">
        <f>IFERROR(VLOOKUP(C2101,[1]Arkusz1!$D$1:$F$4057,3,0),"")</f>
        <v>200</v>
      </c>
      <c r="Q2101" s="22" t="str">
        <f t="shared" si="516"/>
        <v/>
      </c>
    </row>
    <row r="2102" spans="1:17" x14ac:dyDescent="0.25">
      <c r="A2102" s="24">
        <v>2105</v>
      </c>
      <c r="B2102" s="41">
        <v>2000</v>
      </c>
      <c r="C2102" s="42" t="s">
        <v>6799</v>
      </c>
      <c r="D2102" s="39" t="s">
        <v>11247</v>
      </c>
      <c r="E2102" s="39" t="s">
        <v>6800</v>
      </c>
      <c r="F2102" s="43" t="s">
        <v>11243</v>
      </c>
      <c r="G2102" s="39" t="s">
        <v>11248</v>
      </c>
      <c r="H2102" s="43" t="s">
        <v>135</v>
      </c>
      <c r="I2102" s="44">
        <f>VLOOKUP(C2102,[1]Arkusz1!$D$1:$F$4057,3,0)</f>
        <v>214</v>
      </c>
      <c r="J2102" s="19">
        <f t="shared" si="527"/>
        <v>2</v>
      </c>
      <c r="K2102" s="19">
        <f t="shared" si="528"/>
        <v>5</v>
      </c>
      <c r="L2102" s="8">
        <f t="shared" si="529"/>
        <v>0</v>
      </c>
      <c r="M2102" s="15" t="str">
        <f t="shared" si="530"/>
        <v>3</v>
      </c>
      <c r="N2102" s="15" t="str">
        <f t="shared" si="531"/>
        <v>16</v>
      </c>
      <c r="O2102" s="8">
        <f t="shared" si="515"/>
        <v>2000</v>
      </c>
      <c r="P2102" s="22">
        <f>IFERROR(VLOOKUP(C2102,[1]Arkusz1!$D$1:$F$4057,3,0),"")</f>
        <v>214</v>
      </c>
      <c r="Q2102" s="22" t="str">
        <f t="shared" si="516"/>
        <v/>
      </c>
    </row>
    <row r="2103" spans="1:17" x14ac:dyDescent="0.25">
      <c r="A2103" s="24">
        <v>2106</v>
      </c>
      <c r="B2103" s="41">
        <v>2001</v>
      </c>
      <c r="C2103" s="42" t="s">
        <v>6835</v>
      </c>
      <c r="D2103" s="39" t="s">
        <v>11283</v>
      </c>
      <c r="E2103" s="39" t="s">
        <v>6836</v>
      </c>
      <c r="F2103" s="43" t="s">
        <v>11243</v>
      </c>
      <c r="G2103" s="39" t="s">
        <v>11284</v>
      </c>
      <c r="H2103" s="43" t="s">
        <v>135</v>
      </c>
      <c r="I2103" s="44">
        <f>VLOOKUP(C2103,[1]Arkusz1!$D$1:$F$4057,3,0)</f>
        <v>200</v>
      </c>
      <c r="J2103" s="19">
        <f t="shared" si="527"/>
        <v>2</v>
      </c>
      <c r="K2103" s="19">
        <f t="shared" si="528"/>
        <v>5</v>
      </c>
      <c r="L2103" s="8">
        <f t="shared" si="529"/>
        <v>0</v>
      </c>
      <c r="M2103" s="15" t="str">
        <f t="shared" si="530"/>
        <v>3</v>
      </c>
      <c r="N2103" s="15" t="str">
        <f t="shared" si="531"/>
        <v>22</v>
      </c>
      <c r="O2103" s="8">
        <f t="shared" si="515"/>
        <v>2001</v>
      </c>
      <c r="P2103" s="22">
        <f>IFERROR(VLOOKUP(C2103,[1]Arkusz1!$D$1:$F$4057,3,0),"")</f>
        <v>200</v>
      </c>
      <c r="Q2103" s="22" t="str">
        <f t="shared" si="516"/>
        <v/>
      </c>
    </row>
    <row r="2104" spans="1:17" x14ac:dyDescent="0.25">
      <c r="A2104" s="24">
        <v>2107</v>
      </c>
      <c r="B2104" s="41">
        <v>2002</v>
      </c>
      <c r="C2104" s="42" t="s">
        <v>6801</v>
      </c>
      <c r="D2104" s="39" t="s">
        <v>11249</v>
      </c>
      <c r="E2104" s="39" t="s">
        <v>6802</v>
      </c>
      <c r="F2104" s="43" t="s">
        <v>11243</v>
      </c>
      <c r="G2104" s="39" t="s">
        <v>11250</v>
      </c>
      <c r="H2104" s="43" t="s">
        <v>135</v>
      </c>
      <c r="I2104" s="44">
        <f>VLOOKUP(C2104,[1]Arkusz1!$D$1:$F$4057,3,0)</f>
        <v>214</v>
      </c>
      <c r="J2104" s="19">
        <f t="shared" si="527"/>
        <v>2</v>
      </c>
      <c r="K2104" s="19">
        <f t="shared" si="528"/>
        <v>5</v>
      </c>
      <c r="L2104" s="8">
        <f t="shared" si="529"/>
        <v>0</v>
      </c>
      <c r="M2104" s="15" t="str">
        <f t="shared" si="530"/>
        <v>3</v>
      </c>
      <c r="N2104" s="15" t="str">
        <f t="shared" si="531"/>
        <v>22</v>
      </c>
      <c r="O2104" s="8">
        <f t="shared" si="515"/>
        <v>2002</v>
      </c>
      <c r="P2104" s="22">
        <f>IFERROR(VLOOKUP(C2104,[1]Arkusz1!$D$1:$F$4057,3,0),"")</f>
        <v>214</v>
      </c>
      <c r="Q2104" s="22" t="str">
        <f t="shared" si="516"/>
        <v/>
      </c>
    </row>
    <row r="2105" spans="1:17" x14ac:dyDescent="0.25">
      <c r="A2105" s="24">
        <v>2108</v>
      </c>
      <c r="B2105" s="41">
        <v>2003</v>
      </c>
      <c r="C2105" s="42" t="s">
        <v>6837</v>
      </c>
      <c r="D2105" s="39" t="s">
        <v>11285</v>
      </c>
      <c r="E2105" s="39" t="s">
        <v>6838</v>
      </c>
      <c r="F2105" s="43" t="s">
        <v>11243</v>
      </c>
      <c r="G2105" s="39" t="s">
        <v>11286</v>
      </c>
      <c r="H2105" s="43" t="s">
        <v>135</v>
      </c>
      <c r="I2105" s="44">
        <f>VLOOKUP(C2105,[1]Arkusz1!$D$1:$F$4057,3,0)</f>
        <v>231</v>
      </c>
      <c r="J2105" s="19">
        <f t="shared" si="527"/>
        <v>2</v>
      </c>
      <c r="K2105" s="19">
        <f t="shared" si="528"/>
        <v>5</v>
      </c>
      <c r="L2105" s="8">
        <f t="shared" si="529"/>
        <v>0</v>
      </c>
      <c r="M2105" s="15" t="str">
        <f t="shared" si="530"/>
        <v>3</v>
      </c>
      <c r="N2105" s="15" t="str">
        <f t="shared" si="531"/>
        <v>27</v>
      </c>
      <c r="O2105" s="8">
        <f t="shared" si="515"/>
        <v>2003</v>
      </c>
      <c r="P2105" s="22">
        <f>IFERROR(VLOOKUP(C2105,[1]Arkusz1!$D$1:$F$4057,3,0),"")</f>
        <v>231</v>
      </c>
      <c r="Q2105" s="22" t="str">
        <f t="shared" si="516"/>
        <v/>
      </c>
    </row>
    <row r="2106" spans="1:17" x14ac:dyDescent="0.25">
      <c r="A2106" s="24">
        <v>2109</v>
      </c>
      <c r="B2106" s="41">
        <v>2004</v>
      </c>
      <c r="C2106" s="42" t="s">
        <v>6803</v>
      </c>
      <c r="D2106" s="39" t="s">
        <v>11251</v>
      </c>
      <c r="E2106" s="39" t="s">
        <v>6804</v>
      </c>
      <c r="F2106" s="43" t="s">
        <v>11243</v>
      </c>
      <c r="G2106" s="39" t="s">
        <v>11252</v>
      </c>
      <c r="H2106" s="43" t="s">
        <v>133</v>
      </c>
      <c r="I2106" s="44">
        <f>VLOOKUP(C2106,[1]Arkusz1!$D$1:$F$4057,3,0)</f>
        <v>256</v>
      </c>
      <c r="J2106" s="19">
        <f t="shared" si="527"/>
        <v>2</v>
      </c>
      <c r="K2106" s="19">
        <f t="shared" si="528"/>
        <v>5</v>
      </c>
      <c r="L2106" s="8">
        <f t="shared" si="529"/>
        <v>0</v>
      </c>
      <c r="M2106" s="15" t="str">
        <f t="shared" si="530"/>
        <v>3</v>
      </c>
      <c r="N2106" s="15" t="str">
        <f t="shared" si="531"/>
        <v>27</v>
      </c>
      <c r="O2106" s="8">
        <f t="shared" si="515"/>
        <v>2004</v>
      </c>
      <c r="P2106" s="22">
        <f>IFERROR(VLOOKUP(C2106,[1]Arkusz1!$D$1:$F$4057,3,0),"")</f>
        <v>256</v>
      </c>
      <c r="Q2106" s="22" t="str">
        <f t="shared" si="516"/>
        <v/>
      </c>
    </row>
    <row r="2107" spans="1:17" x14ac:dyDescent="0.25">
      <c r="A2107" s="24">
        <v>2110</v>
      </c>
      <c r="B2107" s="41">
        <v>2005</v>
      </c>
      <c r="C2107" s="42" t="s">
        <v>6805</v>
      </c>
      <c r="D2107" s="39" t="s">
        <v>11253</v>
      </c>
      <c r="E2107" s="39" t="s">
        <v>6806</v>
      </c>
      <c r="F2107" s="43" t="s">
        <v>11243</v>
      </c>
      <c r="G2107" s="39" t="s">
        <v>11254</v>
      </c>
      <c r="H2107" s="43" t="s">
        <v>135</v>
      </c>
      <c r="I2107" s="44">
        <f>VLOOKUP(C2107,[1]Arkusz1!$D$1:$F$4057,3,0)</f>
        <v>256</v>
      </c>
      <c r="J2107" s="19">
        <f t="shared" si="527"/>
        <v>2</v>
      </c>
      <c r="K2107" s="19">
        <f t="shared" si="528"/>
        <v>5</v>
      </c>
      <c r="L2107" s="8">
        <f t="shared" si="529"/>
        <v>0</v>
      </c>
      <c r="M2107" s="15" t="str">
        <f t="shared" si="530"/>
        <v>3</v>
      </c>
      <c r="N2107" s="15" t="str">
        <f t="shared" si="531"/>
        <v>32</v>
      </c>
      <c r="O2107" s="8">
        <f t="shared" si="515"/>
        <v>2005</v>
      </c>
      <c r="P2107" s="22">
        <f>IFERROR(VLOOKUP(C2107,[1]Arkusz1!$D$1:$F$4057,3,0),"")</f>
        <v>256</v>
      </c>
      <c r="Q2107" s="22" t="str">
        <f t="shared" si="516"/>
        <v/>
      </c>
    </row>
    <row r="2108" spans="1:17" x14ac:dyDescent="0.25">
      <c r="A2108" s="24">
        <v>2111</v>
      </c>
      <c r="B2108" s="41">
        <v>2006</v>
      </c>
      <c r="C2108" s="42" t="s">
        <v>6839</v>
      </c>
      <c r="D2108" s="39" t="s">
        <v>11287</v>
      </c>
      <c r="E2108" s="39" t="s">
        <v>6840</v>
      </c>
      <c r="F2108" s="43" t="s">
        <v>11243</v>
      </c>
      <c r="G2108" s="39" t="s">
        <v>11288</v>
      </c>
      <c r="H2108" s="43" t="s">
        <v>135</v>
      </c>
      <c r="I2108" s="44">
        <f>VLOOKUP(C2108,[1]Arkusz1!$D$1:$F$4057,3,0)</f>
        <v>231</v>
      </c>
      <c r="J2108" s="19">
        <f t="shared" si="527"/>
        <v>2</v>
      </c>
      <c r="K2108" s="19">
        <f t="shared" si="528"/>
        <v>5</v>
      </c>
      <c r="L2108" s="8">
        <f t="shared" si="529"/>
        <v>0</v>
      </c>
      <c r="M2108" s="15" t="str">
        <f t="shared" si="530"/>
        <v>4</v>
      </c>
      <c r="N2108" s="15" t="str">
        <f t="shared" si="531"/>
        <v>16</v>
      </c>
      <c r="O2108" s="8">
        <f t="shared" si="515"/>
        <v>2006</v>
      </c>
      <c r="P2108" s="22">
        <f>IFERROR(VLOOKUP(C2108,[1]Arkusz1!$D$1:$F$4057,3,0),"")</f>
        <v>231</v>
      </c>
      <c r="Q2108" s="22" t="str">
        <f t="shared" si="516"/>
        <v/>
      </c>
    </row>
    <row r="2109" spans="1:17" x14ac:dyDescent="0.25">
      <c r="A2109" s="24">
        <v>2112</v>
      </c>
      <c r="B2109" s="41">
        <v>2007</v>
      </c>
      <c r="C2109" s="42" t="s">
        <v>6807</v>
      </c>
      <c r="D2109" s="39" t="s">
        <v>11255</v>
      </c>
      <c r="E2109" s="39" t="s">
        <v>6808</v>
      </c>
      <c r="F2109" s="43" t="s">
        <v>11243</v>
      </c>
      <c r="G2109" s="39" t="s">
        <v>11256</v>
      </c>
      <c r="H2109" s="43" t="s">
        <v>135</v>
      </c>
      <c r="I2109" s="44">
        <f>VLOOKUP(C2109,[1]Arkusz1!$D$1:$F$4057,3,0)</f>
        <v>249</v>
      </c>
      <c r="J2109" s="19">
        <f t="shared" si="527"/>
        <v>2</v>
      </c>
      <c r="K2109" s="19">
        <f t="shared" si="528"/>
        <v>5</v>
      </c>
      <c r="L2109" s="8">
        <f t="shared" si="529"/>
        <v>0</v>
      </c>
      <c r="M2109" s="15" t="str">
        <f t="shared" si="530"/>
        <v>4</v>
      </c>
      <c r="N2109" s="15" t="str">
        <f t="shared" si="531"/>
        <v>16</v>
      </c>
      <c r="O2109" s="8">
        <f t="shared" si="515"/>
        <v>2007</v>
      </c>
      <c r="P2109" s="22">
        <f>IFERROR(VLOOKUP(C2109,[1]Arkusz1!$D$1:$F$4057,3,0),"")</f>
        <v>249</v>
      </c>
      <c r="Q2109" s="22" t="str">
        <f t="shared" si="516"/>
        <v/>
      </c>
    </row>
    <row r="2110" spans="1:17" x14ac:dyDescent="0.25">
      <c r="A2110" s="24">
        <v>2113</v>
      </c>
      <c r="B2110" s="41">
        <v>2008</v>
      </c>
      <c r="C2110" s="42" t="s">
        <v>6841</v>
      </c>
      <c r="D2110" s="39" t="s">
        <v>11289</v>
      </c>
      <c r="E2110" s="39" t="s">
        <v>6842</v>
      </c>
      <c r="F2110" s="43" t="s">
        <v>11243</v>
      </c>
      <c r="G2110" s="39" t="s">
        <v>11290</v>
      </c>
      <c r="H2110" s="43" t="s">
        <v>135</v>
      </c>
      <c r="I2110" s="44">
        <f>VLOOKUP(C2110,[1]Arkusz1!$D$1:$F$4057,3,0)</f>
        <v>231</v>
      </c>
      <c r="J2110" s="19">
        <f t="shared" si="527"/>
        <v>2</v>
      </c>
      <c r="K2110" s="19">
        <f t="shared" si="528"/>
        <v>5</v>
      </c>
      <c r="L2110" s="8">
        <f t="shared" si="529"/>
        <v>0</v>
      </c>
      <c r="M2110" s="15" t="str">
        <f t="shared" si="530"/>
        <v>4</v>
      </c>
      <c r="N2110" s="15" t="str">
        <f t="shared" si="531"/>
        <v>22</v>
      </c>
      <c r="O2110" s="8">
        <f t="shared" si="515"/>
        <v>2008</v>
      </c>
      <c r="P2110" s="22">
        <f>IFERROR(VLOOKUP(C2110,[1]Arkusz1!$D$1:$F$4057,3,0),"")</f>
        <v>231</v>
      </c>
      <c r="Q2110" s="22" t="str">
        <f t="shared" si="516"/>
        <v/>
      </c>
    </row>
    <row r="2111" spans="1:17" x14ac:dyDescent="0.25">
      <c r="A2111" s="24">
        <v>2114</v>
      </c>
      <c r="B2111" s="41">
        <v>2009</v>
      </c>
      <c r="C2111" s="42" t="s">
        <v>6809</v>
      </c>
      <c r="D2111" s="39" t="s">
        <v>11257</v>
      </c>
      <c r="E2111" s="39" t="s">
        <v>6810</v>
      </c>
      <c r="F2111" s="43" t="s">
        <v>11243</v>
      </c>
      <c r="G2111" s="39" t="s">
        <v>11258</v>
      </c>
      <c r="H2111" s="43" t="s">
        <v>135</v>
      </c>
      <c r="I2111" s="44">
        <f>VLOOKUP(C2111,[1]Arkusz1!$D$1:$F$4057,3,0)</f>
        <v>249</v>
      </c>
      <c r="J2111" s="19">
        <f t="shared" si="527"/>
        <v>2</v>
      </c>
      <c r="K2111" s="19">
        <f t="shared" si="528"/>
        <v>5</v>
      </c>
      <c r="L2111" s="8">
        <f t="shared" si="529"/>
        <v>0</v>
      </c>
      <c r="M2111" s="15" t="str">
        <f t="shared" si="530"/>
        <v>4</v>
      </c>
      <c r="N2111" s="15" t="str">
        <f t="shared" si="531"/>
        <v>22</v>
      </c>
      <c r="O2111" s="8">
        <f t="shared" si="515"/>
        <v>2009</v>
      </c>
      <c r="P2111" s="22">
        <f>IFERROR(VLOOKUP(C2111,[1]Arkusz1!$D$1:$F$4057,3,0),"")</f>
        <v>249</v>
      </c>
      <c r="Q2111" s="22" t="str">
        <f t="shared" si="516"/>
        <v/>
      </c>
    </row>
    <row r="2112" spans="1:17" x14ac:dyDescent="0.25">
      <c r="A2112" s="24">
        <v>2115</v>
      </c>
      <c r="B2112" s="41">
        <v>2010</v>
      </c>
      <c r="C2112" s="42" t="s">
        <v>6843</v>
      </c>
      <c r="D2112" s="39" t="s">
        <v>11291</v>
      </c>
      <c r="E2112" s="39" t="s">
        <v>6844</v>
      </c>
      <c r="F2112" s="43" t="s">
        <v>11243</v>
      </c>
      <c r="G2112" s="39" t="s">
        <v>11292</v>
      </c>
      <c r="H2112" s="43" t="s">
        <v>135</v>
      </c>
      <c r="I2112" s="44">
        <f>VLOOKUP(C2112,[1]Arkusz1!$D$1:$F$4057,3,0)</f>
        <v>231</v>
      </c>
      <c r="J2112" s="19">
        <f t="shared" si="527"/>
        <v>2</v>
      </c>
      <c r="K2112" s="19">
        <f t="shared" si="528"/>
        <v>5</v>
      </c>
      <c r="L2112" s="8">
        <f t="shared" si="529"/>
        <v>0</v>
      </c>
      <c r="M2112" s="15" t="str">
        <f t="shared" si="530"/>
        <v>4</v>
      </c>
      <c r="N2112" s="15" t="str">
        <f t="shared" si="531"/>
        <v>27</v>
      </c>
      <c r="O2112" s="8">
        <f t="shared" si="515"/>
        <v>2010</v>
      </c>
      <c r="P2112" s="22">
        <f>IFERROR(VLOOKUP(C2112,[1]Arkusz1!$D$1:$F$4057,3,0),"")</f>
        <v>231</v>
      </c>
      <c r="Q2112" s="22" t="str">
        <f t="shared" si="516"/>
        <v/>
      </c>
    </row>
    <row r="2113" spans="1:17" x14ac:dyDescent="0.25">
      <c r="A2113" s="24">
        <v>2116</v>
      </c>
      <c r="B2113" s="41">
        <v>2011</v>
      </c>
      <c r="C2113" s="42" t="s">
        <v>6811</v>
      </c>
      <c r="D2113" s="39" t="s">
        <v>11259</v>
      </c>
      <c r="E2113" s="39" t="s">
        <v>6812</v>
      </c>
      <c r="F2113" s="43" t="s">
        <v>11243</v>
      </c>
      <c r="G2113" s="39" t="s">
        <v>11260</v>
      </c>
      <c r="H2113" s="43" t="s">
        <v>133</v>
      </c>
      <c r="I2113" s="44">
        <f>VLOOKUP(C2113,[1]Arkusz1!$D$1:$F$4057,3,0)</f>
        <v>249</v>
      </c>
      <c r="J2113" s="19">
        <f t="shared" si="527"/>
        <v>2</v>
      </c>
      <c r="K2113" s="19">
        <f t="shared" si="528"/>
        <v>5</v>
      </c>
      <c r="L2113" s="8">
        <f t="shared" si="529"/>
        <v>0</v>
      </c>
      <c r="M2113" s="15" t="str">
        <f t="shared" si="530"/>
        <v>4</v>
      </c>
      <c r="N2113" s="15" t="str">
        <f t="shared" si="531"/>
        <v>27</v>
      </c>
      <c r="O2113" s="8">
        <f t="shared" si="515"/>
        <v>2011</v>
      </c>
      <c r="P2113" s="22">
        <f>IFERROR(VLOOKUP(C2113,[1]Arkusz1!$D$1:$F$4057,3,0),"")</f>
        <v>249</v>
      </c>
      <c r="Q2113" s="22" t="str">
        <f t="shared" si="516"/>
        <v/>
      </c>
    </row>
    <row r="2114" spans="1:17" x14ac:dyDescent="0.25">
      <c r="A2114" s="24">
        <v>2117</v>
      </c>
      <c r="B2114" s="41">
        <v>2012</v>
      </c>
      <c r="C2114" s="42" t="s">
        <v>6845</v>
      </c>
      <c r="D2114" s="39" t="s">
        <v>11293</v>
      </c>
      <c r="E2114" s="39" t="s">
        <v>6846</v>
      </c>
      <c r="F2114" s="43" t="s">
        <v>11243</v>
      </c>
      <c r="G2114" s="39" t="s">
        <v>11294</v>
      </c>
      <c r="H2114" s="43" t="s">
        <v>135</v>
      </c>
      <c r="I2114" s="44">
        <f>VLOOKUP(C2114,[1]Arkusz1!$D$1:$F$4057,3,0)</f>
        <v>277</v>
      </c>
      <c r="J2114" s="19">
        <f t="shared" si="527"/>
        <v>2</v>
      </c>
      <c r="K2114" s="19">
        <f t="shared" si="528"/>
        <v>5</v>
      </c>
      <c r="L2114" s="8">
        <f t="shared" si="529"/>
        <v>0</v>
      </c>
      <c r="M2114" s="15" t="str">
        <f t="shared" si="530"/>
        <v>4</v>
      </c>
      <c r="N2114" s="15" t="str">
        <f t="shared" si="531"/>
        <v>32</v>
      </c>
      <c r="O2114" s="8">
        <f t="shared" ref="O2114:O2163" si="532">B2114</f>
        <v>2012</v>
      </c>
      <c r="P2114" s="22">
        <f>IFERROR(VLOOKUP(C2114,[1]Arkusz1!$D$1:$F$4057,3,0),"")</f>
        <v>277</v>
      </c>
      <c r="Q2114" s="22" t="str">
        <f t="shared" si="516"/>
        <v/>
      </c>
    </row>
    <row r="2115" spans="1:17" x14ac:dyDescent="0.25">
      <c r="A2115" s="24">
        <v>2118</v>
      </c>
      <c r="B2115" s="41">
        <v>2013</v>
      </c>
      <c r="C2115" s="42" t="s">
        <v>6813</v>
      </c>
      <c r="D2115" s="39" t="s">
        <v>11261</v>
      </c>
      <c r="E2115" s="39" t="s">
        <v>6814</v>
      </c>
      <c r="F2115" s="43" t="s">
        <v>11243</v>
      </c>
      <c r="G2115" s="39" t="s">
        <v>11262</v>
      </c>
      <c r="H2115" s="43" t="s">
        <v>133</v>
      </c>
      <c r="I2115" s="44">
        <f>VLOOKUP(C2115,[1]Arkusz1!$D$1:$F$4057,3,0)</f>
        <v>303</v>
      </c>
      <c r="J2115" s="19">
        <f t="shared" si="527"/>
        <v>2</v>
      </c>
      <c r="K2115" s="19">
        <f t="shared" si="528"/>
        <v>5</v>
      </c>
      <c r="L2115" s="8">
        <f t="shared" si="529"/>
        <v>0</v>
      </c>
      <c r="M2115" s="15" t="str">
        <f t="shared" si="530"/>
        <v>4</v>
      </c>
      <c r="N2115" s="15" t="str">
        <f t="shared" si="531"/>
        <v>32</v>
      </c>
      <c r="O2115" s="8">
        <f t="shared" si="532"/>
        <v>2013</v>
      </c>
      <c r="P2115" s="22">
        <f>IFERROR(VLOOKUP(C2115,[1]Arkusz1!$D$1:$F$4057,3,0),"")</f>
        <v>303</v>
      </c>
      <c r="Q2115" s="22" t="str">
        <f t="shared" ref="Q2115:Q2178" si="533">IF(I2115&lt;&gt;P2115,"***********************************","")</f>
        <v/>
      </c>
    </row>
    <row r="2116" spans="1:17" x14ac:dyDescent="0.25">
      <c r="A2116" s="24">
        <v>2119</v>
      </c>
      <c r="B2116" s="41">
        <v>2014</v>
      </c>
      <c r="C2116" s="42" t="s">
        <v>6815</v>
      </c>
      <c r="D2116" s="39" t="s">
        <v>11263</v>
      </c>
      <c r="E2116" s="39" t="s">
        <v>6816</v>
      </c>
      <c r="F2116" s="43" t="s">
        <v>11243</v>
      </c>
      <c r="G2116" s="39" t="s">
        <v>11264</v>
      </c>
      <c r="H2116" s="43" t="s">
        <v>135</v>
      </c>
      <c r="I2116" s="44">
        <f>VLOOKUP(C2116,[1]Arkusz1!$D$1:$F$4057,3,0)</f>
        <v>320</v>
      </c>
      <c r="J2116" s="19">
        <f t="shared" si="527"/>
        <v>2</v>
      </c>
      <c r="K2116" s="19">
        <f t="shared" si="528"/>
        <v>5</v>
      </c>
      <c r="L2116" s="8">
        <f t="shared" si="529"/>
        <v>0</v>
      </c>
      <c r="M2116" s="15" t="str">
        <f t="shared" si="530"/>
        <v>4</v>
      </c>
      <c r="N2116" s="15" t="str">
        <f t="shared" si="531"/>
        <v>40</v>
      </c>
      <c r="O2116" s="8">
        <f t="shared" si="532"/>
        <v>2014</v>
      </c>
      <c r="P2116" s="22">
        <f>IFERROR(VLOOKUP(C2116,[1]Arkusz1!$D$1:$F$4057,3,0),"")</f>
        <v>320</v>
      </c>
      <c r="Q2116" s="22" t="str">
        <f t="shared" si="533"/>
        <v/>
      </c>
    </row>
    <row r="2117" spans="1:17" x14ac:dyDescent="0.25">
      <c r="A2117" s="24">
        <v>2120</v>
      </c>
      <c r="B2117" s="41">
        <v>2015</v>
      </c>
      <c r="C2117" s="42" t="s">
        <v>6817</v>
      </c>
      <c r="D2117" s="39" t="s">
        <v>11265</v>
      </c>
      <c r="E2117" s="39" t="s">
        <v>6818</v>
      </c>
      <c r="F2117" s="43" t="s">
        <v>11243</v>
      </c>
      <c r="G2117" s="39" t="s">
        <v>11266</v>
      </c>
      <c r="H2117" s="43" t="s">
        <v>134</v>
      </c>
      <c r="I2117" s="44">
        <f>VLOOKUP(C2117,[1]Arkusz1!$D$1:$F$4057,3,0)</f>
        <v>303</v>
      </c>
      <c r="J2117" s="19">
        <f t="shared" si="527"/>
        <v>2</v>
      </c>
      <c r="K2117" s="19">
        <f t="shared" si="528"/>
        <v>5</v>
      </c>
      <c r="L2117" s="8">
        <f t="shared" si="529"/>
        <v>0</v>
      </c>
      <c r="M2117" s="15" t="str">
        <f t="shared" si="530"/>
        <v>5</v>
      </c>
      <c r="N2117" s="15" t="str">
        <f t="shared" si="531"/>
        <v>16</v>
      </c>
      <c r="O2117" s="8">
        <f t="shared" si="532"/>
        <v>2015</v>
      </c>
      <c r="P2117" s="22">
        <f>IFERROR(VLOOKUP(C2117,[1]Arkusz1!$D$1:$F$4057,3,0),"")</f>
        <v>303</v>
      </c>
      <c r="Q2117" s="22" t="str">
        <f t="shared" si="533"/>
        <v/>
      </c>
    </row>
    <row r="2118" spans="1:17" x14ac:dyDescent="0.25">
      <c r="A2118" s="24">
        <v>2121</v>
      </c>
      <c r="B2118" s="41">
        <v>2016</v>
      </c>
      <c r="C2118" s="42" t="s">
        <v>6819</v>
      </c>
      <c r="D2118" s="39" t="s">
        <v>11267</v>
      </c>
      <c r="E2118" s="39" t="s">
        <v>6820</v>
      </c>
      <c r="F2118" s="43" t="s">
        <v>11243</v>
      </c>
      <c r="G2118" s="39" t="s">
        <v>11268</v>
      </c>
      <c r="H2118" s="43" t="s">
        <v>133</v>
      </c>
      <c r="I2118" s="44">
        <f>VLOOKUP(C2118,[1]Arkusz1!$D$1:$F$4057,3,0)</f>
        <v>303</v>
      </c>
      <c r="J2118" s="19">
        <f t="shared" si="527"/>
        <v>2</v>
      </c>
      <c r="K2118" s="19">
        <f t="shared" si="528"/>
        <v>5</v>
      </c>
      <c r="L2118" s="8">
        <f t="shared" si="529"/>
        <v>0</v>
      </c>
      <c r="M2118" s="15" t="str">
        <f t="shared" si="530"/>
        <v>5</v>
      </c>
      <c r="N2118" s="15" t="str">
        <f t="shared" si="531"/>
        <v>22</v>
      </c>
      <c r="O2118" s="8">
        <f t="shared" si="532"/>
        <v>2016</v>
      </c>
      <c r="P2118" s="22">
        <f>IFERROR(VLOOKUP(C2118,[1]Arkusz1!$D$1:$F$4057,3,0),"")</f>
        <v>303</v>
      </c>
      <c r="Q2118" s="22" t="str">
        <f t="shared" si="533"/>
        <v/>
      </c>
    </row>
    <row r="2119" spans="1:17" x14ac:dyDescent="0.25">
      <c r="A2119" s="24">
        <v>2122</v>
      </c>
      <c r="B2119" s="41">
        <v>2017</v>
      </c>
      <c r="C2119" s="42" t="s">
        <v>6821</v>
      </c>
      <c r="D2119" s="39" t="s">
        <v>11269</v>
      </c>
      <c r="E2119" s="39" t="s">
        <v>6822</v>
      </c>
      <c r="F2119" s="43" t="s">
        <v>11243</v>
      </c>
      <c r="G2119" s="39" t="s">
        <v>11270</v>
      </c>
      <c r="H2119" s="43" t="s">
        <v>135</v>
      </c>
      <c r="I2119" s="44">
        <f>VLOOKUP(C2119,[1]Arkusz1!$D$1:$F$4057,3,0)</f>
        <v>303</v>
      </c>
      <c r="J2119" s="19">
        <f t="shared" si="527"/>
        <v>2</v>
      </c>
      <c r="K2119" s="19">
        <f t="shared" si="528"/>
        <v>5</v>
      </c>
      <c r="L2119" s="8">
        <f t="shared" si="529"/>
        <v>0</v>
      </c>
      <c r="M2119" s="15" t="str">
        <f t="shared" si="530"/>
        <v>5</v>
      </c>
      <c r="N2119" s="15" t="str">
        <f t="shared" si="531"/>
        <v>27</v>
      </c>
      <c r="O2119" s="8">
        <f t="shared" si="532"/>
        <v>2017</v>
      </c>
      <c r="P2119" s="22">
        <f>IFERROR(VLOOKUP(C2119,[1]Arkusz1!$D$1:$F$4057,3,0),"")</f>
        <v>303</v>
      </c>
      <c r="Q2119" s="22" t="str">
        <f t="shared" si="533"/>
        <v/>
      </c>
    </row>
    <row r="2120" spans="1:17" x14ac:dyDescent="0.25">
      <c r="A2120" s="24">
        <v>2123</v>
      </c>
      <c r="B2120" s="41">
        <v>2018</v>
      </c>
      <c r="C2120" s="42" t="s">
        <v>6823</v>
      </c>
      <c r="D2120" s="39" t="s">
        <v>11271</v>
      </c>
      <c r="E2120" s="39" t="s">
        <v>6824</v>
      </c>
      <c r="F2120" s="43" t="s">
        <v>11243</v>
      </c>
      <c r="G2120" s="39" t="s">
        <v>11272</v>
      </c>
      <c r="H2120" s="43" t="s">
        <v>135</v>
      </c>
      <c r="I2120" s="44">
        <f>VLOOKUP(C2120,[1]Arkusz1!$D$1:$F$4057,3,0)</f>
        <v>303</v>
      </c>
      <c r="J2120" s="19">
        <f t="shared" si="527"/>
        <v>2</v>
      </c>
      <c r="K2120" s="19">
        <f t="shared" si="528"/>
        <v>5</v>
      </c>
      <c r="L2120" s="8">
        <f t="shared" si="529"/>
        <v>0</v>
      </c>
      <c r="M2120" s="15" t="str">
        <f t="shared" si="530"/>
        <v>5</v>
      </c>
      <c r="N2120" s="15" t="str">
        <f t="shared" si="531"/>
        <v>32</v>
      </c>
      <c r="O2120" s="8">
        <f t="shared" si="532"/>
        <v>2018</v>
      </c>
      <c r="P2120" s="22">
        <f>IFERROR(VLOOKUP(C2120,[1]Arkusz1!$D$1:$F$4057,3,0),"")</f>
        <v>303</v>
      </c>
      <c r="Q2120" s="22" t="str">
        <f t="shared" si="533"/>
        <v/>
      </c>
    </row>
    <row r="2121" spans="1:17" x14ac:dyDescent="0.25">
      <c r="A2121" s="24">
        <v>2124</v>
      </c>
      <c r="B2121" s="41">
        <v>2019</v>
      </c>
      <c r="C2121" s="42" t="s">
        <v>6825</v>
      </c>
      <c r="D2121" s="39" t="s">
        <v>11273</v>
      </c>
      <c r="E2121" s="39" t="s">
        <v>6826</v>
      </c>
      <c r="F2121" s="43" t="s">
        <v>11243</v>
      </c>
      <c r="G2121" s="39" t="s">
        <v>11274</v>
      </c>
      <c r="H2121" s="43" t="s">
        <v>135</v>
      </c>
      <c r="I2121" s="44">
        <f>VLOOKUP(C2121,[1]Arkusz1!$D$1:$F$4057,3,0)</f>
        <v>354</v>
      </c>
      <c r="J2121" s="19">
        <f t="shared" si="527"/>
        <v>2</v>
      </c>
      <c r="K2121" s="19">
        <f t="shared" si="528"/>
        <v>5</v>
      </c>
      <c r="L2121" s="8">
        <f t="shared" si="529"/>
        <v>0</v>
      </c>
      <c r="M2121" s="15" t="str">
        <f t="shared" si="530"/>
        <v>5</v>
      </c>
      <c r="N2121" s="15" t="str">
        <f t="shared" si="531"/>
        <v>40</v>
      </c>
      <c r="O2121" s="8">
        <f t="shared" si="532"/>
        <v>2019</v>
      </c>
      <c r="P2121" s="22">
        <f>IFERROR(VLOOKUP(C2121,[1]Arkusz1!$D$1:$F$4057,3,0),"")</f>
        <v>354</v>
      </c>
      <c r="Q2121" s="22" t="str">
        <f t="shared" si="533"/>
        <v/>
      </c>
    </row>
    <row r="2122" spans="1:17" x14ac:dyDescent="0.25">
      <c r="A2122" s="24">
        <v>2125</v>
      </c>
      <c r="B2122" s="33">
        <v>2020</v>
      </c>
      <c r="C2122" s="45" t="s">
        <v>6827</v>
      </c>
      <c r="D2122" s="39" t="s">
        <v>11275</v>
      </c>
      <c r="E2122" s="36" t="s">
        <v>6828</v>
      </c>
      <c r="F2122" s="37" t="s">
        <v>11243</v>
      </c>
      <c r="G2122" s="36" t="s">
        <v>11276</v>
      </c>
      <c r="H2122" s="37" t="s">
        <v>135</v>
      </c>
      <c r="I2122" s="38">
        <f>VLOOKUP(C2122,[1]Arkusz1!$D$1:$F$4057,3,0)</f>
        <v>461</v>
      </c>
      <c r="J2122" s="19">
        <f t="shared" si="527"/>
        <v>2</v>
      </c>
      <c r="K2122" s="19">
        <f t="shared" si="528"/>
        <v>5</v>
      </c>
      <c r="L2122" s="8">
        <f t="shared" si="529"/>
        <v>0</v>
      </c>
      <c r="M2122" s="15" t="str">
        <f t="shared" si="530"/>
        <v>5</v>
      </c>
      <c r="N2122" s="15" t="str">
        <f t="shared" si="531"/>
        <v>50</v>
      </c>
      <c r="O2122" s="8">
        <f t="shared" si="532"/>
        <v>2020</v>
      </c>
      <c r="P2122" s="22">
        <f>IFERROR(VLOOKUP(C2122,[1]Arkusz1!$D$1:$F$4057,3,0),"")</f>
        <v>461</v>
      </c>
      <c r="Q2122" s="22" t="str">
        <f t="shared" si="533"/>
        <v/>
      </c>
    </row>
    <row r="2123" spans="1:17" x14ac:dyDescent="0.25">
      <c r="A2123" s="24">
        <v>2126</v>
      </c>
      <c r="B2123" s="61" t="s">
        <v>14443</v>
      </c>
      <c r="C2123" s="65"/>
      <c r="D2123" s="66"/>
      <c r="E2123" s="63"/>
      <c r="F2123" s="62"/>
      <c r="G2123" s="63"/>
      <c r="H2123" s="62"/>
      <c r="I2123" s="64"/>
      <c r="O2123" s="8" t="str">
        <f t="shared" si="532"/>
        <v/>
      </c>
      <c r="P2123" s="22" t="str">
        <f>IFERROR(VLOOKUP(C2123,[1]Arkusz1!$D$1:$F$4057,3,0),"")</f>
        <v/>
      </c>
      <c r="Q2123" s="22" t="str">
        <f t="shared" si="533"/>
        <v/>
      </c>
    </row>
    <row r="2124" spans="1:17" x14ac:dyDescent="0.25">
      <c r="A2124" s="24">
        <v>2127</v>
      </c>
      <c r="B2124" s="27">
        <v>2021</v>
      </c>
      <c r="C2124" s="40" t="s">
        <v>6847</v>
      </c>
      <c r="D2124" s="39" t="s">
        <v>11295</v>
      </c>
      <c r="E2124" s="30" t="s">
        <v>6848</v>
      </c>
      <c r="F2124" s="31" t="s">
        <v>11296</v>
      </c>
      <c r="G2124" s="30" t="s">
        <v>11297</v>
      </c>
      <c r="H2124" s="31" t="s">
        <v>133</v>
      </c>
      <c r="I2124" s="32">
        <f>VLOOKUP(C2124,[1]Arkusz1!$D$1:$F$4057,3,0)</f>
        <v>161</v>
      </c>
      <c r="J2124" s="19">
        <f t="shared" ref="J2124:J2133" si="534">IFERROR(SEARCH("-",$G2124,1),0)</f>
        <v>0</v>
      </c>
      <c r="K2124" s="19">
        <f t="shared" ref="K2124:K2133" si="535">IFERROR(SEARCH("-",$G2124,SEARCH("-",$G2124,1)+1),0)</f>
        <v>0</v>
      </c>
      <c r="L2124" s="8">
        <f t="shared" ref="L2124:L2133" si="536">IFERROR(SEARCH("-",$G2124,SEARCH("-",$G2124,SEARCH("-",$G2124,1)+1)+1),0)</f>
        <v>0</v>
      </c>
      <c r="M2124" s="15" t="str">
        <f t="shared" ref="M2124:M2133" si="537">IF(IFERROR(SEARCH("/",$G2124,1),0)&gt;0,LEFT($G2124,IFERROR(SEARCH("/",$G2124,1),0)-1),IFERROR(IF(SEARCH("/",$G2124,1)&gt;0,SEARCH("/",$G2124,1),L2124),LEFT($G2124,LEN($G2124))))</f>
        <v>2</v>
      </c>
      <c r="N2124" s="15" t="str">
        <f t="shared" ref="N2124:N2133" si="538">IF(IFERROR(SEARCH("-",$G2124,1),0)&gt;0,MID(G2124,IFERROR(SEARCH("-",$G2124,1),0)+1,IFERROR(SEARCH("-",$G2124,SEARCH("-",$G2124,1)+1),0)-IFERROR(SEARCH("-",$G2124,1),0)-1),"")</f>
        <v/>
      </c>
      <c r="O2124" s="8">
        <f t="shared" si="532"/>
        <v>2021</v>
      </c>
      <c r="P2124" s="22">
        <f>IFERROR(VLOOKUP(C2124,[1]Arkusz1!$D$1:$F$4057,3,0),"")</f>
        <v>161</v>
      </c>
      <c r="Q2124" s="22" t="str">
        <f t="shared" si="533"/>
        <v/>
      </c>
    </row>
    <row r="2125" spans="1:17" x14ac:dyDescent="0.25">
      <c r="A2125" s="24">
        <v>2128</v>
      </c>
      <c r="B2125" s="41">
        <v>2022</v>
      </c>
      <c r="C2125" s="42" t="s">
        <v>6849</v>
      </c>
      <c r="D2125" s="39" t="s">
        <v>11298</v>
      </c>
      <c r="E2125" s="39" t="s">
        <v>6850</v>
      </c>
      <c r="F2125" s="43" t="s">
        <v>11296</v>
      </c>
      <c r="G2125" s="39" t="s">
        <v>11299</v>
      </c>
      <c r="H2125" s="43" t="s">
        <v>133</v>
      </c>
      <c r="I2125" s="44">
        <f>VLOOKUP(C2125,[1]Arkusz1!$D$1:$F$4057,3,0)</f>
        <v>161</v>
      </c>
      <c r="J2125" s="19">
        <f t="shared" si="534"/>
        <v>0</v>
      </c>
      <c r="K2125" s="19">
        <f t="shared" si="535"/>
        <v>0</v>
      </c>
      <c r="L2125" s="8">
        <f t="shared" si="536"/>
        <v>0</v>
      </c>
      <c r="M2125" s="15" t="str">
        <f t="shared" si="537"/>
        <v>2</v>
      </c>
      <c r="N2125" s="15" t="str">
        <f t="shared" si="538"/>
        <v/>
      </c>
      <c r="O2125" s="8">
        <f t="shared" si="532"/>
        <v>2022</v>
      </c>
      <c r="P2125" s="22">
        <f>IFERROR(VLOOKUP(C2125,[1]Arkusz1!$D$1:$F$4057,3,0),"")</f>
        <v>161</v>
      </c>
      <c r="Q2125" s="22" t="str">
        <f t="shared" si="533"/>
        <v/>
      </c>
    </row>
    <row r="2126" spans="1:17" x14ac:dyDescent="0.25">
      <c r="A2126" s="24">
        <v>2129</v>
      </c>
      <c r="B2126" s="41">
        <v>2023</v>
      </c>
      <c r="C2126" s="42" t="s">
        <v>6851</v>
      </c>
      <c r="D2126" s="39" t="s">
        <v>11300</v>
      </c>
      <c r="E2126" s="39" t="s">
        <v>6852</v>
      </c>
      <c r="F2126" s="43" t="s">
        <v>11296</v>
      </c>
      <c r="G2126" s="39" t="s">
        <v>11301</v>
      </c>
      <c r="H2126" s="43" t="s">
        <v>133</v>
      </c>
      <c r="I2126" s="44">
        <f>VLOOKUP(C2126,[1]Arkusz1!$D$1:$F$4057,3,0)</f>
        <v>161</v>
      </c>
      <c r="J2126" s="19">
        <f t="shared" si="534"/>
        <v>0</v>
      </c>
      <c r="K2126" s="19">
        <f t="shared" si="535"/>
        <v>0</v>
      </c>
      <c r="L2126" s="8">
        <f t="shared" si="536"/>
        <v>0</v>
      </c>
      <c r="M2126" s="15" t="str">
        <f t="shared" si="537"/>
        <v>2</v>
      </c>
      <c r="N2126" s="15" t="str">
        <f t="shared" si="538"/>
        <v/>
      </c>
      <c r="O2126" s="8">
        <f t="shared" si="532"/>
        <v>2023</v>
      </c>
      <c r="P2126" s="22">
        <f>IFERROR(VLOOKUP(C2126,[1]Arkusz1!$D$1:$F$4057,3,0),"")</f>
        <v>161</v>
      </c>
      <c r="Q2126" s="22" t="str">
        <f t="shared" si="533"/>
        <v/>
      </c>
    </row>
    <row r="2127" spans="1:17" x14ac:dyDescent="0.25">
      <c r="A2127" s="24">
        <v>2130</v>
      </c>
      <c r="B2127" s="41">
        <v>2024</v>
      </c>
      <c r="C2127" s="42" t="s">
        <v>6853</v>
      </c>
      <c r="D2127" s="39" t="s">
        <v>11302</v>
      </c>
      <c r="E2127" s="39" t="s">
        <v>6854</v>
      </c>
      <c r="F2127" s="43" t="s">
        <v>11296</v>
      </c>
      <c r="G2127" s="39" t="s">
        <v>11303</v>
      </c>
      <c r="H2127" s="43" t="s">
        <v>133</v>
      </c>
      <c r="I2127" s="44">
        <f>VLOOKUP(C2127,[1]Arkusz1!$D$1:$F$4057,3,0)</f>
        <v>191</v>
      </c>
      <c r="J2127" s="19">
        <f t="shared" si="534"/>
        <v>0</v>
      </c>
      <c r="K2127" s="19">
        <f t="shared" si="535"/>
        <v>0</v>
      </c>
      <c r="L2127" s="8">
        <f t="shared" si="536"/>
        <v>0</v>
      </c>
      <c r="M2127" s="15" t="str">
        <f t="shared" si="537"/>
        <v>3</v>
      </c>
      <c r="N2127" s="15" t="str">
        <f t="shared" si="538"/>
        <v/>
      </c>
      <c r="O2127" s="8">
        <f t="shared" si="532"/>
        <v>2024</v>
      </c>
      <c r="P2127" s="22">
        <f>IFERROR(VLOOKUP(C2127,[1]Arkusz1!$D$1:$F$4057,3,0),"")</f>
        <v>191</v>
      </c>
      <c r="Q2127" s="22" t="str">
        <f t="shared" si="533"/>
        <v/>
      </c>
    </row>
    <row r="2128" spans="1:17" x14ac:dyDescent="0.25">
      <c r="A2128" s="24">
        <v>2131</v>
      </c>
      <c r="B2128" s="41">
        <v>2025</v>
      </c>
      <c r="C2128" s="42" t="s">
        <v>6855</v>
      </c>
      <c r="D2128" s="39" t="s">
        <v>11304</v>
      </c>
      <c r="E2128" s="39" t="s">
        <v>6856</v>
      </c>
      <c r="F2128" s="43" t="s">
        <v>11296</v>
      </c>
      <c r="G2128" s="39" t="s">
        <v>11305</v>
      </c>
      <c r="H2128" s="43" t="s">
        <v>135</v>
      </c>
      <c r="I2128" s="44">
        <f>VLOOKUP(C2128,[1]Arkusz1!$D$1:$F$4057,3,0)</f>
        <v>191</v>
      </c>
      <c r="J2128" s="19">
        <f t="shared" si="534"/>
        <v>0</v>
      </c>
      <c r="K2128" s="19">
        <f t="shared" si="535"/>
        <v>0</v>
      </c>
      <c r="L2128" s="8">
        <f t="shared" si="536"/>
        <v>0</v>
      </c>
      <c r="M2128" s="15" t="str">
        <f t="shared" si="537"/>
        <v>3</v>
      </c>
      <c r="N2128" s="15" t="str">
        <f t="shared" si="538"/>
        <v/>
      </c>
      <c r="O2128" s="8">
        <f t="shared" si="532"/>
        <v>2025</v>
      </c>
      <c r="P2128" s="22">
        <f>IFERROR(VLOOKUP(C2128,[1]Arkusz1!$D$1:$F$4057,3,0),"")</f>
        <v>191</v>
      </c>
      <c r="Q2128" s="22" t="str">
        <f t="shared" si="533"/>
        <v/>
      </c>
    </row>
    <row r="2129" spans="1:118" x14ac:dyDescent="0.25">
      <c r="A2129" s="24">
        <v>2132</v>
      </c>
      <c r="B2129" s="41">
        <v>2026</v>
      </c>
      <c r="C2129" s="42" t="s">
        <v>6857</v>
      </c>
      <c r="D2129" s="39" t="s">
        <v>11306</v>
      </c>
      <c r="E2129" s="39" t="s">
        <v>6858</v>
      </c>
      <c r="F2129" s="43" t="s">
        <v>11296</v>
      </c>
      <c r="G2129" s="39" t="s">
        <v>11307</v>
      </c>
      <c r="H2129" s="43" t="s">
        <v>135</v>
      </c>
      <c r="I2129" s="44">
        <f>VLOOKUP(C2129,[1]Arkusz1!$D$1:$F$4057,3,0)</f>
        <v>229</v>
      </c>
      <c r="J2129" s="19">
        <f t="shared" si="534"/>
        <v>0</v>
      </c>
      <c r="K2129" s="19">
        <f t="shared" si="535"/>
        <v>0</v>
      </c>
      <c r="L2129" s="8">
        <f t="shared" si="536"/>
        <v>0</v>
      </c>
      <c r="M2129" s="15" t="str">
        <f t="shared" si="537"/>
        <v>4</v>
      </c>
      <c r="N2129" s="15" t="str">
        <f t="shared" si="538"/>
        <v/>
      </c>
      <c r="O2129" s="8">
        <f t="shared" si="532"/>
        <v>2026</v>
      </c>
      <c r="P2129" s="22">
        <f>IFERROR(VLOOKUP(C2129,[1]Arkusz1!$D$1:$F$4057,3,0),"")</f>
        <v>229</v>
      </c>
      <c r="Q2129" s="22" t="str">
        <f t="shared" si="533"/>
        <v/>
      </c>
    </row>
    <row r="2130" spans="1:118" x14ac:dyDescent="0.25">
      <c r="A2130" s="24">
        <v>2133</v>
      </c>
      <c r="B2130" s="41">
        <v>2027</v>
      </c>
      <c r="C2130" s="42" t="s">
        <v>6859</v>
      </c>
      <c r="D2130" s="39" t="s">
        <v>11308</v>
      </c>
      <c r="E2130" s="39" t="s">
        <v>6860</v>
      </c>
      <c r="F2130" s="43" t="s">
        <v>11296</v>
      </c>
      <c r="G2130" s="39" t="s">
        <v>11309</v>
      </c>
      <c r="H2130" s="43" t="s">
        <v>135</v>
      </c>
      <c r="I2130" s="44">
        <f>VLOOKUP(C2130,[1]Arkusz1!$D$1:$F$4057,3,0)</f>
        <v>270</v>
      </c>
      <c r="J2130" s="19">
        <f t="shared" si="534"/>
        <v>0</v>
      </c>
      <c r="K2130" s="19">
        <f t="shared" si="535"/>
        <v>0</v>
      </c>
      <c r="L2130" s="8">
        <f t="shared" si="536"/>
        <v>0</v>
      </c>
      <c r="M2130" s="15" t="str">
        <f t="shared" si="537"/>
        <v>4</v>
      </c>
      <c r="N2130" s="15" t="str">
        <f t="shared" si="538"/>
        <v/>
      </c>
      <c r="O2130" s="8">
        <f t="shared" si="532"/>
        <v>2027</v>
      </c>
      <c r="P2130" s="22">
        <f>IFERROR(VLOOKUP(C2130,[1]Arkusz1!$D$1:$F$4057,3,0),"")</f>
        <v>270</v>
      </c>
      <c r="Q2130" s="22" t="str">
        <f t="shared" si="533"/>
        <v/>
      </c>
    </row>
    <row r="2131" spans="1:118" x14ac:dyDescent="0.25">
      <c r="A2131" s="24">
        <v>2134</v>
      </c>
      <c r="B2131" s="41">
        <v>2028</v>
      </c>
      <c r="C2131" s="42" t="s">
        <v>6861</v>
      </c>
      <c r="D2131" s="39" t="s">
        <v>11310</v>
      </c>
      <c r="E2131" s="39" t="s">
        <v>6862</v>
      </c>
      <c r="F2131" s="43" t="s">
        <v>11296</v>
      </c>
      <c r="G2131" s="39" t="s">
        <v>11311</v>
      </c>
      <c r="H2131" s="43" t="s">
        <v>135</v>
      </c>
      <c r="I2131" s="44">
        <f>VLOOKUP(C2131,[1]Arkusz1!$D$1:$F$4057,3,0)</f>
        <v>293</v>
      </c>
      <c r="J2131" s="19">
        <f t="shared" si="534"/>
        <v>0</v>
      </c>
      <c r="K2131" s="19">
        <f t="shared" si="535"/>
        <v>0</v>
      </c>
      <c r="L2131" s="8">
        <f t="shared" si="536"/>
        <v>0</v>
      </c>
      <c r="M2131" s="15" t="str">
        <f t="shared" si="537"/>
        <v>4</v>
      </c>
      <c r="N2131" s="15" t="str">
        <f t="shared" si="538"/>
        <v/>
      </c>
      <c r="O2131" s="8">
        <f t="shared" si="532"/>
        <v>2028</v>
      </c>
      <c r="P2131" s="22">
        <f>IFERROR(VLOOKUP(C2131,[1]Arkusz1!$D$1:$F$4057,3,0),"")</f>
        <v>293</v>
      </c>
      <c r="Q2131" s="22" t="str">
        <f t="shared" si="533"/>
        <v/>
      </c>
    </row>
    <row r="2132" spans="1:118" s="16" customFormat="1" x14ac:dyDescent="0.25">
      <c r="A2132" s="24">
        <v>2135</v>
      </c>
      <c r="B2132" s="41">
        <v>2029</v>
      </c>
      <c r="C2132" s="42" t="s">
        <v>6863</v>
      </c>
      <c r="D2132" s="39" t="s">
        <v>11312</v>
      </c>
      <c r="E2132" s="39" t="s">
        <v>6864</v>
      </c>
      <c r="F2132" s="43" t="s">
        <v>11296</v>
      </c>
      <c r="G2132" s="39" t="s">
        <v>11313</v>
      </c>
      <c r="H2132" s="43" t="s">
        <v>133</v>
      </c>
      <c r="I2132" s="44">
        <f>VLOOKUP(C2132,[1]Arkusz1!$D$1:$F$4057,3,0)</f>
        <v>357</v>
      </c>
      <c r="J2132" s="19">
        <f t="shared" si="534"/>
        <v>0</v>
      </c>
      <c r="K2132" s="19">
        <f t="shared" si="535"/>
        <v>0</v>
      </c>
      <c r="L2132" s="8">
        <f t="shared" si="536"/>
        <v>0</v>
      </c>
      <c r="M2132" s="15" t="str">
        <f t="shared" si="537"/>
        <v>4</v>
      </c>
      <c r="N2132" s="15" t="str">
        <f t="shared" si="538"/>
        <v/>
      </c>
      <c r="O2132" s="8">
        <f t="shared" si="532"/>
        <v>2029</v>
      </c>
      <c r="P2132" s="22">
        <f>IFERROR(VLOOKUP(C2132,[1]Arkusz1!$D$1:$F$4057,3,0),"")</f>
        <v>357</v>
      </c>
      <c r="Q2132" s="22" t="str">
        <f t="shared" si="533"/>
        <v/>
      </c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/>
      <c r="AQ2132" s="22"/>
      <c r="AR2132" s="22"/>
      <c r="AS2132" s="22"/>
      <c r="AT2132" s="22"/>
      <c r="AU2132" s="22"/>
      <c r="AV2132" s="22"/>
      <c r="AW2132" s="22"/>
      <c r="AX2132" s="22"/>
      <c r="AY2132" s="22"/>
      <c r="AZ2132" s="22"/>
      <c r="BA2132" s="22"/>
      <c r="BB2132" s="22"/>
      <c r="BC2132" s="22"/>
      <c r="BD2132" s="22"/>
      <c r="BE2132" s="22"/>
      <c r="BF2132" s="22"/>
      <c r="BG2132" s="22"/>
      <c r="BH2132" s="22"/>
      <c r="BI2132" s="22"/>
      <c r="BJ2132" s="22"/>
      <c r="BK2132" s="22"/>
      <c r="BL2132" s="22"/>
      <c r="BM2132" s="22"/>
      <c r="BN2132" s="22"/>
      <c r="BO2132" s="22"/>
      <c r="BP2132" s="22"/>
      <c r="BQ2132" s="22"/>
      <c r="BR2132" s="22"/>
      <c r="BS2132" s="22"/>
      <c r="BT2132" s="22"/>
      <c r="BU2132" s="22"/>
      <c r="BV2132" s="22"/>
      <c r="BW2132" s="22"/>
      <c r="BX2132" s="22"/>
      <c r="BY2132" s="22"/>
      <c r="BZ2132" s="22"/>
      <c r="CA2132" s="22"/>
      <c r="CB2132" s="22"/>
      <c r="CC2132" s="22"/>
      <c r="CD2132" s="22"/>
      <c r="CE2132" s="22"/>
      <c r="CF2132" s="22"/>
      <c r="CG2132" s="22"/>
      <c r="CH2132" s="22"/>
      <c r="CI2132" s="22"/>
      <c r="CJ2132" s="22"/>
      <c r="CK2132" s="22"/>
      <c r="CL2132" s="22"/>
      <c r="CM2132" s="22"/>
      <c r="CN2132" s="22"/>
      <c r="CO2132" s="22"/>
      <c r="CP2132" s="22"/>
      <c r="CQ2132" s="22"/>
      <c r="CR2132" s="22"/>
      <c r="CS2132" s="22"/>
      <c r="CT2132" s="22"/>
      <c r="CU2132" s="22"/>
      <c r="CV2132" s="22"/>
      <c r="CW2132" s="22"/>
      <c r="CX2132" s="22"/>
      <c r="CY2132" s="22"/>
      <c r="CZ2132" s="22"/>
      <c r="DA2132" s="22"/>
      <c r="DB2132" s="22"/>
      <c r="DC2132" s="22"/>
      <c r="DD2132" s="22"/>
      <c r="DE2132" s="22"/>
      <c r="DF2132" s="22"/>
      <c r="DG2132" s="22"/>
      <c r="DH2132" s="22"/>
      <c r="DI2132" s="22"/>
      <c r="DJ2132" s="22"/>
      <c r="DK2132" s="22"/>
      <c r="DL2132" s="22"/>
      <c r="DM2132" s="22"/>
      <c r="DN2132" s="22"/>
    </row>
    <row r="2133" spans="1:118" x14ac:dyDescent="0.25">
      <c r="A2133" s="24">
        <v>2136</v>
      </c>
      <c r="B2133" s="33">
        <v>2030</v>
      </c>
      <c r="C2133" s="45" t="s">
        <v>6865</v>
      </c>
      <c r="D2133" s="39" t="s">
        <v>11314</v>
      </c>
      <c r="E2133" s="36" t="s">
        <v>6866</v>
      </c>
      <c r="F2133" s="37" t="s">
        <v>11296</v>
      </c>
      <c r="G2133" s="36" t="s">
        <v>11315</v>
      </c>
      <c r="H2133" s="37" t="s">
        <v>133</v>
      </c>
      <c r="I2133" s="38">
        <f>VLOOKUP(C2133,[1]Arkusz1!$D$1:$F$4057,3,0)</f>
        <v>554</v>
      </c>
      <c r="J2133" s="19">
        <f t="shared" si="534"/>
        <v>0</v>
      </c>
      <c r="K2133" s="19">
        <f t="shared" si="535"/>
        <v>0</v>
      </c>
      <c r="L2133" s="8">
        <f t="shared" si="536"/>
        <v>0</v>
      </c>
      <c r="M2133" s="15" t="str">
        <f t="shared" si="537"/>
        <v>5</v>
      </c>
      <c r="N2133" s="15" t="str">
        <f t="shared" si="538"/>
        <v/>
      </c>
      <c r="O2133" s="8">
        <f t="shared" si="532"/>
        <v>2030</v>
      </c>
      <c r="P2133" s="22">
        <f>IFERROR(VLOOKUP(C2133,[1]Arkusz1!$D$1:$F$4057,3,0),"")</f>
        <v>554</v>
      </c>
      <c r="Q2133" s="22" t="str">
        <f t="shared" si="533"/>
        <v/>
      </c>
    </row>
    <row r="2134" spans="1:118" x14ac:dyDescent="0.25">
      <c r="A2134" s="24">
        <v>2137</v>
      </c>
      <c r="B2134" s="61" t="s">
        <v>14443</v>
      </c>
      <c r="C2134" s="65"/>
      <c r="D2134" s="66"/>
      <c r="E2134" s="63"/>
      <c r="F2134" s="62"/>
      <c r="G2134" s="63"/>
      <c r="H2134" s="62"/>
      <c r="I2134" s="64"/>
      <c r="O2134" s="8" t="str">
        <f t="shared" si="532"/>
        <v/>
      </c>
      <c r="P2134" s="22" t="str">
        <f>IFERROR(VLOOKUP(C2134,[1]Arkusz1!$D$1:$F$4057,3,0),"")</f>
        <v/>
      </c>
      <c r="Q2134" s="22" t="str">
        <f t="shared" si="533"/>
        <v/>
      </c>
    </row>
    <row r="2135" spans="1:118" x14ac:dyDescent="0.25">
      <c r="A2135" s="24">
        <v>2138</v>
      </c>
      <c r="B2135" s="27">
        <v>2031</v>
      </c>
      <c r="C2135" s="40" t="s">
        <v>5299</v>
      </c>
      <c r="D2135" s="39" t="s">
        <v>11316</v>
      </c>
      <c r="E2135" s="30" t="s">
        <v>5300</v>
      </c>
      <c r="F2135" s="31" t="s">
        <v>11317</v>
      </c>
      <c r="G2135" s="30" t="s">
        <v>11318</v>
      </c>
      <c r="H2135" s="31" t="s">
        <v>134</v>
      </c>
      <c r="I2135" s="32">
        <f>VLOOKUP(C2135,[1]Arkusz1!$D$1:$F$4057,3,0)</f>
        <v>253</v>
      </c>
      <c r="J2135" s="19">
        <f t="shared" ref="J2135:J2149" si="539">IFERROR(SEARCH("-",$G2135,1),0)</f>
        <v>3</v>
      </c>
      <c r="K2135" s="19">
        <f t="shared" ref="K2135:K2149" si="540">IFERROR(SEARCH("-",$G2135,SEARCH("-",$G2135,1)+1),0)</f>
        <v>6</v>
      </c>
      <c r="L2135" s="8">
        <f t="shared" ref="L2135:L2149" si="541">IFERROR(SEARCH("-",$G2135,SEARCH("-",$G2135,SEARCH("-",$G2135,1)+1)+1),0)</f>
        <v>0</v>
      </c>
      <c r="M2135" s="15" t="str">
        <f t="shared" ref="M2135:M2149" si="542">IF(IFERROR(SEARCH("-",$G2135,1),0)&gt;0,LEFT($G2135,IFERROR(SEARCH("-",$G2135,1),0)-1),IFERROR(IF(SEARCH("-",$G2135,1)&gt;0,SEARCH("-",$G2135,1),L2135),LEFT($G2135,LEN($G2135))))</f>
        <v>20</v>
      </c>
      <c r="N2135" s="15" t="str">
        <f t="shared" ref="N2135:N2144" si="543">IF(IFERROR(SEARCH("-",$G2135,1),0)&gt;0,MID(G2135,IFERROR(SEARCH("-",$G2135,1),0)+1,IFERROR(SEARCH("-",$G2135,SEARCH("-",$G2135,1)+1),0)-IFERROR(SEARCH("-",$G2135,1),0)-1),"")</f>
        <v>16</v>
      </c>
      <c r="O2135" s="8">
        <f t="shared" si="532"/>
        <v>2031</v>
      </c>
      <c r="P2135" s="22">
        <f>IFERROR(VLOOKUP(C2135,[1]Arkusz1!$D$1:$F$4057,3,0),"")</f>
        <v>253</v>
      </c>
      <c r="Q2135" s="22" t="str">
        <f t="shared" si="533"/>
        <v/>
      </c>
    </row>
    <row r="2136" spans="1:118" x14ac:dyDescent="0.25">
      <c r="A2136" s="24">
        <v>2139</v>
      </c>
      <c r="B2136" s="41">
        <v>2032</v>
      </c>
      <c r="C2136" s="42" t="s">
        <v>5301</v>
      </c>
      <c r="D2136" s="39" t="s">
        <v>11319</v>
      </c>
      <c r="E2136" s="39" t="s">
        <v>5302</v>
      </c>
      <c r="F2136" s="43" t="s">
        <v>11317</v>
      </c>
      <c r="G2136" s="39" t="s">
        <v>11320</v>
      </c>
      <c r="H2136" s="43" t="s">
        <v>134</v>
      </c>
      <c r="I2136" s="44">
        <f>VLOOKUP(C2136,[1]Arkusz1!$D$1:$F$4057,3,0)</f>
        <v>253</v>
      </c>
      <c r="J2136" s="19">
        <f t="shared" si="539"/>
        <v>3</v>
      </c>
      <c r="K2136" s="19">
        <f t="shared" si="540"/>
        <v>6</v>
      </c>
      <c r="L2136" s="8">
        <f t="shared" si="541"/>
        <v>0</v>
      </c>
      <c r="M2136" s="15" t="str">
        <f t="shared" si="542"/>
        <v>20</v>
      </c>
      <c r="N2136" s="15" t="str">
        <f t="shared" si="543"/>
        <v>22</v>
      </c>
      <c r="O2136" s="8">
        <f t="shared" si="532"/>
        <v>2032</v>
      </c>
      <c r="P2136" s="22">
        <f>IFERROR(VLOOKUP(C2136,[1]Arkusz1!$D$1:$F$4057,3,0),"")</f>
        <v>253</v>
      </c>
      <c r="Q2136" s="22" t="str">
        <f t="shared" si="533"/>
        <v/>
      </c>
    </row>
    <row r="2137" spans="1:118" x14ac:dyDescent="0.25">
      <c r="A2137" s="24">
        <v>2140</v>
      </c>
      <c r="B2137" s="41">
        <v>2033</v>
      </c>
      <c r="C2137" s="42" t="s">
        <v>5303</v>
      </c>
      <c r="D2137" s="39" t="s">
        <v>11321</v>
      </c>
      <c r="E2137" s="39" t="s">
        <v>5304</v>
      </c>
      <c r="F2137" s="43" t="s">
        <v>11317</v>
      </c>
      <c r="G2137" s="39" t="s">
        <v>11322</v>
      </c>
      <c r="H2137" s="43" t="s">
        <v>134</v>
      </c>
      <c r="I2137" s="44">
        <f>VLOOKUP(C2137,[1]Arkusz1!$D$1:$F$4057,3,0)</f>
        <v>274</v>
      </c>
      <c r="J2137" s="19">
        <f t="shared" si="539"/>
        <v>3</v>
      </c>
      <c r="K2137" s="19">
        <f t="shared" si="540"/>
        <v>6</v>
      </c>
      <c r="L2137" s="8">
        <f t="shared" si="541"/>
        <v>0</v>
      </c>
      <c r="M2137" s="15" t="str">
        <f t="shared" si="542"/>
        <v>28</v>
      </c>
      <c r="N2137" s="15" t="str">
        <f t="shared" si="543"/>
        <v>16</v>
      </c>
      <c r="O2137" s="8">
        <f t="shared" si="532"/>
        <v>2033</v>
      </c>
      <c r="P2137" s="22">
        <f>IFERROR(VLOOKUP(C2137,[1]Arkusz1!$D$1:$F$4057,3,0),"")</f>
        <v>274</v>
      </c>
      <c r="Q2137" s="22" t="str">
        <f t="shared" si="533"/>
        <v/>
      </c>
    </row>
    <row r="2138" spans="1:118" x14ac:dyDescent="0.25">
      <c r="A2138" s="24">
        <v>2141</v>
      </c>
      <c r="B2138" s="41">
        <v>2034</v>
      </c>
      <c r="C2138" s="42" t="s">
        <v>5305</v>
      </c>
      <c r="D2138" s="39" t="s">
        <v>11323</v>
      </c>
      <c r="E2138" s="39" t="s">
        <v>5306</v>
      </c>
      <c r="F2138" s="43" t="s">
        <v>11317</v>
      </c>
      <c r="G2138" s="39" t="s">
        <v>11324</v>
      </c>
      <c r="H2138" s="43" t="s">
        <v>134</v>
      </c>
      <c r="I2138" s="44">
        <f>VLOOKUP(C2138,[1]Arkusz1!$D$1:$F$4057,3,0)</f>
        <v>274</v>
      </c>
      <c r="J2138" s="19">
        <f t="shared" si="539"/>
        <v>3</v>
      </c>
      <c r="K2138" s="19">
        <f t="shared" si="540"/>
        <v>6</v>
      </c>
      <c r="L2138" s="8">
        <f t="shared" si="541"/>
        <v>0</v>
      </c>
      <c r="M2138" s="15" t="str">
        <f t="shared" si="542"/>
        <v>28</v>
      </c>
      <c r="N2138" s="15" t="str">
        <f t="shared" si="543"/>
        <v>22</v>
      </c>
      <c r="O2138" s="8">
        <f t="shared" si="532"/>
        <v>2034</v>
      </c>
      <c r="P2138" s="22">
        <f>IFERROR(VLOOKUP(C2138,[1]Arkusz1!$D$1:$F$4057,3,0),"")</f>
        <v>274</v>
      </c>
      <c r="Q2138" s="22" t="str">
        <f t="shared" si="533"/>
        <v/>
      </c>
    </row>
    <row r="2139" spans="1:118" x14ac:dyDescent="0.25">
      <c r="A2139" s="24">
        <v>2142</v>
      </c>
      <c r="B2139" s="41">
        <v>2035</v>
      </c>
      <c r="C2139" s="42" t="s">
        <v>5307</v>
      </c>
      <c r="D2139" s="39" t="s">
        <v>11325</v>
      </c>
      <c r="E2139" s="39" t="s">
        <v>5308</v>
      </c>
      <c r="F2139" s="43" t="s">
        <v>11317</v>
      </c>
      <c r="G2139" s="39" t="s">
        <v>11326</v>
      </c>
      <c r="H2139" s="43" t="s">
        <v>133</v>
      </c>
      <c r="I2139" s="44">
        <f>VLOOKUP(C2139,[1]Arkusz1!$D$1:$F$4057,3,0)</f>
        <v>274</v>
      </c>
      <c r="J2139" s="19">
        <f t="shared" si="539"/>
        <v>3</v>
      </c>
      <c r="K2139" s="19">
        <f t="shared" si="540"/>
        <v>6</v>
      </c>
      <c r="L2139" s="8">
        <f t="shared" si="541"/>
        <v>0</v>
      </c>
      <c r="M2139" s="15" t="str">
        <f t="shared" si="542"/>
        <v>28</v>
      </c>
      <c r="N2139" s="15" t="str">
        <f t="shared" si="543"/>
        <v>27</v>
      </c>
      <c r="O2139" s="8">
        <f t="shared" si="532"/>
        <v>2035</v>
      </c>
      <c r="P2139" s="22">
        <f>IFERROR(VLOOKUP(C2139,[1]Arkusz1!$D$1:$F$4057,3,0),"")</f>
        <v>274</v>
      </c>
      <c r="Q2139" s="22" t="str">
        <f t="shared" si="533"/>
        <v/>
      </c>
    </row>
    <row r="2140" spans="1:118" x14ac:dyDescent="0.25">
      <c r="A2140" s="24">
        <v>2143</v>
      </c>
      <c r="B2140" s="41">
        <v>2036</v>
      </c>
      <c r="C2140" s="42" t="s">
        <v>5309</v>
      </c>
      <c r="D2140" s="39" t="s">
        <v>11327</v>
      </c>
      <c r="E2140" s="39" t="s">
        <v>5310</v>
      </c>
      <c r="F2140" s="43" t="s">
        <v>11317</v>
      </c>
      <c r="G2140" s="39" t="s">
        <v>11328</v>
      </c>
      <c r="H2140" s="43" t="s">
        <v>134</v>
      </c>
      <c r="I2140" s="44">
        <f>VLOOKUP(C2140,[1]Arkusz1!$D$1:$F$4057,3,0)</f>
        <v>295</v>
      </c>
      <c r="J2140" s="19">
        <f t="shared" si="539"/>
        <v>3</v>
      </c>
      <c r="K2140" s="19">
        <f t="shared" si="540"/>
        <v>6</v>
      </c>
      <c r="L2140" s="8">
        <f t="shared" si="541"/>
        <v>0</v>
      </c>
      <c r="M2140" s="15" t="str">
        <f t="shared" si="542"/>
        <v>28</v>
      </c>
      <c r="N2140" s="15" t="str">
        <f t="shared" si="543"/>
        <v>32</v>
      </c>
      <c r="O2140" s="8">
        <f t="shared" si="532"/>
        <v>2036</v>
      </c>
      <c r="P2140" s="22">
        <f>IFERROR(VLOOKUP(C2140,[1]Arkusz1!$D$1:$F$4057,3,0),"")</f>
        <v>295</v>
      </c>
      <c r="Q2140" s="22" t="str">
        <f t="shared" si="533"/>
        <v/>
      </c>
    </row>
    <row r="2141" spans="1:118" x14ac:dyDescent="0.25">
      <c r="A2141" s="24">
        <v>2144</v>
      </c>
      <c r="B2141" s="41">
        <v>2037</v>
      </c>
      <c r="C2141" s="42" t="s">
        <v>5311</v>
      </c>
      <c r="D2141" s="39" t="s">
        <v>11329</v>
      </c>
      <c r="E2141" s="39" t="s">
        <v>5312</v>
      </c>
      <c r="F2141" s="43" t="s">
        <v>11317</v>
      </c>
      <c r="G2141" s="39" t="s">
        <v>11330</v>
      </c>
      <c r="H2141" s="43" t="s">
        <v>134</v>
      </c>
      <c r="I2141" s="44">
        <f>VLOOKUP(C2141,[1]Arkusz1!$D$1:$F$4057,3,0)</f>
        <v>274</v>
      </c>
      <c r="J2141" s="19">
        <f t="shared" si="539"/>
        <v>3</v>
      </c>
      <c r="K2141" s="19">
        <f t="shared" si="540"/>
        <v>6</v>
      </c>
      <c r="L2141" s="8">
        <f t="shared" si="541"/>
        <v>0</v>
      </c>
      <c r="M2141" s="15" t="str">
        <f t="shared" si="542"/>
        <v>36</v>
      </c>
      <c r="N2141" s="15" t="str">
        <f t="shared" si="543"/>
        <v>16</v>
      </c>
      <c r="O2141" s="8">
        <f t="shared" si="532"/>
        <v>2037</v>
      </c>
      <c r="P2141" s="22">
        <f>IFERROR(VLOOKUP(C2141,[1]Arkusz1!$D$1:$F$4057,3,0),"")</f>
        <v>274</v>
      </c>
      <c r="Q2141" s="22" t="str">
        <f t="shared" si="533"/>
        <v/>
      </c>
    </row>
    <row r="2142" spans="1:118" x14ac:dyDescent="0.25">
      <c r="A2142" s="24">
        <v>2145</v>
      </c>
      <c r="B2142" s="41">
        <v>2038</v>
      </c>
      <c r="C2142" s="42" t="s">
        <v>5313</v>
      </c>
      <c r="D2142" s="39" t="s">
        <v>11331</v>
      </c>
      <c r="E2142" s="39" t="s">
        <v>5314</v>
      </c>
      <c r="F2142" s="43" t="s">
        <v>11317</v>
      </c>
      <c r="G2142" s="39" t="s">
        <v>11332</v>
      </c>
      <c r="H2142" s="43" t="s">
        <v>135</v>
      </c>
      <c r="I2142" s="44">
        <f>VLOOKUP(C2142,[1]Arkusz1!$D$1:$F$4057,3,0)</f>
        <v>274</v>
      </c>
      <c r="J2142" s="19">
        <f t="shared" si="539"/>
        <v>3</v>
      </c>
      <c r="K2142" s="19">
        <f t="shared" si="540"/>
        <v>6</v>
      </c>
      <c r="L2142" s="8">
        <f t="shared" si="541"/>
        <v>0</v>
      </c>
      <c r="M2142" s="15" t="str">
        <f t="shared" si="542"/>
        <v>36</v>
      </c>
      <c r="N2142" s="15" t="str">
        <f t="shared" si="543"/>
        <v>22</v>
      </c>
      <c r="O2142" s="8">
        <f t="shared" si="532"/>
        <v>2038</v>
      </c>
      <c r="P2142" s="22">
        <f>IFERROR(VLOOKUP(C2142,[1]Arkusz1!$D$1:$F$4057,3,0),"")</f>
        <v>274</v>
      </c>
      <c r="Q2142" s="22" t="str">
        <f t="shared" si="533"/>
        <v/>
      </c>
    </row>
    <row r="2143" spans="1:118" x14ac:dyDescent="0.25">
      <c r="A2143" s="24">
        <v>2146</v>
      </c>
      <c r="B2143" s="41">
        <v>2039</v>
      </c>
      <c r="C2143" s="42" t="s">
        <v>5315</v>
      </c>
      <c r="D2143" s="39" t="s">
        <v>11333</v>
      </c>
      <c r="E2143" s="39" t="s">
        <v>5316</v>
      </c>
      <c r="F2143" s="43" t="s">
        <v>11317</v>
      </c>
      <c r="G2143" s="39" t="s">
        <v>11334</v>
      </c>
      <c r="H2143" s="43" t="s">
        <v>135</v>
      </c>
      <c r="I2143" s="44">
        <f>VLOOKUP(C2143,[1]Arkusz1!$D$1:$F$4057,3,0)</f>
        <v>274</v>
      </c>
      <c r="J2143" s="19">
        <f t="shared" si="539"/>
        <v>3</v>
      </c>
      <c r="K2143" s="19">
        <f t="shared" si="540"/>
        <v>6</v>
      </c>
      <c r="L2143" s="8">
        <f t="shared" si="541"/>
        <v>0</v>
      </c>
      <c r="M2143" s="15" t="str">
        <f t="shared" si="542"/>
        <v>36</v>
      </c>
      <c r="N2143" s="15" t="str">
        <f t="shared" si="543"/>
        <v>27</v>
      </c>
      <c r="O2143" s="8">
        <f t="shared" si="532"/>
        <v>2039</v>
      </c>
      <c r="P2143" s="22">
        <f>IFERROR(VLOOKUP(C2143,[1]Arkusz1!$D$1:$F$4057,3,0),"")</f>
        <v>274</v>
      </c>
      <c r="Q2143" s="22" t="str">
        <f t="shared" si="533"/>
        <v/>
      </c>
    </row>
    <row r="2144" spans="1:118" x14ac:dyDescent="0.25">
      <c r="A2144" s="24">
        <v>2147</v>
      </c>
      <c r="B2144" s="41">
        <v>2040</v>
      </c>
      <c r="C2144" s="42" t="s">
        <v>5317</v>
      </c>
      <c r="D2144" s="39" t="s">
        <v>11335</v>
      </c>
      <c r="E2144" s="39" t="s">
        <v>5318</v>
      </c>
      <c r="F2144" s="43" t="s">
        <v>11317</v>
      </c>
      <c r="G2144" s="39" t="s">
        <v>11336</v>
      </c>
      <c r="H2144" s="43" t="s">
        <v>133</v>
      </c>
      <c r="I2144" s="44">
        <f>VLOOKUP(C2144,[1]Arkusz1!$D$1:$F$4057,3,0)</f>
        <v>295</v>
      </c>
      <c r="J2144" s="19">
        <f t="shared" si="539"/>
        <v>3</v>
      </c>
      <c r="K2144" s="19">
        <f t="shared" si="540"/>
        <v>6</v>
      </c>
      <c r="L2144" s="8">
        <f t="shared" si="541"/>
        <v>0</v>
      </c>
      <c r="M2144" s="15" t="str">
        <f t="shared" si="542"/>
        <v>36</v>
      </c>
      <c r="N2144" s="15" t="str">
        <f t="shared" si="543"/>
        <v>32</v>
      </c>
      <c r="O2144" s="8">
        <f t="shared" si="532"/>
        <v>2040</v>
      </c>
      <c r="P2144" s="22">
        <f>IFERROR(VLOOKUP(C2144,[1]Arkusz1!$D$1:$F$4057,3,0),"")</f>
        <v>295</v>
      </c>
      <c r="Q2144" s="22" t="str">
        <f t="shared" si="533"/>
        <v/>
      </c>
    </row>
    <row r="2145" spans="1:17" x14ac:dyDescent="0.25">
      <c r="A2145" s="24">
        <v>2148</v>
      </c>
      <c r="B2145" s="41">
        <v>2041</v>
      </c>
      <c r="C2145" s="42" t="s">
        <v>5319</v>
      </c>
      <c r="D2145" s="39" t="s">
        <v>11337</v>
      </c>
      <c r="E2145" s="39" t="s">
        <v>5320</v>
      </c>
      <c r="F2145" s="43" t="s">
        <v>11317</v>
      </c>
      <c r="G2145" s="39" t="s">
        <v>9236</v>
      </c>
      <c r="H2145" s="43" t="s">
        <v>134</v>
      </c>
      <c r="I2145" s="44">
        <f>VLOOKUP(C2145,[1]Arkusz1!$D$1:$F$4057,3,0)</f>
        <v>315</v>
      </c>
      <c r="J2145" s="19">
        <f t="shared" si="539"/>
        <v>3</v>
      </c>
      <c r="K2145" s="19">
        <f t="shared" si="540"/>
        <v>0</v>
      </c>
      <c r="L2145" s="8">
        <f t="shared" si="541"/>
        <v>0</v>
      </c>
      <c r="M2145" s="15" t="str">
        <f t="shared" si="542"/>
        <v>48</v>
      </c>
      <c r="N2145" s="15" t="str">
        <f>MID($G2145,IFERROR(SEARCH("-",$G2145,1),0)+1,LEN($G2145)-IFERROR(SEARCH("-",$G2145,1),0))</f>
        <v>16 K</v>
      </c>
      <c r="O2145" s="8">
        <f t="shared" si="532"/>
        <v>2041</v>
      </c>
      <c r="P2145" s="22">
        <f>IFERROR(VLOOKUP(C2145,[1]Arkusz1!$D$1:$F$4057,3,0),"")</f>
        <v>315</v>
      </c>
      <c r="Q2145" s="22" t="str">
        <f t="shared" si="533"/>
        <v/>
      </c>
    </row>
    <row r="2146" spans="1:17" x14ac:dyDescent="0.25">
      <c r="A2146" s="24">
        <v>2149</v>
      </c>
      <c r="B2146" s="41">
        <v>2042</v>
      </c>
      <c r="C2146" s="42" t="s">
        <v>5321</v>
      </c>
      <c r="D2146" s="39" t="s">
        <v>11338</v>
      </c>
      <c r="E2146" s="39" t="s">
        <v>5322</v>
      </c>
      <c r="F2146" s="43" t="s">
        <v>11317</v>
      </c>
      <c r="G2146" s="39" t="s">
        <v>9244</v>
      </c>
      <c r="H2146" s="43" t="s">
        <v>133</v>
      </c>
      <c r="I2146" s="44">
        <f>VLOOKUP(C2146,[1]Arkusz1!$D$1:$F$4057,3,0)</f>
        <v>315</v>
      </c>
      <c r="J2146" s="19">
        <f t="shared" si="539"/>
        <v>3</v>
      </c>
      <c r="K2146" s="19">
        <f t="shared" si="540"/>
        <v>0</v>
      </c>
      <c r="L2146" s="8">
        <f t="shared" si="541"/>
        <v>0</v>
      </c>
      <c r="M2146" s="15" t="str">
        <f t="shared" si="542"/>
        <v>48</v>
      </c>
      <c r="N2146" s="15" t="str">
        <f>MID($G2146,IFERROR(SEARCH("-",$G2146,1),0)+1,LEN($G2146)-IFERROR(SEARCH("-",$G2146,1),0))</f>
        <v>22 K</v>
      </c>
      <c r="O2146" s="8">
        <f t="shared" si="532"/>
        <v>2042</v>
      </c>
      <c r="P2146" s="22">
        <f>IFERROR(VLOOKUP(C2146,[1]Arkusz1!$D$1:$F$4057,3,0),"")</f>
        <v>315</v>
      </c>
      <c r="Q2146" s="22" t="str">
        <f t="shared" si="533"/>
        <v/>
      </c>
    </row>
    <row r="2147" spans="1:17" x14ac:dyDescent="0.25">
      <c r="A2147" s="24">
        <v>2150</v>
      </c>
      <c r="B2147" s="41">
        <v>2043</v>
      </c>
      <c r="C2147" s="42" t="s">
        <v>5323</v>
      </c>
      <c r="D2147" s="39" t="s">
        <v>11339</v>
      </c>
      <c r="E2147" s="39" t="s">
        <v>5324</v>
      </c>
      <c r="F2147" s="43" t="s">
        <v>11317</v>
      </c>
      <c r="G2147" s="39" t="s">
        <v>11340</v>
      </c>
      <c r="H2147" s="43" t="s">
        <v>135</v>
      </c>
      <c r="I2147" s="44">
        <f>VLOOKUP(C2147,[1]Arkusz1!$D$1:$F$4057,3,0)</f>
        <v>315</v>
      </c>
      <c r="J2147" s="19">
        <f t="shared" si="539"/>
        <v>3</v>
      </c>
      <c r="K2147" s="19">
        <f t="shared" si="540"/>
        <v>0</v>
      </c>
      <c r="L2147" s="8">
        <f t="shared" si="541"/>
        <v>0</v>
      </c>
      <c r="M2147" s="15" t="str">
        <f t="shared" si="542"/>
        <v>48</v>
      </c>
      <c r="N2147" s="15" t="str">
        <f>MID($G2147,IFERROR(SEARCH("-",$G2147,1),0)+1,LEN($G2147)-IFERROR(SEARCH("-",$G2147,1),0))</f>
        <v>27 K</v>
      </c>
      <c r="O2147" s="8">
        <f t="shared" si="532"/>
        <v>2043</v>
      </c>
      <c r="P2147" s="22">
        <f>IFERROR(VLOOKUP(C2147,[1]Arkusz1!$D$1:$F$4057,3,0),"")</f>
        <v>315</v>
      </c>
      <c r="Q2147" s="22" t="str">
        <f t="shared" si="533"/>
        <v/>
      </c>
    </row>
    <row r="2148" spans="1:17" x14ac:dyDescent="0.25">
      <c r="A2148" s="24">
        <v>2151</v>
      </c>
      <c r="B2148" s="41">
        <v>2044</v>
      </c>
      <c r="C2148" s="42" t="s">
        <v>5325</v>
      </c>
      <c r="D2148" s="39" t="s">
        <v>11341</v>
      </c>
      <c r="E2148" s="39" t="s">
        <v>5326</v>
      </c>
      <c r="F2148" s="43" t="s">
        <v>11317</v>
      </c>
      <c r="G2148" s="39" t="s">
        <v>11342</v>
      </c>
      <c r="H2148" s="43" t="s">
        <v>135</v>
      </c>
      <c r="I2148" s="44">
        <f>VLOOKUP(C2148,[1]Arkusz1!$D$1:$F$4057,3,0)</f>
        <v>335</v>
      </c>
      <c r="J2148" s="19">
        <f t="shared" si="539"/>
        <v>3</v>
      </c>
      <c r="K2148" s="19">
        <f t="shared" si="540"/>
        <v>0</v>
      </c>
      <c r="L2148" s="8">
        <f t="shared" si="541"/>
        <v>0</v>
      </c>
      <c r="M2148" s="15" t="str">
        <f t="shared" si="542"/>
        <v>48</v>
      </c>
      <c r="N2148" s="15" t="str">
        <f>MID($G2148,IFERROR(SEARCH("-",$G2148,1),0)+1,LEN($G2148)-IFERROR(SEARCH("-",$G2148,1),0))</f>
        <v>32 K</v>
      </c>
      <c r="O2148" s="8">
        <f t="shared" si="532"/>
        <v>2044</v>
      </c>
      <c r="P2148" s="22">
        <f>IFERROR(VLOOKUP(C2148,[1]Arkusz1!$D$1:$F$4057,3,0),"")</f>
        <v>335</v>
      </c>
      <c r="Q2148" s="22" t="str">
        <f t="shared" si="533"/>
        <v/>
      </c>
    </row>
    <row r="2149" spans="1:17" x14ac:dyDescent="0.25">
      <c r="A2149" s="24">
        <v>2152</v>
      </c>
      <c r="B2149" s="33">
        <v>2045</v>
      </c>
      <c r="C2149" s="45" t="s">
        <v>5327</v>
      </c>
      <c r="D2149" s="39" t="s">
        <v>11343</v>
      </c>
      <c r="E2149" s="36" t="s">
        <v>5328</v>
      </c>
      <c r="F2149" s="37" t="s">
        <v>11317</v>
      </c>
      <c r="G2149" s="36" t="s">
        <v>11344</v>
      </c>
      <c r="H2149" s="37" t="s">
        <v>133</v>
      </c>
      <c r="I2149" s="38">
        <f>VLOOKUP(C2149,[1]Arkusz1!$D$1:$F$4057,3,0)</f>
        <v>379</v>
      </c>
      <c r="J2149" s="19">
        <f t="shared" si="539"/>
        <v>3</v>
      </c>
      <c r="K2149" s="19">
        <f t="shared" si="540"/>
        <v>0</v>
      </c>
      <c r="L2149" s="8">
        <f t="shared" si="541"/>
        <v>0</v>
      </c>
      <c r="M2149" s="15" t="str">
        <f t="shared" si="542"/>
        <v>48</v>
      </c>
      <c r="N2149" s="15" t="str">
        <f>MID($G2149,IFERROR(SEARCH("-",$G2149,1),0)+1,LEN($G2149)-IFERROR(SEARCH("-",$G2149,1),0))</f>
        <v>40 K</v>
      </c>
      <c r="O2149" s="8">
        <f t="shared" si="532"/>
        <v>2045</v>
      </c>
      <c r="P2149" s="22">
        <f>IFERROR(VLOOKUP(C2149,[1]Arkusz1!$D$1:$F$4057,3,0),"")</f>
        <v>379</v>
      </c>
      <c r="Q2149" s="22" t="str">
        <f t="shared" si="533"/>
        <v/>
      </c>
    </row>
    <row r="2150" spans="1:17" x14ac:dyDescent="0.25">
      <c r="A2150" s="24">
        <v>2153</v>
      </c>
      <c r="B2150" s="61" t="s">
        <v>14443</v>
      </c>
      <c r="C2150" s="65"/>
      <c r="D2150" s="66"/>
      <c r="E2150" s="63"/>
      <c r="F2150" s="62"/>
      <c r="G2150" s="63"/>
      <c r="H2150" s="62"/>
      <c r="I2150" s="64"/>
      <c r="O2150" s="8" t="str">
        <f t="shared" si="532"/>
        <v/>
      </c>
      <c r="P2150" s="22" t="str">
        <f>IFERROR(VLOOKUP(C2150,[1]Arkusz1!$D$1:$F$4057,3,0),"")</f>
        <v/>
      </c>
      <c r="Q2150" s="22" t="str">
        <f t="shared" si="533"/>
        <v/>
      </c>
    </row>
    <row r="2151" spans="1:17" x14ac:dyDescent="0.25">
      <c r="A2151" s="24">
        <v>2154</v>
      </c>
      <c r="B2151" s="27">
        <v>2046</v>
      </c>
      <c r="C2151" s="40" t="s">
        <v>5329</v>
      </c>
      <c r="D2151" s="39" t="s">
        <v>11345</v>
      </c>
      <c r="E2151" s="30" t="s">
        <v>5330</v>
      </c>
      <c r="F2151" s="31" t="s">
        <v>11346</v>
      </c>
      <c r="G2151" s="30" t="s">
        <v>11347</v>
      </c>
      <c r="H2151" s="31" t="s">
        <v>134</v>
      </c>
      <c r="I2151" s="32">
        <f>VLOOKUP(C2151,[1]Arkusz1!$D$1:$F$4057,3,0)</f>
        <v>274</v>
      </c>
      <c r="J2151" s="19">
        <f t="shared" ref="J2151:J2163" si="544">IFERROR(SEARCH("-",$G2151,1),0)</f>
        <v>3</v>
      </c>
      <c r="K2151" s="19">
        <f t="shared" ref="K2151:K2163" si="545">IFERROR(SEARCH("-",$G2151,SEARCH("-",$G2151,1)+1),0)</f>
        <v>0</v>
      </c>
      <c r="L2151" s="8">
        <f t="shared" ref="L2151:L2163" si="546">IFERROR(SEARCH("-",$G2151,SEARCH("-",$G2151,SEARCH("-",$G2151,1)+1)+1),0)</f>
        <v>0</v>
      </c>
      <c r="M2151" s="15" t="str">
        <f t="shared" ref="M2151:M2163" si="547">IF(IFERROR(SEARCH("-",$G2151,1),0)&gt;0,LEFT($G2151,IFERROR(SEARCH("-",$G2151,1),0)-1),IFERROR(IF(SEARCH("-",$G2151,1)&gt;0,SEARCH("-",$G2151,1),L2151),LEFT($G2151,LEN($G2151))))</f>
        <v>28</v>
      </c>
      <c r="N2151" s="15" t="str">
        <f t="shared" ref="N2151:N2163" si="548">MID($G2151,IFERROR(SEARCH("-",$G2151,1),0)+1,LEN($G2151)-IFERROR(SEARCH("-",$G2151,1),0))</f>
        <v>16</v>
      </c>
      <c r="O2151" s="8">
        <f t="shared" si="532"/>
        <v>2046</v>
      </c>
      <c r="P2151" s="22">
        <f>IFERROR(VLOOKUP(C2151,[1]Arkusz1!$D$1:$F$4057,3,0),"")</f>
        <v>274</v>
      </c>
      <c r="Q2151" s="22" t="str">
        <f t="shared" si="533"/>
        <v/>
      </c>
    </row>
    <row r="2152" spans="1:17" x14ac:dyDescent="0.25">
      <c r="A2152" s="24">
        <v>2155</v>
      </c>
      <c r="B2152" s="41">
        <v>2047</v>
      </c>
      <c r="C2152" s="42" t="s">
        <v>5331</v>
      </c>
      <c r="D2152" s="39" t="s">
        <v>11348</v>
      </c>
      <c r="E2152" s="39" t="s">
        <v>5332</v>
      </c>
      <c r="F2152" s="43" t="s">
        <v>11346</v>
      </c>
      <c r="G2152" s="39" t="s">
        <v>11349</v>
      </c>
      <c r="H2152" s="43" t="s">
        <v>134</v>
      </c>
      <c r="I2152" s="44">
        <f>VLOOKUP(C2152,[1]Arkusz1!$D$1:$F$4057,3,0)</f>
        <v>274</v>
      </c>
      <c r="J2152" s="19">
        <f t="shared" si="544"/>
        <v>3</v>
      </c>
      <c r="K2152" s="19">
        <f t="shared" si="545"/>
        <v>0</v>
      </c>
      <c r="L2152" s="8">
        <f t="shared" si="546"/>
        <v>0</v>
      </c>
      <c r="M2152" s="15" t="str">
        <f t="shared" si="547"/>
        <v>28</v>
      </c>
      <c r="N2152" s="15" t="str">
        <f t="shared" si="548"/>
        <v>22</v>
      </c>
      <c r="O2152" s="8">
        <f t="shared" si="532"/>
        <v>2047</v>
      </c>
      <c r="P2152" s="22">
        <f>IFERROR(VLOOKUP(C2152,[1]Arkusz1!$D$1:$F$4057,3,0),"")</f>
        <v>274</v>
      </c>
      <c r="Q2152" s="22" t="str">
        <f t="shared" si="533"/>
        <v/>
      </c>
    </row>
    <row r="2153" spans="1:17" x14ac:dyDescent="0.25">
      <c r="A2153" s="24">
        <v>2156</v>
      </c>
      <c r="B2153" s="41">
        <v>2048</v>
      </c>
      <c r="C2153" s="42" t="s">
        <v>5333</v>
      </c>
      <c r="D2153" s="39" t="s">
        <v>11350</v>
      </c>
      <c r="E2153" s="39" t="s">
        <v>5334</v>
      </c>
      <c r="F2153" s="43" t="s">
        <v>11346</v>
      </c>
      <c r="G2153" s="39" t="s">
        <v>11351</v>
      </c>
      <c r="H2153" s="43" t="s">
        <v>133</v>
      </c>
      <c r="I2153" s="44">
        <f>VLOOKUP(C2153,[1]Arkusz1!$D$1:$F$4057,3,0)</f>
        <v>274</v>
      </c>
      <c r="J2153" s="19">
        <f t="shared" si="544"/>
        <v>3</v>
      </c>
      <c r="K2153" s="19">
        <f t="shared" si="545"/>
        <v>0</v>
      </c>
      <c r="L2153" s="8">
        <f t="shared" si="546"/>
        <v>0</v>
      </c>
      <c r="M2153" s="15" t="str">
        <f t="shared" si="547"/>
        <v>28</v>
      </c>
      <c r="N2153" s="15" t="str">
        <f t="shared" si="548"/>
        <v>27</v>
      </c>
      <c r="O2153" s="8">
        <f t="shared" si="532"/>
        <v>2048</v>
      </c>
      <c r="P2153" s="22">
        <f>IFERROR(VLOOKUP(C2153,[1]Arkusz1!$D$1:$F$4057,3,0),"")</f>
        <v>274</v>
      </c>
      <c r="Q2153" s="22" t="str">
        <f t="shared" si="533"/>
        <v/>
      </c>
    </row>
    <row r="2154" spans="1:17" x14ac:dyDescent="0.25">
      <c r="A2154" s="24">
        <v>2157</v>
      </c>
      <c r="B2154" s="41">
        <v>2049</v>
      </c>
      <c r="C2154" s="42" t="s">
        <v>5335</v>
      </c>
      <c r="D2154" s="39" t="s">
        <v>11352</v>
      </c>
      <c r="E2154" s="39" t="s">
        <v>5336</v>
      </c>
      <c r="F2154" s="43" t="s">
        <v>11346</v>
      </c>
      <c r="G2154" s="39" t="s">
        <v>11353</v>
      </c>
      <c r="H2154" s="43" t="s">
        <v>134</v>
      </c>
      <c r="I2154" s="44">
        <f>VLOOKUP(C2154,[1]Arkusz1!$D$1:$F$4057,3,0)</f>
        <v>295</v>
      </c>
      <c r="J2154" s="19">
        <f t="shared" si="544"/>
        <v>3</v>
      </c>
      <c r="K2154" s="19">
        <f t="shared" si="545"/>
        <v>0</v>
      </c>
      <c r="L2154" s="8">
        <f t="shared" si="546"/>
        <v>0</v>
      </c>
      <c r="M2154" s="15" t="str">
        <f t="shared" si="547"/>
        <v>28</v>
      </c>
      <c r="N2154" s="15" t="str">
        <f t="shared" si="548"/>
        <v>32</v>
      </c>
      <c r="O2154" s="8">
        <f t="shared" si="532"/>
        <v>2049</v>
      </c>
      <c r="P2154" s="22">
        <f>IFERROR(VLOOKUP(C2154,[1]Arkusz1!$D$1:$F$4057,3,0),"")</f>
        <v>295</v>
      </c>
      <c r="Q2154" s="22" t="str">
        <f t="shared" si="533"/>
        <v/>
      </c>
    </row>
    <row r="2155" spans="1:17" x14ac:dyDescent="0.25">
      <c r="A2155" s="24">
        <v>2158</v>
      </c>
      <c r="B2155" s="41">
        <v>2050</v>
      </c>
      <c r="C2155" s="42" t="s">
        <v>5337</v>
      </c>
      <c r="D2155" s="39" t="s">
        <v>11354</v>
      </c>
      <c r="E2155" s="39" t="s">
        <v>5338</v>
      </c>
      <c r="F2155" s="43" t="s">
        <v>11346</v>
      </c>
      <c r="G2155" s="39" t="s">
        <v>11355</v>
      </c>
      <c r="H2155" s="43" t="s">
        <v>134</v>
      </c>
      <c r="I2155" s="44">
        <f>VLOOKUP(C2155,[1]Arkusz1!$D$1:$F$4057,3,0)</f>
        <v>274</v>
      </c>
      <c r="J2155" s="19">
        <f t="shared" si="544"/>
        <v>3</v>
      </c>
      <c r="K2155" s="19">
        <f t="shared" si="545"/>
        <v>0</v>
      </c>
      <c r="L2155" s="8">
        <f t="shared" si="546"/>
        <v>0</v>
      </c>
      <c r="M2155" s="15" t="str">
        <f t="shared" si="547"/>
        <v>36</v>
      </c>
      <c r="N2155" s="15" t="str">
        <f t="shared" si="548"/>
        <v>16</v>
      </c>
      <c r="O2155" s="8">
        <f t="shared" si="532"/>
        <v>2050</v>
      </c>
      <c r="P2155" s="22">
        <f>IFERROR(VLOOKUP(C2155,[1]Arkusz1!$D$1:$F$4057,3,0),"")</f>
        <v>274</v>
      </c>
      <c r="Q2155" s="22" t="str">
        <f t="shared" si="533"/>
        <v/>
      </c>
    </row>
    <row r="2156" spans="1:17" x14ac:dyDescent="0.25">
      <c r="A2156" s="24">
        <v>2159</v>
      </c>
      <c r="B2156" s="41">
        <v>2051</v>
      </c>
      <c r="C2156" s="42" t="s">
        <v>5339</v>
      </c>
      <c r="D2156" s="39" t="s">
        <v>11356</v>
      </c>
      <c r="E2156" s="39" t="s">
        <v>5340</v>
      </c>
      <c r="F2156" s="43" t="s">
        <v>11346</v>
      </c>
      <c r="G2156" s="39" t="s">
        <v>11357</v>
      </c>
      <c r="H2156" s="43" t="s">
        <v>134</v>
      </c>
      <c r="I2156" s="44">
        <f>VLOOKUP(C2156,[1]Arkusz1!$D$1:$F$4057,3,0)</f>
        <v>274</v>
      </c>
      <c r="J2156" s="19">
        <f t="shared" si="544"/>
        <v>3</v>
      </c>
      <c r="K2156" s="19">
        <f t="shared" si="545"/>
        <v>0</v>
      </c>
      <c r="L2156" s="8">
        <f t="shared" si="546"/>
        <v>0</v>
      </c>
      <c r="M2156" s="15" t="str">
        <f t="shared" si="547"/>
        <v>36</v>
      </c>
      <c r="N2156" s="15" t="str">
        <f t="shared" si="548"/>
        <v>22</v>
      </c>
      <c r="O2156" s="8">
        <f t="shared" si="532"/>
        <v>2051</v>
      </c>
      <c r="P2156" s="22">
        <f>IFERROR(VLOOKUP(C2156,[1]Arkusz1!$D$1:$F$4057,3,0),"")</f>
        <v>274</v>
      </c>
      <c r="Q2156" s="22" t="str">
        <f t="shared" si="533"/>
        <v/>
      </c>
    </row>
    <row r="2157" spans="1:17" x14ac:dyDescent="0.25">
      <c r="A2157" s="24">
        <v>2160</v>
      </c>
      <c r="B2157" s="41">
        <v>2052</v>
      </c>
      <c r="C2157" s="42" t="s">
        <v>5341</v>
      </c>
      <c r="D2157" s="39" t="s">
        <v>11358</v>
      </c>
      <c r="E2157" s="39" t="s">
        <v>5342</v>
      </c>
      <c r="F2157" s="43" t="s">
        <v>11346</v>
      </c>
      <c r="G2157" s="39" t="s">
        <v>11359</v>
      </c>
      <c r="H2157" s="43" t="s">
        <v>134</v>
      </c>
      <c r="I2157" s="44">
        <f>VLOOKUP(C2157,[1]Arkusz1!$D$1:$F$4057,3,0)</f>
        <v>274</v>
      </c>
      <c r="J2157" s="19">
        <f t="shared" si="544"/>
        <v>3</v>
      </c>
      <c r="K2157" s="19">
        <f t="shared" si="545"/>
        <v>0</v>
      </c>
      <c r="L2157" s="8">
        <f t="shared" si="546"/>
        <v>0</v>
      </c>
      <c r="M2157" s="15" t="str">
        <f t="shared" si="547"/>
        <v>36</v>
      </c>
      <c r="N2157" s="15" t="str">
        <f t="shared" si="548"/>
        <v>27</v>
      </c>
      <c r="O2157" s="8">
        <f t="shared" si="532"/>
        <v>2052</v>
      </c>
      <c r="P2157" s="22">
        <f>IFERROR(VLOOKUP(C2157,[1]Arkusz1!$D$1:$F$4057,3,0),"")</f>
        <v>274</v>
      </c>
      <c r="Q2157" s="22" t="str">
        <f t="shared" si="533"/>
        <v/>
      </c>
    </row>
    <row r="2158" spans="1:17" x14ac:dyDescent="0.25">
      <c r="A2158" s="24">
        <v>2161</v>
      </c>
      <c r="B2158" s="41">
        <v>2053</v>
      </c>
      <c r="C2158" s="42" t="s">
        <v>5343</v>
      </c>
      <c r="D2158" s="39" t="s">
        <v>11360</v>
      </c>
      <c r="E2158" s="39" t="s">
        <v>5344</v>
      </c>
      <c r="F2158" s="43" t="s">
        <v>11346</v>
      </c>
      <c r="G2158" s="39" t="s">
        <v>11361</v>
      </c>
      <c r="H2158" s="43" t="s">
        <v>134</v>
      </c>
      <c r="I2158" s="44">
        <f>VLOOKUP(C2158,[1]Arkusz1!$D$1:$F$4057,3,0)</f>
        <v>295</v>
      </c>
      <c r="J2158" s="19">
        <f t="shared" si="544"/>
        <v>3</v>
      </c>
      <c r="K2158" s="19">
        <f t="shared" si="545"/>
        <v>0</v>
      </c>
      <c r="L2158" s="8">
        <f t="shared" si="546"/>
        <v>0</v>
      </c>
      <c r="M2158" s="15" t="str">
        <f t="shared" si="547"/>
        <v>36</v>
      </c>
      <c r="N2158" s="15" t="str">
        <f t="shared" si="548"/>
        <v>32</v>
      </c>
      <c r="O2158" s="8">
        <f t="shared" si="532"/>
        <v>2053</v>
      </c>
      <c r="P2158" s="22">
        <f>IFERROR(VLOOKUP(C2158,[1]Arkusz1!$D$1:$F$4057,3,0),"")</f>
        <v>295</v>
      </c>
      <c r="Q2158" s="22" t="str">
        <f t="shared" si="533"/>
        <v/>
      </c>
    </row>
    <row r="2159" spans="1:17" x14ac:dyDescent="0.25">
      <c r="A2159" s="24">
        <v>2162</v>
      </c>
      <c r="B2159" s="41">
        <v>2054</v>
      </c>
      <c r="C2159" s="42" t="s">
        <v>5345</v>
      </c>
      <c r="D2159" s="39" t="s">
        <v>11362</v>
      </c>
      <c r="E2159" s="39" t="s">
        <v>5346</v>
      </c>
      <c r="F2159" s="43" t="s">
        <v>11346</v>
      </c>
      <c r="G2159" s="39" t="s">
        <v>11363</v>
      </c>
      <c r="H2159" s="43" t="s">
        <v>134</v>
      </c>
      <c r="I2159" s="44">
        <f>VLOOKUP(C2159,[1]Arkusz1!$D$1:$F$4057,3,0)</f>
        <v>315</v>
      </c>
      <c r="J2159" s="19">
        <f t="shared" si="544"/>
        <v>3</v>
      </c>
      <c r="K2159" s="19">
        <f t="shared" si="545"/>
        <v>0</v>
      </c>
      <c r="L2159" s="8">
        <f t="shared" si="546"/>
        <v>0</v>
      </c>
      <c r="M2159" s="15" t="str">
        <f t="shared" si="547"/>
        <v>48</v>
      </c>
      <c r="N2159" s="15" t="str">
        <f t="shared" si="548"/>
        <v>16</v>
      </c>
      <c r="O2159" s="8">
        <f t="shared" si="532"/>
        <v>2054</v>
      </c>
      <c r="P2159" s="22">
        <f>IFERROR(VLOOKUP(C2159,[1]Arkusz1!$D$1:$F$4057,3,0),"")</f>
        <v>315</v>
      </c>
      <c r="Q2159" s="22" t="str">
        <f t="shared" si="533"/>
        <v/>
      </c>
    </row>
    <row r="2160" spans="1:17" x14ac:dyDescent="0.25">
      <c r="A2160" s="24">
        <v>2163</v>
      </c>
      <c r="B2160" s="41">
        <v>2055</v>
      </c>
      <c r="C2160" s="42" t="s">
        <v>5347</v>
      </c>
      <c r="D2160" s="39" t="s">
        <v>11364</v>
      </c>
      <c r="E2160" s="39" t="s">
        <v>5348</v>
      </c>
      <c r="F2160" s="43" t="s">
        <v>11346</v>
      </c>
      <c r="G2160" s="39" t="s">
        <v>11365</v>
      </c>
      <c r="H2160" s="43" t="s">
        <v>134</v>
      </c>
      <c r="I2160" s="44">
        <f>VLOOKUP(C2160,[1]Arkusz1!$D$1:$F$4057,3,0)</f>
        <v>315</v>
      </c>
      <c r="J2160" s="19">
        <f t="shared" si="544"/>
        <v>3</v>
      </c>
      <c r="K2160" s="19">
        <f t="shared" si="545"/>
        <v>0</v>
      </c>
      <c r="L2160" s="8">
        <f t="shared" si="546"/>
        <v>0</v>
      </c>
      <c r="M2160" s="15" t="str">
        <f t="shared" si="547"/>
        <v>48</v>
      </c>
      <c r="N2160" s="15" t="str">
        <f t="shared" si="548"/>
        <v>22</v>
      </c>
      <c r="O2160" s="8">
        <f t="shared" si="532"/>
        <v>2055</v>
      </c>
      <c r="P2160" s="22">
        <f>IFERROR(VLOOKUP(C2160,[1]Arkusz1!$D$1:$F$4057,3,0),"")</f>
        <v>315</v>
      </c>
      <c r="Q2160" s="22" t="str">
        <f t="shared" si="533"/>
        <v/>
      </c>
    </row>
    <row r="2161" spans="1:17" x14ac:dyDescent="0.25">
      <c r="A2161" s="24">
        <v>2164</v>
      </c>
      <c r="B2161" s="41">
        <v>2056</v>
      </c>
      <c r="C2161" s="42" t="s">
        <v>5349</v>
      </c>
      <c r="D2161" s="39" t="s">
        <v>11366</v>
      </c>
      <c r="E2161" s="39" t="s">
        <v>5350</v>
      </c>
      <c r="F2161" s="43" t="s">
        <v>11346</v>
      </c>
      <c r="G2161" s="39" t="s">
        <v>11367</v>
      </c>
      <c r="H2161" s="43" t="s">
        <v>134</v>
      </c>
      <c r="I2161" s="44">
        <f>VLOOKUP(C2161,[1]Arkusz1!$D$1:$F$4057,3,0)</f>
        <v>315</v>
      </c>
      <c r="J2161" s="19">
        <f t="shared" si="544"/>
        <v>3</v>
      </c>
      <c r="K2161" s="19">
        <f t="shared" si="545"/>
        <v>0</v>
      </c>
      <c r="L2161" s="8">
        <f t="shared" si="546"/>
        <v>0</v>
      </c>
      <c r="M2161" s="15" t="str">
        <f t="shared" si="547"/>
        <v>48</v>
      </c>
      <c r="N2161" s="15" t="str">
        <f t="shared" si="548"/>
        <v>27</v>
      </c>
      <c r="O2161" s="8">
        <f t="shared" si="532"/>
        <v>2056</v>
      </c>
      <c r="P2161" s="22">
        <f>IFERROR(VLOOKUP(C2161,[1]Arkusz1!$D$1:$F$4057,3,0),"")</f>
        <v>315</v>
      </c>
      <c r="Q2161" s="22" t="str">
        <f t="shared" si="533"/>
        <v/>
      </c>
    </row>
    <row r="2162" spans="1:17" x14ac:dyDescent="0.25">
      <c r="A2162" s="24">
        <v>2165</v>
      </c>
      <c r="B2162" s="41">
        <v>2057</v>
      </c>
      <c r="C2162" s="42" t="s">
        <v>5351</v>
      </c>
      <c r="D2162" s="39" t="s">
        <v>11368</v>
      </c>
      <c r="E2162" s="39" t="s">
        <v>5352</v>
      </c>
      <c r="F2162" s="43" t="s">
        <v>11346</v>
      </c>
      <c r="G2162" s="39" t="s">
        <v>11369</v>
      </c>
      <c r="H2162" s="43" t="s">
        <v>134</v>
      </c>
      <c r="I2162" s="44">
        <f>VLOOKUP(C2162,[1]Arkusz1!$D$1:$F$4057,3,0)</f>
        <v>335</v>
      </c>
      <c r="J2162" s="19">
        <f t="shared" si="544"/>
        <v>3</v>
      </c>
      <c r="K2162" s="19">
        <f t="shared" si="545"/>
        <v>0</v>
      </c>
      <c r="L2162" s="8">
        <f t="shared" si="546"/>
        <v>0</v>
      </c>
      <c r="M2162" s="15" t="str">
        <f t="shared" si="547"/>
        <v>48</v>
      </c>
      <c r="N2162" s="15" t="str">
        <f t="shared" si="548"/>
        <v>32</v>
      </c>
      <c r="O2162" s="8">
        <f t="shared" si="532"/>
        <v>2057</v>
      </c>
      <c r="P2162" s="22">
        <f>IFERROR(VLOOKUP(C2162,[1]Arkusz1!$D$1:$F$4057,3,0),"")</f>
        <v>335</v>
      </c>
      <c r="Q2162" s="22" t="str">
        <f t="shared" si="533"/>
        <v/>
      </c>
    </row>
    <row r="2163" spans="1:17" x14ac:dyDescent="0.25">
      <c r="A2163" s="24">
        <v>2166</v>
      </c>
      <c r="B2163" s="33">
        <v>2058</v>
      </c>
      <c r="C2163" s="45" t="s">
        <v>5353</v>
      </c>
      <c r="D2163" s="39" t="s">
        <v>11370</v>
      </c>
      <c r="E2163" s="36" t="s">
        <v>5354</v>
      </c>
      <c r="F2163" s="37" t="s">
        <v>11346</v>
      </c>
      <c r="G2163" s="36" t="s">
        <v>11371</v>
      </c>
      <c r="H2163" s="37" t="s">
        <v>134</v>
      </c>
      <c r="I2163" s="38">
        <f>VLOOKUP(C2163,[1]Arkusz1!$D$1:$F$4057,3,0)</f>
        <v>379</v>
      </c>
      <c r="J2163" s="19">
        <f t="shared" si="544"/>
        <v>3</v>
      </c>
      <c r="K2163" s="19">
        <f t="shared" si="545"/>
        <v>0</v>
      </c>
      <c r="L2163" s="8">
        <f t="shared" si="546"/>
        <v>0</v>
      </c>
      <c r="M2163" s="15" t="str">
        <f t="shared" si="547"/>
        <v>48</v>
      </c>
      <c r="N2163" s="15" t="str">
        <f t="shared" si="548"/>
        <v>40</v>
      </c>
      <c r="O2163" s="8">
        <f t="shared" si="532"/>
        <v>2058</v>
      </c>
      <c r="P2163" s="22">
        <f>IFERROR(VLOOKUP(C2163,[1]Arkusz1!$D$1:$F$4057,3,0),"")</f>
        <v>379</v>
      </c>
      <c r="Q2163" s="22" t="str">
        <f t="shared" si="533"/>
        <v/>
      </c>
    </row>
    <row r="2164" spans="1:17" x14ac:dyDescent="0.25">
      <c r="A2164" s="24">
        <v>2167</v>
      </c>
      <c r="B2164" s="61"/>
      <c r="C2164" s="65"/>
      <c r="D2164" s="66"/>
      <c r="E2164" s="63"/>
      <c r="F2164" s="62"/>
      <c r="G2164" s="63"/>
      <c r="H2164" s="62"/>
      <c r="I2164" s="64"/>
      <c r="P2164" s="22" t="str">
        <f>IFERROR(VLOOKUP(C2164,[1]Arkusz1!$D$1:$F$4057,3,0),"")</f>
        <v/>
      </c>
      <c r="Q2164" s="22" t="str">
        <f t="shared" si="533"/>
        <v/>
      </c>
    </row>
    <row r="2165" spans="1:17" x14ac:dyDescent="0.25">
      <c r="A2165" s="24">
        <v>2168</v>
      </c>
      <c r="B2165" s="27">
        <v>2059</v>
      </c>
      <c r="C2165" s="40" t="s">
        <v>14513</v>
      </c>
      <c r="D2165" s="39"/>
      <c r="E2165" s="30" t="str">
        <f>VLOOKUP(C2165,[2]CKW1909!$A$1:$C$13879,2,0)</f>
        <v xml:space="preserve">7600-30-16-8-80     </v>
      </c>
      <c r="F2165" s="31" t="str">
        <f t="shared" ref="F2165:F2177" si="549">LEFT(E2165,4)</f>
        <v>7600</v>
      </c>
      <c r="G2165" s="30" t="str">
        <f t="shared" ref="G2165:G2177" si="550">MID(E2165,6,LEN($E2165)-6)</f>
        <v xml:space="preserve">30-16-8-80    </v>
      </c>
      <c r="H2165" s="31" t="s">
        <v>134</v>
      </c>
      <c r="I2165" s="32">
        <f>VLOOKUP(C2165,[1]Arkusz1!$D$1:$F$4057,3,0)</f>
        <v>675</v>
      </c>
      <c r="J2165" s="20">
        <f t="shared" ref="J2165:J2177" si="551">IFERROR(SEARCH("-",$G2165,1),0)</f>
        <v>3</v>
      </c>
      <c r="K2165" s="20">
        <f t="shared" ref="K2165:K2177" si="552">IFERROR(SEARCH("-",$G2165,SEARCH("-",$G2165,1)+1),0)</f>
        <v>6</v>
      </c>
      <c r="L2165" s="16">
        <f t="shared" ref="L2165:L2177" si="553">IFERROR(SEARCH("-",$G2165,SEARCH("-",$G2165,SEARCH("-",$G2165,1)+1)+1),0)</f>
        <v>8</v>
      </c>
      <c r="M2165" s="17" t="str">
        <f t="shared" ref="M2165:M2177" si="554">IF(IFERROR(SEARCH("-",$G2165,1),0)&gt;0,LEFT($G2165,IFERROR(SEARCH("-",$G2165,1),0)-1),IFERROR(IF(SEARCH("-",$G2165,1)&gt;0,SEARCH("-",$G2165,1),L2165),LEFT($G2165,LEN($G2165))))</f>
        <v>30</v>
      </c>
      <c r="N2165" s="17" t="str">
        <f t="shared" ref="N2165:N2177" si="555">IF(IFERROR(SEARCH("-",$G2165,1),0)&gt;0,MID(G2165,IFERROR(SEARCH("-",$G2165,1),0)+1,IFERROR(SEARCH("-",$G2165,SEARCH("-",$G2165,1)+1),0)-IFERROR(SEARCH("-",$G2165,1),0)-1),"")</f>
        <v>16</v>
      </c>
      <c r="O2165" s="16">
        <f t="shared" ref="O2165:O2228" si="556">B2165</f>
        <v>2059</v>
      </c>
      <c r="P2165" s="22">
        <f>IFERROR(VLOOKUP(C2165,[1]Arkusz1!$D$1:$F$4057,3,0),"")</f>
        <v>675</v>
      </c>
      <c r="Q2165" s="22" t="str">
        <f t="shared" si="533"/>
        <v/>
      </c>
    </row>
    <row r="2166" spans="1:17" x14ac:dyDescent="0.25">
      <c r="A2166" s="24">
        <v>2169</v>
      </c>
      <c r="B2166" s="41">
        <v>2060</v>
      </c>
      <c r="C2166" s="42" t="s">
        <v>14514</v>
      </c>
      <c r="D2166" s="39"/>
      <c r="E2166" s="39" t="str">
        <f>VLOOKUP(C2166,[2]CKW1909!$A$1:$C$13879,2,0)</f>
        <v xml:space="preserve">7600-30/40-32-8-80  </v>
      </c>
      <c r="F2166" s="43" t="str">
        <f t="shared" si="549"/>
        <v>7600</v>
      </c>
      <c r="G2166" s="39" t="str">
        <f t="shared" si="550"/>
        <v xml:space="preserve">30/40-32-8-80 </v>
      </c>
      <c r="H2166" s="43" t="s">
        <v>134</v>
      </c>
      <c r="I2166" s="44">
        <f>VLOOKUP(C2166,[1]Arkusz1!$D$1:$F$4057,3,0)</f>
        <v>750</v>
      </c>
      <c r="J2166" s="20">
        <f t="shared" si="551"/>
        <v>6</v>
      </c>
      <c r="K2166" s="20">
        <f t="shared" si="552"/>
        <v>9</v>
      </c>
      <c r="L2166" s="16">
        <f t="shared" si="553"/>
        <v>11</v>
      </c>
      <c r="M2166" s="17" t="str">
        <f t="shared" si="554"/>
        <v>30/40</v>
      </c>
      <c r="N2166" s="17" t="str">
        <f t="shared" si="555"/>
        <v>32</v>
      </c>
      <c r="O2166" s="16">
        <f t="shared" si="556"/>
        <v>2060</v>
      </c>
      <c r="P2166" s="22">
        <f>IFERROR(VLOOKUP(C2166,[1]Arkusz1!$D$1:$F$4057,3,0),"")</f>
        <v>750</v>
      </c>
      <c r="Q2166" s="22" t="str">
        <f t="shared" si="533"/>
        <v/>
      </c>
    </row>
    <row r="2167" spans="1:17" x14ac:dyDescent="0.25">
      <c r="A2167" s="24">
        <v>2170</v>
      </c>
      <c r="B2167" s="41">
        <v>2061</v>
      </c>
      <c r="C2167" s="42" t="s">
        <v>14515</v>
      </c>
      <c r="D2167" s="39"/>
      <c r="E2167" s="39" t="str">
        <f>VLOOKUP(C2167,[2]CKW1909!$A$1:$C$13879,2,0)</f>
        <v>7600-30/40-32-8-80PL</v>
      </c>
      <c r="F2167" s="43" t="str">
        <f t="shared" si="549"/>
        <v>7600</v>
      </c>
      <c r="G2167" s="39" t="str">
        <f t="shared" si="550"/>
        <v>30/40-32-8-80P</v>
      </c>
      <c r="H2167" s="43" t="s">
        <v>134</v>
      </c>
      <c r="I2167" s="44">
        <f>VLOOKUP(C2167,[1]Arkusz1!$D$1:$F$4057,3,0)</f>
        <v>750</v>
      </c>
      <c r="J2167" s="20">
        <f t="shared" si="551"/>
        <v>6</v>
      </c>
      <c r="K2167" s="20">
        <f t="shared" si="552"/>
        <v>9</v>
      </c>
      <c r="L2167" s="16">
        <f t="shared" si="553"/>
        <v>11</v>
      </c>
      <c r="M2167" s="17" t="str">
        <f t="shared" si="554"/>
        <v>30/40</v>
      </c>
      <c r="N2167" s="17" t="str">
        <f t="shared" si="555"/>
        <v>32</v>
      </c>
      <c r="O2167" s="16">
        <f t="shared" si="556"/>
        <v>2061</v>
      </c>
      <c r="P2167" s="22">
        <f>IFERROR(VLOOKUP(C2167,[1]Arkusz1!$D$1:$F$4057,3,0),"")</f>
        <v>750</v>
      </c>
      <c r="Q2167" s="22" t="str">
        <f t="shared" si="533"/>
        <v/>
      </c>
    </row>
    <row r="2168" spans="1:17" x14ac:dyDescent="0.25">
      <c r="A2168" s="24">
        <v>2171</v>
      </c>
      <c r="B2168" s="41">
        <v>2062</v>
      </c>
      <c r="C2168" s="42" t="s">
        <v>14516</v>
      </c>
      <c r="D2168" s="39"/>
      <c r="E2168" s="39" t="str">
        <f>VLOOKUP(C2168,[2]CKW1909!$A$1:$C$13879,2,0)</f>
        <v xml:space="preserve">7600-30/40-32-18-80 </v>
      </c>
      <c r="F2168" s="43" t="str">
        <f t="shared" si="549"/>
        <v>7600</v>
      </c>
      <c r="G2168" s="39" t="str">
        <f t="shared" si="550"/>
        <v>30/40-32-18-80</v>
      </c>
      <c r="H2168" s="43" t="s">
        <v>134</v>
      </c>
      <c r="I2168" s="44">
        <f>VLOOKUP(C2168,[1]Arkusz1!$D$1:$F$4057,3,0)</f>
        <v>1510</v>
      </c>
      <c r="J2168" s="20">
        <f t="shared" si="551"/>
        <v>6</v>
      </c>
      <c r="K2168" s="20">
        <f t="shared" si="552"/>
        <v>9</v>
      </c>
      <c r="L2168" s="16">
        <f t="shared" si="553"/>
        <v>12</v>
      </c>
      <c r="M2168" s="17" t="str">
        <f t="shared" si="554"/>
        <v>30/40</v>
      </c>
      <c r="N2168" s="17" t="str">
        <f t="shared" si="555"/>
        <v>32</v>
      </c>
      <c r="O2168" s="16">
        <f t="shared" si="556"/>
        <v>2062</v>
      </c>
      <c r="P2168" s="22">
        <f>IFERROR(VLOOKUP(C2168,[1]Arkusz1!$D$1:$F$4057,3,0),"")</f>
        <v>1510</v>
      </c>
      <c r="Q2168" s="22" t="str">
        <f t="shared" si="533"/>
        <v/>
      </c>
    </row>
    <row r="2169" spans="1:17" x14ac:dyDescent="0.25">
      <c r="A2169" s="24">
        <v>2172</v>
      </c>
      <c r="B2169" s="41">
        <v>2063</v>
      </c>
      <c r="C2169" s="42" t="s">
        <v>14517</v>
      </c>
      <c r="D2169" s="39"/>
      <c r="E2169" s="39" t="str">
        <f>VLOOKUP(C2169,[2]CKW1909!$A$1:$C$13879,2,0)</f>
        <v xml:space="preserve">7600-40-16-8-150S   </v>
      </c>
      <c r="F2169" s="43" t="str">
        <f t="shared" si="549"/>
        <v>7600</v>
      </c>
      <c r="G2169" s="39" t="str">
        <f t="shared" si="550"/>
        <v xml:space="preserve">40-16-8-150S  </v>
      </c>
      <c r="H2169" s="43" t="s">
        <v>134</v>
      </c>
      <c r="I2169" s="44">
        <f>VLOOKUP(C2169,[1]Arkusz1!$D$1:$F$4057,3,0)</f>
        <v>662</v>
      </c>
      <c r="J2169" s="20">
        <f t="shared" si="551"/>
        <v>3</v>
      </c>
      <c r="K2169" s="20">
        <f t="shared" si="552"/>
        <v>6</v>
      </c>
      <c r="L2169" s="16">
        <f t="shared" si="553"/>
        <v>8</v>
      </c>
      <c r="M2169" s="17" t="str">
        <f t="shared" si="554"/>
        <v>40</v>
      </c>
      <c r="N2169" s="17" t="str">
        <f t="shared" si="555"/>
        <v>16</v>
      </c>
      <c r="O2169" s="16">
        <f t="shared" si="556"/>
        <v>2063</v>
      </c>
      <c r="P2169" s="22">
        <f>IFERROR(VLOOKUP(C2169,[1]Arkusz1!$D$1:$F$4057,3,0),"")</f>
        <v>662</v>
      </c>
      <c r="Q2169" s="22" t="str">
        <f t="shared" si="533"/>
        <v/>
      </c>
    </row>
    <row r="2170" spans="1:17" x14ac:dyDescent="0.25">
      <c r="A2170" s="24">
        <v>2173</v>
      </c>
      <c r="B2170" s="41">
        <v>2064</v>
      </c>
      <c r="C2170" s="42" t="s">
        <v>14518</v>
      </c>
      <c r="D2170" s="39"/>
      <c r="E2170" s="39" t="str">
        <f>VLOOKUP(C2170,[2]CKW1909!$A$1:$C$13879,2,0)</f>
        <v xml:space="preserve">7600-40-25-14-60    </v>
      </c>
      <c r="F2170" s="43" t="str">
        <f t="shared" si="549"/>
        <v>7600</v>
      </c>
      <c r="G2170" s="39" t="str">
        <f t="shared" si="550"/>
        <v xml:space="preserve">40-25-14-60   </v>
      </c>
      <c r="H2170" s="43" t="s">
        <v>134</v>
      </c>
      <c r="I2170" s="44">
        <f>VLOOKUP(C2170,[1]Arkusz1!$D$1:$F$4057,3,0)</f>
        <v>1148</v>
      </c>
      <c r="J2170" s="20">
        <f t="shared" si="551"/>
        <v>3</v>
      </c>
      <c r="K2170" s="20">
        <f t="shared" si="552"/>
        <v>6</v>
      </c>
      <c r="L2170" s="16">
        <f t="shared" si="553"/>
        <v>9</v>
      </c>
      <c r="M2170" s="17" t="str">
        <f t="shared" si="554"/>
        <v>40</v>
      </c>
      <c r="N2170" s="17" t="str">
        <f t="shared" si="555"/>
        <v>25</v>
      </c>
      <c r="O2170" s="16">
        <f t="shared" si="556"/>
        <v>2064</v>
      </c>
      <c r="P2170" s="22">
        <f>IFERROR(VLOOKUP(C2170,[1]Arkusz1!$D$1:$F$4057,3,0),"")</f>
        <v>1148</v>
      </c>
      <c r="Q2170" s="22" t="str">
        <f t="shared" si="533"/>
        <v/>
      </c>
    </row>
    <row r="2171" spans="1:17" x14ac:dyDescent="0.25">
      <c r="A2171" s="24">
        <v>2174</v>
      </c>
      <c r="B2171" s="41">
        <v>2065</v>
      </c>
      <c r="C2171" s="42" t="s">
        <v>14519</v>
      </c>
      <c r="D2171" s="39"/>
      <c r="E2171" s="39" t="str">
        <f>VLOOKUP(C2171,[2]CKW1909!$A$1:$C$13879,2,0)</f>
        <v>7600-40-32-18-80-130</v>
      </c>
      <c r="F2171" s="43" t="str">
        <f t="shared" si="549"/>
        <v>7600</v>
      </c>
      <c r="G2171" s="39" t="str">
        <f t="shared" si="550"/>
        <v>40-32-18-80-13</v>
      </c>
      <c r="H2171" s="43" t="s">
        <v>134</v>
      </c>
      <c r="I2171" s="44">
        <f>VLOOKUP(C2171,[1]Arkusz1!$D$1:$F$4057,3,0)</f>
        <v>960</v>
      </c>
      <c r="J2171" s="20">
        <f t="shared" si="551"/>
        <v>3</v>
      </c>
      <c r="K2171" s="20">
        <f t="shared" si="552"/>
        <v>6</v>
      </c>
      <c r="L2171" s="16">
        <f t="shared" si="553"/>
        <v>9</v>
      </c>
      <c r="M2171" s="17" t="str">
        <f t="shared" si="554"/>
        <v>40</v>
      </c>
      <c r="N2171" s="17" t="str">
        <f t="shared" si="555"/>
        <v>32</v>
      </c>
      <c r="O2171" s="16">
        <f t="shared" si="556"/>
        <v>2065</v>
      </c>
      <c r="P2171" s="22">
        <f>IFERROR(VLOOKUP(C2171,[1]Arkusz1!$D$1:$F$4057,3,0),"")</f>
        <v>960</v>
      </c>
      <c r="Q2171" s="22" t="str">
        <f t="shared" si="533"/>
        <v/>
      </c>
    </row>
    <row r="2172" spans="1:17" x14ac:dyDescent="0.25">
      <c r="A2172" s="24">
        <v>2175</v>
      </c>
      <c r="B2172" s="41">
        <v>2066</v>
      </c>
      <c r="C2172" s="42" t="s">
        <v>14520</v>
      </c>
      <c r="D2172" s="39"/>
      <c r="E2172" s="39" t="str">
        <f>VLOOKUP(C2172,[2]CKW1909!$A$1:$C$13879,2,0)</f>
        <v xml:space="preserve">7600-40-32-10-70    </v>
      </c>
      <c r="F2172" s="43" t="str">
        <f t="shared" si="549"/>
        <v>7600</v>
      </c>
      <c r="G2172" s="39" t="str">
        <f t="shared" si="550"/>
        <v xml:space="preserve">40-32-10-70   </v>
      </c>
      <c r="H2172" s="43" t="s">
        <v>134</v>
      </c>
      <c r="I2172" s="44">
        <f>VLOOKUP(C2172,[1]Arkusz1!$D$1:$F$4057,3,0)</f>
        <v>890</v>
      </c>
      <c r="J2172" s="20">
        <f t="shared" si="551"/>
        <v>3</v>
      </c>
      <c r="K2172" s="20">
        <f t="shared" si="552"/>
        <v>6</v>
      </c>
      <c r="L2172" s="16">
        <f t="shared" si="553"/>
        <v>9</v>
      </c>
      <c r="M2172" s="17" t="str">
        <f t="shared" si="554"/>
        <v>40</v>
      </c>
      <c r="N2172" s="17" t="str">
        <f t="shared" si="555"/>
        <v>32</v>
      </c>
      <c r="O2172" s="16">
        <f t="shared" si="556"/>
        <v>2066</v>
      </c>
      <c r="P2172" s="22">
        <f>IFERROR(VLOOKUP(C2172,[1]Arkusz1!$D$1:$F$4057,3,0),"")</f>
        <v>890</v>
      </c>
      <c r="Q2172" s="22" t="str">
        <f t="shared" si="533"/>
        <v/>
      </c>
    </row>
    <row r="2173" spans="1:17" x14ac:dyDescent="0.25">
      <c r="A2173" s="24">
        <v>2176</v>
      </c>
      <c r="B2173" s="41">
        <v>2067</v>
      </c>
      <c r="C2173" s="42" t="s">
        <v>14521</v>
      </c>
      <c r="D2173" s="39"/>
      <c r="E2173" s="39" t="str">
        <f>VLOOKUP(C2173,[2]CKW1909!$A$1:$C$13879,2,0)</f>
        <v xml:space="preserve">7600-40-40-24-80    </v>
      </c>
      <c r="F2173" s="43" t="str">
        <f t="shared" si="549"/>
        <v>7600</v>
      </c>
      <c r="G2173" s="39" t="str">
        <f t="shared" si="550"/>
        <v xml:space="preserve">40-40-24-80   </v>
      </c>
      <c r="H2173" s="43" t="s">
        <v>134</v>
      </c>
      <c r="I2173" s="44">
        <f>VLOOKUP(C2173,[1]Arkusz1!$D$1:$F$4057,3,0)</f>
        <v>1080</v>
      </c>
      <c r="J2173" s="20">
        <f t="shared" si="551"/>
        <v>3</v>
      </c>
      <c r="K2173" s="20">
        <f t="shared" si="552"/>
        <v>6</v>
      </c>
      <c r="L2173" s="16">
        <f t="shared" si="553"/>
        <v>9</v>
      </c>
      <c r="M2173" s="17" t="str">
        <f t="shared" si="554"/>
        <v>40</v>
      </c>
      <c r="N2173" s="17" t="str">
        <f t="shared" si="555"/>
        <v>40</v>
      </c>
      <c r="O2173" s="16">
        <f t="shared" si="556"/>
        <v>2067</v>
      </c>
      <c r="P2173" s="22">
        <f>IFERROR(VLOOKUP(C2173,[1]Arkusz1!$D$1:$F$4057,3,0),"")</f>
        <v>1080</v>
      </c>
      <c r="Q2173" s="22" t="str">
        <f t="shared" si="533"/>
        <v/>
      </c>
    </row>
    <row r="2174" spans="1:17" x14ac:dyDescent="0.25">
      <c r="A2174" s="24">
        <v>2177</v>
      </c>
      <c r="B2174" s="41">
        <v>2068</v>
      </c>
      <c r="C2174" s="42" t="s">
        <v>14522</v>
      </c>
      <c r="D2174" s="39"/>
      <c r="E2174" s="39" t="str">
        <f>VLOOKUP(C2174,[2]CKW1909!$A$1:$C$13879,2,0)</f>
        <v xml:space="preserve">7600-50-16-8-150S   </v>
      </c>
      <c r="F2174" s="43" t="str">
        <f t="shared" si="549"/>
        <v>7600</v>
      </c>
      <c r="G2174" s="39" t="str">
        <f t="shared" si="550"/>
        <v xml:space="preserve">50-16-8-150S  </v>
      </c>
      <c r="H2174" s="43" t="s">
        <v>134</v>
      </c>
      <c r="I2174" s="44">
        <f>VLOOKUP(C2174,[1]Arkusz1!$D$1:$F$4057,3,0)</f>
        <v>662</v>
      </c>
      <c r="J2174" s="20">
        <f t="shared" si="551"/>
        <v>3</v>
      </c>
      <c r="K2174" s="20">
        <f t="shared" si="552"/>
        <v>6</v>
      </c>
      <c r="L2174" s="16">
        <f t="shared" si="553"/>
        <v>8</v>
      </c>
      <c r="M2174" s="17" t="str">
        <f t="shared" si="554"/>
        <v>50</v>
      </c>
      <c r="N2174" s="17" t="str">
        <f t="shared" si="555"/>
        <v>16</v>
      </c>
      <c r="O2174" s="16">
        <f t="shared" si="556"/>
        <v>2068</v>
      </c>
      <c r="P2174" s="22">
        <f>IFERROR(VLOOKUP(C2174,[1]Arkusz1!$D$1:$F$4057,3,0),"")</f>
        <v>662</v>
      </c>
      <c r="Q2174" s="22" t="str">
        <f t="shared" si="533"/>
        <v/>
      </c>
    </row>
    <row r="2175" spans="1:17" x14ac:dyDescent="0.25">
      <c r="A2175" s="24">
        <v>2178</v>
      </c>
      <c r="B2175" s="41">
        <v>2069</v>
      </c>
      <c r="C2175" s="42" t="s">
        <v>14523</v>
      </c>
      <c r="D2175" s="39"/>
      <c r="E2175" s="39" t="str">
        <f>VLOOKUP(C2175,[2]CKW1909!$A$1:$C$13879,2,0)</f>
        <v xml:space="preserve">7600-50-32-8-70 PL  </v>
      </c>
      <c r="F2175" s="43" t="str">
        <f t="shared" si="549"/>
        <v>7600</v>
      </c>
      <c r="G2175" s="39" t="str">
        <f t="shared" si="550"/>
        <v xml:space="preserve">50-32-8-70 PL </v>
      </c>
      <c r="H2175" s="43" t="s">
        <v>134</v>
      </c>
      <c r="I2175" s="44">
        <f>VLOOKUP(C2175,[1]Arkusz1!$D$1:$F$4057,3,0)</f>
        <v>761</v>
      </c>
      <c r="J2175" s="20">
        <f t="shared" si="551"/>
        <v>3</v>
      </c>
      <c r="K2175" s="20">
        <f t="shared" si="552"/>
        <v>6</v>
      </c>
      <c r="L2175" s="16">
        <f t="shared" si="553"/>
        <v>8</v>
      </c>
      <c r="M2175" s="17" t="str">
        <f t="shared" si="554"/>
        <v>50</v>
      </c>
      <c r="N2175" s="17" t="str">
        <f t="shared" si="555"/>
        <v>32</v>
      </c>
      <c r="O2175" s="16">
        <f t="shared" si="556"/>
        <v>2069</v>
      </c>
      <c r="P2175" s="22">
        <f>IFERROR(VLOOKUP(C2175,[1]Arkusz1!$D$1:$F$4057,3,0),"")</f>
        <v>761</v>
      </c>
      <c r="Q2175" s="22" t="str">
        <f t="shared" si="533"/>
        <v/>
      </c>
    </row>
    <row r="2176" spans="1:17" x14ac:dyDescent="0.25">
      <c r="A2176" s="24">
        <v>2179</v>
      </c>
      <c r="B2176" s="41">
        <v>2070</v>
      </c>
      <c r="C2176" s="42" t="s">
        <v>14524</v>
      </c>
      <c r="D2176" s="39"/>
      <c r="E2176" s="39" t="str">
        <f>VLOOKUP(C2176,[2]CKW1909!$A$1:$C$13879,2,0)</f>
        <v xml:space="preserve">7600-50-32-18-130   </v>
      </c>
      <c r="F2176" s="43" t="str">
        <f t="shared" si="549"/>
        <v>7600</v>
      </c>
      <c r="G2176" s="39" t="str">
        <f t="shared" si="550"/>
        <v xml:space="preserve">50-32-18-130  </v>
      </c>
      <c r="H2176" s="43" t="s">
        <v>134</v>
      </c>
      <c r="I2176" s="44">
        <f>VLOOKUP(C2176,[1]Arkusz1!$D$1:$F$4057,3,0)</f>
        <v>1510</v>
      </c>
      <c r="J2176" s="20">
        <f t="shared" si="551"/>
        <v>3</v>
      </c>
      <c r="K2176" s="20">
        <f t="shared" si="552"/>
        <v>6</v>
      </c>
      <c r="L2176" s="16">
        <f t="shared" si="553"/>
        <v>9</v>
      </c>
      <c r="M2176" s="17" t="str">
        <f t="shared" si="554"/>
        <v>50</v>
      </c>
      <c r="N2176" s="17" t="str">
        <f t="shared" si="555"/>
        <v>32</v>
      </c>
      <c r="O2176" s="16">
        <f t="shared" si="556"/>
        <v>2070</v>
      </c>
      <c r="P2176" s="22">
        <f>IFERROR(VLOOKUP(C2176,[1]Arkusz1!$D$1:$F$4057,3,0),"")</f>
        <v>1510</v>
      </c>
      <c r="Q2176" s="22" t="str">
        <f t="shared" si="533"/>
        <v/>
      </c>
    </row>
    <row r="2177" spans="1:17" x14ac:dyDescent="0.25">
      <c r="A2177" s="24">
        <v>2180</v>
      </c>
      <c r="B2177" s="33">
        <v>2071</v>
      </c>
      <c r="C2177" s="45" t="s">
        <v>14525</v>
      </c>
      <c r="D2177" s="39"/>
      <c r="E2177" s="36" t="str">
        <f>VLOOKUP(C2177,[2]CKW1909!$A$1:$C$13879,2,0)</f>
        <v xml:space="preserve">7600-50-40-24-130   </v>
      </c>
      <c r="F2177" s="37" t="str">
        <f t="shared" si="549"/>
        <v>7600</v>
      </c>
      <c r="G2177" s="36" t="str">
        <f t="shared" si="550"/>
        <v xml:space="preserve">50-40-24-130  </v>
      </c>
      <c r="H2177" s="37" t="s">
        <v>134</v>
      </c>
      <c r="I2177" s="38">
        <f>VLOOKUP(C2177,[1]Arkusz1!$D$1:$F$4057,3,0)</f>
        <v>2427</v>
      </c>
      <c r="J2177" s="20">
        <f t="shared" si="551"/>
        <v>3</v>
      </c>
      <c r="K2177" s="20">
        <f t="shared" si="552"/>
        <v>6</v>
      </c>
      <c r="L2177" s="16">
        <f t="shared" si="553"/>
        <v>9</v>
      </c>
      <c r="M2177" s="17" t="str">
        <f t="shared" si="554"/>
        <v>50</v>
      </c>
      <c r="N2177" s="17" t="str">
        <f t="shared" si="555"/>
        <v>40</v>
      </c>
      <c r="O2177" s="16">
        <f t="shared" si="556"/>
        <v>2071</v>
      </c>
      <c r="P2177" s="22">
        <f>IFERROR(VLOOKUP(C2177,[1]Arkusz1!$D$1:$F$4057,3,0),"")</f>
        <v>2427</v>
      </c>
      <c r="Q2177" s="22" t="str">
        <f t="shared" si="533"/>
        <v/>
      </c>
    </row>
    <row r="2178" spans="1:17" x14ac:dyDescent="0.25">
      <c r="A2178" s="24">
        <v>2181</v>
      </c>
      <c r="B2178" s="61" t="s">
        <v>14443</v>
      </c>
      <c r="C2178" s="65"/>
      <c r="D2178" s="66"/>
      <c r="E2178" s="63"/>
      <c r="F2178" s="62"/>
      <c r="G2178" s="63"/>
      <c r="H2178" s="62"/>
      <c r="I2178" s="64"/>
      <c r="O2178" s="8" t="str">
        <f t="shared" si="556"/>
        <v/>
      </c>
      <c r="P2178" s="22" t="str">
        <f>IFERROR(VLOOKUP(C2178,[1]Arkusz1!$D$1:$F$4057,3,0),"")</f>
        <v/>
      </c>
      <c r="Q2178" s="22" t="str">
        <f t="shared" si="533"/>
        <v/>
      </c>
    </row>
    <row r="2179" spans="1:17" x14ac:dyDescent="0.25">
      <c r="A2179" s="24">
        <v>2182</v>
      </c>
      <c r="B2179" s="27">
        <v>2072</v>
      </c>
      <c r="C2179" s="40" t="s">
        <v>3178</v>
      </c>
      <c r="D2179" s="39" t="s">
        <v>11372</v>
      </c>
      <c r="E2179" s="30" t="s">
        <v>3179</v>
      </c>
      <c r="F2179" s="31" t="s">
        <v>11373</v>
      </c>
      <c r="G2179" s="30" t="s">
        <v>11374</v>
      </c>
      <c r="H2179" s="31" t="s">
        <v>135</v>
      </c>
      <c r="I2179" s="32">
        <f>VLOOKUP(C2179,[1]Arkusz1!$D$1:$F$4057,3,0)</f>
        <v>168</v>
      </c>
      <c r="J2179" s="19">
        <f t="shared" ref="J2179:J2214" si="557">IFERROR(SEARCH("-",$G2179,1),0)</f>
        <v>3</v>
      </c>
      <c r="K2179" s="19">
        <f t="shared" ref="K2179:K2214" si="558">IFERROR(SEARCH("-",$G2179,SEARCH("-",$G2179,1)+1),0)</f>
        <v>8</v>
      </c>
      <c r="L2179" s="8">
        <f t="shared" ref="L2179:L2214" si="559">IFERROR(SEARCH("-",$G2179,SEARCH("-",$G2179,SEARCH("-",$G2179,1)+1)+1),0)</f>
        <v>0</v>
      </c>
      <c r="M2179" s="15" t="str">
        <f t="shared" ref="M2179:M2214" si="560">IF(IFERROR(SEARCH("-",$G2179,1),0)&gt;0,LEFT($G2179,IFERROR(SEARCH("-",$G2179,1),0)-1),IFERROR(IF(SEARCH("-",$G2179,1)&gt;0,SEARCH("-",$G2179,1),L2179),LEFT($G2179,LEN($G2179))))</f>
        <v>30</v>
      </c>
      <c r="N2179" s="15" t="str">
        <f t="shared" ref="N2179:N2214" si="561">IF(IFERROR(SEARCH("-",$G2179,1),0)&gt;0,MID(G2179,IFERROR(SEARCH("-",$G2179,1),0)+1,IFERROR(SEARCH("-",$G2179,SEARCH("-",$G2179,1)+1),0)-IFERROR(SEARCH("-",$G2179,1),0)-1),"")</f>
        <v>ER16</v>
      </c>
      <c r="O2179" s="8">
        <f t="shared" si="556"/>
        <v>2072</v>
      </c>
      <c r="P2179" s="22">
        <f>IFERROR(VLOOKUP(C2179,[1]Arkusz1!$D$1:$F$4057,3,0),"")</f>
        <v>168</v>
      </c>
      <c r="Q2179" s="22" t="str">
        <f t="shared" ref="Q2179:Q2242" si="562">IF(I2179&lt;&gt;P2179,"***********************************","")</f>
        <v/>
      </c>
    </row>
    <row r="2180" spans="1:17" x14ac:dyDescent="0.25">
      <c r="A2180" s="24">
        <v>2183</v>
      </c>
      <c r="B2180" s="41">
        <v>2073</v>
      </c>
      <c r="C2180" s="42" t="s">
        <v>3180</v>
      </c>
      <c r="D2180" s="39" t="s">
        <v>11375</v>
      </c>
      <c r="E2180" s="39" t="s">
        <v>3181</v>
      </c>
      <c r="F2180" s="43" t="s">
        <v>11373</v>
      </c>
      <c r="G2180" s="39" t="s">
        <v>11376</v>
      </c>
      <c r="H2180" s="43" t="s">
        <v>135</v>
      </c>
      <c r="I2180" s="44">
        <f>VLOOKUP(C2180,[1]Arkusz1!$D$1:$F$4057,3,0)</f>
        <v>168</v>
      </c>
      <c r="J2180" s="19">
        <f t="shared" si="557"/>
        <v>3</v>
      </c>
      <c r="K2180" s="19">
        <f t="shared" si="558"/>
        <v>8</v>
      </c>
      <c r="L2180" s="8">
        <f t="shared" si="559"/>
        <v>0</v>
      </c>
      <c r="M2180" s="15" t="str">
        <f t="shared" si="560"/>
        <v>30</v>
      </c>
      <c r="N2180" s="15" t="str">
        <f t="shared" si="561"/>
        <v>ER32</v>
      </c>
      <c r="O2180" s="8">
        <f t="shared" si="556"/>
        <v>2073</v>
      </c>
      <c r="P2180" s="22">
        <f>IFERROR(VLOOKUP(C2180,[1]Arkusz1!$D$1:$F$4057,3,0),"")</f>
        <v>168</v>
      </c>
      <c r="Q2180" s="22" t="str">
        <f t="shared" si="562"/>
        <v/>
      </c>
    </row>
    <row r="2181" spans="1:17" x14ac:dyDescent="0.25">
      <c r="A2181" s="24">
        <v>2184</v>
      </c>
      <c r="B2181" s="41">
        <v>2074</v>
      </c>
      <c r="C2181" s="42" t="s">
        <v>3205</v>
      </c>
      <c r="D2181" s="39" t="s">
        <v>11404</v>
      </c>
      <c r="E2181" s="39" t="s">
        <v>3206</v>
      </c>
      <c r="F2181" s="43" t="s">
        <v>11373</v>
      </c>
      <c r="G2181" s="39" t="s">
        <v>11405</v>
      </c>
      <c r="H2181" s="43" t="s">
        <v>135</v>
      </c>
      <c r="I2181" s="44">
        <f>VLOOKUP(C2181,[1]Arkusz1!$D$1:$F$4057,3,0)</f>
        <v>179</v>
      </c>
      <c r="J2181" s="19">
        <f t="shared" si="557"/>
        <v>3</v>
      </c>
      <c r="K2181" s="19">
        <f t="shared" si="558"/>
        <v>8</v>
      </c>
      <c r="L2181" s="8">
        <f t="shared" si="559"/>
        <v>0</v>
      </c>
      <c r="M2181" s="15" t="str">
        <f t="shared" si="560"/>
        <v>40</v>
      </c>
      <c r="N2181" s="15" t="str">
        <f t="shared" si="561"/>
        <v>ER16</v>
      </c>
      <c r="O2181" s="8">
        <f t="shared" si="556"/>
        <v>2074</v>
      </c>
      <c r="P2181" s="22">
        <f>IFERROR(VLOOKUP(C2181,[1]Arkusz1!$D$1:$F$4057,3,0),"")</f>
        <v>179</v>
      </c>
      <c r="Q2181" s="22" t="str">
        <f t="shared" si="562"/>
        <v/>
      </c>
    </row>
    <row r="2182" spans="1:17" x14ac:dyDescent="0.25">
      <c r="A2182" s="24">
        <v>2185</v>
      </c>
      <c r="B2182" s="41">
        <v>2075</v>
      </c>
      <c r="C2182" s="42" t="s">
        <v>3207</v>
      </c>
      <c r="D2182" s="39" t="s">
        <v>11406</v>
      </c>
      <c r="E2182" s="39" t="s">
        <v>3208</v>
      </c>
      <c r="F2182" s="43" t="s">
        <v>11373</v>
      </c>
      <c r="G2182" s="39" t="s">
        <v>11407</v>
      </c>
      <c r="H2182" s="43" t="s">
        <v>135</v>
      </c>
      <c r="I2182" s="44">
        <f>VLOOKUP(C2182,[1]Arkusz1!$D$1:$F$4057,3,0)</f>
        <v>204</v>
      </c>
      <c r="J2182" s="19">
        <f t="shared" si="557"/>
        <v>3</v>
      </c>
      <c r="K2182" s="19">
        <f t="shared" si="558"/>
        <v>8</v>
      </c>
      <c r="L2182" s="8">
        <f t="shared" si="559"/>
        <v>0</v>
      </c>
      <c r="M2182" s="15" t="str">
        <f t="shared" si="560"/>
        <v>40</v>
      </c>
      <c r="N2182" s="15" t="str">
        <f t="shared" si="561"/>
        <v>ER16</v>
      </c>
      <c r="O2182" s="8">
        <f t="shared" si="556"/>
        <v>2075</v>
      </c>
      <c r="P2182" s="22">
        <f>IFERROR(VLOOKUP(C2182,[1]Arkusz1!$D$1:$F$4057,3,0),"")</f>
        <v>204</v>
      </c>
      <c r="Q2182" s="22" t="str">
        <f t="shared" si="562"/>
        <v/>
      </c>
    </row>
    <row r="2183" spans="1:17" x14ac:dyDescent="0.25">
      <c r="A2183" s="24">
        <v>2186</v>
      </c>
      <c r="B2183" s="41">
        <v>2076</v>
      </c>
      <c r="C2183" s="42" t="s">
        <v>3182</v>
      </c>
      <c r="D2183" s="39" t="s">
        <v>11377</v>
      </c>
      <c r="E2183" s="39" t="s">
        <v>3183</v>
      </c>
      <c r="F2183" s="43" t="s">
        <v>11373</v>
      </c>
      <c r="G2183" s="39" t="s">
        <v>11378</v>
      </c>
      <c r="H2183" s="43" t="s">
        <v>135</v>
      </c>
      <c r="I2183" s="44">
        <f>VLOOKUP(C2183,[1]Arkusz1!$D$1:$F$4057,3,0)</f>
        <v>170</v>
      </c>
      <c r="J2183" s="19">
        <f t="shared" si="557"/>
        <v>3</v>
      </c>
      <c r="K2183" s="19">
        <f t="shared" si="558"/>
        <v>8</v>
      </c>
      <c r="L2183" s="8">
        <f t="shared" si="559"/>
        <v>0</v>
      </c>
      <c r="M2183" s="15" t="str">
        <f t="shared" si="560"/>
        <v>40</v>
      </c>
      <c r="N2183" s="15" t="str">
        <f t="shared" si="561"/>
        <v>ER25</v>
      </c>
      <c r="O2183" s="8">
        <f t="shared" si="556"/>
        <v>2076</v>
      </c>
      <c r="P2183" s="22">
        <f>IFERROR(VLOOKUP(C2183,[1]Arkusz1!$D$1:$F$4057,3,0),"")</f>
        <v>170</v>
      </c>
      <c r="Q2183" s="22" t="str">
        <f t="shared" si="562"/>
        <v/>
      </c>
    </row>
    <row r="2184" spans="1:17" x14ac:dyDescent="0.25">
      <c r="A2184" s="24">
        <v>2187</v>
      </c>
      <c r="B2184" s="41">
        <v>2077</v>
      </c>
      <c r="C2184" s="42" t="s">
        <v>3184</v>
      </c>
      <c r="D2184" s="39" t="s">
        <v>11379</v>
      </c>
      <c r="E2184" s="39" t="s">
        <v>3185</v>
      </c>
      <c r="F2184" s="43" t="s">
        <v>11373</v>
      </c>
      <c r="G2184" s="39" t="s">
        <v>11380</v>
      </c>
      <c r="H2184" s="43" t="s">
        <v>135</v>
      </c>
      <c r="I2184" s="44">
        <f>VLOOKUP(C2184,[1]Arkusz1!$D$1:$F$4057,3,0)</f>
        <v>170</v>
      </c>
      <c r="J2184" s="19">
        <f t="shared" si="557"/>
        <v>3</v>
      </c>
      <c r="K2184" s="19">
        <f t="shared" si="558"/>
        <v>8</v>
      </c>
      <c r="L2184" s="8">
        <f t="shared" si="559"/>
        <v>0</v>
      </c>
      <c r="M2184" s="15" t="str">
        <f t="shared" si="560"/>
        <v>40</v>
      </c>
      <c r="N2184" s="15" t="str">
        <f t="shared" si="561"/>
        <v>ER32</v>
      </c>
      <c r="O2184" s="8">
        <f t="shared" si="556"/>
        <v>2077</v>
      </c>
      <c r="P2184" s="22">
        <f>IFERROR(VLOOKUP(C2184,[1]Arkusz1!$D$1:$F$4057,3,0),"")</f>
        <v>170</v>
      </c>
      <c r="Q2184" s="22" t="str">
        <f t="shared" si="562"/>
        <v/>
      </c>
    </row>
    <row r="2185" spans="1:17" x14ac:dyDescent="0.25">
      <c r="A2185" s="24">
        <v>2188</v>
      </c>
      <c r="B2185" s="41">
        <v>2078</v>
      </c>
      <c r="C2185" s="42" t="s">
        <v>3186</v>
      </c>
      <c r="D2185" s="39" t="s">
        <v>11381</v>
      </c>
      <c r="E2185" s="39" t="s">
        <v>3187</v>
      </c>
      <c r="F2185" s="43" t="s">
        <v>11373</v>
      </c>
      <c r="G2185" s="39" t="s">
        <v>11382</v>
      </c>
      <c r="H2185" s="43" t="s">
        <v>135</v>
      </c>
      <c r="I2185" s="44">
        <f>VLOOKUP(C2185,[1]Arkusz1!$D$1:$F$4057,3,0)</f>
        <v>195</v>
      </c>
      <c r="J2185" s="19">
        <f t="shared" si="557"/>
        <v>3</v>
      </c>
      <c r="K2185" s="19">
        <f t="shared" si="558"/>
        <v>8</v>
      </c>
      <c r="L2185" s="8">
        <f t="shared" si="559"/>
        <v>0</v>
      </c>
      <c r="M2185" s="15" t="str">
        <f t="shared" si="560"/>
        <v>40</v>
      </c>
      <c r="N2185" s="15" t="str">
        <f t="shared" si="561"/>
        <v>ER32</v>
      </c>
      <c r="O2185" s="8">
        <f t="shared" si="556"/>
        <v>2078</v>
      </c>
      <c r="P2185" s="22">
        <f>IFERROR(VLOOKUP(C2185,[1]Arkusz1!$D$1:$F$4057,3,0),"")</f>
        <v>195</v>
      </c>
      <c r="Q2185" s="22" t="str">
        <f t="shared" si="562"/>
        <v/>
      </c>
    </row>
    <row r="2186" spans="1:17" x14ac:dyDescent="0.25">
      <c r="A2186" s="24">
        <v>2189</v>
      </c>
      <c r="B2186" s="41">
        <v>2079</v>
      </c>
      <c r="C2186" s="42" t="s">
        <v>3188</v>
      </c>
      <c r="D2186" s="39" t="s">
        <v>11383</v>
      </c>
      <c r="E2186" s="39" t="s">
        <v>3189</v>
      </c>
      <c r="F2186" s="43" t="s">
        <v>11373</v>
      </c>
      <c r="G2186" s="39" t="s">
        <v>11384</v>
      </c>
      <c r="H2186" s="43" t="s">
        <v>135</v>
      </c>
      <c r="I2186" s="44">
        <f>VLOOKUP(C2186,[1]Arkusz1!$D$1:$F$4057,3,0)</f>
        <v>182</v>
      </c>
      <c r="J2186" s="19">
        <f t="shared" si="557"/>
        <v>3</v>
      </c>
      <c r="K2186" s="19">
        <f t="shared" si="558"/>
        <v>8</v>
      </c>
      <c r="L2186" s="8">
        <f t="shared" si="559"/>
        <v>0</v>
      </c>
      <c r="M2186" s="15" t="str">
        <f t="shared" si="560"/>
        <v>40</v>
      </c>
      <c r="N2186" s="15" t="str">
        <f t="shared" si="561"/>
        <v>ER40</v>
      </c>
      <c r="O2186" s="8">
        <f t="shared" si="556"/>
        <v>2079</v>
      </c>
      <c r="P2186" s="22">
        <f>IFERROR(VLOOKUP(C2186,[1]Arkusz1!$D$1:$F$4057,3,0),"")</f>
        <v>182</v>
      </c>
      <c r="Q2186" s="22" t="str">
        <f t="shared" si="562"/>
        <v/>
      </c>
    </row>
    <row r="2187" spans="1:17" x14ac:dyDescent="0.25">
      <c r="A2187" s="24">
        <v>2190</v>
      </c>
      <c r="B2187" s="41">
        <v>2080</v>
      </c>
      <c r="C2187" s="42" t="s">
        <v>3209</v>
      </c>
      <c r="D2187" s="39" t="s">
        <v>11408</v>
      </c>
      <c r="E2187" s="39" t="s">
        <v>3210</v>
      </c>
      <c r="F2187" s="43" t="s">
        <v>11373</v>
      </c>
      <c r="G2187" s="39" t="s">
        <v>11409</v>
      </c>
      <c r="H2187" s="43" t="s">
        <v>135</v>
      </c>
      <c r="I2187" s="44">
        <f>VLOOKUP(C2187,[1]Arkusz1!$D$1:$F$4057,3,0)</f>
        <v>293</v>
      </c>
      <c r="J2187" s="19">
        <f t="shared" si="557"/>
        <v>3</v>
      </c>
      <c r="K2187" s="19">
        <f t="shared" si="558"/>
        <v>8</v>
      </c>
      <c r="L2187" s="8">
        <f t="shared" si="559"/>
        <v>0</v>
      </c>
      <c r="M2187" s="15" t="str">
        <f t="shared" si="560"/>
        <v>50</v>
      </c>
      <c r="N2187" s="15" t="str">
        <f t="shared" si="561"/>
        <v>ER16</v>
      </c>
      <c r="O2187" s="8">
        <f t="shared" si="556"/>
        <v>2080</v>
      </c>
      <c r="P2187" s="22">
        <f>IFERROR(VLOOKUP(C2187,[1]Arkusz1!$D$1:$F$4057,3,0),"")</f>
        <v>293</v>
      </c>
      <c r="Q2187" s="22" t="str">
        <f t="shared" si="562"/>
        <v/>
      </c>
    </row>
    <row r="2188" spans="1:17" x14ac:dyDescent="0.25">
      <c r="A2188" s="24">
        <v>2191</v>
      </c>
      <c r="B2188" s="41">
        <v>2081</v>
      </c>
      <c r="C2188" s="42" t="s">
        <v>3211</v>
      </c>
      <c r="D2188" s="39" t="s">
        <v>11410</v>
      </c>
      <c r="E2188" s="39" t="s">
        <v>3212</v>
      </c>
      <c r="F2188" s="43" t="s">
        <v>11373</v>
      </c>
      <c r="G2188" s="39" t="s">
        <v>11411</v>
      </c>
      <c r="H2188" s="43" t="s">
        <v>135</v>
      </c>
      <c r="I2188" s="44">
        <f>VLOOKUP(C2188,[1]Arkusz1!$D$1:$F$4057,3,0)</f>
        <v>355</v>
      </c>
      <c r="J2188" s="19">
        <f t="shared" si="557"/>
        <v>3</v>
      </c>
      <c r="K2188" s="19">
        <f t="shared" si="558"/>
        <v>8</v>
      </c>
      <c r="L2188" s="8">
        <f t="shared" si="559"/>
        <v>0</v>
      </c>
      <c r="M2188" s="15" t="str">
        <f t="shared" si="560"/>
        <v>50</v>
      </c>
      <c r="N2188" s="15" t="str">
        <f t="shared" si="561"/>
        <v>ER16</v>
      </c>
      <c r="O2188" s="8">
        <f t="shared" si="556"/>
        <v>2081</v>
      </c>
      <c r="P2188" s="22">
        <f>IFERROR(VLOOKUP(C2188,[1]Arkusz1!$D$1:$F$4057,3,0),"")</f>
        <v>355</v>
      </c>
      <c r="Q2188" s="22" t="str">
        <f t="shared" si="562"/>
        <v/>
      </c>
    </row>
    <row r="2189" spans="1:17" x14ac:dyDescent="0.25">
      <c r="A2189" s="24">
        <v>2192</v>
      </c>
      <c r="B2189" s="41">
        <v>2082</v>
      </c>
      <c r="C2189" s="42" t="s">
        <v>3190</v>
      </c>
      <c r="D2189" s="39" t="s">
        <v>11385</v>
      </c>
      <c r="E2189" s="39" t="s">
        <v>3191</v>
      </c>
      <c r="F2189" s="43" t="s">
        <v>11373</v>
      </c>
      <c r="G2189" s="39" t="s">
        <v>11386</v>
      </c>
      <c r="H2189" s="43" t="s">
        <v>135</v>
      </c>
      <c r="I2189" s="44">
        <f>VLOOKUP(C2189,[1]Arkusz1!$D$1:$F$4057,3,0)</f>
        <v>272</v>
      </c>
      <c r="J2189" s="19">
        <f t="shared" si="557"/>
        <v>3</v>
      </c>
      <c r="K2189" s="19">
        <f t="shared" si="558"/>
        <v>8</v>
      </c>
      <c r="L2189" s="8">
        <f t="shared" si="559"/>
        <v>0</v>
      </c>
      <c r="M2189" s="15" t="str">
        <f t="shared" si="560"/>
        <v>50</v>
      </c>
      <c r="N2189" s="15" t="str">
        <f t="shared" si="561"/>
        <v>ER32</v>
      </c>
      <c r="O2189" s="8">
        <f t="shared" si="556"/>
        <v>2082</v>
      </c>
      <c r="P2189" s="22">
        <f>IFERROR(VLOOKUP(C2189,[1]Arkusz1!$D$1:$F$4057,3,0),"")</f>
        <v>272</v>
      </c>
      <c r="Q2189" s="22" t="str">
        <f t="shared" si="562"/>
        <v/>
      </c>
    </row>
    <row r="2190" spans="1:17" x14ac:dyDescent="0.25">
      <c r="A2190" s="24">
        <v>2193</v>
      </c>
      <c r="B2190" s="41">
        <v>2083</v>
      </c>
      <c r="C2190" s="42" t="s">
        <v>3192</v>
      </c>
      <c r="D2190" s="39" t="s">
        <v>11387</v>
      </c>
      <c r="E2190" s="39" t="s">
        <v>3193</v>
      </c>
      <c r="F2190" s="43" t="s">
        <v>11373</v>
      </c>
      <c r="G2190" s="39" t="s">
        <v>11388</v>
      </c>
      <c r="H2190" s="43" t="s">
        <v>135</v>
      </c>
      <c r="I2190" s="44">
        <f>VLOOKUP(C2190,[1]Arkusz1!$D$1:$F$4057,3,0)</f>
        <v>310</v>
      </c>
      <c r="J2190" s="19">
        <f t="shared" si="557"/>
        <v>3</v>
      </c>
      <c r="K2190" s="19">
        <f t="shared" si="558"/>
        <v>8</v>
      </c>
      <c r="L2190" s="8">
        <f t="shared" si="559"/>
        <v>0</v>
      </c>
      <c r="M2190" s="15" t="str">
        <f t="shared" si="560"/>
        <v>50</v>
      </c>
      <c r="N2190" s="15" t="str">
        <f t="shared" si="561"/>
        <v>ER32</v>
      </c>
      <c r="O2190" s="8">
        <f t="shared" si="556"/>
        <v>2083</v>
      </c>
      <c r="P2190" s="22">
        <f>IFERROR(VLOOKUP(C2190,[1]Arkusz1!$D$1:$F$4057,3,0),"")</f>
        <v>310</v>
      </c>
      <c r="Q2190" s="22" t="str">
        <f t="shared" si="562"/>
        <v/>
      </c>
    </row>
    <row r="2191" spans="1:17" x14ac:dyDescent="0.25">
      <c r="A2191" s="24">
        <v>2194</v>
      </c>
      <c r="B2191" s="41">
        <v>2084</v>
      </c>
      <c r="C2191" s="42" t="s">
        <v>3194</v>
      </c>
      <c r="D2191" s="39" t="s">
        <v>11389</v>
      </c>
      <c r="E2191" s="39" t="s">
        <v>3195</v>
      </c>
      <c r="F2191" s="43" t="s">
        <v>11373</v>
      </c>
      <c r="G2191" s="39" t="s">
        <v>11390</v>
      </c>
      <c r="H2191" s="43" t="s">
        <v>135</v>
      </c>
      <c r="I2191" s="44">
        <f>VLOOKUP(C2191,[1]Arkusz1!$D$1:$F$4057,3,0)</f>
        <v>272</v>
      </c>
      <c r="J2191" s="19">
        <f t="shared" si="557"/>
        <v>3</v>
      </c>
      <c r="K2191" s="19">
        <f t="shared" si="558"/>
        <v>8</v>
      </c>
      <c r="L2191" s="8">
        <f t="shared" si="559"/>
        <v>0</v>
      </c>
      <c r="M2191" s="15" t="str">
        <f t="shared" si="560"/>
        <v>50</v>
      </c>
      <c r="N2191" s="15" t="str">
        <f t="shared" si="561"/>
        <v>ER40</v>
      </c>
      <c r="O2191" s="8">
        <f t="shared" si="556"/>
        <v>2084</v>
      </c>
      <c r="P2191" s="22">
        <f>IFERROR(VLOOKUP(C2191,[1]Arkusz1!$D$1:$F$4057,3,0),"")</f>
        <v>272</v>
      </c>
      <c r="Q2191" s="22" t="str">
        <f t="shared" si="562"/>
        <v/>
      </c>
    </row>
    <row r="2192" spans="1:17" x14ac:dyDescent="0.25">
      <c r="A2192" s="24">
        <v>2195</v>
      </c>
      <c r="B2192" s="41">
        <v>2085</v>
      </c>
      <c r="C2192" s="42" t="s">
        <v>3196</v>
      </c>
      <c r="D2192" s="39" t="s">
        <v>11391</v>
      </c>
      <c r="E2192" s="39" t="s">
        <v>3197</v>
      </c>
      <c r="F2192" s="43" t="s">
        <v>11373</v>
      </c>
      <c r="G2192" s="39" t="s">
        <v>11392</v>
      </c>
      <c r="H2192" s="43" t="s">
        <v>135</v>
      </c>
      <c r="I2192" s="44">
        <f>VLOOKUP(C2192,[1]Arkusz1!$D$1:$F$4057,3,0)</f>
        <v>324</v>
      </c>
      <c r="J2192" s="19">
        <f t="shared" si="557"/>
        <v>3</v>
      </c>
      <c r="K2192" s="19">
        <f t="shared" si="558"/>
        <v>8</v>
      </c>
      <c r="L2192" s="8">
        <f t="shared" si="559"/>
        <v>0</v>
      </c>
      <c r="M2192" s="15" t="str">
        <f t="shared" si="560"/>
        <v>50</v>
      </c>
      <c r="N2192" s="15" t="str">
        <f t="shared" si="561"/>
        <v>ER40</v>
      </c>
      <c r="O2192" s="8">
        <f t="shared" si="556"/>
        <v>2085</v>
      </c>
      <c r="P2192" s="22">
        <f>IFERROR(VLOOKUP(C2192,[1]Arkusz1!$D$1:$F$4057,3,0),"")</f>
        <v>324</v>
      </c>
      <c r="Q2192" s="22" t="str">
        <f t="shared" si="562"/>
        <v/>
      </c>
    </row>
    <row r="2193" spans="1:17" x14ac:dyDescent="0.25">
      <c r="A2193" s="24">
        <v>2196</v>
      </c>
      <c r="B2193" s="41">
        <v>2086</v>
      </c>
      <c r="C2193" s="42" t="s">
        <v>3213</v>
      </c>
      <c r="D2193" s="39" t="s">
        <v>11412</v>
      </c>
      <c r="E2193" s="39" t="s">
        <v>3214</v>
      </c>
      <c r="F2193" s="43" t="s">
        <v>11373</v>
      </c>
      <c r="G2193" s="39" t="s">
        <v>11413</v>
      </c>
      <c r="H2193" s="43" t="s">
        <v>135</v>
      </c>
      <c r="I2193" s="44">
        <f>VLOOKUP(C2193,[1]Arkusz1!$D$1:$F$4057,3,0)</f>
        <v>482</v>
      </c>
      <c r="J2193" s="19">
        <f t="shared" si="557"/>
        <v>3</v>
      </c>
      <c r="K2193" s="19">
        <f t="shared" si="558"/>
        <v>8</v>
      </c>
      <c r="L2193" s="8">
        <f t="shared" si="559"/>
        <v>0</v>
      </c>
      <c r="M2193" s="15" t="str">
        <f t="shared" si="560"/>
        <v>30</v>
      </c>
      <c r="N2193" s="15" t="str">
        <f t="shared" si="561"/>
        <v>ER16</v>
      </c>
      <c r="O2193" s="8">
        <f t="shared" si="556"/>
        <v>2086</v>
      </c>
      <c r="P2193" s="22">
        <f>IFERROR(VLOOKUP(C2193,[1]Arkusz1!$D$1:$F$4057,3,0),"")</f>
        <v>482</v>
      </c>
      <c r="Q2193" s="22" t="str">
        <f t="shared" si="562"/>
        <v/>
      </c>
    </row>
    <row r="2194" spans="1:17" x14ac:dyDescent="0.25">
      <c r="A2194" s="24">
        <v>2197</v>
      </c>
      <c r="B2194" s="41">
        <v>2087</v>
      </c>
      <c r="C2194" s="42" t="s">
        <v>3215</v>
      </c>
      <c r="D2194" s="39" t="s">
        <v>11414</v>
      </c>
      <c r="E2194" s="39" t="s">
        <v>3216</v>
      </c>
      <c r="F2194" s="43" t="s">
        <v>11373</v>
      </c>
      <c r="G2194" s="39" t="s">
        <v>11415</v>
      </c>
      <c r="H2194" s="43" t="s">
        <v>135</v>
      </c>
      <c r="I2194" s="44">
        <f>VLOOKUP(C2194,[1]Arkusz1!$D$1:$F$4057,3,0)</f>
        <v>860</v>
      </c>
      <c r="J2194" s="19">
        <f t="shared" si="557"/>
        <v>3</v>
      </c>
      <c r="K2194" s="19">
        <f t="shared" si="558"/>
        <v>8</v>
      </c>
      <c r="L2194" s="8">
        <f t="shared" si="559"/>
        <v>0</v>
      </c>
      <c r="M2194" s="15" t="str">
        <f t="shared" si="560"/>
        <v>30</v>
      </c>
      <c r="N2194" s="15" t="str">
        <f t="shared" si="561"/>
        <v>ER32</v>
      </c>
      <c r="O2194" s="8">
        <f t="shared" si="556"/>
        <v>2087</v>
      </c>
      <c r="P2194" s="22">
        <f>IFERROR(VLOOKUP(C2194,[1]Arkusz1!$D$1:$F$4057,3,0),"")</f>
        <v>860</v>
      </c>
      <c r="Q2194" s="22" t="str">
        <f t="shared" si="562"/>
        <v/>
      </c>
    </row>
    <row r="2195" spans="1:17" x14ac:dyDescent="0.25">
      <c r="A2195" s="24">
        <v>2198</v>
      </c>
      <c r="B2195" s="41">
        <v>2088</v>
      </c>
      <c r="C2195" s="42" t="s">
        <v>3217</v>
      </c>
      <c r="D2195" s="39" t="s">
        <v>11416</v>
      </c>
      <c r="E2195" s="39" t="s">
        <v>3218</v>
      </c>
      <c r="F2195" s="43" t="s">
        <v>11373</v>
      </c>
      <c r="G2195" s="39" t="s">
        <v>11417</v>
      </c>
      <c r="H2195" s="43" t="s">
        <v>135</v>
      </c>
      <c r="I2195" s="44">
        <f>VLOOKUP(C2195,[1]Arkusz1!$D$1:$F$4057,3,0)</f>
        <v>715</v>
      </c>
      <c r="J2195" s="19">
        <f t="shared" si="557"/>
        <v>3</v>
      </c>
      <c r="K2195" s="19">
        <f t="shared" si="558"/>
        <v>8</v>
      </c>
      <c r="L2195" s="8">
        <f t="shared" si="559"/>
        <v>0</v>
      </c>
      <c r="M2195" s="15" t="str">
        <f t="shared" si="560"/>
        <v>40</v>
      </c>
      <c r="N2195" s="15" t="str">
        <f t="shared" si="561"/>
        <v>ER25</v>
      </c>
      <c r="O2195" s="8">
        <f t="shared" si="556"/>
        <v>2088</v>
      </c>
      <c r="P2195" s="22">
        <f>IFERROR(VLOOKUP(C2195,[1]Arkusz1!$D$1:$F$4057,3,0),"")</f>
        <v>715</v>
      </c>
      <c r="Q2195" s="22" t="str">
        <f t="shared" si="562"/>
        <v/>
      </c>
    </row>
    <row r="2196" spans="1:17" x14ac:dyDescent="0.25">
      <c r="A2196" s="24">
        <v>2199</v>
      </c>
      <c r="B2196" s="41">
        <v>2089</v>
      </c>
      <c r="C2196" s="42" t="s">
        <v>3219</v>
      </c>
      <c r="D2196" s="39" t="s">
        <v>11418</v>
      </c>
      <c r="E2196" s="39" t="s">
        <v>3220</v>
      </c>
      <c r="F2196" s="43" t="s">
        <v>11373</v>
      </c>
      <c r="G2196" s="39" t="s">
        <v>11419</v>
      </c>
      <c r="H2196" s="43" t="s">
        <v>135</v>
      </c>
      <c r="I2196" s="44">
        <f>VLOOKUP(C2196,[1]Arkusz1!$D$1:$F$4057,3,0)</f>
        <v>880</v>
      </c>
      <c r="J2196" s="19">
        <f t="shared" si="557"/>
        <v>3</v>
      </c>
      <c r="K2196" s="19">
        <f t="shared" si="558"/>
        <v>8</v>
      </c>
      <c r="L2196" s="8">
        <f t="shared" si="559"/>
        <v>0</v>
      </c>
      <c r="M2196" s="15" t="str">
        <f t="shared" si="560"/>
        <v>40</v>
      </c>
      <c r="N2196" s="15" t="str">
        <f t="shared" si="561"/>
        <v>ER32</v>
      </c>
      <c r="O2196" s="8">
        <f t="shared" si="556"/>
        <v>2089</v>
      </c>
      <c r="P2196" s="22">
        <f>IFERROR(VLOOKUP(C2196,[1]Arkusz1!$D$1:$F$4057,3,0),"")</f>
        <v>880</v>
      </c>
      <c r="Q2196" s="22" t="str">
        <f t="shared" si="562"/>
        <v/>
      </c>
    </row>
    <row r="2197" spans="1:17" x14ac:dyDescent="0.25">
      <c r="A2197" s="24">
        <v>2200</v>
      </c>
      <c r="B2197" s="41">
        <v>2090</v>
      </c>
      <c r="C2197" s="42" t="s">
        <v>3221</v>
      </c>
      <c r="D2197" s="39" t="s">
        <v>11420</v>
      </c>
      <c r="E2197" s="39" t="s">
        <v>3222</v>
      </c>
      <c r="F2197" s="43" t="s">
        <v>11373</v>
      </c>
      <c r="G2197" s="39" t="s">
        <v>11421</v>
      </c>
      <c r="H2197" s="43" t="s">
        <v>135</v>
      </c>
      <c r="I2197" s="44">
        <f>VLOOKUP(C2197,[1]Arkusz1!$D$1:$F$4057,3,0)</f>
        <v>915</v>
      </c>
      <c r="J2197" s="19">
        <f t="shared" si="557"/>
        <v>3</v>
      </c>
      <c r="K2197" s="19">
        <f t="shared" si="558"/>
        <v>8</v>
      </c>
      <c r="L2197" s="8">
        <f t="shared" si="559"/>
        <v>0</v>
      </c>
      <c r="M2197" s="15" t="str">
        <f t="shared" si="560"/>
        <v>40</v>
      </c>
      <c r="N2197" s="15" t="str">
        <f t="shared" si="561"/>
        <v>ER32</v>
      </c>
      <c r="O2197" s="8">
        <f t="shared" si="556"/>
        <v>2090</v>
      </c>
      <c r="P2197" s="22">
        <f>IFERROR(VLOOKUP(C2197,[1]Arkusz1!$D$1:$F$4057,3,0),"")</f>
        <v>915</v>
      </c>
      <c r="Q2197" s="22" t="str">
        <f t="shared" si="562"/>
        <v/>
      </c>
    </row>
    <row r="2198" spans="1:17" x14ac:dyDescent="0.25">
      <c r="A2198" s="24">
        <v>2201</v>
      </c>
      <c r="B2198" s="41">
        <v>2091</v>
      </c>
      <c r="C2198" s="42" t="s">
        <v>3223</v>
      </c>
      <c r="D2198" s="39" t="s">
        <v>11422</v>
      </c>
      <c r="E2198" s="39" t="s">
        <v>3224</v>
      </c>
      <c r="F2198" s="43" t="s">
        <v>11373</v>
      </c>
      <c r="G2198" s="39" t="s">
        <v>11423</v>
      </c>
      <c r="H2198" s="43" t="s">
        <v>135</v>
      </c>
      <c r="I2198" s="44">
        <f>VLOOKUP(C2198,[1]Arkusz1!$D$1:$F$4057,3,0)</f>
        <v>1310</v>
      </c>
      <c r="J2198" s="19">
        <f t="shared" si="557"/>
        <v>3</v>
      </c>
      <c r="K2198" s="19">
        <f t="shared" si="558"/>
        <v>8</v>
      </c>
      <c r="L2198" s="8">
        <f t="shared" si="559"/>
        <v>0</v>
      </c>
      <c r="M2198" s="15" t="str">
        <f t="shared" si="560"/>
        <v>40</v>
      </c>
      <c r="N2198" s="15" t="str">
        <f t="shared" si="561"/>
        <v>ER40</v>
      </c>
      <c r="O2198" s="8">
        <f t="shared" si="556"/>
        <v>2091</v>
      </c>
      <c r="P2198" s="22">
        <f>IFERROR(VLOOKUP(C2198,[1]Arkusz1!$D$1:$F$4057,3,0),"")</f>
        <v>1310</v>
      </c>
      <c r="Q2198" s="22" t="str">
        <f t="shared" si="562"/>
        <v/>
      </c>
    </row>
    <row r="2199" spans="1:17" x14ac:dyDescent="0.25">
      <c r="A2199" s="24">
        <v>2202</v>
      </c>
      <c r="B2199" s="41">
        <v>2092</v>
      </c>
      <c r="C2199" s="42" t="s">
        <v>3225</v>
      </c>
      <c r="D2199" s="39" t="s">
        <v>11424</v>
      </c>
      <c r="E2199" s="39" t="s">
        <v>3226</v>
      </c>
      <c r="F2199" s="43" t="s">
        <v>11373</v>
      </c>
      <c r="G2199" s="39" t="s">
        <v>11425</v>
      </c>
      <c r="H2199" s="43" t="s">
        <v>135</v>
      </c>
      <c r="I2199" s="44">
        <f>VLOOKUP(C2199,[1]Arkusz1!$D$1:$F$4057,3,0)</f>
        <v>970</v>
      </c>
      <c r="J2199" s="19">
        <f t="shared" si="557"/>
        <v>3</v>
      </c>
      <c r="K2199" s="19">
        <f t="shared" si="558"/>
        <v>8</v>
      </c>
      <c r="L2199" s="8">
        <f t="shared" si="559"/>
        <v>0</v>
      </c>
      <c r="M2199" s="15" t="str">
        <f t="shared" si="560"/>
        <v>50</v>
      </c>
      <c r="N2199" s="15" t="str">
        <f t="shared" si="561"/>
        <v>ER32</v>
      </c>
      <c r="O2199" s="8">
        <f t="shared" si="556"/>
        <v>2092</v>
      </c>
      <c r="P2199" s="22">
        <f>IFERROR(VLOOKUP(C2199,[1]Arkusz1!$D$1:$F$4057,3,0),"")</f>
        <v>970</v>
      </c>
      <c r="Q2199" s="22" t="str">
        <f t="shared" si="562"/>
        <v/>
      </c>
    </row>
    <row r="2200" spans="1:17" x14ac:dyDescent="0.25">
      <c r="A2200" s="24">
        <v>2203</v>
      </c>
      <c r="B2200" s="41">
        <v>2093</v>
      </c>
      <c r="C2200" s="42" t="s">
        <v>3227</v>
      </c>
      <c r="D2200" s="39" t="s">
        <v>11426</v>
      </c>
      <c r="E2200" s="39" t="s">
        <v>3228</v>
      </c>
      <c r="F2200" s="43" t="s">
        <v>11373</v>
      </c>
      <c r="G2200" s="39" t="s">
        <v>11427</v>
      </c>
      <c r="H2200" s="43" t="s">
        <v>135</v>
      </c>
      <c r="I2200" s="44">
        <f>VLOOKUP(C2200,[1]Arkusz1!$D$1:$F$4057,3,0)</f>
        <v>1010</v>
      </c>
      <c r="J2200" s="19">
        <f t="shared" si="557"/>
        <v>3</v>
      </c>
      <c r="K2200" s="19">
        <f t="shared" si="558"/>
        <v>8</v>
      </c>
      <c r="L2200" s="8">
        <f t="shared" si="559"/>
        <v>0</v>
      </c>
      <c r="M2200" s="15" t="str">
        <f t="shared" si="560"/>
        <v>50</v>
      </c>
      <c r="N2200" s="15" t="str">
        <f t="shared" si="561"/>
        <v>ER32</v>
      </c>
      <c r="O2200" s="8">
        <f t="shared" si="556"/>
        <v>2093</v>
      </c>
      <c r="P2200" s="22">
        <f>IFERROR(VLOOKUP(C2200,[1]Arkusz1!$D$1:$F$4057,3,0),"")</f>
        <v>1010</v>
      </c>
      <c r="Q2200" s="22" t="str">
        <f t="shared" si="562"/>
        <v/>
      </c>
    </row>
    <row r="2201" spans="1:17" x14ac:dyDescent="0.25">
      <c r="A2201" s="24">
        <v>2204</v>
      </c>
      <c r="B2201" s="41">
        <v>2094</v>
      </c>
      <c r="C2201" s="42" t="s">
        <v>3229</v>
      </c>
      <c r="D2201" s="39" t="s">
        <v>11428</v>
      </c>
      <c r="E2201" s="39" t="s">
        <v>3230</v>
      </c>
      <c r="F2201" s="43" t="s">
        <v>11373</v>
      </c>
      <c r="G2201" s="39" t="s">
        <v>11429</v>
      </c>
      <c r="H2201" s="43" t="s">
        <v>135</v>
      </c>
      <c r="I2201" s="44">
        <f>VLOOKUP(C2201,[1]Arkusz1!$D$1:$F$4057,3,0)</f>
        <v>1390</v>
      </c>
      <c r="J2201" s="19">
        <f t="shared" si="557"/>
        <v>3</v>
      </c>
      <c r="K2201" s="19">
        <f t="shared" si="558"/>
        <v>8</v>
      </c>
      <c r="L2201" s="8">
        <f t="shared" si="559"/>
        <v>0</v>
      </c>
      <c r="M2201" s="15" t="str">
        <f t="shared" si="560"/>
        <v>50</v>
      </c>
      <c r="N2201" s="15" t="str">
        <f t="shared" si="561"/>
        <v>ER40</v>
      </c>
      <c r="O2201" s="8">
        <f t="shared" si="556"/>
        <v>2094</v>
      </c>
      <c r="P2201" s="22">
        <f>IFERROR(VLOOKUP(C2201,[1]Arkusz1!$D$1:$F$4057,3,0),"")</f>
        <v>1390</v>
      </c>
      <c r="Q2201" s="22" t="str">
        <f t="shared" si="562"/>
        <v/>
      </c>
    </row>
    <row r="2202" spans="1:17" x14ac:dyDescent="0.25">
      <c r="A2202" s="24">
        <v>2205</v>
      </c>
      <c r="B2202" s="41">
        <v>2095</v>
      </c>
      <c r="C2202" s="42" t="s">
        <v>3237</v>
      </c>
      <c r="D2202" s="39" t="s">
        <v>11436</v>
      </c>
      <c r="E2202" s="39" t="s">
        <v>3238</v>
      </c>
      <c r="F2202" s="43" t="s">
        <v>11373</v>
      </c>
      <c r="G2202" s="39" t="s">
        <v>11437</v>
      </c>
      <c r="H2202" s="43" t="s">
        <v>135</v>
      </c>
      <c r="I2202" s="44">
        <f>VLOOKUP(C2202,[1]Arkusz1!$D$1:$F$4057,3,0)</f>
        <v>480</v>
      </c>
      <c r="J2202" s="19">
        <f t="shared" si="557"/>
        <v>3</v>
      </c>
      <c r="K2202" s="19">
        <f t="shared" si="558"/>
        <v>8</v>
      </c>
      <c r="L2202" s="8">
        <f t="shared" si="559"/>
        <v>12</v>
      </c>
      <c r="M2202" s="15" t="str">
        <f t="shared" si="560"/>
        <v>40</v>
      </c>
      <c r="N2202" s="15" t="str">
        <f t="shared" si="561"/>
        <v>ER16</v>
      </c>
      <c r="O2202" s="8">
        <f t="shared" si="556"/>
        <v>2095</v>
      </c>
      <c r="P2202" s="22">
        <f>IFERROR(VLOOKUP(C2202,[1]Arkusz1!$D$1:$F$4057,3,0),"")</f>
        <v>480</v>
      </c>
      <c r="Q2202" s="22" t="str">
        <f t="shared" si="562"/>
        <v/>
      </c>
    </row>
    <row r="2203" spans="1:17" x14ac:dyDescent="0.25">
      <c r="A2203" s="24">
        <v>2206</v>
      </c>
      <c r="B2203" s="41">
        <v>2096</v>
      </c>
      <c r="C2203" s="42" t="s">
        <v>3239</v>
      </c>
      <c r="D2203" s="39" t="s">
        <v>11438</v>
      </c>
      <c r="E2203" s="39" t="s">
        <v>3240</v>
      </c>
      <c r="F2203" s="43" t="s">
        <v>11373</v>
      </c>
      <c r="G2203" s="39" t="s">
        <v>11439</v>
      </c>
      <c r="H2203" s="43" t="s">
        <v>135</v>
      </c>
      <c r="I2203" s="44">
        <f>VLOOKUP(C2203,[1]Arkusz1!$D$1:$F$4057,3,0)</f>
        <v>500</v>
      </c>
      <c r="J2203" s="19">
        <f t="shared" si="557"/>
        <v>3</v>
      </c>
      <c r="K2203" s="19">
        <f t="shared" si="558"/>
        <v>8</v>
      </c>
      <c r="L2203" s="8">
        <f t="shared" si="559"/>
        <v>12</v>
      </c>
      <c r="M2203" s="15" t="str">
        <f t="shared" si="560"/>
        <v>40</v>
      </c>
      <c r="N2203" s="15" t="str">
        <f t="shared" si="561"/>
        <v>ER16</v>
      </c>
      <c r="O2203" s="8">
        <f t="shared" si="556"/>
        <v>2096</v>
      </c>
      <c r="P2203" s="22">
        <f>IFERROR(VLOOKUP(C2203,[1]Arkusz1!$D$1:$F$4057,3,0),"")</f>
        <v>500</v>
      </c>
      <c r="Q2203" s="22" t="str">
        <f t="shared" si="562"/>
        <v/>
      </c>
    </row>
    <row r="2204" spans="1:17" x14ac:dyDescent="0.25">
      <c r="A2204" s="24">
        <v>2207</v>
      </c>
      <c r="B2204" s="41">
        <v>2097</v>
      </c>
      <c r="C2204" s="42" t="s">
        <v>3241</v>
      </c>
      <c r="D2204" s="39" t="s">
        <v>11440</v>
      </c>
      <c r="E2204" s="39" t="s">
        <v>3242</v>
      </c>
      <c r="F2204" s="43" t="s">
        <v>11373</v>
      </c>
      <c r="G2204" s="39" t="s">
        <v>11441</v>
      </c>
      <c r="H2204" s="43" t="s">
        <v>135</v>
      </c>
      <c r="I2204" s="44">
        <f>VLOOKUP(C2204,[1]Arkusz1!$D$1:$F$4057,3,0)</f>
        <v>590</v>
      </c>
      <c r="J2204" s="19">
        <f t="shared" si="557"/>
        <v>3</v>
      </c>
      <c r="K2204" s="19">
        <f t="shared" si="558"/>
        <v>8</v>
      </c>
      <c r="L2204" s="8">
        <f t="shared" si="559"/>
        <v>12</v>
      </c>
      <c r="M2204" s="15" t="str">
        <f t="shared" si="560"/>
        <v>50</v>
      </c>
      <c r="N2204" s="15" t="str">
        <f t="shared" si="561"/>
        <v>ER16</v>
      </c>
      <c r="O2204" s="8">
        <f t="shared" si="556"/>
        <v>2097</v>
      </c>
      <c r="P2204" s="22">
        <f>IFERROR(VLOOKUP(C2204,[1]Arkusz1!$D$1:$F$4057,3,0),"")</f>
        <v>590</v>
      </c>
      <c r="Q2204" s="22" t="str">
        <f t="shared" si="562"/>
        <v/>
      </c>
    </row>
    <row r="2205" spans="1:17" x14ac:dyDescent="0.25">
      <c r="A2205" s="24">
        <v>2208</v>
      </c>
      <c r="B2205" s="41">
        <v>2098</v>
      </c>
      <c r="C2205" s="42" t="s">
        <v>3243</v>
      </c>
      <c r="D2205" s="39" t="s">
        <v>11442</v>
      </c>
      <c r="E2205" s="39" t="s">
        <v>3244</v>
      </c>
      <c r="F2205" s="43" t="s">
        <v>11373</v>
      </c>
      <c r="G2205" s="39" t="s">
        <v>11443</v>
      </c>
      <c r="H2205" s="43" t="s">
        <v>135</v>
      </c>
      <c r="I2205" s="44">
        <f>VLOOKUP(C2205,[1]Arkusz1!$D$1:$F$4057,3,0)</f>
        <v>650</v>
      </c>
      <c r="J2205" s="19">
        <f t="shared" si="557"/>
        <v>3</v>
      </c>
      <c r="K2205" s="19">
        <f t="shared" si="558"/>
        <v>8</v>
      </c>
      <c r="L2205" s="8">
        <f t="shared" si="559"/>
        <v>12</v>
      </c>
      <c r="M2205" s="15" t="str">
        <f t="shared" si="560"/>
        <v>50</v>
      </c>
      <c r="N2205" s="15" t="str">
        <f t="shared" si="561"/>
        <v>ER16</v>
      </c>
      <c r="O2205" s="8">
        <f t="shared" si="556"/>
        <v>2098</v>
      </c>
      <c r="P2205" s="22">
        <f>IFERROR(VLOOKUP(C2205,[1]Arkusz1!$D$1:$F$4057,3,0),"")</f>
        <v>650</v>
      </c>
      <c r="Q2205" s="22" t="str">
        <f t="shared" si="562"/>
        <v/>
      </c>
    </row>
    <row r="2206" spans="1:17" x14ac:dyDescent="0.25">
      <c r="A2206" s="24">
        <v>2209</v>
      </c>
      <c r="B2206" s="41">
        <v>2099</v>
      </c>
      <c r="C2206" s="42" t="s">
        <v>3231</v>
      </c>
      <c r="D2206" s="39" t="s">
        <v>11430</v>
      </c>
      <c r="E2206" s="39" t="s">
        <v>3232</v>
      </c>
      <c r="F2206" s="43" t="s">
        <v>11373</v>
      </c>
      <c r="G2206" s="39" t="s">
        <v>11431</v>
      </c>
      <c r="H2206" s="43" t="s">
        <v>135</v>
      </c>
      <c r="I2206" s="44">
        <f>VLOOKUP(C2206,[1]Arkusz1!$D$1:$F$4057,3,0)</f>
        <v>490</v>
      </c>
      <c r="J2206" s="19">
        <f t="shared" si="557"/>
        <v>3</v>
      </c>
      <c r="K2206" s="19">
        <f t="shared" si="558"/>
        <v>8</v>
      </c>
      <c r="L2206" s="8">
        <f t="shared" si="559"/>
        <v>11</v>
      </c>
      <c r="M2206" s="15" t="str">
        <f t="shared" si="560"/>
        <v>30</v>
      </c>
      <c r="N2206" s="15" t="str">
        <f t="shared" si="561"/>
        <v>ER32</v>
      </c>
      <c r="O2206" s="8">
        <f t="shared" si="556"/>
        <v>2099</v>
      </c>
      <c r="P2206" s="22">
        <f>IFERROR(VLOOKUP(C2206,[1]Arkusz1!$D$1:$F$4057,3,0),"")</f>
        <v>490</v>
      </c>
      <c r="Q2206" s="22" t="str">
        <f t="shared" si="562"/>
        <v/>
      </c>
    </row>
    <row r="2207" spans="1:17" x14ac:dyDescent="0.25">
      <c r="A2207" s="24">
        <v>2210</v>
      </c>
      <c r="B2207" s="41">
        <v>2100</v>
      </c>
      <c r="C2207" s="42" t="s">
        <v>3233</v>
      </c>
      <c r="D2207" s="39" t="s">
        <v>11432</v>
      </c>
      <c r="E2207" s="39" t="s">
        <v>3234</v>
      </c>
      <c r="F2207" s="43" t="s">
        <v>11373</v>
      </c>
      <c r="G2207" s="39" t="s">
        <v>11433</v>
      </c>
      <c r="H2207" s="43" t="s">
        <v>135</v>
      </c>
      <c r="I2207" s="44">
        <f>VLOOKUP(C2207,[1]Arkusz1!$D$1:$F$4057,3,0)</f>
        <v>550</v>
      </c>
      <c r="J2207" s="19">
        <f t="shared" si="557"/>
        <v>3</v>
      </c>
      <c r="K2207" s="19">
        <f t="shared" si="558"/>
        <v>8</v>
      </c>
      <c r="L2207" s="8">
        <f t="shared" si="559"/>
        <v>11</v>
      </c>
      <c r="M2207" s="15" t="str">
        <f t="shared" si="560"/>
        <v>40</v>
      </c>
      <c r="N2207" s="15" t="str">
        <f t="shared" si="561"/>
        <v>ER32</v>
      </c>
      <c r="O2207" s="8">
        <f t="shared" si="556"/>
        <v>2100</v>
      </c>
      <c r="P2207" s="22">
        <f>IFERROR(VLOOKUP(C2207,[1]Arkusz1!$D$1:$F$4057,3,0),"")</f>
        <v>550</v>
      </c>
      <c r="Q2207" s="22" t="str">
        <f t="shared" si="562"/>
        <v/>
      </c>
    </row>
    <row r="2208" spans="1:17" x14ac:dyDescent="0.25">
      <c r="A2208" s="24">
        <v>2211</v>
      </c>
      <c r="B2208" s="41">
        <v>2101</v>
      </c>
      <c r="C2208" s="42" t="s">
        <v>3235</v>
      </c>
      <c r="D2208" s="39" t="s">
        <v>11434</v>
      </c>
      <c r="E2208" s="39" t="s">
        <v>3236</v>
      </c>
      <c r="F2208" s="43" t="s">
        <v>11373</v>
      </c>
      <c r="G2208" s="39" t="s">
        <v>11435</v>
      </c>
      <c r="H2208" s="43" t="s">
        <v>135</v>
      </c>
      <c r="I2208" s="44">
        <f>VLOOKUP(C2208,[1]Arkusz1!$D$1:$F$4057,3,0)</f>
        <v>635</v>
      </c>
      <c r="J2208" s="19">
        <f t="shared" si="557"/>
        <v>3</v>
      </c>
      <c r="K2208" s="19">
        <f t="shared" si="558"/>
        <v>8</v>
      </c>
      <c r="L2208" s="8">
        <f t="shared" si="559"/>
        <v>11</v>
      </c>
      <c r="M2208" s="15" t="str">
        <f t="shared" si="560"/>
        <v>50</v>
      </c>
      <c r="N2208" s="15" t="str">
        <f t="shared" si="561"/>
        <v>ER32</v>
      </c>
      <c r="O2208" s="8">
        <f t="shared" si="556"/>
        <v>2101</v>
      </c>
      <c r="P2208" s="22">
        <f>IFERROR(VLOOKUP(C2208,[1]Arkusz1!$D$1:$F$4057,3,0),"")</f>
        <v>635</v>
      </c>
      <c r="Q2208" s="22" t="str">
        <f t="shared" si="562"/>
        <v/>
      </c>
    </row>
    <row r="2209" spans="1:17" x14ac:dyDescent="0.25">
      <c r="A2209" s="24">
        <v>2212</v>
      </c>
      <c r="B2209" s="41">
        <v>2102</v>
      </c>
      <c r="C2209" s="42" t="s">
        <v>3198</v>
      </c>
      <c r="D2209" s="39" t="s">
        <v>11393</v>
      </c>
      <c r="E2209" s="39" t="s">
        <v>7266</v>
      </c>
      <c r="F2209" s="43" t="s">
        <v>11373</v>
      </c>
      <c r="G2209" s="39" t="s">
        <v>11394</v>
      </c>
      <c r="H2209" s="43" t="s">
        <v>134</v>
      </c>
      <c r="I2209" s="44">
        <f>VLOOKUP(C2209,[1]Arkusz1!$D$1:$F$4057,3,0)</f>
        <v>180</v>
      </c>
      <c r="J2209" s="19">
        <f t="shared" si="557"/>
        <v>3</v>
      </c>
      <c r="K2209" s="19">
        <f t="shared" si="558"/>
        <v>6</v>
      </c>
      <c r="L2209" s="8">
        <f t="shared" si="559"/>
        <v>0</v>
      </c>
      <c r="M2209" s="15" t="str">
        <f t="shared" si="560"/>
        <v>30</v>
      </c>
      <c r="N2209" s="15" t="str">
        <f t="shared" si="561"/>
        <v>16</v>
      </c>
      <c r="O2209" s="8">
        <f t="shared" si="556"/>
        <v>2102</v>
      </c>
      <c r="P2209" s="22">
        <f>IFERROR(VLOOKUP(C2209,[1]Arkusz1!$D$1:$F$4057,3,0),"")</f>
        <v>180</v>
      </c>
      <c r="Q2209" s="22" t="str">
        <f t="shared" si="562"/>
        <v/>
      </c>
    </row>
    <row r="2210" spans="1:17" x14ac:dyDescent="0.25">
      <c r="A2210" s="24">
        <v>2213</v>
      </c>
      <c r="B2210" s="41">
        <v>2103</v>
      </c>
      <c r="C2210" s="42" t="s">
        <v>3200</v>
      </c>
      <c r="D2210" s="39" t="s">
        <v>11395</v>
      </c>
      <c r="E2210" s="39" t="s">
        <v>7267</v>
      </c>
      <c r="F2210" s="43" t="s">
        <v>11373</v>
      </c>
      <c r="G2210" s="39" t="s">
        <v>11396</v>
      </c>
      <c r="H2210" s="43" t="s">
        <v>134</v>
      </c>
      <c r="I2210" s="44">
        <f>VLOOKUP(C2210,[1]Arkusz1!$D$1:$F$4057,3,0)</f>
        <v>185</v>
      </c>
      <c r="J2210" s="19">
        <f t="shared" si="557"/>
        <v>3</v>
      </c>
      <c r="K2210" s="19">
        <f t="shared" si="558"/>
        <v>6</v>
      </c>
      <c r="L2210" s="8">
        <f t="shared" si="559"/>
        <v>0</v>
      </c>
      <c r="M2210" s="15" t="str">
        <f t="shared" si="560"/>
        <v>30</v>
      </c>
      <c r="N2210" s="15" t="str">
        <f t="shared" si="561"/>
        <v>32</v>
      </c>
      <c r="O2210" s="8">
        <f t="shared" si="556"/>
        <v>2103</v>
      </c>
      <c r="P2210" s="22">
        <f>IFERROR(VLOOKUP(C2210,[1]Arkusz1!$D$1:$F$4057,3,0),"")</f>
        <v>185</v>
      </c>
      <c r="Q2210" s="22" t="str">
        <f t="shared" si="562"/>
        <v/>
      </c>
    </row>
    <row r="2211" spans="1:17" x14ac:dyDescent="0.25">
      <c r="A2211" s="24">
        <v>2214</v>
      </c>
      <c r="B2211" s="41">
        <v>2104</v>
      </c>
      <c r="C2211" s="42" t="s">
        <v>6880</v>
      </c>
      <c r="D2211" s="39" t="s">
        <v>11397</v>
      </c>
      <c r="E2211" s="39" t="s">
        <v>3201</v>
      </c>
      <c r="F2211" s="43" t="s">
        <v>11373</v>
      </c>
      <c r="G2211" s="39" t="s">
        <v>11398</v>
      </c>
      <c r="H2211" s="43" t="s">
        <v>134</v>
      </c>
      <c r="I2211" s="44">
        <f>VLOOKUP(C2211,[1]Arkusz1!$D$1:$F$4057,3,0)</f>
        <v>210</v>
      </c>
      <c r="J2211" s="19">
        <f t="shared" si="557"/>
        <v>3</v>
      </c>
      <c r="K2211" s="19">
        <f t="shared" si="558"/>
        <v>6</v>
      </c>
      <c r="L2211" s="8">
        <f t="shared" si="559"/>
        <v>0</v>
      </c>
      <c r="M2211" s="15" t="str">
        <f t="shared" si="560"/>
        <v>40</v>
      </c>
      <c r="N2211" s="15" t="str">
        <f t="shared" si="561"/>
        <v>16</v>
      </c>
      <c r="O2211" s="8">
        <f t="shared" si="556"/>
        <v>2104</v>
      </c>
      <c r="P2211" s="22">
        <f>IFERROR(VLOOKUP(C2211,[1]Arkusz1!$D$1:$F$4057,3,0),"")</f>
        <v>210</v>
      </c>
      <c r="Q2211" s="22" t="str">
        <f t="shared" si="562"/>
        <v/>
      </c>
    </row>
    <row r="2212" spans="1:17" x14ac:dyDescent="0.25">
      <c r="A2212" s="24">
        <v>2215</v>
      </c>
      <c r="B2212" s="41">
        <v>2105</v>
      </c>
      <c r="C2212" s="42" t="s">
        <v>3202</v>
      </c>
      <c r="D2212" s="39" t="s">
        <v>11399</v>
      </c>
      <c r="E2212" s="39" t="s">
        <v>7268</v>
      </c>
      <c r="F2212" s="43" t="s">
        <v>11373</v>
      </c>
      <c r="G2212" s="39" t="s">
        <v>11400</v>
      </c>
      <c r="H2212" s="43" t="s">
        <v>134</v>
      </c>
      <c r="I2212" s="44">
        <f>VLOOKUP(C2212,[1]Arkusz1!$D$1:$F$4057,3,0)</f>
        <v>200</v>
      </c>
      <c r="J2212" s="19">
        <f t="shared" si="557"/>
        <v>3</v>
      </c>
      <c r="K2212" s="19">
        <f t="shared" si="558"/>
        <v>6</v>
      </c>
      <c r="L2212" s="8">
        <f t="shared" si="559"/>
        <v>0</v>
      </c>
      <c r="M2212" s="15" t="str">
        <f t="shared" si="560"/>
        <v>40</v>
      </c>
      <c r="N2212" s="15" t="str">
        <f t="shared" si="561"/>
        <v>32</v>
      </c>
      <c r="O2212" s="8">
        <f t="shared" si="556"/>
        <v>2105</v>
      </c>
      <c r="P2212" s="22">
        <f>IFERROR(VLOOKUP(C2212,[1]Arkusz1!$D$1:$F$4057,3,0),"")</f>
        <v>200</v>
      </c>
      <c r="Q2212" s="22" t="str">
        <f t="shared" si="562"/>
        <v/>
      </c>
    </row>
    <row r="2213" spans="1:17" x14ac:dyDescent="0.25">
      <c r="A2213" s="24">
        <v>2216</v>
      </c>
      <c r="B2213" s="41">
        <v>2106</v>
      </c>
      <c r="C2213" s="42" t="s">
        <v>3203</v>
      </c>
      <c r="D2213" s="39" t="s">
        <v>11401</v>
      </c>
      <c r="E2213" s="39" t="s">
        <v>7269</v>
      </c>
      <c r="F2213" s="43" t="s">
        <v>11373</v>
      </c>
      <c r="G2213" s="39" t="s">
        <v>11402</v>
      </c>
      <c r="H2213" s="43" t="s">
        <v>134</v>
      </c>
      <c r="I2213" s="44">
        <f>VLOOKUP(C2213,[1]Arkusz1!$D$1:$F$4057,3,0)</f>
        <v>228</v>
      </c>
      <c r="J2213" s="19">
        <f t="shared" si="557"/>
        <v>3</v>
      </c>
      <c r="K2213" s="19">
        <f t="shared" si="558"/>
        <v>6</v>
      </c>
      <c r="L2213" s="8">
        <f t="shared" si="559"/>
        <v>0</v>
      </c>
      <c r="M2213" s="15" t="str">
        <f t="shared" si="560"/>
        <v>40</v>
      </c>
      <c r="N2213" s="15" t="str">
        <f t="shared" si="561"/>
        <v>32</v>
      </c>
      <c r="O2213" s="8">
        <f t="shared" si="556"/>
        <v>2106</v>
      </c>
      <c r="P2213" s="22">
        <f>IFERROR(VLOOKUP(C2213,[1]Arkusz1!$D$1:$F$4057,3,0),"")</f>
        <v>228</v>
      </c>
      <c r="Q2213" s="22" t="str">
        <f t="shared" si="562"/>
        <v/>
      </c>
    </row>
    <row r="2214" spans="1:17" x14ac:dyDescent="0.25">
      <c r="A2214" s="24">
        <v>2217</v>
      </c>
      <c r="B2214" s="33">
        <v>2107</v>
      </c>
      <c r="C2214" s="45" t="s">
        <v>3204</v>
      </c>
      <c r="D2214" s="39" t="s">
        <v>11403</v>
      </c>
      <c r="E2214" s="36" t="s">
        <v>7270</v>
      </c>
      <c r="F2214" s="37" t="s">
        <v>11373</v>
      </c>
      <c r="G2214" s="36" t="s">
        <v>10922</v>
      </c>
      <c r="H2214" s="37" t="s">
        <v>134</v>
      </c>
      <c r="I2214" s="38">
        <f>VLOOKUP(C2214,[1]Arkusz1!$D$1:$F$4057,3,0)</f>
        <v>212</v>
      </c>
      <c r="J2214" s="19">
        <f t="shared" si="557"/>
        <v>3</v>
      </c>
      <c r="K2214" s="19">
        <f t="shared" si="558"/>
        <v>6</v>
      </c>
      <c r="L2214" s="8">
        <f t="shared" si="559"/>
        <v>0</v>
      </c>
      <c r="M2214" s="15" t="str">
        <f t="shared" si="560"/>
        <v>40</v>
      </c>
      <c r="N2214" s="15" t="str">
        <f t="shared" si="561"/>
        <v>40</v>
      </c>
      <c r="O2214" s="8">
        <f t="shared" si="556"/>
        <v>2107</v>
      </c>
      <c r="P2214" s="22">
        <f>IFERROR(VLOOKUP(C2214,[1]Arkusz1!$D$1:$F$4057,3,0),"")</f>
        <v>212</v>
      </c>
      <c r="Q2214" s="22" t="str">
        <f t="shared" si="562"/>
        <v/>
      </c>
    </row>
    <row r="2215" spans="1:17" x14ac:dyDescent="0.25">
      <c r="A2215" s="24">
        <v>2218</v>
      </c>
      <c r="B2215" s="61" t="s">
        <v>14443</v>
      </c>
      <c r="C2215" s="65"/>
      <c r="D2215" s="66"/>
      <c r="E2215" s="63"/>
      <c r="F2215" s="62"/>
      <c r="G2215" s="63"/>
      <c r="H2215" s="62"/>
      <c r="I2215" s="64"/>
      <c r="O2215" s="8" t="str">
        <f t="shared" si="556"/>
        <v/>
      </c>
      <c r="P2215" s="22" t="str">
        <f>IFERROR(VLOOKUP(C2215,[1]Arkusz1!$D$1:$F$4057,3,0),"")</f>
        <v/>
      </c>
      <c r="Q2215" s="22" t="str">
        <f t="shared" si="562"/>
        <v/>
      </c>
    </row>
    <row r="2216" spans="1:17" x14ac:dyDescent="0.25">
      <c r="A2216" s="24">
        <v>2219</v>
      </c>
      <c r="B2216" s="27">
        <v>2108</v>
      </c>
      <c r="C2216" s="40" t="s">
        <v>412</v>
      </c>
      <c r="D2216" s="39" t="s">
        <v>11444</v>
      </c>
      <c r="E2216" s="30" t="s">
        <v>413</v>
      </c>
      <c r="F2216" s="31" t="s">
        <v>11445</v>
      </c>
      <c r="G2216" s="30" t="s">
        <v>11446</v>
      </c>
      <c r="H2216" s="31" t="s">
        <v>135</v>
      </c>
      <c r="I2216" s="32">
        <f>VLOOKUP(C2216,[1]Arkusz1!$D$1:$F$4057,3,0)</f>
        <v>168</v>
      </c>
      <c r="J2216" s="19">
        <f t="shared" ref="J2216:J2247" si="563">IFERROR(SEARCH("-",$G2216,1),0)</f>
        <v>3</v>
      </c>
      <c r="K2216" s="19">
        <f t="shared" ref="K2216:K2247" si="564">IFERROR(SEARCH("-",$G2216,SEARCH("-",$G2216,1)+1),0)</f>
        <v>8</v>
      </c>
      <c r="L2216" s="8">
        <f t="shared" ref="L2216:L2247" si="565">IFERROR(SEARCH("-",$G2216,SEARCH("-",$G2216,SEARCH("-",$G2216,1)+1)+1),0)</f>
        <v>0</v>
      </c>
      <c r="M2216" s="15" t="str">
        <f t="shared" ref="M2216:M2247" si="566">IF(IFERROR(SEARCH("-",$G2216,1),0)&gt;0,LEFT($G2216,IFERROR(SEARCH("-",$G2216,1),0)-1),IFERROR(IF(SEARCH("-",$G2216,1)&gt;0,SEARCH("-",$G2216,1),L2216),LEFT($G2216,LEN($G2216))))</f>
        <v>30</v>
      </c>
      <c r="N2216" s="15" t="str">
        <f t="shared" ref="N2216:N2247" si="567">IF(IFERROR(SEARCH("-",$G2216,1),0)&gt;0,MID(G2216,IFERROR(SEARCH("-",$G2216,1),0)+1,IFERROR(SEARCH("-",$G2216,SEARCH("-",$G2216,1)+1),0)-IFERROR(SEARCH("-",$G2216,1),0)-1),"")</f>
        <v>ER16</v>
      </c>
      <c r="O2216" s="8">
        <f t="shared" si="556"/>
        <v>2108</v>
      </c>
      <c r="P2216" s="22">
        <f>IFERROR(VLOOKUP(C2216,[1]Arkusz1!$D$1:$F$4057,3,0),"")</f>
        <v>168</v>
      </c>
      <c r="Q2216" s="22" t="str">
        <f t="shared" si="562"/>
        <v/>
      </c>
    </row>
    <row r="2217" spans="1:17" x14ac:dyDescent="0.25">
      <c r="A2217" s="24">
        <v>2220</v>
      </c>
      <c r="B2217" s="41">
        <v>2109</v>
      </c>
      <c r="C2217" s="42" t="s">
        <v>420</v>
      </c>
      <c r="D2217" s="39" t="s">
        <v>11447</v>
      </c>
      <c r="E2217" s="39" t="s">
        <v>6989</v>
      </c>
      <c r="F2217" s="43" t="s">
        <v>11445</v>
      </c>
      <c r="G2217" s="39" t="s">
        <v>11448</v>
      </c>
      <c r="H2217" s="43" t="s">
        <v>133</v>
      </c>
      <c r="I2217" s="44">
        <f>VLOOKUP(C2217,[1]Arkusz1!$D$1:$F$4057,3,0)</f>
        <v>168</v>
      </c>
      <c r="J2217" s="19">
        <f t="shared" si="563"/>
        <v>3</v>
      </c>
      <c r="K2217" s="19">
        <f t="shared" si="564"/>
        <v>8</v>
      </c>
      <c r="L2217" s="8">
        <f t="shared" si="565"/>
        <v>0</v>
      </c>
      <c r="M2217" s="15" t="str">
        <f t="shared" si="566"/>
        <v>30</v>
      </c>
      <c r="N2217" s="15" t="str">
        <f t="shared" si="567"/>
        <v>ER25</v>
      </c>
      <c r="O2217" s="8">
        <f t="shared" si="556"/>
        <v>2109</v>
      </c>
      <c r="P2217" s="22">
        <f>IFERROR(VLOOKUP(C2217,[1]Arkusz1!$D$1:$F$4057,3,0),"")</f>
        <v>168</v>
      </c>
      <c r="Q2217" s="22" t="str">
        <f t="shared" si="562"/>
        <v/>
      </c>
    </row>
    <row r="2218" spans="1:17" x14ac:dyDescent="0.25">
      <c r="A2218" s="24">
        <v>2221</v>
      </c>
      <c r="B2218" s="41">
        <v>2110</v>
      </c>
      <c r="C2218" s="42" t="s">
        <v>416</v>
      </c>
      <c r="D2218" s="39" t="s">
        <v>11449</v>
      </c>
      <c r="E2218" s="39" t="s">
        <v>417</v>
      </c>
      <c r="F2218" s="43" t="s">
        <v>11445</v>
      </c>
      <c r="G2218" s="39" t="s">
        <v>11450</v>
      </c>
      <c r="H2218" s="43" t="s">
        <v>135</v>
      </c>
      <c r="I2218" s="44">
        <f>VLOOKUP(C2218,[1]Arkusz1!$D$1:$F$4057,3,0)</f>
        <v>168</v>
      </c>
      <c r="J2218" s="19">
        <f t="shared" si="563"/>
        <v>3</v>
      </c>
      <c r="K2218" s="19">
        <f t="shared" si="564"/>
        <v>8</v>
      </c>
      <c r="L2218" s="8">
        <f t="shared" si="565"/>
        <v>0</v>
      </c>
      <c r="M2218" s="15" t="str">
        <f t="shared" si="566"/>
        <v>30</v>
      </c>
      <c r="N2218" s="15" t="str">
        <f t="shared" si="567"/>
        <v>ER32</v>
      </c>
      <c r="O2218" s="8">
        <f t="shared" si="556"/>
        <v>2110</v>
      </c>
      <c r="P2218" s="22">
        <f>IFERROR(VLOOKUP(C2218,[1]Arkusz1!$D$1:$F$4057,3,0),"")</f>
        <v>168</v>
      </c>
      <c r="Q2218" s="22" t="str">
        <f t="shared" si="562"/>
        <v/>
      </c>
    </row>
    <row r="2219" spans="1:17" x14ac:dyDescent="0.25">
      <c r="A2219" s="24">
        <v>2222</v>
      </c>
      <c r="B2219" s="41">
        <v>2111</v>
      </c>
      <c r="C2219" s="42" t="s">
        <v>402</v>
      </c>
      <c r="D2219" s="39" t="s">
        <v>11451</v>
      </c>
      <c r="E2219" s="39" t="s">
        <v>6990</v>
      </c>
      <c r="F2219" s="43" t="s">
        <v>11445</v>
      </c>
      <c r="G2219" s="39" t="s">
        <v>11452</v>
      </c>
      <c r="H2219" s="43" t="s">
        <v>133</v>
      </c>
      <c r="I2219" s="44">
        <f>VLOOKUP(C2219,[1]Arkusz1!$D$1:$F$4057,3,0)</f>
        <v>169</v>
      </c>
      <c r="J2219" s="19">
        <f t="shared" si="563"/>
        <v>3</v>
      </c>
      <c r="K2219" s="19">
        <f t="shared" si="564"/>
        <v>8</v>
      </c>
      <c r="L2219" s="8">
        <f t="shared" si="565"/>
        <v>0</v>
      </c>
      <c r="M2219" s="15" t="str">
        <f t="shared" si="566"/>
        <v>40</v>
      </c>
      <c r="N2219" s="15" t="str">
        <f t="shared" si="567"/>
        <v>ER16</v>
      </c>
      <c r="O2219" s="8">
        <f t="shared" si="556"/>
        <v>2111</v>
      </c>
      <c r="P2219" s="22">
        <f>IFERROR(VLOOKUP(C2219,[1]Arkusz1!$D$1:$F$4057,3,0),"")</f>
        <v>169</v>
      </c>
      <c r="Q2219" s="22" t="str">
        <f t="shared" si="562"/>
        <v/>
      </c>
    </row>
    <row r="2220" spans="1:17" x14ac:dyDescent="0.25">
      <c r="A2220" s="24">
        <v>2223</v>
      </c>
      <c r="B2220" s="41">
        <v>2112</v>
      </c>
      <c r="C2220" s="42" t="s">
        <v>396</v>
      </c>
      <c r="D2220" s="39" t="s">
        <v>11453</v>
      </c>
      <c r="E2220" s="39" t="s">
        <v>397</v>
      </c>
      <c r="F2220" s="43" t="s">
        <v>11445</v>
      </c>
      <c r="G2220" s="39" t="s">
        <v>11378</v>
      </c>
      <c r="H2220" s="43" t="s">
        <v>135</v>
      </c>
      <c r="I2220" s="44">
        <f>VLOOKUP(C2220,[1]Arkusz1!$D$1:$F$4057,3,0)</f>
        <v>163</v>
      </c>
      <c r="J2220" s="19">
        <f t="shared" si="563"/>
        <v>3</v>
      </c>
      <c r="K2220" s="19">
        <f t="shared" si="564"/>
        <v>8</v>
      </c>
      <c r="L2220" s="8">
        <f t="shared" si="565"/>
        <v>0</v>
      </c>
      <c r="M2220" s="15" t="str">
        <f t="shared" si="566"/>
        <v>40</v>
      </c>
      <c r="N2220" s="15" t="str">
        <f t="shared" si="567"/>
        <v>ER25</v>
      </c>
      <c r="O2220" s="8">
        <f t="shared" si="556"/>
        <v>2112</v>
      </c>
      <c r="P2220" s="22">
        <f>IFERROR(VLOOKUP(C2220,[1]Arkusz1!$D$1:$F$4057,3,0),"")</f>
        <v>163</v>
      </c>
      <c r="Q2220" s="22" t="str">
        <f t="shared" si="562"/>
        <v/>
      </c>
    </row>
    <row r="2221" spans="1:17" x14ac:dyDescent="0.25">
      <c r="A2221" s="24">
        <v>2224</v>
      </c>
      <c r="B2221" s="41">
        <v>2113</v>
      </c>
      <c r="C2221" s="42" t="s">
        <v>400</v>
      </c>
      <c r="D2221" s="39" t="s">
        <v>11454</v>
      </c>
      <c r="E2221" s="39" t="s">
        <v>6991</v>
      </c>
      <c r="F2221" s="43" t="s">
        <v>11445</v>
      </c>
      <c r="G2221" s="39" t="s">
        <v>11455</v>
      </c>
      <c r="H2221" s="43" t="s">
        <v>133</v>
      </c>
      <c r="I2221" s="44">
        <f>VLOOKUP(C2221,[1]Arkusz1!$D$1:$F$4057,3,0)</f>
        <v>210</v>
      </c>
      <c r="J2221" s="19">
        <f t="shared" si="563"/>
        <v>3</v>
      </c>
      <c r="K2221" s="19">
        <f t="shared" si="564"/>
        <v>8</v>
      </c>
      <c r="L2221" s="8">
        <f t="shared" si="565"/>
        <v>0</v>
      </c>
      <c r="M2221" s="15" t="str">
        <f t="shared" si="566"/>
        <v>40</v>
      </c>
      <c r="N2221" s="15" t="str">
        <f t="shared" si="567"/>
        <v>ER25</v>
      </c>
      <c r="O2221" s="8">
        <f t="shared" si="556"/>
        <v>2113</v>
      </c>
      <c r="P2221" s="22">
        <f>IFERROR(VLOOKUP(C2221,[1]Arkusz1!$D$1:$F$4057,3,0),"")</f>
        <v>210</v>
      </c>
      <c r="Q2221" s="22" t="str">
        <f t="shared" si="562"/>
        <v/>
      </c>
    </row>
    <row r="2222" spans="1:17" x14ac:dyDescent="0.25">
      <c r="A2222" s="24">
        <v>2225</v>
      </c>
      <c r="B2222" s="41">
        <v>2114</v>
      </c>
      <c r="C2222" s="42" t="s">
        <v>401</v>
      </c>
      <c r="D2222" s="39" t="s">
        <v>11456</v>
      </c>
      <c r="E2222" s="39" t="s">
        <v>6992</v>
      </c>
      <c r="F2222" s="43" t="s">
        <v>11445</v>
      </c>
      <c r="G2222" s="39" t="s">
        <v>11457</v>
      </c>
      <c r="H2222" s="43" t="s">
        <v>133</v>
      </c>
      <c r="I2222" s="44">
        <f>VLOOKUP(C2222,[1]Arkusz1!$D$1:$F$4057,3,0)</f>
        <v>220</v>
      </c>
      <c r="J2222" s="19">
        <f t="shared" si="563"/>
        <v>3</v>
      </c>
      <c r="K2222" s="19">
        <f t="shared" si="564"/>
        <v>8</v>
      </c>
      <c r="L2222" s="8">
        <f t="shared" si="565"/>
        <v>0</v>
      </c>
      <c r="M2222" s="15" t="str">
        <f t="shared" si="566"/>
        <v>40</v>
      </c>
      <c r="N2222" s="15" t="str">
        <f t="shared" si="567"/>
        <v>ER25</v>
      </c>
      <c r="O2222" s="8">
        <f t="shared" si="556"/>
        <v>2114</v>
      </c>
      <c r="P2222" s="22">
        <f>IFERROR(VLOOKUP(C2222,[1]Arkusz1!$D$1:$F$4057,3,0),"")</f>
        <v>220</v>
      </c>
      <c r="Q2222" s="22" t="str">
        <f t="shared" si="562"/>
        <v/>
      </c>
    </row>
    <row r="2223" spans="1:17" x14ac:dyDescent="0.25">
      <c r="A2223" s="24">
        <v>2226</v>
      </c>
      <c r="B2223" s="41">
        <v>2115</v>
      </c>
      <c r="C2223" s="42" t="s">
        <v>403</v>
      </c>
      <c r="D2223" s="39" t="s">
        <v>11458</v>
      </c>
      <c r="E2223" s="39" t="s">
        <v>404</v>
      </c>
      <c r="F2223" s="43" t="s">
        <v>11445</v>
      </c>
      <c r="G2223" s="39" t="s">
        <v>11459</v>
      </c>
      <c r="H2223" s="43" t="s">
        <v>135</v>
      </c>
      <c r="I2223" s="44">
        <f>VLOOKUP(C2223,[1]Arkusz1!$D$1:$F$4057,3,0)</f>
        <v>176</v>
      </c>
      <c r="J2223" s="19">
        <f t="shared" si="563"/>
        <v>3</v>
      </c>
      <c r="K2223" s="19">
        <f t="shared" si="564"/>
        <v>8</v>
      </c>
      <c r="L2223" s="8">
        <f t="shared" si="565"/>
        <v>0</v>
      </c>
      <c r="M2223" s="15" t="str">
        <f t="shared" si="566"/>
        <v>40</v>
      </c>
      <c r="N2223" s="15" t="str">
        <f t="shared" si="567"/>
        <v>ER32</v>
      </c>
      <c r="O2223" s="8">
        <f t="shared" si="556"/>
        <v>2115</v>
      </c>
      <c r="P2223" s="22">
        <f>IFERROR(VLOOKUP(C2223,[1]Arkusz1!$D$1:$F$4057,3,0),"")</f>
        <v>176</v>
      </c>
      <c r="Q2223" s="22" t="str">
        <f t="shared" si="562"/>
        <v/>
      </c>
    </row>
    <row r="2224" spans="1:17" x14ac:dyDescent="0.25">
      <c r="A2224" s="24">
        <v>2227</v>
      </c>
      <c r="B2224" s="41">
        <v>2116</v>
      </c>
      <c r="C2224" s="42" t="s">
        <v>409</v>
      </c>
      <c r="D2224" s="39" t="s">
        <v>11460</v>
      </c>
      <c r="E2224" s="39" t="s">
        <v>6993</v>
      </c>
      <c r="F2224" s="43" t="s">
        <v>11445</v>
      </c>
      <c r="G2224" s="39" t="s">
        <v>11461</v>
      </c>
      <c r="H2224" s="43" t="s">
        <v>133</v>
      </c>
      <c r="I2224" s="44">
        <f>VLOOKUP(C2224,[1]Arkusz1!$D$1:$F$4057,3,0)</f>
        <v>200</v>
      </c>
      <c r="J2224" s="19">
        <f t="shared" si="563"/>
        <v>3</v>
      </c>
      <c r="K2224" s="19">
        <f t="shared" si="564"/>
        <v>8</v>
      </c>
      <c r="L2224" s="8">
        <f t="shared" si="565"/>
        <v>0</v>
      </c>
      <c r="M2224" s="15" t="str">
        <f t="shared" si="566"/>
        <v>40</v>
      </c>
      <c r="N2224" s="15" t="str">
        <f t="shared" si="567"/>
        <v>ER32</v>
      </c>
      <c r="O2224" s="8">
        <f t="shared" si="556"/>
        <v>2116</v>
      </c>
      <c r="P2224" s="22">
        <f>IFERROR(VLOOKUP(C2224,[1]Arkusz1!$D$1:$F$4057,3,0),"")</f>
        <v>200</v>
      </c>
      <c r="Q2224" s="22" t="str">
        <f t="shared" si="562"/>
        <v/>
      </c>
    </row>
    <row r="2225" spans="1:17" x14ac:dyDescent="0.25">
      <c r="A2225" s="24">
        <v>2228</v>
      </c>
      <c r="B2225" s="41">
        <v>2117</v>
      </c>
      <c r="C2225" s="42" t="s">
        <v>821</v>
      </c>
      <c r="D2225" s="39" t="s">
        <v>11462</v>
      </c>
      <c r="E2225" s="39" t="s">
        <v>822</v>
      </c>
      <c r="F2225" s="43" t="s">
        <v>11445</v>
      </c>
      <c r="G2225" s="39" t="s">
        <v>11382</v>
      </c>
      <c r="H2225" s="43" t="s">
        <v>135</v>
      </c>
      <c r="I2225" s="44">
        <f>VLOOKUP(C2225,[1]Arkusz1!$D$1:$F$4057,3,0)</f>
        <v>227</v>
      </c>
      <c r="J2225" s="19">
        <f t="shared" si="563"/>
        <v>3</v>
      </c>
      <c r="K2225" s="19">
        <f t="shared" si="564"/>
        <v>8</v>
      </c>
      <c r="L2225" s="8">
        <f t="shared" si="565"/>
        <v>0</v>
      </c>
      <c r="M2225" s="15" t="str">
        <f t="shared" si="566"/>
        <v>40</v>
      </c>
      <c r="N2225" s="15" t="str">
        <f t="shared" si="567"/>
        <v>ER32</v>
      </c>
      <c r="O2225" s="8">
        <f t="shared" si="556"/>
        <v>2117</v>
      </c>
      <c r="P2225" s="22">
        <f>IFERROR(VLOOKUP(C2225,[1]Arkusz1!$D$1:$F$4057,3,0),"")</f>
        <v>227</v>
      </c>
      <c r="Q2225" s="22" t="str">
        <f t="shared" si="562"/>
        <v/>
      </c>
    </row>
    <row r="2226" spans="1:17" x14ac:dyDescent="0.25">
      <c r="A2226" s="24">
        <v>2229</v>
      </c>
      <c r="B2226" s="41">
        <v>2118</v>
      </c>
      <c r="C2226" s="42" t="s">
        <v>816</v>
      </c>
      <c r="D2226" s="39" t="s">
        <v>11463</v>
      </c>
      <c r="E2226" s="39" t="s">
        <v>817</v>
      </c>
      <c r="F2226" s="43" t="s">
        <v>11445</v>
      </c>
      <c r="G2226" s="39" t="s">
        <v>11464</v>
      </c>
      <c r="H2226" s="43" t="s">
        <v>135</v>
      </c>
      <c r="I2226" s="44">
        <f>VLOOKUP(C2226,[1]Arkusz1!$D$1:$F$4057,3,0)</f>
        <v>188</v>
      </c>
      <c r="J2226" s="19">
        <f t="shared" si="563"/>
        <v>3</v>
      </c>
      <c r="K2226" s="19">
        <f t="shared" si="564"/>
        <v>8</v>
      </c>
      <c r="L2226" s="8">
        <f t="shared" si="565"/>
        <v>0</v>
      </c>
      <c r="M2226" s="15" t="str">
        <f t="shared" si="566"/>
        <v>40</v>
      </c>
      <c r="N2226" s="15" t="str">
        <f t="shared" si="567"/>
        <v>ER40</v>
      </c>
      <c r="O2226" s="8">
        <f t="shared" si="556"/>
        <v>2118</v>
      </c>
      <c r="P2226" s="22">
        <f>IFERROR(VLOOKUP(C2226,[1]Arkusz1!$D$1:$F$4057,3,0),"")</f>
        <v>188</v>
      </c>
      <c r="Q2226" s="22" t="str">
        <f t="shared" si="562"/>
        <v/>
      </c>
    </row>
    <row r="2227" spans="1:17" x14ac:dyDescent="0.25">
      <c r="A2227" s="24">
        <v>2230</v>
      </c>
      <c r="B2227" s="41">
        <v>2119</v>
      </c>
      <c r="C2227" s="42" t="s">
        <v>818</v>
      </c>
      <c r="D2227" s="39" t="s">
        <v>11465</v>
      </c>
      <c r="E2227" s="39" t="s">
        <v>6994</v>
      </c>
      <c r="F2227" s="43" t="s">
        <v>11445</v>
      </c>
      <c r="G2227" s="39" t="s">
        <v>11466</v>
      </c>
      <c r="H2227" s="43" t="s">
        <v>135</v>
      </c>
      <c r="I2227" s="44">
        <f>VLOOKUP(C2227,[1]Arkusz1!$D$1:$F$4057,3,0)</f>
        <v>188</v>
      </c>
      <c r="J2227" s="19">
        <f t="shared" si="563"/>
        <v>3</v>
      </c>
      <c r="K2227" s="19">
        <f t="shared" si="564"/>
        <v>8</v>
      </c>
      <c r="L2227" s="8">
        <f t="shared" si="565"/>
        <v>0</v>
      </c>
      <c r="M2227" s="15" t="str">
        <f t="shared" si="566"/>
        <v>40</v>
      </c>
      <c r="N2227" s="15" t="str">
        <f t="shared" si="567"/>
        <v>ER40</v>
      </c>
      <c r="O2227" s="8">
        <f t="shared" si="556"/>
        <v>2119</v>
      </c>
      <c r="P2227" s="22">
        <f>IFERROR(VLOOKUP(C2227,[1]Arkusz1!$D$1:$F$4057,3,0),"")</f>
        <v>188</v>
      </c>
      <c r="Q2227" s="22" t="str">
        <f t="shared" si="562"/>
        <v/>
      </c>
    </row>
    <row r="2228" spans="1:17" x14ac:dyDescent="0.25">
      <c r="A2228" s="24">
        <v>2231</v>
      </c>
      <c r="B2228" s="41">
        <v>2120</v>
      </c>
      <c r="C2228" s="42" t="s">
        <v>825</v>
      </c>
      <c r="D2228" s="39" t="s">
        <v>11471</v>
      </c>
      <c r="E2228" s="39" t="s">
        <v>826</v>
      </c>
      <c r="F2228" s="43" t="s">
        <v>11445</v>
      </c>
      <c r="G2228" s="39" t="s">
        <v>11386</v>
      </c>
      <c r="H2228" s="43" t="s">
        <v>135</v>
      </c>
      <c r="I2228" s="44">
        <f>VLOOKUP(C2228,[1]Arkusz1!$D$1:$F$4057,3,0)</f>
        <v>274</v>
      </c>
      <c r="J2228" s="19">
        <f t="shared" si="563"/>
        <v>3</v>
      </c>
      <c r="K2228" s="19">
        <f t="shared" si="564"/>
        <v>8</v>
      </c>
      <c r="L2228" s="8">
        <f t="shared" si="565"/>
        <v>0</v>
      </c>
      <c r="M2228" s="15" t="str">
        <f t="shared" si="566"/>
        <v>50</v>
      </c>
      <c r="N2228" s="15" t="str">
        <f t="shared" si="567"/>
        <v>ER32</v>
      </c>
      <c r="O2228" s="8">
        <f t="shared" si="556"/>
        <v>2120</v>
      </c>
      <c r="P2228" s="22">
        <f>IFERROR(VLOOKUP(C2228,[1]Arkusz1!$D$1:$F$4057,3,0),"")</f>
        <v>274</v>
      </c>
      <c r="Q2228" s="22" t="str">
        <f t="shared" si="562"/>
        <v/>
      </c>
    </row>
    <row r="2229" spans="1:17" x14ac:dyDescent="0.25">
      <c r="A2229" s="24">
        <v>2232</v>
      </c>
      <c r="B2229" s="41">
        <v>2121</v>
      </c>
      <c r="C2229" s="42" t="s">
        <v>829</v>
      </c>
      <c r="D2229" s="39" t="s">
        <v>11472</v>
      </c>
      <c r="E2229" s="39" t="s">
        <v>830</v>
      </c>
      <c r="F2229" s="43" t="s">
        <v>11445</v>
      </c>
      <c r="G2229" s="39" t="s">
        <v>11388</v>
      </c>
      <c r="H2229" s="43" t="s">
        <v>135</v>
      </c>
      <c r="I2229" s="44">
        <f>VLOOKUP(C2229,[1]Arkusz1!$D$1:$F$4057,3,0)</f>
        <v>322</v>
      </c>
      <c r="J2229" s="19">
        <f t="shared" si="563"/>
        <v>3</v>
      </c>
      <c r="K2229" s="19">
        <f t="shared" si="564"/>
        <v>8</v>
      </c>
      <c r="L2229" s="8">
        <f t="shared" si="565"/>
        <v>0</v>
      </c>
      <c r="M2229" s="15" t="str">
        <f t="shared" si="566"/>
        <v>50</v>
      </c>
      <c r="N2229" s="15" t="str">
        <f t="shared" si="567"/>
        <v>ER32</v>
      </c>
      <c r="O2229" s="8">
        <f t="shared" ref="O2229:O2292" si="568">B2229</f>
        <v>2121</v>
      </c>
      <c r="P2229" s="22">
        <f>IFERROR(VLOOKUP(C2229,[1]Arkusz1!$D$1:$F$4057,3,0),"")</f>
        <v>322</v>
      </c>
      <c r="Q2229" s="22" t="str">
        <f t="shared" si="562"/>
        <v/>
      </c>
    </row>
    <row r="2230" spans="1:17" x14ac:dyDescent="0.25">
      <c r="A2230" s="24">
        <v>2233</v>
      </c>
      <c r="B2230" s="41">
        <v>2122</v>
      </c>
      <c r="C2230" s="42" t="s">
        <v>833</v>
      </c>
      <c r="D2230" s="39" t="s">
        <v>11473</v>
      </c>
      <c r="E2230" s="39" t="s">
        <v>834</v>
      </c>
      <c r="F2230" s="43" t="s">
        <v>11445</v>
      </c>
      <c r="G2230" s="39" t="s">
        <v>11474</v>
      </c>
      <c r="H2230" s="43" t="s">
        <v>135</v>
      </c>
      <c r="I2230" s="44">
        <f>VLOOKUP(C2230,[1]Arkusz1!$D$1:$F$4057,3,0)</f>
        <v>284</v>
      </c>
      <c r="J2230" s="19">
        <f t="shared" si="563"/>
        <v>3</v>
      </c>
      <c r="K2230" s="19">
        <f t="shared" si="564"/>
        <v>8</v>
      </c>
      <c r="L2230" s="8">
        <f t="shared" si="565"/>
        <v>0</v>
      </c>
      <c r="M2230" s="15" t="str">
        <f t="shared" si="566"/>
        <v>50</v>
      </c>
      <c r="N2230" s="15" t="str">
        <f t="shared" si="567"/>
        <v>ER40</v>
      </c>
      <c r="O2230" s="8">
        <f t="shared" si="568"/>
        <v>2122</v>
      </c>
      <c r="P2230" s="22">
        <f>IFERROR(VLOOKUP(C2230,[1]Arkusz1!$D$1:$F$4057,3,0),"")</f>
        <v>284</v>
      </c>
      <c r="Q2230" s="22" t="str">
        <f t="shared" si="562"/>
        <v/>
      </c>
    </row>
    <row r="2231" spans="1:17" x14ac:dyDescent="0.25">
      <c r="A2231" s="24">
        <v>2234</v>
      </c>
      <c r="B2231" s="41">
        <v>2123</v>
      </c>
      <c r="C2231" s="42" t="s">
        <v>837</v>
      </c>
      <c r="D2231" s="39" t="s">
        <v>11475</v>
      </c>
      <c r="E2231" s="39" t="s">
        <v>838</v>
      </c>
      <c r="F2231" s="43" t="s">
        <v>11445</v>
      </c>
      <c r="G2231" s="39" t="s">
        <v>11392</v>
      </c>
      <c r="H2231" s="43" t="s">
        <v>135</v>
      </c>
      <c r="I2231" s="44">
        <f>VLOOKUP(C2231,[1]Arkusz1!$D$1:$F$4057,3,0)</f>
        <v>335</v>
      </c>
      <c r="J2231" s="19">
        <f t="shared" si="563"/>
        <v>3</v>
      </c>
      <c r="K2231" s="19">
        <f t="shared" si="564"/>
        <v>8</v>
      </c>
      <c r="L2231" s="8">
        <f t="shared" si="565"/>
        <v>0</v>
      </c>
      <c r="M2231" s="15" t="str">
        <f t="shared" si="566"/>
        <v>50</v>
      </c>
      <c r="N2231" s="15" t="str">
        <f t="shared" si="567"/>
        <v>ER40</v>
      </c>
      <c r="O2231" s="8">
        <f t="shared" si="568"/>
        <v>2123</v>
      </c>
      <c r="P2231" s="22">
        <f>IFERROR(VLOOKUP(C2231,[1]Arkusz1!$D$1:$F$4057,3,0),"")</f>
        <v>335</v>
      </c>
      <c r="Q2231" s="22" t="str">
        <f t="shared" si="562"/>
        <v/>
      </c>
    </row>
    <row r="2232" spans="1:17" x14ac:dyDescent="0.25">
      <c r="A2232" s="24">
        <v>2235</v>
      </c>
      <c r="B2232" s="41">
        <v>2124</v>
      </c>
      <c r="C2232" s="42" t="s">
        <v>839</v>
      </c>
      <c r="D2232" s="39" t="s">
        <v>11476</v>
      </c>
      <c r="E2232" s="39" t="s">
        <v>6997</v>
      </c>
      <c r="F2232" s="43" t="s">
        <v>11445</v>
      </c>
      <c r="G2232" s="39" t="s">
        <v>11477</v>
      </c>
      <c r="H2232" s="43" t="s">
        <v>135</v>
      </c>
      <c r="I2232" s="44">
        <f>VLOOKUP(C2232,[1]Arkusz1!$D$1:$F$4057,3,0)</f>
        <v>388</v>
      </c>
      <c r="J2232" s="19">
        <f t="shared" si="563"/>
        <v>3</v>
      </c>
      <c r="K2232" s="19">
        <f t="shared" si="564"/>
        <v>6</v>
      </c>
      <c r="L2232" s="8">
        <f t="shared" si="565"/>
        <v>0</v>
      </c>
      <c r="M2232" s="15" t="str">
        <f t="shared" si="566"/>
        <v>50</v>
      </c>
      <c r="N2232" s="15" t="str">
        <f t="shared" si="567"/>
        <v>40</v>
      </c>
      <c r="O2232" s="8">
        <f t="shared" si="568"/>
        <v>2124</v>
      </c>
      <c r="P2232" s="22">
        <f>IFERROR(VLOOKUP(C2232,[1]Arkusz1!$D$1:$F$4057,3,0),"")</f>
        <v>388</v>
      </c>
      <c r="Q2232" s="22" t="str">
        <f t="shared" si="562"/>
        <v/>
      </c>
    </row>
    <row r="2233" spans="1:17" x14ac:dyDescent="0.25">
      <c r="A2233" s="24">
        <v>2236</v>
      </c>
      <c r="B2233" s="41">
        <v>2125</v>
      </c>
      <c r="C2233" s="42" t="s">
        <v>856</v>
      </c>
      <c r="D2233" s="39" t="s">
        <v>11478</v>
      </c>
      <c r="E2233" s="39" t="s">
        <v>857</v>
      </c>
      <c r="F2233" s="43" t="s">
        <v>11445</v>
      </c>
      <c r="G2233" s="39" t="s">
        <v>11479</v>
      </c>
      <c r="H2233" s="43" t="s">
        <v>135</v>
      </c>
      <c r="I2233" s="44">
        <f>VLOOKUP(C2233,[1]Arkusz1!$D$1:$F$4057,3,0)</f>
        <v>203</v>
      </c>
      <c r="J2233" s="19">
        <f t="shared" si="563"/>
        <v>3</v>
      </c>
      <c r="K2233" s="19">
        <f t="shared" si="564"/>
        <v>8</v>
      </c>
      <c r="L2233" s="8">
        <f t="shared" si="565"/>
        <v>0</v>
      </c>
      <c r="M2233" s="15" t="str">
        <f t="shared" si="566"/>
        <v>40</v>
      </c>
      <c r="N2233" s="15" t="str">
        <f t="shared" si="567"/>
        <v>ER16</v>
      </c>
      <c r="O2233" s="8">
        <f t="shared" si="568"/>
        <v>2125</v>
      </c>
      <c r="P2233" s="22">
        <f>IFERROR(VLOOKUP(C2233,[1]Arkusz1!$D$1:$F$4057,3,0),"")</f>
        <v>203</v>
      </c>
      <c r="Q2233" s="22" t="str">
        <f t="shared" si="562"/>
        <v/>
      </c>
    </row>
    <row r="2234" spans="1:17" x14ac:dyDescent="0.25">
      <c r="A2234" s="24">
        <v>2237</v>
      </c>
      <c r="B2234" s="41">
        <v>2126</v>
      </c>
      <c r="C2234" s="42" t="s">
        <v>860</v>
      </c>
      <c r="D2234" s="39" t="s">
        <v>11480</v>
      </c>
      <c r="E2234" s="39" t="s">
        <v>861</v>
      </c>
      <c r="F2234" s="43" t="s">
        <v>11445</v>
      </c>
      <c r="G2234" s="39" t="s">
        <v>11481</v>
      </c>
      <c r="H2234" s="43" t="s">
        <v>133</v>
      </c>
      <c r="I2234" s="44">
        <f>VLOOKUP(C2234,[1]Arkusz1!$D$1:$F$4057,3,0)</f>
        <v>203</v>
      </c>
      <c r="J2234" s="19">
        <f t="shared" si="563"/>
        <v>3</v>
      </c>
      <c r="K2234" s="19">
        <f t="shared" si="564"/>
        <v>8</v>
      </c>
      <c r="L2234" s="8">
        <f t="shared" si="565"/>
        <v>0</v>
      </c>
      <c r="M2234" s="15" t="str">
        <f t="shared" si="566"/>
        <v>40</v>
      </c>
      <c r="N2234" s="15" t="str">
        <f t="shared" si="567"/>
        <v>ER25</v>
      </c>
      <c r="O2234" s="8">
        <f t="shared" si="568"/>
        <v>2126</v>
      </c>
      <c r="P2234" s="22">
        <f>IFERROR(VLOOKUP(C2234,[1]Arkusz1!$D$1:$F$4057,3,0),"")</f>
        <v>203</v>
      </c>
      <c r="Q2234" s="22" t="str">
        <f t="shared" si="562"/>
        <v/>
      </c>
    </row>
    <row r="2235" spans="1:17" x14ac:dyDescent="0.25">
      <c r="A2235" s="24">
        <v>2238</v>
      </c>
      <c r="B2235" s="41">
        <v>2127</v>
      </c>
      <c r="C2235" s="42" t="s">
        <v>863</v>
      </c>
      <c r="D2235" s="39" t="s">
        <v>11484</v>
      </c>
      <c r="E2235" s="39" t="s">
        <v>864</v>
      </c>
      <c r="F2235" s="43" t="s">
        <v>11445</v>
      </c>
      <c r="G2235" s="39" t="s">
        <v>11485</v>
      </c>
      <c r="H2235" s="43" t="s">
        <v>135</v>
      </c>
      <c r="I2235" s="44">
        <f>VLOOKUP(C2235,[1]Arkusz1!$D$1:$F$4057,3,0)</f>
        <v>219</v>
      </c>
      <c r="J2235" s="19">
        <f t="shared" si="563"/>
        <v>3</v>
      </c>
      <c r="K2235" s="19">
        <f t="shared" si="564"/>
        <v>8</v>
      </c>
      <c r="L2235" s="8">
        <f t="shared" si="565"/>
        <v>0</v>
      </c>
      <c r="M2235" s="15" t="str">
        <f t="shared" si="566"/>
        <v>40</v>
      </c>
      <c r="N2235" s="15" t="str">
        <f t="shared" si="567"/>
        <v>ER32</v>
      </c>
      <c r="O2235" s="8">
        <f t="shared" si="568"/>
        <v>2127</v>
      </c>
      <c r="P2235" s="22">
        <f>IFERROR(VLOOKUP(C2235,[1]Arkusz1!$D$1:$F$4057,3,0),"")</f>
        <v>219</v>
      </c>
      <c r="Q2235" s="22" t="str">
        <f t="shared" si="562"/>
        <v/>
      </c>
    </row>
    <row r="2236" spans="1:17" x14ac:dyDescent="0.25">
      <c r="A2236" s="24">
        <v>2239</v>
      </c>
      <c r="B2236" s="41">
        <v>2128</v>
      </c>
      <c r="C2236" s="42" t="s">
        <v>865</v>
      </c>
      <c r="D2236" s="39" t="s">
        <v>11486</v>
      </c>
      <c r="E2236" s="39" t="s">
        <v>7000</v>
      </c>
      <c r="F2236" s="43" t="s">
        <v>11445</v>
      </c>
      <c r="G2236" s="39" t="s">
        <v>11487</v>
      </c>
      <c r="H2236" s="43" t="s">
        <v>135</v>
      </c>
      <c r="I2236" s="44">
        <f>VLOOKUP(C2236,[1]Arkusz1!$D$1:$F$4057,3,0)</f>
        <v>258</v>
      </c>
      <c r="J2236" s="19">
        <f t="shared" si="563"/>
        <v>3</v>
      </c>
      <c r="K2236" s="19">
        <f t="shared" si="564"/>
        <v>8</v>
      </c>
      <c r="L2236" s="8">
        <f t="shared" si="565"/>
        <v>0</v>
      </c>
      <c r="M2236" s="15" t="str">
        <f t="shared" si="566"/>
        <v>40</v>
      </c>
      <c r="N2236" s="15" t="str">
        <f t="shared" si="567"/>
        <v>ER32</v>
      </c>
      <c r="O2236" s="8">
        <f t="shared" si="568"/>
        <v>2128</v>
      </c>
      <c r="P2236" s="22">
        <f>IFERROR(VLOOKUP(C2236,[1]Arkusz1!$D$1:$F$4057,3,0),"")</f>
        <v>258</v>
      </c>
      <c r="Q2236" s="22" t="str">
        <f t="shared" si="562"/>
        <v/>
      </c>
    </row>
    <row r="2237" spans="1:17" x14ac:dyDescent="0.25">
      <c r="A2237" s="24">
        <v>2240</v>
      </c>
      <c r="B2237" s="41">
        <v>2129</v>
      </c>
      <c r="C2237" s="42" t="s">
        <v>866</v>
      </c>
      <c r="D2237" s="39" t="s">
        <v>11488</v>
      </c>
      <c r="E2237" s="39" t="s">
        <v>867</v>
      </c>
      <c r="F2237" s="43" t="s">
        <v>11445</v>
      </c>
      <c r="G2237" s="39" t="s">
        <v>11489</v>
      </c>
      <c r="H2237" s="43" t="s">
        <v>133</v>
      </c>
      <c r="I2237" s="44">
        <f>VLOOKUP(C2237,[1]Arkusz1!$D$1:$F$4057,3,0)</f>
        <v>238</v>
      </c>
      <c r="J2237" s="19">
        <f t="shared" si="563"/>
        <v>3</v>
      </c>
      <c r="K2237" s="19">
        <f t="shared" si="564"/>
        <v>8</v>
      </c>
      <c r="L2237" s="8">
        <f t="shared" si="565"/>
        <v>0</v>
      </c>
      <c r="M2237" s="15" t="str">
        <f t="shared" si="566"/>
        <v>40</v>
      </c>
      <c r="N2237" s="15" t="str">
        <f t="shared" si="567"/>
        <v>ER40</v>
      </c>
      <c r="O2237" s="8">
        <f t="shared" si="568"/>
        <v>2129</v>
      </c>
      <c r="P2237" s="22">
        <f>IFERROR(VLOOKUP(C2237,[1]Arkusz1!$D$1:$F$4057,3,0),"")</f>
        <v>238</v>
      </c>
      <c r="Q2237" s="22" t="str">
        <f t="shared" si="562"/>
        <v/>
      </c>
    </row>
    <row r="2238" spans="1:17" x14ac:dyDescent="0.25">
      <c r="A2238" s="24">
        <v>2241</v>
      </c>
      <c r="B2238" s="41">
        <v>2130</v>
      </c>
      <c r="C2238" s="42" t="s">
        <v>870</v>
      </c>
      <c r="D2238" s="39" t="s">
        <v>11490</v>
      </c>
      <c r="E2238" s="39" t="s">
        <v>871</v>
      </c>
      <c r="F2238" s="43" t="s">
        <v>11445</v>
      </c>
      <c r="G2238" s="39" t="s">
        <v>11491</v>
      </c>
      <c r="H2238" s="43" t="s">
        <v>133</v>
      </c>
      <c r="I2238" s="44">
        <f>VLOOKUP(C2238,[1]Arkusz1!$D$1:$F$4057,3,0)</f>
        <v>370</v>
      </c>
      <c r="J2238" s="19">
        <f t="shared" si="563"/>
        <v>3</v>
      </c>
      <c r="K2238" s="19">
        <f t="shared" si="564"/>
        <v>8</v>
      </c>
      <c r="L2238" s="8">
        <f t="shared" si="565"/>
        <v>0</v>
      </c>
      <c r="M2238" s="15" t="str">
        <f t="shared" si="566"/>
        <v>50</v>
      </c>
      <c r="N2238" s="15" t="str">
        <f t="shared" si="567"/>
        <v>ER32</v>
      </c>
      <c r="O2238" s="8">
        <f t="shared" si="568"/>
        <v>2130</v>
      </c>
      <c r="P2238" s="22">
        <f>IFERROR(VLOOKUP(C2238,[1]Arkusz1!$D$1:$F$4057,3,0),"")</f>
        <v>370</v>
      </c>
      <c r="Q2238" s="22" t="str">
        <f t="shared" si="562"/>
        <v/>
      </c>
    </row>
    <row r="2239" spans="1:17" x14ac:dyDescent="0.25">
      <c r="A2239" s="24">
        <v>2242</v>
      </c>
      <c r="B2239" s="41">
        <v>2131</v>
      </c>
      <c r="C2239" s="42" t="s">
        <v>872</v>
      </c>
      <c r="D2239" s="39" t="s">
        <v>11492</v>
      </c>
      <c r="E2239" s="39" t="s">
        <v>873</v>
      </c>
      <c r="F2239" s="43" t="s">
        <v>11445</v>
      </c>
      <c r="G2239" s="39" t="s">
        <v>11493</v>
      </c>
      <c r="H2239" s="43" t="s">
        <v>133</v>
      </c>
      <c r="I2239" s="44">
        <f>VLOOKUP(C2239,[1]Arkusz1!$D$1:$F$4057,3,0)</f>
        <v>418</v>
      </c>
      <c r="J2239" s="19">
        <f t="shared" si="563"/>
        <v>3</v>
      </c>
      <c r="K2239" s="19">
        <f t="shared" si="564"/>
        <v>8</v>
      </c>
      <c r="L2239" s="8">
        <f t="shared" si="565"/>
        <v>0</v>
      </c>
      <c r="M2239" s="15" t="str">
        <f t="shared" si="566"/>
        <v>50</v>
      </c>
      <c r="N2239" s="15" t="str">
        <f t="shared" si="567"/>
        <v>ER32</v>
      </c>
      <c r="O2239" s="8">
        <f t="shared" si="568"/>
        <v>2131</v>
      </c>
      <c r="P2239" s="22">
        <f>IFERROR(VLOOKUP(C2239,[1]Arkusz1!$D$1:$F$4057,3,0),"")</f>
        <v>418</v>
      </c>
      <c r="Q2239" s="22" t="str">
        <f t="shared" si="562"/>
        <v/>
      </c>
    </row>
    <row r="2240" spans="1:17" x14ac:dyDescent="0.25">
      <c r="A2240" s="24">
        <v>2243</v>
      </c>
      <c r="B2240" s="41">
        <v>2132</v>
      </c>
      <c r="C2240" s="42" t="s">
        <v>874</v>
      </c>
      <c r="D2240" s="39" t="s">
        <v>11494</v>
      </c>
      <c r="E2240" s="39" t="s">
        <v>875</v>
      </c>
      <c r="F2240" s="43" t="s">
        <v>11445</v>
      </c>
      <c r="G2240" s="39" t="s">
        <v>11495</v>
      </c>
      <c r="H2240" s="43" t="s">
        <v>133</v>
      </c>
      <c r="I2240" s="44">
        <f>VLOOKUP(C2240,[1]Arkusz1!$D$1:$F$4057,3,0)</f>
        <v>386</v>
      </c>
      <c r="J2240" s="19">
        <f t="shared" si="563"/>
        <v>3</v>
      </c>
      <c r="K2240" s="19">
        <f t="shared" si="564"/>
        <v>8</v>
      </c>
      <c r="L2240" s="8">
        <f t="shared" si="565"/>
        <v>0</v>
      </c>
      <c r="M2240" s="15" t="str">
        <f t="shared" si="566"/>
        <v>50</v>
      </c>
      <c r="N2240" s="15" t="str">
        <f t="shared" si="567"/>
        <v>ER40</v>
      </c>
      <c r="O2240" s="8">
        <f t="shared" si="568"/>
        <v>2132</v>
      </c>
      <c r="P2240" s="22">
        <f>IFERROR(VLOOKUP(C2240,[1]Arkusz1!$D$1:$F$4057,3,0),"")</f>
        <v>386</v>
      </c>
      <c r="Q2240" s="22" t="str">
        <f t="shared" si="562"/>
        <v/>
      </c>
    </row>
    <row r="2241" spans="1:17" x14ac:dyDescent="0.25">
      <c r="A2241" s="24">
        <v>2244</v>
      </c>
      <c r="B2241" s="41">
        <v>2133</v>
      </c>
      <c r="C2241" s="42" t="s">
        <v>876</v>
      </c>
      <c r="D2241" s="39" t="s">
        <v>11496</v>
      </c>
      <c r="E2241" s="39" t="s">
        <v>877</v>
      </c>
      <c r="F2241" s="43" t="s">
        <v>11445</v>
      </c>
      <c r="G2241" s="39" t="s">
        <v>11497</v>
      </c>
      <c r="H2241" s="43" t="s">
        <v>133</v>
      </c>
      <c r="I2241" s="44">
        <f>VLOOKUP(C2241,[1]Arkusz1!$D$1:$F$4057,3,0)</f>
        <v>463</v>
      </c>
      <c r="J2241" s="19">
        <f t="shared" si="563"/>
        <v>3</v>
      </c>
      <c r="K2241" s="19">
        <f t="shared" si="564"/>
        <v>8</v>
      </c>
      <c r="L2241" s="8">
        <f t="shared" si="565"/>
        <v>0</v>
      </c>
      <c r="M2241" s="15" t="str">
        <f t="shared" si="566"/>
        <v>50</v>
      </c>
      <c r="N2241" s="15" t="str">
        <f t="shared" si="567"/>
        <v>ER40</v>
      </c>
      <c r="O2241" s="8">
        <f t="shared" si="568"/>
        <v>2133</v>
      </c>
      <c r="P2241" s="22">
        <f>IFERROR(VLOOKUP(C2241,[1]Arkusz1!$D$1:$F$4057,3,0),"")</f>
        <v>463</v>
      </c>
      <c r="Q2241" s="22" t="str">
        <f t="shared" si="562"/>
        <v/>
      </c>
    </row>
    <row r="2242" spans="1:17" x14ac:dyDescent="0.25">
      <c r="A2242" s="24">
        <v>2245</v>
      </c>
      <c r="B2242" s="41">
        <v>2134</v>
      </c>
      <c r="C2242" s="42" t="s">
        <v>842</v>
      </c>
      <c r="D2242" s="39" t="s">
        <v>11498</v>
      </c>
      <c r="E2242" s="39" t="s">
        <v>843</v>
      </c>
      <c r="F2242" s="43" t="s">
        <v>11445</v>
      </c>
      <c r="G2242" s="39" t="s">
        <v>11405</v>
      </c>
      <c r="H2242" s="43" t="s">
        <v>135</v>
      </c>
      <c r="I2242" s="44">
        <f>VLOOKUP(C2242,[1]Arkusz1!$D$1:$F$4057,3,0)</f>
        <v>181</v>
      </c>
      <c r="J2242" s="19">
        <f t="shared" si="563"/>
        <v>3</v>
      </c>
      <c r="K2242" s="19">
        <f t="shared" si="564"/>
        <v>8</v>
      </c>
      <c r="L2242" s="8">
        <f t="shared" si="565"/>
        <v>0</v>
      </c>
      <c r="M2242" s="15" t="str">
        <f t="shared" si="566"/>
        <v>40</v>
      </c>
      <c r="N2242" s="15" t="str">
        <f t="shared" si="567"/>
        <v>ER16</v>
      </c>
      <c r="O2242" s="8">
        <f t="shared" si="568"/>
        <v>2134</v>
      </c>
      <c r="P2242" s="22">
        <f>IFERROR(VLOOKUP(C2242,[1]Arkusz1!$D$1:$F$4057,3,0),"")</f>
        <v>181</v>
      </c>
      <c r="Q2242" s="22" t="str">
        <f t="shared" si="562"/>
        <v/>
      </c>
    </row>
    <row r="2243" spans="1:17" x14ac:dyDescent="0.25">
      <c r="A2243" s="24">
        <v>2246</v>
      </c>
      <c r="B2243" s="41">
        <v>2135</v>
      </c>
      <c r="C2243" s="42" t="s">
        <v>846</v>
      </c>
      <c r="D2243" s="39" t="s">
        <v>11499</v>
      </c>
      <c r="E2243" s="39" t="s">
        <v>847</v>
      </c>
      <c r="F2243" s="43" t="s">
        <v>11445</v>
      </c>
      <c r="G2243" s="39" t="s">
        <v>11407</v>
      </c>
      <c r="H2243" s="43" t="s">
        <v>135</v>
      </c>
      <c r="I2243" s="44">
        <f>VLOOKUP(C2243,[1]Arkusz1!$D$1:$F$4057,3,0)</f>
        <v>206</v>
      </c>
      <c r="J2243" s="19">
        <f t="shared" si="563"/>
        <v>3</v>
      </c>
      <c r="K2243" s="19">
        <f t="shared" si="564"/>
        <v>8</v>
      </c>
      <c r="L2243" s="8">
        <f t="shared" si="565"/>
        <v>0</v>
      </c>
      <c r="M2243" s="15" t="str">
        <f t="shared" si="566"/>
        <v>40</v>
      </c>
      <c r="N2243" s="15" t="str">
        <f t="shared" si="567"/>
        <v>ER16</v>
      </c>
      <c r="O2243" s="8">
        <f t="shared" si="568"/>
        <v>2135</v>
      </c>
      <c r="P2243" s="22">
        <f>IFERROR(VLOOKUP(C2243,[1]Arkusz1!$D$1:$F$4057,3,0),"")</f>
        <v>206</v>
      </c>
      <c r="Q2243" s="22" t="str">
        <f t="shared" ref="Q2243:Q2306" si="569">IF(I2243&lt;&gt;P2243,"***********************************","")</f>
        <v/>
      </c>
    </row>
    <row r="2244" spans="1:17" x14ac:dyDescent="0.25">
      <c r="A2244" s="24">
        <v>2247</v>
      </c>
      <c r="B2244" s="41">
        <v>2136</v>
      </c>
      <c r="C2244" s="42" t="s">
        <v>850</v>
      </c>
      <c r="D2244" s="39" t="s">
        <v>11500</v>
      </c>
      <c r="E2244" s="39" t="s">
        <v>851</v>
      </c>
      <c r="F2244" s="43" t="s">
        <v>11445</v>
      </c>
      <c r="G2244" s="39" t="s">
        <v>11409</v>
      </c>
      <c r="H2244" s="43" t="s">
        <v>135</v>
      </c>
      <c r="I2244" s="44">
        <f>VLOOKUP(C2244,[1]Arkusz1!$D$1:$F$4057,3,0)</f>
        <v>316</v>
      </c>
      <c r="J2244" s="19">
        <f t="shared" si="563"/>
        <v>3</v>
      </c>
      <c r="K2244" s="19">
        <f t="shared" si="564"/>
        <v>8</v>
      </c>
      <c r="L2244" s="8">
        <f t="shared" si="565"/>
        <v>0</v>
      </c>
      <c r="M2244" s="15" t="str">
        <f t="shared" si="566"/>
        <v>50</v>
      </c>
      <c r="N2244" s="15" t="str">
        <f t="shared" si="567"/>
        <v>ER16</v>
      </c>
      <c r="O2244" s="8">
        <f t="shared" si="568"/>
        <v>2136</v>
      </c>
      <c r="P2244" s="22">
        <f>IFERROR(VLOOKUP(C2244,[1]Arkusz1!$D$1:$F$4057,3,0),"")</f>
        <v>316</v>
      </c>
      <c r="Q2244" s="22" t="str">
        <f t="shared" si="569"/>
        <v/>
      </c>
    </row>
    <row r="2245" spans="1:17" x14ac:dyDescent="0.25">
      <c r="A2245" s="24">
        <v>2248</v>
      </c>
      <c r="B2245" s="41">
        <v>2137</v>
      </c>
      <c r="C2245" s="42" t="s">
        <v>854</v>
      </c>
      <c r="D2245" s="39" t="s">
        <v>11501</v>
      </c>
      <c r="E2245" s="39" t="s">
        <v>855</v>
      </c>
      <c r="F2245" s="43" t="s">
        <v>11445</v>
      </c>
      <c r="G2245" s="39" t="s">
        <v>11411</v>
      </c>
      <c r="H2245" s="43" t="s">
        <v>135</v>
      </c>
      <c r="I2245" s="44">
        <f>VLOOKUP(C2245,[1]Arkusz1!$D$1:$F$4057,3,0)</f>
        <v>374</v>
      </c>
      <c r="J2245" s="19">
        <f t="shared" si="563"/>
        <v>3</v>
      </c>
      <c r="K2245" s="19">
        <f t="shared" si="564"/>
        <v>8</v>
      </c>
      <c r="L2245" s="8">
        <f t="shared" si="565"/>
        <v>0</v>
      </c>
      <c r="M2245" s="15" t="str">
        <f t="shared" si="566"/>
        <v>50</v>
      </c>
      <c r="N2245" s="15" t="str">
        <f t="shared" si="567"/>
        <v>ER16</v>
      </c>
      <c r="O2245" s="8">
        <f t="shared" si="568"/>
        <v>2137</v>
      </c>
      <c r="P2245" s="22">
        <f>IFERROR(VLOOKUP(C2245,[1]Arkusz1!$D$1:$F$4057,3,0),"")</f>
        <v>374</v>
      </c>
      <c r="Q2245" s="22" t="str">
        <f t="shared" si="569"/>
        <v/>
      </c>
    </row>
    <row r="2246" spans="1:17" x14ac:dyDescent="0.25">
      <c r="A2246" s="24">
        <v>2249</v>
      </c>
      <c r="B2246" s="41">
        <v>2138</v>
      </c>
      <c r="C2246" s="42" t="s">
        <v>858</v>
      </c>
      <c r="D2246" s="39" t="s">
        <v>11502</v>
      </c>
      <c r="E2246" s="39" t="s">
        <v>7001</v>
      </c>
      <c r="F2246" s="43" t="s">
        <v>11445</v>
      </c>
      <c r="G2246" s="39" t="s">
        <v>11503</v>
      </c>
      <c r="H2246" s="43" t="s">
        <v>133</v>
      </c>
      <c r="I2246" s="44">
        <f>VLOOKUP(C2246,[1]Arkusz1!$D$1:$F$4057,3,0)</f>
        <v>228</v>
      </c>
      <c r="J2246" s="19">
        <f t="shared" si="563"/>
        <v>3</v>
      </c>
      <c r="K2246" s="19">
        <f t="shared" si="564"/>
        <v>8</v>
      </c>
      <c r="L2246" s="8">
        <f t="shared" si="565"/>
        <v>0</v>
      </c>
      <c r="M2246" s="15" t="str">
        <f t="shared" si="566"/>
        <v>40</v>
      </c>
      <c r="N2246" s="15" t="str">
        <f t="shared" si="567"/>
        <v>ER16</v>
      </c>
      <c r="O2246" s="8">
        <f t="shared" si="568"/>
        <v>2138</v>
      </c>
      <c r="P2246" s="22">
        <f>IFERROR(VLOOKUP(C2246,[1]Arkusz1!$D$1:$F$4057,3,0),"")</f>
        <v>228</v>
      </c>
      <c r="Q2246" s="22" t="str">
        <f t="shared" si="569"/>
        <v/>
      </c>
    </row>
    <row r="2247" spans="1:17" x14ac:dyDescent="0.25">
      <c r="A2247" s="24">
        <v>2250</v>
      </c>
      <c r="B2247" s="41">
        <v>2139</v>
      </c>
      <c r="C2247" s="42" t="s">
        <v>859</v>
      </c>
      <c r="D2247" s="39" t="s">
        <v>11504</v>
      </c>
      <c r="E2247" s="39" t="s">
        <v>7002</v>
      </c>
      <c r="F2247" s="43" t="s">
        <v>11445</v>
      </c>
      <c r="G2247" s="39" t="s">
        <v>11505</v>
      </c>
      <c r="H2247" s="43" t="s">
        <v>133</v>
      </c>
      <c r="I2247" s="44">
        <f>VLOOKUP(C2247,[1]Arkusz1!$D$1:$F$4057,3,0)</f>
        <v>258</v>
      </c>
      <c r="J2247" s="19">
        <f t="shared" si="563"/>
        <v>3</v>
      </c>
      <c r="K2247" s="19">
        <f t="shared" si="564"/>
        <v>8</v>
      </c>
      <c r="L2247" s="8">
        <f t="shared" si="565"/>
        <v>0</v>
      </c>
      <c r="M2247" s="15" t="str">
        <f t="shared" si="566"/>
        <v>40</v>
      </c>
      <c r="N2247" s="15" t="str">
        <f t="shared" si="567"/>
        <v>ER16</v>
      </c>
      <c r="O2247" s="8">
        <f t="shared" si="568"/>
        <v>2139</v>
      </c>
      <c r="P2247" s="22">
        <f>IFERROR(VLOOKUP(C2247,[1]Arkusz1!$D$1:$F$4057,3,0),"")</f>
        <v>258</v>
      </c>
      <c r="Q2247" s="22" t="str">
        <f t="shared" si="569"/>
        <v/>
      </c>
    </row>
    <row r="2248" spans="1:17" x14ac:dyDescent="0.25">
      <c r="A2248" s="24">
        <v>2251</v>
      </c>
      <c r="B2248" s="41">
        <v>2140</v>
      </c>
      <c r="C2248" s="42" t="s">
        <v>868</v>
      </c>
      <c r="D2248" s="39" t="s">
        <v>11506</v>
      </c>
      <c r="E2248" s="39" t="s">
        <v>7003</v>
      </c>
      <c r="F2248" s="43" t="s">
        <v>11445</v>
      </c>
      <c r="G2248" s="39" t="s">
        <v>11507</v>
      </c>
      <c r="H2248" s="43" t="s">
        <v>133</v>
      </c>
      <c r="I2248" s="44">
        <f>VLOOKUP(C2248,[1]Arkusz1!$D$1:$F$4057,3,0)</f>
        <v>388</v>
      </c>
      <c r="J2248" s="19">
        <f t="shared" ref="J2248:J2270" si="570">IFERROR(SEARCH("-",$G2248,1),0)</f>
        <v>3</v>
      </c>
      <c r="K2248" s="19">
        <f t="shared" ref="K2248:K2270" si="571">IFERROR(SEARCH("-",$G2248,SEARCH("-",$G2248,1)+1),0)</f>
        <v>8</v>
      </c>
      <c r="L2248" s="8">
        <f t="shared" ref="L2248:L2270" si="572">IFERROR(SEARCH("-",$G2248,SEARCH("-",$G2248,SEARCH("-",$G2248,1)+1)+1),0)</f>
        <v>0</v>
      </c>
      <c r="M2248" s="15" t="str">
        <f t="shared" ref="M2248:M2270" si="573">IF(IFERROR(SEARCH("-",$G2248,1),0)&gt;0,LEFT($G2248,IFERROR(SEARCH("-",$G2248,1),0)-1),IFERROR(IF(SEARCH("-",$G2248,1)&gt;0,SEARCH("-",$G2248,1),L2248),LEFT($G2248,LEN($G2248))))</f>
        <v>50</v>
      </c>
      <c r="N2248" s="15" t="str">
        <f t="shared" ref="N2248:N2270" si="574">IF(IFERROR(SEARCH("-",$G2248,1),0)&gt;0,MID(G2248,IFERROR(SEARCH("-",$G2248,1),0)+1,IFERROR(SEARCH("-",$G2248,SEARCH("-",$G2248,1)+1),0)-IFERROR(SEARCH("-",$G2248,1),0)-1),"")</f>
        <v>ER16</v>
      </c>
      <c r="O2248" s="8">
        <f t="shared" si="568"/>
        <v>2140</v>
      </c>
      <c r="P2248" s="22">
        <f>IFERROR(VLOOKUP(C2248,[1]Arkusz1!$D$1:$F$4057,3,0),"")</f>
        <v>388</v>
      </c>
      <c r="Q2248" s="22" t="str">
        <f t="shared" si="569"/>
        <v/>
      </c>
    </row>
    <row r="2249" spans="1:17" x14ac:dyDescent="0.25">
      <c r="A2249" s="24">
        <v>2252</v>
      </c>
      <c r="B2249" s="41">
        <v>2141</v>
      </c>
      <c r="C2249" s="42" t="s">
        <v>869</v>
      </c>
      <c r="D2249" s="39" t="s">
        <v>11508</v>
      </c>
      <c r="E2249" s="39" t="s">
        <v>7004</v>
      </c>
      <c r="F2249" s="43" t="s">
        <v>11445</v>
      </c>
      <c r="G2249" s="39" t="s">
        <v>11509</v>
      </c>
      <c r="H2249" s="43" t="s">
        <v>133</v>
      </c>
      <c r="I2249" s="44">
        <f>VLOOKUP(C2249,[1]Arkusz1!$D$1:$F$4057,3,0)</f>
        <v>467</v>
      </c>
      <c r="J2249" s="19">
        <f t="shared" si="570"/>
        <v>3</v>
      </c>
      <c r="K2249" s="19">
        <f t="shared" si="571"/>
        <v>8</v>
      </c>
      <c r="L2249" s="8">
        <f t="shared" si="572"/>
        <v>0</v>
      </c>
      <c r="M2249" s="15" t="str">
        <f t="shared" si="573"/>
        <v>50</v>
      </c>
      <c r="N2249" s="15" t="str">
        <f t="shared" si="574"/>
        <v>ER16</v>
      </c>
      <c r="O2249" s="8">
        <f t="shared" si="568"/>
        <v>2141</v>
      </c>
      <c r="P2249" s="22">
        <f>IFERROR(VLOOKUP(C2249,[1]Arkusz1!$D$1:$F$4057,3,0),"")</f>
        <v>467</v>
      </c>
      <c r="Q2249" s="22" t="str">
        <f t="shared" si="569"/>
        <v/>
      </c>
    </row>
    <row r="2250" spans="1:17" x14ac:dyDescent="0.25">
      <c r="A2250" s="24">
        <v>2253</v>
      </c>
      <c r="B2250" s="41">
        <v>2142</v>
      </c>
      <c r="C2250" s="42" t="s">
        <v>410</v>
      </c>
      <c r="D2250" s="39" t="s">
        <v>11510</v>
      </c>
      <c r="E2250" s="39" t="s">
        <v>411</v>
      </c>
      <c r="F2250" s="43" t="s">
        <v>11445</v>
      </c>
      <c r="G2250" s="39" t="s">
        <v>11511</v>
      </c>
      <c r="H2250" s="43" t="s">
        <v>135</v>
      </c>
      <c r="I2250" s="44">
        <f>VLOOKUP(C2250,[1]Arkusz1!$D$1:$F$4057,3,0)</f>
        <v>485</v>
      </c>
      <c r="J2250" s="19">
        <f t="shared" si="570"/>
        <v>3</v>
      </c>
      <c r="K2250" s="19">
        <f t="shared" si="571"/>
        <v>8</v>
      </c>
      <c r="L2250" s="8">
        <f t="shared" si="572"/>
        <v>11</v>
      </c>
      <c r="M2250" s="15" t="str">
        <f t="shared" si="573"/>
        <v>30</v>
      </c>
      <c r="N2250" s="15" t="str">
        <f t="shared" si="574"/>
        <v>ER16</v>
      </c>
      <c r="O2250" s="8">
        <f t="shared" si="568"/>
        <v>2142</v>
      </c>
      <c r="P2250" s="22">
        <f>IFERROR(VLOOKUP(C2250,[1]Arkusz1!$D$1:$F$4057,3,0),"")</f>
        <v>485</v>
      </c>
      <c r="Q2250" s="22" t="str">
        <f t="shared" si="569"/>
        <v/>
      </c>
    </row>
    <row r="2251" spans="1:17" x14ac:dyDescent="0.25">
      <c r="A2251" s="24">
        <v>2254</v>
      </c>
      <c r="B2251" s="41">
        <v>2143</v>
      </c>
      <c r="C2251" s="42" t="s">
        <v>414</v>
      </c>
      <c r="D2251" s="39" t="s">
        <v>11512</v>
      </c>
      <c r="E2251" s="39" t="s">
        <v>415</v>
      </c>
      <c r="F2251" s="43" t="s">
        <v>11445</v>
      </c>
      <c r="G2251" s="39" t="s">
        <v>11513</v>
      </c>
      <c r="H2251" s="43" t="s">
        <v>135</v>
      </c>
      <c r="I2251" s="44">
        <f>VLOOKUP(C2251,[1]Arkusz1!$D$1:$F$4057,3,0)</f>
        <v>870</v>
      </c>
      <c r="J2251" s="19">
        <f t="shared" si="570"/>
        <v>3</v>
      </c>
      <c r="K2251" s="19">
        <f t="shared" si="571"/>
        <v>8</v>
      </c>
      <c r="L2251" s="8">
        <f t="shared" si="572"/>
        <v>11</v>
      </c>
      <c r="M2251" s="15" t="str">
        <f t="shared" si="573"/>
        <v>30</v>
      </c>
      <c r="N2251" s="15" t="str">
        <f t="shared" si="574"/>
        <v>ER32</v>
      </c>
      <c r="O2251" s="8">
        <f t="shared" si="568"/>
        <v>2143</v>
      </c>
      <c r="P2251" s="22">
        <f>IFERROR(VLOOKUP(C2251,[1]Arkusz1!$D$1:$F$4057,3,0),"")</f>
        <v>870</v>
      </c>
      <c r="Q2251" s="22" t="str">
        <f t="shared" si="569"/>
        <v/>
      </c>
    </row>
    <row r="2252" spans="1:17" x14ac:dyDescent="0.25">
      <c r="A2252" s="24">
        <v>2255</v>
      </c>
      <c r="B2252" s="41">
        <v>2144</v>
      </c>
      <c r="C2252" s="42" t="s">
        <v>398</v>
      </c>
      <c r="D2252" s="39" t="s">
        <v>11514</v>
      </c>
      <c r="E2252" s="39" t="s">
        <v>399</v>
      </c>
      <c r="F2252" s="43" t="s">
        <v>11445</v>
      </c>
      <c r="G2252" s="39" t="s">
        <v>11515</v>
      </c>
      <c r="H2252" s="43" t="s">
        <v>135</v>
      </c>
      <c r="I2252" s="44">
        <f>VLOOKUP(C2252,[1]Arkusz1!$D$1:$F$4057,3,0)</f>
        <v>710</v>
      </c>
      <c r="J2252" s="19">
        <f t="shared" si="570"/>
        <v>3</v>
      </c>
      <c r="K2252" s="19">
        <f t="shared" si="571"/>
        <v>8</v>
      </c>
      <c r="L2252" s="8">
        <f t="shared" si="572"/>
        <v>11</v>
      </c>
      <c r="M2252" s="15" t="str">
        <f t="shared" si="573"/>
        <v>40</v>
      </c>
      <c r="N2252" s="15" t="str">
        <f t="shared" si="574"/>
        <v>ER25</v>
      </c>
      <c r="O2252" s="8">
        <f t="shared" si="568"/>
        <v>2144</v>
      </c>
      <c r="P2252" s="22">
        <f>IFERROR(VLOOKUP(C2252,[1]Arkusz1!$D$1:$F$4057,3,0),"")</f>
        <v>710</v>
      </c>
      <c r="Q2252" s="22" t="str">
        <f t="shared" si="569"/>
        <v/>
      </c>
    </row>
    <row r="2253" spans="1:17" x14ac:dyDescent="0.25">
      <c r="A2253" s="24">
        <v>2256</v>
      </c>
      <c r="B2253" s="41">
        <v>2145</v>
      </c>
      <c r="C2253" s="42" t="s">
        <v>405</v>
      </c>
      <c r="D2253" s="39" t="s">
        <v>11516</v>
      </c>
      <c r="E2253" s="39" t="s">
        <v>406</v>
      </c>
      <c r="F2253" s="43" t="s">
        <v>11445</v>
      </c>
      <c r="G2253" s="39" t="s">
        <v>11517</v>
      </c>
      <c r="H2253" s="43" t="s">
        <v>135</v>
      </c>
      <c r="I2253" s="44">
        <f>VLOOKUP(C2253,[1]Arkusz1!$D$1:$F$4057,3,0)</f>
        <v>880</v>
      </c>
      <c r="J2253" s="19">
        <f t="shared" si="570"/>
        <v>3</v>
      </c>
      <c r="K2253" s="19">
        <f t="shared" si="571"/>
        <v>8</v>
      </c>
      <c r="L2253" s="8">
        <f t="shared" si="572"/>
        <v>11</v>
      </c>
      <c r="M2253" s="15" t="str">
        <f t="shared" si="573"/>
        <v>40</v>
      </c>
      <c r="N2253" s="15" t="str">
        <f t="shared" si="574"/>
        <v>ER32</v>
      </c>
      <c r="O2253" s="8">
        <f t="shared" si="568"/>
        <v>2145</v>
      </c>
      <c r="P2253" s="22">
        <f>IFERROR(VLOOKUP(C2253,[1]Arkusz1!$D$1:$F$4057,3,0),"")</f>
        <v>880</v>
      </c>
      <c r="Q2253" s="22" t="str">
        <f t="shared" si="569"/>
        <v/>
      </c>
    </row>
    <row r="2254" spans="1:17" x14ac:dyDescent="0.25">
      <c r="A2254" s="24">
        <v>2257</v>
      </c>
      <c r="B2254" s="41">
        <v>2146</v>
      </c>
      <c r="C2254" s="42" t="s">
        <v>819</v>
      </c>
      <c r="D2254" s="39" t="s">
        <v>11518</v>
      </c>
      <c r="E2254" s="39" t="s">
        <v>820</v>
      </c>
      <c r="F2254" s="43" t="s">
        <v>11445</v>
      </c>
      <c r="G2254" s="39" t="s">
        <v>11519</v>
      </c>
      <c r="H2254" s="43" t="s">
        <v>135</v>
      </c>
      <c r="I2254" s="44">
        <f>VLOOKUP(C2254,[1]Arkusz1!$D$1:$F$4057,3,0)</f>
        <v>910</v>
      </c>
      <c r="J2254" s="19">
        <f t="shared" si="570"/>
        <v>3</v>
      </c>
      <c r="K2254" s="19">
        <f t="shared" si="571"/>
        <v>8</v>
      </c>
      <c r="L2254" s="8">
        <f t="shared" si="572"/>
        <v>12</v>
      </c>
      <c r="M2254" s="15" t="str">
        <f t="shared" si="573"/>
        <v>40</v>
      </c>
      <c r="N2254" s="15" t="str">
        <f t="shared" si="574"/>
        <v>ER32</v>
      </c>
      <c r="O2254" s="8">
        <f t="shared" si="568"/>
        <v>2146</v>
      </c>
      <c r="P2254" s="22">
        <f>IFERROR(VLOOKUP(C2254,[1]Arkusz1!$D$1:$F$4057,3,0),"")</f>
        <v>910</v>
      </c>
      <c r="Q2254" s="22" t="str">
        <f t="shared" si="569"/>
        <v/>
      </c>
    </row>
    <row r="2255" spans="1:17" x14ac:dyDescent="0.25">
      <c r="A2255" s="24">
        <v>2258</v>
      </c>
      <c r="B2255" s="41">
        <v>2147</v>
      </c>
      <c r="C2255" s="42" t="s">
        <v>814</v>
      </c>
      <c r="D2255" s="39" t="s">
        <v>11520</v>
      </c>
      <c r="E2255" s="39" t="s">
        <v>815</v>
      </c>
      <c r="F2255" s="43" t="s">
        <v>11445</v>
      </c>
      <c r="G2255" s="39" t="s">
        <v>11521</v>
      </c>
      <c r="H2255" s="43" t="s">
        <v>135</v>
      </c>
      <c r="I2255" s="44">
        <f>VLOOKUP(C2255,[1]Arkusz1!$D$1:$F$4057,3,0)</f>
        <v>1280</v>
      </c>
      <c r="J2255" s="19">
        <f t="shared" si="570"/>
        <v>3</v>
      </c>
      <c r="K2255" s="19">
        <f t="shared" si="571"/>
        <v>8</v>
      </c>
      <c r="L2255" s="8">
        <f t="shared" si="572"/>
        <v>11</v>
      </c>
      <c r="M2255" s="15" t="str">
        <f t="shared" si="573"/>
        <v>40</v>
      </c>
      <c r="N2255" s="15" t="str">
        <f t="shared" si="574"/>
        <v>ER40</v>
      </c>
      <c r="O2255" s="8">
        <f t="shared" si="568"/>
        <v>2147</v>
      </c>
      <c r="P2255" s="22">
        <f>IFERROR(VLOOKUP(C2255,[1]Arkusz1!$D$1:$F$4057,3,0),"")</f>
        <v>1280</v>
      </c>
      <c r="Q2255" s="22" t="str">
        <f t="shared" si="569"/>
        <v/>
      </c>
    </row>
    <row r="2256" spans="1:17" x14ac:dyDescent="0.25">
      <c r="A2256" s="24">
        <v>2259</v>
      </c>
      <c r="B2256" s="41">
        <v>2148</v>
      </c>
      <c r="C2256" s="42" t="s">
        <v>823</v>
      </c>
      <c r="D2256" s="39" t="s">
        <v>11522</v>
      </c>
      <c r="E2256" s="39" t="s">
        <v>824</v>
      </c>
      <c r="F2256" s="43" t="s">
        <v>11445</v>
      </c>
      <c r="G2256" s="39" t="s">
        <v>11523</v>
      </c>
      <c r="H2256" s="43" t="s">
        <v>135</v>
      </c>
      <c r="I2256" s="44">
        <f>VLOOKUP(C2256,[1]Arkusz1!$D$1:$F$4057,3,0)</f>
        <v>1000</v>
      </c>
      <c r="J2256" s="19">
        <f t="shared" si="570"/>
        <v>3</v>
      </c>
      <c r="K2256" s="19">
        <f t="shared" si="571"/>
        <v>8</v>
      </c>
      <c r="L2256" s="8">
        <f t="shared" si="572"/>
        <v>11</v>
      </c>
      <c r="M2256" s="15" t="str">
        <f t="shared" si="573"/>
        <v>50</v>
      </c>
      <c r="N2256" s="15" t="str">
        <f t="shared" si="574"/>
        <v>ER32</v>
      </c>
      <c r="O2256" s="8">
        <f t="shared" si="568"/>
        <v>2148</v>
      </c>
      <c r="P2256" s="22">
        <f>IFERROR(VLOOKUP(C2256,[1]Arkusz1!$D$1:$F$4057,3,0),"")</f>
        <v>1000</v>
      </c>
      <c r="Q2256" s="22" t="str">
        <f t="shared" si="569"/>
        <v/>
      </c>
    </row>
    <row r="2257" spans="1:17" x14ac:dyDescent="0.25">
      <c r="A2257" s="24">
        <v>2260</v>
      </c>
      <c r="B2257" s="41">
        <v>2149</v>
      </c>
      <c r="C2257" s="42" t="s">
        <v>827</v>
      </c>
      <c r="D2257" s="39" t="s">
        <v>11524</v>
      </c>
      <c r="E2257" s="39" t="s">
        <v>828</v>
      </c>
      <c r="F2257" s="43" t="s">
        <v>11445</v>
      </c>
      <c r="G2257" s="39" t="s">
        <v>11525</v>
      </c>
      <c r="H2257" s="43" t="s">
        <v>135</v>
      </c>
      <c r="I2257" s="44">
        <f>VLOOKUP(C2257,[1]Arkusz1!$D$1:$F$4057,3,0)</f>
        <v>1040</v>
      </c>
      <c r="J2257" s="19">
        <f t="shared" si="570"/>
        <v>3</v>
      </c>
      <c r="K2257" s="19">
        <f t="shared" si="571"/>
        <v>8</v>
      </c>
      <c r="L2257" s="8">
        <f t="shared" si="572"/>
        <v>12</v>
      </c>
      <c r="M2257" s="15" t="str">
        <f t="shared" si="573"/>
        <v>50</v>
      </c>
      <c r="N2257" s="15" t="str">
        <f t="shared" si="574"/>
        <v>ER32</v>
      </c>
      <c r="O2257" s="8">
        <f t="shared" si="568"/>
        <v>2149</v>
      </c>
      <c r="P2257" s="22">
        <f>IFERROR(VLOOKUP(C2257,[1]Arkusz1!$D$1:$F$4057,3,0),"")</f>
        <v>1040</v>
      </c>
      <c r="Q2257" s="22" t="str">
        <f t="shared" si="569"/>
        <v/>
      </c>
    </row>
    <row r="2258" spans="1:17" x14ac:dyDescent="0.25">
      <c r="A2258" s="24">
        <v>2261</v>
      </c>
      <c r="B2258" s="41">
        <v>2150</v>
      </c>
      <c r="C2258" s="42" t="s">
        <v>831</v>
      </c>
      <c r="D2258" s="39" t="s">
        <v>11526</v>
      </c>
      <c r="E2258" s="39" t="s">
        <v>832</v>
      </c>
      <c r="F2258" s="43" t="s">
        <v>11445</v>
      </c>
      <c r="G2258" s="39" t="s">
        <v>11527</v>
      </c>
      <c r="H2258" s="43" t="s">
        <v>135</v>
      </c>
      <c r="I2258" s="44">
        <f>VLOOKUP(C2258,[1]Arkusz1!$D$1:$F$4057,3,0)</f>
        <v>1410</v>
      </c>
      <c r="J2258" s="19">
        <f t="shared" si="570"/>
        <v>3</v>
      </c>
      <c r="K2258" s="19">
        <f t="shared" si="571"/>
        <v>8</v>
      </c>
      <c r="L2258" s="8">
        <f t="shared" si="572"/>
        <v>11</v>
      </c>
      <c r="M2258" s="15" t="str">
        <f t="shared" si="573"/>
        <v>50</v>
      </c>
      <c r="N2258" s="15" t="str">
        <f t="shared" si="574"/>
        <v>ER40</v>
      </c>
      <c r="O2258" s="8">
        <f t="shared" si="568"/>
        <v>2150</v>
      </c>
      <c r="P2258" s="22">
        <f>IFERROR(VLOOKUP(C2258,[1]Arkusz1!$D$1:$F$4057,3,0),"")</f>
        <v>1410</v>
      </c>
      <c r="Q2258" s="22" t="str">
        <f t="shared" si="569"/>
        <v/>
      </c>
    </row>
    <row r="2259" spans="1:17" x14ac:dyDescent="0.25">
      <c r="A2259" s="24">
        <v>2262</v>
      </c>
      <c r="B2259" s="41">
        <v>2151</v>
      </c>
      <c r="C2259" s="42" t="s">
        <v>835</v>
      </c>
      <c r="D2259" s="39" t="s">
        <v>11528</v>
      </c>
      <c r="E2259" s="39" t="s">
        <v>836</v>
      </c>
      <c r="F2259" s="43" t="s">
        <v>11445</v>
      </c>
      <c r="G2259" s="39" t="s">
        <v>11529</v>
      </c>
      <c r="H2259" s="43" t="s">
        <v>135</v>
      </c>
      <c r="I2259" s="44">
        <f>VLOOKUP(C2259,[1]Arkusz1!$D$1:$F$4057,3,0)</f>
        <v>1460</v>
      </c>
      <c r="J2259" s="19">
        <f t="shared" si="570"/>
        <v>3</v>
      </c>
      <c r="K2259" s="19">
        <f t="shared" si="571"/>
        <v>8</v>
      </c>
      <c r="L2259" s="8">
        <f t="shared" si="572"/>
        <v>12</v>
      </c>
      <c r="M2259" s="15" t="str">
        <f t="shared" si="573"/>
        <v>50</v>
      </c>
      <c r="N2259" s="15" t="str">
        <f t="shared" si="574"/>
        <v>ER40</v>
      </c>
      <c r="O2259" s="8">
        <f t="shared" si="568"/>
        <v>2151</v>
      </c>
      <c r="P2259" s="22">
        <f>IFERROR(VLOOKUP(C2259,[1]Arkusz1!$D$1:$F$4057,3,0),"")</f>
        <v>1460</v>
      </c>
      <c r="Q2259" s="22" t="str">
        <f t="shared" si="569"/>
        <v/>
      </c>
    </row>
    <row r="2260" spans="1:17" x14ac:dyDescent="0.25">
      <c r="A2260" s="24">
        <v>2263</v>
      </c>
      <c r="B2260" s="41">
        <v>2152</v>
      </c>
      <c r="C2260" s="42" t="s">
        <v>840</v>
      </c>
      <c r="D2260" s="39" t="s">
        <v>11530</v>
      </c>
      <c r="E2260" s="39" t="s">
        <v>841</v>
      </c>
      <c r="F2260" s="43" t="s">
        <v>11445</v>
      </c>
      <c r="G2260" s="39" t="s">
        <v>11437</v>
      </c>
      <c r="H2260" s="43" t="s">
        <v>135</v>
      </c>
      <c r="I2260" s="44">
        <f>VLOOKUP(C2260,[1]Arkusz1!$D$1:$F$4057,3,0)</f>
        <v>490</v>
      </c>
      <c r="J2260" s="19">
        <f t="shared" si="570"/>
        <v>3</v>
      </c>
      <c r="K2260" s="19">
        <f t="shared" si="571"/>
        <v>8</v>
      </c>
      <c r="L2260" s="8">
        <f t="shared" si="572"/>
        <v>12</v>
      </c>
      <c r="M2260" s="15" t="str">
        <f t="shared" si="573"/>
        <v>40</v>
      </c>
      <c r="N2260" s="15" t="str">
        <f t="shared" si="574"/>
        <v>ER16</v>
      </c>
      <c r="O2260" s="8">
        <f t="shared" si="568"/>
        <v>2152</v>
      </c>
      <c r="P2260" s="22">
        <f>IFERROR(VLOOKUP(C2260,[1]Arkusz1!$D$1:$F$4057,3,0),"")</f>
        <v>490</v>
      </c>
      <c r="Q2260" s="22" t="str">
        <f t="shared" si="569"/>
        <v/>
      </c>
    </row>
    <row r="2261" spans="1:17" x14ac:dyDescent="0.25">
      <c r="A2261" s="24">
        <v>2264</v>
      </c>
      <c r="B2261" s="41">
        <v>2153</v>
      </c>
      <c r="C2261" s="42" t="s">
        <v>844</v>
      </c>
      <c r="D2261" s="39" t="s">
        <v>11531</v>
      </c>
      <c r="E2261" s="39" t="s">
        <v>845</v>
      </c>
      <c r="F2261" s="43" t="s">
        <v>11445</v>
      </c>
      <c r="G2261" s="39" t="s">
        <v>11439</v>
      </c>
      <c r="H2261" s="43" t="s">
        <v>135</v>
      </c>
      <c r="I2261" s="44">
        <f>VLOOKUP(C2261,[1]Arkusz1!$D$1:$F$4057,3,0)</f>
        <v>510</v>
      </c>
      <c r="J2261" s="19">
        <f t="shared" si="570"/>
        <v>3</v>
      </c>
      <c r="K2261" s="19">
        <f t="shared" si="571"/>
        <v>8</v>
      </c>
      <c r="L2261" s="8">
        <f t="shared" si="572"/>
        <v>12</v>
      </c>
      <c r="M2261" s="15" t="str">
        <f t="shared" si="573"/>
        <v>40</v>
      </c>
      <c r="N2261" s="15" t="str">
        <f t="shared" si="574"/>
        <v>ER16</v>
      </c>
      <c r="O2261" s="8">
        <f t="shared" si="568"/>
        <v>2153</v>
      </c>
      <c r="P2261" s="22">
        <f>IFERROR(VLOOKUP(C2261,[1]Arkusz1!$D$1:$F$4057,3,0),"")</f>
        <v>510</v>
      </c>
      <c r="Q2261" s="22" t="str">
        <f t="shared" si="569"/>
        <v/>
      </c>
    </row>
    <row r="2262" spans="1:17" x14ac:dyDescent="0.25">
      <c r="A2262" s="24">
        <v>2265</v>
      </c>
      <c r="B2262" s="41">
        <v>2154</v>
      </c>
      <c r="C2262" s="42" t="s">
        <v>848</v>
      </c>
      <c r="D2262" s="39" t="s">
        <v>11532</v>
      </c>
      <c r="E2262" s="39" t="s">
        <v>849</v>
      </c>
      <c r="F2262" s="43" t="s">
        <v>11445</v>
      </c>
      <c r="G2262" s="39" t="s">
        <v>11441</v>
      </c>
      <c r="H2262" s="43" t="s">
        <v>135</v>
      </c>
      <c r="I2262" s="44">
        <f>VLOOKUP(C2262,[1]Arkusz1!$D$1:$F$4057,3,0)</f>
        <v>600</v>
      </c>
      <c r="J2262" s="19">
        <f t="shared" si="570"/>
        <v>3</v>
      </c>
      <c r="K2262" s="19">
        <f t="shared" si="571"/>
        <v>8</v>
      </c>
      <c r="L2262" s="8">
        <f t="shared" si="572"/>
        <v>12</v>
      </c>
      <c r="M2262" s="15" t="str">
        <f t="shared" si="573"/>
        <v>50</v>
      </c>
      <c r="N2262" s="15" t="str">
        <f t="shared" si="574"/>
        <v>ER16</v>
      </c>
      <c r="O2262" s="8">
        <f t="shared" si="568"/>
        <v>2154</v>
      </c>
      <c r="P2262" s="22">
        <f>IFERROR(VLOOKUP(C2262,[1]Arkusz1!$D$1:$F$4057,3,0),"")</f>
        <v>600</v>
      </c>
      <c r="Q2262" s="22" t="str">
        <f t="shared" si="569"/>
        <v/>
      </c>
    </row>
    <row r="2263" spans="1:17" x14ac:dyDescent="0.25">
      <c r="A2263" s="24">
        <v>2266</v>
      </c>
      <c r="B2263" s="41">
        <v>2155</v>
      </c>
      <c r="C2263" s="42" t="s">
        <v>852</v>
      </c>
      <c r="D2263" s="39" t="s">
        <v>11533</v>
      </c>
      <c r="E2263" s="39" t="s">
        <v>853</v>
      </c>
      <c r="F2263" s="43" t="s">
        <v>11445</v>
      </c>
      <c r="G2263" s="39" t="s">
        <v>11443</v>
      </c>
      <c r="H2263" s="43" t="s">
        <v>135</v>
      </c>
      <c r="I2263" s="44">
        <f>VLOOKUP(C2263,[1]Arkusz1!$D$1:$F$4057,3,0)</f>
        <v>650</v>
      </c>
      <c r="J2263" s="19">
        <f t="shared" si="570"/>
        <v>3</v>
      </c>
      <c r="K2263" s="19">
        <f t="shared" si="571"/>
        <v>8</v>
      </c>
      <c r="L2263" s="8">
        <f t="shared" si="572"/>
        <v>12</v>
      </c>
      <c r="M2263" s="15" t="str">
        <f t="shared" si="573"/>
        <v>50</v>
      </c>
      <c r="N2263" s="15" t="str">
        <f t="shared" si="574"/>
        <v>ER16</v>
      </c>
      <c r="O2263" s="8">
        <f t="shared" si="568"/>
        <v>2155</v>
      </c>
      <c r="P2263" s="22">
        <f>IFERROR(VLOOKUP(C2263,[1]Arkusz1!$D$1:$F$4057,3,0),"")</f>
        <v>650</v>
      </c>
      <c r="Q2263" s="22" t="str">
        <f t="shared" si="569"/>
        <v/>
      </c>
    </row>
    <row r="2264" spans="1:17" x14ac:dyDescent="0.25">
      <c r="A2264" s="24">
        <v>2267</v>
      </c>
      <c r="B2264" s="41">
        <v>2156</v>
      </c>
      <c r="C2264" s="42" t="s">
        <v>418</v>
      </c>
      <c r="D2264" s="39" t="s">
        <v>11534</v>
      </c>
      <c r="E2264" s="39" t="s">
        <v>419</v>
      </c>
      <c r="F2264" s="43" t="s">
        <v>11445</v>
      </c>
      <c r="G2264" s="39" t="s">
        <v>11535</v>
      </c>
      <c r="H2264" s="43" t="s">
        <v>135</v>
      </c>
      <c r="I2264" s="44">
        <f>VLOOKUP(C2264,[1]Arkusz1!$D$1:$F$4057,3,0)</f>
        <v>505</v>
      </c>
      <c r="J2264" s="19">
        <f t="shared" si="570"/>
        <v>3</v>
      </c>
      <c r="K2264" s="19">
        <f t="shared" si="571"/>
        <v>8</v>
      </c>
      <c r="L2264" s="8">
        <f t="shared" si="572"/>
        <v>11</v>
      </c>
      <c r="M2264" s="15" t="str">
        <f t="shared" si="573"/>
        <v>30</v>
      </c>
      <c r="N2264" s="15" t="str">
        <f t="shared" si="574"/>
        <v>ER32</v>
      </c>
      <c r="O2264" s="8">
        <f t="shared" si="568"/>
        <v>2156</v>
      </c>
      <c r="P2264" s="22">
        <f>IFERROR(VLOOKUP(C2264,[1]Arkusz1!$D$1:$F$4057,3,0),"")</f>
        <v>505</v>
      </c>
      <c r="Q2264" s="22" t="str">
        <f t="shared" si="569"/>
        <v/>
      </c>
    </row>
    <row r="2265" spans="1:17" x14ac:dyDescent="0.25">
      <c r="A2265" s="24">
        <v>2268</v>
      </c>
      <c r="B2265" s="41">
        <v>2157</v>
      </c>
      <c r="C2265" s="42" t="s">
        <v>407</v>
      </c>
      <c r="D2265" s="39" t="s">
        <v>11536</v>
      </c>
      <c r="E2265" s="39" t="s">
        <v>408</v>
      </c>
      <c r="F2265" s="43" t="s">
        <v>11445</v>
      </c>
      <c r="G2265" s="39" t="s">
        <v>11537</v>
      </c>
      <c r="H2265" s="43" t="s">
        <v>135</v>
      </c>
      <c r="I2265" s="44">
        <f>VLOOKUP(C2265,[1]Arkusz1!$D$1:$F$4057,3,0)</f>
        <v>550</v>
      </c>
      <c r="J2265" s="19">
        <f t="shared" si="570"/>
        <v>3</v>
      </c>
      <c r="K2265" s="19">
        <f t="shared" si="571"/>
        <v>8</v>
      </c>
      <c r="L2265" s="8">
        <f t="shared" si="572"/>
        <v>11</v>
      </c>
      <c r="M2265" s="15" t="str">
        <f t="shared" si="573"/>
        <v>40</v>
      </c>
      <c r="N2265" s="15" t="str">
        <f t="shared" si="574"/>
        <v>ER32</v>
      </c>
      <c r="O2265" s="8">
        <f t="shared" si="568"/>
        <v>2157</v>
      </c>
      <c r="P2265" s="22">
        <f>IFERROR(VLOOKUP(C2265,[1]Arkusz1!$D$1:$F$4057,3,0),"")</f>
        <v>550</v>
      </c>
      <c r="Q2265" s="22" t="str">
        <f t="shared" si="569"/>
        <v/>
      </c>
    </row>
    <row r="2266" spans="1:17" x14ac:dyDescent="0.25">
      <c r="A2266" s="24">
        <v>2269</v>
      </c>
      <c r="B2266" s="41">
        <v>2158</v>
      </c>
      <c r="C2266" s="42" t="s">
        <v>14526</v>
      </c>
      <c r="D2266" s="39"/>
      <c r="E2266" s="39" t="str">
        <f>VLOOKUP(C2266,[2]CKW1909!$A$1:$C$13879,2,0)</f>
        <v xml:space="preserve">7617-50-32-70 PL    </v>
      </c>
      <c r="F2266" s="43" t="str">
        <f>LEFT(E2266,4)</f>
        <v>7617</v>
      </c>
      <c r="G2266" s="39" t="str">
        <f>MID(E2266,6,LEN($E2266)-6)</f>
        <v xml:space="preserve">50-32-70 PL   </v>
      </c>
      <c r="H2266" s="43" t="s">
        <v>133</v>
      </c>
      <c r="I2266" s="44">
        <f>VLOOKUP(C2266,[1]Arkusz1!$D$1:$F$4057,3,0)</f>
        <v>630</v>
      </c>
      <c r="J2266" s="20">
        <f t="shared" si="570"/>
        <v>3</v>
      </c>
      <c r="K2266" s="20">
        <f t="shared" si="571"/>
        <v>6</v>
      </c>
      <c r="L2266" s="16">
        <f t="shared" si="572"/>
        <v>0</v>
      </c>
      <c r="M2266" s="17" t="str">
        <f t="shared" si="573"/>
        <v>50</v>
      </c>
      <c r="N2266" s="17" t="str">
        <f t="shared" si="574"/>
        <v>32</v>
      </c>
      <c r="O2266" s="16">
        <f t="shared" si="568"/>
        <v>2158</v>
      </c>
      <c r="P2266" s="22">
        <f>IFERROR(VLOOKUP(C2266,[1]Arkusz1!$D$1:$F$4057,3,0),"")</f>
        <v>630</v>
      </c>
      <c r="Q2266" s="22" t="str">
        <f t="shared" si="569"/>
        <v/>
      </c>
    </row>
    <row r="2267" spans="1:17" x14ac:dyDescent="0.25">
      <c r="A2267" s="24">
        <v>2270</v>
      </c>
      <c r="B2267" s="41">
        <v>2159</v>
      </c>
      <c r="C2267" s="42" t="s">
        <v>1150</v>
      </c>
      <c r="D2267" s="39" t="s">
        <v>11467</v>
      </c>
      <c r="E2267" s="39" t="s">
        <v>6995</v>
      </c>
      <c r="F2267" s="43" t="s">
        <v>11445</v>
      </c>
      <c r="G2267" s="39" t="s">
        <v>11468</v>
      </c>
      <c r="H2267" s="43" t="s">
        <v>135</v>
      </c>
      <c r="I2267" s="44">
        <f>VLOOKUP(C2267,[1]Arkusz1!$D$1:$F$4057,3,0)</f>
        <v>325</v>
      </c>
      <c r="J2267" s="19">
        <f t="shared" si="570"/>
        <v>3</v>
      </c>
      <c r="K2267" s="19">
        <f t="shared" si="571"/>
        <v>8</v>
      </c>
      <c r="L2267" s="8">
        <f t="shared" si="572"/>
        <v>0</v>
      </c>
      <c r="M2267" s="15" t="str">
        <f t="shared" si="573"/>
        <v>50</v>
      </c>
      <c r="N2267" s="15" t="str">
        <f t="shared" si="574"/>
        <v>ER25</v>
      </c>
      <c r="O2267" s="8">
        <f t="shared" si="568"/>
        <v>2159</v>
      </c>
      <c r="P2267" s="22">
        <f>IFERROR(VLOOKUP(C2267,[1]Arkusz1!$D$1:$F$4057,3,0),"")</f>
        <v>325</v>
      </c>
      <c r="Q2267" s="22" t="str">
        <f t="shared" si="569"/>
        <v/>
      </c>
    </row>
    <row r="2268" spans="1:17" x14ac:dyDescent="0.25">
      <c r="A2268" s="24">
        <v>2271</v>
      </c>
      <c r="B2268" s="41">
        <v>2160</v>
      </c>
      <c r="C2268" s="42" t="s">
        <v>1151</v>
      </c>
      <c r="D2268" s="39" t="s">
        <v>11469</v>
      </c>
      <c r="E2268" s="39" t="s">
        <v>6996</v>
      </c>
      <c r="F2268" s="43" t="s">
        <v>11445</v>
      </c>
      <c r="G2268" s="39" t="s">
        <v>11470</v>
      </c>
      <c r="H2268" s="43" t="s">
        <v>135</v>
      </c>
      <c r="I2268" s="44">
        <f>VLOOKUP(C2268,[1]Arkusz1!$D$1:$F$4057,3,0)</f>
        <v>360</v>
      </c>
      <c r="J2268" s="19">
        <f t="shared" si="570"/>
        <v>3</v>
      </c>
      <c r="K2268" s="19">
        <f t="shared" si="571"/>
        <v>8</v>
      </c>
      <c r="L2268" s="8">
        <f t="shared" si="572"/>
        <v>0</v>
      </c>
      <c r="M2268" s="15" t="str">
        <f t="shared" si="573"/>
        <v>50</v>
      </c>
      <c r="N2268" s="15" t="str">
        <f t="shared" si="574"/>
        <v>ER25</v>
      </c>
      <c r="O2268" s="8">
        <f t="shared" si="568"/>
        <v>2160</v>
      </c>
      <c r="P2268" s="22">
        <f>IFERROR(VLOOKUP(C2268,[1]Arkusz1!$D$1:$F$4057,3,0),"")</f>
        <v>360</v>
      </c>
      <c r="Q2268" s="22" t="str">
        <f t="shared" si="569"/>
        <v/>
      </c>
    </row>
    <row r="2269" spans="1:17" x14ac:dyDescent="0.25">
      <c r="A2269" s="24">
        <v>2272</v>
      </c>
      <c r="B2269" s="41">
        <v>2161</v>
      </c>
      <c r="C2269" s="52" t="s">
        <v>14220</v>
      </c>
      <c r="D2269" s="39" t="s">
        <v>14229</v>
      </c>
      <c r="E2269" s="39" t="s">
        <v>6998</v>
      </c>
      <c r="F2269" s="43" t="s">
        <v>11445</v>
      </c>
      <c r="G2269" s="39" t="s">
        <v>11538</v>
      </c>
      <c r="H2269" s="43" t="s">
        <v>133</v>
      </c>
      <c r="I2269" s="44">
        <f>VLOOKUP(C2269,[1]Arkusz1!$D$1:$F$4057,3,0)</f>
        <v>264</v>
      </c>
      <c r="J2269" s="19">
        <f t="shared" si="570"/>
        <v>3</v>
      </c>
      <c r="K2269" s="19">
        <f t="shared" si="571"/>
        <v>8</v>
      </c>
      <c r="L2269" s="8">
        <f t="shared" si="572"/>
        <v>0</v>
      </c>
      <c r="M2269" s="15" t="str">
        <f t="shared" si="573"/>
        <v>40</v>
      </c>
      <c r="N2269" s="15" t="str">
        <f t="shared" si="574"/>
        <v>ER25</v>
      </c>
      <c r="O2269" s="8">
        <f t="shared" si="568"/>
        <v>2161</v>
      </c>
      <c r="P2269" s="22">
        <f>IFERROR(VLOOKUP(C2269,[1]Arkusz1!$D$1:$F$4057,3,0),"")</f>
        <v>264</v>
      </c>
      <c r="Q2269" s="22" t="str">
        <f t="shared" si="569"/>
        <v/>
      </c>
    </row>
    <row r="2270" spans="1:17" x14ac:dyDescent="0.25">
      <c r="A2270" s="24">
        <v>2273</v>
      </c>
      <c r="B2270" s="33">
        <v>2162</v>
      </c>
      <c r="C2270" s="45" t="s">
        <v>862</v>
      </c>
      <c r="D2270" s="39" t="s">
        <v>11482</v>
      </c>
      <c r="E2270" s="36" t="s">
        <v>6999</v>
      </c>
      <c r="F2270" s="37" t="s">
        <v>11445</v>
      </c>
      <c r="G2270" s="36" t="s">
        <v>11483</v>
      </c>
      <c r="H2270" s="37" t="s">
        <v>133</v>
      </c>
      <c r="I2270" s="38">
        <f>VLOOKUP(C2270,[1]Arkusz1!$D$1:$F$4057,3,0)</f>
        <v>267</v>
      </c>
      <c r="J2270" s="19">
        <f t="shared" si="570"/>
        <v>3</v>
      </c>
      <c r="K2270" s="19">
        <f t="shared" si="571"/>
        <v>8</v>
      </c>
      <c r="L2270" s="8">
        <f t="shared" si="572"/>
        <v>0</v>
      </c>
      <c r="M2270" s="15" t="str">
        <f t="shared" si="573"/>
        <v>40</v>
      </c>
      <c r="N2270" s="15" t="str">
        <f t="shared" si="574"/>
        <v>ER25</v>
      </c>
      <c r="O2270" s="8">
        <f t="shared" si="568"/>
        <v>2162</v>
      </c>
      <c r="P2270" s="22">
        <f>IFERROR(VLOOKUP(C2270,[1]Arkusz1!$D$1:$F$4057,3,0),"")</f>
        <v>267</v>
      </c>
      <c r="Q2270" s="22" t="str">
        <f t="shared" si="569"/>
        <v/>
      </c>
    </row>
    <row r="2271" spans="1:17" x14ac:dyDescent="0.25">
      <c r="A2271" s="24">
        <v>2274</v>
      </c>
      <c r="B2271" s="61" t="s">
        <v>14443</v>
      </c>
      <c r="C2271" s="65"/>
      <c r="D2271" s="66"/>
      <c r="E2271" s="63"/>
      <c r="F2271" s="62"/>
      <c r="G2271" s="63"/>
      <c r="H2271" s="62"/>
      <c r="I2271" s="64"/>
      <c r="O2271" s="8" t="str">
        <f t="shared" si="568"/>
        <v/>
      </c>
      <c r="P2271" s="22" t="str">
        <f>IFERROR(VLOOKUP(C2271,[1]Arkusz1!$D$1:$F$4057,3,0),"")</f>
        <v/>
      </c>
      <c r="Q2271" s="22" t="str">
        <f t="shared" si="569"/>
        <v/>
      </c>
    </row>
    <row r="2272" spans="1:17" x14ac:dyDescent="0.25">
      <c r="A2272" s="24">
        <v>2275</v>
      </c>
      <c r="B2272" s="27">
        <v>2163</v>
      </c>
      <c r="C2272" s="40" t="s">
        <v>5657</v>
      </c>
      <c r="D2272" s="39" t="s">
        <v>11686</v>
      </c>
      <c r="E2272" s="30" t="s">
        <v>5658</v>
      </c>
      <c r="F2272" s="31" t="s">
        <v>11540</v>
      </c>
      <c r="G2272" s="30" t="s">
        <v>11687</v>
      </c>
      <c r="H2272" s="31" t="s">
        <v>135</v>
      </c>
      <c r="I2272" s="32">
        <f>VLOOKUP(C2272,[1]Arkusz1!$D$1:$F$4057,3,0)</f>
        <v>265</v>
      </c>
      <c r="J2272" s="19">
        <f t="shared" ref="J2272:J2303" si="575">IFERROR(SEARCH("-",$G2272,1),0)</f>
        <v>3</v>
      </c>
      <c r="K2272" s="19">
        <f t="shared" ref="K2272:K2303" si="576">IFERROR(SEARCH("-",$G2272,SEARCH("-",$G2272,1)+1),0)</f>
        <v>0</v>
      </c>
      <c r="L2272" s="8">
        <f t="shared" ref="L2272:L2303" si="577">IFERROR(SEARCH("-",$G2272,SEARCH("-",$G2272,SEARCH("-",$G2272,1)+1)+1),0)</f>
        <v>0</v>
      </c>
      <c r="M2272" s="15" t="str">
        <f t="shared" ref="M2272:M2303" si="578">IF(IFERROR(SEARCH("-",$G2272,1),0)&gt;0,LEFT($G2272,IFERROR(SEARCH("-",$G2272,1),0)-1),IFERROR(IF(SEARCH("-",$G2272,1)&gt;0,SEARCH("-",$G2272,1),L2272),LEFT($G2272,LEN($G2272))))</f>
        <v>16</v>
      </c>
      <c r="N2272" s="15" t="str">
        <f t="shared" ref="N2272:N2303" si="579">MID($G2272,IFERROR(SEARCH("-",$G2272,1),0)+1,LEN($G2272)-IFERROR(SEARCH("-",$G2272,1),0))</f>
        <v>3×10 ER KPL.</v>
      </c>
      <c r="O2272" s="8">
        <f t="shared" si="568"/>
        <v>2163</v>
      </c>
      <c r="P2272" s="22">
        <f>IFERROR(VLOOKUP(C2272,[1]Arkusz1!$D$1:$F$4057,3,0),"")</f>
        <v>265</v>
      </c>
      <c r="Q2272" s="22" t="str">
        <f t="shared" si="569"/>
        <v/>
      </c>
    </row>
    <row r="2273" spans="1:17" x14ac:dyDescent="0.25">
      <c r="A2273" s="24">
        <v>2276</v>
      </c>
      <c r="B2273" s="41">
        <v>2164</v>
      </c>
      <c r="C2273" s="42" t="s">
        <v>5659</v>
      </c>
      <c r="D2273" s="39" t="s">
        <v>11688</v>
      </c>
      <c r="E2273" s="39" t="s">
        <v>5660</v>
      </c>
      <c r="F2273" s="43" t="s">
        <v>11540</v>
      </c>
      <c r="G2273" s="39" t="s">
        <v>11689</v>
      </c>
      <c r="H2273" s="43" t="s">
        <v>135</v>
      </c>
      <c r="I2273" s="44">
        <f>VLOOKUP(C2273,[1]Arkusz1!$D$1:$F$4057,3,0)</f>
        <v>380</v>
      </c>
      <c r="J2273" s="19">
        <f t="shared" si="575"/>
        <v>3</v>
      </c>
      <c r="K2273" s="19">
        <f t="shared" si="576"/>
        <v>0</v>
      </c>
      <c r="L2273" s="8">
        <f t="shared" si="577"/>
        <v>0</v>
      </c>
      <c r="M2273" s="15" t="str">
        <f t="shared" si="578"/>
        <v>20</v>
      </c>
      <c r="N2273" s="15" t="str">
        <f t="shared" si="579"/>
        <v>3÷13 ER KPL.</v>
      </c>
      <c r="O2273" s="8">
        <f t="shared" si="568"/>
        <v>2164</v>
      </c>
      <c r="P2273" s="22">
        <f>IFERROR(VLOOKUP(C2273,[1]Arkusz1!$D$1:$F$4057,3,0),"")</f>
        <v>380</v>
      </c>
      <c r="Q2273" s="22" t="str">
        <f t="shared" si="569"/>
        <v/>
      </c>
    </row>
    <row r="2274" spans="1:17" x14ac:dyDescent="0.25">
      <c r="A2274" s="24">
        <v>2277</v>
      </c>
      <c r="B2274" s="41">
        <v>2165</v>
      </c>
      <c r="C2274" s="42" t="s">
        <v>5661</v>
      </c>
      <c r="D2274" s="39" t="s">
        <v>11690</v>
      </c>
      <c r="E2274" s="39" t="s">
        <v>5662</v>
      </c>
      <c r="F2274" s="43" t="s">
        <v>11540</v>
      </c>
      <c r="G2274" s="39" t="s">
        <v>11691</v>
      </c>
      <c r="H2274" s="43" t="s">
        <v>135</v>
      </c>
      <c r="I2274" s="44">
        <f>VLOOKUP(C2274,[1]Arkusz1!$D$1:$F$4057,3,0)</f>
        <v>490</v>
      </c>
      <c r="J2274" s="19">
        <f t="shared" si="575"/>
        <v>3</v>
      </c>
      <c r="K2274" s="19">
        <f t="shared" si="576"/>
        <v>0</v>
      </c>
      <c r="L2274" s="8">
        <f t="shared" si="577"/>
        <v>0</v>
      </c>
      <c r="M2274" s="15" t="str">
        <f t="shared" si="578"/>
        <v>25</v>
      </c>
      <c r="N2274" s="15" t="str">
        <f t="shared" si="579"/>
        <v>3÷16 ER KPL.</v>
      </c>
      <c r="O2274" s="8">
        <f t="shared" si="568"/>
        <v>2165</v>
      </c>
      <c r="P2274" s="22">
        <f>IFERROR(VLOOKUP(C2274,[1]Arkusz1!$D$1:$F$4057,3,0),"")</f>
        <v>490</v>
      </c>
      <c r="Q2274" s="22" t="str">
        <f t="shared" si="569"/>
        <v/>
      </c>
    </row>
    <row r="2275" spans="1:17" x14ac:dyDescent="0.25">
      <c r="A2275" s="24">
        <v>2278</v>
      </c>
      <c r="B2275" s="41">
        <v>2166</v>
      </c>
      <c r="C2275" s="42" t="s">
        <v>5663</v>
      </c>
      <c r="D2275" s="39" t="s">
        <v>11692</v>
      </c>
      <c r="E2275" s="39" t="s">
        <v>5664</v>
      </c>
      <c r="F2275" s="43" t="s">
        <v>11540</v>
      </c>
      <c r="G2275" s="39" t="s">
        <v>11693</v>
      </c>
      <c r="H2275" s="43" t="s">
        <v>135</v>
      </c>
      <c r="I2275" s="44">
        <f>VLOOKUP(C2275,[1]Arkusz1!$D$1:$F$4057,3,0)</f>
        <v>638</v>
      </c>
      <c r="J2275" s="19">
        <f t="shared" si="575"/>
        <v>3</v>
      </c>
      <c r="K2275" s="19">
        <f t="shared" si="576"/>
        <v>0</v>
      </c>
      <c r="L2275" s="8">
        <f t="shared" si="577"/>
        <v>0</v>
      </c>
      <c r="M2275" s="15" t="str">
        <f t="shared" si="578"/>
        <v>32</v>
      </c>
      <c r="N2275" s="15" t="str">
        <f t="shared" si="579"/>
        <v>3÷20 ER KPL.</v>
      </c>
      <c r="O2275" s="8">
        <f t="shared" si="568"/>
        <v>2166</v>
      </c>
      <c r="P2275" s="22">
        <f>IFERROR(VLOOKUP(C2275,[1]Arkusz1!$D$1:$F$4057,3,0),"")</f>
        <v>638</v>
      </c>
      <c r="Q2275" s="22" t="str">
        <f t="shared" si="569"/>
        <v/>
      </c>
    </row>
    <row r="2276" spans="1:17" x14ac:dyDescent="0.25">
      <c r="A2276" s="24">
        <v>2279</v>
      </c>
      <c r="B2276" s="41">
        <v>2167</v>
      </c>
      <c r="C2276" s="42" t="s">
        <v>6793</v>
      </c>
      <c r="D2276" s="39" t="s">
        <v>11694</v>
      </c>
      <c r="E2276" s="39" t="s">
        <v>6794</v>
      </c>
      <c r="F2276" s="43" t="s">
        <v>11540</v>
      </c>
      <c r="G2276" s="39" t="s">
        <v>11695</v>
      </c>
      <c r="H2276" s="43" t="s">
        <v>135</v>
      </c>
      <c r="I2276" s="44">
        <f>VLOOKUP(C2276,[1]Arkusz1!$D$1:$F$4057,3,0)</f>
        <v>1029</v>
      </c>
      <c r="J2276" s="19">
        <f t="shared" si="575"/>
        <v>3</v>
      </c>
      <c r="K2276" s="19">
        <f t="shared" si="576"/>
        <v>0</v>
      </c>
      <c r="L2276" s="8">
        <f t="shared" si="577"/>
        <v>0</v>
      </c>
      <c r="M2276" s="15" t="str">
        <f t="shared" si="578"/>
        <v>40</v>
      </c>
      <c r="N2276" s="15" t="str">
        <f t="shared" si="579"/>
        <v>3÷26 ER KPL.</v>
      </c>
      <c r="O2276" s="8">
        <f t="shared" si="568"/>
        <v>2167</v>
      </c>
      <c r="P2276" s="22">
        <f>IFERROR(VLOOKUP(C2276,[1]Arkusz1!$D$1:$F$4057,3,0),"")</f>
        <v>1029</v>
      </c>
      <c r="Q2276" s="22" t="str">
        <f t="shared" si="569"/>
        <v/>
      </c>
    </row>
    <row r="2277" spans="1:17" x14ac:dyDescent="0.25">
      <c r="A2277" s="24">
        <v>2280</v>
      </c>
      <c r="B2277" s="41">
        <v>2168</v>
      </c>
      <c r="C2277" s="42" t="s">
        <v>5490</v>
      </c>
      <c r="D2277" s="39" t="s">
        <v>11539</v>
      </c>
      <c r="E2277" s="39" t="s">
        <v>7534</v>
      </c>
      <c r="F2277" s="43" t="s">
        <v>11540</v>
      </c>
      <c r="G2277" s="39" t="s">
        <v>11541</v>
      </c>
      <c r="H2277" s="43" t="s">
        <v>133</v>
      </c>
      <c r="I2277" s="44">
        <f>VLOOKUP(C2277,[1]Arkusz1!$D$1:$F$4057,3,0)</f>
        <v>38</v>
      </c>
      <c r="J2277" s="19">
        <f t="shared" si="575"/>
        <v>3</v>
      </c>
      <c r="K2277" s="19">
        <f t="shared" si="576"/>
        <v>0</v>
      </c>
      <c r="L2277" s="8">
        <f t="shared" si="577"/>
        <v>0</v>
      </c>
      <c r="M2277" s="15" t="str">
        <f t="shared" si="578"/>
        <v>11</v>
      </c>
      <c r="N2277" s="15" t="str">
        <f t="shared" si="579"/>
        <v>1</v>
      </c>
      <c r="O2277" s="8">
        <f t="shared" si="568"/>
        <v>2168</v>
      </c>
      <c r="P2277" s="22">
        <f>IFERROR(VLOOKUP(C2277,[1]Arkusz1!$D$1:$F$4057,3,0),"")</f>
        <v>38</v>
      </c>
      <c r="Q2277" s="22" t="str">
        <f t="shared" si="569"/>
        <v/>
      </c>
    </row>
    <row r="2278" spans="1:17" x14ac:dyDescent="0.25">
      <c r="A2278" s="24">
        <v>2281</v>
      </c>
      <c r="B2278" s="41">
        <v>2169</v>
      </c>
      <c r="C2278" s="42" t="s">
        <v>5491</v>
      </c>
      <c r="D2278" s="39" t="s">
        <v>11542</v>
      </c>
      <c r="E2278" s="39" t="s">
        <v>7535</v>
      </c>
      <c r="F2278" s="43" t="s">
        <v>11540</v>
      </c>
      <c r="G2278" s="39" t="s">
        <v>11543</v>
      </c>
      <c r="H2278" s="43" t="s">
        <v>133</v>
      </c>
      <c r="I2278" s="44">
        <f>VLOOKUP(C2278,[1]Arkusz1!$D$1:$F$4057,3,0)</f>
        <v>38</v>
      </c>
      <c r="J2278" s="19">
        <f t="shared" si="575"/>
        <v>3</v>
      </c>
      <c r="K2278" s="19">
        <f t="shared" si="576"/>
        <v>0</v>
      </c>
      <c r="L2278" s="8">
        <f t="shared" si="577"/>
        <v>0</v>
      </c>
      <c r="M2278" s="15" t="str">
        <f t="shared" si="578"/>
        <v>11</v>
      </c>
      <c r="N2278" s="15" t="str">
        <f t="shared" si="579"/>
        <v>1,5</v>
      </c>
      <c r="O2278" s="8">
        <f t="shared" si="568"/>
        <v>2169</v>
      </c>
      <c r="P2278" s="22">
        <f>IFERROR(VLOOKUP(C2278,[1]Arkusz1!$D$1:$F$4057,3,0),"")</f>
        <v>38</v>
      </c>
      <c r="Q2278" s="22" t="str">
        <f t="shared" si="569"/>
        <v/>
      </c>
    </row>
    <row r="2279" spans="1:17" x14ac:dyDescent="0.25">
      <c r="A2279" s="24">
        <v>2282</v>
      </c>
      <c r="B2279" s="41">
        <v>2170</v>
      </c>
      <c r="C2279" s="42" t="s">
        <v>5492</v>
      </c>
      <c r="D2279" s="39" t="s">
        <v>11544</v>
      </c>
      <c r="E2279" s="39" t="s">
        <v>7536</v>
      </c>
      <c r="F2279" s="43" t="s">
        <v>11540</v>
      </c>
      <c r="G2279" s="39" t="s">
        <v>11545</v>
      </c>
      <c r="H2279" s="43" t="s">
        <v>133</v>
      </c>
      <c r="I2279" s="44">
        <f>VLOOKUP(C2279,[1]Arkusz1!$D$1:$F$4057,3,0)</f>
        <v>38</v>
      </c>
      <c r="J2279" s="19">
        <f t="shared" si="575"/>
        <v>3</v>
      </c>
      <c r="K2279" s="19">
        <f t="shared" si="576"/>
        <v>0</v>
      </c>
      <c r="L2279" s="8">
        <f t="shared" si="577"/>
        <v>0</v>
      </c>
      <c r="M2279" s="15" t="str">
        <f t="shared" si="578"/>
        <v>11</v>
      </c>
      <c r="N2279" s="15" t="str">
        <f t="shared" si="579"/>
        <v>2</v>
      </c>
      <c r="O2279" s="8">
        <f t="shared" si="568"/>
        <v>2170</v>
      </c>
      <c r="P2279" s="22">
        <f>IFERROR(VLOOKUP(C2279,[1]Arkusz1!$D$1:$F$4057,3,0),"")</f>
        <v>38</v>
      </c>
      <c r="Q2279" s="22" t="str">
        <f t="shared" si="569"/>
        <v/>
      </c>
    </row>
    <row r="2280" spans="1:17" x14ac:dyDescent="0.25">
      <c r="A2280" s="24">
        <v>2283</v>
      </c>
      <c r="B2280" s="41">
        <v>2171</v>
      </c>
      <c r="C2280" s="42" t="s">
        <v>5493</v>
      </c>
      <c r="D2280" s="39" t="s">
        <v>11546</v>
      </c>
      <c r="E2280" s="39" t="s">
        <v>7537</v>
      </c>
      <c r="F2280" s="43" t="s">
        <v>11540</v>
      </c>
      <c r="G2280" s="39" t="s">
        <v>11547</v>
      </c>
      <c r="H2280" s="43" t="s">
        <v>133</v>
      </c>
      <c r="I2280" s="44">
        <f>VLOOKUP(C2280,[1]Arkusz1!$D$1:$F$4057,3,0)</f>
        <v>38</v>
      </c>
      <c r="J2280" s="19">
        <f t="shared" si="575"/>
        <v>3</v>
      </c>
      <c r="K2280" s="19">
        <f t="shared" si="576"/>
        <v>0</v>
      </c>
      <c r="L2280" s="8">
        <f t="shared" si="577"/>
        <v>0</v>
      </c>
      <c r="M2280" s="15" t="str">
        <f t="shared" si="578"/>
        <v>11</v>
      </c>
      <c r="N2280" s="15" t="str">
        <f t="shared" si="579"/>
        <v>2,5</v>
      </c>
      <c r="O2280" s="8">
        <f t="shared" si="568"/>
        <v>2171</v>
      </c>
      <c r="P2280" s="22">
        <f>IFERROR(VLOOKUP(C2280,[1]Arkusz1!$D$1:$F$4057,3,0),"")</f>
        <v>38</v>
      </c>
      <c r="Q2280" s="22" t="str">
        <f t="shared" si="569"/>
        <v/>
      </c>
    </row>
    <row r="2281" spans="1:17" x14ac:dyDescent="0.25">
      <c r="A2281" s="24">
        <v>2284</v>
      </c>
      <c r="B2281" s="41">
        <v>2172</v>
      </c>
      <c r="C2281" s="42" t="s">
        <v>5494</v>
      </c>
      <c r="D2281" s="39" t="s">
        <v>11548</v>
      </c>
      <c r="E2281" s="39" t="s">
        <v>7538</v>
      </c>
      <c r="F2281" s="43" t="s">
        <v>11540</v>
      </c>
      <c r="G2281" s="39" t="s">
        <v>11549</v>
      </c>
      <c r="H2281" s="43" t="s">
        <v>133</v>
      </c>
      <c r="I2281" s="44">
        <f>VLOOKUP(C2281,[1]Arkusz1!$D$1:$F$4057,3,0)</f>
        <v>38</v>
      </c>
      <c r="J2281" s="19">
        <f t="shared" si="575"/>
        <v>3</v>
      </c>
      <c r="K2281" s="19">
        <f t="shared" si="576"/>
        <v>0</v>
      </c>
      <c r="L2281" s="8">
        <f t="shared" si="577"/>
        <v>0</v>
      </c>
      <c r="M2281" s="15" t="str">
        <f t="shared" si="578"/>
        <v>11</v>
      </c>
      <c r="N2281" s="15" t="str">
        <f t="shared" si="579"/>
        <v>3</v>
      </c>
      <c r="O2281" s="8">
        <f t="shared" si="568"/>
        <v>2172</v>
      </c>
      <c r="P2281" s="22">
        <f>IFERROR(VLOOKUP(C2281,[1]Arkusz1!$D$1:$F$4057,3,0),"")</f>
        <v>38</v>
      </c>
      <c r="Q2281" s="22" t="str">
        <f t="shared" si="569"/>
        <v/>
      </c>
    </row>
    <row r="2282" spans="1:17" x14ac:dyDescent="0.25">
      <c r="A2282" s="24">
        <v>2285</v>
      </c>
      <c r="B2282" s="41">
        <v>2173</v>
      </c>
      <c r="C2282" s="42" t="s">
        <v>5495</v>
      </c>
      <c r="D2282" s="39" t="s">
        <v>11550</v>
      </c>
      <c r="E2282" s="39" t="s">
        <v>7539</v>
      </c>
      <c r="F2282" s="43" t="s">
        <v>11540</v>
      </c>
      <c r="G2282" s="39" t="s">
        <v>11551</v>
      </c>
      <c r="H2282" s="43" t="s">
        <v>133</v>
      </c>
      <c r="I2282" s="44">
        <f>VLOOKUP(C2282,[1]Arkusz1!$D$1:$F$4057,3,0)</f>
        <v>38</v>
      </c>
      <c r="J2282" s="19">
        <f t="shared" si="575"/>
        <v>3</v>
      </c>
      <c r="K2282" s="19">
        <f t="shared" si="576"/>
        <v>0</v>
      </c>
      <c r="L2282" s="8">
        <f t="shared" si="577"/>
        <v>0</v>
      </c>
      <c r="M2282" s="15" t="str">
        <f t="shared" si="578"/>
        <v>11</v>
      </c>
      <c r="N2282" s="15" t="str">
        <f t="shared" si="579"/>
        <v>3,5</v>
      </c>
      <c r="O2282" s="8">
        <f t="shared" si="568"/>
        <v>2173</v>
      </c>
      <c r="P2282" s="22">
        <f>IFERROR(VLOOKUP(C2282,[1]Arkusz1!$D$1:$F$4057,3,0),"")</f>
        <v>38</v>
      </c>
      <c r="Q2282" s="22" t="str">
        <f t="shared" si="569"/>
        <v/>
      </c>
    </row>
    <row r="2283" spans="1:17" x14ac:dyDescent="0.25">
      <c r="A2283" s="24">
        <v>2286</v>
      </c>
      <c r="B2283" s="41">
        <v>2174</v>
      </c>
      <c r="C2283" s="42" t="s">
        <v>5496</v>
      </c>
      <c r="D2283" s="39" t="s">
        <v>11552</v>
      </c>
      <c r="E2283" s="39" t="s">
        <v>7540</v>
      </c>
      <c r="F2283" s="43" t="s">
        <v>11540</v>
      </c>
      <c r="G2283" s="39" t="s">
        <v>11553</v>
      </c>
      <c r="H2283" s="43" t="s">
        <v>133</v>
      </c>
      <c r="I2283" s="44">
        <f>VLOOKUP(C2283,[1]Arkusz1!$D$1:$F$4057,3,0)</f>
        <v>38</v>
      </c>
      <c r="J2283" s="19">
        <f t="shared" si="575"/>
        <v>3</v>
      </c>
      <c r="K2283" s="19">
        <f t="shared" si="576"/>
        <v>0</v>
      </c>
      <c r="L2283" s="8">
        <f t="shared" si="577"/>
        <v>0</v>
      </c>
      <c r="M2283" s="15" t="str">
        <f t="shared" si="578"/>
        <v>11</v>
      </c>
      <c r="N2283" s="15" t="str">
        <f t="shared" si="579"/>
        <v>4</v>
      </c>
      <c r="O2283" s="8">
        <f t="shared" si="568"/>
        <v>2174</v>
      </c>
      <c r="P2283" s="22">
        <f>IFERROR(VLOOKUP(C2283,[1]Arkusz1!$D$1:$F$4057,3,0),"")</f>
        <v>38</v>
      </c>
      <c r="Q2283" s="22" t="str">
        <f t="shared" si="569"/>
        <v/>
      </c>
    </row>
    <row r="2284" spans="1:17" x14ac:dyDescent="0.25">
      <c r="A2284" s="24">
        <v>2287</v>
      </c>
      <c r="B2284" s="41">
        <v>2175</v>
      </c>
      <c r="C2284" s="42" t="s">
        <v>5497</v>
      </c>
      <c r="D2284" s="39" t="s">
        <v>11554</v>
      </c>
      <c r="E2284" s="39" t="s">
        <v>7541</v>
      </c>
      <c r="F2284" s="43" t="s">
        <v>11540</v>
      </c>
      <c r="G2284" s="39" t="s">
        <v>11555</v>
      </c>
      <c r="H2284" s="43" t="s">
        <v>133</v>
      </c>
      <c r="I2284" s="44">
        <f>VLOOKUP(C2284,[1]Arkusz1!$D$1:$F$4057,3,0)</f>
        <v>38</v>
      </c>
      <c r="J2284" s="19">
        <f t="shared" si="575"/>
        <v>3</v>
      </c>
      <c r="K2284" s="19">
        <f t="shared" si="576"/>
        <v>0</v>
      </c>
      <c r="L2284" s="8">
        <f t="shared" si="577"/>
        <v>0</v>
      </c>
      <c r="M2284" s="15" t="str">
        <f t="shared" si="578"/>
        <v>11</v>
      </c>
      <c r="N2284" s="15" t="str">
        <f t="shared" si="579"/>
        <v>4,5</v>
      </c>
      <c r="O2284" s="8">
        <f t="shared" si="568"/>
        <v>2175</v>
      </c>
      <c r="P2284" s="22">
        <f>IFERROR(VLOOKUP(C2284,[1]Arkusz1!$D$1:$F$4057,3,0),"")</f>
        <v>38</v>
      </c>
      <c r="Q2284" s="22" t="str">
        <f t="shared" si="569"/>
        <v/>
      </c>
    </row>
    <row r="2285" spans="1:17" x14ac:dyDescent="0.25">
      <c r="A2285" s="24">
        <v>2288</v>
      </c>
      <c r="B2285" s="41">
        <v>2176</v>
      </c>
      <c r="C2285" s="42" t="s">
        <v>5498</v>
      </c>
      <c r="D2285" s="39" t="s">
        <v>11556</v>
      </c>
      <c r="E2285" s="39" t="s">
        <v>7542</v>
      </c>
      <c r="F2285" s="43" t="s">
        <v>11540</v>
      </c>
      <c r="G2285" s="39" t="s">
        <v>11557</v>
      </c>
      <c r="H2285" s="43" t="s">
        <v>133</v>
      </c>
      <c r="I2285" s="44">
        <f>VLOOKUP(C2285,[1]Arkusz1!$D$1:$F$4057,3,0)</f>
        <v>38</v>
      </c>
      <c r="J2285" s="19">
        <f t="shared" si="575"/>
        <v>3</v>
      </c>
      <c r="K2285" s="19">
        <f t="shared" si="576"/>
        <v>0</v>
      </c>
      <c r="L2285" s="8">
        <f t="shared" si="577"/>
        <v>0</v>
      </c>
      <c r="M2285" s="15" t="str">
        <f t="shared" si="578"/>
        <v>11</v>
      </c>
      <c r="N2285" s="15" t="str">
        <f t="shared" si="579"/>
        <v>5</v>
      </c>
      <c r="O2285" s="8">
        <f t="shared" si="568"/>
        <v>2176</v>
      </c>
      <c r="P2285" s="22">
        <f>IFERROR(VLOOKUP(C2285,[1]Arkusz1!$D$1:$F$4057,3,0),"")</f>
        <v>38</v>
      </c>
      <c r="Q2285" s="22" t="str">
        <f t="shared" si="569"/>
        <v/>
      </c>
    </row>
    <row r="2286" spans="1:17" x14ac:dyDescent="0.25">
      <c r="A2286" s="24">
        <v>2289</v>
      </c>
      <c r="B2286" s="41">
        <v>2177</v>
      </c>
      <c r="C2286" s="42" t="s">
        <v>5499</v>
      </c>
      <c r="D2286" s="39" t="s">
        <v>11558</v>
      </c>
      <c r="E2286" s="39" t="s">
        <v>7543</v>
      </c>
      <c r="F2286" s="43" t="s">
        <v>11540</v>
      </c>
      <c r="G2286" s="39" t="s">
        <v>11559</v>
      </c>
      <c r="H2286" s="43" t="s">
        <v>133</v>
      </c>
      <c r="I2286" s="44">
        <f>VLOOKUP(C2286,[1]Arkusz1!$D$1:$F$4057,3,0)</f>
        <v>38</v>
      </c>
      <c r="J2286" s="19">
        <f t="shared" si="575"/>
        <v>3</v>
      </c>
      <c r="K2286" s="19">
        <f t="shared" si="576"/>
        <v>0</v>
      </c>
      <c r="L2286" s="8">
        <f t="shared" si="577"/>
        <v>0</v>
      </c>
      <c r="M2286" s="15" t="str">
        <f t="shared" si="578"/>
        <v>11</v>
      </c>
      <c r="N2286" s="15" t="str">
        <f t="shared" si="579"/>
        <v>5,5</v>
      </c>
      <c r="O2286" s="8">
        <f t="shared" si="568"/>
        <v>2177</v>
      </c>
      <c r="P2286" s="22">
        <f>IFERROR(VLOOKUP(C2286,[1]Arkusz1!$D$1:$F$4057,3,0),"")</f>
        <v>38</v>
      </c>
      <c r="Q2286" s="22" t="str">
        <f t="shared" si="569"/>
        <v/>
      </c>
    </row>
    <row r="2287" spans="1:17" x14ac:dyDescent="0.25">
      <c r="A2287" s="24">
        <v>2290</v>
      </c>
      <c r="B2287" s="41">
        <v>2178</v>
      </c>
      <c r="C2287" s="42" t="s">
        <v>5500</v>
      </c>
      <c r="D2287" s="39" t="s">
        <v>11560</v>
      </c>
      <c r="E2287" s="39" t="s">
        <v>7544</v>
      </c>
      <c r="F2287" s="43" t="s">
        <v>11540</v>
      </c>
      <c r="G2287" s="39" t="s">
        <v>11561</v>
      </c>
      <c r="H2287" s="43" t="s">
        <v>133</v>
      </c>
      <c r="I2287" s="44">
        <f>VLOOKUP(C2287,[1]Arkusz1!$D$1:$F$4057,3,0)</f>
        <v>38</v>
      </c>
      <c r="J2287" s="19">
        <f t="shared" si="575"/>
        <v>3</v>
      </c>
      <c r="K2287" s="19">
        <f t="shared" si="576"/>
        <v>0</v>
      </c>
      <c r="L2287" s="8">
        <f t="shared" si="577"/>
        <v>0</v>
      </c>
      <c r="M2287" s="15" t="str">
        <f t="shared" si="578"/>
        <v>11</v>
      </c>
      <c r="N2287" s="15" t="str">
        <f t="shared" si="579"/>
        <v>6</v>
      </c>
      <c r="O2287" s="8">
        <f t="shared" si="568"/>
        <v>2178</v>
      </c>
      <c r="P2287" s="22">
        <f>IFERROR(VLOOKUP(C2287,[1]Arkusz1!$D$1:$F$4057,3,0),"")</f>
        <v>38</v>
      </c>
      <c r="Q2287" s="22" t="str">
        <f t="shared" si="569"/>
        <v/>
      </c>
    </row>
    <row r="2288" spans="1:17" x14ac:dyDescent="0.25">
      <c r="A2288" s="24">
        <v>2291</v>
      </c>
      <c r="B2288" s="41">
        <v>2179</v>
      </c>
      <c r="C2288" s="42" t="s">
        <v>5501</v>
      </c>
      <c r="D2288" s="39" t="s">
        <v>11562</v>
      </c>
      <c r="E2288" s="39" t="s">
        <v>7545</v>
      </c>
      <c r="F2288" s="43" t="s">
        <v>11540</v>
      </c>
      <c r="G2288" s="39" t="s">
        <v>11563</v>
      </c>
      <c r="H2288" s="43" t="s">
        <v>133</v>
      </c>
      <c r="I2288" s="44">
        <f>VLOOKUP(C2288,[1]Arkusz1!$D$1:$F$4057,3,0)</f>
        <v>38</v>
      </c>
      <c r="J2288" s="19">
        <f t="shared" si="575"/>
        <v>3</v>
      </c>
      <c r="K2288" s="19">
        <f t="shared" si="576"/>
        <v>0</v>
      </c>
      <c r="L2288" s="8">
        <f t="shared" si="577"/>
        <v>0</v>
      </c>
      <c r="M2288" s="15" t="str">
        <f t="shared" si="578"/>
        <v>11</v>
      </c>
      <c r="N2288" s="15" t="str">
        <f t="shared" si="579"/>
        <v>6,5</v>
      </c>
      <c r="O2288" s="8">
        <f t="shared" si="568"/>
        <v>2179</v>
      </c>
      <c r="P2288" s="22">
        <f>IFERROR(VLOOKUP(C2288,[1]Arkusz1!$D$1:$F$4057,3,0),"")</f>
        <v>38</v>
      </c>
      <c r="Q2288" s="22" t="str">
        <f t="shared" si="569"/>
        <v/>
      </c>
    </row>
    <row r="2289" spans="1:17" x14ac:dyDescent="0.25">
      <c r="A2289" s="24">
        <v>2292</v>
      </c>
      <c r="B2289" s="41">
        <v>2180</v>
      </c>
      <c r="C2289" s="42" t="s">
        <v>5502</v>
      </c>
      <c r="D2289" s="39" t="s">
        <v>11564</v>
      </c>
      <c r="E2289" s="39" t="s">
        <v>7546</v>
      </c>
      <c r="F2289" s="43" t="s">
        <v>11540</v>
      </c>
      <c r="G2289" s="39" t="s">
        <v>11565</v>
      </c>
      <c r="H2289" s="43" t="s">
        <v>133</v>
      </c>
      <c r="I2289" s="44">
        <f>VLOOKUP(C2289,[1]Arkusz1!$D$1:$F$4057,3,0)</f>
        <v>38</v>
      </c>
      <c r="J2289" s="19">
        <f t="shared" si="575"/>
        <v>3</v>
      </c>
      <c r="K2289" s="19">
        <f t="shared" si="576"/>
        <v>0</v>
      </c>
      <c r="L2289" s="8">
        <f t="shared" si="577"/>
        <v>0</v>
      </c>
      <c r="M2289" s="15" t="str">
        <f t="shared" si="578"/>
        <v>11</v>
      </c>
      <c r="N2289" s="15" t="str">
        <f t="shared" si="579"/>
        <v>7</v>
      </c>
      <c r="O2289" s="8">
        <f t="shared" si="568"/>
        <v>2180</v>
      </c>
      <c r="P2289" s="22">
        <f>IFERROR(VLOOKUP(C2289,[1]Arkusz1!$D$1:$F$4057,3,0),"")</f>
        <v>38</v>
      </c>
      <c r="Q2289" s="22" t="str">
        <f t="shared" si="569"/>
        <v/>
      </c>
    </row>
    <row r="2290" spans="1:17" x14ac:dyDescent="0.25">
      <c r="A2290" s="24">
        <v>2293</v>
      </c>
      <c r="B2290" s="41">
        <v>2181</v>
      </c>
      <c r="C2290" s="42" t="s">
        <v>5503</v>
      </c>
      <c r="D2290" s="39" t="s">
        <v>11566</v>
      </c>
      <c r="E2290" s="39" t="s">
        <v>5504</v>
      </c>
      <c r="F2290" s="43" t="s">
        <v>11540</v>
      </c>
      <c r="G2290" s="39" t="s">
        <v>10600</v>
      </c>
      <c r="H2290" s="43" t="s">
        <v>135</v>
      </c>
      <c r="I2290" s="44">
        <f>VLOOKUP(C2290,[1]Arkusz1!$D$1:$F$4057,3,0)</f>
        <v>29</v>
      </c>
      <c r="J2290" s="19">
        <f t="shared" si="575"/>
        <v>3</v>
      </c>
      <c r="K2290" s="19">
        <f t="shared" si="576"/>
        <v>0</v>
      </c>
      <c r="L2290" s="8">
        <f t="shared" si="577"/>
        <v>0</v>
      </c>
      <c r="M2290" s="15" t="str">
        <f t="shared" si="578"/>
        <v>16</v>
      </c>
      <c r="N2290" s="15" t="str">
        <f t="shared" si="579"/>
        <v>2</v>
      </c>
      <c r="O2290" s="8">
        <f t="shared" si="568"/>
        <v>2181</v>
      </c>
      <c r="P2290" s="22">
        <f>IFERROR(VLOOKUP(C2290,[1]Arkusz1!$D$1:$F$4057,3,0),"")</f>
        <v>29</v>
      </c>
      <c r="Q2290" s="22" t="str">
        <f t="shared" si="569"/>
        <v/>
      </c>
    </row>
    <row r="2291" spans="1:17" x14ac:dyDescent="0.25">
      <c r="A2291" s="24">
        <v>2294</v>
      </c>
      <c r="B2291" s="41">
        <v>2182</v>
      </c>
      <c r="C2291" s="42" t="s">
        <v>5505</v>
      </c>
      <c r="D2291" s="39" t="s">
        <v>11567</v>
      </c>
      <c r="E2291" s="39" t="s">
        <v>5506</v>
      </c>
      <c r="F2291" s="43" t="s">
        <v>11540</v>
      </c>
      <c r="G2291" s="39" t="s">
        <v>9539</v>
      </c>
      <c r="H2291" s="43" t="s">
        <v>135</v>
      </c>
      <c r="I2291" s="44">
        <f>VLOOKUP(C2291,[1]Arkusz1!$D$1:$F$4057,3,0)</f>
        <v>29</v>
      </c>
      <c r="J2291" s="19">
        <f t="shared" si="575"/>
        <v>3</v>
      </c>
      <c r="K2291" s="19">
        <f t="shared" si="576"/>
        <v>0</v>
      </c>
      <c r="L2291" s="8">
        <f t="shared" si="577"/>
        <v>0</v>
      </c>
      <c r="M2291" s="15" t="str">
        <f t="shared" si="578"/>
        <v>16</v>
      </c>
      <c r="N2291" s="15" t="str">
        <f t="shared" si="579"/>
        <v>3</v>
      </c>
      <c r="O2291" s="8">
        <f t="shared" si="568"/>
        <v>2182</v>
      </c>
      <c r="P2291" s="22">
        <f>IFERROR(VLOOKUP(C2291,[1]Arkusz1!$D$1:$F$4057,3,0),"")</f>
        <v>29</v>
      </c>
      <c r="Q2291" s="22" t="str">
        <f t="shared" si="569"/>
        <v/>
      </c>
    </row>
    <row r="2292" spans="1:17" x14ac:dyDescent="0.25">
      <c r="A2292" s="24">
        <v>2295</v>
      </c>
      <c r="B2292" s="41">
        <v>2183</v>
      </c>
      <c r="C2292" s="42" t="s">
        <v>5507</v>
      </c>
      <c r="D2292" s="39" t="s">
        <v>11568</v>
      </c>
      <c r="E2292" s="39" t="s">
        <v>5508</v>
      </c>
      <c r="F2292" s="43" t="s">
        <v>11540</v>
      </c>
      <c r="G2292" s="39" t="s">
        <v>10603</v>
      </c>
      <c r="H2292" s="43" t="s">
        <v>135</v>
      </c>
      <c r="I2292" s="44">
        <f>VLOOKUP(C2292,[1]Arkusz1!$D$1:$F$4057,3,0)</f>
        <v>29</v>
      </c>
      <c r="J2292" s="19">
        <f t="shared" si="575"/>
        <v>3</v>
      </c>
      <c r="K2292" s="19">
        <f t="shared" si="576"/>
        <v>0</v>
      </c>
      <c r="L2292" s="8">
        <f t="shared" si="577"/>
        <v>0</v>
      </c>
      <c r="M2292" s="15" t="str">
        <f t="shared" si="578"/>
        <v>16</v>
      </c>
      <c r="N2292" s="15" t="str">
        <f t="shared" si="579"/>
        <v>4</v>
      </c>
      <c r="O2292" s="8">
        <f t="shared" si="568"/>
        <v>2183</v>
      </c>
      <c r="P2292" s="22">
        <f>IFERROR(VLOOKUP(C2292,[1]Arkusz1!$D$1:$F$4057,3,0),"")</f>
        <v>29</v>
      </c>
      <c r="Q2292" s="22" t="str">
        <f t="shared" si="569"/>
        <v/>
      </c>
    </row>
    <row r="2293" spans="1:17" x14ac:dyDescent="0.25">
      <c r="A2293" s="24">
        <v>2296</v>
      </c>
      <c r="B2293" s="41">
        <v>2184</v>
      </c>
      <c r="C2293" s="42" t="s">
        <v>5509</v>
      </c>
      <c r="D2293" s="39" t="s">
        <v>11569</v>
      </c>
      <c r="E2293" s="39" t="s">
        <v>5510</v>
      </c>
      <c r="F2293" s="43" t="s">
        <v>11540</v>
      </c>
      <c r="G2293" s="39" t="s">
        <v>10605</v>
      </c>
      <c r="H2293" s="43" t="s">
        <v>135</v>
      </c>
      <c r="I2293" s="44">
        <f>VLOOKUP(C2293,[1]Arkusz1!$D$1:$F$4057,3,0)</f>
        <v>29</v>
      </c>
      <c r="J2293" s="19">
        <f t="shared" si="575"/>
        <v>3</v>
      </c>
      <c r="K2293" s="19">
        <f t="shared" si="576"/>
        <v>0</v>
      </c>
      <c r="L2293" s="8">
        <f t="shared" si="577"/>
        <v>0</v>
      </c>
      <c r="M2293" s="15" t="str">
        <f t="shared" si="578"/>
        <v>16</v>
      </c>
      <c r="N2293" s="15" t="str">
        <f t="shared" si="579"/>
        <v>5</v>
      </c>
      <c r="O2293" s="8">
        <f t="shared" ref="O2293:O2356" si="580">B2293</f>
        <v>2184</v>
      </c>
      <c r="P2293" s="22">
        <f>IFERROR(VLOOKUP(C2293,[1]Arkusz1!$D$1:$F$4057,3,0),"")</f>
        <v>29</v>
      </c>
      <c r="Q2293" s="22" t="str">
        <f t="shared" si="569"/>
        <v/>
      </c>
    </row>
    <row r="2294" spans="1:17" x14ac:dyDescent="0.25">
      <c r="A2294" s="24">
        <v>2297</v>
      </c>
      <c r="B2294" s="41">
        <v>2185</v>
      </c>
      <c r="C2294" s="42" t="s">
        <v>5511</v>
      </c>
      <c r="D2294" s="39" t="s">
        <v>11570</v>
      </c>
      <c r="E2294" s="39" t="s">
        <v>5512</v>
      </c>
      <c r="F2294" s="43" t="s">
        <v>11540</v>
      </c>
      <c r="G2294" s="39" t="s">
        <v>10607</v>
      </c>
      <c r="H2294" s="43" t="s">
        <v>135</v>
      </c>
      <c r="I2294" s="44">
        <f>VLOOKUP(C2294,[1]Arkusz1!$D$1:$F$4057,3,0)</f>
        <v>29</v>
      </c>
      <c r="J2294" s="19">
        <f t="shared" si="575"/>
        <v>3</v>
      </c>
      <c r="K2294" s="19">
        <f t="shared" si="576"/>
        <v>0</v>
      </c>
      <c r="L2294" s="8">
        <f t="shared" si="577"/>
        <v>0</v>
      </c>
      <c r="M2294" s="15" t="str">
        <f t="shared" si="578"/>
        <v>16</v>
      </c>
      <c r="N2294" s="15" t="str">
        <f t="shared" si="579"/>
        <v>6</v>
      </c>
      <c r="O2294" s="8">
        <f t="shared" si="580"/>
        <v>2185</v>
      </c>
      <c r="P2294" s="22">
        <f>IFERROR(VLOOKUP(C2294,[1]Arkusz1!$D$1:$F$4057,3,0),"")</f>
        <v>29</v>
      </c>
      <c r="Q2294" s="22" t="str">
        <f t="shared" si="569"/>
        <v/>
      </c>
    </row>
    <row r="2295" spans="1:17" x14ac:dyDescent="0.25">
      <c r="A2295" s="24">
        <v>2298</v>
      </c>
      <c r="B2295" s="41">
        <v>2186</v>
      </c>
      <c r="C2295" s="42" t="s">
        <v>5513</v>
      </c>
      <c r="D2295" s="39" t="s">
        <v>11571</v>
      </c>
      <c r="E2295" s="39" t="s">
        <v>5514</v>
      </c>
      <c r="F2295" s="43" t="s">
        <v>11540</v>
      </c>
      <c r="G2295" s="39" t="s">
        <v>11572</v>
      </c>
      <c r="H2295" s="43" t="s">
        <v>135</v>
      </c>
      <c r="I2295" s="44">
        <f>VLOOKUP(C2295,[1]Arkusz1!$D$1:$F$4057,3,0)</f>
        <v>29</v>
      </c>
      <c r="J2295" s="19">
        <f t="shared" si="575"/>
        <v>3</v>
      </c>
      <c r="K2295" s="19">
        <f t="shared" si="576"/>
        <v>0</v>
      </c>
      <c r="L2295" s="8">
        <f t="shared" si="577"/>
        <v>0</v>
      </c>
      <c r="M2295" s="15" t="str">
        <f t="shared" si="578"/>
        <v>16</v>
      </c>
      <c r="N2295" s="15" t="str">
        <f t="shared" si="579"/>
        <v>7</v>
      </c>
      <c r="O2295" s="8">
        <f t="shared" si="580"/>
        <v>2186</v>
      </c>
      <c r="P2295" s="22">
        <f>IFERROR(VLOOKUP(C2295,[1]Arkusz1!$D$1:$F$4057,3,0),"")</f>
        <v>29</v>
      </c>
      <c r="Q2295" s="22" t="str">
        <f t="shared" si="569"/>
        <v/>
      </c>
    </row>
    <row r="2296" spans="1:17" x14ac:dyDescent="0.25">
      <c r="A2296" s="24">
        <v>2299</v>
      </c>
      <c r="B2296" s="41">
        <v>2187</v>
      </c>
      <c r="C2296" s="42" t="s">
        <v>5515</v>
      </c>
      <c r="D2296" s="39" t="s">
        <v>11573</v>
      </c>
      <c r="E2296" s="39" t="s">
        <v>5516</v>
      </c>
      <c r="F2296" s="43" t="s">
        <v>11540</v>
      </c>
      <c r="G2296" s="39" t="s">
        <v>11574</v>
      </c>
      <c r="H2296" s="43" t="s">
        <v>135</v>
      </c>
      <c r="I2296" s="44">
        <f>VLOOKUP(C2296,[1]Arkusz1!$D$1:$F$4057,3,0)</f>
        <v>29</v>
      </c>
      <c r="J2296" s="19">
        <f t="shared" si="575"/>
        <v>3</v>
      </c>
      <c r="K2296" s="19">
        <f t="shared" si="576"/>
        <v>0</v>
      </c>
      <c r="L2296" s="8">
        <f t="shared" si="577"/>
        <v>0</v>
      </c>
      <c r="M2296" s="15" t="str">
        <f t="shared" si="578"/>
        <v>16</v>
      </c>
      <c r="N2296" s="15" t="str">
        <f t="shared" si="579"/>
        <v>8</v>
      </c>
      <c r="O2296" s="8">
        <f t="shared" si="580"/>
        <v>2187</v>
      </c>
      <c r="P2296" s="22">
        <f>IFERROR(VLOOKUP(C2296,[1]Arkusz1!$D$1:$F$4057,3,0),"")</f>
        <v>29</v>
      </c>
      <c r="Q2296" s="22" t="str">
        <f t="shared" si="569"/>
        <v/>
      </c>
    </row>
    <row r="2297" spans="1:17" x14ac:dyDescent="0.25">
      <c r="A2297" s="24">
        <v>2300</v>
      </c>
      <c r="B2297" s="41">
        <v>2188</v>
      </c>
      <c r="C2297" s="42" t="s">
        <v>5517</v>
      </c>
      <c r="D2297" s="39" t="s">
        <v>11575</v>
      </c>
      <c r="E2297" s="39" t="s">
        <v>5518</v>
      </c>
      <c r="F2297" s="43" t="s">
        <v>11540</v>
      </c>
      <c r="G2297" s="39" t="s">
        <v>11576</v>
      </c>
      <c r="H2297" s="43" t="s">
        <v>135</v>
      </c>
      <c r="I2297" s="44">
        <f>VLOOKUP(C2297,[1]Arkusz1!$D$1:$F$4057,3,0)</f>
        <v>29</v>
      </c>
      <c r="J2297" s="19">
        <f t="shared" si="575"/>
        <v>3</v>
      </c>
      <c r="K2297" s="19">
        <f t="shared" si="576"/>
        <v>0</v>
      </c>
      <c r="L2297" s="8">
        <f t="shared" si="577"/>
        <v>0</v>
      </c>
      <c r="M2297" s="15" t="str">
        <f t="shared" si="578"/>
        <v>16</v>
      </c>
      <c r="N2297" s="15" t="str">
        <f t="shared" si="579"/>
        <v>9</v>
      </c>
      <c r="O2297" s="8">
        <f t="shared" si="580"/>
        <v>2188</v>
      </c>
      <c r="P2297" s="22">
        <f>IFERROR(VLOOKUP(C2297,[1]Arkusz1!$D$1:$F$4057,3,0),"")</f>
        <v>29</v>
      </c>
      <c r="Q2297" s="22" t="str">
        <f t="shared" si="569"/>
        <v/>
      </c>
    </row>
    <row r="2298" spans="1:17" x14ac:dyDescent="0.25">
      <c r="A2298" s="24">
        <v>2301</v>
      </c>
      <c r="B2298" s="41">
        <v>2189</v>
      </c>
      <c r="C2298" s="42" t="s">
        <v>5519</v>
      </c>
      <c r="D2298" s="39" t="s">
        <v>11577</v>
      </c>
      <c r="E2298" s="39" t="s">
        <v>5520</v>
      </c>
      <c r="F2298" s="43" t="s">
        <v>11540</v>
      </c>
      <c r="G2298" s="39" t="s">
        <v>10609</v>
      </c>
      <c r="H2298" s="43" t="s">
        <v>135</v>
      </c>
      <c r="I2298" s="44">
        <f>VLOOKUP(C2298,[1]Arkusz1!$D$1:$F$4057,3,0)</f>
        <v>29</v>
      </c>
      <c r="J2298" s="19">
        <f t="shared" si="575"/>
        <v>3</v>
      </c>
      <c r="K2298" s="19">
        <f t="shared" si="576"/>
        <v>0</v>
      </c>
      <c r="L2298" s="8">
        <f t="shared" si="577"/>
        <v>0</v>
      </c>
      <c r="M2298" s="15" t="str">
        <f t="shared" si="578"/>
        <v>16</v>
      </c>
      <c r="N2298" s="15" t="str">
        <f t="shared" si="579"/>
        <v>10</v>
      </c>
      <c r="O2298" s="8">
        <f t="shared" si="580"/>
        <v>2189</v>
      </c>
      <c r="P2298" s="22">
        <f>IFERROR(VLOOKUP(C2298,[1]Arkusz1!$D$1:$F$4057,3,0),"")</f>
        <v>29</v>
      </c>
      <c r="Q2298" s="22" t="str">
        <f t="shared" si="569"/>
        <v/>
      </c>
    </row>
    <row r="2299" spans="1:17" x14ac:dyDescent="0.25">
      <c r="A2299" s="24">
        <v>2302</v>
      </c>
      <c r="B2299" s="41">
        <v>2190</v>
      </c>
      <c r="C2299" s="42" t="s">
        <v>5521</v>
      </c>
      <c r="D2299" s="39" t="s">
        <v>11578</v>
      </c>
      <c r="E2299" s="39" t="s">
        <v>5522</v>
      </c>
      <c r="F2299" s="43" t="s">
        <v>11540</v>
      </c>
      <c r="G2299" s="39" t="s">
        <v>11579</v>
      </c>
      <c r="H2299" s="43" t="s">
        <v>135</v>
      </c>
      <c r="I2299" s="44">
        <f>VLOOKUP(C2299,[1]Arkusz1!$D$1:$F$4057,3,0)</f>
        <v>31</v>
      </c>
      <c r="J2299" s="19">
        <f t="shared" si="575"/>
        <v>3</v>
      </c>
      <c r="K2299" s="19">
        <f t="shared" si="576"/>
        <v>0</v>
      </c>
      <c r="L2299" s="8">
        <f t="shared" si="577"/>
        <v>0</v>
      </c>
      <c r="M2299" s="15" t="str">
        <f t="shared" si="578"/>
        <v>20</v>
      </c>
      <c r="N2299" s="15" t="str">
        <f t="shared" si="579"/>
        <v>3</v>
      </c>
      <c r="O2299" s="8">
        <f t="shared" si="580"/>
        <v>2190</v>
      </c>
      <c r="P2299" s="22">
        <f>IFERROR(VLOOKUP(C2299,[1]Arkusz1!$D$1:$F$4057,3,0),"")</f>
        <v>31</v>
      </c>
      <c r="Q2299" s="22" t="str">
        <f t="shared" si="569"/>
        <v/>
      </c>
    </row>
    <row r="2300" spans="1:17" x14ac:dyDescent="0.25">
      <c r="A2300" s="24">
        <v>2303</v>
      </c>
      <c r="B2300" s="41">
        <v>2191</v>
      </c>
      <c r="C2300" s="42" t="s">
        <v>5523</v>
      </c>
      <c r="D2300" s="39" t="s">
        <v>11580</v>
      </c>
      <c r="E2300" s="39" t="s">
        <v>5524</v>
      </c>
      <c r="F2300" s="43" t="s">
        <v>11540</v>
      </c>
      <c r="G2300" s="39" t="s">
        <v>11581</v>
      </c>
      <c r="H2300" s="43" t="s">
        <v>135</v>
      </c>
      <c r="I2300" s="44">
        <f>VLOOKUP(C2300,[1]Arkusz1!$D$1:$F$4057,3,0)</f>
        <v>31</v>
      </c>
      <c r="J2300" s="19">
        <f t="shared" si="575"/>
        <v>3</v>
      </c>
      <c r="K2300" s="19">
        <f t="shared" si="576"/>
        <v>0</v>
      </c>
      <c r="L2300" s="8">
        <f t="shared" si="577"/>
        <v>0</v>
      </c>
      <c r="M2300" s="15" t="str">
        <f t="shared" si="578"/>
        <v>20</v>
      </c>
      <c r="N2300" s="15" t="str">
        <f t="shared" si="579"/>
        <v>4</v>
      </c>
      <c r="O2300" s="8">
        <f t="shared" si="580"/>
        <v>2191</v>
      </c>
      <c r="P2300" s="22">
        <f>IFERROR(VLOOKUP(C2300,[1]Arkusz1!$D$1:$F$4057,3,0),"")</f>
        <v>31</v>
      </c>
      <c r="Q2300" s="22" t="str">
        <f t="shared" si="569"/>
        <v/>
      </c>
    </row>
    <row r="2301" spans="1:17" x14ac:dyDescent="0.25">
      <c r="A2301" s="24">
        <v>2304</v>
      </c>
      <c r="B2301" s="41">
        <v>2192</v>
      </c>
      <c r="C2301" s="42" t="s">
        <v>5525</v>
      </c>
      <c r="D2301" s="39" t="s">
        <v>11582</v>
      </c>
      <c r="E2301" s="39" t="s">
        <v>5526</v>
      </c>
      <c r="F2301" s="43" t="s">
        <v>11540</v>
      </c>
      <c r="G2301" s="39" t="s">
        <v>11583</v>
      </c>
      <c r="H2301" s="43" t="s">
        <v>135</v>
      </c>
      <c r="I2301" s="44">
        <f>VLOOKUP(C2301,[1]Arkusz1!$D$1:$F$4057,3,0)</f>
        <v>31</v>
      </c>
      <c r="J2301" s="19">
        <f t="shared" si="575"/>
        <v>3</v>
      </c>
      <c r="K2301" s="19">
        <f t="shared" si="576"/>
        <v>0</v>
      </c>
      <c r="L2301" s="8">
        <f t="shared" si="577"/>
        <v>0</v>
      </c>
      <c r="M2301" s="15" t="str">
        <f t="shared" si="578"/>
        <v>20</v>
      </c>
      <c r="N2301" s="15" t="str">
        <f t="shared" si="579"/>
        <v>5</v>
      </c>
      <c r="O2301" s="8">
        <f t="shared" si="580"/>
        <v>2192</v>
      </c>
      <c r="P2301" s="22">
        <f>IFERROR(VLOOKUP(C2301,[1]Arkusz1!$D$1:$F$4057,3,0),"")</f>
        <v>31</v>
      </c>
      <c r="Q2301" s="22" t="str">
        <f t="shared" si="569"/>
        <v/>
      </c>
    </row>
    <row r="2302" spans="1:17" x14ac:dyDescent="0.25">
      <c r="A2302" s="24">
        <v>2305</v>
      </c>
      <c r="B2302" s="41">
        <v>2193</v>
      </c>
      <c r="C2302" s="42" t="s">
        <v>5527</v>
      </c>
      <c r="D2302" s="39" t="s">
        <v>11584</v>
      </c>
      <c r="E2302" s="39" t="s">
        <v>5528</v>
      </c>
      <c r="F2302" s="43" t="s">
        <v>11540</v>
      </c>
      <c r="G2302" s="39" t="s">
        <v>7999</v>
      </c>
      <c r="H2302" s="43" t="s">
        <v>135</v>
      </c>
      <c r="I2302" s="44">
        <f>VLOOKUP(C2302,[1]Arkusz1!$D$1:$F$4057,3,0)</f>
        <v>31</v>
      </c>
      <c r="J2302" s="19">
        <f t="shared" si="575"/>
        <v>3</v>
      </c>
      <c r="K2302" s="19">
        <f t="shared" si="576"/>
        <v>0</v>
      </c>
      <c r="L2302" s="8">
        <f t="shared" si="577"/>
        <v>0</v>
      </c>
      <c r="M2302" s="15" t="str">
        <f t="shared" si="578"/>
        <v>20</v>
      </c>
      <c r="N2302" s="15" t="str">
        <f t="shared" si="579"/>
        <v>6</v>
      </c>
      <c r="O2302" s="8">
        <f t="shared" si="580"/>
        <v>2193</v>
      </c>
      <c r="P2302" s="22">
        <f>IFERROR(VLOOKUP(C2302,[1]Arkusz1!$D$1:$F$4057,3,0),"")</f>
        <v>31</v>
      </c>
      <c r="Q2302" s="22" t="str">
        <f t="shared" si="569"/>
        <v/>
      </c>
    </row>
    <row r="2303" spans="1:17" x14ac:dyDescent="0.25">
      <c r="A2303" s="24">
        <v>2306</v>
      </c>
      <c r="B2303" s="41">
        <v>2194</v>
      </c>
      <c r="C2303" s="42" t="s">
        <v>5529</v>
      </c>
      <c r="D2303" s="39" t="s">
        <v>11585</v>
      </c>
      <c r="E2303" s="39" t="s">
        <v>5530</v>
      </c>
      <c r="F2303" s="43" t="s">
        <v>11540</v>
      </c>
      <c r="G2303" s="39" t="s">
        <v>11586</v>
      </c>
      <c r="H2303" s="43" t="s">
        <v>135</v>
      </c>
      <c r="I2303" s="44">
        <f>VLOOKUP(C2303,[1]Arkusz1!$D$1:$F$4057,3,0)</f>
        <v>31</v>
      </c>
      <c r="J2303" s="19">
        <f t="shared" si="575"/>
        <v>3</v>
      </c>
      <c r="K2303" s="19">
        <f t="shared" si="576"/>
        <v>0</v>
      </c>
      <c r="L2303" s="8">
        <f t="shared" si="577"/>
        <v>0</v>
      </c>
      <c r="M2303" s="15" t="str">
        <f t="shared" si="578"/>
        <v>20</v>
      </c>
      <c r="N2303" s="15" t="str">
        <f t="shared" si="579"/>
        <v>7</v>
      </c>
      <c r="O2303" s="8">
        <f t="shared" si="580"/>
        <v>2194</v>
      </c>
      <c r="P2303" s="22">
        <f>IFERROR(VLOOKUP(C2303,[1]Arkusz1!$D$1:$F$4057,3,0),"")</f>
        <v>31</v>
      </c>
      <c r="Q2303" s="22" t="str">
        <f t="shared" si="569"/>
        <v/>
      </c>
    </row>
    <row r="2304" spans="1:17" x14ac:dyDescent="0.25">
      <c r="A2304" s="24">
        <v>2307</v>
      </c>
      <c r="B2304" s="41">
        <v>2195</v>
      </c>
      <c r="C2304" s="42" t="s">
        <v>5531</v>
      </c>
      <c r="D2304" s="39" t="s">
        <v>11587</v>
      </c>
      <c r="E2304" s="39" t="s">
        <v>5532</v>
      </c>
      <c r="F2304" s="43" t="s">
        <v>11540</v>
      </c>
      <c r="G2304" s="39" t="s">
        <v>8001</v>
      </c>
      <c r="H2304" s="43" t="s">
        <v>135</v>
      </c>
      <c r="I2304" s="44">
        <f>VLOOKUP(C2304,[1]Arkusz1!$D$1:$F$4057,3,0)</f>
        <v>31</v>
      </c>
      <c r="J2304" s="19">
        <f t="shared" ref="J2304:J2335" si="581">IFERROR(SEARCH("-",$G2304,1),0)</f>
        <v>3</v>
      </c>
      <c r="K2304" s="19">
        <f t="shared" ref="K2304:K2335" si="582">IFERROR(SEARCH("-",$G2304,SEARCH("-",$G2304,1)+1),0)</f>
        <v>0</v>
      </c>
      <c r="L2304" s="8">
        <f t="shared" ref="L2304:L2335" si="583">IFERROR(SEARCH("-",$G2304,SEARCH("-",$G2304,SEARCH("-",$G2304,1)+1)+1),0)</f>
        <v>0</v>
      </c>
      <c r="M2304" s="15" t="str">
        <f t="shared" ref="M2304:M2335" si="584">IF(IFERROR(SEARCH("-",$G2304,1),0)&gt;0,LEFT($G2304,IFERROR(SEARCH("-",$G2304,1),0)-1),IFERROR(IF(SEARCH("-",$G2304,1)&gt;0,SEARCH("-",$G2304,1),L2304),LEFT($G2304,LEN($G2304))))</f>
        <v>20</v>
      </c>
      <c r="N2304" s="15" t="str">
        <f t="shared" ref="N2304:N2335" si="585">MID($G2304,IFERROR(SEARCH("-",$G2304,1),0)+1,LEN($G2304)-IFERROR(SEARCH("-",$G2304,1),0))</f>
        <v>8</v>
      </c>
      <c r="O2304" s="8">
        <f t="shared" si="580"/>
        <v>2195</v>
      </c>
      <c r="P2304" s="22">
        <f>IFERROR(VLOOKUP(C2304,[1]Arkusz1!$D$1:$F$4057,3,0),"")</f>
        <v>31</v>
      </c>
      <c r="Q2304" s="22" t="str">
        <f t="shared" si="569"/>
        <v/>
      </c>
    </row>
    <row r="2305" spans="1:17" x14ac:dyDescent="0.25">
      <c r="A2305" s="24">
        <v>2308</v>
      </c>
      <c r="B2305" s="41">
        <v>2196</v>
      </c>
      <c r="C2305" s="42" t="s">
        <v>5533</v>
      </c>
      <c r="D2305" s="39" t="s">
        <v>11588</v>
      </c>
      <c r="E2305" s="39" t="s">
        <v>5534</v>
      </c>
      <c r="F2305" s="43" t="s">
        <v>11540</v>
      </c>
      <c r="G2305" s="39" t="s">
        <v>11589</v>
      </c>
      <c r="H2305" s="43" t="s">
        <v>135</v>
      </c>
      <c r="I2305" s="44">
        <f>VLOOKUP(C2305,[1]Arkusz1!$D$1:$F$4057,3,0)</f>
        <v>31</v>
      </c>
      <c r="J2305" s="19">
        <f t="shared" si="581"/>
        <v>3</v>
      </c>
      <c r="K2305" s="19">
        <f t="shared" si="582"/>
        <v>0</v>
      </c>
      <c r="L2305" s="8">
        <f t="shared" si="583"/>
        <v>0</v>
      </c>
      <c r="M2305" s="15" t="str">
        <f t="shared" si="584"/>
        <v>20</v>
      </c>
      <c r="N2305" s="15" t="str">
        <f t="shared" si="585"/>
        <v>9</v>
      </c>
      <c r="O2305" s="8">
        <f t="shared" si="580"/>
        <v>2196</v>
      </c>
      <c r="P2305" s="22">
        <f>IFERROR(VLOOKUP(C2305,[1]Arkusz1!$D$1:$F$4057,3,0),"")</f>
        <v>31</v>
      </c>
      <c r="Q2305" s="22" t="str">
        <f t="shared" si="569"/>
        <v/>
      </c>
    </row>
    <row r="2306" spans="1:17" x14ac:dyDescent="0.25">
      <c r="A2306" s="24">
        <v>2309</v>
      </c>
      <c r="B2306" s="41">
        <v>2197</v>
      </c>
      <c r="C2306" s="42" t="s">
        <v>5535</v>
      </c>
      <c r="D2306" s="39" t="s">
        <v>11590</v>
      </c>
      <c r="E2306" s="39" t="s">
        <v>5536</v>
      </c>
      <c r="F2306" s="43" t="s">
        <v>11540</v>
      </c>
      <c r="G2306" s="39" t="s">
        <v>8003</v>
      </c>
      <c r="H2306" s="43" t="s">
        <v>135</v>
      </c>
      <c r="I2306" s="44">
        <f>VLOOKUP(C2306,[1]Arkusz1!$D$1:$F$4057,3,0)</f>
        <v>31</v>
      </c>
      <c r="J2306" s="19">
        <f t="shared" si="581"/>
        <v>3</v>
      </c>
      <c r="K2306" s="19">
        <f t="shared" si="582"/>
        <v>0</v>
      </c>
      <c r="L2306" s="8">
        <f t="shared" si="583"/>
        <v>0</v>
      </c>
      <c r="M2306" s="15" t="str">
        <f t="shared" si="584"/>
        <v>20</v>
      </c>
      <c r="N2306" s="15" t="str">
        <f t="shared" si="585"/>
        <v>10</v>
      </c>
      <c r="O2306" s="8">
        <f t="shared" si="580"/>
        <v>2197</v>
      </c>
      <c r="P2306" s="22">
        <f>IFERROR(VLOOKUP(C2306,[1]Arkusz1!$D$1:$F$4057,3,0),"")</f>
        <v>31</v>
      </c>
      <c r="Q2306" s="22" t="str">
        <f t="shared" si="569"/>
        <v/>
      </c>
    </row>
    <row r="2307" spans="1:17" x14ac:dyDescent="0.25">
      <c r="A2307" s="24">
        <v>2310</v>
      </c>
      <c r="B2307" s="41">
        <v>2198</v>
      </c>
      <c r="C2307" s="42" t="s">
        <v>5537</v>
      </c>
      <c r="D2307" s="39" t="s">
        <v>11591</v>
      </c>
      <c r="E2307" s="39" t="s">
        <v>5538</v>
      </c>
      <c r="F2307" s="43" t="s">
        <v>11540</v>
      </c>
      <c r="G2307" s="39" t="s">
        <v>11592</v>
      </c>
      <c r="H2307" s="43" t="s">
        <v>135</v>
      </c>
      <c r="I2307" s="44">
        <f>VLOOKUP(C2307,[1]Arkusz1!$D$1:$F$4057,3,0)</f>
        <v>31</v>
      </c>
      <c r="J2307" s="19">
        <f t="shared" si="581"/>
        <v>3</v>
      </c>
      <c r="K2307" s="19">
        <f t="shared" si="582"/>
        <v>0</v>
      </c>
      <c r="L2307" s="8">
        <f t="shared" si="583"/>
        <v>0</v>
      </c>
      <c r="M2307" s="15" t="str">
        <f t="shared" si="584"/>
        <v>20</v>
      </c>
      <c r="N2307" s="15" t="str">
        <f t="shared" si="585"/>
        <v>11</v>
      </c>
      <c r="O2307" s="8">
        <f t="shared" si="580"/>
        <v>2198</v>
      </c>
      <c r="P2307" s="22">
        <f>IFERROR(VLOOKUP(C2307,[1]Arkusz1!$D$1:$F$4057,3,0),"")</f>
        <v>31</v>
      </c>
      <c r="Q2307" s="22" t="str">
        <f t="shared" ref="Q2307:Q2370" si="586">IF(I2307&lt;&gt;P2307,"***********************************","")</f>
        <v/>
      </c>
    </row>
    <row r="2308" spans="1:17" x14ac:dyDescent="0.25">
      <c r="A2308" s="24">
        <v>2311</v>
      </c>
      <c r="B2308" s="41">
        <v>2199</v>
      </c>
      <c r="C2308" s="42" t="s">
        <v>5539</v>
      </c>
      <c r="D2308" s="39" t="s">
        <v>11593</v>
      </c>
      <c r="E2308" s="39" t="s">
        <v>5540</v>
      </c>
      <c r="F2308" s="43" t="s">
        <v>11540</v>
      </c>
      <c r="G2308" s="39" t="s">
        <v>8005</v>
      </c>
      <c r="H2308" s="43" t="s">
        <v>135</v>
      </c>
      <c r="I2308" s="44">
        <f>VLOOKUP(C2308,[1]Arkusz1!$D$1:$F$4057,3,0)</f>
        <v>31</v>
      </c>
      <c r="J2308" s="19">
        <f t="shared" si="581"/>
        <v>3</v>
      </c>
      <c r="K2308" s="19">
        <f t="shared" si="582"/>
        <v>0</v>
      </c>
      <c r="L2308" s="8">
        <f t="shared" si="583"/>
        <v>0</v>
      </c>
      <c r="M2308" s="15" t="str">
        <f t="shared" si="584"/>
        <v>20</v>
      </c>
      <c r="N2308" s="15" t="str">
        <f t="shared" si="585"/>
        <v>12</v>
      </c>
      <c r="O2308" s="8">
        <f t="shared" si="580"/>
        <v>2199</v>
      </c>
      <c r="P2308" s="22">
        <f>IFERROR(VLOOKUP(C2308,[1]Arkusz1!$D$1:$F$4057,3,0),"")</f>
        <v>31</v>
      </c>
      <c r="Q2308" s="22" t="str">
        <f t="shared" si="586"/>
        <v/>
      </c>
    </row>
    <row r="2309" spans="1:17" x14ac:dyDescent="0.25">
      <c r="A2309" s="24">
        <v>2312</v>
      </c>
      <c r="B2309" s="41">
        <v>2200</v>
      </c>
      <c r="C2309" s="42" t="s">
        <v>5541</v>
      </c>
      <c r="D2309" s="39" t="s">
        <v>11594</v>
      </c>
      <c r="E2309" s="39" t="s">
        <v>5542</v>
      </c>
      <c r="F2309" s="43" t="s">
        <v>11540</v>
      </c>
      <c r="G2309" s="39" t="s">
        <v>11595</v>
      </c>
      <c r="H2309" s="43" t="s">
        <v>135</v>
      </c>
      <c r="I2309" s="44">
        <f>VLOOKUP(C2309,[1]Arkusz1!$D$1:$F$4057,3,0)</f>
        <v>31</v>
      </c>
      <c r="J2309" s="19">
        <f t="shared" si="581"/>
        <v>3</v>
      </c>
      <c r="K2309" s="19">
        <f t="shared" si="582"/>
        <v>0</v>
      </c>
      <c r="L2309" s="8">
        <f t="shared" si="583"/>
        <v>0</v>
      </c>
      <c r="M2309" s="15" t="str">
        <f t="shared" si="584"/>
        <v>20</v>
      </c>
      <c r="N2309" s="15" t="str">
        <f t="shared" si="585"/>
        <v>13</v>
      </c>
      <c r="O2309" s="8">
        <f t="shared" si="580"/>
        <v>2200</v>
      </c>
      <c r="P2309" s="22">
        <f>IFERROR(VLOOKUP(C2309,[1]Arkusz1!$D$1:$F$4057,3,0),"")</f>
        <v>31</v>
      </c>
      <c r="Q2309" s="22" t="str">
        <f t="shared" si="586"/>
        <v/>
      </c>
    </row>
    <row r="2310" spans="1:17" x14ac:dyDescent="0.25">
      <c r="A2310" s="24">
        <v>2313</v>
      </c>
      <c r="B2310" s="41">
        <v>2201</v>
      </c>
      <c r="C2310" s="42" t="s">
        <v>5543</v>
      </c>
      <c r="D2310" s="39" t="s">
        <v>11596</v>
      </c>
      <c r="E2310" s="39" t="s">
        <v>5544</v>
      </c>
      <c r="F2310" s="43" t="s">
        <v>11540</v>
      </c>
      <c r="G2310" s="39" t="s">
        <v>11597</v>
      </c>
      <c r="H2310" s="43" t="s">
        <v>135</v>
      </c>
      <c r="I2310" s="44">
        <f>VLOOKUP(C2310,[1]Arkusz1!$D$1:$F$4057,3,0)</f>
        <v>32</v>
      </c>
      <c r="J2310" s="19">
        <f t="shared" si="581"/>
        <v>3</v>
      </c>
      <c r="K2310" s="19">
        <f t="shared" si="582"/>
        <v>0</v>
      </c>
      <c r="L2310" s="8">
        <f t="shared" si="583"/>
        <v>0</v>
      </c>
      <c r="M2310" s="15" t="str">
        <f t="shared" si="584"/>
        <v>25</v>
      </c>
      <c r="N2310" s="15" t="str">
        <f t="shared" si="585"/>
        <v>2</v>
      </c>
      <c r="O2310" s="8">
        <f t="shared" si="580"/>
        <v>2201</v>
      </c>
      <c r="P2310" s="22">
        <f>IFERROR(VLOOKUP(C2310,[1]Arkusz1!$D$1:$F$4057,3,0),"")</f>
        <v>32</v>
      </c>
      <c r="Q2310" s="22" t="str">
        <f t="shared" si="586"/>
        <v/>
      </c>
    </row>
    <row r="2311" spans="1:17" x14ac:dyDescent="0.25">
      <c r="A2311" s="24">
        <v>2314</v>
      </c>
      <c r="B2311" s="41">
        <v>2202</v>
      </c>
      <c r="C2311" s="42" t="s">
        <v>5545</v>
      </c>
      <c r="D2311" s="39" t="s">
        <v>11598</v>
      </c>
      <c r="E2311" s="39" t="s">
        <v>5546</v>
      </c>
      <c r="F2311" s="43" t="s">
        <v>11540</v>
      </c>
      <c r="G2311" s="39" t="s">
        <v>11599</v>
      </c>
      <c r="H2311" s="43" t="s">
        <v>135</v>
      </c>
      <c r="I2311" s="44">
        <f>VLOOKUP(C2311,[1]Arkusz1!$D$1:$F$4057,3,0)</f>
        <v>32</v>
      </c>
      <c r="J2311" s="19">
        <f t="shared" si="581"/>
        <v>3</v>
      </c>
      <c r="K2311" s="19">
        <f t="shared" si="582"/>
        <v>0</v>
      </c>
      <c r="L2311" s="8">
        <f t="shared" si="583"/>
        <v>0</v>
      </c>
      <c r="M2311" s="15" t="str">
        <f t="shared" si="584"/>
        <v>25</v>
      </c>
      <c r="N2311" s="15" t="str">
        <f t="shared" si="585"/>
        <v>3</v>
      </c>
      <c r="O2311" s="8">
        <f t="shared" si="580"/>
        <v>2202</v>
      </c>
      <c r="P2311" s="22">
        <f>IFERROR(VLOOKUP(C2311,[1]Arkusz1!$D$1:$F$4057,3,0),"")</f>
        <v>32</v>
      </c>
      <c r="Q2311" s="22" t="str">
        <f t="shared" si="586"/>
        <v/>
      </c>
    </row>
    <row r="2312" spans="1:17" x14ac:dyDescent="0.25">
      <c r="A2312" s="24">
        <v>2315</v>
      </c>
      <c r="B2312" s="41">
        <v>2203</v>
      </c>
      <c r="C2312" s="42" t="s">
        <v>5547</v>
      </c>
      <c r="D2312" s="39" t="s">
        <v>11600</v>
      </c>
      <c r="E2312" s="39" t="s">
        <v>5548</v>
      </c>
      <c r="F2312" s="43" t="s">
        <v>11540</v>
      </c>
      <c r="G2312" s="39" t="s">
        <v>11601</v>
      </c>
      <c r="H2312" s="43" t="s">
        <v>135</v>
      </c>
      <c r="I2312" s="44">
        <f>VLOOKUP(C2312,[1]Arkusz1!$D$1:$F$4057,3,0)</f>
        <v>32</v>
      </c>
      <c r="J2312" s="19">
        <f t="shared" si="581"/>
        <v>3</v>
      </c>
      <c r="K2312" s="19">
        <f t="shared" si="582"/>
        <v>0</v>
      </c>
      <c r="L2312" s="8">
        <f t="shared" si="583"/>
        <v>0</v>
      </c>
      <c r="M2312" s="15" t="str">
        <f t="shared" si="584"/>
        <v>25</v>
      </c>
      <c r="N2312" s="15" t="str">
        <f t="shared" si="585"/>
        <v>4</v>
      </c>
      <c r="O2312" s="8">
        <f t="shared" si="580"/>
        <v>2203</v>
      </c>
      <c r="P2312" s="22">
        <f>IFERROR(VLOOKUP(C2312,[1]Arkusz1!$D$1:$F$4057,3,0),"")</f>
        <v>32</v>
      </c>
      <c r="Q2312" s="22" t="str">
        <f t="shared" si="586"/>
        <v/>
      </c>
    </row>
    <row r="2313" spans="1:17" x14ac:dyDescent="0.25">
      <c r="A2313" s="24">
        <v>2316</v>
      </c>
      <c r="B2313" s="41">
        <v>2204</v>
      </c>
      <c r="C2313" s="42" t="s">
        <v>5549</v>
      </c>
      <c r="D2313" s="39" t="s">
        <v>11602</v>
      </c>
      <c r="E2313" s="39" t="s">
        <v>5550</v>
      </c>
      <c r="F2313" s="43" t="s">
        <v>11540</v>
      </c>
      <c r="G2313" s="39" t="s">
        <v>8093</v>
      </c>
      <c r="H2313" s="43" t="s">
        <v>135</v>
      </c>
      <c r="I2313" s="44">
        <f>VLOOKUP(C2313,[1]Arkusz1!$D$1:$F$4057,3,0)</f>
        <v>32</v>
      </c>
      <c r="J2313" s="19">
        <f t="shared" si="581"/>
        <v>3</v>
      </c>
      <c r="K2313" s="19">
        <f t="shared" si="582"/>
        <v>0</v>
      </c>
      <c r="L2313" s="8">
        <f t="shared" si="583"/>
        <v>0</v>
      </c>
      <c r="M2313" s="15" t="str">
        <f t="shared" si="584"/>
        <v>25</v>
      </c>
      <c r="N2313" s="15" t="str">
        <f t="shared" si="585"/>
        <v>5</v>
      </c>
      <c r="O2313" s="8">
        <f t="shared" si="580"/>
        <v>2204</v>
      </c>
      <c r="P2313" s="22">
        <f>IFERROR(VLOOKUP(C2313,[1]Arkusz1!$D$1:$F$4057,3,0),"")</f>
        <v>32</v>
      </c>
      <c r="Q2313" s="22" t="str">
        <f t="shared" si="586"/>
        <v/>
      </c>
    </row>
    <row r="2314" spans="1:17" x14ac:dyDescent="0.25">
      <c r="A2314" s="24">
        <v>2317</v>
      </c>
      <c r="B2314" s="41">
        <v>2205</v>
      </c>
      <c r="C2314" s="42" t="s">
        <v>5551</v>
      </c>
      <c r="D2314" s="39" t="s">
        <v>11603</v>
      </c>
      <c r="E2314" s="39" t="s">
        <v>5552</v>
      </c>
      <c r="F2314" s="43" t="s">
        <v>11540</v>
      </c>
      <c r="G2314" s="39" t="s">
        <v>8011</v>
      </c>
      <c r="H2314" s="43" t="s">
        <v>135</v>
      </c>
      <c r="I2314" s="44">
        <f>VLOOKUP(C2314,[1]Arkusz1!$D$1:$F$4057,3,0)</f>
        <v>32</v>
      </c>
      <c r="J2314" s="19">
        <f t="shared" si="581"/>
        <v>3</v>
      </c>
      <c r="K2314" s="19">
        <f t="shared" si="582"/>
        <v>0</v>
      </c>
      <c r="L2314" s="8">
        <f t="shared" si="583"/>
        <v>0</v>
      </c>
      <c r="M2314" s="15" t="str">
        <f t="shared" si="584"/>
        <v>25</v>
      </c>
      <c r="N2314" s="15" t="str">
        <f t="shared" si="585"/>
        <v>6</v>
      </c>
      <c r="O2314" s="8">
        <f t="shared" si="580"/>
        <v>2205</v>
      </c>
      <c r="P2314" s="22">
        <f>IFERROR(VLOOKUP(C2314,[1]Arkusz1!$D$1:$F$4057,3,0),"")</f>
        <v>32</v>
      </c>
      <c r="Q2314" s="22" t="str">
        <f t="shared" si="586"/>
        <v/>
      </c>
    </row>
    <row r="2315" spans="1:17" x14ac:dyDescent="0.25">
      <c r="A2315" s="24">
        <v>2318</v>
      </c>
      <c r="B2315" s="41">
        <v>2206</v>
      </c>
      <c r="C2315" s="42" t="s">
        <v>5553</v>
      </c>
      <c r="D2315" s="39" t="s">
        <v>11604</v>
      </c>
      <c r="E2315" s="39" t="s">
        <v>5554</v>
      </c>
      <c r="F2315" s="43" t="s">
        <v>11540</v>
      </c>
      <c r="G2315" s="39" t="s">
        <v>11605</v>
      </c>
      <c r="H2315" s="43" t="s">
        <v>135</v>
      </c>
      <c r="I2315" s="44">
        <f>VLOOKUP(C2315,[1]Arkusz1!$D$1:$F$4057,3,0)</f>
        <v>32</v>
      </c>
      <c r="J2315" s="19">
        <f t="shared" si="581"/>
        <v>3</v>
      </c>
      <c r="K2315" s="19">
        <f t="shared" si="582"/>
        <v>0</v>
      </c>
      <c r="L2315" s="8">
        <f t="shared" si="583"/>
        <v>0</v>
      </c>
      <c r="M2315" s="15" t="str">
        <f t="shared" si="584"/>
        <v>25</v>
      </c>
      <c r="N2315" s="15" t="str">
        <f t="shared" si="585"/>
        <v>7</v>
      </c>
      <c r="O2315" s="8">
        <f t="shared" si="580"/>
        <v>2206</v>
      </c>
      <c r="P2315" s="22">
        <f>IFERROR(VLOOKUP(C2315,[1]Arkusz1!$D$1:$F$4057,3,0),"")</f>
        <v>32</v>
      </c>
      <c r="Q2315" s="22" t="str">
        <f t="shared" si="586"/>
        <v/>
      </c>
    </row>
    <row r="2316" spans="1:17" x14ac:dyDescent="0.25">
      <c r="A2316" s="24">
        <v>2319</v>
      </c>
      <c r="B2316" s="41">
        <v>2207</v>
      </c>
      <c r="C2316" s="42" t="s">
        <v>5555</v>
      </c>
      <c r="D2316" s="39" t="s">
        <v>11606</v>
      </c>
      <c r="E2316" s="39" t="s">
        <v>5556</v>
      </c>
      <c r="F2316" s="43" t="s">
        <v>11540</v>
      </c>
      <c r="G2316" s="39" t="s">
        <v>8013</v>
      </c>
      <c r="H2316" s="43" t="s">
        <v>135</v>
      </c>
      <c r="I2316" s="44">
        <f>VLOOKUP(C2316,[1]Arkusz1!$D$1:$F$4057,3,0)</f>
        <v>32</v>
      </c>
      <c r="J2316" s="19">
        <f t="shared" si="581"/>
        <v>3</v>
      </c>
      <c r="K2316" s="19">
        <f t="shared" si="582"/>
        <v>0</v>
      </c>
      <c r="L2316" s="8">
        <f t="shared" si="583"/>
        <v>0</v>
      </c>
      <c r="M2316" s="15" t="str">
        <f t="shared" si="584"/>
        <v>25</v>
      </c>
      <c r="N2316" s="15" t="str">
        <f t="shared" si="585"/>
        <v>8</v>
      </c>
      <c r="O2316" s="8">
        <f t="shared" si="580"/>
        <v>2207</v>
      </c>
      <c r="P2316" s="22">
        <f>IFERROR(VLOOKUP(C2316,[1]Arkusz1!$D$1:$F$4057,3,0),"")</f>
        <v>32</v>
      </c>
      <c r="Q2316" s="22" t="str">
        <f t="shared" si="586"/>
        <v/>
      </c>
    </row>
    <row r="2317" spans="1:17" x14ac:dyDescent="0.25">
      <c r="A2317" s="24">
        <v>2320</v>
      </c>
      <c r="B2317" s="41">
        <v>2208</v>
      </c>
      <c r="C2317" s="42" t="s">
        <v>5557</v>
      </c>
      <c r="D2317" s="39" t="s">
        <v>11607</v>
      </c>
      <c r="E2317" s="39" t="s">
        <v>5558</v>
      </c>
      <c r="F2317" s="43" t="s">
        <v>11540</v>
      </c>
      <c r="G2317" s="39" t="s">
        <v>11608</v>
      </c>
      <c r="H2317" s="43" t="s">
        <v>135</v>
      </c>
      <c r="I2317" s="44">
        <f>VLOOKUP(C2317,[1]Arkusz1!$D$1:$F$4057,3,0)</f>
        <v>32</v>
      </c>
      <c r="J2317" s="19">
        <f t="shared" si="581"/>
        <v>3</v>
      </c>
      <c r="K2317" s="19">
        <f t="shared" si="582"/>
        <v>0</v>
      </c>
      <c r="L2317" s="8">
        <f t="shared" si="583"/>
        <v>0</v>
      </c>
      <c r="M2317" s="15" t="str">
        <f t="shared" si="584"/>
        <v>25</v>
      </c>
      <c r="N2317" s="15" t="str">
        <f t="shared" si="585"/>
        <v>9</v>
      </c>
      <c r="O2317" s="8">
        <f t="shared" si="580"/>
        <v>2208</v>
      </c>
      <c r="P2317" s="22">
        <f>IFERROR(VLOOKUP(C2317,[1]Arkusz1!$D$1:$F$4057,3,0),"")</f>
        <v>32</v>
      </c>
      <c r="Q2317" s="22" t="str">
        <f t="shared" si="586"/>
        <v/>
      </c>
    </row>
    <row r="2318" spans="1:17" x14ac:dyDescent="0.25">
      <c r="A2318" s="24">
        <v>2321</v>
      </c>
      <c r="B2318" s="41">
        <v>2209</v>
      </c>
      <c r="C2318" s="42" t="s">
        <v>5559</v>
      </c>
      <c r="D2318" s="39" t="s">
        <v>11609</v>
      </c>
      <c r="E2318" s="39" t="s">
        <v>5560</v>
      </c>
      <c r="F2318" s="43" t="s">
        <v>11540</v>
      </c>
      <c r="G2318" s="39" t="s">
        <v>8015</v>
      </c>
      <c r="H2318" s="43" t="s">
        <v>135</v>
      </c>
      <c r="I2318" s="44">
        <f>VLOOKUP(C2318,[1]Arkusz1!$D$1:$F$4057,3,0)</f>
        <v>32</v>
      </c>
      <c r="J2318" s="19">
        <f t="shared" si="581"/>
        <v>3</v>
      </c>
      <c r="K2318" s="19">
        <f t="shared" si="582"/>
        <v>0</v>
      </c>
      <c r="L2318" s="8">
        <f t="shared" si="583"/>
        <v>0</v>
      </c>
      <c r="M2318" s="15" t="str">
        <f t="shared" si="584"/>
        <v>25</v>
      </c>
      <c r="N2318" s="15" t="str">
        <f t="shared" si="585"/>
        <v>10</v>
      </c>
      <c r="O2318" s="8">
        <f t="shared" si="580"/>
        <v>2209</v>
      </c>
      <c r="P2318" s="22">
        <f>IFERROR(VLOOKUP(C2318,[1]Arkusz1!$D$1:$F$4057,3,0),"")</f>
        <v>32</v>
      </c>
      <c r="Q2318" s="22" t="str">
        <f t="shared" si="586"/>
        <v/>
      </c>
    </row>
    <row r="2319" spans="1:17" x14ac:dyDescent="0.25">
      <c r="A2319" s="24">
        <v>2322</v>
      </c>
      <c r="B2319" s="41">
        <v>2210</v>
      </c>
      <c r="C2319" s="42" t="s">
        <v>5561</v>
      </c>
      <c r="D2319" s="39" t="s">
        <v>11610</v>
      </c>
      <c r="E2319" s="39" t="s">
        <v>5562</v>
      </c>
      <c r="F2319" s="43" t="s">
        <v>11540</v>
      </c>
      <c r="G2319" s="39" t="s">
        <v>11611</v>
      </c>
      <c r="H2319" s="43" t="s">
        <v>135</v>
      </c>
      <c r="I2319" s="44">
        <f>VLOOKUP(C2319,[1]Arkusz1!$D$1:$F$4057,3,0)</f>
        <v>32</v>
      </c>
      <c r="J2319" s="19">
        <f t="shared" si="581"/>
        <v>3</v>
      </c>
      <c r="K2319" s="19">
        <f t="shared" si="582"/>
        <v>0</v>
      </c>
      <c r="L2319" s="8">
        <f t="shared" si="583"/>
        <v>0</v>
      </c>
      <c r="M2319" s="15" t="str">
        <f t="shared" si="584"/>
        <v>25</v>
      </c>
      <c r="N2319" s="15" t="str">
        <f t="shared" si="585"/>
        <v>11</v>
      </c>
      <c r="O2319" s="8">
        <f t="shared" si="580"/>
        <v>2210</v>
      </c>
      <c r="P2319" s="22">
        <f>IFERROR(VLOOKUP(C2319,[1]Arkusz1!$D$1:$F$4057,3,0),"")</f>
        <v>32</v>
      </c>
      <c r="Q2319" s="22" t="str">
        <f t="shared" si="586"/>
        <v/>
      </c>
    </row>
    <row r="2320" spans="1:17" x14ac:dyDescent="0.25">
      <c r="A2320" s="24">
        <v>2323</v>
      </c>
      <c r="B2320" s="41">
        <v>2211</v>
      </c>
      <c r="C2320" s="42" t="s">
        <v>5563</v>
      </c>
      <c r="D2320" s="39" t="s">
        <v>11612</v>
      </c>
      <c r="E2320" s="39" t="s">
        <v>5564</v>
      </c>
      <c r="F2320" s="43" t="s">
        <v>11540</v>
      </c>
      <c r="G2320" s="39" t="s">
        <v>8017</v>
      </c>
      <c r="H2320" s="43" t="s">
        <v>135</v>
      </c>
      <c r="I2320" s="44">
        <f>VLOOKUP(C2320,[1]Arkusz1!$D$1:$F$4057,3,0)</f>
        <v>32</v>
      </c>
      <c r="J2320" s="19">
        <f t="shared" si="581"/>
        <v>3</v>
      </c>
      <c r="K2320" s="19">
        <f t="shared" si="582"/>
        <v>0</v>
      </c>
      <c r="L2320" s="8">
        <f t="shared" si="583"/>
        <v>0</v>
      </c>
      <c r="M2320" s="15" t="str">
        <f t="shared" si="584"/>
        <v>25</v>
      </c>
      <c r="N2320" s="15" t="str">
        <f t="shared" si="585"/>
        <v>12</v>
      </c>
      <c r="O2320" s="8">
        <f t="shared" si="580"/>
        <v>2211</v>
      </c>
      <c r="P2320" s="22">
        <f>IFERROR(VLOOKUP(C2320,[1]Arkusz1!$D$1:$F$4057,3,0),"")</f>
        <v>32</v>
      </c>
      <c r="Q2320" s="22" t="str">
        <f t="shared" si="586"/>
        <v/>
      </c>
    </row>
    <row r="2321" spans="1:17" x14ac:dyDescent="0.25">
      <c r="A2321" s="24">
        <v>2324</v>
      </c>
      <c r="B2321" s="41">
        <v>2212</v>
      </c>
      <c r="C2321" s="42" t="s">
        <v>5565</v>
      </c>
      <c r="D2321" s="39" t="s">
        <v>11613</v>
      </c>
      <c r="E2321" s="39" t="s">
        <v>5566</v>
      </c>
      <c r="F2321" s="43" t="s">
        <v>11540</v>
      </c>
      <c r="G2321" s="39" t="s">
        <v>11614</v>
      </c>
      <c r="H2321" s="43" t="s">
        <v>135</v>
      </c>
      <c r="I2321" s="44">
        <f>VLOOKUP(C2321,[1]Arkusz1!$D$1:$F$4057,3,0)</f>
        <v>32</v>
      </c>
      <c r="J2321" s="19">
        <f t="shared" si="581"/>
        <v>3</v>
      </c>
      <c r="K2321" s="19">
        <f t="shared" si="582"/>
        <v>0</v>
      </c>
      <c r="L2321" s="8">
        <f t="shared" si="583"/>
        <v>0</v>
      </c>
      <c r="M2321" s="15" t="str">
        <f t="shared" si="584"/>
        <v>25</v>
      </c>
      <c r="N2321" s="15" t="str">
        <f t="shared" si="585"/>
        <v>13</v>
      </c>
      <c r="O2321" s="8">
        <f t="shared" si="580"/>
        <v>2212</v>
      </c>
      <c r="P2321" s="22">
        <f>IFERROR(VLOOKUP(C2321,[1]Arkusz1!$D$1:$F$4057,3,0),"")</f>
        <v>32</v>
      </c>
      <c r="Q2321" s="22" t="str">
        <f t="shared" si="586"/>
        <v/>
      </c>
    </row>
    <row r="2322" spans="1:17" x14ac:dyDescent="0.25">
      <c r="A2322" s="24">
        <v>2325</v>
      </c>
      <c r="B2322" s="41">
        <v>2213</v>
      </c>
      <c r="C2322" s="42" t="s">
        <v>5567</v>
      </c>
      <c r="D2322" s="39" t="s">
        <v>11615</v>
      </c>
      <c r="E2322" s="39" t="s">
        <v>5568</v>
      </c>
      <c r="F2322" s="43" t="s">
        <v>11540</v>
      </c>
      <c r="G2322" s="39" t="s">
        <v>8019</v>
      </c>
      <c r="H2322" s="43" t="s">
        <v>135</v>
      </c>
      <c r="I2322" s="44">
        <f>VLOOKUP(C2322,[1]Arkusz1!$D$1:$F$4057,3,0)</f>
        <v>32</v>
      </c>
      <c r="J2322" s="19">
        <f t="shared" si="581"/>
        <v>3</v>
      </c>
      <c r="K2322" s="19">
        <f t="shared" si="582"/>
        <v>0</v>
      </c>
      <c r="L2322" s="8">
        <f t="shared" si="583"/>
        <v>0</v>
      </c>
      <c r="M2322" s="15" t="str">
        <f t="shared" si="584"/>
        <v>25</v>
      </c>
      <c r="N2322" s="15" t="str">
        <f t="shared" si="585"/>
        <v>14</v>
      </c>
      <c r="O2322" s="8">
        <f t="shared" si="580"/>
        <v>2213</v>
      </c>
      <c r="P2322" s="22">
        <f>IFERROR(VLOOKUP(C2322,[1]Arkusz1!$D$1:$F$4057,3,0),"")</f>
        <v>32</v>
      </c>
      <c r="Q2322" s="22" t="str">
        <f t="shared" si="586"/>
        <v/>
      </c>
    </row>
    <row r="2323" spans="1:17" x14ac:dyDescent="0.25">
      <c r="A2323" s="24">
        <v>2326</v>
      </c>
      <c r="B2323" s="41">
        <v>2214</v>
      </c>
      <c r="C2323" s="42" t="s">
        <v>5569</v>
      </c>
      <c r="D2323" s="39" t="s">
        <v>11616</v>
      </c>
      <c r="E2323" s="39" t="s">
        <v>5570</v>
      </c>
      <c r="F2323" s="43" t="s">
        <v>11540</v>
      </c>
      <c r="G2323" s="39" t="s">
        <v>11617</v>
      </c>
      <c r="H2323" s="43" t="s">
        <v>135</v>
      </c>
      <c r="I2323" s="44">
        <f>VLOOKUP(C2323,[1]Arkusz1!$D$1:$F$4057,3,0)</f>
        <v>32</v>
      </c>
      <c r="J2323" s="19">
        <f t="shared" si="581"/>
        <v>3</v>
      </c>
      <c r="K2323" s="19">
        <f t="shared" si="582"/>
        <v>0</v>
      </c>
      <c r="L2323" s="8">
        <f t="shared" si="583"/>
        <v>0</v>
      </c>
      <c r="M2323" s="15" t="str">
        <f t="shared" si="584"/>
        <v>25</v>
      </c>
      <c r="N2323" s="15" t="str">
        <f t="shared" si="585"/>
        <v>15</v>
      </c>
      <c r="O2323" s="8">
        <f t="shared" si="580"/>
        <v>2214</v>
      </c>
      <c r="P2323" s="22">
        <f>IFERROR(VLOOKUP(C2323,[1]Arkusz1!$D$1:$F$4057,3,0),"")</f>
        <v>32</v>
      </c>
      <c r="Q2323" s="22" t="str">
        <f t="shared" si="586"/>
        <v/>
      </c>
    </row>
    <row r="2324" spans="1:17" x14ac:dyDescent="0.25">
      <c r="A2324" s="24">
        <v>2327</v>
      </c>
      <c r="B2324" s="41">
        <v>2215</v>
      </c>
      <c r="C2324" s="42" t="s">
        <v>5571</v>
      </c>
      <c r="D2324" s="39" t="s">
        <v>11618</v>
      </c>
      <c r="E2324" s="39" t="s">
        <v>5572</v>
      </c>
      <c r="F2324" s="43" t="s">
        <v>11540</v>
      </c>
      <c r="G2324" s="39" t="s">
        <v>8021</v>
      </c>
      <c r="H2324" s="43" t="s">
        <v>135</v>
      </c>
      <c r="I2324" s="44">
        <f>VLOOKUP(C2324,[1]Arkusz1!$D$1:$F$4057,3,0)</f>
        <v>32</v>
      </c>
      <c r="J2324" s="19">
        <f t="shared" si="581"/>
        <v>3</v>
      </c>
      <c r="K2324" s="19">
        <f t="shared" si="582"/>
        <v>0</v>
      </c>
      <c r="L2324" s="8">
        <f t="shared" si="583"/>
        <v>0</v>
      </c>
      <c r="M2324" s="15" t="str">
        <f t="shared" si="584"/>
        <v>25</v>
      </c>
      <c r="N2324" s="15" t="str">
        <f t="shared" si="585"/>
        <v>16</v>
      </c>
      <c r="O2324" s="8">
        <f t="shared" si="580"/>
        <v>2215</v>
      </c>
      <c r="P2324" s="22">
        <f>IFERROR(VLOOKUP(C2324,[1]Arkusz1!$D$1:$F$4057,3,0),"")</f>
        <v>32</v>
      </c>
      <c r="Q2324" s="22" t="str">
        <f t="shared" si="586"/>
        <v/>
      </c>
    </row>
    <row r="2325" spans="1:17" x14ac:dyDescent="0.25">
      <c r="A2325" s="24">
        <v>2328</v>
      </c>
      <c r="B2325" s="41">
        <v>2216</v>
      </c>
      <c r="C2325" s="42" t="s">
        <v>5573</v>
      </c>
      <c r="D2325" s="39" t="s">
        <v>11619</v>
      </c>
      <c r="E2325" s="39" t="s">
        <v>5574</v>
      </c>
      <c r="F2325" s="43" t="s">
        <v>11540</v>
      </c>
      <c r="G2325" s="39" t="s">
        <v>11620</v>
      </c>
      <c r="H2325" s="43" t="s">
        <v>135</v>
      </c>
      <c r="I2325" s="44">
        <f>VLOOKUP(C2325,[1]Arkusz1!$D$1:$F$4057,3,0)</f>
        <v>33</v>
      </c>
      <c r="J2325" s="19">
        <f t="shared" si="581"/>
        <v>3</v>
      </c>
      <c r="K2325" s="19">
        <f t="shared" si="582"/>
        <v>0</v>
      </c>
      <c r="L2325" s="8">
        <f t="shared" si="583"/>
        <v>0</v>
      </c>
      <c r="M2325" s="15" t="str">
        <f t="shared" si="584"/>
        <v>32</v>
      </c>
      <c r="N2325" s="15" t="str">
        <f t="shared" si="585"/>
        <v>3</v>
      </c>
      <c r="O2325" s="8">
        <f t="shared" si="580"/>
        <v>2216</v>
      </c>
      <c r="P2325" s="22">
        <f>IFERROR(VLOOKUP(C2325,[1]Arkusz1!$D$1:$F$4057,3,0),"")</f>
        <v>33</v>
      </c>
      <c r="Q2325" s="22" t="str">
        <f t="shared" si="586"/>
        <v/>
      </c>
    </row>
    <row r="2326" spans="1:17" x14ac:dyDescent="0.25">
      <c r="A2326" s="24">
        <v>2329</v>
      </c>
      <c r="B2326" s="41">
        <v>2217</v>
      </c>
      <c r="C2326" s="42" t="s">
        <v>5575</v>
      </c>
      <c r="D2326" s="39" t="s">
        <v>11621</v>
      </c>
      <c r="E2326" s="39" t="s">
        <v>5576</v>
      </c>
      <c r="F2326" s="43" t="s">
        <v>11540</v>
      </c>
      <c r="G2326" s="39" t="s">
        <v>11622</v>
      </c>
      <c r="H2326" s="43" t="s">
        <v>135</v>
      </c>
      <c r="I2326" s="44">
        <f>VLOOKUP(C2326,[1]Arkusz1!$D$1:$F$4057,3,0)</f>
        <v>33</v>
      </c>
      <c r="J2326" s="19">
        <f t="shared" si="581"/>
        <v>3</v>
      </c>
      <c r="K2326" s="19">
        <f t="shared" si="582"/>
        <v>0</v>
      </c>
      <c r="L2326" s="8">
        <f t="shared" si="583"/>
        <v>0</v>
      </c>
      <c r="M2326" s="15" t="str">
        <f t="shared" si="584"/>
        <v>32</v>
      </c>
      <c r="N2326" s="15" t="str">
        <f t="shared" si="585"/>
        <v>4</v>
      </c>
      <c r="O2326" s="8">
        <f t="shared" si="580"/>
        <v>2217</v>
      </c>
      <c r="P2326" s="22">
        <f>IFERROR(VLOOKUP(C2326,[1]Arkusz1!$D$1:$F$4057,3,0),"")</f>
        <v>33</v>
      </c>
      <c r="Q2326" s="22" t="str">
        <f t="shared" si="586"/>
        <v/>
      </c>
    </row>
    <row r="2327" spans="1:17" x14ac:dyDescent="0.25">
      <c r="A2327" s="24">
        <v>2330</v>
      </c>
      <c r="B2327" s="41">
        <v>2218</v>
      </c>
      <c r="C2327" s="42" t="s">
        <v>5577</v>
      </c>
      <c r="D2327" s="39" t="s">
        <v>11623</v>
      </c>
      <c r="E2327" s="39" t="s">
        <v>5578</v>
      </c>
      <c r="F2327" s="43" t="s">
        <v>11540</v>
      </c>
      <c r="G2327" s="39" t="s">
        <v>11624</v>
      </c>
      <c r="H2327" s="43" t="s">
        <v>135</v>
      </c>
      <c r="I2327" s="44">
        <f>VLOOKUP(C2327,[1]Arkusz1!$D$1:$F$4057,3,0)</f>
        <v>33</v>
      </c>
      <c r="J2327" s="19">
        <f t="shared" si="581"/>
        <v>3</v>
      </c>
      <c r="K2327" s="19">
        <f t="shared" si="582"/>
        <v>0</v>
      </c>
      <c r="L2327" s="8">
        <f t="shared" si="583"/>
        <v>0</v>
      </c>
      <c r="M2327" s="15" t="str">
        <f t="shared" si="584"/>
        <v>32</v>
      </c>
      <c r="N2327" s="15" t="str">
        <f t="shared" si="585"/>
        <v>5</v>
      </c>
      <c r="O2327" s="8">
        <f t="shared" si="580"/>
        <v>2218</v>
      </c>
      <c r="P2327" s="22">
        <f>IFERROR(VLOOKUP(C2327,[1]Arkusz1!$D$1:$F$4057,3,0),"")</f>
        <v>33</v>
      </c>
      <c r="Q2327" s="22" t="str">
        <f t="shared" si="586"/>
        <v/>
      </c>
    </row>
    <row r="2328" spans="1:17" x14ac:dyDescent="0.25">
      <c r="A2328" s="24">
        <v>2331</v>
      </c>
      <c r="B2328" s="41">
        <v>2219</v>
      </c>
      <c r="C2328" s="42" t="s">
        <v>5579</v>
      </c>
      <c r="D2328" s="39" t="s">
        <v>11625</v>
      </c>
      <c r="E2328" s="39" t="s">
        <v>5580</v>
      </c>
      <c r="F2328" s="43" t="s">
        <v>11540</v>
      </c>
      <c r="G2328" s="39" t="s">
        <v>8025</v>
      </c>
      <c r="H2328" s="43" t="s">
        <v>135</v>
      </c>
      <c r="I2328" s="44">
        <f>VLOOKUP(C2328,[1]Arkusz1!$D$1:$F$4057,3,0)</f>
        <v>33</v>
      </c>
      <c r="J2328" s="19">
        <f t="shared" si="581"/>
        <v>3</v>
      </c>
      <c r="K2328" s="19">
        <f t="shared" si="582"/>
        <v>0</v>
      </c>
      <c r="L2328" s="8">
        <f t="shared" si="583"/>
        <v>0</v>
      </c>
      <c r="M2328" s="15" t="str">
        <f t="shared" si="584"/>
        <v>32</v>
      </c>
      <c r="N2328" s="15" t="str">
        <f t="shared" si="585"/>
        <v>6</v>
      </c>
      <c r="O2328" s="8">
        <f t="shared" si="580"/>
        <v>2219</v>
      </c>
      <c r="P2328" s="22">
        <f>IFERROR(VLOOKUP(C2328,[1]Arkusz1!$D$1:$F$4057,3,0),"")</f>
        <v>33</v>
      </c>
      <c r="Q2328" s="22" t="str">
        <f t="shared" si="586"/>
        <v/>
      </c>
    </row>
    <row r="2329" spans="1:17" x14ac:dyDescent="0.25">
      <c r="A2329" s="24">
        <v>2332</v>
      </c>
      <c r="B2329" s="41">
        <v>2220</v>
      </c>
      <c r="C2329" s="42" t="s">
        <v>5581</v>
      </c>
      <c r="D2329" s="39" t="s">
        <v>11626</v>
      </c>
      <c r="E2329" s="39" t="s">
        <v>5582</v>
      </c>
      <c r="F2329" s="43" t="s">
        <v>11540</v>
      </c>
      <c r="G2329" s="39" t="s">
        <v>11627</v>
      </c>
      <c r="H2329" s="43" t="s">
        <v>135</v>
      </c>
      <c r="I2329" s="44">
        <f>VLOOKUP(C2329,[1]Arkusz1!$D$1:$F$4057,3,0)</f>
        <v>33</v>
      </c>
      <c r="J2329" s="19">
        <f t="shared" si="581"/>
        <v>3</v>
      </c>
      <c r="K2329" s="19">
        <f t="shared" si="582"/>
        <v>0</v>
      </c>
      <c r="L2329" s="8">
        <f t="shared" si="583"/>
        <v>0</v>
      </c>
      <c r="M2329" s="15" t="str">
        <f t="shared" si="584"/>
        <v>32</v>
      </c>
      <c r="N2329" s="15" t="str">
        <f t="shared" si="585"/>
        <v>7</v>
      </c>
      <c r="O2329" s="8">
        <f t="shared" si="580"/>
        <v>2220</v>
      </c>
      <c r="P2329" s="22">
        <f>IFERROR(VLOOKUP(C2329,[1]Arkusz1!$D$1:$F$4057,3,0),"")</f>
        <v>33</v>
      </c>
      <c r="Q2329" s="22" t="str">
        <f t="shared" si="586"/>
        <v/>
      </c>
    </row>
    <row r="2330" spans="1:17" x14ac:dyDescent="0.25">
      <c r="A2330" s="24">
        <v>2333</v>
      </c>
      <c r="B2330" s="41">
        <v>2221</v>
      </c>
      <c r="C2330" s="42" t="s">
        <v>5583</v>
      </c>
      <c r="D2330" s="39" t="s">
        <v>11628</v>
      </c>
      <c r="E2330" s="39" t="s">
        <v>5584</v>
      </c>
      <c r="F2330" s="43" t="s">
        <v>11540</v>
      </c>
      <c r="G2330" s="39" t="s">
        <v>8027</v>
      </c>
      <c r="H2330" s="43" t="s">
        <v>135</v>
      </c>
      <c r="I2330" s="44">
        <f>VLOOKUP(C2330,[1]Arkusz1!$D$1:$F$4057,3,0)</f>
        <v>33</v>
      </c>
      <c r="J2330" s="19">
        <f t="shared" si="581"/>
        <v>3</v>
      </c>
      <c r="K2330" s="19">
        <f t="shared" si="582"/>
        <v>0</v>
      </c>
      <c r="L2330" s="8">
        <f t="shared" si="583"/>
        <v>0</v>
      </c>
      <c r="M2330" s="15" t="str">
        <f t="shared" si="584"/>
        <v>32</v>
      </c>
      <c r="N2330" s="15" t="str">
        <f t="shared" si="585"/>
        <v>8</v>
      </c>
      <c r="O2330" s="8">
        <f t="shared" si="580"/>
        <v>2221</v>
      </c>
      <c r="P2330" s="22">
        <f>IFERROR(VLOOKUP(C2330,[1]Arkusz1!$D$1:$F$4057,3,0),"")</f>
        <v>33</v>
      </c>
      <c r="Q2330" s="22" t="str">
        <f t="shared" si="586"/>
        <v/>
      </c>
    </row>
    <row r="2331" spans="1:17" x14ac:dyDescent="0.25">
      <c r="A2331" s="24">
        <v>2334</v>
      </c>
      <c r="B2331" s="41">
        <v>2222</v>
      </c>
      <c r="C2331" s="42" t="s">
        <v>5585</v>
      </c>
      <c r="D2331" s="39" t="s">
        <v>11629</v>
      </c>
      <c r="E2331" s="39" t="s">
        <v>5586</v>
      </c>
      <c r="F2331" s="43" t="s">
        <v>11540</v>
      </c>
      <c r="G2331" s="39" t="s">
        <v>11630</v>
      </c>
      <c r="H2331" s="43" t="s">
        <v>135</v>
      </c>
      <c r="I2331" s="44">
        <f>VLOOKUP(C2331,[1]Arkusz1!$D$1:$F$4057,3,0)</f>
        <v>33</v>
      </c>
      <c r="J2331" s="19">
        <f t="shared" si="581"/>
        <v>3</v>
      </c>
      <c r="K2331" s="19">
        <f t="shared" si="582"/>
        <v>0</v>
      </c>
      <c r="L2331" s="8">
        <f t="shared" si="583"/>
        <v>0</v>
      </c>
      <c r="M2331" s="15" t="str">
        <f t="shared" si="584"/>
        <v>32</v>
      </c>
      <c r="N2331" s="15" t="str">
        <f t="shared" si="585"/>
        <v>9</v>
      </c>
      <c r="O2331" s="8">
        <f t="shared" si="580"/>
        <v>2222</v>
      </c>
      <c r="P2331" s="22">
        <f>IFERROR(VLOOKUP(C2331,[1]Arkusz1!$D$1:$F$4057,3,0),"")</f>
        <v>33</v>
      </c>
      <c r="Q2331" s="22" t="str">
        <f t="shared" si="586"/>
        <v/>
      </c>
    </row>
    <row r="2332" spans="1:17" x14ac:dyDescent="0.25">
      <c r="A2332" s="24">
        <v>2335</v>
      </c>
      <c r="B2332" s="41">
        <v>2223</v>
      </c>
      <c r="C2332" s="42" t="s">
        <v>5587</v>
      </c>
      <c r="D2332" s="39" t="s">
        <v>11631</v>
      </c>
      <c r="E2332" s="39" t="s">
        <v>5588</v>
      </c>
      <c r="F2332" s="43" t="s">
        <v>11540</v>
      </c>
      <c r="G2332" s="39" t="s">
        <v>8029</v>
      </c>
      <c r="H2332" s="43" t="s">
        <v>135</v>
      </c>
      <c r="I2332" s="44">
        <f>VLOOKUP(C2332,[1]Arkusz1!$D$1:$F$4057,3,0)</f>
        <v>33</v>
      </c>
      <c r="J2332" s="19">
        <f t="shared" si="581"/>
        <v>3</v>
      </c>
      <c r="K2332" s="19">
        <f t="shared" si="582"/>
        <v>0</v>
      </c>
      <c r="L2332" s="8">
        <f t="shared" si="583"/>
        <v>0</v>
      </c>
      <c r="M2332" s="15" t="str">
        <f t="shared" si="584"/>
        <v>32</v>
      </c>
      <c r="N2332" s="15" t="str">
        <f t="shared" si="585"/>
        <v>10</v>
      </c>
      <c r="O2332" s="8">
        <f t="shared" si="580"/>
        <v>2223</v>
      </c>
      <c r="P2332" s="22">
        <f>IFERROR(VLOOKUP(C2332,[1]Arkusz1!$D$1:$F$4057,3,0),"")</f>
        <v>33</v>
      </c>
      <c r="Q2332" s="22" t="str">
        <f t="shared" si="586"/>
        <v/>
      </c>
    </row>
    <row r="2333" spans="1:17" x14ac:dyDescent="0.25">
      <c r="A2333" s="24">
        <v>2336</v>
      </c>
      <c r="B2333" s="41">
        <v>2224</v>
      </c>
      <c r="C2333" s="42" t="s">
        <v>5589</v>
      </c>
      <c r="D2333" s="39" t="s">
        <v>11632</v>
      </c>
      <c r="E2333" s="39" t="s">
        <v>5590</v>
      </c>
      <c r="F2333" s="43" t="s">
        <v>11540</v>
      </c>
      <c r="G2333" s="39" t="s">
        <v>11633</v>
      </c>
      <c r="H2333" s="43" t="s">
        <v>135</v>
      </c>
      <c r="I2333" s="44">
        <f>VLOOKUP(C2333,[1]Arkusz1!$D$1:$F$4057,3,0)</f>
        <v>33</v>
      </c>
      <c r="J2333" s="19">
        <f t="shared" si="581"/>
        <v>3</v>
      </c>
      <c r="K2333" s="19">
        <f t="shared" si="582"/>
        <v>0</v>
      </c>
      <c r="L2333" s="8">
        <f t="shared" si="583"/>
        <v>0</v>
      </c>
      <c r="M2333" s="15" t="str">
        <f t="shared" si="584"/>
        <v>32</v>
      </c>
      <c r="N2333" s="15" t="str">
        <f t="shared" si="585"/>
        <v>11</v>
      </c>
      <c r="O2333" s="8">
        <f t="shared" si="580"/>
        <v>2224</v>
      </c>
      <c r="P2333" s="22">
        <f>IFERROR(VLOOKUP(C2333,[1]Arkusz1!$D$1:$F$4057,3,0),"")</f>
        <v>33</v>
      </c>
      <c r="Q2333" s="22" t="str">
        <f t="shared" si="586"/>
        <v/>
      </c>
    </row>
    <row r="2334" spans="1:17" x14ac:dyDescent="0.25">
      <c r="A2334" s="24">
        <v>2337</v>
      </c>
      <c r="B2334" s="41">
        <v>2225</v>
      </c>
      <c r="C2334" s="42" t="s">
        <v>5591</v>
      </c>
      <c r="D2334" s="39" t="s">
        <v>11634</v>
      </c>
      <c r="E2334" s="39" t="s">
        <v>5592</v>
      </c>
      <c r="F2334" s="43" t="s">
        <v>11540</v>
      </c>
      <c r="G2334" s="39" t="s">
        <v>8031</v>
      </c>
      <c r="H2334" s="43" t="s">
        <v>135</v>
      </c>
      <c r="I2334" s="44">
        <f>VLOOKUP(C2334,[1]Arkusz1!$D$1:$F$4057,3,0)</f>
        <v>33</v>
      </c>
      <c r="J2334" s="19">
        <f t="shared" si="581"/>
        <v>3</v>
      </c>
      <c r="K2334" s="19">
        <f t="shared" si="582"/>
        <v>0</v>
      </c>
      <c r="L2334" s="8">
        <f t="shared" si="583"/>
        <v>0</v>
      </c>
      <c r="M2334" s="15" t="str">
        <f t="shared" si="584"/>
        <v>32</v>
      </c>
      <c r="N2334" s="15" t="str">
        <f t="shared" si="585"/>
        <v>12</v>
      </c>
      <c r="O2334" s="8">
        <f t="shared" si="580"/>
        <v>2225</v>
      </c>
      <c r="P2334" s="22">
        <f>IFERROR(VLOOKUP(C2334,[1]Arkusz1!$D$1:$F$4057,3,0),"")</f>
        <v>33</v>
      </c>
      <c r="Q2334" s="22" t="str">
        <f t="shared" si="586"/>
        <v/>
      </c>
    </row>
    <row r="2335" spans="1:17" x14ac:dyDescent="0.25">
      <c r="A2335" s="24">
        <v>2338</v>
      </c>
      <c r="B2335" s="41">
        <v>2226</v>
      </c>
      <c r="C2335" s="42" t="s">
        <v>5593</v>
      </c>
      <c r="D2335" s="39" t="s">
        <v>11635</v>
      </c>
      <c r="E2335" s="39" t="s">
        <v>5594</v>
      </c>
      <c r="F2335" s="43" t="s">
        <v>11540</v>
      </c>
      <c r="G2335" s="39" t="s">
        <v>11636</v>
      </c>
      <c r="H2335" s="43" t="s">
        <v>135</v>
      </c>
      <c r="I2335" s="44">
        <f>VLOOKUP(C2335,[1]Arkusz1!$D$1:$F$4057,3,0)</f>
        <v>33</v>
      </c>
      <c r="J2335" s="19">
        <f t="shared" si="581"/>
        <v>3</v>
      </c>
      <c r="K2335" s="19">
        <f t="shared" si="582"/>
        <v>0</v>
      </c>
      <c r="L2335" s="8">
        <f t="shared" si="583"/>
        <v>0</v>
      </c>
      <c r="M2335" s="15" t="str">
        <f t="shared" si="584"/>
        <v>32</v>
      </c>
      <c r="N2335" s="15" t="str">
        <f t="shared" si="585"/>
        <v>13</v>
      </c>
      <c r="O2335" s="8">
        <f t="shared" si="580"/>
        <v>2226</v>
      </c>
      <c r="P2335" s="22">
        <f>IFERROR(VLOOKUP(C2335,[1]Arkusz1!$D$1:$F$4057,3,0),"")</f>
        <v>33</v>
      </c>
      <c r="Q2335" s="22" t="str">
        <f t="shared" si="586"/>
        <v/>
      </c>
    </row>
    <row r="2336" spans="1:17" x14ac:dyDescent="0.25">
      <c r="A2336" s="24">
        <v>2339</v>
      </c>
      <c r="B2336" s="41">
        <v>2227</v>
      </c>
      <c r="C2336" s="42" t="s">
        <v>5595</v>
      </c>
      <c r="D2336" s="39" t="s">
        <v>11637</v>
      </c>
      <c r="E2336" s="39" t="s">
        <v>5596</v>
      </c>
      <c r="F2336" s="43" t="s">
        <v>11540</v>
      </c>
      <c r="G2336" s="39" t="s">
        <v>8033</v>
      </c>
      <c r="H2336" s="43" t="s">
        <v>135</v>
      </c>
      <c r="I2336" s="44">
        <f>VLOOKUP(C2336,[1]Arkusz1!$D$1:$F$4057,3,0)</f>
        <v>33</v>
      </c>
      <c r="J2336" s="19">
        <f t="shared" ref="J2336:J2366" si="587">IFERROR(SEARCH("-",$G2336,1),0)</f>
        <v>3</v>
      </c>
      <c r="K2336" s="19">
        <f t="shared" ref="K2336:K2366" si="588">IFERROR(SEARCH("-",$G2336,SEARCH("-",$G2336,1)+1),0)</f>
        <v>0</v>
      </c>
      <c r="L2336" s="8">
        <f t="shared" ref="L2336:L2366" si="589">IFERROR(SEARCH("-",$G2336,SEARCH("-",$G2336,SEARCH("-",$G2336,1)+1)+1),0)</f>
        <v>0</v>
      </c>
      <c r="M2336" s="15" t="str">
        <f t="shared" ref="M2336:M2366" si="590">IF(IFERROR(SEARCH("-",$G2336,1),0)&gt;0,LEFT($G2336,IFERROR(SEARCH("-",$G2336,1),0)-1),IFERROR(IF(SEARCH("-",$G2336,1)&gt;0,SEARCH("-",$G2336,1),L2336),LEFT($G2336,LEN($G2336))))</f>
        <v>32</v>
      </c>
      <c r="N2336" s="15" t="str">
        <f t="shared" ref="N2336:N2366" si="591">MID($G2336,IFERROR(SEARCH("-",$G2336,1),0)+1,LEN($G2336)-IFERROR(SEARCH("-",$G2336,1),0))</f>
        <v>14</v>
      </c>
      <c r="O2336" s="8">
        <f t="shared" si="580"/>
        <v>2227</v>
      </c>
      <c r="P2336" s="22">
        <f>IFERROR(VLOOKUP(C2336,[1]Arkusz1!$D$1:$F$4057,3,0),"")</f>
        <v>33</v>
      </c>
      <c r="Q2336" s="22" t="str">
        <f t="shared" si="586"/>
        <v/>
      </c>
    </row>
    <row r="2337" spans="1:17" x14ac:dyDescent="0.25">
      <c r="A2337" s="24">
        <v>2340</v>
      </c>
      <c r="B2337" s="41">
        <v>2228</v>
      </c>
      <c r="C2337" s="42" t="s">
        <v>5597</v>
      </c>
      <c r="D2337" s="39" t="s">
        <v>11638</v>
      </c>
      <c r="E2337" s="39" t="s">
        <v>5598</v>
      </c>
      <c r="F2337" s="43" t="s">
        <v>11540</v>
      </c>
      <c r="G2337" s="39" t="s">
        <v>11639</v>
      </c>
      <c r="H2337" s="43" t="s">
        <v>135</v>
      </c>
      <c r="I2337" s="44">
        <f>VLOOKUP(C2337,[1]Arkusz1!$D$1:$F$4057,3,0)</f>
        <v>33</v>
      </c>
      <c r="J2337" s="19">
        <f t="shared" si="587"/>
        <v>3</v>
      </c>
      <c r="K2337" s="19">
        <f t="shared" si="588"/>
        <v>0</v>
      </c>
      <c r="L2337" s="8">
        <f t="shared" si="589"/>
        <v>0</v>
      </c>
      <c r="M2337" s="15" t="str">
        <f t="shared" si="590"/>
        <v>32</v>
      </c>
      <c r="N2337" s="15" t="str">
        <f t="shared" si="591"/>
        <v>15</v>
      </c>
      <c r="O2337" s="8">
        <f t="shared" si="580"/>
        <v>2228</v>
      </c>
      <c r="P2337" s="22">
        <f>IFERROR(VLOOKUP(C2337,[1]Arkusz1!$D$1:$F$4057,3,0),"")</f>
        <v>33</v>
      </c>
      <c r="Q2337" s="22" t="str">
        <f t="shared" si="586"/>
        <v/>
      </c>
    </row>
    <row r="2338" spans="1:17" x14ac:dyDescent="0.25">
      <c r="A2338" s="24">
        <v>2341</v>
      </c>
      <c r="B2338" s="41">
        <v>2229</v>
      </c>
      <c r="C2338" s="42" t="s">
        <v>5599</v>
      </c>
      <c r="D2338" s="39" t="s">
        <v>11640</v>
      </c>
      <c r="E2338" s="39" t="s">
        <v>5600</v>
      </c>
      <c r="F2338" s="43" t="s">
        <v>11540</v>
      </c>
      <c r="G2338" s="39" t="s">
        <v>8035</v>
      </c>
      <c r="H2338" s="43" t="s">
        <v>135</v>
      </c>
      <c r="I2338" s="44">
        <f>VLOOKUP(C2338,[1]Arkusz1!$D$1:$F$4057,3,0)</f>
        <v>33</v>
      </c>
      <c r="J2338" s="19">
        <f t="shared" si="587"/>
        <v>3</v>
      </c>
      <c r="K2338" s="19">
        <f t="shared" si="588"/>
        <v>0</v>
      </c>
      <c r="L2338" s="8">
        <f t="shared" si="589"/>
        <v>0</v>
      </c>
      <c r="M2338" s="15" t="str">
        <f t="shared" si="590"/>
        <v>32</v>
      </c>
      <c r="N2338" s="15" t="str">
        <f t="shared" si="591"/>
        <v>16</v>
      </c>
      <c r="O2338" s="8">
        <f t="shared" si="580"/>
        <v>2229</v>
      </c>
      <c r="P2338" s="22">
        <f>IFERROR(VLOOKUP(C2338,[1]Arkusz1!$D$1:$F$4057,3,0),"")</f>
        <v>33</v>
      </c>
      <c r="Q2338" s="22" t="str">
        <f t="shared" si="586"/>
        <v/>
      </c>
    </row>
    <row r="2339" spans="1:17" x14ac:dyDescent="0.25">
      <c r="A2339" s="24">
        <v>2342</v>
      </c>
      <c r="B2339" s="41">
        <v>2230</v>
      </c>
      <c r="C2339" s="42" t="s">
        <v>5601</v>
      </c>
      <c r="D2339" s="39" t="s">
        <v>11641</v>
      </c>
      <c r="E2339" s="39" t="s">
        <v>5602</v>
      </c>
      <c r="F2339" s="43" t="s">
        <v>11540</v>
      </c>
      <c r="G2339" s="39" t="s">
        <v>11642</v>
      </c>
      <c r="H2339" s="43" t="s">
        <v>135</v>
      </c>
      <c r="I2339" s="44">
        <f>VLOOKUP(C2339,[1]Arkusz1!$D$1:$F$4057,3,0)</f>
        <v>33</v>
      </c>
      <c r="J2339" s="19">
        <f t="shared" si="587"/>
        <v>3</v>
      </c>
      <c r="K2339" s="19">
        <f t="shared" si="588"/>
        <v>0</v>
      </c>
      <c r="L2339" s="8">
        <f t="shared" si="589"/>
        <v>0</v>
      </c>
      <c r="M2339" s="15" t="str">
        <f t="shared" si="590"/>
        <v>32</v>
      </c>
      <c r="N2339" s="15" t="str">
        <f t="shared" si="591"/>
        <v>17</v>
      </c>
      <c r="O2339" s="8">
        <f t="shared" si="580"/>
        <v>2230</v>
      </c>
      <c r="P2339" s="22">
        <f>IFERROR(VLOOKUP(C2339,[1]Arkusz1!$D$1:$F$4057,3,0),"")</f>
        <v>33</v>
      </c>
      <c r="Q2339" s="22" t="str">
        <f t="shared" si="586"/>
        <v/>
      </c>
    </row>
    <row r="2340" spans="1:17" x14ac:dyDescent="0.25">
      <c r="A2340" s="24">
        <v>2343</v>
      </c>
      <c r="B2340" s="41">
        <v>2231</v>
      </c>
      <c r="C2340" s="42" t="s">
        <v>5603</v>
      </c>
      <c r="D2340" s="39" t="s">
        <v>11643</v>
      </c>
      <c r="E2340" s="39" t="s">
        <v>5604</v>
      </c>
      <c r="F2340" s="43" t="s">
        <v>11540</v>
      </c>
      <c r="G2340" s="39" t="s">
        <v>11644</v>
      </c>
      <c r="H2340" s="43" t="s">
        <v>135</v>
      </c>
      <c r="I2340" s="44">
        <f>VLOOKUP(C2340,[1]Arkusz1!$D$1:$F$4057,3,0)</f>
        <v>33</v>
      </c>
      <c r="J2340" s="19">
        <f t="shared" si="587"/>
        <v>3</v>
      </c>
      <c r="K2340" s="19">
        <f t="shared" si="588"/>
        <v>0</v>
      </c>
      <c r="L2340" s="8">
        <f t="shared" si="589"/>
        <v>0</v>
      </c>
      <c r="M2340" s="15" t="str">
        <f t="shared" si="590"/>
        <v>32</v>
      </c>
      <c r="N2340" s="15" t="str">
        <f t="shared" si="591"/>
        <v>18</v>
      </c>
      <c r="O2340" s="8">
        <f t="shared" si="580"/>
        <v>2231</v>
      </c>
      <c r="P2340" s="22">
        <f>IFERROR(VLOOKUP(C2340,[1]Arkusz1!$D$1:$F$4057,3,0),"")</f>
        <v>33</v>
      </c>
      <c r="Q2340" s="22" t="str">
        <f t="shared" si="586"/>
        <v/>
      </c>
    </row>
    <row r="2341" spans="1:17" x14ac:dyDescent="0.25">
      <c r="A2341" s="24">
        <v>2344</v>
      </c>
      <c r="B2341" s="41">
        <v>2232</v>
      </c>
      <c r="C2341" s="42" t="s">
        <v>5605</v>
      </c>
      <c r="D2341" s="39" t="s">
        <v>11645</v>
      </c>
      <c r="E2341" s="39" t="s">
        <v>5606</v>
      </c>
      <c r="F2341" s="43" t="s">
        <v>11540</v>
      </c>
      <c r="G2341" s="39" t="s">
        <v>11646</v>
      </c>
      <c r="H2341" s="43" t="s">
        <v>135</v>
      </c>
      <c r="I2341" s="44">
        <f>VLOOKUP(C2341,[1]Arkusz1!$D$1:$F$4057,3,0)</f>
        <v>33</v>
      </c>
      <c r="J2341" s="19">
        <f t="shared" si="587"/>
        <v>3</v>
      </c>
      <c r="K2341" s="19">
        <f t="shared" si="588"/>
        <v>0</v>
      </c>
      <c r="L2341" s="8">
        <f t="shared" si="589"/>
        <v>0</v>
      </c>
      <c r="M2341" s="15" t="str">
        <f t="shared" si="590"/>
        <v>32</v>
      </c>
      <c r="N2341" s="15" t="str">
        <f t="shared" si="591"/>
        <v>19</v>
      </c>
      <c r="O2341" s="8">
        <f t="shared" si="580"/>
        <v>2232</v>
      </c>
      <c r="P2341" s="22">
        <f>IFERROR(VLOOKUP(C2341,[1]Arkusz1!$D$1:$F$4057,3,0),"")</f>
        <v>33</v>
      </c>
      <c r="Q2341" s="22" t="str">
        <f t="shared" si="586"/>
        <v/>
      </c>
    </row>
    <row r="2342" spans="1:17" x14ac:dyDescent="0.25">
      <c r="A2342" s="24">
        <v>2345</v>
      </c>
      <c r="B2342" s="41">
        <v>2233</v>
      </c>
      <c r="C2342" s="42" t="s">
        <v>5607</v>
      </c>
      <c r="D2342" s="39" t="s">
        <v>11647</v>
      </c>
      <c r="E2342" s="39" t="s">
        <v>5608</v>
      </c>
      <c r="F2342" s="43" t="s">
        <v>11540</v>
      </c>
      <c r="G2342" s="39" t="s">
        <v>8037</v>
      </c>
      <c r="H2342" s="43" t="s">
        <v>135</v>
      </c>
      <c r="I2342" s="44">
        <f>VLOOKUP(C2342,[1]Arkusz1!$D$1:$F$4057,3,0)</f>
        <v>33</v>
      </c>
      <c r="J2342" s="19">
        <f t="shared" si="587"/>
        <v>3</v>
      </c>
      <c r="K2342" s="19">
        <f t="shared" si="588"/>
        <v>0</v>
      </c>
      <c r="L2342" s="8">
        <f t="shared" si="589"/>
        <v>0</v>
      </c>
      <c r="M2342" s="15" t="str">
        <f t="shared" si="590"/>
        <v>32</v>
      </c>
      <c r="N2342" s="15" t="str">
        <f t="shared" si="591"/>
        <v>20</v>
      </c>
      <c r="O2342" s="8">
        <f t="shared" si="580"/>
        <v>2233</v>
      </c>
      <c r="P2342" s="22">
        <f>IFERROR(VLOOKUP(C2342,[1]Arkusz1!$D$1:$F$4057,3,0),"")</f>
        <v>33</v>
      </c>
      <c r="Q2342" s="22" t="str">
        <f t="shared" si="586"/>
        <v/>
      </c>
    </row>
    <row r="2343" spans="1:17" x14ac:dyDescent="0.25">
      <c r="A2343" s="24">
        <v>2346</v>
      </c>
      <c r="B2343" s="41">
        <v>2234</v>
      </c>
      <c r="C2343" s="42" t="s">
        <v>5609</v>
      </c>
      <c r="D2343" s="39" t="s">
        <v>11648</v>
      </c>
      <c r="E2343" s="39" t="s">
        <v>5610</v>
      </c>
      <c r="F2343" s="43" t="s">
        <v>11540</v>
      </c>
      <c r="G2343" s="39" t="s">
        <v>9622</v>
      </c>
      <c r="H2343" s="43" t="s">
        <v>135</v>
      </c>
      <c r="I2343" s="44">
        <f>VLOOKUP(C2343,[1]Arkusz1!$D$1:$F$4057,3,0)</f>
        <v>41</v>
      </c>
      <c r="J2343" s="19">
        <f t="shared" si="587"/>
        <v>3</v>
      </c>
      <c r="K2343" s="19">
        <f t="shared" si="588"/>
        <v>0</v>
      </c>
      <c r="L2343" s="8">
        <f t="shared" si="589"/>
        <v>0</v>
      </c>
      <c r="M2343" s="15" t="str">
        <f t="shared" si="590"/>
        <v>40</v>
      </c>
      <c r="N2343" s="15" t="str">
        <f t="shared" si="591"/>
        <v>3</v>
      </c>
      <c r="O2343" s="8">
        <f t="shared" si="580"/>
        <v>2234</v>
      </c>
      <c r="P2343" s="22">
        <f>IFERROR(VLOOKUP(C2343,[1]Arkusz1!$D$1:$F$4057,3,0),"")</f>
        <v>41</v>
      </c>
      <c r="Q2343" s="22" t="str">
        <f t="shared" si="586"/>
        <v/>
      </c>
    </row>
    <row r="2344" spans="1:17" x14ac:dyDescent="0.25">
      <c r="A2344" s="24">
        <v>2347</v>
      </c>
      <c r="B2344" s="41">
        <v>2235</v>
      </c>
      <c r="C2344" s="42" t="s">
        <v>5611</v>
      </c>
      <c r="D2344" s="39" t="s">
        <v>11649</v>
      </c>
      <c r="E2344" s="39" t="s">
        <v>5612</v>
      </c>
      <c r="F2344" s="43" t="s">
        <v>11540</v>
      </c>
      <c r="G2344" s="39" t="s">
        <v>10664</v>
      </c>
      <c r="H2344" s="43" t="s">
        <v>135</v>
      </c>
      <c r="I2344" s="44">
        <f>VLOOKUP(C2344,[1]Arkusz1!$D$1:$F$4057,3,0)</f>
        <v>41</v>
      </c>
      <c r="J2344" s="19">
        <f t="shared" si="587"/>
        <v>3</v>
      </c>
      <c r="K2344" s="19">
        <f t="shared" si="588"/>
        <v>0</v>
      </c>
      <c r="L2344" s="8">
        <f t="shared" si="589"/>
        <v>0</v>
      </c>
      <c r="M2344" s="15" t="str">
        <f t="shared" si="590"/>
        <v>40</v>
      </c>
      <c r="N2344" s="15" t="str">
        <f t="shared" si="591"/>
        <v>4</v>
      </c>
      <c r="O2344" s="8">
        <f t="shared" si="580"/>
        <v>2235</v>
      </c>
      <c r="P2344" s="22">
        <f>IFERROR(VLOOKUP(C2344,[1]Arkusz1!$D$1:$F$4057,3,0),"")</f>
        <v>41</v>
      </c>
      <c r="Q2344" s="22" t="str">
        <f t="shared" si="586"/>
        <v/>
      </c>
    </row>
    <row r="2345" spans="1:17" x14ac:dyDescent="0.25">
      <c r="A2345" s="24">
        <v>2348</v>
      </c>
      <c r="B2345" s="41">
        <v>2236</v>
      </c>
      <c r="C2345" s="42" t="s">
        <v>5613</v>
      </c>
      <c r="D2345" s="39" t="s">
        <v>11650</v>
      </c>
      <c r="E2345" s="39" t="s">
        <v>5614</v>
      </c>
      <c r="F2345" s="43" t="s">
        <v>11540</v>
      </c>
      <c r="G2345" s="39" t="s">
        <v>10666</v>
      </c>
      <c r="H2345" s="43" t="s">
        <v>135</v>
      </c>
      <c r="I2345" s="44">
        <f>VLOOKUP(C2345,[1]Arkusz1!$D$1:$F$4057,3,0)</f>
        <v>41</v>
      </c>
      <c r="J2345" s="19">
        <f t="shared" si="587"/>
        <v>3</v>
      </c>
      <c r="K2345" s="19">
        <f t="shared" si="588"/>
        <v>0</v>
      </c>
      <c r="L2345" s="8">
        <f t="shared" si="589"/>
        <v>0</v>
      </c>
      <c r="M2345" s="15" t="str">
        <f t="shared" si="590"/>
        <v>40</v>
      </c>
      <c r="N2345" s="15" t="str">
        <f t="shared" si="591"/>
        <v>5</v>
      </c>
      <c r="O2345" s="8">
        <f t="shared" si="580"/>
        <v>2236</v>
      </c>
      <c r="P2345" s="22">
        <f>IFERROR(VLOOKUP(C2345,[1]Arkusz1!$D$1:$F$4057,3,0),"")</f>
        <v>41</v>
      </c>
      <c r="Q2345" s="22" t="str">
        <f t="shared" si="586"/>
        <v/>
      </c>
    </row>
    <row r="2346" spans="1:17" x14ac:dyDescent="0.25">
      <c r="A2346" s="24">
        <v>2349</v>
      </c>
      <c r="B2346" s="41">
        <v>2237</v>
      </c>
      <c r="C2346" s="42" t="s">
        <v>5615</v>
      </c>
      <c r="D2346" s="39" t="s">
        <v>11651</v>
      </c>
      <c r="E2346" s="39" t="s">
        <v>5616</v>
      </c>
      <c r="F2346" s="43" t="s">
        <v>11540</v>
      </c>
      <c r="G2346" s="39" t="s">
        <v>8041</v>
      </c>
      <c r="H2346" s="43" t="s">
        <v>135</v>
      </c>
      <c r="I2346" s="44">
        <f>VLOOKUP(C2346,[1]Arkusz1!$D$1:$F$4057,3,0)</f>
        <v>41</v>
      </c>
      <c r="J2346" s="19">
        <f t="shared" si="587"/>
        <v>3</v>
      </c>
      <c r="K2346" s="19">
        <f t="shared" si="588"/>
        <v>0</v>
      </c>
      <c r="L2346" s="8">
        <f t="shared" si="589"/>
        <v>0</v>
      </c>
      <c r="M2346" s="15" t="str">
        <f t="shared" si="590"/>
        <v>40</v>
      </c>
      <c r="N2346" s="15" t="str">
        <f t="shared" si="591"/>
        <v>6</v>
      </c>
      <c r="O2346" s="8">
        <f t="shared" si="580"/>
        <v>2237</v>
      </c>
      <c r="P2346" s="22">
        <f>IFERROR(VLOOKUP(C2346,[1]Arkusz1!$D$1:$F$4057,3,0),"")</f>
        <v>41</v>
      </c>
      <c r="Q2346" s="22" t="str">
        <f t="shared" si="586"/>
        <v/>
      </c>
    </row>
    <row r="2347" spans="1:17" x14ac:dyDescent="0.25">
      <c r="A2347" s="24">
        <v>2350</v>
      </c>
      <c r="B2347" s="41">
        <v>2238</v>
      </c>
      <c r="C2347" s="42" t="s">
        <v>5617</v>
      </c>
      <c r="D2347" s="39" t="s">
        <v>11652</v>
      </c>
      <c r="E2347" s="39" t="s">
        <v>5618</v>
      </c>
      <c r="F2347" s="43" t="s">
        <v>11540</v>
      </c>
      <c r="G2347" s="39" t="s">
        <v>11653</v>
      </c>
      <c r="H2347" s="43" t="s">
        <v>135</v>
      </c>
      <c r="I2347" s="44">
        <f>VLOOKUP(C2347,[1]Arkusz1!$D$1:$F$4057,3,0)</f>
        <v>41</v>
      </c>
      <c r="J2347" s="19">
        <f t="shared" si="587"/>
        <v>3</v>
      </c>
      <c r="K2347" s="19">
        <f t="shared" si="588"/>
        <v>0</v>
      </c>
      <c r="L2347" s="8">
        <f t="shared" si="589"/>
        <v>0</v>
      </c>
      <c r="M2347" s="15" t="str">
        <f t="shared" si="590"/>
        <v>40</v>
      </c>
      <c r="N2347" s="15" t="str">
        <f t="shared" si="591"/>
        <v>7</v>
      </c>
      <c r="O2347" s="8">
        <f t="shared" si="580"/>
        <v>2238</v>
      </c>
      <c r="P2347" s="22">
        <f>IFERROR(VLOOKUP(C2347,[1]Arkusz1!$D$1:$F$4057,3,0),"")</f>
        <v>41</v>
      </c>
      <c r="Q2347" s="22" t="str">
        <f t="shared" si="586"/>
        <v/>
      </c>
    </row>
    <row r="2348" spans="1:17" x14ac:dyDescent="0.25">
      <c r="A2348" s="24">
        <v>2351</v>
      </c>
      <c r="B2348" s="41">
        <v>2239</v>
      </c>
      <c r="C2348" s="42" t="s">
        <v>5619</v>
      </c>
      <c r="D2348" s="39" t="s">
        <v>11654</v>
      </c>
      <c r="E2348" s="39" t="s">
        <v>5620</v>
      </c>
      <c r="F2348" s="43" t="s">
        <v>11540</v>
      </c>
      <c r="G2348" s="39" t="s">
        <v>8043</v>
      </c>
      <c r="H2348" s="43" t="s">
        <v>135</v>
      </c>
      <c r="I2348" s="44">
        <f>VLOOKUP(C2348,[1]Arkusz1!$D$1:$F$4057,3,0)</f>
        <v>41</v>
      </c>
      <c r="J2348" s="19">
        <f t="shared" si="587"/>
        <v>3</v>
      </c>
      <c r="K2348" s="19">
        <f t="shared" si="588"/>
        <v>0</v>
      </c>
      <c r="L2348" s="8">
        <f t="shared" si="589"/>
        <v>0</v>
      </c>
      <c r="M2348" s="15" t="str">
        <f t="shared" si="590"/>
        <v>40</v>
      </c>
      <c r="N2348" s="15" t="str">
        <f t="shared" si="591"/>
        <v>8</v>
      </c>
      <c r="O2348" s="8">
        <f t="shared" si="580"/>
        <v>2239</v>
      </c>
      <c r="P2348" s="22">
        <f>IFERROR(VLOOKUP(C2348,[1]Arkusz1!$D$1:$F$4057,3,0),"")</f>
        <v>41</v>
      </c>
      <c r="Q2348" s="22" t="str">
        <f t="shared" si="586"/>
        <v/>
      </c>
    </row>
    <row r="2349" spans="1:17" x14ac:dyDescent="0.25">
      <c r="A2349" s="24">
        <v>2352</v>
      </c>
      <c r="B2349" s="41">
        <v>2240</v>
      </c>
      <c r="C2349" s="42" t="s">
        <v>5621</v>
      </c>
      <c r="D2349" s="39" t="s">
        <v>11655</v>
      </c>
      <c r="E2349" s="39" t="s">
        <v>5622</v>
      </c>
      <c r="F2349" s="43" t="s">
        <v>11540</v>
      </c>
      <c r="G2349" s="39" t="s">
        <v>11656</v>
      </c>
      <c r="H2349" s="43" t="s">
        <v>135</v>
      </c>
      <c r="I2349" s="44">
        <f>VLOOKUP(C2349,[1]Arkusz1!$D$1:$F$4057,3,0)</f>
        <v>41</v>
      </c>
      <c r="J2349" s="19">
        <f t="shared" si="587"/>
        <v>3</v>
      </c>
      <c r="K2349" s="19">
        <f t="shared" si="588"/>
        <v>0</v>
      </c>
      <c r="L2349" s="8">
        <f t="shared" si="589"/>
        <v>0</v>
      </c>
      <c r="M2349" s="15" t="str">
        <f t="shared" si="590"/>
        <v>40</v>
      </c>
      <c r="N2349" s="15" t="str">
        <f t="shared" si="591"/>
        <v>9</v>
      </c>
      <c r="O2349" s="8">
        <f t="shared" si="580"/>
        <v>2240</v>
      </c>
      <c r="P2349" s="22">
        <f>IFERROR(VLOOKUP(C2349,[1]Arkusz1!$D$1:$F$4057,3,0),"")</f>
        <v>41</v>
      </c>
      <c r="Q2349" s="22" t="str">
        <f t="shared" si="586"/>
        <v/>
      </c>
    </row>
    <row r="2350" spans="1:17" x14ac:dyDescent="0.25">
      <c r="A2350" s="24">
        <v>2353</v>
      </c>
      <c r="B2350" s="41">
        <v>2241</v>
      </c>
      <c r="C2350" s="42" t="s">
        <v>5623</v>
      </c>
      <c r="D2350" s="39" t="s">
        <v>11657</v>
      </c>
      <c r="E2350" s="39" t="s">
        <v>5624</v>
      </c>
      <c r="F2350" s="43" t="s">
        <v>11540</v>
      </c>
      <c r="G2350" s="39" t="s">
        <v>8045</v>
      </c>
      <c r="H2350" s="43" t="s">
        <v>135</v>
      </c>
      <c r="I2350" s="44">
        <f>VLOOKUP(C2350,[1]Arkusz1!$D$1:$F$4057,3,0)</f>
        <v>41</v>
      </c>
      <c r="J2350" s="19">
        <f t="shared" si="587"/>
        <v>3</v>
      </c>
      <c r="K2350" s="19">
        <f t="shared" si="588"/>
        <v>0</v>
      </c>
      <c r="L2350" s="8">
        <f t="shared" si="589"/>
        <v>0</v>
      </c>
      <c r="M2350" s="15" t="str">
        <f t="shared" si="590"/>
        <v>40</v>
      </c>
      <c r="N2350" s="15" t="str">
        <f t="shared" si="591"/>
        <v>10</v>
      </c>
      <c r="O2350" s="8">
        <f t="shared" si="580"/>
        <v>2241</v>
      </c>
      <c r="P2350" s="22">
        <f>IFERROR(VLOOKUP(C2350,[1]Arkusz1!$D$1:$F$4057,3,0),"")</f>
        <v>41</v>
      </c>
      <c r="Q2350" s="22" t="str">
        <f t="shared" si="586"/>
        <v/>
      </c>
    </row>
    <row r="2351" spans="1:17" x14ac:dyDescent="0.25">
      <c r="A2351" s="24">
        <v>2354</v>
      </c>
      <c r="B2351" s="41">
        <v>2242</v>
      </c>
      <c r="C2351" s="42" t="s">
        <v>5625</v>
      </c>
      <c r="D2351" s="39" t="s">
        <v>11658</v>
      </c>
      <c r="E2351" s="39" t="s">
        <v>5626</v>
      </c>
      <c r="F2351" s="43" t="s">
        <v>11540</v>
      </c>
      <c r="G2351" s="39" t="s">
        <v>11659</v>
      </c>
      <c r="H2351" s="43" t="s">
        <v>135</v>
      </c>
      <c r="I2351" s="44">
        <f>VLOOKUP(C2351,[1]Arkusz1!$D$1:$F$4057,3,0)</f>
        <v>41</v>
      </c>
      <c r="J2351" s="19">
        <f t="shared" si="587"/>
        <v>3</v>
      </c>
      <c r="K2351" s="19">
        <f t="shared" si="588"/>
        <v>0</v>
      </c>
      <c r="L2351" s="8">
        <f t="shared" si="589"/>
        <v>0</v>
      </c>
      <c r="M2351" s="15" t="str">
        <f t="shared" si="590"/>
        <v>40</v>
      </c>
      <c r="N2351" s="15" t="str">
        <f t="shared" si="591"/>
        <v>11</v>
      </c>
      <c r="O2351" s="8">
        <f t="shared" si="580"/>
        <v>2242</v>
      </c>
      <c r="P2351" s="22">
        <f>IFERROR(VLOOKUP(C2351,[1]Arkusz1!$D$1:$F$4057,3,0),"")</f>
        <v>41</v>
      </c>
      <c r="Q2351" s="22" t="str">
        <f t="shared" si="586"/>
        <v/>
      </c>
    </row>
    <row r="2352" spans="1:17" x14ac:dyDescent="0.25">
      <c r="A2352" s="24">
        <v>2355</v>
      </c>
      <c r="B2352" s="41">
        <v>2243</v>
      </c>
      <c r="C2352" s="42" t="s">
        <v>5627</v>
      </c>
      <c r="D2352" s="39" t="s">
        <v>11660</v>
      </c>
      <c r="E2352" s="39" t="s">
        <v>5628</v>
      </c>
      <c r="F2352" s="43" t="s">
        <v>11540</v>
      </c>
      <c r="G2352" s="39" t="s">
        <v>8047</v>
      </c>
      <c r="H2352" s="43" t="s">
        <v>135</v>
      </c>
      <c r="I2352" s="44">
        <f>VLOOKUP(C2352,[1]Arkusz1!$D$1:$F$4057,3,0)</f>
        <v>41</v>
      </c>
      <c r="J2352" s="19">
        <f t="shared" si="587"/>
        <v>3</v>
      </c>
      <c r="K2352" s="19">
        <f t="shared" si="588"/>
        <v>0</v>
      </c>
      <c r="L2352" s="8">
        <f t="shared" si="589"/>
        <v>0</v>
      </c>
      <c r="M2352" s="15" t="str">
        <f t="shared" si="590"/>
        <v>40</v>
      </c>
      <c r="N2352" s="15" t="str">
        <f t="shared" si="591"/>
        <v>12</v>
      </c>
      <c r="O2352" s="8">
        <f t="shared" si="580"/>
        <v>2243</v>
      </c>
      <c r="P2352" s="22">
        <f>IFERROR(VLOOKUP(C2352,[1]Arkusz1!$D$1:$F$4057,3,0),"")</f>
        <v>41</v>
      </c>
      <c r="Q2352" s="22" t="str">
        <f t="shared" si="586"/>
        <v/>
      </c>
    </row>
    <row r="2353" spans="1:17" x14ac:dyDescent="0.25">
      <c r="A2353" s="24">
        <v>2356</v>
      </c>
      <c r="B2353" s="41">
        <v>2244</v>
      </c>
      <c r="C2353" s="42" t="s">
        <v>5629</v>
      </c>
      <c r="D2353" s="39" t="s">
        <v>11661</v>
      </c>
      <c r="E2353" s="39" t="s">
        <v>5630</v>
      </c>
      <c r="F2353" s="43" t="s">
        <v>11540</v>
      </c>
      <c r="G2353" s="39" t="s">
        <v>11662</v>
      </c>
      <c r="H2353" s="43" t="s">
        <v>135</v>
      </c>
      <c r="I2353" s="44">
        <f>VLOOKUP(C2353,[1]Arkusz1!$D$1:$F$4057,3,0)</f>
        <v>41</v>
      </c>
      <c r="J2353" s="19">
        <f t="shared" si="587"/>
        <v>3</v>
      </c>
      <c r="K2353" s="19">
        <f t="shared" si="588"/>
        <v>0</v>
      </c>
      <c r="L2353" s="8">
        <f t="shared" si="589"/>
        <v>0</v>
      </c>
      <c r="M2353" s="15" t="str">
        <f t="shared" si="590"/>
        <v>40</v>
      </c>
      <c r="N2353" s="15" t="str">
        <f t="shared" si="591"/>
        <v>13</v>
      </c>
      <c r="O2353" s="8">
        <f t="shared" si="580"/>
        <v>2244</v>
      </c>
      <c r="P2353" s="22">
        <f>IFERROR(VLOOKUP(C2353,[1]Arkusz1!$D$1:$F$4057,3,0),"")</f>
        <v>41</v>
      </c>
      <c r="Q2353" s="22" t="str">
        <f t="shared" si="586"/>
        <v/>
      </c>
    </row>
    <row r="2354" spans="1:17" x14ac:dyDescent="0.25">
      <c r="A2354" s="24">
        <v>2357</v>
      </c>
      <c r="B2354" s="41">
        <v>2245</v>
      </c>
      <c r="C2354" s="42" t="s">
        <v>5631</v>
      </c>
      <c r="D2354" s="39" t="s">
        <v>11663</v>
      </c>
      <c r="E2354" s="39" t="s">
        <v>5632</v>
      </c>
      <c r="F2354" s="43" t="s">
        <v>11540</v>
      </c>
      <c r="G2354" s="39" t="s">
        <v>11664</v>
      </c>
      <c r="H2354" s="43" t="s">
        <v>135</v>
      </c>
      <c r="I2354" s="44">
        <f>VLOOKUP(C2354,[1]Arkusz1!$D$1:$F$4057,3,0)</f>
        <v>41</v>
      </c>
      <c r="J2354" s="19">
        <f t="shared" si="587"/>
        <v>3</v>
      </c>
      <c r="K2354" s="19">
        <f t="shared" si="588"/>
        <v>0</v>
      </c>
      <c r="L2354" s="8">
        <f t="shared" si="589"/>
        <v>0</v>
      </c>
      <c r="M2354" s="15" t="str">
        <f t="shared" si="590"/>
        <v>40</v>
      </c>
      <c r="N2354" s="15" t="str">
        <f t="shared" si="591"/>
        <v>14</v>
      </c>
      <c r="O2354" s="8">
        <f t="shared" si="580"/>
        <v>2245</v>
      </c>
      <c r="P2354" s="22">
        <f>IFERROR(VLOOKUP(C2354,[1]Arkusz1!$D$1:$F$4057,3,0),"")</f>
        <v>41</v>
      </c>
      <c r="Q2354" s="22" t="str">
        <f t="shared" si="586"/>
        <v/>
      </c>
    </row>
    <row r="2355" spans="1:17" x14ac:dyDescent="0.25">
      <c r="A2355" s="24">
        <v>2358</v>
      </c>
      <c r="B2355" s="41">
        <v>2246</v>
      </c>
      <c r="C2355" s="42" t="s">
        <v>5633</v>
      </c>
      <c r="D2355" s="39" t="s">
        <v>11665</v>
      </c>
      <c r="E2355" s="39" t="s">
        <v>5634</v>
      </c>
      <c r="F2355" s="43" t="s">
        <v>11540</v>
      </c>
      <c r="G2355" s="39" t="s">
        <v>11666</v>
      </c>
      <c r="H2355" s="43" t="s">
        <v>135</v>
      </c>
      <c r="I2355" s="44">
        <f>VLOOKUP(C2355,[1]Arkusz1!$D$1:$F$4057,3,0)</f>
        <v>41</v>
      </c>
      <c r="J2355" s="19">
        <f t="shared" si="587"/>
        <v>3</v>
      </c>
      <c r="K2355" s="19">
        <f t="shared" si="588"/>
        <v>0</v>
      </c>
      <c r="L2355" s="8">
        <f t="shared" si="589"/>
        <v>0</v>
      </c>
      <c r="M2355" s="15" t="str">
        <f t="shared" si="590"/>
        <v>40</v>
      </c>
      <c r="N2355" s="15" t="str">
        <f t="shared" si="591"/>
        <v>15</v>
      </c>
      <c r="O2355" s="8">
        <f t="shared" si="580"/>
        <v>2246</v>
      </c>
      <c r="P2355" s="22">
        <f>IFERROR(VLOOKUP(C2355,[1]Arkusz1!$D$1:$F$4057,3,0),"")</f>
        <v>41</v>
      </c>
      <c r="Q2355" s="22" t="str">
        <f t="shared" si="586"/>
        <v/>
      </c>
    </row>
    <row r="2356" spans="1:17" x14ac:dyDescent="0.25">
      <c r="A2356" s="24">
        <v>2359</v>
      </c>
      <c r="B2356" s="41">
        <v>2247</v>
      </c>
      <c r="C2356" s="42" t="s">
        <v>5635</v>
      </c>
      <c r="D2356" s="39" t="s">
        <v>11667</v>
      </c>
      <c r="E2356" s="39" t="s">
        <v>5636</v>
      </c>
      <c r="F2356" s="43" t="s">
        <v>11540</v>
      </c>
      <c r="G2356" s="39" t="s">
        <v>8049</v>
      </c>
      <c r="H2356" s="43" t="s">
        <v>135</v>
      </c>
      <c r="I2356" s="44">
        <f>VLOOKUP(C2356,[1]Arkusz1!$D$1:$F$4057,3,0)</f>
        <v>41</v>
      </c>
      <c r="J2356" s="19">
        <f t="shared" si="587"/>
        <v>3</v>
      </c>
      <c r="K2356" s="19">
        <f t="shared" si="588"/>
        <v>0</v>
      </c>
      <c r="L2356" s="8">
        <f t="shared" si="589"/>
        <v>0</v>
      </c>
      <c r="M2356" s="15" t="str">
        <f t="shared" si="590"/>
        <v>40</v>
      </c>
      <c r="N2356" s="15" t="str">
        <f t="shared" si="591"/>
        <v>16</v>
      </c>
      <c r="O2356" s="8">
        <f t="shared" si="580"/>
        <v>2247</v>
      </c>
      <c r="P2356" s="22">
        <f>IFERROR(VLOOKUP(C2356,[1]Arkusz1!$D$1:$F$4057,3,0),"")</f>
        <v>41</v>
      </c>
      <c r="Q2356" s="22" t="str">
        <f t="shared" si="586"/>
        <v/>
      </c>
    </row>
    <row r="2357" spans="1:17" x14ac:dyDescent="0.25">
      <c r="A2357" s="24">
        <v>2360</v>
      </c>
      <c r="B2357" s="41">
        <v>2248</v>
      </c>
      <c r="C2357" s="42" t="s">
        <v>5637</v>
      </c>
      <c r="D2357" s="39" t="s">
        <v>11668</v>
      </c>
      <c r="E2357" s="39" t="s">
        <v>5638</v>
      </c>
      <c r="F2357" s="43" t="s">
        <v>11540</v>
      </c>
      <c r="G2357" s="39" t="s">
        <v>11669</v>
      </c>
      <c r="H2357" s="43" t="s">
        <v>135</v>
      </c>
      <c r="I2357" s="44">
        <f>VLOOKUP(C2357,[1]Arkusz1!$D$1:$F$4057,3,0)</f>
        <v>41</v>
      </c>
      <c r="J2357" s="19">
        <f t="shared" si="587"/>
        <v>3</v>
      </c>
      <c r="K2357" s="19">
        <f t="shared" si="588"/>
        <v>0</v>
      </c>
      <c r="L2357" s="8">
        <f t="shared" si="589"/>
        <v>0</v>
      </c>
      <c r="M2357" s="15" t="str">
        <f t="shared" si="590"/>
        <v>40</v>
      </c>
      <c r="N2357" s="15" t="str">
        <f t="shared" si="591"/>
        <v>17</v>
      </c>
      <c r="O2357" s="8">
        <f t="shared" ref="O2357:O2420" si="592">B2357</f>
        <v>2248</v>
      </c>
      <c r="P2357" s="22">
        <f>IFERROR(VLOOKUP(C2357,[1]Arkusz1!$D$1:$F$4057,3,0),"")</f>
        <v>41</v>
      </c>
      <c r="Q2357" s="22" t="str">
        <f t="shared" si="586"/>
        <v/>
      </c>
    </row>
    <row r="2358" spans="1:17" x14ac:dyDescent="0.25">
      <c r="A2358" s="24">
        <v>2361</v>
      </c>
      <c r="B2358" s="41">
        <v>2249</v>
      </c>
      <c r="C2358" s="42" t="s">
        <v>5639</v>
      </c>
      <c r="D2358" s="39" t="s">
        <v>11670</v>
      </c>
      <c r="E2358" s="39" t="s">
        <v>5640</v>
      </c>
      <c r="F2358" s="43" t="s">
        <v>11540</v>
      </c>
      <c r="G2358" s="39" t="s">
        <v>11671</v>
      </c>
      <c r="H2358" s="43" t="s">
        <v>135</v>
      </c>
      <c r="I2358" s="44">
        <f>VLOOKUP(C2358,[1]Arkusz1!$D$1:$F$4057,3,0)</f>
        <v>41</v>
      </c>
      <c r="J2358" s="19">
        <f t="shared" si="587"/>
        <v>3</v>
      </c>
      <c r="K2358" s="19">
        <f t="shared" si="588"/>
        <v>0</v>
      </c>
      <c r="L2358" s="8">
        <f t="shared" si="589"/>
        <v>0</v>
      </c>
      <c r="M2358" s="15" t="str">
        <f t="shared" si="590"/>
        <v>40</v>
      </c>
      <c r="N2358" s="15" t="str">
        <f t="shared" si="591"/>
        <v>18</v>
      </c>
      <c r="O2358" s="8">
        <f t="shared" si="592"/>
        <v>2249</v>
      </c>
      <c r="P2358" s="22">
        <f>IFERROR(VLOOKUP(C2358,[1]Arkusz1!$D$1:$F$4057,3,0),"")</f>
        <v>41</v>
      </c>
      <c r="Q2358" s="22" t="str">
        <f t="shared" si="586"/>
        <v/>
      </c>
    </row>
    <row r="2359" spans="1:17" x14ac:dyDescent="0.25">
      <c r="A2359" s="24">
        <v>2362</v>
      </c>
      <c r="B2359" s="41">
        <v>2250</v>
      </c>
      <c r="C2359" s="42" t="s">
        <v>5641</v>
      </c>
      <c r="D2359" s="39" t="s">
        <v>11672</v>
      </c>
      <c r="E2359" s="39" t="s">
        <v>5642</v>
      </c>
      <c r="F2359" s="43" t="s">
        <v>11540</v>
      </c>
      <c r="G2359" s="39" t="s">
        <v>11673</v>
      </c>
      <c r="H2359" s="43" t="s">
        <v>135</v>
      </c>
      <c r="I2359" s="44">
        <f>VLOOKUP(C2359,[1]Arkusz1!$D$1:$F$4057,3,0)</f>
        <v>41</v>
      </c>
      <c r="J2359" s="19">
        <f t="shared" si="587"/>
        <v>3</v>
      </c>
      <c r="K2359" s="19">
        <f t="shared" si="588"/>
        <v>0</v>
      </c>
      <c r="L2359" s="8">
        <f t="shared" si="589"/>
        <v>0</v>
      </c>
      <c r="M2359" s="15" t="str">
        <f t="shared" si="590"/>
        <v>40</v>
      </c>
      <c r="N2359" s="15" t="str">
        <f t="shared" si="591"/>
        <v>19</v>
      </c>
      <c r="O2359" s="8">
        <f t="shared" si="592"/>
        <v>2250</v>
      </c>
      <c r="P2359" s="22">
        <f>IFERROR(VLOOKUP(C2359,[1]Arkusz1!$D$1:$F$4057,3,0),"")</f>
        <v>41</v>
      </c>
      <c r="Q2359" s="22" t="str">
        <f t="shared" si="586"/>
        <v/>
      </c>
    </row>
    <row r="2360" spans="1:17" x14ac:dyDescent="0.25">
      <c r="A2360" s="24">
        <v>2363</v>
      </c>
      <c r="B2360" s="41">
        <v>2251</v>
      </c>
      <c r="C2360" s="42" t="s">
        <v>5643</v>
      </c>
      <c r="D2360" s="39" t="s">
        <v>11674</v>
      </c>
      <c r="E2360" s="39" t="s">
        <v>5644</v>
      </c>
      <c r="F2360" s="43" t="s">
        <v>11540</v>
      </c>
      <c r="G2360" s="39" t="s">
        <v>8051</v>
      </c>
      <c r="H2360" s="43" t="s">
        <v>135</v>
      </c>
      <c r="I2360" s="44">
        <f>VLOOKUP(C2360,[1]Arkusz1!$D$1:$F$4057,3,0)</f>
        <v>41</v>
      </c>
      <c r="J2360" s="19">
        <f t="shared" si="587"/>
        <v>3</v>
      </c>
      <c r="K2360" s="19">
        <f t="shared" si="588"/>
        <v>0</v>
      </c>
      <c r="L2360" s="8">
        <f t="shared" si="589"/>
        <v>0</v>
      </c>
      <c r="M2360" s="15" t="str">
        <f t="shared" si="590"/>
        <v>40</v>
      </c>
      <c r="N2360" s="15" t="str">
        <f t="shared" si="591"/>
        <v>20</v>
      </c>
      <c r="O2360" s="8">
        <f t="shared" si="592"/>
        <v>2251</v>
      </c>
      <c r="P2360" s="22">
        <f>IFERROR(VLOOKUP(C2360,[1]Arkusz1!$D$1:$F$4057,3,0),"")</f>
        <v>41</v>
      </c>
      <c r="Q2360" s="22" t="str">
        <f t="shared" si="586"/>
        <v/>
      </c>
    </row>
    <row r="2361" spans="1:17" x14ac:dyDescent="0.25">
      <c r="A2361" s="24">
        <v>2364</v>
      </c>
      <c r="B2361" s="41">
        <v>2252</v>
      </c>
      <c r="C2361" s="42" t="s">
        <v>5645</v>
      </c>
      <c r="D2361" s="39" t="s">
        <v>11675</v>
      </c>
      <c r="E2361" s="39" t="s">
        <v>5646</v>
      </c>
      <c r="F2361" s="43" t="s">
        <v>11540</v>
      </c>
      <c r="G2361" s="39" t="s">
        <v>11676</v>
      </c>
      <c r="H2361" s="43" t="s">
        <v>135</v>
      </c>
      <c r="I2361" s="44">
        <f>VLOOKUP(C2361,[1]Arkusz1!$D$1:$F$4057,3,0)</f>
        <v>41</v>
      </c>
      <c r="J2361" s="19">
        <f t="shared" si="587"/>
        <v>3</v>
      </c>
      <c r="K2361" s="19">
        <f t="shared" si="588"/>
        <v>0</v>
      </c>
      <c r="L2361" s="8">
        <f t="shared" si="589"/>
        <v>0</v>
      </c>
      <c r="M2361" s="15" t="str">
        <f t="shared" si="590"/>
        <v>40</v>
      </c>
      <c r="N2361" s="15" t="str">
        <f t="shared" si="591"/>
        <v>21</v>
      </c>
      <c r="O2361" s="8">
        <f t="shared" si="592"/>
        <v>2252</v>
      </c>
      <c r="P2361" s="22">
        <f>IFERROR(VLOOKUP(C2361,[1]Arkusz1!$D$1:$F$4057,3,0),"")</f>
        <v>41</v>
      </c>
      <c r="Q2361" s="22" t="str">
        <f t="shared" si="586"/>
        <v/>
      </c>
    </row>
    <row r="2362" spans="1:17" x14ac:dyDescent="0.25">
      <c r="A2362" s="24">
        <v>2365</v>
      </c>
      <c r="B2362" s="41">
        <v>2253</v>
      </c>
      <c r="C2362" s="42" t="s">
        <v>5647</v>
      </c>
      <c r="D2362" s="39" t="s">
        <v>11677</v>
      </c>
      <c r="E2362" s="39" t="s">
        <v>5648</v>
      </c>
      <c r="F2362" s="43" t="s">
        <v>11540</v>
      </c>
      <c r="G2362" s="39" t="s">
        <v>11678</v>
      </c>
      <c r="H2362" s="43" t="s">
        <v>135</v>
      </c>
      <c r="I2362" s="44">
        <f>VLOOKUP(C2362,[1]Arkusz1!$D$1:$F$4057,3,0)</f>
        <v>41</v>
      </c>
      <c r="J2362" s="19">
        <f t="shared" si="587"/>
        <v>3</v>
      </c>
      <c r="K2362" s="19">
        <f t="shared" si="588"/>
        <v>0</v>
      </c>
      <c r="L2362" s="8">
        <f t="shared" si="589"/>
        <v>0</v>
      </c>
      <c r="M2362" s="15" t="str">
        <f t="shared" si="590"/>
        <v>40</v>
      </c>
      <c r="N2362" s="15" t="str">
        <f t="shared" si="591"/>
        <v>22</v>
      </c>
      <c r="O2362" s="8">
        <f t="shared" si="592"/>
        <v>2253</v>
      </c>
      <c r="P2362" s="22">
        <f>IFERROR(VLOOKUP(C2362,[1]Arkusz1!$D$1:$F$4057,3,0),"")</f>
        <v>41</v>
      </c>
      <c r="Q2362" s="22" t="str">
        <f t="shared" si="586"/>
        <v/>
      </c>
    </row>
    <row r="2363" spans="1:17" x14ac:dyDescent="0.25">
      <c r="A2363" s="24">
        <v>2366</v>
      </c>
      <c r="B2363" s="41">
        <v>2254</v>
      </c>
      <c r="C2363" s="42" t="s">
        <v>5649</v>
      </c>
      <c r="D2363" s="39" t="s">
        <v>11679</v>
      </c>
      <c r="E2363" s="39" t="s">
        <v>5650</v>
      </c>
      <c r="F2363" s="43" t="s">
        <v>11540</v>
      </c>
      <c r="G2363" s="39" t="s">
        <v>11680</v>
      </c>
      <c r="H2363" s="43" t="s">
        <v>135</v>
      </c>
      <c r="I2363" s="44">
        <f>VLOOKUP(C2363,[1]Arkusz1!$D$1:$F$4057,3,0)</f>
        <v>41</v>
      </c>
      <c r="J2363" s="19">
        <f t="shared" si="587"/>
        <v>3</v>
      </c>
      <c r="K2363" s="19">
        <f t="shared" si="588"/>
        <v>0</v>
      </c>
      <c r="L2363" s="8">
        <f t="shared" si="589"/>
        <v>0</v>
      </c>
      <c r="M2363" s="15" t="str">
        <f t="shared" si="590"/>
        <v>40</v>
      </c>
      <c r="N2363" s="15" t="str">
        <f t="shared" si="591"/>
        <v>23</v>
      </c>
      <c r="O2363" s="8">
        <f t="shared" si="592"/>
        <v>2254</v>
      </c>
      <c r="P2363" s="22">
        <f>IFERROR(VLOOKUP(C2363,[1]Arkusz1!$D$1:$F$4057,3,0),"")</f>
        <v>41</v>
      </c>
      <c r="Q2363" s="22" t="str">
        <f t="shared" si="586"/>
        <v/>
      </c>
    </row>
    <row r="2364" spans="1:17" x14ac:dyDescent="0.25">
      <c r="A2364" s="24">
        <v>2367</v>
      </c>
      <c r="B2364" s="41">
        <v>2255</v>
      </c>
      <c r="C2364" s="42" t="s">
        <v>5651</v>
      </c>
      <c r="D2364" s="39" t="s">
        <v>11681</v>
      </c>
      <c r="E2364" s="39" t="s">
        <v>5652</v>
      </c>
      <c r="F2364" s="43" t="s">
        <v>11540</v>
      </c>
      <c r="G2364" s="39" t="s">
        <v>11682</v>
      </c>
      <c r="H2364" s="43" t="s">
        <v>135</v>
      </c>
      <c r="I2364" s="44">
        <f>VLOOKUP(C2364,[1]Arkusz1!$D$1:$F$4057,3,0)</f>
        <v>41</v>
      </c>
      <c r="J2364" s="19">
        <f t="shared" si="587"/>
        <v>3</v>
      </c>
      <c r="K2364" s="19">
        <f t="shared" si="588"/>
        <v>0</v>
      </c>
      <c r="L2364" s="8">
        <f t="shared" si="589"/>
        <v>0</v>
      </c>
      <c r="M2364" s="15" t="str">
        <f t="shared" si="590"/>
        <v>40</v>
      </c>
      <c r="N2364" s="15" t="str">
        <f t="shared" si="591"/>
        <v>24</v>
      </c>
      <c r="O2364" s="8">
        <f t="shared" si="592"/>
        <v>2255</v>
      </c>
      <c r="P2364" s="22">
        <f>IFERROR(VLOOKUP(C2364,[1]Arkusz1!$D$1:$F$4057,3,0),"")</f>
        <v>41</v>
      </c>
      <c r="Q2364" s="22" t="str">
        <f t="shared" si="586"/>
        <v/>
      </c>
    </row>
    <row r="2365" spans="1:17" x14ac:dyDescent="0.25">
      <c r="A2365" s="24">
        <v>2368</v>
      </c>
      <c r="B2365" s="41">
        <v>2256</v>
      </c>
      <c r="C2365" s="42" t="s">
        <v>5653</v>
      </c>
      <c r="D2365" s="39" t="s">
        <v>11683</v>
      </c>
      <c r="E2365" s="39" t="s">
        <v>5654</v>
      </c>
      <c r="F2365" s="43" t="s">
        <v>11540</v>
      </c>
      <c r="G2365" s="39" t="s">
        <v>8053</v>
      </c>
      <c r="H2365" s="43" t="s">
        <v>135</v>
      </c>
      <c r="I2365" s="44">
        <f>VLOOKUP(C2365,[1]Arkusz1!$D$1:$F$4057,3,0)</f>
        <v>41</v>
      </c>
      <c r="J2365" s="19">
        <f t="shared" si="587"/>
        <v>3</v>
      </c>
      <c r="K2365" s="19">
        <f t="shared" si="588"/>
        <v>0</v>
      </c>
      <c r="L2365" s="8">
        <f t="shared" si="589"/>
        <v>0</v>
      </c>
      <c r="M2365" s="15" t="str">
        <f t="shared" si="590"/>
        <v>40</v>
      </c>
      <c r="N2365" s="15" t="str">
        <f t="shared" si="591"/>
        <v>25</v>
      </c>
      <c r="O2365" s="8">
        <f t="shared" si="592"/>
        <v>2256</v>
      </c>
      <c r="P2365" s="22">
        <f>IFERROR(VLOOKUP(C2365,[1]Arkusz1!$D$1:$F$4057,3,0),"")</f>
        <v>41</v>
      </c>
      <c r="Q2365" s="22" t="str">
        <f t="shared" si="586"/>
        <v/>
      </c>
    </row>
    <row r="2366" spans="1:17" x14ac:dyDescent="0.25">
      <c r="A2366" s="24">
        <v>2369</v>
      </c>
      <c r="B2366" s="33">
        <v>2257</v>
      </c>
      <c r="C2366" s="45" t="s">
        <v>5655</v>
      </c>
      <c r="D2366" s="39" t="s">
        <v>11684</v>
      </c>
      <c r="E2366" s="36" t="s">
        <v>5656</v>
      </c>
      <c r="F2366" s="37" t="s">
        <v>11540</v>
      </c>
      <c r="G2366" s="36" t="s">
        <v>11685</v>
      </c>
      <c r="H2366" s="37" t="s">
        <v>135</v>
      </c>
      <c r="I2366" s="38">
        <f>VLOOKUP(C2366,[1]Arkusz1!$D$1:$F$4057,3,0)</f>
        <v>43</v>
      </c>
      <c r="J2366" s="19">
        <f t="shared" si="587"/>
        <v>3</v>
      </c>
      <c r="K2366" s="19">
        <f t="shared" si="588"/>
        <v>0</v>
      </c>
      <c r="L2366" s="8">
        <f t="shared" si="589"/>
        <v>0</v>
      </c>
      <c r="M2366" s="15" t="str">
        <f t="shared" si="590"/>
        <v>40</v>
      </c>
      <c r="N2366" s="15" t="str">
        <f t="shared" si="591"/>
        <v>26</v>
      </c>
      <c r="O2366" s="8">
        <f t="shared" si="592"/>
        <v>2257</v>
      </c>
      <c r="P2366" s="22">
        <f>IFERROR(VLOOKUP(C2366,[1]Arkusz1!$D$1:$F$4057,3,0),"")</f>
        <v>43</v>
      </c>
      <c r="Q2366" s="22" t="str">
        <f t="shared" si="586"/>
        <v/>
      </c>
    </row>
    <row r="2367" spans="1:17" x14ac:dyDescent="0.25">
      <c r="A2367" s="24">
        <v>2370</v>
      </c>
      <c r="B2367" s="61" t="s">
        <v>14443</v>
      </c>
      <c r="C2367" s="65"/>
      <c r="D2367" s="66"/>
      <c r="E2367" s="63"/>
      <c r="F2367" s="62"/>
      <c r="G2367" s="63"/>
      <c r="H2367" s="62"/>
      <c r="I2367" s="64"/>
      <c r="O2367" s="8" t="str">
        <f t="shared" si="592"/>
        <v/>
      </c>
      <c r="P2367" s="22" t="str">
        <f>IFERROR(VLOOKUP(C2367,[1]Arkusz1!$D$1:$F$4057,3,0),"")</f>
        <v/>
      </c>
      <c r="Q2367" s="22" t="str">
        <f t="shared" si="586"/>
        <v/>
      </c>
    </row>
    <row r="2368" spans="1:17" x14ac:dyDescent="0.25">
      <c r="A2368" s="24">
        <v>2371</v>
      </c>
      <c r="B2368" s="27">
        <v>2258</v>
      </c>
      <c r="C2368" s="40" t="s">
        <v>3275</v>
      </c>
      <c r="D2368" s="39" t="s">
        <v>11726</v>
      </c>
      <c r="E2368" s="30" t="s">
        <v>3276</v>
      </c>
      <c r="F2368" s="31" t="s">
        <v>11697</v>
      </c>
      <c r="G2368" s="30" t="s">
        <v>11727</v>
      </c>
      <c r="H2368" s="31" t="s">
        <v>133</v>
      </c>
      <c r="I2368" s="32">
        <f>VLOOKUP(C2368,[1]Arkusz1!$D$1:$F$4057,3,0)</f>
        <v>124</v>
      </c>
      <c r="J2368" s="19">
        <f t="shared" ref="J2368:J2399" si="593">IFERROR(SEARCH("-",$G2368,1),0)</f>
        <v>3</v>
      </c>
      <c r="K2368" s="19">
        <f t="shared" ref="K2368:K2399" si="594">IFERROR(SEARCH("-",$G2368,SEARCH("-",$G2368,1)+1),0)</f>
        <v>5</v>
      </c>
      <c r="L2368" s="8">
        <f t="shared" ref="L2368:L2399" si="595">IFERROR(SEARCH("-",$G2368,SEARCH("-",$G2368,SEARCH("-",$G2368,1)+1)+1),0)</f>
        <v>0</v>
      </c>
      <c r="M2368" s="15" t="str">
        <f t="shared" ref="M2368:M2399" si="596">IF(IFERROR(SEARCH("-",$G2368,1),0)&gt;0,LEFT($G2368,IFERROR(SEARCH("-",$G2368,1),0)-1),IFERROR(IF(SEARCH("-",$G2368,1)&gt;0,SEARCH("-",$G2368,1),L2368),LEFT($G2368,LEN($G2368))))</f>
        <v>30</v>
      </c>
      <c r="N2368" s="15" t="str">
        <f t="shared" ref="N2368:N2399" si="597">IF(IFERROR(SEARCH("-",$G2368,1),0)&gt;0,MID(G2368,IFERROR(SEARCH("-",$G2368,1),0)+1,IFERROR(SEARCH("-",$G2368,SEARCH("-",$G2368,1)+1),0)-IFERROR(SEARCH("-",$G2368,1),0)-1),"")</f>
        <v>6</v>
      </c>
      <c r="O2368" s="8">
        <f t="shared" si="592"/>
        <v>2258</v>
      </c>
      <c r="P2368" s="22">
        <f>IFERROR(VLOOKUP(C2368,[1]Arkusz1!$D$1:$F$4057,3,0),"")</f>
        <v>124</v>
      </c>
      <c r="Q2368" s="22" t="str">
        <f t="shared" si="586"/>
        <v/>
      </c>
    </row>
    <row r="2369" spans="1:17" x14ac:dyDescent="0.25">
      <c r="A2369" s="24">
        <v>2372</v>
      </c>
      <c r="B2369" s="41">
        <v>2259</v>
      </c>
      <c r="C2369" s="42" t="s">
        <v>3277</v>
      </c>
      <c r="D2369" s="39" t="s">
        <v>11728</v>
      </c>
      <c r="E2369" s="39" t="s">
        <v>3278</v>
      </c>
      <c r="F2369" s="43" t="s">
        <v>11697</v>
      </c>
      <c r="G2369" s="39" t="s">
        <v>11729</v>
      </c>
      <c r="H2369" s="43" t="s">
        <v>134</v>
      </c>
      <c r="I2369" s="44">
        <f>VLOOKUP(C2369,[1]Arkusz1!$D$1:$F$4057,3,0)</f>
        <v>124</v>
      </c>
      <c r="J2369" s="19">
        <f t="shared" si="593"/>
        <v>3</v>
      </c>
      <c r="K2369" s="19">
        <f t="shared" si="594"/>
        <v>5</v>
      </c>
      <c r="L2369" s="8">
        <f t="shared" si="595"/>
        <v>0</v>
      </c>
      <c r="M2369" s="15" t="str">
        <f t="shared" si="596"/>
        <v>30</v>
      </c>
      <c r="N2369" s="15" t="str">
        <f t="shared" si="597"/>
        <v>8</v>
      </c>
      <c r="O2369" s="8">
        <f t="shared" si="592"/>
        <v>2259</v>
      </c>
      <c r="P2369" s="22">
        <f>IFERROR(VLOOKUP(C2369,[1]Arkusz1!$D$1:$F$4057,3,0),"")</f>
        <v>124</v>
      </c>
      <c r="Q2369" s="22" t="str">
        <f t="shared" si="586"/>
        <v/>
      </c>
    </row>
    <row r="2370" spans="1:17" x14ac:dyDescent="0.25">
      <c r="A2370" s="24">
        <v>2373</v>
      </c>
      <c r="B2370" s="41">
        <v>2260</v>
      </c>
      <c r="C2370" s="42" t="s">
        <v>3279</v>
      </c>
      <c r="D2370" s="39" t="s">
        <v>11730</v>
      </c>
      <c r="E2370" s="39" t="s">
        <v>3280</v>
      </c>
      <c r="F2370" s="43" t="s">
        <v>11697</v>
      </c>
      <c r="G2370" s="39" t="s">
        <v>11731</v>
      </c>
      <c r="H2370" s="43" t="s">
        <v>133</v>
      </c>
      <c r="I2370" s="44">
        <f>VLOOKUP(C2370,[1]Arkusz1!$D$1:$F$4057,3,0)</f>
        <v>124</v>
      </c>
      <c r="J2370" s="19">
        <f t="shared" si="593"/>
        <v>3</v>
      </c>
      <c r="K2370" s="19">
        <f t="shared" si="594"/>
        <v>6</v>
      </c>
      <c r="L2370" s="8">
        <f t="shared" si="595"/>
        <v>0</v>
      </c>
      <c r="M2370" s="15" t="str">
        <f t="shared" si="596"/>
        <v>30</v>
      </c>
      <c r="N2370" s="15" t="str">
        <f t="shared" si="597"/>
        <v>10</v>
      </c>
      <c r="O2370" s="8">
        <f t="shared" si="592"/>
        <v>2260</v>
      </c>
      <c r="P2370" s="22">
        <f>IFERROR(VLOOKUP(C2370,[1]Arkusz1!$D$1:$F$4057,3,0),"")</f>
        <v>124</v>
      </c>
      <c r="Q2370" s="22" t="str">
        <f t="shared" si="586"/>
        <v/>
      </c>
    </row>
    <row r="2371" spans="1:17" x14ac:dyDescent="0.25">
      <c r="A2371" s="24">
        <v>2374</v>
      </c>
      <c r="B2371" s="41">
        <v>2261</v>
      </c>
      <c r="C2371" s="42" t="s">
        <v>3281</v>
      </c>
      <c r="D2371" s="39" t="s">
        <v>11732</v>
      </c>
      <c r="E2371" s="39" t="s">
        <v>3282</v>
      </c>
      <c r="F2371" s="43" t="s">
        <v>11697</v>
      </c>
      <c r="G2371" s="39" t="s">
        <v>11733</v>
      </c>
      <c r="H2371" s="43" t="s">
        <v>133</v>
      </c>
      <c r="I2371" s="44">
        <f>VLOOKUP(C2371,[1]Arkusz1!$D$1:$F$4057,3,0)</f>
        <v>124</v>
      </c>
      <c r="J2371" s="19">
        <f t="shared" si="593"/>
        <v>3</v>
      </c>
      <c r="K2371" s="19">
        <f t="shared" si="594"/>
        <v>6</v>
      </c>
      <c r="L2371" s="8">
        <f t="shared" si="595"/>
        <v>0</v>
      </c>
      <c r="M2371" s="15" t="str">
        <f t="shared" si="596"/>
        <v>30</v>
      </c>
      <c r="N2371" s="15" t="str">
        <f t="shared" si="597"/>
        <v>12</v>
      </c>
      <c r="O2371" s="8">
        <f t="shared" si="592"/>
        <v>2261</v>
      </c>
      <c r="P2371" s="22">
        <f>IFERROR(VLOOKUP(C2371,[1]Arkusz1!$D$1:$F$4057,3,0),"")</f>
        <v>124</v>
      </c>
      <c r="Q2371" s="22" t="str">
        <f t="shared" ref="Q2371:Q2434" si="598">IF(I2371&lt;&gt;P2371,"***********************************","")</f>
        <v/>
      </c>
    </row>
    <row r="2372" spans="1:17" x14ac:dyDescent="0.25">
      <c r="A2372" s="24">
        <v>2375</v>
      </c>
      <c r="B2372" s="41">
        <v>2262</v>
      </c>
      <c r="C2372" s="42" t="s">
        <v>3283</v>
      </c>
      <c r="D2372" s="39" t="s">
        <v>11734</v>
      </c>
      <c r="E2372" s="39" t="s">
        <v>3284</v>
      </c>
      <c r="F2372" s="43" t="s">
        <v>11697</v>
      </c>
      <c r="G2372" s="39" t="s">
        <v>10846</v>
      </c>
      <c r="H2372" s="43" t="s">
        <v>133</v>
      </c>
      <c r="I2372" s="44">
        <f>VLOOKUP(C2372,[1]Arkusz1!$D$1:$F$4057,3,0)</f>
        <v>124</v>
      </c>
      <c r="J2372" s="19">
        <f t="shared" si="593"/>
        <v>3</v>
      </c>
      <c r="K2372" s="19">
        <f t="shared" si="594"/>
        <v>6</v>
      </c>
      <c r="L2372" s="8">
        <f t="shared" si="595"/>
        <v>0</v>
      </c>
      <c r="M2372" s="15" t="str">
        <f t="shared" si="596"/>
        <v>30</v>
      </c>
      <c r="N2372" s="15" t="str">
        <f t="shared" si="597"/>
        <v>16</v>
      </c>
      <c r="O2372" s="8">
        <f t="shared" si="592"/>
        <v>2262</v>
      </c>
      <c r="P2372" s="22">
        <f>IFERROR(VLOOKUP(C2372,[1]Arkusz1!$D$1:$F$4057,3,0),"")</f>
        <v>124</v>
      </c>
      <c r="Q2372" s="22" t="str">
        <f t="shared" si="598"/>
        <v/>
      </c>
    </row>
    <row r="2373" spans="1:17" x14ac:dyDescent="0.25">
      <c r="A2373" s="24">
        <v>2376</v>
      </c>
      <c r="B2373" s="41">
        <v>2263</v>
      </c>
      <c r="C2373" s="42" t="s">
        <v>3285</v>
      </c>
      <c r="D2373" s="39" t="s">
        <v>11735</v>
      </c>
      <c r="E2373" s="39" t="s">
        <v>3286</v>
      </c>
      <c r="F2373" s="43" t="s">
        <v>11697</v>
      </c>
      <c r="G2373" s="39" t="s">
        <v>11736</v>
      </c>
      <c r="H2373" s="43" t="s">
        <v>135</v>
      </c>
      <c r="I2373" s="44">
        <f>VLOOKUP(C2373,[1]Arkusz1!$D$1:$F$4057,3,0)</f>
        <v>124</v>
      </c>
      <c r="J2373" s="19">
        <f t="shared" si="593"/>
        <v>3</v>
      </c>
      <c r="K2373" s="19">
        <f t="shared" si="594"/>
        <v>6</v>
      </c>
      <c r="L2373" s="8">
        <f t="shared" si="595"/>
        <v>0</v>
      </c>
      <c r="M2373" s="15" t="str">
        <f t="shared" si="596"/>
        <v>30</v>
      </c>
      <c r="N2373" s="15" t="str">
        <f t="shared" si="597"/>
        <v>20</v>
      </c>
      <c r="O2373" s="8">
        <f t="shared" si="592"/>
        <v>2263</v>
      </c>
      <c r="P2373" s="22">
        <f>IFERROR(VLOOKUP(C2373,[1]Arkusz1!$D$1:$F$4057,3,0),"")</f>
        <v>124</v>
      </c>
      <c r="Q2373" s="22" t="str">
        <f t="shared" si="598"/>
        <v/>
      </c>
    </row>
    <row r="2374" spans="1:17" x14ac:dyDescent="0.25">
      <c r="A2374" s="24">
        <v>2377</v>
      </c>
      <c r="B2374" s="41">
        <v>2264</v>
      </c>
      <c r="C2374" s="42" t="s">
        <v>3287</v>
      </c>
      <c r="D2374" s="39" t="s">
        <v>11737</v>
      </c>
      <c r="E2374" s="39" t="s">
        <v>3288</v>
      </c>
      <c r="F2374" s="43" t="s">
        <v>11697</v>
      </c>
      <c r="G2374" s="39" t="s">
        <v>11738</v>
      </c>
      <c r="H2374" s="43" t="s">
        <v>134</v>
      </c>
      <c r="I2374" s="44">
        <f>VLOOKUP(C2374,[1]Arkusz1!$D$1:$F$4057,3,0)</f>
        <v>138</v>
      </c>
      <c r="J2374" s="19">
        <f t="shared" si="593"/>
        <v>3</v>
      </c>
      <c r="K2374" s="19">
        <f t="shared" si="594"/>
        <v>6</v>
      </c>
      <c r="L2374" s="8">
        <f t="shared" si="595"/>
        <v>0</v>
      </c>
      <c r="M2374" s="15" t="str">
        <f t="shared" si="596"/>
        <v>30</v>
      </c>
      <c r="N2374" s="15" t="str">
        <f t="shared" si="597"/>
        <v>25</v>
      </c>
      <c r="O2374" s="8">
        <f t="shared" si="592"/>
        <v>2264</v>
      </c>
      <c r="P2374" s="22">
        <f>IFERROR(VLOOKUP(C2374,[1]Arkusz1!$D$1:$F$4057,3,0),"")</f>
        <v>138</v>
      </c>
      <c r="Q2374" s="22" t="str">
        <f t="shared" si="598"/>
        <v/>
      </c>
    </row>
    <row r="2375" spans="1:17" x14ac:dyDescent="0.25">
      <c r="A2375" s="24">
        <v>2378</v>
      </c>
      <c r="B2375" s="41">
        <v>2265</v>
      </c>
      <c r="C2375" s="42" t="s">
        <v>3289</v>
      </c>
      <c r="D2375" s="39" t="s">
        <v>11739</v>
      </c>
      <c r="E2375" s="39" t="s">
        <v>3290</v>
      </c>
      <c r="F2375" s="43" t="s">
        <v>11697</v>
      </c>
      <c r="G2375" s="39" t="s">
        <v>11740</v>
      </c>
      <c r="H2375" s="43" t="s">
        <v>135</v>
      </c>
      <c r="I2375" s="44">
        <f>VLOOKUP(C2375,[1]Arkusz1!$D$1:$F$4057,3,0)</f>
        <v>137</v>
      </c>
      <c r="J2375" s="19">
        <f t="shared" si="593"/>
        <v>3</v>
      </c>
      <c r="K2375" s="19">
        <f t="shared" si="594"/>
        <v>5</v>
      </c>
      <c r="L2375" s="8">
        <f t="shared" si="595"/>
        <v>0</v>
      </c>
      <c r="M2375" s="15" t="str">
        <f t="shared" si="596"/>
        <v>40</v>
      </c>
      <c r="N2375" s="15" t="str">
        <f t="shared" si="597"/>
        <v>6</v>
      </c>
      <c r="O2375" s="8">
        <f t="shared" si="592"/>
        <v>2265</v>
      </c>
      <c r="P2375" s="22">
        <f>IFERROR(VLOOKUP(C2375,[1]Arkusz1!$D$1:$F$4057,3,0),"")</f>
        <v>137</v>
      </c>
      <c r="Q2375" s="22" t="str">
        <f t="shared" si="598"/>
        <v/>
      </c>
    </row>
    <row r="2376" spans="1:17" x14ac:dyDescent="0.25">
      <c r="A2376" s="24">
        <v>2379</v>
      </c>
      <c r="B2376" s="41">
        <v>2266</v>
      </c>
      <c r="C2376" s="42" t="s">
        <v>3291</v>
      </c>
      <c r="D2376" s="39" t="s">
        <v>11741</v>
      </c>
      <c r="E2376" s="39" t="s">
        <v>3292</v>
      </c>
      <c r="F2376" s="43" t="s">
        <v>11697</v>
      </c>
      <c r="G2376" s="39" t="s">
        <v>11742</v>
      </c>
      <c r="H2376" s="43" t="s">
        <v>135</v>
      </c>
      <c r="I2376" s="44">
        <f>VLOOKUP(C2376,[1]Arkusz1!$D$1:$F$4057,3,0)</f>
        <v>145</v>
      </c>
      <c r="J2376" s="19">
        <f t="shared" si="593"/>
        <v>3</v>
      </c>
      <c r="K2376" s="19">
        <f t="shared" si="594"/>
        <v>5</v>
      </c>
      <c r="L2376" s="8">
        <f t="shared" si="595"/>
        <v>0</v>
      </c>
      <c r="M2376" s="15" t="str">
        <f t="shared" si="596"/>
        <v>40</v>
      </c>
      <c r="N2376" s="15" t="str">
        <f t="shared" si="597"/>
        <v>6</v>
      </c>
      <c r="O2376" s="8">
        <f t="shared" si="592"/>
        <v>2266</v>
      </c>
      <c r="P2376" s="22">
        <f>IFERROR(VLOOKUP(C2376,[1]Arkusz1!$D$1:$F$4057,3,0),"")</f>
        <v>145</v>
      </c>
      <c r="Q2376" s="22" t="str">
        <f t="shared" si="598"/>
        <v/>
      </c>
    </row>
    <row r="2377" spans="1:17" x14ac:dyDescent="0.25">
      <c r="A2377" s="24">
        <v>2380</v>
      </c>
      <c r="B2377" s="41">
        <v>2267</v>
      </c>
      <c r="C2377" s="42" t="s">
        <v>3293</v>
      </c>
      <c r="D2377" s="39" t="s">
        <v>11743</v>
      </c>
      <c r="E2377" s="39" t="s">
        <v>3294</v>
      </c>
      <c r="F2377" s="43" t="s">
        <v>11697</v>
      </c>
      <c r="G2377" s="39" t="s">
        <v>11744</v>
      </c>
      <c r="H2377" s="43" t="s">
        <v>133</v>
      </c>
      <c r="I2377" s="44">
        <f>VLOOKUP(C2377,[1]Arkusz1!$D$1:$F$4057,3,0)</f>
        <v>137</v>
      </c>
      <c r="J2377" s="19">
        <f t="shared" si="593"/>
        <v>3</v>
      </c>
      <c r="K2377" s="19">
        <f t="shared" si="594"/>
        <v>5</v>
      </c>
      <c r="L2377" s="8">
        <f t="shared" si="595"/>
        <v>0</v>
      </c>
      <c r="M2377" s="15" t="str">
        <f t="shared" si="596"/>
        <v>40</v>
      </c>
      <c r="N2377" s="15" t="str">
        <f t="shared" si="597"/>
        <v>8</v>
      </c>
      <c r="O2377" s="8">
        <f t="shared" si="592"/>
        <v>2267</v>
      </c>
      <c r="P2377" s="22">
        <f>IFERROR(VLOOKUP(C2377,[1]Arkusz1!$D$1:$F$4057,3,0),"")</f>
        <v>137</v>
      </c>
      <c r="Q2377" s="22" t="str">
        <f t="shared" si="598"/>
        <v/>
      </c>
    </row>
    <row r="2378" spans="1:17" x14ac:dyDescent="0.25">
      <c r="A2378" s="24">
        <v>2381</v>
      </c>
      <c r="B2378" s="41">
        <v>2268</v>
      </c>
      <c r="C2378" s="42" t="s">
        <v>3295</v>
      </c>
      <c r="D2378" s="39" t="s">
        <v>11745</v>
      </c>
      <c r="E2378" s="39" t="s">
        <v>3296</v>
      </c>
      <c r="F2378" s="43" t="s">
        <v>11697</v>
      </c>
      <c r="G2378" s="39" t="s">
        <v>11746</v>
      </c>
      <c r="H2378" s="43" t="s">
        <v>135</v>
      </c>
      <c r="I2378" s="44">
        <f>VLOOKUP(C2378,[1]Arkusz1!$D$1:$F$4057,3,0)</f>
        <v>145</v>
      </c>
      <c r="J2378" s="19">
        <f t="shared" si="593"/>
        <v>3</v>
      </c>
      <c r="K2378" s="19">
        <f t="shared" si="594"/>
        <v>5</v>
      </c>
      <c r="L2378" s="8">
        <f t="shared" si="595"/>
        <v>0</v>
      </c>
      <c r="M2378" s="15" t="str">
        <f t="shared" si="596"/>
        <v>40</v>
      </c>
      <c r="N2378" s="15" t="str">
        <f t="shared" si="597"/>
        <v>8</v>
      </c>
      <c r="O2378" s="8">
        <f t="shared" si="592"/>
        <v>2268</v>
      </c>
      <c r="P2378" s="22">
        <f>IFERROR(VLOOKUP(C2378,[1]Arkusz1!$D$1:$F$4057,3,0),"")</f>
        <v>145</v>
      </c>
      <c r="Q2378" s="22" t="str">
        <f t="shared" si="598"/>
        <v/>
      </c>
    </row>
    <row r="2379" spans="1:17" x14ac:dyDescent="0.25">
      <c r="A2379" s="24">
        <v>2382</v>
      </c>
      <c r="B2379" s="41">
        <v>2269</v>
      </c>
      <c r="C2379" s="42" t="s">
        <v>3299</v>
      </c>
      <c r="D2379" s="39" t="s">
        <v>11747</v>
      </c>
      <c r="E2379" s="39" t="s">
        <v>3300</v>
      </c>
      <c r="F2379" s="43" t="s">
        <v>11697</v>
      </c>
      <c r="G2379" s="39" t="s">
        <v>11748</v>
      </c>
      <c r="H2379" s="43" t="s">
        <v>133</v>
      </c>
      <c r="I2379" s="44">
        <f>VLOOKUP(C2379,[1]Arkusz1!$D$1:$F$4057,3,0)</f>
        <v>137</v>
      </c>
      <c r="J2379" s="19">
        <f t="shared" si="593"/>
        <v>3</v>
      </c>
      <c r="K2379" s="19">
        <f t="shared" si="594"/>
        <v>6</v>
      </c>
      <c r="L2379" s="8">
        <f t="shared" si="595"/>
        <v>0</v>
      </c>
      <c r="M2379" s="15" t="str">
        <f t="shared" si="596"/>
        <v>40</v>
      </c>
      <c r="N2379" s="15" t="str">
        <f t="shared" si="597"/>
        <v>10</v>
      </c>
      <c r="O2379" s="8">
        <f t="shared" si="592"/>
        <v>2269</v>
      </c>
      <c r="P2379" s="22">
        <f>IFERROR(VLOOKUP(C2379,[1]Arkusz1!$D$1:$F$4057,3,0),"")</f>
        <v>137</v>
      </c>
      <c r="Q2379" s="22" t="str">
        <f t="shared" si="598"/>
        <v/>
      </c>
    </row>
    <row r="2380" spans="1:17" x14ac:dyDescent="0.25">
      <c r="A2380" s="24">
        <v>2383</v>
      </c>
      <c r="B2380" s="41">
        <v>2270</v>
      </c>
      <c r="C2380" s="42" t="s">
        <v>3297</v>
      </c>
      <c r="D2380" s="39" t="s">
        <v>11749</v>
      </c>
      <c r="E2380" s="39" t="s">
        <v>3298</v>
      </c>
      <c r="F2380" s="43" t="s">
        <v>11697</v>
      </c>
      <c r="G2380" s="39" t="s">
        <v>11750</v>
      </c>
      <c r="H2380" s="43" t="s">
        <v>135</v>
      </c>
      <c r="I2380" s="44">
        <f>VLOOKUP(C2380,[1]Arkusz1!$D$1:$F$4057,3,0)</f>
        <v>145</v>
      </c>
      <c r="J2380" s="19">
        <f t="shared" si="593"/>
        <v>3</v>
      </c>
      <c r="K2380" s="19">
        <f t="shared" si="594"/>
        <v>6</v>
      </c>
      <c r="L2380" s="8">
        <f t="shared" si="595"/>
        <v>0</v>
      </c>
      <c r="M2380" s="15" t="str">
        <f t="shared" si="596"/>
        <v>40</v>
      </c>
      <c r="N2380" s="15" t="str">
        <f t="shared" si="597"/>
        <v>10</v>
      </c>
      <c r="O2380" s="8">
        <f t="shared" si="592"/>
        <v>2270</v>
      </c>
      <c r="P2380" s="22">
        <f>IFERROR(VLOOKUP(C2380,[1]Arkusz1!$D$1:$F$4057,3,0),"")</f>
        <v>145</v>
      </c>
      <c r="Q2380" s="22" t="str">
        <f t="shared" si="598"/>
        <v/>
      </c>
    </row>
    <row r="2381" spans="1:17" x14ac:dyDescent="0.25">
      <c r="A2381" s="24">
        <v>2384</v>
      </c>
      <c r="B2381" s="41">
        <v>2271</v>
      </c>
      <c r="C2381" s="42" t="s">
        <v>3301</v>
      </c>
      <c r="D2381" s="39" t="s">
        <v>11751</v>
      </c>
      <c r="E2381" s="39" t="s">
        <v>3302</v>
      </c>
      <c r="F2381" s="43" t="s">
        <v>11697</v>
      </c>
      <c r="G2381" s="39" t="s">
        <v>11752</v>
      </c>
      <c r="H2381" s="43" t="s">
        <v>133</v>
      </c>
      <c r="I2381" s="44">
        <f>VLOOKUP(C2381,[1]Arkusz1!$D$1:$F$4057,3,0)</f>
        <v>130</v>
      </c>
      <c r="J2381" s="19">
        <f t="shared" si="593"/>
        <v>3</v>
      </c>
      <c r="K2381" s="19">
        <f t="shared" si="594"/>
        <v>6</v>
      </c>
      <c r="L2381" s="8">
        <f t="shared" si="595"/>
        <v>0</v>
      </c>
      <c r="M2381" s="15" t="str">
        <f t="shared" si="596"/>
        <v>40</v>
      </c>
      <c r="N2381" s="15" t="str">
        <f t="shared" si="597"/>
        <v>12</v>
      </c>
      <c r="O2381" s="8">
        <f t="shared" si="592"/>
        <v>2271</v>
      </c>
      <c r="P2381" s="22">
        <f>IFERROR(VLOOKUP(C2381,[1]Arkusz1!$D$1:$F$4057,3,0),"")</f>
        <v>130</v>
      </c>
      <c r="Q2381" s="22" t="str">
        <f t="shared" si="598"/>
        <v/>
      </c>
    </row>
    <row r="2382" spans="1:17" x14ac:dyDescent="0.25">
      <c r="A2382" s="24">
        <v>2385</v>
      </c>
      <c r="B2382" s="41">
        <v>2272</v>
      </c>
      <c r="C2382" s="42" t="s">
        <v>3303</v>
      </c>
      <c r="D2382" s="39" t="s">
        <v>11753</v>
      </c>
      <c r="E2382" s="39" t="s">
        <v>3304</v>
      </c>
      <c r="F2382" s="43" t="s">
        <v>11697</v>
      </c>
      <c r="G2382" s="39" t="s">
        <v>11754</v>
      </c>
      <c r="H2382" s="43" t="s">
        <v>135</v>
      </c>
      <c r="I2382" s="44">
        <f>VLOOKUP(C2382,[1]Arkusz1!$D$1:$F$4057,3,0)</f>
        <v>145</v>
      </c>
      <c r="J2382" s="19">
        <f t="shared" si="593"/>
        <v>3</v>
      </c>
      <c r="K2382" s="19">
        <f t="shared" si="594"/>
        <v>6</v>
      </c>
      <c r="L2382" s="8">
        <f t="shared" si="595"/>
        <v>0</v>
      </c>
      <c r="M2382" s="15" t="str">
        <f t="shared" si="596"/>
        <v>40</v>
      </c>
      <c r="N2382" s="15" t="str">
        <f t="shared" si="597"/>
        <v>12</v>
      </c>
      <c r="O2382" s="8">
        <f t="shared" si="592"/>
        <v>2272</v>
      </c>
      <c r="P2382" s="22">
        <f>IFERROR(VLOOKUP(C2382,[1]Arkusz1!$D$1:$F$4057,3,0),"")</f>
        <v>145</v>
      </c>
      <c r="Q2382" s="22" t="str">
        <f t="shared" si="598"/>
        <v/>
      </c>
    </row>
    <row r="2383" spans="1:17" x14ac:dyDescent="0.25">
      <c r="A2383" s="24">
        <v>2386</v>
      </c>
      <c r="B2383" s="41">
        <v>2273</v>
      </c>
      <c r="C2383" s="42" t="s">
        <v>3305</v>
      </c>
      <c r="D2383" s="39" t="s">
        <v>11755</v>
      </c>
      <c r="E2383" s="39" t="s">
        <v>3306</v>
      </c>
      <c r="F2383" s="43" t="s">
        <v>11697</v>
      </c>
      <c r="G2383" s="39" t="s">
        <v>11756</v>
      </c>
      <c r="H2383" s="43" t="s">
        <v>134</v>
      </c>
      <c r="I2383" s="44">
        <f>VLOOKUP(C2383,[1]Arkusz1!$D$1:$F$4057,3,0)</f>
        <v>137</v>
      </c>
      <c r="J2383" s="19">
        <f t="shared" si="593"/>
        <v>3</v>
      </c>
      <c r="K2383" s="19">
        <f t="shared" si="594"/>
        <v>6</v>
      </c>
      <c r="L2383" s="8">
        <f t="shared" si="595"/>
        <v>0</v>
      </c>
      <c r="M2383" s="15" t="str">
        <f t="shared" si="596"/>
        <v>40</v>
      </c>
      <c r="N2383" s="15" t="str">
        <f t="shared" si="597"/>
        <v>14</v>
      </c>
      <c r="O2383" s="8">
        <f t="shared" si="592"/>
        <v>2273</v>
      </c>
      <c r="P2383" s="22">
        <f>IFERROR(VLOOKUP(C2383,[1]Arkusz1!$D$1:$F$4057,3,0),"")</f>
        <v>137</v>
      </c>
      <c r="Q2383" s="22" t="str">
        <f t="shared" si="598"/>
        <v/>
      </c>
    </row>
    <row r="2384" spans="1:17" x14ac:dyDescent="0.25">
      <c r="A2384" s="24">
        <v>2387</v>
      </c>
      <c r="B2384" s="41">
        <v>2274</v>
      </c>
      <c r="C2384" s="42" t="s">
        <v>3307</v>
      </c>
      <c r="D2384" s="39" t="s">
        <v>11757</v>
      </c>
      <c r="E2384" s="39" t="s">
        <v>3308</v>
      </c>
      <c r="F2384" s="43" t="s">
        <v>11697</v>
      </c>
      <c r="G2384" s="39" t="s">
        <v>11758</v>
      </c>
      <c r="H2384" s="43" t="s">
        <v>133</v>
      </c>
      <c r="I2384" s="44">
        <f>VLOOKUP(C2384,[1]Arkusz1!$D$1:$F$4057,3,0)</f>
        <v>151</v>
      </c>
      <c r="J2384" s="19">
        <f t="shared" si="593"/>
        <v>3</v>
      </c>
      <c r="K2384" s="19">
        <f t="shared" si="594"/>
        <v>6</v>
      </c>
      <c r="L2384" s="8">
        <f t="shared" si="595"/>
        <v>0</v>
      </c>
      <c r="M2384" s="15" t="str">
        <f t="shared" si="596"/>
        <v>40</v>
      </c>
      <c r="N2384" s="15" t="str">
        <f t="shared" si="597"/>
        <v>14</v>
      </c>
      <c r="O2384" s="8">
        <f t="shared" si="592"/>
        <v>2274</v>
      </c>
      <c r="P2384" s="22">
        <f>IFERROR(VLOOKUP(C2384,[1]Arkusz1!$D$1:$F$4057,3,0),"")</f>
        <v>151</v>
      </c>
      <c r="Q2384" s="22" t="str">
        <f t="shared" si="598"/>
        <v/>
      </c>
    </row>
    <row r="2385" spans="1:17" x14ac:dyDescent="0.25">
      <c r="A2385" s="24">
        <v>2388</v>
      </c>
      <c r="B2385" s="41">
        <v>2275</v>
      </c>
      <c r="C2385" s="42" t="s">
        <v>3309</v>
      </c>
      <c r="D2385" s="39" t="s">
        <v>11759</v>
      </c>
      <c r="E2385" s="39" t="s">
        <v>3310</v>
      </c>
      <c r="F2385" s="43" t="s">
        <v>11697</v>
      </c>
      <c r="G2385" s="39" t="s">
        <v>11760</v>
      </c>
      <c r="H2385" s="43" t="s">
        <v>133</v>
      </c>
      <c r="I2385" s="44">
        <f>VLOOKUP(C2385,[1]Arkusz1!$D$1:$F$4057,3,0)</f>
        <v>145</v>
      </c>
      <c r="J2385" s="19">
        <f t="shared" si="593"/>
        <v>3</v>
      </c>
      <c r="K2385" s="19">
        <f t="shared" si="594"/>
        <v>6</v>
      </c>
      <c r="L2385" s="8">
        <f t="shared" si="595"/>
        <v>0</v>
      </c>
      <c r="M2385" s="15" t="str">
        <f t="shared" si="596"/>
        <v>40</v>
      </c>
      <c r="N2385" s="15" t="str">
        <f t="shared" si="597"/>
        <v>16</v>
      </c>
      <c r="O2385" s="8">
        <f t="shared" si="592"/>
        <v>2275</v>
      </c>
      <c r="P2385" s="22">
        <f>IFERROR(VLOOKUP(C2385,[1]Arkusz1!$D$1:$F$4057,3,0),"")</f>
        <v>145</v>
      </c>
      <c r="Q2385" s="22" t="str">
        <f t="shared" si="598"/>
        <v/>
      </c>
    </row>
    <row r="2386" spans="1:17" x14ac:dyDescent="0.25">
      <c r="A2386" s="24">
        <v>2389</v>
      </c>
      <c r="B2386" s="41">
        <v>2276</v>
      </c>
      <c r="C2386" s="42" t="s">
        <v>3311</v>
      </c>
      <c r="D2386" s="39" t="s">
        <v>11761</v>
      </c>
      <c r="E2386" s="39" t="s">
        <v>3312</v>
      </c>
      <c r="F2386" s="43" t="s">
        <v>11697</v>
      </c>
      <c r="G2386" s="39" t="s">
        <v>11762</v>
      </c>
      <c r="H2386" s="43" t="s">
        <v>135</v>
      </c>
      <c r="I2386" s="44">
        <f>VLOOKUP(C2386,[1]Arkusz1!$D$1:$F$4057,3,0)</f>
        <v>151</v>
      </c>
      <c r="J2386" s="19">
        <f t="shared" si="593"/>
        <v>3</v>
      </c>
      <c r="K2386" s="19">
        <f t="shared" si="594"/>
        <v>6</v>
      </c>
      <c r="L2386" s="8">
        <f t="shared" si="595"/>
        <v>0</v>
      </c>
      <c r="M2386" s="15" t="str">
        <f t="shared" si="596"/>
        <v>40</v>
      </c>
      <c r="N2386" s="15" t="str">
        <f t="shared" si="597"/>
        <v>16</v>
      </c>
      <c r="O2386" s="8">
        <f t="shared" si="592"/>
        <v>2276</v>
      </c>
      <c r="P2386" s="22">
        <f>IFERROR(VLOOKUP(C2386,[1]Arkusz1!$D$1:$F$4057,3,0),"")</f>
        <v>151</v>
      </c>
      <c r="Q2386" s="22" t="str">
        <f t="shared" si="598"/>
        <v/>
      </c>
    </row>
    <row r="2387" spans="1:17" x14ac:dyDescent="0.25">
      <c r="A2387" s="24">
        <v>2390</v>
      </c>
      <c r="B2387" s="41">
        <v>2277</v>
      </c>
      <c r="C2387" s="42" t="s">
        <v>3313</v>
      </c>
      <c r="D2387" s="39" t="s">
        <v>11763</v>
      </c>
      <c r="E2387" s="39" t="s">
        <v>3314</v>
      </c>
      <c r="F2387" s="43" t="s">
        <v>11697</v>
      </c>
      <c r="G2387" s="39" t="s">
        <v>11764</v>
      </c>
      <c r="H2387" s="43" t="s">
        <v>134</v>
      </c>
      <c r="I2387" s="44">
        <f>VLOOKUP(C2387,[1]Arkusz1!$D$1:$F$4057,3,0)</f>
        <v>201</v>
      </c>
      <c r="J2387" s="19">
        <f t="shared" si="593"/>
        <v>3</v>
      </c>
      <c r="K2387" s="19">
        <f t="shared" si="594"/>
        <v>6</v>
      </c>
      <c r="L2387" s="8">
        <f t="shared" si="595"/>
        <v>0</v>
      </c>
      <c r="M2387" s="15" t="str">
        <f t="shared" si="596"/>
        <v>40</v>
      </c>
      <c r="N2387" s="15" t="str">
        <f t="shared" si="597"/>
        <v>18</v>
      </c>
      <c r="O2387" s="8">
        <f t="shared" si="592"/>
        <v>2277</v>
      </c>
      <c r="P2387" s="22">
        <f>IFERROR(VLOOKUP(C2387,[1]Arkusz1!$D$1:$F$4057,3,0),"")</f>
        <v>201</v>
      </c>
      <c r="Q2387" s="22" t="str">
        <f t="shared" si="598"/>
        <v/>
      </c>
    </row>
    <row r="2388" spans="1:17" x14ac:dyDescent="0.25">
      <c r="A2388" s="24">
        <v>2391</v>
      </c>
      <c r="B2388" s="41">
        <v>2278</v>
      </c>
      <c r="C2388" s="42" t="s">
        <v>3315</v>
      </c>
      <c r="D2388" s="39" t="s">
        <v>11765</v>
      </c>
      <c r="E2388" s="39" t="s">
        <v>3316</v>
      </c>
      <c r="F2388" s="43" t="s">
        <v>11697</v>
      </c>
      <c r="G2388" s="39" t="s">
        <v>11766</v>
      </c>
      <c r="H2388" s="43" t="s">
        <v>133</v>
      </c>
      <c r="I2388" s="44">
        <f>VLOOKUP(C2388,[1]Arkusz1!$D$1:$F$4057,3,0)</f>
        <v>145</v>
      </c>
      <c r="J2388" s="19">
        <f t="shared" si="593"/>
        <v>3</v>
      </c>
      <c r="K2388" s="19">
        <f t="shared" si="594"/>
        <v>6</v>
      </c>
      <c r="L2388" s="8">
        <f t="shared" si="595"/>
        <v>0</v>
      </c>
      <c r="M2388" s="15" t="str">
        <f t="shared" si="596"/>
        <v>40</v>
      </c>
      <c r="N2388" s="15" t="str">
        <f t="shared" si="597"/>
        <v>20</v>
      </c>
      <c r="O2388" s="8">
        <f t="shared" si="592"/>
        <v>2278</v>
      </c>
      <c r="P2388" s="22">
        <f>IFERROR(VLOOKUP(C2388,[1]Arkusz1!$D$1:$F$4057,3,0),"")</f>
        <v>145</v>
      </c>
      <c r="Q2388" s="22" t="str">
        <f t="shared" si="598"/>
        <v/>
      </c>
    </row>
    <row r="2389" spans="1:17" x14ac:dyDescent="0.25">
      <c r="A2389" s="24">
        <v>2392</v>
      </c>
      <c r="B2389" s="41">
        <v>2279</v>
      </c>
      <c r="C2389" s="42" t="s">
        <v>3317</v>
      </c>
      <c r="D2389" s="39" t="s">
        <v>11767</v>
      </c>
      <c r="E2389" s="39" t="s">
        <v>3318</v>
      </c>
      <c r="F2389" s="43" t="s">
        <v>11697</v>
      </c>
      <c r="G2389" s="39" t="s">
        <v>11768</v>
      </c>
      <c r="H2389" s="43" t="s">
        <v>135</v>
      </c>
      <c r="I2389" s="44">
        <f>VLOOKUP(C2389,[1]Arkusz1!$D$1:$F$4057,3,0)</f>
        <v>156</v>
      </c>
      <c r="J2389" s="19">
        <f t="shared" si="593"/>
        <v>3</v>
      </c>
      <c r="K2389" s="19">
        <f t="shared" si="594"/>
        <v>6</v>
      </c>
      <c r="L2389" s="8">
        <f t="shared" si="595"/>
        <v>0</v>
      </c>
      <c r="M2389" s="15" t="str">
        <f t="shared" si="596"/>
        <v>40</v>
      </c>
      <c r="N2389" s="15" t="str">
        <f t="shared" si="597"/>
        <v>20</v>
      </c>
      <c r="O2389" s="8">
        <f t="shared" si="592"/>
        <v>2279</v>
      </c>
      <c r="P2389" s="22">
        <f>IFERROR(VLOOKUP(C2389,[1]Arkusz1!$D$1:$F$4057,3,0),"")</f>
        <v>156</v>
      </c>
      <c r="Q2389" s="22" t="str">
        <f t="shared" si="598"/>
        <v/>
      </c>
    </row>
    <row r="2390" spans="1:17" x14ac:dyDescent="0.25">
      <c r="A2390" s="24">
        <v>2393</v>
      </c>
      <c r="B2390" s="41">
        <v>2280</v>
      </c>
      <c r="C2390" s="42" t="s">
        <v>3319</v>
      </c>
      <c r="D2390" s="39" t="s">
        <v>11769</v>
      </c>
      <c r="E2390" s="39" t="s">
        <v>3320</v>
      </c>
      <c r="F2390" s="43" t="s">
        <v>11697</v>
      </c>
      <c r="G2390" s="39" t="s">
        <v>11770</v>
      </c>
      <c r="H2390" s="43" t="s">
        <v>135</v>
      </c>
      <c r="I2390" s="44">
        <f>VLOOKUP(C2390,[1]Arkusz1!$D$1:$F$4057,3,0)</f>
        <v>170</v>
      </c>
      <c r="J2390" s="19">
        <f t="shared" si="593"/>
        <v>3</v>
      </c>
      <c r="K2390" s="19">
        <f t="shared" si="594"/>
        <v>6</v>
      </c>
      <c r="L2390" s="8">
        <f t="shared" si="595"/>
        <v>0</v>
      </c>
      <c r="M2390" s="15" t="str">
        <f t="shared" si="596"/>
        <v>40</v>
      </c>
      <c r="N2390" s="15" t="str">
        <f t="shared" si="597"/>
        <v>25</v>
      </c>
      <c r="O2390" s="8">
        <f t="shared" si="592"/>
        <v>2280</v>
      </c>
      <c r="P2390" s="22">
        <f>IFERROR(VLOOKUP(C2390,[1]Arkusz1!$D$1:$F$4057,3,0),"")</f>
        <v>170</v>
      </c>
      <c r="Q2390" s="22" t="str">
        <f t="shared" si="598"/>
        <v/>
      </c>
    </row>
    <row r="2391" spans="1:17" x14ac:dyDescent="0.25">
      <c r="A2391" s="24">
        <v>2394</v>
      </c>
      <c r="B2391" s="41">
        <v>2281</v>
      </c>
      <c r="C2391" s="42" t="s">
        <v>3321</v>
      </c>
      <c r="D2391" s="39" t="s">
        <v>11771</v>
      </c>
      <c r="E2391" s="39" t="s">
        <v>3322</v>
      </c>
      <c r="F2391" s="43" t="s">
        <v>11697</v>
      </c>
      <c r="G2391" s="39" t="s">
        <v>11772</v>
      </c>
      <c r="H2391" s="43" t="s">
        <v>135</v>
      </c>
      <c r="I2391" s="44">
        <f>VLOOKUP(C2391,[1]Arkusz1!$D$1:$F$4057,3,0)</f>
        <v>176</v>
      </c>
      <c r="J2391" s="19">
        <f t="shared" si="593"/>
        <v>3</v>
      </c>
      <c r="K2391" s="19">
        <f t="shared" si="594"/>
        <v>6</v>
      </c>
      <c r="L2391" s="8">
        <f t="shared" si="595"/>
        <v>0</v>
      </c>
      <c r="M2391" s="15" t="str">
        <f t="shared" si="596"/>
        <v>40</v>
      </c>
      <c r="N2391" s="15" t="str">
        <f t="shared" si="597"/>
        <v>25</v>
      </c>
      <c r="O2391" s="8">
        <f t="shared" si="592"/>
        <v>2281</v>
      </c>
      <c r="P2391" s="22">
        <f>IFERROR(VLOOKUP(C2391,[1]Arkusz1!$D$1:$F$4057,3,0),"")</f>
        <v>176</v>
      </c>
      <c r="Q2391" s="22" t="str">
        <f t="shared" si="598"/>
        <v/>
      </c>
    </row>
    <row r="2392" spans="1:17" x14ac:dyDescent="0.25">
      <c r="A2392" s="24">
        <v>2395</v>
      </c>
      <c r="B2392" s="41">
        <v>2282</v>
      </c>
      <c r="C2392" s="42" t="s">
        <v>3323</v>
      </c>
      <c r="D2392" s="39" t="s">
        <v>11773</v>
      </c>
      <c r="E2392" s="39" t="s">
        <v>3324</v>
      </c>
      <c r="F2392" s="43" t="s">
        <v>11697</v>
      </c>
      <c r="G2392" s="39" t="s">
        <v>10826</v>
      </c>
      <c r="H2392" s="43" t="s">
        <v>135</v>
      </c>
      <c r="I2392" s="44">
        <f>VLOOKUP(C2392,[1]Arkusz1!$D$1:$F$4057,3,0)</f>
        <v>182</v>
      </c>
      <c r="J2392" s="19">
        <f t="shared" si="593"/>
        <v>3</v>
      </c>
      <c r="K2392" s="19">
        <f t="shared" si="594"/>
        <v>6</v>
      </c>
      <c r="L2392" s="8">
        <f t="shared" si="595"/>
        <v>0</v>
      </c>
      <c r="M2392" s="15" t="str">
        <f t="shared" si="596"/>
        <v>40</v>
      </c>
      <c r="N2392" s="15" t="str">
        <f t="shared" si="597"/>
        <v>32</v>
      </c>
      <c r="O2392" s="8">
        <f t="shared" si="592"/>
        <v>2282</v>
      </c>
      <c r="P2392" s="22">
        <f>IFERROR(VLOOKUP(C2392,[1]Arkusz1!$D$1:$F$4057,3,0),"")</f>
        <v>182</v>
      </c>
      <c r="Q2392" s="22" t="str">
        <f t="shared" si="598"/>
        <v/>
      </c>
    </row>
    <row r="2393" spans="1:17" x14ac:dyDescent="0.25">
      <c r="A2393" s="24">
        <v>2396</v>
      </c>
      <c r="B2393" s="41">
        <v>2283</v>
      </c>
      <c r="C2393" s="42" t="s">
        <v>3325</v>
      </c>
      <c r="D2393" s="39" t="s">
        <v>11774</v>
      </c>
      <c r="E2393" s="39" t="s">
        <v>3326</v>
      </c>
      <c r="F2393" s="43" t="s">
        <v>11697</v>
      </c>
      <c r="G2393" s="39" t="s">
        <v>11775</v>
      </c>
      <c r="H2393" s="43" t="s">
        <v>135</v>
      </c>
      <c r="I2393" s="44">
        <f>VLOOKUP(C2393,[1]Arkusz1!$D$1:$F$4057,3,0)</f>
        <v>182</v>
      </c>
      <c r="J2393" s="19">
        <f t="shared" si="593"/>
        <v>3</v>
      </c>
      <c r="K2393" s="19">
        <f t="shared" si="594"/>
        <v>6</v>
      </c>
      <c r="L2393" s="8">
        <f t="shared" si="595"/>
        <v>0</v>
      </c>
      <c r="M2393" s="15" t="str">
        <f t="shared" si="596"/>
        <v>40</v>
      </c>
      <c r="N2393" s="15" t="str">
        <f t="shared" si="597"/>
        <v>32</v>
      </c>
      <c r="O2393" s="8">
        <f t="shared" si="592"/>
        <v>2283</v>
      </c>
      <c r="P2393" s="22">
        <f>IFERROR(VLOOKUP(C2393,[1]Arkusz1!$D$1:$F$4057,3,0),"")</f>
        <v>182</v>
      </c>
      <c r="Q2393" s="22" t="str">
        <f t="shared" si="598"/>
        <v/>
      </c>
    </row>
    <row r="2394" spans="1:17" x14ac:dyDescent="0.25">
      <c r="A2394" s="24">
        <v>2397</v>
      </c>
      <c r="B2394" s="41">
        <v>2284</v>
      </c>
      <c r="C2394" s="42" t="s">
        <v>3327</v>
      </c>
      <c r="D2394" s="39" t="s">
        <v>11776</v>
      </c>
      <c r="E2394" s="39" t="s">
        <v>3328</v>
      </c>
      <c r="F2394" s="43" t="s">
        <v>11697</v>
      </c>
      <c r="G2394" s="39" t="s">
        <v>10828</v>
      </c>
      <c r="H2394" s="43" t="s">
        <v>134</v>
      </c>
      <c r="I2394" s="44">
        <f>VLOOKUP(C2394,[1]Arkusz1!$D$1:$F$4057,3,0)</f>
        <v>189</v>
      </c>
      <c r="J2394" s="19">
        <f t="shared" si="593"/>
        <v>3</v>
      </c>
      <c r="K2394" s="19">
        <f t="shared" si="594"/>
        <v>6</v>
      </c>
      <c r="L2394" s="8">
        <f t="shared" si="595"/>
        <v>0</v>
      </c>
      <c r="M2394" s="15" t="str">
        <f t="shared" si="596"/>
        <v>40</v>
      </c>
      <c r="N2394" s="15" t="str">
        <f t="shared" si="597"/>
        <v>32</v>
      </c>
      <c r="O2394" s="8">
        <f t="shared" si="592"/>
        <v>2284</v>
      </c>
      <c r="P2394" s="22">
        <f>IFERROR(VLOOKUP(C2394,[1]Arkusz1!$D$1:$F$4057,3,0),"")</f>
        <v>189</v>
      </c>
      <c r="Q2394" s="22" t="str">
        <f t="shared" si="598"/>
        <v/>
      </c>
    </row>
    <row r="2395" spans="1:17" x14ac:dyDescent="0.25">
      <c r="A2395" s="24">
        <v>2398</v>
      </c>
      <c r="B2395" s="41">
        <v>2285</v>
      </c>
      <c r="C2395" s="42" t="s">
        <v>3329</v>
      </c>
      <c r="D2395" s="39" t="s">
        <v>11777</v>
      </c>
      <c r="E2395" s="39" t="s">
        <v>3330</v>
      </c>
      <c r="F2395" s="43" t="s">
        <v>11697</v>
      </c>
      <c r="G2395" s="39" t="s">
        <v>11778</v>
      </c>
      <c r="H2395" s="43" t="s">
        <v>135</v>
      </c>
      <c r="I2395" s="44">
        <f>VLOOKUP(C2395,[1]Arkusz1!$D$1:$F$4057,3,0)</f>
        <v>230</v>
      </c>
      <c r="J2395" s="19">
        <f t="shared" si="593"/>
        <v>3</v>
      </c>
      <c r="K2395" s="19">
        <f t="shared" si="594"/>
        <v>5</v>
      </c>
      <c r="L2395" s="8">
        <f t="shared" si="595"/>
        <v>0</v>
      </c>
      <c r="M2395" s="15" t="str">
        <f t="shared" si="596"/>
        <v>50</v>
      </c>
      <c r="N2395" s="15" t="str">
        <f t="shared" si="597"/>
        <v>6</v>
      </c>
      <c r="O2395" s="8">
        <f t="shared" si="592"/>
        <v>2285</v>
      </c>
      <c r="P2395" s="22">
        <f>IFERROR(VLOOKUP(C2395,[1]Arkusz1!$D$1:$F$4057,3,0),"")</f>
        <v>230</v>
      </c>
      <c r="Q2395" s="22" t="str">
        <f t="shared" si="598"/>
        <v/>
      </c>
    </row>
    <row r="2396" spans="1:17" x14ac:dyDescent="0.25">
      <c r="A2396" s="24">
        <v>2399</v>
      </c>
      <c r="B2396" s="41">
        <v>2286</v>
      </c>
      <c r="C2396" s="42" t="s">
        <v>3331</v>
      </c>
      <c r="D2396" s="39" t="s">
        <v>11779</v>
      </c>
      <c r="E2396" s="39" t="s">
        <v>3332</v>
      </c>
      <c r="F2396" s="43" t="s">
        <v>11697</v>
      </c>
      <c r="G2396" s="39" t="s">
        <v>11780</v>
      </c>
      <c r="H2396" s="43" t="s">
        <v>134</v>
      </c>
      <c r="I2396" s="44">
        <f>VLOOKUP(C2396,[1]Arkusz1!$D$1:$F$4057,3,0)</f>
        <v>334</v>
      </c>
      <c r="J2396" s="19">
        <f t="shared" si="593"/>
        <v>3</v>
      </c>
      <c r="K2396" s="19">
        <f t="shared" si="594"/>
        <v>5</v>
      </c>
      <c r="L2396" s="8">
        <f t="shared" si="595"/>
        <v>0</v>
      </c>
      <c r="M2396" s="15" t="str">
        <f t="shared" si="596"/>
        <v>50</v>
      </c>
      <c r="N2396" s="15" t="str">
        <f t="shared" si="597"/>
        <v>6</v>
      </c>
      <c r="O2396" s="8">
        <f t="shared" si="592"/>
        <v>2286</v>
      </c>
      <c r="P2396" s="22">
        <f>IFERROR(VLOOKUP(C2396,[1]Arkusz1!$D$1:$F$4057,3,0),"")</f>
        <v>334</v>
      </c>
      <c r="Q2396" s="22" t="str">
        <f t="shared" si="598"/>
        <v/>
      </c>
    </row>
    <row r="2397" spans="1:17" x14ac:dyDescent="0.25">
      <c r="A2397" s="24">
        <v>2400</v>
      </c>
      <c r="B2397" s="41">
        <v>2287</v>
      </c>
      <c r="C2397" s="42" t="s">
        <v>3333</v>
      </c>
      <c r="D2397" s="39" t="s">
        <v>11781</v>
      </c>
      <c r="E2397" s="39" t="s">
        <v>3334</v>
      </c>
      <c r="F2397" s="43" t="s">
        <v>11697</v>
      </c>
      <c r="G2397" s="39" t="s">
        <v>11782</v>
      </c>
      <c r="H2397" s="43" t="s">
        <v>134</v>
      </c>
      <c r="I2397" s="44">
        <f>VLOOKUP(C2397,[1]Arkusz1!$D$1:$F$4057,3,0)</f>
        <v>230</v>
      </c>
      <c r="J2397" s="19">
        <f t="shared" si="593"/>
        <v>3</v>
      </c>
      <c r="K2397" s="19">
        <f t="shared" si="594"/>
        <v>5</v>
      </c>
      <c r="L2397" s="8">
        <f t="shared" si="595"/>
        <v>0</v>
      </c>
      <c r="M2397" s="15" t="str">
        <f t="shared" si="596"/>
        <v>50</v>
      </c>
      <c r="N2397" s="15" t="str">
        <f t="shared" si="597"/>
        <v>8</v>
      </c>
      <c r="O2397" s="8">
        <f t="shared" si="592"/>
        <v>2287</v>
      </c>
      <c r="P2397" s="22">
        <f>IFERROR(VLOOKUP(C2397,[1]Arkusz1!$D$1:$F$4057,3,0),"")</f>
        <v>230</v>
      </c>
      <c r="Q2397" s="22" t="str">
        <f t="shared" si="598"/>
        <v/>
      </c>
    </row>
    <row r="2398" spans="1:17" x14ac:dyDescent="0.25">
      <c r="A2398" s="24">
        <v>2401</v>
      </c>
      <c r="B2398" s="41">
        <v>2288</v>
      </c>
      <c r="C2398" s="42" t="s">
        <v>3335</v>
      </c>
      <c r="D2398" s="39" t="s">
        <v>11783</v>
      </c>
      <c r="E2398" s="39" t="s">
        <v>3336</v>
      </c>
      <c r="F2398" s="43" t="s">
        <v>11697</v>
      </c>
      <c r="G2398" s="39" t="s">
        <v>11784</v>
      </c>
      <c r="H2398" s="43" t="s">
        <v>134</v>
      </c>
      <c r="I2398" s="44">
        <f>VLOOKUP(C2398,[1]Arkusz1!$D$1:$F$4057,3,0)</f>
        <v>320</v>
      </c>
      <c r="J2398" s="19">
        <f t="shared" si="593"/>
        <v>3</v>
      </c>
      <c r="K2398" s="19">
        <f t="shared" si="594"/>
        <v>5</v>
      </c>
      <c r="L2398" s="8">
        <f t="shared" si="595"/>
        <v>0</v>
      </c>
      <c r="M2398" s="15" t="str">
        <f t="shared" si="596"/>
        <v>50</v>
      </c>
      <c r="N2398" s="15" t="str">
        <f t="shared" si="597"/>
        <v>8</v>
      </c>
      <c r="O2398" s="8">
        <f t="shared" si="592"/>
        <v>2288</v>
      </c>
      <c r="P2398" s="22">
        <f>IFERROR(VLOOKUP(C2398,[1]Arkusz1!$D$1:$F$4057,3,0),"")</f>
        <v>320</v>
      </c>
      <c r="Q2398" s="22" t="str">
        <f t="shared" si="598"/>
        <v/>
      </c>
    </row>
    <row r="2399" spans="1:17" x14ac:dyDescent="0.25">
      <c r="A2399" s="24">
        <v>2402</v>
      </c>
      <c r="B2399" s="41">
        <v>2289</v>
      </c>
      <c r="C2399" s="42" t="s">
        <v>3337</v>
      </c>
      <c r="D2399" s="39" t="s">
        <v>11785</v>
      </c>
      <c r="E2399" s="39" t="s">
        <v>3338</v>
      </c>
      <c r="F2399" s="43" t="s">
        <v>11697</v>
      </c>
      <c r="G2399" s="39" t="s">
        <v>11786</v>
      </c>
      <c r="H2399" s="43" t="s">
        <v>135</v>
      </c>
      <c r="I2399" s="44">
        <f>VLOOKUP(C2399,[1]Arkusz1!$D$1:$F$4057,3,0)</f>
        <v>230</v>
      </c>
      <c r="J2399" s="19">
        <f t="shared" si="593"/>
        <v>3</v>
      </c>
      <c r="K2399" s="19">
        <f t="shared" si="594"/>
        <v>6</v>
      </c>
      <c r="L2399" s="8">
        <f t="shared" si="595"/>
        <v>0</v>
      </c>
      <c r="M2399" s="15" t="str">
        <f t="shared" si="596"/>
        <v>50</v>
      </c>
      <c r="N2399" s="15" t="str">
        <f t="shared" si="597"/>
        <v>10</v>
      </c>
      <c r="O2399" s="8">
        <f t="shared" si="592"/>
        <v>2289</v>
      </c>
      <c r="P2399" s="22">
        <f>IFERROR(VLOOKUP(C2399,[1]Arkusz1!$D$1:$F$4057,3,0),"")</f>
        <v>230</v>
      </c>
      <c r="Q2399" s="22" t="str">
        <f t="shared" si="598"/>
        <v/>
      </c>
    </row>
    <row r="2400" spans="1:17" x14ac:dyDescent="0.25">
      <c r="A2400" s="24">
        <v>2403</v>
      </c>
      <c r="B2400" s="41">
        <v>2290</v>
      </c>
      <c r="C2400" s="42" t="s">
        <v>3339</v>
      </c>
      <c r="D2400" s="39" t="s">
        <v>11787</v>
      </c>
      <c r="E2400" s="39" t="s">
        <v>3340</v>
      </c>
      <c r="F2400" s="43" t="s">
        <v>11697</v>
      </c>
      <c r="G2400" s="39" t="s">
        <v>11788</v>
      </c>
      <c r="H2400" s="43" t="s">
        <v>133</v>
      </c>
      <c r="I2400" s="44">
        <f>VLOOKUP(C2400,[1]Arkusz1!$D$1:$F$4057,3,0)</f>
        <v>320</v>
      </c>
      <c r="J2400" s="19">
        <f t="shared" ref="J2400:J2431" si="599">IFERROR(SEARCH("-",$G2400,1),0)</f>
        <v>3</v>
      </c>
      <c r="K2400" s="19">
        <f t="shared" ref="K2400:K2431" si="600">IFERROR(SEARCH("-",$G2400,SEARCH("-",$G2400,1)+1),0)</f>
        <v>6</v>
      </c>
      <c r="L2400" s="8">
        <f t="shared" ref="L2400:L2431" si="601">IFERROR(SEARCH("-",$G2400,SEARCH("-",$G2400,SEARCH("-",$G2400,1)+1)+1),0)</f>
        <v>0</v>
      </c>
      <c r="M2400" s="15" t="str">
        <f t="shared" ref="M2400:M2431" si="602">IF(IFERROR(SEARCH("-",$G2400,1),0)&gt;0,LEFT($G2400,IFERROR(SEARCH("-",$G2400,1),0)-1),IFERROR(IF(SEARCH("-",$G2400,1)&gt;0,SEARCH("-",$G2400,1),L2400),LEFT($G2400,LEN($G2400))))</f>
        <v>50</v>
      </c>
      <c r="N2400" s="15" t="str">
        <f t="shared" ref="N2400:N2431" si="603">IF(IFERROR(SEARCH("-",$G2400,1),0)&gt;0,MID(G2400,IFERROR(SEARCH("-",$G2400,1),0)+1,IFERROR(SEARCH("-",$G2400,SEARCH("-",$G2400,1)+1),0)-IFERROR(SEARCH("-",$G2400,1),0)-1),"")</f>
        <v>10</v>
      </c>
      <c r="O2400" s="8">
        <f t="shared" si="592"/>
        <v>2290</v>
      </c>
      <c r="P2400" s="22">
        <f>IFERROR(VLOOKUP(C2400,[1]Arkusz1!$D$1:$F$4057,3,0),"")</f>
        <v>320</v>
      </c>
      <c r="Q2400" s="22" t="str">
        <f t="shared" si="598"/>
        <v/>
      </c>
    </row>
    <row r="2401" spans="1:17" x14ac:dyDescent="0.25">
      <c r="A2401" s="24">
        <v>2404</v>
      </c>
      <c r="B2401" s="41">
        <v>2291</v>
      </c>
      <c r="C2401" s="42" t="s">
        <v>3341</v>
      </c>
      <c r="D2401" s="39" t="s">
        <v>11789</v>
      </c>
      <c r="E2401" s="39" t="s">
        <v>3342</v>
      </c>
      <c r="F2401" s="43" t="s">
        <v>11697</v>
      </c>
      <c r="G2401" s="39" t="s">
        <v>11790</v>
      </c>
      <c r="H2401" s="43" t="s">
        <v>135</v>
      </c>
      <c r="I2401" s="44">
        <f>VLOOKUP(C2401,[1]Arkusz1!$D$1:$F$4057,3,0)</f>
        <v>230</v>
      </c>
      <c r="J2401" s="19">
        <f t="shared" si="599"/>
        <v>3</v>
      </c>
      <c r="K2401" s="19">
        <f t="shared" si="600"/>
        <v>6</v>
      </c>
      <c r="L2401" s="8">
        <f t="shared" si="601"/>
        <v>0</v>
      </c>
      <c r="M2401" s="15" t="str">
        <f t="shared" si="602"/>
        <v>50</v>
      </c>
      <c r="N2401" s="15" t="str">
        <f t="shared" si="603"/>
        <v>12</v>
      </c>
      <c r="O2401" s="8">
        <f t="shared" si="592"/>
        <v>2291</v>
      </c>
      <c r="P2401" s="22">
        <f>IFERROR(VLOOKUP(C2401,[1]Arkusz1!$D$1:$F$4057,3,0),"")</f>
        <v>230</v>
      </c>
      <c r="Q2401" s="22" t="str">
        <f t="shared" si="598"/>
        <v/>
      </c>
    </row>
    <row r="2402" spans="1:17" x14ac:dyDescent="0.25">
      <c r="A2402" s="24">
        <v>2405</v>
      </c>
      <c r="B2402" s="41">
        <v>2292</v>
      </c>
      <c r="C2402" s="42" t="s">
        <v>3343</v>
      </c>
      <c r="D2402" s="39" t="s">
        <v>11791</v>
      </c>
      <c r="E2402" s="39" t="s">
        <v>3344</v>
      </c>
      <c r="F2402" s="43" t="s">
        <v>11697</v>
      </c>
      <c r="G2402" s="39" t="s">
        <v>11792</v>
      </c>
      <c r="H2402" s="43" t="s">
        <v>134</v>
      </c>
      <c r="I2402" s="44">
        <f>VLOOKUP(C2402,[1]Arkusz1!$D$1:$F$4057,3,0)</f>
        <v>320</v>
      </c>
      <c r="J2402" s="19">
        <f t="shared" si="599"/>
        <v>3</v>
      </c>
      <c r="K2402" s="19">
        <f t="shared" si="600"/>
        <v>6</v>
      </c>
      <c r="L2402" s="8">
        <f t="shared" si="601"/>
        <v>0</v>
      </c>
      <c r="M2402" s="15" t="str">
        <f t="shared" si="602"/>
        <v>50</v>
      </c>
      <c r="N2402" s="15" t="str">
        <f t="shared" si="603"/>
        <v>12</v>
      </c>
      <c r="O2402" s="8">
        <f t="shared" si="592"/>
        <v>2292</v>
      </c>
      <c r="P2402" s="22">
        <f>IFERROR(VLOOKUP(C2402,[1]Arkusz1!$D$1:$F$4057,3,0),"")</f>
        <v>320</v>
      </c>
      <c r="Q2402" s="22" t="str">
        <f t="shared" si="598"/>
        <v/>
      </c>
    </row>
    <row r="2403" spans="1:17" x14ac:dyDescent="0.25">
      <c r="A2403" s="24">
        <v>2406</v>
      </c>
      <c r="B2403" s="41">
        <v>2293</v>
      </c>
      <c r="C2403" s="42" t="s">
        <v>3345</v>
      </c>
      <c r="D2403" s="39" t="s">
        <v>11793</v>
      </c>
      <c r="E2403" s="39" t="s">
        <v>3346</v>
      </c>
      <c r="F2403" s="43" t="s">
        <v>11697</v>
      </c>
      <c r="G2403" s="39" t="s">
        <v>11794</v>
      </c>
      <c r="H2403" s="43" t="s">
        <v>134</v>
      </c>
      <c r="I2403" s="44">
        <f>VLOOKUP(C2403,[1]Arkusz1!$D$1:$F$4057,3,0)</f>
        <v>230</v>
      </c>
      <c r="J2403" s="19">
        <f t="shared" si="599"/>
        <v>3</v>
      </c>
      <c r="K2403" s="19">
        <f t="shared" si="600"/>
        <v>6</v>
      </c>
      <c r="L2403" s="8">
        <f t="shared" si="601"/>
        <v>0</v>
      </c>
      <c r="M2403" s="15" t="str">
        <f t="shared" si="602"/>
        <v>50</v>
      </c>
      <c r="N2403" s="15" t="str">
        <f t="shared" si="603"/>
        <v>14</v>
      </c>
      <c r="O2403" s="8">
        <f t="shared" si="592"/>
        <v>2293</v>
      </c>
      <c r="P2403" s="22">
        <f>IFERROR(VLOOKUP(C2403,[1]Arkusz1!$D$1:$F$4057,3,0),"")</f>
        <v>230</v>
      </c>
      <c r="Q2403" s="22" t="str">
        <f t="shared" si="598"/>
        <v/>
      </c>
    </row>
    <row r="2404" spans="1:17" x14ac:dyDescent="0.25">
      <c r="A2404" s="24">
        <v>2407</v>
      </c>
      <c r="B2404" s="41">
        <v>2294</v>
      </c>
      <c r="C2404" s="42" t="s">
        <v>3347</v>
      </c>
      <c r="D2404" s="39" t="s">
        <v>11795</v>
      </c>
      <c r="E2404" s="39" t="s">
        <v>3348</v>
      </c>
      <c r="F2404" s="43" t="s">
        <v>11697</v>
      </c>
      <c r="G2404" s="39" t="s">
        <v>11796</v>
      </c>
      <c r="H2404" s="43" t="s">
        <v>135</v>
      </c>
      <c r="I2404" s="44">
        <f>VLOOKUP(C2404,[1]Arkusz1!$D$1:$F$4057,3,0)</f>
        <v>230</v>
      </c>
      <c r="J2404" s="19">
        <f t="shared" si="599"/>
        <v>3</v>
      </c>
      <c r="K2404" s="19">
        <f t="shared" si="600"/>
        <v>6</v>
      </c>
      <c r="L2404" s="8">
        <f t="shared" si="601"/>
        <v>0</v>
      </c>
      <c r="M2404" s="15" t="str">
        <f t="shared" si="602"/>
        <v>50</v>
      </c>
      <c r="N2404" s="15" t="str">
        <f t="shared" si="603"/>
        <v>16</v>
      </c>
      <c r="O2404" s="8">
        <f t="shared" si="592"/>
        <v>2294</v>
      </c>
      <c r="P2404" s="22">
        <f>IFERROR(VLOOKUP(C2404,[1]Arkusz1!$D$1:$F$4057,3,0),"")</f>
        <v>230</v>
      </c>
      <c r="Q2404" s="22" t="str">
        <f t="shared" si="598"/>
        <v/>
      </c>
    </row>
    <row r="2405" spans="1:17" x14ac:dyDescent="0.25">
      <c r="A2405" s="24">
        <v>2408</v>
      </c>
      <c r="B2405" s="41">
        <v>2295</v>
      </c>
      <c r="C2405" s="42" t="s">
        <v>3349</v>
      </c>
      <c r="D2405" s="39" t="s">
        <v>11797</v>
      </c>
      <c r="E2405" s="39" t="s">
        <v>3350</v>
      </c>
      <c r="F2405" s="43" t="s">
        <v>11697</v>
      </c>
      <c r="G2405" s="39" t="s">
        <v>11798</v>
      </c>
      <c r="H2405" s="43" t="s">
        <v>134</v>
      </c>
      <c r="I2405" s="44">
        <f>VLOOKUP(C2405,[1]Arkusz1!$D$1:$F$4057,3,0)</f>
        <v>323</v>
      </c>
      <c r="J2405" s="19">
        <f t="shared" si="599"/>
        <v>3</v>
      </c>
      <c r="K2405" s="19">
        <f t="shared" si="600"/>
        <v>6</v>
      </c>
      <c r="L2405" s="8">
        <f t="shared" si="601"/>
        <v>0</v>
      </c>
      <c r="M2405" s="15" t="str">
        <f t="shared" si="602"/>
        <v>50</v>
      </c>
      <c r="N2405" s="15" t="str">
        <f t="shared" si="603"/>
        <v>16</v>
      </c>
      <c r="O2405" s="8">
        <f t="shared" si="592"/>
        <v>2295</v>
      </c>
      <c r="P2405" s="22">
        <f>IFERROR(VLOOKUP(C2405,[1]Arkusz1!$D$1:$F$4057,3,0),"")</f>
        <v>323</v>
      </c>
      <c r="Q2405" s="22" t="str">
        <f t="shared" si="598"/>
        <v/>
      </c>
    </row>
    <row r="2406" spans="1:17" x14ac:dyDescent="0.25">
      <c r="A2406" s="24">
        <v>2409</v>
      </c>
      <c r="B2406" s="41">
        <v>2296</v>
      </c>
      <c r="C2406" s="42" t="s">
        <v>3351</v>
      </c>
      <c r="D2406" s="39" t="s">
        <v>11799</v>
      </c>
      <c r="E2406" s="39" t="s">
        <v>3352</v>
      </c>
      <c r="F2406" s="43" t="s">
        <v>11697</v>
      </c>
      <c r="G2406" s="39" t="s">
        <v>11800</v>
      </c>
      <c r="H2406" s="43" t="s">
        <v>134</v>
      </c>
      <c r="I2406" s="44">
        <f>VLOOKUP(C2406,[1]Arkusz1!$D$1:$F$4057,3,0)</f>
        <v>448</v>
      </c>
      <c r="J2406" s="19">
        <f t="shared" si="599"/>
        <v>3</v>
      </c>
      <c r="K2406" s="19">
        <f t="shared" si="600"/>
        <v>6</v>
      </c>
      <c r="L2406" s="8">
        <f t="shared" si="601"/>
        <v>0</v>
      </c>
      <c r="M2406" s="15" t="str">
        <f t="shared" si="602"/>
        <v>50</v>
      </c>
      <c r="N2406" s="15" t="str">
        <f t="shared" si="603"/>
        <v>16</v>
      </c>
      <c r="O2406" s="8">
        <f t="shared" si="592"/>
        <v>2296</v>
      </c>
      <c r="P2406" s="22">
        <f>IFERROR(VLOOKUP(C2406,[1]Arkusz1!$D$1:$F$4057,3,0),"")</f>
        <v>448</v>
      </c>
      <c r="Q2406" s="22" t="str">
        <f t="shared" si="598"/>
        <v/>
      </c>
    </row>
    <row r="2407" spans="1:17" x14ac:dyDescent="0.25">
      <c r="A2407" s="24">
        <v>2410</v>
      </c>
      <c r="B2407" s="41">
        <v>2297</v>
      </c>
      <c r="C2407" s="42" t="s">
        <v>3353</v>
      </c>
      <c r="D2407" s="39" t="s">
        <v>11801</v>
      </c>
      <c r="E2407" s="39" t="s">
        <v>3354</v>
      </c>
      <c r="F2407" s="43" t="s">
        <v>11697</v>
      </c>
      <c r="G2407" s="39" t="s">
        <v>11802</v>
      </c>
      <c r="H2407" s="43" t="s">
        <v>134</v>
      </c>
      <c r="I2407" s="44">
        <f>VLOOKUP(C2407,[1]Arkusz1!$D$1:$F$4057,3,0)</f>
        <v>503</v>
      </c>
      <c r="J2407" s="19">
        <f t="shared" si="599"/>
        <v>3</v>
      </c>
      <c r="K2407" s="19">
        <f t="shared" si="600"/>
        <v>6</v>
      </c>
      <c r="L2407" s="8">
        <f t="shared" si="601"/>
        <v>0</v>
      </c>
      <c r="M2407" s="15" t="str">
        <f t="shared" si="602"/>
        <v>50</v>
      </c>
      <c r="N2407" s="15" t="str">
        <f t="shared" si="603"/>
        <v>16</v>
      </c>
      <c r="O2407" s="8">
        <f t="shared" si="592"/>
        <v>2297</v>
      </c>
      <c r="P2407" s="22">
        <f>IFERROR(VLOOKUP(C2407,[1]Arkusz1!$D$1:$F$4057,3,0),"")</f>
        <v>503</v>
      </c>
      <c r="Q2407" s="22" t="str">
        <f t="shared" si="598"/>
        <v/>
      </c>
    </row>
    <row r="2408" spans="1:17" x14ac:dyDescent="0.25">
      <c r="A2408" s="24">
        <v>2411</v>
      </c>
      <c r="B2408" s="41">
        <v>2298</v>
      </c>
      <c r="C2408" s="42" t="s">
        <v>3355</v>
      </c>
      <c r="D2408" s="39" t="s">
        <v>11803</v>
      </c>
      <c r="E2408" s="39" t="s">
        <v>3356</v>
      </c>
      <c r="F2408" s="43" t="s">
        <v>11697</v>
      </c>
      <c r="G2408" s="39" t="s">
        <v>11804</v>
      </c>
      <c r="H2408" s="43" t="s">
        <v>133</v>
      </c>
      <c r="I2408" s="44">
        <f>VLOOKUP(C2408,[1]Arkusz1!$D$1:$F$4057,3,0)</f>
        <v>230</v>
      </c>
      <c r="J2408" s="19">
        <f t="shared" si="599"/>
        <v>3</v>
      </c>
      <c r="K2408" s="19">
        <f t="shared" si="600"/>
        <v>6</v>
      </c>
      <c r="L2408" s="8">
        <f t="shared" si="601"/>
        <v>0</v>
      </c>
      <c r="M2408" s="15" t="str">
        <f t="shared" si="602"/>
        <v>50</v>
      </c>
      <c r="N2408" s="15" t="str">
        <f t="shared" si="603"/>
        <v>18</v>
      </c>
      <c r="O2408" s="8">
        <f t="shared" si="592"/>
        <v>2298</v>
      </c>
      <c r="P2408" s="22">
        <f>IFERROR(VLOOKUP(C2408,[1]Arkusz1!$D$1:$F$4057,3,0),"")</f>
        <v>230</v>
      </c>
      <c r="Q2408" s="22" t="str">
        <f t="shared" si="598"/>
        <v/>
      </c>
    </row>
    <row r="2409" spans="1:17" x14ac:dyDescent="0.25">
      <c r="A2409" s="24">
        <v>2412</v>
      </c>
      <c r="B2409" s="41">
        <v>2299</v>
      </c>
      <c r="C2409" s="42" t="s">
        <v>3357</v>
      </c>
      <c r="D2409" s="39" t="s">
        <v>11805</v>
      </c>
      <c r="E2409" s="39" t="s">
        <v>3358</v>
      </c>
      <c r="F2409" s="43" t="s">
        <v>11697</v>
      </c>
      <c r="G2409" s="39" t="s">
        <v>11806</v>
      </c>
      <c r="H2409" s="43" t="s">
        <v>134</v>
      </c>
      <c r="I2409" s="44">
        <f>VLOOKUP(C2409,[1]Arkusz1!$D$1:$F$4057,3,0)</f>
        <v>235</v>
      </c>
      <c r="J2409" s="19">
        <f t="shared" si="599"/>
        <v>3</v>
      </c>
      <c r="K2409" s="19">
        <f t="shared" si="600"/>
        <v>6</v>
      </c>
      <c r="L2409" s="8">
        <f t="shared" si="601"/>
        <v>0</v>
      </c>
      <c r="M2409" s="15" t="str">
        <f t="shared" si="602"/>
        <v>50</v>
      </c>
      <c r="N2409" s="15" t="str">
        <f t="shared" si="603"/>
        <v>20</v>
      </c>
      <c r="O2409" s="8">
        <f t="shared" si="592"/>
        <v>2299</v>
      </c>
      <c r="P2409" s="22">
        <f>IFERROR(VLOOKUP(C2409,[1]Arkusz1!$D$1:$F$4057,3,0),"")</f>
        <v>235</v>
      </c>
      <c r="Q2409" s="22" t="str">
        <f t="shared" si="598"/>
        <v/>
      </c>
    </row>
    <row r="2410" spans="1:17" x14ac:dyDescent="0.25">
      <c r="A2410" s="24">
        <v>2413</v>
      </c>
      <c r="B2410" s="41">
        <v>2300</v>
      </c>
      <c r="C2410" s="42" t="s">
        <v>3359</v>
      </c>
      <c r="D2410" s="39" t="s">
        <v>11807</v>
      </c>
      <c r="E2410" s="39" t="s">
        <v>3360</v>
      </c>
      <c r="F2410" s="43" t="s">
        <v>11697</v>
      </c>
      <c r="G2410" s="39" t="s">
        <v>11808</v>
      </c>
      <c r="H2410" s="43" t="s">
        <v>135</v>
      </c>
      <c r="I2410" s="44">
        <f>VLOOKUP(C2410,[1]Arkusz1!$D$1:$F$4057,3,0)</f>
        <v>230</v>
      </c>
      <c r="J2410" s="19">
        <f t="shared" si="599"/>
        <v>3</v>
      </c>
      <c r="K2410" s="19">
        <f t="shared" si="600"/>
        <v>6</v>
      </c>
      <c r="L2410" s="8">
        <f t="shared" si="601"/>
        <v>0</v>
      </c>
      <c r="M2410" s="15" t="str">
        <f t="shared" si="602"/>
        <v>50</v>
      </c>
      <c r="N2410" s="15" t="str">
        <f t="shared" si="603"/>
        <v>20</v>
      </c>
      <c r="O2410" s="8">
        <f t="shared" si="592"/>
        <v>2300</v>
      </c>
      <c r="P2410" s="22">
        <f>IFERROR(VLOOKUP(C2410,[1]Arkusz1!$D$1:$F$4057,3,0),"")</f>
        <v>230</v>
      </c>
      <c r="Q2410" s="22" t="str">
        <f t="shared" si="598"/>
        <v/>
      </c>
    </row>
    <row r="2411" spans="1:17" x14ac:dyDescent="0.25">
      <c r="A2411" s="24">
        <v>2414</v>
      </c>
      <c r="B2411" s="41">
        <v>2301</v>
      </c>
      <c r="C2411" s="42" t="s">
        <v>3361</v>
      </c>
      <c r="D2411" s="39" t="s">
        <v>11809</v>
      </c>
      <c r="E2411" s="39" t="s">
        <v>3362</v>
      </c>
      <c r="F2411" s="43" t="s">
        <v>11697</v>
      </c>
      <c r="G2411" s="39" t="s">
        <v>11810</v>
      </c>
      <c r="H2411" s="43" t="s">
        <v>134</v>
      </c>
      <c r="I2411" s="44">
        <f>VLOOKUP(C2411,[1]Arkusz1!$D$1:$F$4057,3,0)</f>
        <v>352</v>
      </c>
      <c r="J2411" s="19">
        <f t="shared" si="599"/>
        <v>3</v>
      </c>
      <c r="K2411" s="19">
        <f t="shared" si="600"/>
        <v>6</v>
      </c>
      <c r="L2411" s="8">
        <f t="shared" si="601"/>
        <v>0</v>
      </c>
      <c r="M2411" s="15" t="str">
        <f t="shared" si="602"/>
        <v>50</v>
      </c>
      <c r="N2411" s="15" t="str">
        <f t="shared" si="603"/>
        <v>20</v>
      </c>
      <c r="O2411" s="8">
        <f t="shared" si="592"/>
        <v>2301</v>
      </c>
      <c r="P2411" s="22">
        <f>IFERROR(VLOOKUP(C2411,[1]Arkusz1!$D$1:$F$4057,3,0),"")</f>
        <v>352</v>
      </c>
      <c r="Q2411" s="22" t="str">
        <f t="shared" si="598"/>
        <v/>
      </c>
    </row>
    <row r="2412" spans="1:17" x14ac:dyDescent="0.25">
      <c r="A2412" s="24">
        <v>2415</v>
      </c>
      <c r="B2412" s="41">
        <v>2302</v>
      </c>
      <c r="C2412" s="42" t="s">
        <v>3363</v>
      </c>
      <c r="D2412" s="39" t="s">
        <v>11811</v>
      </c>
      <c r="E2412" s="39" t="s">
        <v>3364</v>
      </c>
      <c r="F2412" s="43" t="s">
        <v>11697</v>
      </c>
      <c r="G2412" s="39" t="s">
        <v>11812</v>
      </c>
      <c r="H2412" s="43" t="s">
        <v>133</v>
      </c>
      <c r="I2412" s="44">
        <f>VLOOKUP(C2412,[1]Arkusz1!$D$1:$F$4057,3,0)</f>
        <v>271</v>
      </c>
      <c r="J2412" s="19">
        <f t="shared" si="599"/>
        <v>3</v>
      </c>
      <c r="K2412" s="19">
        <f t="shared" si="600"/>
        <v>6</v>
      </c>
      <c r="L2412" s="8">
        <f t="shared" si="601"/>
        <v>0</v>
      </c>
      <c r="M2412" s="15" t="str">
        <f t="shared" si="602"/>
        <v>50</v>
      </c>
      <c r="N2412" s="15" t="str">
        <f t="shared" si="603"/>
        <v>25</v>
      </c>
      <c r="O2412" s="8">
        <f t="shared" si="592"/>
        <v>2302</v>
      </c>
      <c r="P2412" s="22">
        <f>IFERROR(VLOOKUP(C2412,[1]Arkusz1!$D$1:$F$4057,3,0),"")</f>
        <v>271</v>
      </c>
      <c r="Q2412" s="22" t="str">
        <f t="shared" si="598"/>
        <v/>
      </c>
    </row>
    <row r="2413" spans="1:17" x14ac:dyDescent="0.25">
      <c r="A2413" s="24">
        <v>2416</v>
      </c>
      <c r="B2413" s="41">
        <v>2303</v>
      </c>
      <c r="C2413" s="42" t="s">
        <v>3365</v>
      </c>
      <c r="D2413" s="39" t="s">
        <v>11813</v>
      </c>
      <c r="E2413" s="39" t="s">
        <v>3366</v>
      </c>
      <c r="F2413" s="43" t="s">
        <v>11697</v>
      </c>
      <c r="G2413" s="39" t="s">
        <v>11814</v>
      </c>
      <c r="H2413" s="43" t="s">
        <v>135</v>
      </c>
      <c r="I2413" s="44">
        <f>VLOOKUP(C2413,[1]Arkusz1!$D$1:$F$4057,3,0)</f>
        <v>271</v>
      </c>
      <c r="J2413" s="19">
        <f t="shared" si="599"/>
        <v>3</v>
      </c>
      <c r="K2413" s="19">
        <f t="shared" si="600"/>
        <v>6</v>
      </c>
      <c r="L2413" s="8">
        <f t="shared" si="601"/>
        <v>0</v>
      </c>
      <c r="M2413" s="15" t="str">
        <f t="shared" si="602"/>
        <v>50</v>
      </c>
      <c r="N2413" s="15" t="str">
        <f t="shared" si="603"/>
        <v>25</v>
      </c>
      <c r="O2413" s="8">
        <f t="shared" si="592"/>
        <v>2303</v>
      </c>
      <c r="P2413" s="22">
        <f>IFERROR(VLOOKUP(C2413,[1]Arkusz1!$D$1:$F$4057,3,0),"")</f>
        <v>271</v>
      </c>
      <c r="Q2413" s="22" t="str">
        <f t="shared" si="598"/>
        <v/>
      </c>
    </row>
    <row r="2414" spans="1:17" x14ac:dyDescent="0.25">
      <c r="A2414" s="24">
        <v>2417</v>
      </c>
      <c r="B2414" s="41">
        <v>2304</v>
      </c>
      <c r="C2414" s="42" t="s">
        <v>3367</v>
      </c>
      <c r="D2414" s="39" t="s">
        <v>11815</v>
      </c>
      <c r="E2414" s="39" t="s">
        <v>3368</v>
      </c>
      <c r="F2414" s="43" t="s">
        <v>11697</v>
      </c>
      <c r="G2414" s="39" t="s">
        <v>11816</v>
      </c>
      <c r="H2414" s="43" t="s">
        <v>134</v>
      </c>
      <c r="I2414" s="44">
        <f>VLOOKUP(C2414,[1]Arkusz1!$D$1:$F$4057,3,0)</f>
        <v>346</v>
      </c>
      <c r="J2414" s="19">
        <f t="shared" si="599"/>
        <v>3</v>
      </c>
      <c r="K2414" s="19">
        <f t="shared" si="600"/>
        <v>6</v>
      </c>
      <c r="L2414" s="8">
        <f t="shared" si="601"/>
        <v>0</v>
      </c>
      <c r="M2414" s="15" t="str">
        <f t="shared" si="602"/>
        <v>50</v>
      </c>
      <c r="N2414" s="15" t="str">
        <f t="shared" si="603"/>
        <v>25</v>
      </c>
      <c r="O2414" s="8">
        <f t="shared" si="592"/>
        <v>2304</v>
      </c>
      <c r="P2414" s="22">
        <f>IFERROR(VLOOKUP(C2414,[1]Arkusz1!$D$1:$F$4057,3,0),"")</f>
        <v>346</v>
      </c>
      <c r="Q2414" s="22" t="str">
        <f t="shared" si="598"/>
        <v/>
      </c>
    </row>
    <row r="2415" spans="1:17" x14ac:dyDescent="0.25">
      <c r="A2415" s="24">
        <v>2418</v>
      </c>
      <c r="B2415" s="41">
        <v>2305</v>
      </c>
      <c r="C2415" s="42" t="s">
        <v>3369</v>
      </c>
      <c r="D2415" s="39" t="s">
        <v>11817</v>
      </c>
      <c r="E2415" s="39" t="s">
        <v>3370</v>
      </c>
      <c r="F2415" s="43" t="s">
        <v>11697</v>
      </c>
      <c r="G2415" s="39" t="s">
        <v>11818</v>
      </c>
      <c r="H2415" s="43" t="s">
        <v>134</v>
      </c>
      <c r="I2415" s="44">
        <f>VLOOKUP(C2415,[1]Arkusz1!$D$1:$F$4057,3,0)</f>
        <v>458</v>
      </c>
      <c r="J2415" s="19">
        <f t="shared" si="599"/>
        <v>3</v>
      </c>
      <c r="K2415" s="19">
        <f t="shared" si="600"/>
        <v>6</v>
      </c>
      <c r="L2415" s="8">
        <f t="shared" si="601"/>
        <v>0</v>
      </c>
      <c r="M2415" s="15" t="str">
        <f t="shared" si="602"/>
        <v>50</v>
      </c>
      <c r="N2415" s="15" t="str">
        <f t="shared" si="603"/>
        <v>25</v>
      </c>
      <c r="O2415" s="8">
        <f t="shared" si="592"/>
        <v>2305</v>
      </c>
      <c r="P2415" s="22">
        <f>IFERROR(VLOOKUP(C2415,[1]Arkusz1!$D$1:$F$4057,3,0),"")</f>
        <v>458</v>
      </c>
      <c r="Q2415" s="22" t="str">
        <f t="shared" si="598"/>
        <v/>
      </c>
    </row>
    <row r="2416" spans="1:17" x14ac:dyDescent="0.25">
      <c r="A2416" s="24">
        <v>2419</v>
      </c>
      <c r="B2416" s="41">
        <v>2306</v>
      </c>
      <c r="C2416" s="42" t="s">
        <v>3371</v>
      </c>
      <c r="D2416" s="39" t="s">
        <v>11819</v>
      </c>
      <c r="E2416" s="39" t="s">
        <v>3372</v>
      </c>
      <c r="F2416" s="43" t="s">
        <v>11697</v>
      </c>
      <c r="G2416" s="39" t="s">
        <v>10958</v>
      </c>
      <c r="H2416" s="43" t="s">
        <v>133</v>
      </c>
      <c r="I2416" s="44">
        <f>VLOOKUP(C2416,[1]Arkusz1!$D$1:$F$4057,3,0)</f>
        <v>283</v>
      </c>
      <c r="J2416" s="19">
        <f t="shared" si="599"/>
        <v>3</v>
      </c>
      <c r="K2416" s="19">
        <f t="shared" si="600"/>
        <v>6</v>
      </c>
      <c r="L2416" s="8">
        <f t="shared" si="601"/>
        <v>0</v>
      </c>
      <c r="M2416" s="15" t="str">
        <f t="shared" si="602"/>
        <v>50</v>
      </c>
      <c r="N2416" s="15" t="str">
        <f t="shared" si="603"/>
        <v>32</v>
      </c>
      <c r="O2416" s="8">
        <f t="shared" si="592"/>
        <v>2306</v>
      </c>
      <c r="P2416" s="22">
        <f>IFERROR(VLOOKUP(C2416,[1]Arkusz1!$D$1:$F$4057,3,0),"")</f>
        <v>283</v>
      </c>
      <c r="Q2416" s="22" t="str">
        <f t="shared" si="598"/>
        <v/>
      </c>
    </row>
    <row r="2417" spans="1:17" x14ac:dyDescent="0.25">
      <c r="A2417" s="24">
        <v>2420</v>
      </c>
      <c r="B2417" s="41">
        <v>2307</v>
      </c>
      <c r="C2417" s="42" t="s">
        <v>3373</v>
      </c>
      <c r="D2417" s="39" t="s">
        <v>11820</v>
      </c>
      <c r="E2417" s="39" t="s">
        <v>3374</v>
      </c>
      <c r="F2417" s="43" t="s">
        <v>11697</v>
      </c>
      <c r="G2417" s="39" t="s">
        <v>11821</v>
      </c>
      <c r="H2417" s="43" t="s">
        <v>135</v>
      </c>
      <c r="I2417" s="44">
        <f>VLOOKUP(C2417,[1]Arkusz1!$D$1:$F$4057,3,0)</f>
        <v>283</v>
      </c>
      <c r="J2417" s="19">
        <f t="shared" si="599"/>
        <v>3</v>
      </c>
      <c r="K2417" s="19">
        <f t="shared" si="600"/>
        <v>6</v>
      </c>
      <c r="L2417" s="8">
        <f t="shared" si="601"/>
        <v>0</v>
      </c>
      <c r="M2417" s="15" t="str">
        <f t="shared" si="602"/>
        <v>50</v>
      </c>
      <c r="N2417" s="15" t="str">
        <f t="shared" si="603"/>
        <v>32</v>
      </c>
      <c r="O2417" s="8">
        <f t="shared" si="592"/>
        <v>2307</v>
      </c>
      <c r="P2417" s="22">
        <f>IFERROR(VLOOKUP(C2417,[1]Arkusz1!$D$1:$F$4057,3,0),"")</f>
        <v>283</v>
      </c>
      <c r="Q2417" s="22" t="str">
        <f t="shared" si="598"/>
        <v/>
      </c>
    </row>
    <row r="2418" spans="1:17" x14ac:dyDescent="0.25">
      <c r="A2418" s="24">
        <v>2421</v>
      </c>
      <c r="B2418" s="41">
        <v>2308</v>
      </c>
      <c r="C2418" s="42" t="s">
        <v>3375</v>
      </c>
      <c r="D2418" s="39" t="s">
        <v>11822</v>
      </c>
      <c r="E2418" s="39" t="s">
        <v>3376</v>
      </c>
      <c r="F2418" s="43" t="s">
        <v>11697</v>
      </c>
      <c r="G2418" s="39" t="s">
        <v>10775</v>
      </c>
      <c r="H2418" s="43" t="s">
        <v>133</v>
      </c>
      <c r="I2418" s="44">
        <f>VLOOKUP(C2418,[1]Arkusz1!$D$1:$F$4057,3,0)</f>
        <v>319</v>
      </c>
      <c r="J2418" s="19">
        <f t="shared" si="599"/>
        <v>3</v>
      </c>
      <c r="K2418" s="19">
        <f t="shared" si="600"/>
        <v>6</v>
      </c>
      <c r="L2418" s="8">
        <f t="shared" si="601"/>
        <v>0</v>
      </c>
      <c r="M2418" s="15" t="str">
        <f t="shared" si="602"/>
        <v>50</v>
      </c>
      <c r="N2418" s="15" t="str">
        <f t="shared" si="603"/>
        <v>32</v>
      </c>
      <c r="O2418" s="8">
        <f t="shared" si="592"/>
        <v>2308</v>
      </c>
      <c r="P2418" s="22">
        <f>IFERROR(VLOOKUP(C2418,[1]Arkusz1!$D$1:$F$4057,3,0),"")</f>
        <v>319</v>
      </c>
      <c r="Q2418" s="22" t="str">
        <f t="shared" si="598"/>
        <v/>
      </c>
    </row>
    <row r="2419" spans="1:17" x14ac:dyDescent="0.25">
      <c r="A2419" s="24">
        <v>2422</v>
      </c>
      <c r="B2419" s="41">
        <v>2309</v>
      </c>
      <c r="C2419" s="42" t="s">
        <v>3377</v>
      </c>
      <c r="D2419" s="39" t="s">
        <v>11823</v>
      </c>
      <c r="E2419" s="39" t="s">
        <v>3378</v>
      </c>
      <c r="F2419" s="43" t="s">
        <v>11697</v>
      </c>
      <c r="G2419" s="39" t="s">
        <v>11824</v>
      </c>
      <c r="H2419" s="43" t="s">
        <v>133</v>
      </c>
      <c r="I2419" s="44">
        <f>VLOOKUP(C2419,[1]Arkusz1!$D$1:$F$4057,3,0)</f>
        <v>387</v>
      </c>
      <c r="J2419" s="19">
        <f t="shared" si="599"/>
        <v>3</v>
      </c>
      <c r="K2419" s="19">
        <f t="shared" si="600"/>
        <v>6</v>
      </c>
      <c r="L2419" s="8">
        <f t="shared" si="601"/>
        <v>0</v>
      </c>
      <c r="M2419" s="15" t="str">
        <f t="shared" si="602"/>
        <v>50</v>
      </c>
      <c r="N2419" s="15" t="str">
        <f t="shared" si="603"/>
        <v>32</v>
      </c>
      <c r="O2419" s="8">
        <f t="shared" si="592"/>
        <v>2309</v>
      </c>
      <c r="P2419" s="22">
        <f>IFERROR(VLOOKUP(C2419,[1]Arkusz1!$D$1:$F$4057,3,0),"")</f>
        <v>387</v>
      </c>
      <c r="Q2419" s="22" t="str">
        <f t="shared" si="598"/>
        <v/>
      </c>
    </row>
    <row r="2420" spans="1:17" x14ac:dyDescent="0.25">
      <c r="A2420" s="24">
        <v>2423</v>
      </c>
      <c r="B2420" s="41">
        <v>2310</v>
      </c>
      <c r="C2420" s="42" t="s">
        <v>3379</v>
      </c>
      <c r="D2420" s="39" t="s">
        <v>11825</v>
      </c>
      <c r="E2420" s="39" t="s">
        <v>3380</v>
      </c>
      <c r="F2420" s="43" t="s">
        <v>11697</v>
      </c>
      <c r="G2420" s="39" t="s">
        <v>11826</v>
      </c>
      <c r="H2420" s="43" t="s">
        <v>134</v>
      </c>
      <c r="I2420" s="44">
        <f>VLOOKUP(C2420,[1]Arkusz1!$D$1:$F$4057,3,0)</f>
        <v>485</v>
      </c>
      <c r="J2420" s="19">
        <f t="shared" si="599"/>
        <v>3</v>
      </c>
      <c r="K2420" s="19">
        <f t="shared" si="600"/>
        <v>6</v>
      </c>
      <c r="L2420" s="8">
        <f t="shared" si="601"/>
        <v>0</v>
      </c>
      <c r="M2420" s="15" t="str">
        <f t="shared" si="602"/>
        <v>50</v>
      </c>
      <c r="N2420" s="15" t="str">
        <f t="shared" si="603"/>
        <v>32</v>
      </c>
      <c r="O2420" s="8">
        <f t="shared" si="592"/>
        <v>2310</v>
      </c>
      <c r="P2420" s="22">
        <f>IFERROR(VLOOKUP(C2420,[1]Arkusz1!$D$1:$F$4057,3,0),"")</f>
        <v>485</v>
      </c>
      <c r="Q2420" s="22" t="str">
        <f t="shared" si="598"/>
        <v/>
      </c>
    </row>
    <row r="2421" spans="1:17" x14ac:dyDescent="0.25">
      <c r="A2421" s="24">
        <v>2424</v>
      </c>
      <c r="B2421" s="41">
        <v>2311</v>
      </c>
      <c r="C2421" s="42" t="s">
        <v>3381</v>
      </c>
      <c r="D2421" s="39" t="s">
        <v>11827</v>
      </c>
      <c r="E2421" s="39" t="s">
        <v>3382</v>
      </c>
      <c r="F2421" s="43" t="s">
        <v>11697</v>
      </c>
      <c r="G2421" s="39" t="s">
        <v>11828</v>
      </c>
      <c r="H2421" s="43" t="s">
        <v>135</v>
      </c>
      <c r="I2421" s="44">
        <f>VLOOKUP(C2421,[1]Arkusz1!$D$1:$F$4057,3,0)</f>
        <v>301</v>
      </c>
      <c r="J2421" s="19">
        <f t="shared" si="599"/>
        <v>3</v>
      </c>
      <c r="K2421" s="19">
        <f t="shared" si="600"/>
        <v>6</v>
      </c>
      <c r="L2421" s="8">
        <f t="shared" si="601"/>
        <v>0</v>
      </c>
      <c r="M2421" s="15" t="str">
        <f t="shared" si="602"/>
        <v>50</v>
      </c>
      <c r="N2421" s="15" t="str">
        <f t="shared" si="603"/>
        <v>40</v>
      </c>
      <c r="O2421" s="8">
        <f t="shared" ref="O2421:O2484" si="604">B2421</f>
        <v>2311</v>
      </c>
      <c r="P2421" s="22">
        <f>IFERROR(VLOOKUP(C2421,[1]Arkusz1!$D$1:$F$4057,3,0),"")</f>
        <v>301</v>
      </c>
      <c r="Q2421" s="22" t="str">
        <f t="shared" si="598"/>
        <v/>
      </c>
    </row>
    <row r="2422" spans="1:17" x14ac:dyDescent="0.25">
      <c r="A2422" s="24">
        <v>2425</v>
      </c>
      <c r="B2422" s="41">
        <v>2312</v>
      </c>
      <c r="C2422" s="42" t="s">
        <v>3383</v>
      </c>
      <c r="D2422" s="39" t="s">
        <v>11829</v>
      </c>
      <c r="E2422" s="39" t="s">
        <v>3384</v>
      </c>
      <c r="F2422" s="43" t="s">
        <v>11697</v>
      </c>
      <c r="G2422" s="39" t="s">
        <v>10779</v>
      </c>
      <c r="H2422" s="43" t="s">
        <v>133</v>
      </c>
      <c r="I2422" s="44">
        <f>VLOOKUP(C2422,[1]Arkusz1!$D$1:$F$4057,3,0)</f>
        <v>319</v>
      </c>
      <c r="J2422" s="19">
        <f t="shared" si="599"/>
        <v>3</v>
      </c>
      <c r="K2422" s="19">
        <f t="shared" si="600"/>
        <v>6</v>
      </c>
      <c r="L2422" s="8">
        <f t="shared" si="601"/>
        <v>0</v>
      </c>
      <c r="M2422" s="15" t="str">
        <f t="shared" si="602"/>
        <v>50</v>
      </c>
      <c r="N2422" s="15" t="str">
        <f t="shared" si="603"/>
        <v>40</v>
      </c>
      <c r="O2422" s="8">
        <f t="shared" si="604"/>
        <v>2312</v>
      </c>
      <c r="P2422" s="22">
        <f>IFERROR(VLOOKUP(C2422,[1]Arkusz1!$D$1:$F$4057,3,0),"")</f>
        <v>319</v>
      </c>
      <c r="Q2422" s="22" t="str">
        <f t="shared" si="598"/>
        <v/>
      </c>
    </row>
    <row r="2423" spans="1:17" x14ac:dyDescent="0.25">
      <c r="A2423" s="24">
        <v>2426</v>
      </c>
      <c r="B2423" s="41">
        <v>2313</v>
      </c>
      <c r="C2423" s="42" t="s">
        <v>3385</v>
      </c>
      <c r="D2423" s="39" t="s">
        <v>11830</v>
      </c>
      <c r="E2423" s="39" t="s">
        <v>3386</v>
      </c>
      <c r="F2423" s="43" t="s">
        <v>11697</v>
      </c>
      <c r="G2423" s="39" t="s">
        <v>11831</v>
      </c>
      <c r="H2423" s="43" t="s">
        <v>135</v>
      </c>
      <c r="I2423" s="44">
        <f>VLOOKUP(C2423,[1]Arkusz1!$D$1:$F$4057,3,0)</f>
        <v>347</v>
      </c>
      <c r="J2423" s="19">
        <f t="shared" si="599"/>
        <v>3</v>
      </c>
      <c r="K2423" s="19">
        <f t="shared" si="600"/>
        <v>6</v>
      </c>
      <c r="L2423" s="8">
        <f t="shared" si="601"/>
        <v>0</v>
      </c>
      <c r="M2423" s="15" t="str">
        <f t="shared" si="602"/>
        <v>50</v>
      </c>
      <c r="N2423" s="15" t="str">
        <f t="shared" si="603"/>
        <v>50</v>
      </c>
      <c r="O2423" s="8">
        <f t="shared" si="604"/>
        <v>2313</v>
      </c>
      <c r="P2423" s="22">
        <f>IFERROR(VLOOKUP(C2423,[1]Arkusz1!$D$1:$F$4057,3,0),"")</f>
        <v>347</v>
      </c>
      <c r="Q2423" s="22" t="str">
        <f t="shared" si="598"/>
        <v/>
      </c>
    </row>
    <row r="2424" spans="1:17" x14ac:dyDescent="0.25">
      <c r="A2424" s="24">
        <v>2427</v>
      </c>
      <c r="B2424" s="41">
        <v>2314</v>
      </c>
      <c r="C2424" s="42" t="s">
        <v>3387</v>
      </c>
      <c r="D2424" s="39" t="s">
        <v>11832</v>
      </c>
      <c r="E2424" s="39" t="s">
        <v>3388</v>
      </c>
      <c r="F2424" s="43" t="s">
        <v>11697</v>
      </c>
      <c r="G2424" s="39" t="s">
        <v>11833</v>
      </c>
      <c r="H2424" s="43" t="s">
        <v>134</v>
      </c>
      <c r="I2424" s="44">
        <f>VLOOKUP(C2424,[1]Arkusz1!$D$1:$F$4057,3,0)</f>
        <v>485</v>
      </c>
      <c r="J2424" s="19">
        <f t="shared" si="599"/>
        <v>3</v>
      </c>
      <c r="K2424" s="19">
        <f t="shared" si="600"/>
        <v>6</v>
      </c>
      <c r="L2424" s="8">
        <f t="shared" si="601"/>
        <v>0</v>
      </c>
      <c r="M2424" s="15" t="str">
        <f t="shared" si="602"/>
        <v>50</v>
      </c>
      <c r="N2424" s="15" t="str">
        <f t="shared" si="603"/>
        <v>63</v>
      </c>
      <c r="O2424" s="8">
        <f t="shared" si="604"/>
        <v>2314</v>
      </c>
      <c r="P2424" s="22">
        <f>IFERROR(VLOOKUP(C2424,[1]Arkusz1!$D$1:$F$4057,3,0),"")</f>
        <v>485</v>
      </c>
      <c r="Q2424" s="22" t="str">
        <f t="shared" si="598"/>
        <v/>
      </c>
    </row>
    <row r="2425" spans="1:17" x14ac:dyDescent="0.25">
      <c r="A2425" s="24">
        <v>2428</v>
      </c>
      <c r="B2425" s="41">
        <v>2315</v>
      </c>
      <c r="C2425" s="42" t="s">
        <v>3245</v>
      </c>
      <c r="D2425" s="39" t="s">
        <v>11696</v>
      </c>
      <c r="E2425" s="39" t="s">
        <v>3246</v>
      </c>
      <c r="F2425" s="43" t="s">
        <v>11697</v>
      </c>
      <c r="G2425" s="39" t="s">
        <v>11698</v>
      </c>
      <c r="H2425" s="43" t="s">
        <v>133</v>
      </c>
      <c r="I2425" s="44">
        <f>VLOOKUP(C2425,[1]Arkusz1!$D$1:$F$4057,3,0)</f>
        <v>157</v>
      </c>
      <c r="J2425" s="19">
        <f t="shared" si="599"/>
        <v>3</v>
      </c>
      <c r="K2425" s="19">
        <f t="shared" si="600"/>
        <v>5</v>
      </c>
      <c r="L2425" s="8">
        <f t="shared" si="601"/>
        <v>0</v>
      </c>
      <c r="M2425" s="15" t="str">
        <f t="shared" si="602"/>
        <v>30</v>
      </c>
      <c r="N2425" s="15" t="str">
        <f t="shared" si="603"/>
        <v>6</v>
      </c>
      <c r="O2425" s="8">
        <f t="shared" si="604"/>
        <v>2315</v>
      </c>
      <c r="P2425" s="22">
        <f>IFERROR(VLOOKUP(C2425,[1]Arkusz1!$D$1:$F$4057,3,0),"")</f>
        <v>157</v>
      </c>
      <c r="Q2425" s="22" t="str">
        <f t="shared" si="598"/>
        <v/>
      </c>
    </row>
    <row r="2426" spans="1:17" x14ac:dyDescent="0.25">
      <c r="A2426" s="24">
        <v>2429</v>
      </c>
      <c r="B2426" s="41">
        <v>2316</v>
      </c>
      <c r="C2426" s="42" t="s">
        <v>3247</v>
      </c>
      <c r="D2426" s="39" t="s">
        <v>11699</v>
      </c>
      <c r="E2426" s="39" t="s">
        <v>3248</v>
      </c>
      <c r="F2426" s="43" t="s">
        <v>11697</v>
      </c>
      <c r="G2426" s="39" t="s">
        <v>11700</v>
      </c>
      <c r="H2426" s="43" t="s">
        <v>133</v>
      </c>
      <c r="I2426" s="44">
        <f>VLOOKUP(C2426,[1]Arkusz1!$D$1:$F$4057,3,0)</f>
        <v>163</v>
      </c>
      <c r="J2426" s="19">
        <f t="shared" si="599"/>
        <v>3</v>
      </c>
      <c r="K2426" s="19">
        <f t="shared" si="600"/>
        <v>5</v>
      </c>
      <c r="L2426" s="8">
        <f t="shared" si="601"/>
        <v>0</v>
      </c>
      <c r="M2426" s="15" t="str">
        <f t="shared" si="602"/>
        <v>30</v>
      </c>
      <c r="N2426" s="15" t="str">
        <f t="shared" si="603"/>
        <v>8</v>
      </c>
      <c r="O2426" s="8">
        <f t="shared" si="604"/>
        <v>2316</v>
      </c>
      <c r="P2426" s="22">
        <f>IFERROR(VLOOKUP(C2426,[1]Arkusz1!$D$1:$F$4057,3,0),"")</f>
        <v>163</v>
      </c>
      <c r="Q2426" s="22" t="str">
        <f t="shared" si="598"/>
        <v/>
      </c>
    </row>
    <row r="2427" spans="1:17" x14ac:dyDescent="0.25">
      <c r="A2427" s="24">
        <v>2430</v>
      </c>
      <c r="B2427" s="41">
        <v>2317</v>
      </c>
      <c r="C2427" s="42" t="s">
        <v>3249</v>
      </c>
      <c r="D2427" s="39" t="s">
        <v>11701</v>
      </c>
      <c r="E2427" s="39" t="s">
        <v>3250</v>
      </c>
      <c r="F2427" s="43" t="s">
        <v>11697</v>
      </c>
      <c r="G2427" s="39" t="s">
        <v>11702</v>
      </c>
      <c r="H2427" s="43" t="s">
        <v>133</v>
      </c>
      <c r="I2427" s="44">
        <f>VLOOKUP(C2427,[1]Arkusz1!$D$1:$F$4057,3,0)</f>
        <v>163</v>
      </c>
      <c r="J2427" s="19">
        <f t="shared" si="599"/>
        <v>3</v>
      </c>
      <c r="K2427" s="19">
        <f t="shared" si="600"/>
        <v>6</v>
      </c>
      <c r="L2427" s="8">
        <f t="shared" si="601"/>
        <v>0</v>
      </c>
      <c r="M2427" s="15" t="str">
        <f t="shared" si="602"/>
        <v>30</v>
      </c>
      <c r="N2427" s="15" t="str">
        <f t="shared" si="603"/>
        <v>10</v>
      </c>
      <c r="O2427" s="8">
        <f t="shared" si="604"/>
        <v>2317</v>
      </c>
      <c r="P2427" s="22">
        <f>IFERROR(VLOOKUP(C2427,[1]Arkusz1!$D$1:$F$4057,3,0),"")</f>
        <v>163</v>
      </c>
      <c r="Q2427" s="22" t="str">
        <f t="shared" si="598"/>
        <v/>
      </c>
    </row>
    <row r="2428" spans="1:17" x14ac:dyDescent="0.25">
      <c r="A2428" s="24">
        <v>2431</v>
      </c>
      <c r="B2428" s="41">
        <v>2318</v>
      </c>
      <c r="C2428" s="42" t="s">
        <v>3251</v>
      </c>
      <c r="D2428" s="39" t="s">
        <v>11703</v>
      </c>
      <c r="E2428" s="39" t="s">
        <v>3252</v>
      </c>
      <c r="F2428" s="43" t="s">
        <v>11697</v>
      </c>
      <c r="G2428" s="39" t="s">
        <v>11704</v>
      </c>
      <c r="H2428" s="43" t="s">
        <v>133</v>
      </c>
      <c r="I2428" s="44">
        <f>VLOOKUP(C2428,[1]Arkusz1!$D$1:$F$4057,3,0)</f>
        <v>163</v>
      </c>
      <c r="J2428" s="19">
        <f t="shared" si="599"/>
        <v>3</v>
      </c>
      <c r="K2428" s="19">
        <f t="shared" si="600"/>
        <v>6</v>
      </c>
      <c r="L2428" s="8">
        <f t="shared" si="601"/>
        <v>0</v>
      </c>
      <c r="M2428" s="15" t="str">
        <f t="shared" si="602"/>
        <v>30</v>
      </c>
      <c r="N2428" s="15" t="str">
        <f t="shared" si="603"/>
        <v>12</v>
      </c>
      <c r="O2428" s="8">
        <f t="shared" si="604"/>
        <v>2318</v>
      </c>
      <c r="P2428" s="22">
        <f>IFERROR(VLOOKUP(C2428,[1]Arkusz1!$D$1:$F$4057,3,0),"")</f>
        <v>163</v>
      </c>
      <c r="Q2428" s="22" t="str">
        <f t="shared" si="598"/>
        <v/>
      </c>
    </row>
    <row r="2429" spans="1:17" x14ac:dyDescent="0.25">
      <c r="A2429" s="24">
        <v>2432</v>
      </c>
      <c r="B2429" s="41">
        <v>2319</v>
      </c>
      <c r="C2429" s="42" t="s">
        <v>3253</v>
      </c>
      <c r="D2429" s="39" t="s">
        <v>11705</v>
      </c>
      <c r="E2429" s="39" t="s">
        <v>3254</v>
      </c>
      <c r="F2429" s="43" t="s">
        <v>11697</v>
      </c>
      <c r="G2429" s="39" t="s">
        <v>11706</v>
      </c>
      <c r="H2429" s="43" t="s">
        <v>133</v>
      </c>
      <c r="I2429" s="44">
        <f>VLOOKUP(C2429,[1]Arkusz1!$D$1:$F$4057,3,0)</f>
        <v>163</v>
      </c>
      <c r="J2429" s="19">
        <f t="shared" si="599"/>
        <v>3</v>
      </c>
      <c r="K2429" s="19">
        <f t="shared" si="600"/>
        <v>6</v>
      </c>
      <c r="L2429" s="8">
        <f t="shared" si="601"/>
        <v>0</v>
      </c>
      <c r="M2429" s="15" t="str">
        <f t="shared" si="602"/>
        <v>30</v>
      </c>
      <c r="N2429" s="15" t="str">
        <f t="shared" si="603"/>
        <v>16</v>
      </c>
      <c r="O2429" s="8">
        <f t="shared" si="604"/>
        <v>2319</v>
      </c>
      <c r="P2429" s="22">
        <f>IFERROR(VLOOKUP(C2429,[1]Arkusz1!$D$1:$F$4057,3,0),"")</f>
        <v>163</v>
      </c>
      <c r="Q2429" s="22" t="str">
        <f t="shared" si="598"/>
        <v/>
      </c>
    </row>
    <row r="2430" spans="1:17" x14ac:dyDescent="0.25">
      <c r="A2430" s="24">
        <v>2433</v>
      </c>
      <c r="B2430" s="41">
        <v>2320</v>
      </c>
      <c r="C2430" s="42" t="s">
        <v>3255</v>
      </c>
      <c r="D2430" s="39" t="s">
        <v>11707</v>
      </c>
      <c r="E2430" s="39" t="s">
        <v>3256</v>
      </c>
      <c r="F2430" s="43" t="s">
        <v>11697</v>
      </c>
      <c r="G2430" s="39" t="s">
        <v>11708</v>
      </c>
      <c r="H2430" s="43" t="s">
        <v>133</v>
      </c>
      <c r="I2430" s="44">
        <f>VLOOKUP(C2430,[1]Arkusz1!$D$1:$F$4057,3,0)</f>
        <v>163</v>
      </c>
      <c r="J2430" s="19">
        <f t="shared" si="599"/>
        <v>3</v>
      </c>
      <c r="K2430" s="19">
        <f t="shared" si="600"/>
        <v>6</v>
      </c>
      <c r="L2430" s="8">
        <f t="shared" si="601"/>
        <v>0</v>
      </c>
      <c r="M2430" s="15" t="str">
        <f t="shared" si="602"/>
        <v>30</v>
      </c>
      <c r="N2430" s="15" t="str">
        <f t="shared" si="603"/>
        <v>20</v>
      </c>
      <c r="O2430" s="8">
        <f t="shared" si="604"/>
        <v>2320</v>
      </c>
      <c r="P2430" s="22">
        <f>IFERROR(VLOOKUP(C2430,[1]Arkusz1!$D$1:$F$4057,3,0),"")</f>
        <v>163</v>
      </c>
      <c r="Q2430" s="22" t="str">
        <f t="shared" si="598"/>
        <v/>
      </c>
    </row>
    <row r="2431" spans="1:17" x14ac:dyDescent="0.25">
      <c r="A2431" s="24">
        <v>2434</v>
      </c>
      <c r="B2431" s="41">
        <v>2321</v>
      </c>
      <c r="C2431" s="42" t="s">
        <v>3257</v>
      </c>
      <c r="D2431" s="39" t="s">
        <v>11709</v>
      </c>
      <c r="E2431" s="39" t="s">
        <v>3258</v>
      </c>
      <c r="F2431" s="43" t="s">
        <v>11697</v>
      </c>
      <c r="G2431" s="39" t="s">
        <v>11710</v>
      </c>
      <c r="H2431" s="43" t="s">
        <v>133</v>
      </c>
      <c r="I2431" s="44">
        <f>VLOOKUP(C2431,[1]Arkusz1!$D$1:$F$4057,3,0)</f>
        <v>163</v>
      </c>
      <c r="J2431" s="19">
        <f t="shared" si="599"/>
        <v>3</v>
      </c>
      <c r="K2431" s="19">
        <f t="shared" si="600"/>
        <v>5</v>
      </c>
      <c r="L2431" s="8">
        <f t="shared" si="601"/>
        <v>0</v>
      </c>
      <c r="M2431" s="15" t="str">
        <f t="shared" si="602"/>
        <v>40</v>
      </c>
      <c r="N2431" s="15" t="str">
        <f t="shared" si="603"/>
        <v>6</v>
      </c>
      <c r="O2431" s="8">
        <f t="shared" si="604"/>
        <v>2321</v>
      </c>
      <c r="P2431" s="22">
        <f>IFERROR(VLOOKUP(C2431,[1]Arkusz1!$D$1:$F$4057,3,0),"")</f>
        <v>163</v>
      </c>
      <c r="Q2431" s="22" t="str">
        <f t="shared" si="598"/>
        <v/>
      </c>
    </row>
    <row r="2432" spans="1:17" x14ac:dyDescent="0.25">
      <c r="A2432" s="24">
        <v>2435</v>
      </c>
      <c r="B2432" s="41">
        <v>2322</v>
      </c>
      <c r="C2432" s="42" t="s">
        <v>3259</v>
      </c>
      <c r="D2432" s="39" t="s">
        <v>11711</v>
      </c>
      <c r="E2432" s="39" t="s">
        <v>3260</v>
      </c>
      <c r="F2432" s="43" t="s">
        <v>11697</v>
      </c>
      <c r="G2432" s="39" t="s">
        <v>11712</v>
      </c>
      <c r="H2432" s="43" t="s">
        <v>133</v>
      </c>
      <c r="I2432" s="44">
        <f>VLOOKUP(C2432,[1]Arkusz1!$D$1:$F$4057,3,0)</f>
        <v>163</v>
      </c>
      <c r="J2432" s="19">
        <f t="shared" ref="J2432:J2439" si="605">IFERROR(SEARCH("-",$G2432,1),0)</f>
        <v>3</v>
      </c>
      <c r="K2432" s="19">
        <f t="shared" ref="K2432:K2439" si="606">IFERROR(SEARCH("-",$G2432,SEARCH("-",$G2432,1)+1),0)</f>
        <v>5</v>
      </c>
      <c r="L2432" s="8">
        <f t="shared" ref="L2432:L2439" si="607">IFERROR(SEARCH("-",$G2432,SEARCH("-",$G2432,SEARCH("-",$G2432,1)+1)+1),0)</f>
        <v>0</v>
      </c>
      <c r="M2432" s="15" t="str">
        <f t="shared" ref="M2432:M2439" si="608">IF(IFERROR(SEARCH("-",$G2432,1),0)&gt;0,LEFT($G2432,IFERROR(SEARCH("-",$G2432,1),0)-1),IFERROR(IF(SEARCH("-",$G2432,1)&gt;0,SEARCH("-",$G2432,1),L2432),LEFT($G2432,LEN($G2432))))</f>
        <v>40</v>
      </c>
      <c r="N2432" s="15" t="str">
        <f t="shared" ref="N2432:N2439" si="609">IF(IFERROR(SEARCH("-",$G2432,1),0)&gt;0,MID(G2432,IFERROR(SEARCH("-",$G2432,1),0)+1,IFERROR(SEARCH("-",$G2432,SEARCH("-",$G2432,1)+1),0)-IFERROR(SEARCH("-",$G2432,1),0)-1),"")</f>
        <v>8</v>
      </c>
      <c r="O2432" s="8">
        <f t="shared" si="604"/>
        <v>2322</v>
      </c>
      <c r="P2432" s="22">
        <f>IFERROR(VLOOKUP(C2432,[1]Arkusz1!$D$1:$F$4057,3,0),"")</f>
        <v>163</v>
      </c>
      <c r="Q2432" s="22" t="str">
        <f t="shared" si="598"/>
        <v/>
      </c>
    </row>
    <row r="2433" spans="1:17" x14ac:dyDescent="0.25">
      <c r="A2433" s="24">
        <v>2436</v>
      </c>
      <c r="B2433" s="41">
        <v>2323</v>
      </c>
      <c r="C2433" s="42" t="s">
        <v>3261</v>
      </c>
      <c r="D2433" s="39" t="s">
        <v>11713</v>
      </c>
      <c r="E2433" s="39" t="s">
        <v>3262</v>
      </c>
      <c r="F2433" s="43" t="s">
        <v>11697</v>
      </c>
      <c r="G2433" s="39" t="s">
        <v>11714</v>
      </c>
      <c r="H2433" s="43" t="s">
        <v>133</v>
      </c>
      <c r="I2433" s="44">
        <f>VLOOKUP(C2433,[1]Arkusz1!$D$1:$F$4057,3,0)</f>
        <v>163</v>
      </c>
      <c r="J2433" s="19">
        <f t="shared" si="605"/>
        <v>3</v>
      </c>
      <c r="K2433" s="19">
        <f t="shared" si="606"/>
        <v>6</v>
      </c>
      <c r="L2433" s="8">
        <f t="shared" si="607"/>
        <v>0</v>
      </c>
      <c r="M2433" s="15" t="str">
        <f t="shared" si="608"/>
        <v>40</v>
      </c>
      <c r="N2433" s="15" t="str">
        <f t="shared" si="609"/>
        <v>10</v>
      </c>
      <c r="O2433" s="8">
        <f t="shared" si="604"/>
        <v>2323</v>
      </c>
      <c r="P2433" s="22">
        <f>IFERROR(VLOOKUP(C2433,[1]Arkusz1!$D$1:$F$4057,3,0),"")</f>
        <v>163</v>
      </c>
      <c r="Q2433" s="22" t="str">
        <f t="shared" si="598"/>
        <v/>
      </c>
    </row>
    <row r="2434" spans="1:17" x14ac:dyDescent="0.25">
      <c r="A2434" s="24">
        <v>2437</v>
      </c>
      <c r="B2434" s="41">
        <v>2324</v>
      </c>
      <c r="C2434" s="42" t="s">
        <v>3263</v>
      </c>
      <c r="D2434" s="39" t="s">
        <v>11715</v>
      </c>
      <c r="E2434" s="39" t="s">
        <v>3264</v>
      </c>
      <c r="F2434" s="43" t="s">
        <v>11697</v>
      </c>
      <c r="G2434" s="39" t="s">
        <v>11716</v>
      </c>
      <c r="H2434" s="43" t="s">
        <v>133</v>
      </c>
      <c r="I2434" s="44">
        <f>VLOOKUP(C2434,[1]Arkusz1!$D$1:$F$4057,3,0)</f>
        <v>163</v>
      </c>
      <c r="J2434" s="19">
        <f t="shared" si="605"/>
        <v>3</v>
      </c>
      <c r="K2434" s="19">
        <f t="shared" si="606"/>
        <v>6</v>
      </c>
      <c r="L2434" s="8">
        <f t="shared" si="607"/>
        <v>0</v>
      </c>
      <c r="M2434" s="15" t="str">
        <f t="shared" si="608"/>
        <v>40</v>
      </c>
      <c r="N2434" s="15" t="str">
        <f t="shared" si="609"/>
        <v>12</v>
      </c>
      <c r="O2434" s="8">
        <f t="shared" si="604"/>
        <v>2324</v>
      </c>
      <c r="P2434" s="22">
        <f>IFERROR(VLOOKUP(C2434,[1]Arkusz1!$D$1:$F$4057,3,0),"")</f>
        <v>163</v>
      </c>
      <c r="Q2434" s="22" t="str">
        <f t="shared" si="598"/>
        <v/>
      </c>
    </row>
    <row r="2435" spans="1:17" x14ac:dyDescent="0.25">
      <c r="A2435" s="24">
        <v>2438</v>
      </c>
      <c r="B2435" s="41">
        <v>2325</v>
      </c>
      <c r="C2435" s="42" t="s">
        <v>3265</v>
      </c>
      <c r="D2435" s="39" t="s">
        <v>11717</v>
      </c>
      <c r="E2435" s="39" t="s">
        <v>3266</v>
      </c>
      <c r="F2435" s="43" t="s">
        <v>11697</v>
      </c>
      <c r="G2435" s="39" t="s">
        <v>11718</v>
      </c>
      <c r="H2435" s="43" t="s">
        <v>133</v>
      </c>
      <c r="I2435" s="44">
        <f>VLOOKUP(C2435,[1]Arkusz1!$D$1:$F$4057,3,0)</f>
        <v>163</v>
      </c>
      <c r="J2435" s="19">
        <f t="shared" si="605"/>
        <v>3</v>
      </c>
      <c r="K2435" s="19">
        <f t="shared" si="606"/>
        <v>6</v>
      </c>
      <c r="L2435" s="8">
        <f t="shared" si="607"/>
        <v>0</v>
      </c>
      <c r="M2435" s="15" t="str">
        <f t="shared" si="608"/>
        <v>40</v>
      </c>
      <c r="N2435" s="15" t="str">
        <f t="shared" si="609"/>
        <v>14</v>
      </c>
      <c r="O2435" s="8">
        <f t="shared" si="604"/>
        <v>2325</v>
      </c>
      <c r="P2435" s="22">
        <f>IFERROR(VLOOKUP(C2435,[1]Arkusz1!$D$1:$F$4057,3,0),"")</f>
        <v>163</v>
      </c>
      <c r="Q2435" s="22" t="str">
        <f t="shared" ref="Q2435:Q2498" si="610">IF(I2435&lt;&gt;P2435,"***********************************","")</f>
        <v/>
      </c>
    </row>
    <row r="2436" spans="1:17" x14ac:dyDescent="0.25">
      <c r="A2436" s="24">
        <v>2439</v>
      </c>
      <c r="B2436" s="41">
        <v>2326</v>
      </c>
      <c r="C2436" s="42" t="s">
        <v>3267</v>
      </c>
      <c r="D2436" s="39" t="s">
        <v>11719</v>
      </c>
      <c r="E2436" s="39" t="s">
        <v>3268</v>
      </c>
      <c r="F2436" s="43" t="s">
        <v>11697</v>
      </c>
      <c r="G2436" s="39" t="s">
        <v>11720</v>
      </c>
      <c r="H2436" s="43" t="s">
        <v>133</v>
      </c>
      <c r="I2436" s="44">
        <f>VLOOKUP(C2436,[1]Arkusz1!$D$1:$F$4057,3,0)</f>
        <v>163</v>
      </c>
      <c r="J2436" s="19">
        <f t="shared" si="605"/>
        <v>3</v>
      </c>
      <c r="K2436" s="19">
        <f t="shared" si="606"/>
        <v>6</v>
      </c>
      <c r="L2436" s="8">
        <f t="shared" si="607"/>
        <v>0</v>
      </c>
      <c r="M2436" s="15" t="str">
        <f t="shared" si="608"/>
        <v>40</v>
      </c>
      <c r="N2436" s="15" t="str">
        <f t="shared" si="609"/>
        <v>16</v>
      </c>
      <c r="O2436" s="8">
        <f t="shared" si="604"/>
        <v>2326</v>
      </c>
      <c r="P2436" s="22">
        <f>IFERROR(VLOOKUP(C2436,[1]Arkusz1!$D$1:$F$4057,3,0),"")</f>
        <v>163</v>
      </c>
      <c r="Q2436" s="22" t="str">
        <f t="shared" si="610"/>
        <v/>
      </c>
    </row>
    <row r="2437" spans="1:17" x14ac:dyDescent="0.25">
      <c r="A2437" s="24">
        <v>2440</v>
      </c>
      <c r="B2437" s="41">
        <v>2327</v>
      </c>
      <c r="C2437" s="42" t="s">
        <v>3269</v>
      </c>
      <c r="D2437" s="39" t="s">
        <v>11721</v>
      </c>
      <c r="E2437" s="39" t="s">
        <v>3270</v>
      </c>
      <c r="F2437" s="43" t="s">
        <v>11697</v>
      </c>
      <c r="G2437" s="39" t="s">
        <v>11722</v>
      </c>
      <c r="H2437" s="43" t="s">
        <v>133</v>
      </c>
      <c r="I2437" s="44">
        <f>VLOOKUP(C2437,[1]Arkusz1!$D$1:$F$4057,3,0)</f>
        <v>163</v>
      </c>
      <c r="J2437" s="19">
        <f t="shared" si="605"/>
        <v>3</v>
      </c>
      <c r="K2437" s="19">
        <f t="shared" si="606"/>
        <v>6</v>
      </c>
      <c r="L2437" s="8">
        <f t="shared" si="607"/>
        <v>0</v>
      </c>
      <c r="M2437" s="15" t="str">
        <f t="shared" si="608"/>
        <v>40</v>
      </c>
      <c r="N2437" s="15" t="str">
        <f t="shared" si="609"/>
        <v>20</v>
      </c>
      <c r="O2437" s="8">
        <f t="shared" si="604"/>
        <v>2327</v>
      </c>
      <c r="P2437" s="22">
        <f>IFERROR(VLOOKUP(C2437,[1]Arkusz1!$D$1:$F$4057,3,0),"")</f>
        <v>163</v>
      </c>
      <c r="Q2437" s="22" t="str">
        <f t="shared" si="610"/>
        <v/>
      </c>
    </row>
    <row r="2438" spans="1:17" x14ac:dyDescent="0.25">
      <c r="A2438" s="24">
        <v>2441</v>
      </c>
      <c r="B2438" s="41">
        <v>2328</v>
      </c>
      <c r="C2438" s="42" t="s">
        <v>3271</v>
      </c>
      <c r="D2438" s="39" t="s">
        <v>11723</v>
      </c>
      <c r="E2438" s="39" t="s">
        <v>3272</v>
      </c>
      <c r="F2438" s="43" t="s">
        <v>11697</v>
      </c>
      <c r="G2438" s="39" t="s">
        <v>11724</v>
      </c>
      <c r="H2438" s="43" t="s">
        <v>133</v>
      </c>
      <c r="I2438" s="44">
        <f>VLOOKUP(C2438,[1]Arkusz1!$D$1:$F$4057,3,0)</f>
        <v>201</v>
      </c>
      <c r="J2438" s="19">
        <f t="shared" si="605"/>
        <v>3</v>
      </c>
      <c r="K2438" s="19">
        <f t="shared" si="606"/>
        <v>6</v>
      </c>
      <c r="L2438" s="8">
        <f t="shared" si="607"/>
        <v>0</v>
      </c>
      <c r="M2438" s="15" t="str">
        <f t="shared" si="608"/>
        <v>40</v>
      </c>
      <c r="N2438" s="15" t="str">
        <f t="shared" si="609"/>
        <v>25</v>
      </c>
      <c r="O2438" s="8">
        <f t="shared" si="604"/>
        <v>2328</v>
      </c>
      <c r="P2438" s="22">
        <f>IFERROR(VLOOKUP(C2438,[1]Arkusz1!$D$1:$F$4057,3,0),"")</f>
        <v>201</v>
      </c>
      <c r="Q2438" s="22" t="str">
        <f t="shared" si="610"/>
        <v/>
      </c>
    </row>
    <row r="2439" spans="1:17" x14ac:dyDescent="0.25">
      <c r="A2439" s="24">
        <v>2442</v>
      </c>
      <c r="B2439" s="33">
        <v>2329</v>
      </c>
      <c r="C2439" s="45" t="s">
        <v>3273</v>
      </c>
      <c r="D2439" s="39" t="s">
        <v>11725</v>
      </c>
      <c r="E2439" s="36" t="s">
        <v>3274</v>
      </c>
      <c r="F2439" s="37" t="s">
        <v>11697</v>
      </c>
      <c r="G2439" s="36" t="s">
        <v>10807</v>
      </c>
      <c r="H2439" s="37" t="s">
        <v>135</v>
      </c>
      <c r="I2439" s="38">
        <f>VLOOKUP(C2439,[1]Arkusz1!$D$1:$F$4057,3,0)</f>
        <v>230</v>
      </c>
      <c r="J2439" s="19">
        <f t="shared" si="605"/>
        <v>3</v>
      </c>
      <c r="K2439" s="19">
        <f t="shared" si="606"/>
        <v>6</v>
      </c>
      <c r="L2439" s="8">
        <f t="shared" si="607"/>
        <v>0</v>
      </c>
      <c r="M2439" s="15" t="str">
        <f t="shared" si="608"/>
        <v>40</v>
      </c>
      <c r="N2439" s="15" t="str">
        <f t="shared" si="609"/>
        <v>32</v>
      </c>
      <c r="O2439" s="8">
        <f t="shared" si="604"/>
        <v>2329</v>
      </c>
      <c r="P2439" s="22">
        <f>IFERROR(VLOOKUP(C2439,[1]Arkusz1!$D$1:$F$4057,3,0),"")</f>
        <v>230</v>
      </c>
      <c r="Q2439" s="22" t="str">
        <f t="shared" si="610"/>
        <v/>
      </c>
    </row>
    <row r="2440" spans="1:17" x14ac:dyDescent="0.25">
      <c r="A2440" s="24">
        <v>2443</v>
      </c>
      <c r="B2440" s="61" t="s">
        <v>14443</v>
      </c>
      <c r="C2440" s="65"/>
      <c r="D2440" s="66"/>
      <c r="E2440" s="63"/>
      <c r="F2440" s="62"/>
      <c r="G2440" s="63"/>
      <c r="H2440" s="62"/>
      <c r="I2440" s="64"/>
      <c r="O2440" s="8" t="str">
        <f t="shared" si="604"/>
        <v/>
      </c>
      <c r="P2440" s="22" t="str">
        <f>IFERROR(VLOOKUP(C2440,[1]Arkusz1!$D$1:$F$4057,3,0),"")</f>
        <v/>
      </c>
      <c r="Q2440" s="22" t="str">
        <f t="shared" si="610"/>
        <v/>
      </c>
    </row>
    <row r="2441" spans="1:17" x14ac:dyDescent="0.25">
      <c r="A2441" s="24">
        <v>2444</v>
      </c>
      <c r="B2441" s="27">
        <v>2330</v>
      </c>
      <c r="C2441" s="40" t="s">
        <v>5436</v>
      </c>
      <c r="D2441" s="39" t="s">
        <v>11834</v>
      </c>
      <c r="E2441" s="30" t="s">
        <v>5437</v>
      </c>
      <c r="F2441" s="31" t="s">
        <v>11835</v>
      </c>
      <c r="G2441" s="30" t="s">
        <v>11836</v>
      </c>
      <c r="H2441" s="31" t="s">
        <v>135</v>
      </c>
      <c r="I2441" s="32">
        <f>VLOOKUP(C2441,[1]Arkusz1!$D$1:$F$4057,3,0)</f>
        <v>118</v>
      </c>
      <c r="J2441" s="19">
        <f t="shared" ref="J2441:J2459" si="611">IFERROR(SEARCH("-",$G2441,1),0)</f>
        <v>3</v>
      </c>
      <c r="K2441" s="19">
        <f t="shared" ref="K2441:K2459" si="612">IFERROR(SEARCH("-",$G2441,SEARCH("-",$G2441,1)+1),0)</f>
        <v>5</v>
      </c>
      <c r="L2441" s="8">
        <f t="shared" ref="L2441:L2459" si="613">IFERROR(SEARCH("-",$G2441,SEARCH("-",$G2441,SEARCH("-",$G2441,1)+1)+1),0)</f>
        <v>0</v>
      </c>
      <c r="M2441" s="15" t="str">
        <f t="shared" ref="M2441:M2459" si="614">IF(IFERROR(SEARCH("-",$G2441,1),0)&gt;0,LEFT($G2441,IFERROR(SEARCH("-",$G2441,1),0)-1),IFERROR(IF(SEARCH("-",$G2441,1)&gt;0,SEARCH("-",$G2441,1),L2441),LEFT($G2441,LEN($G2441))))</f>
        <v>20</v>
      </c>
      <c r="N2441" s="15" t="str">
        <f t="shared" ref="N2441:N2459" si="615">IF(IFERROR(SEARCH("-",$G2441,1),0)&gt;0,MID(G2441,IFERROR(SEARCH("-",$G2441,1),0)+1,IFERROR(SEARCH("-",$G2441,SEARCH("-",$G2441,1)+1),0)-IFERROR(SEARCH("-",$G2441,1),0)-1),"")</f>
        <v>6</v>
      </c>
      <c r="O2441" s="8">
        <f t="shared" si="604"/>
        <v>2330</v>
      </c>
      <c r="P2441" s="22">
        <f>IFERROR(VLOOKUP(C2441,[1]Arkusz1!$D$1:$F$4057,3,0),"")</f>
        <v>118</v>
      </c>
      <c r="Q2441" s="22" t="str">
        <f t="shared" si="610"/>
        <v/>
      </c>
    </row>
    <row r="2442" spans="1:17" x14ac:dyDescent="0.25">
      <c r="A2442" s="24">
        <v>2445</v>
      </c>
      <c r="B2442" s="41">
        <v>2331</v>
      </c>
      <c r="C2442" s="42" t="s">
        <v>5438</v>
      </c>
      <c r="D2442" s="39" t="s">
        <v>11837</v>
      </c>
      <c r="E2442" s="39" t="s">
        <v>5439</v>
      </c>
      <c r="F2442" s="43" t="s">
        <v>11835</v>
      </c>
      <c r="G2442" s="39" t="s">
        <v>11838</v>
      </c>
      <c r="H2442" s="43" t="s">
        <v>133</v>
      </c>
      <c r="I2442" s="44">
        <f>VLOOKUP(C2442,[1]Arkusz1!$D$1:$F$4057,3,0)</f>
        <v>110</v>
      </c>
      <c r="J2442" s="19">
        <f t="shared" si="611"/>
        <v>3</v>
      </c>
      <c r="K2442" s="19">
        <f t="shared" si="612"/>
        <v>5</v>
      </c>
      <c r="L2442" s="8">
        <f t="shared" si="613"/>
        <v>0</v>
      </c>
      <c r="M2442" s="15" t="str">
        <f t="shared" si="614"/>
        <v>20</v>
      </c>
      <c r="N2442" s="15" t="str">
        <f t="shared" si="615"/>
        <v>8</v>
      </c>
      <c r="O2442" s="8">
        <f t="shared" si="604"/>
        <v>2331</v>
      </c>
      <c r="P2442" s="22">
        <f>IFERROR(VLOOKUP(C2442,[1]Arkusz1!$D$1:$F$4057,3,0),"")</f>
        <v>110</v>
      </c>
      <c r="Q2442" s="22" t="str">
        <f t="shared" si="610"/>
        <v/>
      </c>
    </row>
    <row r="2443" spans="1:17" x14ac:dyDescent="0.25">
      <c r="A2443" s="24">
        <v>2446</v>
      </c>
      <c r="B2443" s="41">
        <v>2332</v>
      </c>
      <c r="C2443" s="42" t="s">
        <v>5440</v>
      </c>
      <c r="D2443" s="39" t="s">
        <v>11839</v>
      </c>
      <c r="E2443" s="39" t="s">
        <v>5441</v>
      </c>
      <c r="F2443" s="43" t="s">
        <v>11835</v>
      </c>
      <c r="G2443" s="39" t="s">
        <v>11840</v>
      </c>
      <c r="H2443" s="43" t="s">
        <v>135</v>
      </c>
      <c r="I2443" s="44">
        <f>VLOOKUP(C2443,[1]Arkusz1!$D$1:$F$4057,3,0)</f>
        <v>110</v>
      </c>
      <c r="J2443" s="19">
        <f t="shared" si="611"/>
        <v>3</v>
      </c>
      <c r="K2443" s="19">
        <f t="shared" si="612"/>
        <v>6</v>
      </c>
      <c r="L2443" s="8">
        <f t="shared" si="613"/>
        <v>0</v>
      </c>
      <c r="M2443" s="15" t="str">
        <f t="shared" si="614"/>
        <v>20</v>
      </c>
      <c r="N2443" s="15" t="str">
        <f t="shared" si="615"/>
        <v>10</v>
      </c>
      <c r="O2443" s="8">
        <f t="shared" si="604"/>
        <v>2332</v>
      </c>
      <c r="P2443" s="22">
        <f>IFERROR(VLOOKUP(C2443,[1]Arkusz1!$D$1:$F$4057,3,0),"")</f>
        <v>110</v>
      </c>
      <c r="Q2443" s="22" t="str">
        <f t="shared" si="610"/>
        <v/>
      </c>
    </row>
    <row r="2444" spans="1:17" x14ac:dyDescent="0.25">
      <c r="A2444" s="24">
        <v>2447</v>
      </c>
      <c r="B2444" s="41">
        <v>2333</v>
      </c>
      <c r="C2444" s="42" t="s">
        <v>5442</v>
      </c>
      <c r="D2444" s="39" t="s">
        <v>11841</v>
      </c>
      <c r="E2444" s="39" t="s">
        <v>5443</v>
      </c>
      <c r="F2444" s="43" t="s">
        <v>11835</v>
      </c>
      <c r="G2444" s="39" t="s">
        <v>11842</v>
      </c>
      <c r="H2444" s="43" t="s">
        <v>133</v>
      </c>
      <c r="I2444" s="44">
        <f>VLOOKUP(C2444,[1]Arkusz1!$D$1:$F$4057,3,0)</f>
        <v>110</v>
      </c>
      <c r="J2444" s="19">
        <f t="shared" si="611"/>
        <v>3</v>
      </c>
      <c r="K2444" s="19">
        <f t="shared" si="612"/>
        <v>6</v>
      </c>
      <c r="L2444" s="8">
        <f t="shared" si="613"/>
        <v>0</v>
      </c>
      <c r="M2444" s="15" t="str">
        <f t="shared" si="614"/>
        <v>20</v>
      </c>
      <c r="N2444" s="15" t="str">
        <f t="shared" si="615"/>
        <v>12</v>
      </c>
      <c r="O2444" s="8">
        <f t="shared" si="604"/>
        <v>2333</v>
      </c>
      <c r="P2444" s="22">
        <f>IFERROR(VLOOKUP(C2444,[1]Arkusz1!$D$1:$F$4057,3,0),"")</f>
        <v>110</v>
      </c>
      <c r="Q2444" s="22" t="str">
        <f t="shared" si="610"/>
        <v/>
      </c>
    </row>
    <row r="2445" spans="1:17" x14ac:dyDescent="0.25">
      <c r="A2445" s="24">
        <v>2448</v>
      </c>
      <c r="B2445" s="41">
        <v>2334</v>
      </c>
      <c r="C2445" s="42" t="s">
        <v>5444</v>
      </c>
      <c r="D2445" s="39" t="s">
        <v>11843</v>
      </c>
      <c r="E2445" s="39" t="s">
        <v>5445</v>
      </c>
      <c r="F2445" s="43" t="s">
        <v>11835</v>
      </c>
      <c r="G2445" s="39" t="s">
        <v>11844</v>
      </c>
      <c r="H2445" s="43" t="s">
        <v>133</v>
      </c>
      <c r="I2445" s="44">
        <f>VLOOKUP(C2445,[1]Arkusz1!$D$1:$F$4057,3,0)</f>
        <v>138</v>
      </c>
      <c r="J2445" s="19">
        <f t="shared" si="611"/>
        <v>3</v>
      </c>
      <c r="K2445" s="19">
        <f t="shared" si="612"/>
        <v>5</v>
      </c>
      <c r="L2445" s="8">
        <f t="shared" si="613"/>
        <v>0</v>
      </c>
      <c r="M2445" s="15" t="str">
        <f t="shared" si="614"/>
        <v>32</v>
      </c>
      <c r="N2445" s="15" t="str">
        <f t="shared" si="615"/>
        <v>6</v>
      </c>
      <c r="O2445" s="8">
        <f t="shared" si="604"/>
        <v>2334</v>
      </c>
      <c r="P2445" s="22">
        <f>IFERROR(VLOOKUP(C2445,[1]Arkusz1!$D$1:$F$4057,3,0),"")</f>
        <v>138</v>
      </c>
      <c r="Q2445" s="22" t="str">
        <f t="shared" si="610"/>
        <v/>
      </c>
    </row>
    <row r="2446" spans="1:17" x14ac:dyDescent="0.25">
      <c r="A2446" s="24">
        <v>2449</v>
      </c>
      <c r="B2446" s="41">
        <v>2335</v>
      </c>
      <c r="C2446" s="42" t="s">
        <v>5446</v>
      </c>
      <c r="D2446" s="39" t="s">
        <v>11845</v>
      </c>
      <c r="E2446" s="39" t="s">
        <v>5447</v>
      </c>
      <c r="F2446" s="43" t="s">
        <v>11835</v>
      </c>
      <c r="G2446" s="39" t="s">
        <v>11846</v>
      </c>
      <c r="H2446" s="43" t="s">
        <v>133</v>
      </c>
      <c r="I2446" s="44">
        <f>VLOOKUP(C2446,[1]Arkusz1!$D$1:$F$4057,3,0)</f>
        <v>128</v>
      </c>
      <c r="J2446" s="19">
        <f t="shared" si="611"/>
        <v>3</v>
      </c>
      <c r="K2446" s="19">
        <f t="shared" si="612"/>
        <v>5</v>
      </c>
      <c r="L2446" s="8">
        <f t="shared" si="613"/>
        <v>0</v>
      </c>
      <c r="M2446" s="15" t="str">
        <f t="shared" si="614"/>
        <v>32</v>
      </c>
      <c r="N2446" s="15" t="str">
        <f t="shared" si="615"/>
        <v>8</v>
      </c>
      <c r="O2446" s="8">
        <f t="shared" si="604"/>
        <v>2335</v>
      </c>
      <c r="P2446" s="22">
        <f>IFERROR(VLOOKUP(C2446,[1]Arkusz1!$D$1:$F$4057,3,0),"")</f>
        <v>128</v>
      </c>
      <c r="Q2446" s="22" t="str">
        <f t="shared" si="610"/>
        <v/>
      </c>
    </row>
    <row r="2447" spans="1:17" x14ac:dyDescent="0.25">
      <c r="A2447" s="24">
        <v>2450</v>
      </c>
      <c r="B2447" s="41">
        <v>2336</v>
      </c>
      <c r="C2447" s="42" t="s">
        <v>5448</v>
      </c>
      <c r="D2447" s="39" t="s">
        <v>11847</v>
      </c>
      <c r="E2447" s="39" t="s">
        <v>5449</v>
      </c>
      <c r="F2447" s="43" t="s">
        <v>11835</v>
      </c>
      <c r="G2447" s="39" t="s">
        <v>11848</v>
      </c>
      <c r="H2447" s="43" t="s">
        <v>133</v>
      </c>
      <c r="I2447" s="44">
        <f>VLOOKUP(C2447,[1]Arkusz1!$D$1:$F$4057,3,0)</f>
        <v>128</v>
      </c>
      <c r="J2447" s="19">
        <f t="shared" si="611"/>
        <v>3</v>
      </c>
      <c r="K2447" s="19">
        <f t="shared" si="612"/>
        <v>6</v>
      </c>
      <c r="L2447" s="8">
        <f t="shared" si="613"/>
        <v>0</v>
      </c>
      <c r="M2447" s="15" t="str">
        <f t="shared" si="614"/>
        <v>32</v>
      </c>
      <c r="N2447" s="15" t="str">
        <f t="shared" si="615"/>
        <v>10</v>
      </c>
      <c r="O2447" s="8">
        <f t="shared" si="604"/>
        <v>2336</v>
      </c>
      <c r="P2447" s="22">
        <f>IFERROR(VLOOKUP(C2447,[1]Arkusz1!$D$1:$F$4057,3,0),"")</f>
        <v>128</v>
      </c>
      <c r="Q2447" s="22" t="str">
        <f t="shared" si="610"/>
        <v/>
      </c>
    </row>
    <row r="2448" spans="1:17" x14ac:dyDescent="0.25">
      <c r="A2448" s="24">
        <v>2451</v>
      </c>
      <c r="B2448" s="41">
        <v>2337</v>
      </c>
      <c r="C2448" s="42" t="s">
        <v>5450</v>
      </c>
      <c r="D2448" s="39" t="s">
        <v>11849</v>
      </c>
      <c r="E2448" s="39" t="s">
        <v>5451</v>
      </c>
      <c r="F2448" s="43" t="s">
        <v>11835</v>
      </c>
      <c r="G2448" s="39" t="s">
        <v>11850</v>
      </c>
      <c r="H2448" s="43" t="s">
        <v>134</v>
      </c>
      <c r="I2448" s="44">
        <f>VLOOKUP(C2448,[1]Arkusz1!$D$1:$F$4057,3,0)</f>
        <v>128</v>
      </c>
      <c r="J2448" s="19">
        <f t="shared" si="611"/>
        <v>3</v>
      </c>
      <c r="K2448" s="19">
        <f t="shared" si="612"/>
        <v>6</v>
      </c>
      <c r="L2448" s="8">
        <f t="shared" si="613"/>
        <v>0</v>
      </c>
      <c r="M2448" s="15" t="str">
        <f t="shared" si="614"/>
        <v>32</v>
      </c>
      <c r="N2448" s="15" t="str">
        <f t="shared" si="615"/>
        <v>12</v>
      </c>
      <c r="O2448" s="8">
        <f t="shared" si="604"/>
        <v>2337</v>
      </c>
      <c r="P2448" s="22">
        <f>IFERROR(VLOOKUP(C2448,[1]Arkusz1!$D$1:$F$4057,3,0),"")</f>
        <v>128</v>
      </c>
      <c r="Q2448" s="22" t="str">
        <f t="shared" si="610"/>
        <v/>
      </c>
    </row>
    <row r="2449" spans="1:17" x14ac:dyDescent="0.25">
      <c r="A2449" s="24">
        <v>2452</v>
      </c>
      <c r="B2449" s="41">
        <v>2338</v>
      </c>
      <c r="C2449" s="42" t="s">
        <v>5452</v>
      </c>
      <c r="D2449" s="39" t="s">
        <v>11851</v>
      </c>
      <c r="E2449" s="39" t="s">
        <v>5453</v>
      </c>
      <c r="F2449" s="43" t="s">
        <v>11835</v>
      </c>
      <c r="G2449" s="39" t="s">
        <v>11852</v>
      </c>
      <c r="H2449" s="43" t="s">
        <v>135</v>
      </c>
      <c r="I2449" s="44">
        <f>VLOOKUP(C2449,[1]Arkusz1!$D$1:$F$4057,3,0)</f>
        <v>128</v>
      </c>
      <c r="J2449" s="19">
        <f t="shared" si="611"/>
        <v>3</v>
      </c>
      <c r="K2449" s="19">
        <f t="shared" si="612"/>
        <v>6</v>
      </c>
      <c r="L2449" s="8">
        <f t="shared" si="613"/>
        <v>0</v>
      </c>
      <c r="M2449" s="15" t="str">
        <f t="shared" si="614"/>
        <v>32</v>
      </c>
      <c r="N2449" s="15" t="str">
        <f t="shared" si="615"/>
        <v>14</v>
      </c>
      <c r="O2449" s="8">
        <f t="shared" si="604"/>
        <v>2338</v>
      </c>
      <c r="P2449" s="22">
        <f>IFERROR(VLOOKUP(C2449,[1]Arkusz1!$D$1:$F$4057,3,0),"")</f>
        <v>128</v>
      </c>
      <c r="Q2449" s="22" t="str">
        <f t="shared" si="610"/>
        <v/>
      </c>
    </row>
    <row r="2450" spans="1:17" x14ac:dyDescent="0.25">
      <c r="A2450" s="24">
        <v>2453</v>
      </c>
      <c r="B2450" s="41">
        <v>2339</v>
      </c>
      <c r="C2450" s="42" t="s">
        <v>5454</v>
      </c>
      <c r="D2450" s="39" t="s">
        <v>11853</v>
      </c>
      <c r="E2450" s="39" t="s">
        <v>5455</v>
      </c>
      <c r="F2450" s="43" t="s">
        <v>11835</v>
      </c>
      <c r="G2450" s="39" t="s">
        <v>11854</v>
      </c>
      <c r="H2450" s="43" t="s">
        <v>133</v>
      </c>
      <c r="I2450" s="44">
        <f>VLOOKUP(C2450,[1]Arkusz1!$D$1:$F$4057,3,0)</f>
        <v>128</v>
      </c>
      <c r="J2450" s="19">
        <f t="shared" si="611"/>
        <v>3</v>
      </c>
      <c r="K2450" s="19">
        <f t="shared" si="612"/>
        <v>6</v>
      </c>
      <c r="L2450" s="8">
        <f t="shared" si="613"/>
        <v>0</v>
      </c>
      <c r="M2450" s="15" t="str">
        <f t="shared" si="614"/>
        <v>32</v>
      </c>
      <c r="N2450" s="15" t="str">
        <f t="shared" si="615"/>
        <v>16</v>
      </c>
      <c r="O2450" s="8">
        <f t="shared" si="604"/>
        <v>2339</v>
      </c>
      <c r="P2450" s="22">
        <f>IFERROR(VLOOKUP(C2450,[1]Arkusz1!$D$1:$F$4057,3,0),"")</f>
        <v>128</v>
      </c>
      <c r="Q2450" s="22" t="str">
        <f t="shared" si="610"/>
        <v/>
      </c>
    </row>
    <row r="2451" spans="1:17" x14ac:dyDescent="0.25">
      <c r="A2451" s="24">
        <v>2454</v>
      </c>
      <c r="B2451" s="41">
        <v>2340</v>
      </c>
      <c r="C2451" s="42" t="s">
        <v>5456</v>
      </c>
      <c r="D2451" s="39" t="s">
        <v>11855</v>
      </c>
      <c r="E2451" s="39" t="s">
        <v>5457</v>
      </c>
      <c r="F2451" s="43" t="s">
        <v>11835</v>
      </c>
      <c r="G2451" s="39" t="s">
        <v>11856</v>
      </c>
      <c r="H2451" s="43" t="s">
        <v>133</v>
      </c>
      <c r="I2451" s="44">
        <f>VLOOKUP(C2451,[1]Arkusz1!$D$1:$F$4057,3,0)</f>
        <v>128</v>
      </c>
      <c r="J2451" s="19">
        <f t="shared" si="611"/>
        <v>3</v>
      </c>
      <c r="K2451" s="19">
        <f t="shared" si="612"/>
        <v>6</v>
      </c>
      <c r="L2451" s="8">
        <f t="shared" si="613"/>
        <v>0</v>
      </c>
      <c r="M2451" s="15" t="str">
        <f t="shared" si="614"/>
        <v>32</v>
      </c>
      <c r="N2451" s="15" t="str">
        <f t="shared" si="615"/>
        <v>18</v>
      </c>
      <c r="O2451" s="8">
        <f t="shared" si="604"/>
        <v>2340</v>
      </c>
      <c r="P2451" s="22">
        <f>IFERROR(VLOOKUP(C2451,[1]Arkusz1!$D$1:$F$4057,3,0),"")</f>
        <v>128</v>
      </c>
      <c r="Q2451" s="22" t="str">
        <f t="shared" si="610"/>
        <v/>
      </c>
    </row>
    <row r="2452" spans="1:17" x14ac:dyDescent="0.25">
      <c r="A2452" s="24">
        <v>2455</v>
      </c>
      <c r="B2452" s="41">
        <v>2341</v>
      </c>
      <c r="C2452" s="42" t="s">
        <v>5458</v>
      </c>
      <c r="D2452" s="39" t="s">
        <v>11857</v>
      </c>
      <c r="E2452" s="39" t="s">
        <v>5459</v>
      </c>
      <c r="F2452" s="43" t="s">
        <v>11835</v>
      </c>
      <c r="G2452" s="39" t="s">
        <v>11858</v>
      </c>
      <c r="H2452" s="43" t="s">
        <v>135</v>
      </c>
      <c r="I2452" s="44">
        <f>VLOOKUP(C2452,[1]Arkusz1!$D$1:$F$4057,3,0)</f>
        <v>128</v>
      </c>
      <c r="J2452" s="19">
        <f t="shared" si="611"/>
        <v>3</v>
      </c>
      <c r="K2452" s="19">
        <f t="shared" si="612"/>
        <v>6</v>
      </c>
      <c r="L2452" s="8">
        <f t="shared" si="613"/>
        <v>0</v>
      </c>
      <c r="M2452" s="15" t="str">
        <f t="shared" si="614"/>
        <v>32</v>
      </c>
      <c r="N2452" s="15" t="str">
        <f t="shared" si="615"/>
        <v>20</v>
      </c>
      <c r="O2452" s="8">
        <f t="shared" si="604"/>
        <v>2341</v>
      </c>
      <c r="P2452" s="22">
        <f>IFERROR(VLOOKUP(C2452,[1]Arkusz1!$D$1:$F$4057,3,0),"")</f>
        <v>128</v>
      </c>
      <c r="Q2452" s="22" t="str">
        <f t="shared" si="610"/>
        <v/>
      </c>
    </row>
    <row r="2453" spans="1:17" x14ac:dyDescent="0.25">
      <c r="A2453" s="24">
        <v>2456</v>
      </c>
      <c r="B2453" s="41">
        <v>2342</v>
      </c>
      <c r="C2453" s="42" t="s">
        <v>5460</v>
      </c>
      <c r="D2453" s="39" t="s">
        <v>11859</v>
      </c>
      <c r="E2453" s="39" t="s">
        <v>5461</v>
      </c>
      <c r="F2453" s="43" t="s">
        <v>11835</v>
      </c>
      <c r="G2453" s="39" t="s">
        <v>11860</v>
      </c>
      <c r="H2453" s="43" t="s">
        <v>133</v>
      </c>
      <c r="I2453" s="44">
        <f>VLOOKUP(C2453,[1]Arkusz1!$D$1:$F$4057,3,0)</f>
        <v>196</v>
      </c>
      <c r="J2453" s="19">
        <f t="shared" si="611"/>
        <v>3</v>
      </c>
      <c r="K2453" s="19">
        <f t="shared" si="612"/>
        <v>5</v>
      </c>
      <c r="L2453" s="8">
        <f t="shared" si="613"/>
        <v>0</v>
      </c>
      <c r="M2453" s="15" t="str">
        <f t="shared" si="614"/>
        <v>40</v>
      </c>
      <c r="N2453" s="15" t="str">
        <f t="shared" si="615"/>
        <v>8</v>
      </c>
      <c r="O2453" s="8">
        <f t="shared" si="604"/>
        <v>2342</v>
      </c>
      <c r="P2453" s="22">
        <f>IFERROR(VLOOKUP(C2453,[1]Arkusz1!$D$1:$F$4057,3,0),"")</f>
        <v>196</v>
      </c>
      <c r="Q2453" s="22" t="str">
        <f t="shared" si="610"/>
        <v/>
      </c>
    </row>
    <row r="2454" spans="1:17" x14ac:dyDescent="0.25">
      <c r="A2454" s="24">
        <v>2457</v>
      </c>
      <c r="B2454" s="41">
        <v>2343</v>
      </c>
      <c r="C2454" s="42" t="s">
        <v>5462</v>
      </c>
      <c r="D2454" s="39" t="s">
        <v>11861</v>
      </c>
      <c r="E2454" s="39" t="s">
        <v>5463</v>
      </c>
      <c r="F2454" s="43" t="s">
        <v>11835</v>
      </c>
      <c r="G2454" s="39" t="s">
        <v>11862</v>
      </c>
      <c r="H2454" s="43" t="s">
        <v>133</v>
      </c>
      <c r="I2454" s="44">
        <f>VLOOKUP(C2454,[1]Arkusz1!$D$1:$F$4057,3,0)</f>
        <v>196</v>
      </c>
      <c r="J2454" s="19">
        <f t="shared" si="611"/>
        <v>3</v>
      </c>
      <c r="K2454" s="19">
        <f t="shared" si="612"/>
        <v>6</v>
      </c>
      <c r="L2454" s="8">
        <f t="shared" si="613"/>
        <v>0</v>
      </c>
      <c r="M2454" s="15" t="str">
        <f t="shared" si="614"/>
        <v>40</v>
      </c>
      <c r="N2454" s="15" t="str">
        <f t="shared" si="615"/>
        <v>10</v>
      </c>
      <c r="O2454" s="8">
        <f t="shared" si="604"/>
        <v>2343</v>
      </c>
      <c r="P2454" s="22">
        <f>IFERROR(VLOOKUP(C2454,[1]Arkusz1!$D$1:$F$4057,3,0),"")</f>
        <v>196</v>
      </c>
      <c r="Q2454" s="22" t="str">
        <f t="shared" si="610"/>
        <v/>
      </c>
    </row>
    <row r="2455" spans="1:17" x14ac:dyDescent="0.25">
      <c r="A2455" s="24">
        <v>2458</v>
      </c>
      <c r="B2455" s="41">
        <v>2344</v>
      </c>
      <c r="C2455" s="42" t="s">
        <v>5464</v>
      </c>
      <c r="D2455" s="39" t="s">
        <v>11863</v>
      </c>
      <c r="E2455" s="39" t="s">
        <v>5465</v>
      </c>
      <c r="F2455" s="43" t="s">
        <v>11835</v>
      </c>
      <c r="G2455" s="39" t="s">
        <v>11864</v>
      </c>
      <c r="H2455" s="43" t="s">
        <v>133</v>
      </c>
      <c r="I2455" s="44">
        <f>VLOOKUP(C2455,[1]Arkusz1!$D$1:$F$4057,3,0)</f>
        <v>196</v>
      </c>
      <c r="J2455" s="19">
        <f t="shared" si="611"/>
        <v>3</v>
      </c>
      <c r="K2455" s="19">
        <f t="shared" si="612"/>
        <v>6</v>
      </c>
      <c r="L2455" s="8">
        <f t="shared" si="613"/>
        <v>0</v>
      </c>
      <c r="M2455" s="15" t="str">
        <f t="shared" si="614"/>
        <v>40</v>
      </c>
      <c r="N2455" s="15" t="str">
        <f t="shared" si="615"/>
        <v>12</v>
      </c>
      <c r="O2455" s="8">
        <f t="shared" si="604"/>
        <v>2344</v>
      </c>
      <c r="P2455" s="22">
        <f>IFERROR(VLOOKUP(C2455,[1]Arkusz1!$D$1:$F$4057,3,0),"")</f>
        <v>196</v>
      </c>
      <c r="Q2455" s="22" t="str">
        <f t="shared" si="610"/>
        <v/>
      </c>
    </row>
    <row r="2456" spans="1:17" x14ac:dyDescent="0.25">
      <c r="A2456" s="24">
        <v>2459</v>
      </c>
      <c r="B2456" s="41">
        <v>2345</v>
      </c>
      <c r="C2456" s="42" t="s">
        <v>5466</v>
      </c>
      <c r="D2456" s="39" t="s">
        <v>11865</v>
      </c>
      <c r="E2456" s="39" t="s">
        <v>5467</v>
      </c>
      <c r="F2456" s="43" t="s">
        <v>11835</v>
      </c>
      <c r="G2456" s="39" t="s">
        <v>11866</v>
      </c>
      <c r="H2456" s="43" t="s">
        <v>133</v>
      </c>
      <c r="I2456" s="44">
        <f>VLOOKUP(C2456,[1]Arkusz1!$D$1:$F$4057,3,0)</f>
        <v>219</v>
      </c>
      <c r="J2456" s="19">
        <f t="shared" si="611"/>
        <v>3</v>
      </c>
      <c r="K2456" s="19">
        <f t="shared" si="612"/>
        <v>6</v>
      </c>
      <c r="L2456" s="8">
        <f t="shared" si="613"/>
        <v>0</v>
      </c>
      <c r="M2456" s="15" t="str">
        <f t="shared" si="614"/>
        <v>40</v>
      </c>
      <c r="N2456" s="15" t="str">
        <f t="shared" si="615"/>
        <v>16</v>
      </c>
      <c r="O2456" s="8">
        <f t="shared" si="604"/>
        <v>2345</v>
      </c>
      <c r="P2456" s="22">
        <f>IFERROR(VLOOKUP(C2456,[1]Arkusz1!$D$1:$F$4057,3,0),"")</f>
        <v>219</v>
      </c>
      <c r="Q2456" s="22" t="str">
        <f t="shared" si="610"/>
        <v/>
      </c>
    </row>
    <row r="2457" spans="1:17" x14ac:dyDescent="0.25">
      <c r="A2457" s="24">
        <v>2460</v>
      </c>
      <c r="B2457" s="41">
        <v>2346</v>
      </c>
      <c r="C2457" s="42" t="s">
        <v>5468</v>
      </c>
      <c r="D2457" s="39" t="s">
        <v>11867</v>
      </c>
      <c r="E2457" s="39" t="s">
        <v>5469</v>
      </c>
      <c r="F2457" s="43" t="s">
        <v>11835</v>
      </c>
      <c r="G2457" s="39" t="s">
        <v>11868</v>
      </c>
      <c r="H2457" s="43" t="s">
        <v>133</v>
      </c>
      <c r="I2457" s="44">
        <f>VLOOKUP(C2457,[1]Arkusz1!$D$1:$F$4057,3,0)</f>
        <v>219</v>
      </c>
      <c r="J2457" s="19">
        <f t="shared" si="611"/>
        <v>3</v>
      </c>
      <c r="K2457" s="19">
        <f t="shared" si="612"/>
        <v>6</v>
      </c>
      <c r="L2457" s="8">
        <f t="shared" si="613"/>
        <v>0</v>
      </c>
      <c r="M2457" s="15" t="str">
        <f t="shared" si="614"/>
        <v>40</v>
      </c>
      <c r="N2457" s="15" t="str">
        <f t="shared" si="615"/>
        <v>20</v>
      </c>
      <c r="O2457" s="8">
        <f t="shared" si="604"/>
        <v>2346</v>
      </c>
      <c r="P2457" s="22">
        <f>IFERROR(VLOOKUP(C2457,[1]Arkusz1!$D$1:$F$4057,3,0),"")</f>
        <v>219</v>
      </c>
      <c r="Q2457" s="22" t="str">
        <f t="shared" si="610"/>
        <v/>
      </c>
    </row>
    <row r="2458" spans="1:17" x14ac:dyDescent="0.25">
      <c r="A2458" s="24">
        <v>2461</v>
      </c>
      <c r="B2458" s="41">
        <v>2347</v>
      </c>
      <c r="C2458" s="42" t="s">
        <v>5470</v>
      </c>
      <c r="D2458" s="39" t="s">
        <v>11869</v>
      </c>
      <c r="E2458" s="39" t="s">
        <v>5471</v>
      </c>
      <c r="F2458" s="43" t="s">
        <v>11835</v>
      </c>
      <c r="G2458" s="39" t="s">
        <v>11870</v>
      </c>
      <c r="H2458" s="43" t="s">
        <v>133</v>
      </c>
      <c r="I2458" s="44">
        <f>VLOOKUP(C2458,[1]Arkusz1!$D$1:$F$4057,3,0)</f>
        <v>242</v>
      </c>
      <c r="J2458" s="19">
        <f t="shared" si="611"/>
        <v>3</v>
      </c>
      <c r="K2458" s="19">
        <f t="shared" si="612"/>
        <v>6</v>
      </c>
      <c r="L2458" s="8">
        <f t="shared" si="613"/>
        <v>0</v>
      </c>
      <c r="M2458" s="15" t="str">
        <f t="shared" si="614"/>
        <v>40</v>
      </c>
      <c r="N2458" s="15" t="str">
        <f t="shared" si="615"/>
        <v>25</v>
      </c>
      <c r="O2458" s="8">
        <f t="shared" si="604"/>
        <v>2347</v>
      </c>
      <c r="P2458" s="22">
        <f>IFERROR(VLOOKUP(C2458,[1]Arkusz1!$D$1:$F$4057,3,0),"")</f>
        <v>242</v>
      </c>
      <c r="Q2458" s="22" t="str">
        <f t="shared" si="610"/>
        <v/>
      </c>
    </row>
    <row r="2459" spans="1:17" x14ac:dyDescent="0.25">
      <c r="A2459" s="24">
        <v>2462</v>
      </c>
      <c r="B2459" s="33">
        <v>2348</v>
      </c>
      <c r="C2459" s="45" t="s">
        <v>5472</v>
      </c>
      <c r="D2459" s="39" t="s">
        <v>11871</v>
      </c>
      <c r="E2459" s="36" t="s">
        <v>5473</v>
      </c>
      <c r="F2459" s="37" t="s">
        <v>11835</v>
      </c>
      <c r="G2459" s="36" t="s">
        <v>11872</v>
      </c>
      <c r="H2459" s="37" t="s">
        <v>134</v>
      </c>
      <c r="I2459" s="38">
        <f>VLOOKUP(C2459,[1]Arkusz1!$D$1:$F$4057,3,0)</f>
        <v>262</v>
      </c>
      <c r="J2459" s="19">
        <f t="shared" si="611"/>
        <v>3</v>
      </c>
      <c r="K2459" s="19">
        <f t="shared" si="612"/>
        <v>6</v>
      </c>
      <c r="L2459" s="8">
        <f t="shared" si="613"/>
        <v>0</v>
      </c>
      <c r="M2459" s="15" t="str">
        <f t="shared" si="614"/>
        <v>40</v>
      </c>
      <c r="N2459" s="15" t="str">
        <f t="shared" si="615"/>
        <v>32</v>
      </c>
      <c r="O2459" s="8">
        <f t="shared" si="604"/>
        <v>2348</v>
      </c>
      <c r="P2459" s="22">
        <f>IFERROR(VLOOKUP(C2459,[1]Arkusz1!$D$1:$F$4057,3,0),"")</f>
        <v>262</v>
      </c>
      <c r="Q2459" s="22" t="str">
        <f t="shared" si="610"/>
        <v/>
      </c>
    </row>
    <row r="2460" spans="1:17" x14ac:dyDescent="0.25">
      <c r="A2460" s="24">
        <v>2463</v>
      </c>
      <c r="B2460" s="61" t="s">
        <v>14443</v>
      </c>
      <c r="C2460" s="65"/>
      <c r="D2460" s="66"/>
      <c r="E2460" s="63"/>
      <c r="F2460" s="62"/>
      <c r="G2460" s="63"/>
      <c r="H2460" s="62"/>
      <c r="I2460" s="64"/>
      <c r="O2460" s="8" t="str">
        <f t="shared" si="604"/>
        <v/>
      </c>
      <c r="P2460" s="22" t="str">
        <f>IFERROR(VLOOKUP(C2460,[1]Arkusz1!$D$1:$F$4057,3,0),"")</f>
        <v/>
      </c>
      <c r="Q2460" s="22" t="str">
        <f t="shared" si="610"/>
        <v/>
      </c>
    </row>
    <row r="2461" spans="1:17" x14ac:dyDescent="0.25">
      <c r="A2461" s="24">
        <v>2464</v>
      </c>
      <c r="B2461" s="27">
        <v>2349</v>
      </c>
      <c r="C2461" s="40" t="s">
        <v>1322</v>
      </c>
      <c r="D2461" s="39" t="s">
        <v>11873</v>
      </c>
      <c r="E2461" s="30" t="s">
        <v>1323</v>
      </c>
      <c r="F2461" s="31" t="s">
        <v>11874</v>
      </c>
      <c r="G2461" s="30" t="s">
        <v>11875</v>
      </c>
      <c r="H2461" s="31" t="s">
        <v>133</v>
      </c>
      <c r="I2461" s="32">
        <f>VLOOKUP(C2461,[1]Arkusz1!$D$1:$F$4057,3,0)</f>
        <v>120</v>
      </c>
      <c r="J2461" s="19">
        <f t="shared" ref="J2461:J2492" si="616">IFERROR(SEARCH("-",$G2461,1),0)</f>
        <v>3</v>
      </c>
      <c r="K2461" s="19">
        <f t="shared" ref="K2461:K2492" si="617">IFERROR(SEARCH("-",$G2461,SEARCH("-",$G2461,1)+1),0)</f>
        <v>5</v>
      </c>
      <c r="L2461" s="8">
        <f t="shared" ref="L2461:L2492" si="618">IFERROR(SEARCH("-",$G2461,SEARCH("-",$G2461,SEARCH("-",$G2461,1)+1)+1),0)</f>
        <v>0</v>
      </c>
      <c r="M2461" s="15" t="str">
        <f t="shared" ref="M2461:M2492" si="619">IF(IFERROR(SEARCH("-",$G2461,1),0)&gt;0,LEFT($G2461,IFERROR(SEARCH("-",$G2461,1),0)-1),IFERROR(IF(SEARCH("-",$G2461,1)&gt;0,SEARCH("-",$G2461,1),L2461),LEFT($G2461,LEN($G2461))))</f>
        <v>30</v>
      </c>
      <c r="N2461" s="15" t="str">
        <f t="shared" ref="N2461:N2492" si="620">IF(IFERROR(SEARCH("-",$G2461,1),0)&gt;0,MID(G2461,IFERROR(SEARCH("-",$G2461,1),0)+1,IFERROR(SEARCH("-",$G2461,SEARCH("-",$G2461,1)+1),0)-IFERROR(SEARCH("-",$G2461,1),0)-1),"")</f>
        <v>6</v>
      </c>
      <c r="O2461" s="8">
        <f t="shared" si="604"/>
        <v>2349</v>
      </c>
      <c r="P2461" s="22">
        <f>IFERROR(VLOOKUP(C2461,[1]Arkusz1!$D$1:$F$4057,3,0),"")</f>
        <v>120</v>
      </c>
      <c r="Q2461" s="22" t="str">
        <f t="shared" si="610"/>
        <v/>
      </c>
    </row>
    <row r="2462" spans="1:17" x14ac:dyDescent="0.25">
      <c r="A2462" s="24">
        <v>2465</v>
      </c>
      <c r="B2462" s="41">
        <v>2350</v>
      </c>
      <c r="C2462" s="42" t="s">
        <v>1324</v>
      </c>
      <c r="D2462" s="39" t="s">
        <v>11876</v>
      </c>
      <c r="E2462" s="39" t="s">
        <v>1325</v>
      </c>
      <c r="F2462" s="43" t="s">
        <v>11874</v>
      </c>
      <c r="G2462" s="39" t="s">
        <v>11877</v>
      </c>
      <c r="H2462" s="43" t="s">
        <v>134</v>
      </c>
      <c r="I2462" s="44">
        <f>VLOOKUP(C2462,[1]Arkusz1!$D$1:$F$4057,3,0)</f>
        <v>120</v>
      </c>
      <c r="J2462" s="19">
        <f t="shared" si="616"/>
        <v>3</v>
      </c>
      <c r="K2462" s="19">
        <f t="shared" si="617"/>
        <v>5</v>
      </c>
      <c r="L2462" s="8">
        <f t="shared" si="618"/>
        <v>0</v>
      </c>
      <c r="M2462" s="15" t="str">
        <f t="shared" si="619"/>
        <v>30</v>
      </c>
      <c r="N2462" s="15" t="str">
        <f t="shared" si="620"/>
        <v>8</v>
      </c>
      <c r="O2462" s="8">
        <f t="shared" si="604"/>
        <v>2350</v>
      </c>
      <c r="P2462" s="22">
        <f>IFERROR(VLOOKUP(C2462,[1]Arkusz1!$D$1:$F$4057,3,0),"")</f>
        <v>120</v>
      </c>
      <c r="Q2462" s="22" t="str">
        <f t="shared" si="610"/>
        <v/>
      </c>
    </row>
    <row r="2463" spans="1:17" x14ac:dyDescent="0.25">
      <c r="A2463" s="24">
        <v>2466</v>
      </c>
      <c r="B2463" s="41">
        <v>2351</v>
      </c>
      <c r="C2463" s="42" t="s">
        <v>1326</v>
      </c>
      <c r="D2463" s="39" t="s">
        <v>11878</v>
      </c>
      <c r="E2463" s="39" t="s">
        <v>1327</v>
      </c>
      <c r="F2463" s="43" t="s">
        <v>11874</v>
      </c>
      <c r="G2463" s="39" t="s">
        <v>11879</v>
      </c>
      <c r="H2463" s="43" t="s">
        <v>133</v>
      </c>
      <c r="I2463" s="44">
        <f>VLOOKUP(C2463,[1]Arkusz1!$D$1:$F$4057,3,0)</f>
        <v>120</v>
      </c>
      <c r="J2463" s="19">
        <f t="shared" si="616"/>
        <v>3</v>
      </c>
      <c r="K2463" s="19">
        <f t="shared" si="617"/>
        <v>6</v>
      </c>
      <c r="L2463" s="8">
        <f t="shared" si="618"/>
        <v>0</v>
      </c>
      <c r="M2463" s="15" t="str">
        <f t="shared" si="619"/>
        <v>30</v>
      </c>
      <c r="N2463" s="15" t="str">
        <f t="shared" si="620"/>
        <v>10</v>
      </c>
      <c r="O2463" s="8">
        <f t="shared" si="604"/>
        <v>2351</v>
      </c>
      <c r="P2463" s="22">
        <f>IFERROR(VLOOKUP(C2463,[1]Arkusz1!$D$1:$F$4057,3,0),"")</f>
        <v>120</v>
      </c>
      <c r="Q2463" s="22" t="str">
        <f t="shared" si="610"/>
        <v/>
      </c>
    </row>
    <row r="2464" spans="1:17" x14ac:dyDescent="0.25">
      <c r="A2464" s="24">
        <v>2467</v>
      </c>
      <c r="B2464" s="41">
        <v>2352</v>
      </c>
      <c r="C2464" s="42" t="s">
        <v>1328</v>
      </c>
      <c r="D2464" s="39" t="s">
        <v>11880</v>
      </c>
      <c r="E2464" s="39" t="s">
        <v>1329</v>
      </c>
      <c r="F2464" s="43" t="s">
        <v>11874</v>
      </c>
      <c r="G2464" s="39" t="s">
        <v>11881</v>
      </c>
      <c r="H2464" s="43" t="s">
        <v>134</v>
      </c>
      <c r="I2464" s="44">
        <f>VLOOKUP(C2464,[1]Arkusz1!$D$1:$F$4057,3,0)</f>
        <v>120</v>
      </c>
      <c r="J2464" s="19">
        <f t="shared" si="616"/>
        <v>3</v>
      </c>
      <c r="K2464" s="19">
        <f t="shared" si="617"/>
        <v>6</v>
      </c>
      <c r="L2464" s="8">
        <f t="shared" si="618"/>
        <v>0</v>
      </c>
      <c r="M2464" s="15" t="str">
        <f t="shared" si="619"/>
        <v>30</v>
      </c>
      <c r="N2464" s="15" t="str">
        <f t="shared" si="620"/>
        <v>12</v>
      </c>
      <c r="O2464" s="8">
        <f t="shared" si="604"/>
        <v>2352</v>
      </c>
      <c r="P2464" s="22">
        <f>IFERROR(VLOOKUP(C2464,[1]Arkusz1!$D$1:$F$4057,3,0),"")</f>
        <v>120</v>
      </c>
      <c r="Q2464" s="22" t="str">
        <f t="shared" si="610"/>
        <v/>
      </c>
    </row>
    <row r="2465" spans="1:17" x14ac:dyDescent="0.25">
      <c r="A2465" s="24">
        <v>2468</v>
      </c>
      <c r="B2465" s="41">
        <v>2353</v>
      </c>
      <c r="C2465" s="42" t="s">
        <v>1330</v>
      </c>
      <c r="D2465" s="39" t="s">
        <v>11882</v>
      </c>
      <c r="E2465" s="39" t="s">
        <v>1331</v>
      </c>
      <c r="F2465" s="43" t="s">
        <v>11874</v>
      </c>
      <c r="G2465" s="39" t="s">
        <v>11883</v>
      </c>
      <c r="H2465" s="43" t="s">
        <v>133</v>
      </c>
      <c r="I2465" s="44">
        <f>VLOOKUP(C2465,[1]Arkusz1!$D$1:$F$4057,3,0)</f>
        <v>131</v>
      </c>
      <c r="J2465" s="19">
        <f t="shared" si="616"/>
        <v>3</v>
      </c>
      <c r="K2465" s="19">
        <f t="shared" si="617"/>
        <v>6</v>
      </c>
      <c r="L2465" s="8">
        <f t="shared" si="618"/>
        <v>0</v>
      </c>
      <c r="M2465" s="15" t="str">
        <f t="shared" si="619"/>
        <v>30</v>
      </c>
      <c r="N2465" s="15" t="str">
        <f t="shared" si="620"/>
        <v>16</v>
      </c>
      <c r="O2465" s="8">
        <f t="shared" si="604"/>
        <v>2353</v>
      </c>
      <c r="P2465" s="22">
        <f>IFERROR(VLOOKUP(C2465,[1]Arkusz1!$D$1:$F$4057,3,0),"")</f>
        <v>131</v>
      </c>
      <c r="Q2465" s="22" t="str">
        <f t="shared" si="610"/>
        <v/>
      </c>
    </row>
    <row r="2466" spans="1:17" x14ac:dyDescent="0.25">
      <c r="A2466" s="24">
        <v>2469</v>
      </c>
      <c r="B2466" s="41">
        <v>2354</v>
      </c>
      <c r="C2466" s="42" t="s">
        <v>1332</v>
      </c>
      <c r="D2466" s="39" t="s">
        <v>11884</v>
      </c>
      <c r="E2466" s="39" t="s">
        <v>1333</v>
      </c>
      <c r="F2466" s="43" t="s">
        <v>11874</v>
      </c>
      <c r="G2466" s="39" t="s">
        <v>11736</v>
      </c>
      <c r="H2466" s="43" t="s">
        <v>133</v>
      </c>
      <c r="I2466" s="44">
        <f>VLOOKUP(C2466,[1]Arkusz1!$D$1:$F$4057,3,0)</f>
        <v>131</v>
      </c>
      <c r="J2466" s="19">
        <f t="shared" si="616"/>
        <v>3</v>
      </c>
      <c r="K2466" s="19">
        <f t="shared" si="617"/>
        <v>6</v>
      </c>
      <c r="L2466" s="8">
        <f t="shared" si="618"/>
        <v>0</v>
      </c>
      <c r="M2466" s="15" t="str">
        <f t="shared" si="619"/>
        <v>30</v>
      </c>
      <c r="N2466" s="15" t="str">
        <f t="shared" si="620"/>
        <v>20</v>
      </c>
      <c r="O2466" s="8">
        <f t="shared" si="604"/>
        <v>2354</v>
      </c>
      <c r="P2466" s="22">
        <f>IFERROR(VLOOKUP(C2466,[1]Arkusz1!$D$1:$F$4057,3,0),"")</f>
        <v>131</v>
      </c>
      <c r="Q2466" s="22" t="str">
        <f t="shared" si="610"/>
        <v/>
      </c>
    </row>
    <row r="2467" spans="1:17" x14ac:dyDescent="0.25">
      <c r="A2467" s="24">
        <v>2470</v>
      </c>
      <c r="B2467" s="41">
        <v>2355</v>
      </c>
      <c r="C2467" s="42" t="s">
        <v>1334</v>
      </c>
      <c r="D2467" s="39" t="s">
        <v>11885</v>
      </c>
      <c r="E2467" s="39" t="s">
        <v>1335</v>
      </c>
      <c r="F2467" s="43" t="s">
        <v>11874</v>
      </c>
      <c r="G2467" s="39" t="s">
        <v>11886</v>
      </c>
      <c r="H2467" s="43" t="s">
        <v>134</v>
      </c>
      <c r="I2467" s="44">
        <f>VLOOKUP(C2467,[1]Arkusz1!$D$1:$F$4057,3,0)</f>
        <v>130</v>
      </c>
      <c r="J2467" s="19">
        <f t="shared" si="616"/>
        <v>3</v>
      </c>
      <c r="K2467" s="19">
        <f t="shared" si="617"/>
        <v>5</v>
      </c>
      <c r="L2467" s="8">
        <f t="shared" si="618"/>
        <v>0</v>
      </c>
      <c r="M2467" s="15" t="str">
        <f t="shared" si="619"/>
        <v>40</v>
      </c>
      <c r="N2467" s="15" t="str">
        <f t="shared" si="620"/>
        <v>6</v>
      </c>
      <c r="O2467" s="8">
        <f t="shared" si="604"/>
        <v>2355</v>
      </c>
      <c r="P2467" s="22">
        <f>IFERROR(VLOOKUP(C2467,[1]Arkusz1!$D$1:$F$4057,3,0),"")</f>
        <v>130</v>
      </c>
      <c r="Q2467" s="22" t="str">
        <f t="shared" si="610"/>
        <v/>
      </c>
    </row>
    <row r="2468" spans="1:17" x14ac:dyDescent="0.25">
      <c r="A2468" s="24">
        <v>2471</v>
      </c>
      <c r="B2468" s="41">
        <v>2356</v>
      </c>
      <c r="C2468" s="42" t="s">
        <v>1336</v>
      </c>
      <c r="D2468" s="39" t="s">
        <v>11887</v>
      </c>
      <c r="E2468" s="39" t="s">
        <v>1337</v>
      </c>
      <c r="F2468" s="43" t="s">
        <v>11874</v>
      </c>
      <c r="G2468" s="39" t="s">
        <v>11742</v>
      </c>
      <c r="H2468" s="43" t="s">
        <v>135</v>
      </c>
      <c r="I2468" s="44">
        <f>VLOOKUP(C2468,[1]Arkusz1!$D$1:$F$4057,3,0)</f>
        <v>130</v>
      </c>
      <c r="J2468" s="19">
        <f t="shared" si="616"/>
        <v>3</v>
      </c>
      <c r="K2468" s="19">
        <f t="shared" si="617"/>
        <v>5</v>
      </c>
      <c r="L2468" s="8">
        <f t="shared" si="618"/>
        <v>0</v>
      </c>
      <c r="M2468" s="15" t="str">
        <f t="shared" si="619"/>
        <v>40</v>
      </c>
      <c r="N2468" s="15" t="str">
        <f t="shared" si="620"/>
        <v>6</v>
      </c>
      <c r="O2468" s="8">
        <f t="shared" si="604"/>
        <v>2356</v>
      </c>
      <c r="P2468" s="22">
        <f>IFERROR(VLOOKUP(C2468,[1]Arkusz1!$D$1:$F$4057,3,0),"")</f>
        <v>130</v>
      </c>
      <c r="Q2468" s="22" t="str">
        <f t="shared" si="610"/>
        <v/>
      </c>
    </row>
    <row r="2469" spans="1:17" x14ac:dyDescent="0.25">
      <c r="A2469" s="24">
        <v>2472</v>
      </c>
      <c r="B2469" s="41">
        <v>2357</v>
      </c>
      <c r="C2469" s="42" t="s">
        <v>1338</v>
      </c>
      <c r="D2469" s="39" t="s">
        <v>11888</v>
      </c>
      <c r="E2469" s="39" t="s">
        <v>1339</v>
      </c>
      <c r="F2469" s="43" t="s">
        <v>11874</v>
      </c>
      <c r="G2469" s="39" t="s">
        <v>11889</v>
      </c>
      <c r="H2469" s="43" t="s">
        <v>133</v>
      </c>
      <c r="I2469" s="44">
        <f>VLOOKUP(C2469,[1]Arkusz1!$D$1:$F$4057,3,0)</f>
        <v>130</v>
      </c>
      <c r="J2469" s="19">
        <f t="shared" si="616"/>
        <v>3</v>
      </c>
      <c r="K2469" s="19">
        <f t="shared" si="617"/>
        <v>5</v>
      </c>
      <c r="L2469" s="8">
        <f t="shared" si="618"/>
        <v>0</v>
      </c>
      <c r="M2469" s="15" t="str">
        <f t="shared" si="619"/>
        <v>40</v>
      </c>
      <c r="N2469" s="15" t="str">
        <f t="shared" si="620"/>
        <v>8</v>
      </c>
      <c r="O2469" s="8">
        <f t="shared" si="604"/>
        <v>2357</v>
      </c>
      <c r="P2469" s="22">
        <f>IFERROR(VLOOKUP(C2469,[1]Arkusz1!$D$1:$F$4057,3,0),"")</f>
        <v>130</v>
      </c>
      <c r="Q2469" s="22" t="str">
        <f t="shared" si="610"/>
        <v/>
      </c>
    </row>
    <row r="2470" spans="1:17" x14ac:dyDescent="0.25">
      <c r="A2470" s="24">
        <v>2473</v>
      </c>
      <c r="B2470" s="41">
        <v>2358</v>
      </c>
      <c r="C2470" s="42" t="s">
        <v>1340</v>
      </c>
      <c r="D2470" s="39" t="s">
        <v>11890</v>
      </c>
      <c r="E2470" s="39" t="s">
        <v>1341</v>
      </c>
      <c r="F2470" s="43" t="s">
        <v>11874</v>
      </c>
      <c r="G2470" s="39" t="s">
        <v>11746</v>
      </c>
      <c r="H2470" s="43" t="s">
        <v>135</v>
      </c>
      <c r="I2470" s="44">
        <f>VLOOKUP(C2470,[1]Arkusz1!$D$1:$F$4057,3,0)</f>
        <v>130</v>
      </c>
      <c r="J2470" s="19">
        <f t="shared" si="616"/>
        <v>3</v>
      </c>
      <c r="K2470" s="19">
        <f t="shared" si="617"/>
        <v>5</v>
      </c>
      <c r="L2470" s="8">
        <f t="shared" si="618"/>
        <v>0</v>
      </c>
      <c r="M2470" s="15" t="str">
        <f t="shared" si="619"/>
        <v>40</v>
      </c>
      <c r="N2470" s="15" t="str">
        <f t="shared" si="620"/>
        <v>8</v>
      </c>
      <c r="O2470" s="8">
        <f t="shared" si="604"/>
        <v>2358</v>
      </c>
      <c r="P2470" s="22">
        <f>IFERROR(VLOOKUP(C2470,[1]Arkusz1!$D$1:$F$4057,3,0),"")</f>
        <v>130</v>
      </c>
      <c r="Q2470" s="22" t="str">
        <f t="shared" si="610"/>
        <v/>
      </c>
    </row>
    <row r="2471" spans="1:17" x14ac:dyDescent="0.25">
      <c r="A2471" s="24">
        <v>2474</v>
      </c>
      <c r="B2471" s="41">
        <v>2359</v>
      </c>
      <c r="C2471" s="42" t="s">
        <v>1344</v>
      </c>
      <c r="D2471" s="39" t="s">
        <v>11891</v>
      </c>
      <c r="E2471" s="39" t="s">
        <v>1345</v>
      </c>
      <c r="F2471" s="43" t="s">
        <v>11874</v>
      </c>
      <c r="G2471" s="39" t="s">
        <v>11892</v>
      </c>
      <c r="H2471" s="43" t="s">
        <v>135</v>
      </c>
      <c r="I2471" s="44">
        <f>VLOOKUP(C2471,[1]Arkusz1!$D$1:$F$4057,3,0)</f>
        <v>124</v>
      </c>
      <c r="J2471" s="19">
        <f t="shared" si="616"/>
        <v>3</v>
      </c>
      <c r="K2471" s="19">
        <f t="shared" si="617"/>
        <v>6</v>
      </c>
      <c r="L2471" s="8">
        <f t="shared" si="618"/>
        <v>0</v>
      </c>
      <c r="M2471" s="15" t="str">
        <f t="shared" si="619"/>
        <v>40</v>
      </c>
      <c r="N2471" s="15" t="str">
        <f t="shared" si="620"/>
        <v>10</v>
      </c>
      <c r="O2471" s="8">
        <f t="shared" si="604"/>
        <v>2359</v>
      </c>
      <c r="P2471" s="22">
        <f>IFERROR(VLOOKUP(C2471,[1]Arkusz1!$D$1:$F$4057,3,0),"")</f>
        <v>124</v>
      </c>
      <c r="Q2471" s="22" t="str">
        <f t="shared" si="610"/>
        <v/>
      </c>
    </row>
    <row r="2472" spans="1:17" x14ac:dyDescent="0.25">
      <c r="A2472" s="24">
        <v>2475</v>
      </c>
      <c r="B2472" s="41">
        <v>2360</v>
      </c>
      <c r="C2472" s="42" t="s">
        <v>1342</v>
      </c>
      <c r="D2472" s="39" t="s">
        <v>11893</v>
      </c>
      <c r="E2472" s="39" t="s">
        <v>1343</v>
      </c>
      <c r="F2472" s="43" t="s">
        <v>11874</v>
      </c>
      <c r="G2472" s="39" t="s">
        <v>11894</v>
      </c>
      <c r="H2472" s="43" t="s">
        <v>135</v>
      </c>
      <c r="I2472" s="44">
        <f>VLOOKUP(C2472,[1]Arkusz1!$D$1:$F$4057,3,0)</f>
        <v>130</v>
      </c>
      <c r="J2472" s="19">
        <f t="shared" si="616"/>
        <v>3</v>
      </c>
      <c r="K2472" s="19">
        <f t="shared" si="617"/>
        <v>6</v>
      </c>
      <c r="L2472" s="8">
        <f t="shared" si="618"/>
        <v>0</v>
      </c>
      <c r="M2472" s="15" t="str">
        <f t="shared" si="619"/>
        <v>40</v>
      </c>
      <c r="N2472" s="15" t="str">
        <f t="shared" si="620"/>
        <v>10</v>
      </c>
      <c r="O2472" s="8">
        <f t="shared" si="604"/>
        <v>2360</v>
      </c>
      <c r="P2472" s="22">
        <f>IFERROR(VLOOKUP(C2472,[1]Arkusz1!$D$1:$F$4057,3,0),"")</f>
        <v>130</v>
      </c>
      <c r="Q2472" s="22" t="str">
        <f t="shared" si="610"/>
        <v/>
      </c>
    </row>
    <row r="2473" spans="1:17" x14ac:dyDescent="0.25">
      <c r="A2473" s="24">
        <v>2476</v>
      </c>
      <c r="B2473" s="41">
        <v>2361</v>
      </c>
      <c r="C2473" s="42" t="s">
        <v>1346</v>
      </c>
      <c r="D2473" s="39" t="s">
        <v>11895</v>
      </c>
      <c r="E2473" s="39" t="s">
        <v>1347</v>
      </c>
      <c r="F2473" s="43" t="s">
        <v>11874</v>
      </c>
      <c r="G2473" s="39" t="s">
        <v>11896</v>
      </c>
      <c r="H2473" s="43" t="s">
        <v>133</v>
      </c>
      <c r="I2473" s="44">
        <f>VLOOKUP(C2473,[1]Arkusz1!$D$1:$F$4057,3,0)</f>
        <v>124</v>
      </c>
      <c r="J2473" s="19">
        <f t="shared" si="616"/>
        <v>3</v>
      </c>
      <c r="K2473" s="19">
        <f t="shared" si="617"/>
        <v>6</v>
      </c>
      <c r="L2473" s="8">
        <f t="shared" si="618"/>
        <v>0</v>
      </c>
      <c r="M2473" s="15" t="str">
        <f t="shared" si="619"/>
        <v>40</v>
      </c>
      <c r="N2473" s="15" t="str">
        <f t="shared" si="620"/>
        <v>12</v>
      </c>
      <c r="O2473" s="8">
        <f t="shared" si="604"/>
        <v>2361</v>
      </c>
      <c r="P2473" s="22">
        <f>IFERROR(VLOOKUP(C2473,[1]Arkusz1!$D$1:$F$4057,3,0),"")</f>
        <v>124</v>
      </c>
      <c r="Q2473" s="22" t="str">
        <f t="shared" si="610"/>
        <v/>
      </c>
    </row>
    <row r="2474" spans="1:17" x14ac:dyDescent="0.25">
      <c r="A2474" s="24">
        <v>2477</v>
      </c>
      <c r="B2474" s="41">
        <v>2362</v>
      </c>
      <c r="C2474" s="42" t="s">
        <v>1348</v>
      </c>
      <c r="D2474" s="39" t="s">
        <v>11897</v>
      </c>
      <c r="E2474" s="39" t="s">
        <v>1349</v>
      </c>
      <c r="F2474" s="43" t="s">
        <v>11874</v>
      </c>
      <c r="G2474" s="39" t="s">
        <v>11898</v>
      </c>
      <c r="H2474" s="43" t="s">
        <v>135</v>
      </c>
      <c r="I2474" s="44">
        <f>VLOOKUP(C2474,[1]Arkusz1!$D$1:$F$4057,3,0)</f>
        <v>130</v>
      </c>
      <c r="J2474" s="19">
        <f t="shared" si="616"/>
        <v>3</v>
      </c>
      <c r="K2474" s="19">
        <f t="shared" si="617"/>
        <v>6</v>
      </c>
      <c r="L2474" s="8">
        <f t="shared" si="618"/>
        <v>0</v>
      </c>
      <c r="M2474" s="15" t="str">
        <f t="shared" si="619"/>
        <v>40</v>
      </c>
      <c r="N2474" s="15" t="str">
        <f t="shared" si="620"/>
        <v>12</v>
      </c>
      <c r="O2474" s="8">
        <f t="shared" si="604"/>
        <v>2362</v>
      </c>
      <c r="P2474" s="22">
        <f>IFERROR(VLOOKUP(C2474,[1]Arkusz1!$D$1:$F$4057,3,0),"")</f>
        <v>130</v>
      </c>
      <c r="Q2474" s="22" t="str">
        <f t="shared" si="610"/>
        <v/>
      </c>
    </row>
    <row r="2475" spans="1:17" x14ac:dyDescent="0.25">
      <c r="A2475" s="24">
        <v>2478</v>
      </c>
      <c r="B2475" s="41">
        <v>2363</v>
      </c>
      <c r="C2475" s="42" t="s">
        <v>1352</v>
      </c>
      <c r="D2475" s="39" t="s">
        <v>11899</v>
      </c>
      <c r="E2475" s="39" t="s">
        <v>1353</v>
      </c>
      <c r="F2475" s="43" t="s">
        <v>11874</v>
      </c>
      <c r="G2475" s="39" t="s">
        <v>11900</v>
      </c>
      <c r="H2475" s="43" t="s">
        <v>134</v>
      </c>
      <c r="I2475" s="44">
        <f>VLOOKUP(C2475,[1]Arkusz1!$D$1:$F$4057,3,0)</f>
        <v>124</v>
      </c>
      <c r="J2475" s="19">
        <f t="shared" si="616"/>
        <v>3</v>
      </c>
      <c r="K2475" s="19">
        <f t="shared" si="617"/>
        <v>6</v>
      </c>
      <c r="L2475" s="8">
        <f t="shared" si="618"/>
        <v>0</v>
      </c>
      <c r="M2475" s="15" t="str">
        <f t="shared" si="619"/>
        <v>40</v>
      </c>
      <c r="N2475" s="15" t="str">
        <f t="shared" si="620"/>
        <v>14</v>
      </c>
      <c r="O2475" s="8">
        <f t="shared" si="604"/>
        <v>2363</v>
      </c>
      <c r="P2475" s="22">
        <f>IFERROR(VLOOKUP(C2475,[1]Arkusz1!$D$1:$F$4057,3,0),"")</f>
        <v>124</v>
      </c>
      <c r="Q2475" s="22" t="str">
        <f t="shared" si="610"/>
        <v/>
      </c>
    </row>
    <row r="2476" spans="1:17" x14ac:dyDescent="0.25">
      <c r="A2476" s="24">
        <v>2479</v>
      </c>
      <c r="B2476" s="41">
        <v>2364</v>
      </c>
      <c r="C2476" s="42" t="s">
        <v>1350</v>
      </c>
      <c r="D2476" s="39" t="s">
        <v>11901</v>
      </c>
      <c r="E2476" s="39" t="s">
        <v>1351</v>
      </c>
      <c r="F2476" s="43" t="s">
        <v>11874</v>
      </c>
      <c r="G2476" s="39" t="s">
        <v>11902</v>
      </c>
      <c r="H2476" s="43" t="s">
        <v>134</v>
      </c>
      <c r="I2476" s="44">
        <f>VLOOKUP(C2476,[1]Arkusz1!$D$1:$F$4057,3,0)</f>
        <v>130</v>
      </c>
      <c r="J2476" s="19">
        <f t="shared" si="616"/>
        <v>3</v>
      </c>
      <c r="K2476" s="19">
        <f t="shared" si="617"/>
        <v>6</v>
      </c>
      <c r="L2476" s="8">
        <f t="shared" si="618"/>
        <v>0</v>
      </c>
      <c r="M2476" s="15" t="str">
        <f t="shared" si="619"/>
        <v>40</v>
      </c>
      <c r="N2476" s="15" t="str">
        <f t="shared" si="620"/>
        <v>14</v>
      </c>
      <c r="O2476" s="8">
        <f t="shared" si="604"/>
        <v>2364</v>
      </c>
      <c r="P2476" s="22">
        <f>IFERROR(VLOOKUP(C2476,[1]Arkusz1!$D$1:$F$4057,3,0),"")</f>
        <v>130</v>
      </c>
      <c r="Q2476" s="22" t="str">
        <f t="shared" si="610"/>
        <v/>
      </c>
    </row>
    <row r="2477" spans="1:17" x14ac:dyDescent="0.25">
      <c r="A2477" s="24">
        <v>2480</v>
      </c>
      <c r="B2477" s="41">
        <v>2365</v>
      </c>
      <c r="C2477" s="42" t="s">
        <v>1354</v>
      </c>
      <c r="D2477" s="39" t="s">
        <v>11903</v>
      </c>
      <c r="E2477" s="39" t="s">
        <v>1355</v>
      </c>
      <c r="F2477" s="43" t="s">
        <v>11874</v>
      </c>
      <c r="G2477" s="39" t="s">
        <v>10745</v>
      </c>
      <c r="H2477" s="43" t="s">
        <v>135</v>
      </c>
      <c r="I2477" s="44">
        <f>VLOOKUP(C2477,[1]Arkusz1!$D$1:$F$4057,3,0)</f>
        <v>124</v>
      </c>
      <c r="J2477" s="19">
        <f t="shared" si="616"/>
        <v>3</v>
      </c>
      <c r="K2477" s="19">
        <f t="shared" si="617"/>
        <v>6</v>
      </c>
      <c r="L2477" s="8">
        <f t="shared" si="618"/>
        <v>0</v>
      </c>
      <c r="M2477" s="15" t="str">
        <f t="shared" si="619"/>
        <v>40</v>
      </c>
      <c r="N2477" s="15" t="str">
        <f t="shared" si="620"/>
        <v>16</v>
      </c>
      <c r="O2477" s="8">
        <f t="shared" si="604"/>
        <v>2365</v>
      </c>
      <c r="P2477" s="22">
        <f>IFERROR(VLOOKUP(C2477,[1]Arkusz1!$D$1:$F$4057,3,0),"")</f>
        <v>124</v>
      </c>
      <c r="Q2477" s="22" t="str">
        <f t="shared" si="610"/>
        <v/>
      </c>
    </row>
    <row r="2478" spans="1:17" x14ac:dyDescent="0.25">
      <c r="A2478" s="24">
        <v>2481</v>
      </c>
      <c r="B2478" s="41">
        <v>2366</v>
      </c>
      <c r="C2478" s="42" t="s">
        <v>1356</v>
      </c>
      <c r="D2478" s="39" t="s">
        <v>11904</v>
      </c>
      <c r="E2478" s="39" t="s">
        <v>1357</v>
      </c>
      <c r="F2478" s="43" t="s">
        <v>11874</v>
      </c>
      <c r="G2478" s="39" t="s">
        <v>11762</v>
      </c>
      <c r="H2478" s="43" t="s">
        <v>135</v>
      </c>
      <c r="I2478" s="44">
        <f>VLOOKUP(C2478,[1]Arkusz1!$D$1:$F$4057,3,0)</f>
        <v>130</v>
      </c>
      <c r="J2478" s="19">
        <f t="shared" si="616"/>
        <v>3</v>
      </c>
      <c r="K2478" s="19">
        <f t="shared" si="617"/>
        <v>6</v>
      </c>
      <c r="L2478" s="8">
        <f t="shared" si="618"/>
        <v>0</v>
      </c>
      <c r="M2478" s="15" t="str">
        <f t="shared" si="619"/>
        <v>40</v>
      </c>
      <c r="N2478" s="15" t="str">
        <f t="shared" si="620"/>
        <v>16</v>
      </c>
      <c r="O2478" s="8">
        <f t="shared" si="604"/>
        <v>2366</v>
      </c>
      <c r="P2478" s="22">
        <f>IFERROR(VLOOKUP(C2478,[1]Arkusz1!$D$1:$F$4057,3,0),"")</f>
        <v>130</v>
      </c>
      <c r="Q2478" s="22" t="str">
        <f t="shared" si="610"/>
        <v/>
      </c>
    </row>
    <row r="2479" spans="1:17" x14ac:dyDescent="0.25">
      <c r="A2479" s="24">
        <v>2482</v>
      </c>
      <c r="B2479" s="41">
        <v>2367</v>
      </c>
      <c r="C2479" s="42" t="s">
        <v>1368</v>
      </c>
      <c r="D2479" s="39" t="s">
        <v>11905</v>
      </c>
      <c r="E2479" s="39" t="s">
        <v>1369</v>
      </c>
      <c r="F2479" s="43" t="s">
        <v>11874</v>
      </c>
      <c r="G2479" s="39" t="s">
        <v>11764</v>
      </c>
      <c r="H2479" s="43" t="s">
        <v>133</v>
      </c>
      <c r="I2479" s="44">
        <f>VLOOKUP(C2479,[1]Arkusz1!$D$1:$F$4057,3,0)</f>
        <v>134</v>
      </c>
      <c r="J2479" s="19">
        <f t="shared" si="616"/>
        <v>3</v>
      </c>
      <c r="K2479" s="19">
        <f t="shared" si="617"/>
        <v>6</v>
      </c>
      <c r="L2479" s="8">
        <f t="shared" si="618"/>
        <v>0</v>
      </c>
      <c r="M2479" s="15" t="str">
        <f t="shared" si="619"/>
        <v>40</v>
      </c>
      <c r="N2479" s="15" t="str">
        <f t="shared" si="620"/>
        <v>18</v>
      </c>
      <c r="O2479" s="8">
        <f t="shared" si="604"/>
        <v>2367</v>
      </c>
      <c r="P2479" s="22">
        <f>IFERROR(VLOOKUP(C2479,[1]Arkusz1!$D$1:$F$4057,3,0),"")</f>
        <v>134</v>
      </c>
      <c r="Q2479" s="22" t="str">
        <f t="shared" si="610"/>
        <v/>
      </c>
    </row>
    <row r="2480" spans="1:17" x14ac:dyDescent="0.25">
      <c r="A2480" s="24">
        <v>2483</v>
      </c>
      <c r="B2480" s="41">
        <v>2368</v>
      </c>
      <c r="C2480" s="42" t="s">
        <v>1358</v>
      </c>
      <c r="D2480" s="39" t="s">
        <v>11906</v>
      </c>
      <c r="E2480" s="39" t="s">
        <v>1359</v>
      </c>
      <c r="F2480" s="43" t="s">
        <v>11874</v>
      </c>
      <c r="G2480" s="39" t="s">
        <v>11907</v>
      </c>
      <c r="H2480" s="43" t="s">
        <v>133</v>
      </c>
      <c r="I2480" s="44">
        <f>VLOOKUP(C2480,[1]Arkusz1!$D$1:$F$4057,3,0)</f>
        <v>124</v>
      </c>
      <c r="J2480" s="19">
        <f t="shared" si="616"/>
        <v>3</v>
      </c>
      <c r="K2480" s="19">
        <f t="shared" si="617"/>
        <v>6</v>
      </c>
      <c r="L2480" s="8">
        <f t="shared" si="618"/>
        <v>0</v>
      </c>
      <c r="M2480" s="15" t="str">
        <f t="shared" si="619"/>
        <v>40</v>
      </c>
      <c r="N2480" s="15" t="str">
        <f t="shared" si="620"/>
        <v>20</v>
      </c>
      <c r="O2480" s="8">
        <f t="shared" si="604"/>
        <v>2368</v>
      </c>
      <c r="P2480" s="22">
        <f>IFERROR(VLOOKUP(C2480,[1]Arkusz1!$D$1:$F$4057,3,0),"")</f>
        <v>124</v>
      </c>
      <c r="Q2480" s="22" t="str">
        <f t="shared" si="610"/>
        <v/>
      </c>
    </row>
    <row r="2481" spans="1:17" x14ac:dyDescent="0.25">
      <c r="A2481" s="24">
        <v>2484</v>
      </c>
      <c r="B2481" s="41">
        <v>2369</v>
      </c>
      <c r="C2481" s="42" t="s">
        <v>1360</v>
      </c>
      <c r="D2481" s="39" t="s">
        <v>11908</v>
      </c>
      <c r="E2481" s="39" t="s">
        <v>1361</v>
      </c>
      <c r="F2481" s="43" t="s">
        <v>11874</v>
      </c>
      <c r="G2481" s="39" t="s">
        <v>11768</v>
      </c>
      <c r="H2481" s="43" t="s">
        <v>135</v>
      </c>
      <c r="I2481" s="44">
        <f>VLOOKUP(C2481,[1]Arkusz1!$D$1:$F$4057,3,0)</f>
        <v>134</v>
      </c>
      <c r="J2481" s="19">
        <f t="shared" si="616"/>
        <v>3</v>
      </c>
      <c r="K2481" s="19">
        <f t="shared" si="617"/>
        <v>6</v>
      </c>
      <c r="L2481" s="8">
        <f t="shared" si="618"/>
        <v>0</v>
      </c>
      <c r="M2481" s="15" t="str">
        <f t="shared" si="619"/>
        <v>40</v>
      </c>
      <c r="N2481" s="15" t="str">
        <f t="shared" si="620"/>
        <v>20</v>
      </c>
      <c r="O2481" s="8">
        <f t="shared" si="604"/>
        <v>2369</v>
      </c>
      <c r="P2481" s="22">
        <f>IFERROR(VLOOKUP(C2481,[1]Arkusz1!$D$1:$F$4057,3,0),"")</f>
        <v>134</v>
      </c>
      <c r="Q2481" s="22" t="str">
        <f t="shared" si="610"/>
        <v/>
      </c>
    </row>
    <row r="2482" spans="1:17" x14ac:dyDescent="0.25">
      <c r="A2482" s="24">
        <v>2485</v>
      </c>
      <c r="B2482" s="41">
        <v>2370</v>
      </c>
      <c r="C2482" s="42" t="s">
        <v>1364</v>
      </c>
      <c r="D2482" s="39" t="s">
        <v>11909</v>
      </c>
      <c r="E2482" s="39" t="s">
        <v>1365</v>
      </c>
      <c r="F2482" s="43" t="s">
        <v>11874</v>
      </c>
      <c r="G2482" s="39" t="s">
        <v>11770</v>
      </c>
      <c r="H2482" s="43" t="s">
        <v>135</v>
      </c>
      <c r="I2482" s="44">
        <f>VLOOKUP(C2482,[1]Arkusz1!$D$1:$F$4057,3,0)</f>
        <v>140</v>
      </c>
      <c r="J2482" s="19">
        <f t="shared" si="616"/>
        <v>3</v>
      </c>
      <c r="K2482" s="19">
        <f t="shared" si="617"/>
        <v>6</v>
      </c>
      <c r="L2482" s="8">
        <f t="shared" si="618"/>
        <v>0</v>
      </c>
      <c r="M2482" s="15" t="str">
        <f t="shared" si="619"/>
        <v>40</v>
      </c>
      <c r="N2482" s="15" t="str">
        <f t="shared" si="620"/>
        <v>25</v>
      </c>
      <c r="O2482" s="8">
        <f t="shared" si="604"/>
        <v>2370</v>
      </c>
      <c r="P2482" s="22">
        <f>IFERROR(VLOOKUP(C2482,[1]Arkusz1!$D$1:$F$4057,3,0),"")</f>
        <v>140</v>
      </c>
      <c r="Q2482" s="22" t="str">
        <f t="shared" si="610"/>
        <v/>
      </c>
    </row>
    <row r="2483" spans="1:17" x14ac:dyDescent="0.25">
      <c r="A2483" s="24">
        <v>2486</v>
      </c>
      <c r="B2483" s="41">
        <v>2371</v>
      </c>
      <c r="C2483" s="42" t="s">
        <v>1362</v>
      </c>
      <c r="D2483" s="39" t="s">
        <v>11910</v>
      </c>
      <c r="E2483" s="39" t="s">
        <v>1363</v>
      </c>
      <c r="F2483" s="43" t="s">
        <v>11874</v>
      </c>
      <c r="G2483" s="39" t="s">
        <v>11911</v>
      </c>
      <c r="H2483" s="43" t="s">
        <v>135</v>
      </c>
      <c r="I2483" s="44">
        <f>VLOOKUP(C2483,[1]Arkusz1!$D$1:$F$4057,3,0)</f>
        <v>150</v>
      </c>
      <c r="J2483" s="19">
        <f t="shared" si="616"/>
        <v>3</v>
      </c>
      <c r="K2483" s="19">
        <f t="shared" si="617"/>
        <v>6</v>
      </c>
      <c r="L2483" s="8">
        <f t="shared" si="618"/>
        <v>0</v>
      </c>
      <c r="M2483" s="15" t="str">
        <f t="shared" si="619"/>
        <v>40</v>
      </c>
      <c r="N2483" s="15" t="str">
        <f t="shared" si="620"/>
        <v>25</v>
      </c>
      <c r="O2483" s="8">
        <f t="shared" si="604"/>
        <v>2371</v>
      </c>
      <c r="P2483" s="22">
        <f>IFERROR(VLOOKUP(C2483,[1]Arkusz1!$D$1:$F$4057,3,0),"")</f>
        <v>150</v>
      </c>
      <c r="Q2483" s="22" t="str">
        <f t="shared" si="610"/>
        <v/>
      </c>
    </row>
    <row r="2484" spans="1:17" x14ac:dyDescent="0.25">
      <c r="A2484" s="24">
        <v>2487</v>
      </c>
      <c r="B2484" s="41">
        <v>2372</v>
      </c>
      <c r="C2484" s="42" t="s">
        <v>1366</v>
      </c>
      <c r="D2484" s="39" t="s">
        <v>11912</v>
      </c>
      <c r="E2484" s="39" t="s">
        <v>1367</v>
      </c>
      <c r="F2484" s="43" t="s">
        <v>11874</v>
      </c>
      <c r="G2484" s="39" t="s">
        <v>11913</v>
      </c>
      <c r="H2484" s="43" t="s">
        <v>135</v>
      </c>
      <c r="I2484" s="44">
        <f>VLOOKUP(C2484,[1]Arkusz1!$D$1:$F$4057,3,0)</f>
        <v>150</v>
      </c>
      <c r="J2484" s="19">
        <f t="shared" si="616"/>
        <v>3</v>
      </c>
      <c r="K2484" s="19">
        <f t="shared" si="617"/>
        <v>6</v>
      </c>
      <c r="L2484" s="8">
        <f t="shared" si="618"/>
        <v>0</v>
      </c>
      <c r="M2484" s="15" t="str">
        <f t="shared" si="619"/>
        <v>40</v>
      </c>
      <c r="N2484" s="15" t="str">
        <f t="shared" si="620"/>
        <v>32</v>
      </c>
      <c r="O2484" s="8">
        <f t="shared" si="604"/>
        <v>2372</v>
      </c>
      <c r="P2484" s="22">
        <f>IFERROR(VLOOKUP(C2484,[1]Arkusz1!$D$1:$F$4057,3,0),"")</f>
        <v>150</v>
      </c>
      <c r="Q2484" s="22" t="str">
        <f t="shared" si="610"/>
        <v/>
      </c>
    </row>
    <row r="2485" spans="1:17" x14ac:dyDescent="0.25">
      <c r="A2485" s="24">
        <v>2488</v>
      </c>
      <c r="B2485" s="41">
        <v>2373</v>
      </c>
      <c r="C2485" s="42" t="s">
        <v>1370</v>
      </c>
      <c r="D2485" s="39" t="s">
        <v>11914</v>
      </c>
      <c r="E2485" s="39" t="s">
        <v>1371</v>
      </c>
      <c r="F2485" s="43" t="s">
        <v>11874</v>
      </c>
      <c r="G2485" s="39" t="s">
        <v>10828</v>
      </c>
      <c r="H2485" s="43" t="s">
        <v>135</v>
      </c>
      <c r="I2485" s="44">
        <f>VLOOKUP(C2485,[1]Arkusz1!$D$1:$F$4057,3,0)</f>
        <v>162</v>
      </c>
      <c r="J2485" s="19">
        <f t="shared" si="616"/>
        <v>3</v>
      </c>
      <c r="K2485" s="19">
        <f t="shared" si="617"/>
        <v>6</v>
      </c>
      <c r="L2485" s="8">
        <f t="shared" si="618"/>
        <v>0</v>
      </c>
      <c r="M2485" s="15" t="str">
        <f t="shared" si="619"/>
        <v>40</v>
      </c>
      <c r="N2485" s="15" t="str">
        <f t="shared" si="620"/>
        <v>32</v>
      </c>
      <c r="O2485" s="8">
        <f t="shared" ref="O2485:O2548" si="621">B2485</f>
        <v>2373</v>
      </c>
      <c r="P2485" s="22">
        <f>IFERROR(VLOOKUP(C2485,[1]Arkusz1!$D$1:$F$4057,3,0),"")</f>
        <v>162</v>
      </c>
      <c r="Q2485" s="22" t="str">
        <f t="shared" si="610"/>
        <v/>
      </c>
    </row>
    <row r="2486" spans="1:17" x14ac:dyDescent="0.25">
      <c r="A2486" s="24">
        <v>2489</v>
      </c>
      <c r="B2486" s="41">
        <v>2374</v>
      </c>
      <c r="C2486" s="42" t="s">
        <v>1372</v>
      </c>
      <c r="D2486" s="39" t="s">
        <v>11915</v>
      </c>
      <c r="E2486" s="39" t="s">
        <v>1373</v>
      </c>
      <c r="F2486" s="43" t="s">
        <v>11874</v>
      </c>
      <c r="G2486" s="39" t="s">
        <v>11778</v>
      </c>
      <c r="H2486" s="43" t="s">
        <v>133</v>
      </c>
      <c r="I2486" s="44">
        <f>VLOOKUP(C2486,[1]Arkusz1!$D$1:$F$4057,3,0)</f>
        <v>209</v>
      </c>
      <c r="J2486" s="19">
        <f t="shared" si="616"/>
        <v>3</v>
      </c>
      <c r="K2486" s="19">
        <f t="shared" si="617"/>
        <v>5</v>
      </c>
      <c r="L2486" s="8">
        <f t="shared" si="618"/>
        <v>0</v>
      </c>
      <c r="M2486" s="15" t="str">
        <f t="shared" si="619"/>
        <v>50</v>
      </c>
      <c r="N2486" s="15" t="str">
        <f t="shared" si="620"/>
        <v>6</v>
      </c>
      <c r="O2486" s="8">
        <f t="shared" si="621"/>
        <v>2374</v>
      </c>
      <c r="P2486" s="22">
        <f>IFERROR(VLOOKUP(C2486,[1]Arkusz1!$D$1:$F$4057,3,0),"")</f>
        <v>209</v>
      </c>
      <c r="Q2486" s="22" t="str">
        <f t="shared" si="610"/>
        <v/>
      </c>
    </row>
    <row r="2487" spans="1:17" x14ac:dyDescent="0.25">
      <c r="A2487" s="24">
        <v>2490</v>
      </c>
      <c r="B2487" s="41">
        <v>2375</v>
      </c>
      <c r="C2487" s="42" t="s">
        <v>1374</v>
      </c>
      <c r="D2487" s="39" t="s">
        <v>11916</v>
      </c>
      <c r="E2487" s="39" t="s">
        <v>1375</v>
      </c>
      <c r="F2487" s="43" t="s">
        <v>11874</v>
      </c>
      <c r="G2487" s="39" t="s">
        <v>11782</v>
      </c>
      <c r="H2487" s="43" t="s">
        <v>135</v>
      </c>
      <c r="I2487" s="44">
        <f>VLOOKUP(C2487,[1]Arkusz1!$D$1:$F$4057,3,0)</f>
        <v>209</v>
      </c>
      <c r="J2487" s="19">
        <f t="shared" si="616"/>
        <v>3</v>
      </c>
      <c r="K2487" s="19">
        <f t="shared" si="617"/>
        <v>5</v>
      </c>
      <c r="L2487" s="8">
        <f t="shared" si="618"/>
        <v>0</v>
      </c>
      <c r="M2487" s="15" t="str">
        <f t="shared" si="619"/>
        <v>50</v>
      </c>
      <c r="N2487" s="15" t="str">
        <f t="shared" si="620"/>
        <v>8</v>
      </c>
      <c r="O2487" s="8">
        <f t="shared" si="621"/>
        <v>2375</v>
      </c>
      <c r="P2487" s="22">
        <f>IFERROR(VLOOKUP(C2487,[1]Arkusz1!$D$1:$F$4057,3,0),"")</f>
        <v>209</v>
      </c>
      <c r="Q2487" s="22" t="str">
        <f t="shared" si="610"/>
        <v/>
      </c>
    </row>
    <row r="2488" spans="1:17" x14ac:dyDescent="0.25">
      <c r="A2488" s="24">
        <v>2491</v>
      </c>
      <c r="B2488" s="41">
        <v>2376</v>
      </c>
      <c r="C2488" s="42" t="s">
        <v>1376</v>
      </c>
      <c r="D2488" s="39" t="s">
        <v>11917</v>
      </c>
      <c r="E2488" s="39" t="s">
        <v>1377</v>
      </c>
      <c r="F2488" s="43" t="s">
        <v>11874</v>
      </c>
      <c r="G2488" s="39" t="s">
        <v>11786</v>
      </c>
      <c r="H2488" s="43" t="s">
        <v>133</v>
      </c>
      <c r="I2488" s="44">
        <f>VLOOKUP(C2488,[1]Arkusz1!$D$1:$F$4057,3,0)</f>
        <v>209</v>
      </c>
      <c r="J2488" s="19">
        <f t="shared" si="616"/>
        <v>3</v>
      </c>
      <c r="K2488" s="19">
        <f t="shared" si="617"/>
        <v>6</v>
      </c>
      <c r="L2488" s="8">
        <f t="shared" si="618"/>
        <v>0</v>
      </c>
      <c r="M2488" s="15" t="str">
        <f t="shared" si="619"/>
        <v>50</v>
      </c>
      <c r="N2488" s="15" t="str">
        <f t="shared" si="620"/>
        <v>10</v>
      </c>
      <c r="O2488" s="8">
        <f t="shared" si="621"/>
        <v>2376</v>
      </c>
      <c r="P2488" s="22">
        <f>IFERROR(VLOOKUP(C2488,[1]Arkusz1!$D$1:$F$4057,3,0),"")</f>
        <v>209</v>
      </c>
      <c r="Q2488" s="22" t="str">
        <f t="shared" si="610"/>
        <v/>
      </c>
    </row>
    <row r="2489" spans="1:17" x14ac:dyDescent="0.25">
      <c r="A2489" s="24">
        <v>2492</v>
      </c>
      <c r="B2489" s="41">
        <v>2377</v>
      </c>
      <c r="C2489" s="42" t="s">
        <v>1378</v>
      </c>
      <c r="D2489" s="39" t="s">
        <v>11918</v>
      </c>
      <c r="E2489" s="39" t="s">
        <v>1379</v>
      </c>
      <c r="F2489" s="43" t="s">
        <v>11874</v>
      </c>
      <c r="G2489" s="39" t="s">
        <v>11919</v>
      </c>
      <c r="H2489" s="43" t="s">
        <v>135</v>
      </c>
      <c r="I2489" s="44">
        <f>VLOOKUP(C2489,[1]Arkusz1!$D$1:$F$4057,3,0)</f>
        <v>209</v>
      </c>
      <c r="J2489" s="19">
        <f t="shared" si="616"/>
        <v>3</v>
      </c>
      <c r="K2489" s="19">
        <f t="shared" si="617"/>
        <v>6</v>
      </c>
      <c r="L2489" s="8">
        <f t="shared" si="618"/>
        <v>0</v>
      </c>
      <c r="M2489" s="15" t="str">
        <f t="shared" si="619"/>
        <v>50</v>
      </c>
      <c r="N2489" s="15" t="str">
        <f t="shared" si="620"/>
        <v>12</v>
      </c>
      <c r="O2489" s="8">
        <f t="shared" si="621"/>
        <v>2377</v>
      </c>
      <c r="P2489" s="22">
        <f>IFERROR(VLOOKUP(C2489,[1]Arkusz1!$D$1:$F$4057,3,0),"")</f>
        <v>209</v>
      </c>
      <c r="Q2489" s="22" t="str">
        <f t="shared" si="610"/>
        <v/>
      </c>
    </row>
    <row r="2490" spans="1:17" x14ac:dyDescent="0.25">
      <c r="A2490" s="24">
        <v>2493</v>
      </c>
      <c r="B2490" s="41">
        <v>2378</v>
      </c>
      <c r="C2490" s="42" t="s">
        <v>1380</v>
      </c>
      <c r="D2490" s="39" t="s">
        <v>11920</v>
      </c>
      <c r="E2490" s="39" t="s">
        <v>1381</v>
      </c>
      <c r="F2490" s="43" t="s">
        <v>11874</v>
      </c>
      <c r="G2490" s="39" t="s">
        <v>11921</v>
      </c>
      <c r="H2490" s="43" t="s">
        <v>133</v>
      </c>
      <c r="I2490" s="44">
        <f>VLOOKUP(C2490,[1]Arkusz1!$D$1:$F$4057,3,0)</f>
        <v>209</v>
      </c>
      <c r="J2490" s="19">
        <f t="shared" si="616"/>
        <v>3</v>
      </c>
      <c r="K2490" s="19">
        <f t="shared" si="617"/>
        <v>6</v>
      </c>
      <c r="L2490" s="8">
        <f t="shared" si="618"/>
        <v>0</v>
      </c>
      <c r="M2490" s="15" t="str">
        <f t="shared" si="619"/>
        <v>50</v>
      </c>
      <c r="N2490" s="15" t="str">
        <f t="shared" si="620"/>
        <v>14</v>
      </c>
      <c r="O2490" s="8">
        <f t="shared" si="621"/>
        <v>2378</v>
      </c>
      <c r="P2490" s="22">
        <f>IFERROR(VLOOKUP(C2490,[1]Arkusz1!$D$1:$F$4057,3,0),"")</f>
        <v>209</v>
      </c>
      <c r="Q2490" s="22" t="str">
        <f t="shared" si="610"/>
        <v/>
      </c>
    </row>
    <row r="2491" spans="1:17" x14ac:dyDescent="0.25">
      <c r="A2491" s="24">
        <v>2494</v>
      </c>
      <c r="B2491" s="41">
        <v>2379</v>
      </c>
      <c r="C2491" s="42" t="s">
        <v>1382</v>
      </c>
      <c r="D2491" s="39" t="s">
        <v>11922</v>
      </c>
      <c r="E2491" s="39" t="s">
        <v>1383</v>
      </c>
      <c r="F2491" s="43" t="s">
        <v>11874</v>
      </c>
      <c r="G2491" s="39" t="s">
        <v>11923</v>
      </c>
      <c r="H2491" s="43" t="s">
        <v>135</v>
      </c>
      <c r="I2491" s="44">
        <f>VLOOKUP(C2491,[1]Arkusz1!$D$1:$F$4057,3,0)</f>
        <v>209</v>
      </c>
      <c r="J2491" s="19">
        <f t="shared" si="616"/>
        <v>3</v>
      </c>
      <c r="K2491" s="19">
        <f t="shared" si="617"/>
        <v>6</v>
      </c>
      <c r="L2491" s="8">
        <f t="shared" si="618"/>
        <v>0</v>
      </c>
      <c r="M2491" s="15" t="str">
        <f t="shared" si="619"/>
        <v>50</v>
      </c>
      <c r="N2491" s="15" t="str">
        <f t="shared" si="620"/>
        <v>16</v>
      </c>
      <c r="O2491" s="8">
        <f t="shared" si="621"/>
        <v>2379</v>
      </c>
      <c r="P2491" s="22">
        <f>IFERROR(VLOOKUP(C2491,[1]Arkusz1!$D$1:$F$4057,3,0),"")</f>
        <v>209</v>
      </c>
      <c r="Q2491" s="22" t="str">
        <f t="shared" si="610"/>
        <v/>
      </c>
    </row>
    <row r="2492" spans="1:17" x14ac:dyDescent="0.25">
      <c r="A2492" s="24">
        <v>2495</v>
      </c>
      <c r="B2492" s="41">
        <v>2380</v>
      </c>
      <c r="C2492" s="42" t="s">
        <v>1386</v>
      </c>
      <c r="D2492" s="39" t="s">
        <v>11924</v>
      </c>
      <c r="E2492" s="39" t="s">
        <v>1387</v>
      </c>
      <c r="F2492" s="43" t="s">
        <v>11874</v>
      </c>
      <c r="G2492" s="39" t="s">
        <v>11925</v>
      </c>
      <c r="H2492" s="43" t="s">
        <v>134</v>
      </c>
      <c r="I2492" s="44">
        <f>VLOOKUP(C2492,[1]Arkusz1!$D$1:$F$4057,3,0)</f>
        <v>235</v>
      </c>
      <c r="J2492" s="19">
        <f t="shared" si="616"/>
        <v>3</v>
      </c>
      <c r="K2492" s="19">
        <f t="shared" si="617"/>
        <v>6</v>
      </c>
      <c r="L2492" s="8">
        <f t="shared" si="618"/>
        <v>0</v>
      </c>
      <c r="M2492" s="15" t="str">
        <f t="shared" si="619"/>
        <v>50</v>
      </c>
      <c r="N2492" s="15" t="str">
        <f t="shared" si="620"/>
        <v>20</v>
      </c>
      <c r="O2492" s="8">
        <f t="shared" si="621"/>
        <v>2380</v>
      </c>
      <c r="P2492" s="22">
        <f>IFERROR(VLOOKUP(C2492,[1]Arkusz1!$D$1:$F$4057,3,0),"")</f>
        <v>235</v>
      </c>
      <c r="Q2492" s="22" t="str">
        <f t="shared" si="610"/>
        <v/>
      </c>
    </row>
    <row r="2493" spans="1:17" x14ac:dyDescent="0.25">
      <c r="A2493" s="24">
        <v>2496</v>
      </c>
      <c r="B2493" s="41">
        <v>2381</v>
      </c>
      <c r="C2493" s="42" t="s">
        <v>1384</v>
      </c>
      <c r="D2493" s="39" t="s">
        <v>11926</v>
      </c>
      <c r="E2493" s="39" t="s">
        <v>1385</v>
      </c>
      <c r="F2493" s="43" t="s">
        <v>11874</v>
      </c>
      <c r="G2493" s="39" t="s">
        <v>11927</v>
      </c>
      <c r="H2493" s="43" t="s">
        <v>133</v>
      </c>
      <c r="I2493" s="44">
        <f>VLOOKUP(C2493,[1]Arkusz1!$D$1:$F$4057,3,0)</f>
        <v>209</v>
      </c>
      <c r="J2493" s="19">
        <f t="shared" ref="J2493:J2524" si="622">IFERROR(SEARCH("-",$G2493,1),0)</f>
        <v>3</v>
      </c>
      <c r="K2493" s="19">
        <f t="shared" ref="K2493:K2524" si="623">IFERROR(SEARCH("-",$G2493,SEARCH("-",$G2493,1)+1),0)</f>
        <v>6</v>
      </c>
      <c r="L2493" s="8">
        <f t="shared" ref="L2493:L2524" si="624">IFERROR(SEARCH("-",$G2493,SEARCH("-",$G2493,SEARCH("-",$G2493,1)+1)+1),0)</f>
        <v>0</v>
      </c>
      <c r="M2493" s="15" t="str">
        <f t="shared" ref="M2493:M2524" si="625">IF(IFERROR(SEARCH("-",$G2493,1),0)&gt;0,LEFT($G2493,IFERROR(SEARCH("-",$G2493,1),0)-1),IFERROR(IF(SEARCH("-",$G2493,1)&gt;0,SEARCH("-",$G2493,1),L2493),LEFT($G2493,LEN($G2493))))</f>
        <v>50</v>
      </c>
      <c r="N2493" s="15" t="str">
        <f t="shared" ref="N2493:N2524" si="626">IF(IFERROR(SEARCH("-",$G2493,1),0)&gt;0,MID(G2493,IFERROR(SEARCH("-",$G2493,1),0)+1,IFERROR(SEARCH("-",$G2493,SEARCH("-",$G2493,1)+1),0)-IFERROR(SEARCH("-",$G2493,1),0)-1),"")</f>
        <v>20</v>
      </c>
      <c r="O2493" s="8">
        <f t="shared" si="621"/>
        <v>2381</v>
      </c>
      <c r="P2493" s="22">
        <f>IFERROR(VLOOKUP(C2493,[1]Arkusz1!$D$1:$F$4057,3,0),"")</f>
        <v>209</v>
      </c>
      <c r="Q2493" s="22" t="str">
        <f t="shared" si="610"/>
        <v/>
      </c>
    </row>
    <row r="2494" spans="1:17" x14ac:dyDescent="0.25">
      <c r="A2494" s="24">
        <v>2497</v>
      </c>
      <c r="B2494" s="41">
        <v>2382</v>
      </c>
      <c r="C2494" s="42" t="s">
        <v>1388</v>
      </c>
      <c r="D2494" s="39" t="s">
        <v>11928</v>
      </c>
      <c r="E2494" s="39" t="s">
        <v>1389</v>
      </c>
      <c r="F2494" s="43" t="s">
        <v>11874</v>
      </c>
      <c r="G2494" s="39" t="s">
        <v>11812</v>
      </c>
      <c r="H2494" s="43" t="s">
        <v>134</v>
      </c>
      <c r="I2494" s="44">
        <f>VLOOKUP(C2494,[1]Arkusz1!$D$1:$F$4057,3,0)</f>
        <v>248</v>
      </c>
      <c r="J2494" s="19">
        <f t="shared" si="622"/>
        <v>3</v>
      </c>
      <c r="K2494" s="19">
        <f t="shared" si="623"/>
        <v>6</v>
      </c>
      <c r="L2494" s="8">
        <f t="shared" si="624"/>
        <v>0</v>
      </c>
      <c r="M2494" s="15" t="str">
        <f t="shared" si="625"/>
        <v>50</v>
      </c>
      <c r="N2494" s="15" t="str">
        <f t="shared" si="626"/>
        <v>25</v>
      </c>
      <c r="O2494" s="8">
        <f t="shared" si="621"/>
        <v>2382</v>
      </c>
      <c r="P2494" s="22">
        <f>IFERROR(VLOOKUP(C2494,[1]Arkusz1!$D$1:$F$4057,3,0),"")</f>
        <v>248</v>
      </c>
      <c r="Q2494" s="22" t="str">
        <f t="shared" si="610"/>
        <v/>
      </c>
    </row>
    <row r="2495" spans="1:17" x14ac:dyDescent="0.25">
      <c r="A2495" s="24">
        <v>2498</v>
      </c>
      <c r="B2495" s="41">
        <v>2383</v>
      </c>
      <c r="C2495" s="42" t="s">
        <v>1390</v>
      </c>
      <c r="D2495" s="39" t="s">
        <v>11929</v>
      </c>
      <c r="E2495" s="39" t="s">
        <v>1391</v>
      </c>
      <c r="F2495" s="43" t="s">
        <v>11874</v>
      </c>
      <c r="G2495" s="39" t="s">
        <v>11930</v>
      </c>
      <c r="H2495" s="43" t="s">
        <v>133</v>
      </c>
      <c r="I2495" s="44">
        <f>VLOOKUP(C2495,[1]Arkusz1!$D$1:$F$4057,3,0)</f>
        <v>264</v>
      </c>
      <c r="J2495" s="19">
        <f t="shared" si="622"/>
        <v>3</v>
      </c>
      <c r="K2495" s="19">
        <f t="shared" si="623"/>
        <v>6</v>
      </c>
      <c r="L2495" s="8">
        <f t="shared" si="624"/>
        <v>0</v>
      </c>
      <c r="M2495" s="15" t="str">
        <f t="shared" si="625"/>
        <v>50</v>
      </c>
      <c r="N2495" s="15" t="str">
        <f t="shared" si="626"/>
        <v>25</v>
      </c>
      <c r="O2495" s="8">
        <f t="shared" si="621"/>
        <v>2383</v>
      </c>
      <c r="P2495" s="22">
        <f>IFERROR(VLOOKUP(C2495,[1]Arkusz1!$D$1:$F$4057,3,0),"")</f>
        <v>264</v>
      </c>
      <c r="Q2495" s="22" t="str">
        <f t="shared" si="610"/>
        <v/>
      </c>
    </row>
    <row r="2496" spans="1:17" x14ac:dyDescent="0.25">
      <c r="A2496" s="24">
        <v>2499</v>
      </c>
      <c r="B2496" s="41">
        <v>2384</v>
      </c>
      <c r="C2496" s="42" t="s">
        <v>1394</v>
      </c>
      <c r="D2496" s="39" t="s">
        <v>11931</v>
      </c>
      <c r="E2496" s="39" t="s">
        <v>1395</v>
      </c>
      <c r="F2496" s="43" t="s">
        <v>11874</v>
      </c>
      <c r="G2496" s="39" t="s">
        <v>10958</v>
      </c>
      <c r="H2496" s="43" t="s">
        <v>135</v>
      </c>
      <c r="I2496" s="44">
        <f>VLOOKUP(C2496,[1]Arkusz1!$D$1:$F$4057,3,0)</f>
        <v>258</v>
      </c>
      <c r="J2496" s="19">
        <f t="shared" si="622"/>
        <v>3</v>
      </c>
      <c r="K2496" s="19">
        <f t="shared" si="623"/>
        <v>6</v>
      </c>
      <c r="L2496" s="8">
        <f t="shared" si="624"/>
        <v>0</v>
      </c>
      <c r="M2496" s="15" t="str">
        <f t="shared" si="625"/>
        <v>50</v>
      </c>
      <c r="N2496" s="15" t="str">
        <f t="shared" si="626"/>
        <v>32</v>
      </c>
      <c r="O2496" s="8">
        <f t="shared" si="621"/>
        <v>2384</v>
      </c>
      <c r="P2496" s="22">
        <f>IFERROR(VLOOKUP(C2496,[1]Arkusz1!$D$1:$F$4057,3,0),"")</f>
        <v>258</v>
      </c>
      <c r="Q2496" s="22" t="str">
        <f t="shared" si="610"/>
        <v/>
      </c>
    </row>
    <row r="2497" spans="1:17" x14ac:dyDescent="0.25">
      <c r="A2497" s="24">
        <v>2500</v>
      </c>
      <c r="B2497" s="41">
        <v>2385</v>
      </c>
      <c r="C2497" s="42" t="s">
        <v>1392</v>
      </c>
      <c r="D2497" s="39" t="s">
        <v>11932</v>
      </c>
      <c r="E2497" s="39" t="s">
        <v>1393</v>
      </c>
      <c r="F2497" s="43" t="s">
        <v>11874</v>
      </c>
      <c r="G2497" s="39" t="s">
        <v>10839</v>
      </c>
      <c r="H2497" s="43" t="s">
        <v>135</v>
      </c>
      <c r="I2497" s="44">
        <f>VLOOKUP(C2497,[1]Arkusz1!$D$1:$F$4057,3,0)</f>
        <v>274</v>
      </c>
      <c r="J2497" s="19">
        <f t="shared" si="622"/>
        <v>3</v>
      </c>
      <c r="K2497" s="19">
        <f t="shared" si="623"/>
        <v>6</v>
      </c>
      <c r="L2497" s="8">
        <f t="shared" si="624"/>
        <v>0</v>
      </c>
      <c r="M2497" s="15" t="str">
        <f t="shared" si="625"/>
        <v>50</v>
      </c>
      <c r="N2497" s="15" t="str">
        <f t="shared" si="626"/>
        <v>32</v>
      </c>
      <c r="O2497" s="8">
        <f t="shared" si="621"/>
        <v>2385</v>
      </c>
      <c r="P2497" s="22">
        <f>IFERROR(VLOOKUP(C2497,[1]Arkusz1!$D$1:$F$4057,3,0),"")</f>
        <v>274</v>
      </c>
      <c r="Q2497" s="22" t="str">
        <f t="shared" si="610"/>
        <v/>
      </c>
    </row>
    <row r="2498" spans="1:17" x14ac:dyDescent="0.25">
      <c r="A2498" s="24">
        <v>2501</v>
      </c>
      <c r="B2498" s="41">
        <v>2386</v>
      </c>
      <c r="C2498" s="42" t="s">
        <v>1396</v>
      </c>
      <c r="D2498" s="39" t="s">
        <v>11933</v>
      </c>
      <c r="E2498" s="39" t="s">
        <v>1397</v>
      </c>
      <c r="F2498" s="43" t="s">
        <v>11874</v>
      </c>
      <c r="G2498" s="39" t="s">
        <v>11934</v>
      </c>
      <c r="H2498" s="43" t="s">
        <v>135</v>
      </c>
      <c r="I2498" s="44">
        <f>VLOOKUP(C2498,[1]Arkusz1!$D$1:$F$4057,3,0)</f>
        <v>290</v>
      </c>
      <c r="J2498" s="19">
        <f t="shared" si="622"/>
        <v>3</v>
      </c>
      <c r="K2498" s="19">
        <f t="shared" si="623"/>
        <v>6</v>
      </c>
      <c r="L2498" s="8">
        <f t="shared" si="624"/>
        <v>0</v>
      </c>
      <c r="M2498" s="15" t="str">
        <f t="shared" si="625"/>
        <v>50</v>
      </c>
      <c r="N2498" s="15" t="str">
        <f t="shared" si="626"/>
        <v>40</v>
      </c>
      <c r="O2498" s="8">
        <f t="shared" si="621"/>
        <v>2386</v>
      </c>
      <c r="P2498" s="22">
        <f>IFERROR(VLOOKUP(C2498,[1]Arkusz1!$D$1:$F$4057,3,0),"")</f>
        <v>290</v>
      </c>
      <c r="Q2498" s="22" t="str">
        <f t="shared" si="610"/>
        <v/>
      </c>
    </row>
    <row r="2499" spans="1:17" x14ac:dyDescent="0.25">
      <c r="A2499" s="24">
        <v>2502</v>
      </c>
      <c r="B2499" s="41">
        <v>2387</v>
      </c>
      <c r="C2499" s="42" t="s">
        <v>1398</v>
      </c>
      <c r="D2499" s="39" t="s">
        <v>11935</v>
      </c>
      <c r="E2499" s="39" t="s">
        <v>1399</v>
      </c>
      <c r="F2499" s="43" t="s">
        <v>11874</v>
      </c>
      <c r="G2499" s="39" t="s">
        <v>11936</v>
      </c>
      <c r="H2499" s="43" t="s">
        <v>133</v>
      </c>
      <c r="I2499" s="44">
        <f>VLOOKUP(C2499,[1]Arkusz1!$D$1:$F$4057,3,0)</f>
        <v>307</v>
      </c>
      <c r="J2499" s="19">
        <f t="shared" si="622"/>
        <v>3</v>
      </c>
      <c r="K2499" s="19">
        <f t="shared" si="623"/>
        <v>6</v>
      </c>
      <c r="L2499" s="8">
        <f t="shared" si="624"/>
        <v>0</v>
      </c>
      <c r="M2499" s="15" t="str">
        <f t="shared" si="625"/>
        <v>50</v>
      </c>
      <c r="N2499" s="15" t="str">
        <f t="shared" si="626"/>
        <v>50</v>
      </c>
      <c r="O2499" s="8">
        <f t="shared" si="621"/>
        <v>2387</v>
      </c>
      <c r="P2499" s="22">
        <f>IFERROR(VLOOKUP(C2499,[1]Arkusz1!$D$1:$F$4057,3,0),"")</f>
        <v>307</v>
      </c>
      <c r="Q2499" s="22" t="str">
        <f t="shared" ref="Q2499:Q2562" si="627">IF(I2499&lt;&gt;P2499,"***********************************","")</f>
        <v/>
      </c>
    </row>
    <row r="2500" spans="1:17" x14ac:dyDescent="0.25">
      <c r="A2500" s="24">
        <v>2503</v>
      </c>
      <c r="B2500" s="41">
        <v>2388</v>
      </c>
      <c r="C2500" s="42" t="s">
        <v>1415</v>
      </c>
      <c r="D2500" s="39" t="s">
        <v>11963</v>
      </c>
      <c r="E2500" s="39" t="s">
        <v>1416</v>
      </c>
      <c r="F2500" s="43" t="s">
        <v>11874</v>
      </c>
      <c r="G2500" s="39" t="s">
        <v>11964</v>
      </c>
      <c r="H2500" s="43" t="s">
        <v>134</v>
      </c>
      <c r="I2500" s="44">
        <f>VLOOKUP(C2500,[1]Arkusz1!$D$1:$F$4057,3,0)</f>
        <v>297</v>
      </c>
      <c r="J2500" s="19">
        <f t="shared" si="622"/>
        <v>3</v>
      </c>
      <c r="K2500" s="19">
        <f t="shared" si="623"/>
        <v>6</v>
      </c>
      <c r="L2500" s="8">
        <f t="shared" si="624"/>
        <v>0</v>
      </c>
      <c r="M2500" s="15" t="str">
        <f t="shared" si="625"/>
        <v>40</v>
      </c>
      <c r="N2500" s="15" t="str">
        <f t="shared" si="626"/>
        <v>10</v>
      </c>
      <c r="O2500" s="8">
        <f t="shared" si="621"/>
        <v>2388</v>
      </c>
      <c r="P2500" s="22">
        <f>IFERROR(VLOOKUP(C2500,[1]Arkusz1!$D$1:$F$4057,3,0),"")</f>
        <v>297</v>
      </c>
      <c r="Q2500" s="22" t="str">
        <f t="shared" si="627"/>
        <v/>
      </c>
    </row>
    <row r="2501" spans="1:17" x14ac:dyDescent="0.25">
      <c r="A2501" s="24">
        <v>2504</v>
      </c>
      <c r="B2501" s="41">
        <v>2389</v>
      </c>
      <c r="C2501" s="42" t="s">
        <v>1400</v>
      </c>
      <c r="D2501" s="39" t="s">
        <v>11937</v>
      </c>
      <c r="E2501" s="39" t="s">
        <v>7133</v>
      </c>
      <c r="F2501" s="43" t="s">
        <v>11874</v>
      </c>
      <c r="G2501" s="39" t="s">
        <v>11938</v>
      </c>
      <c r="H2501" s="43" t="s">
        <v>133</v>
      </c>
      <c r="I2501" s="44">
        <f>VLOOKUP(C2501,[1]Arkusz1!$D$1:$F$4057,3,0)</f>
        <v>173</v>
      </c>
      <c r="J2501" s="19">
        <f t="shared" si="622"/>
        <v>3</v>
      </c>
      <c r="K2501" s="19">
        <f t="shared" si="623"/>
        <v>5</v>
      </c>
      <c r="L2501" s="8">
        <f t="shared" si="624"/>
        <v>0</v>
      </c>
      <c r="M2501" s="15" t="str">
        <f t="shared" si="625"/>
        <v>40</v>
      </c>
      <c r="N2501" s="15" t="str">
        <f t="shared" si="626"/>
        <v>6</v>
      </c>
      <c r="O2501" s="8">
        <f t="shared" si="621"/>
        <v>2389</v>
      </c>
      <c r="P2501" s="22">
        <f>IFERROR(VLOOKUP(C2501,[1]Arkusz1!$D$1:$F$4057,3,0),"")</f>
        <v>173</v>
      </c>
      <c r="Q2501" s="22" t="str">
        <f t="shared" si="627"/>
        <v/>
      </c>
    </row>
    <row r="2502" spans="1:17" x14ac:dyDescent="0.25">
      <c r="A2502" s="24">
        <v>2505</v>
      </c>
      <c r="B2502" s="41">
        <v>2390</v>
      </c>
      <c r="C2502" s="42" t="s">
        <v>1401</v>
      </c>
      <c r="D2502" s="39" t="s">
        <v>11939</v>
      </c>
      <c r="E2502" s="39" t="s">
        <v>7134</v>
      </c>
      <c r="F2502" s="43" t="s">
        <v>11874</v>
      </c>
      <c r="G2502" s="39" t="s">
        <v>11940</v>
      </c>
      <c r="H2502" s="43" t="s">
        <v>133</v>
      </c>
      <c r="I2502" s="44">
        <f>VLOOKUP(C2502,[1]Arkusz1!$D$1:$F$4057,3,0)</f>
        <v>210</v>
      </c>
      <c r="J2502" s="19">
        <f t="shared" si="622"/>
        <v>3</v>
      </c>
      <c r="K2502" s="19">
        <f t="shared" si="623"/>
        <v>5</v>
      </c>
      <c r="L2502" s="8">
        <f t="shared" si="624"/>
        <v>0</v>
      </c>
      <c r="M2502" s="15" t="str">
        <f t="shared" si="625"/>
        <v>40</v>
      </c>
      <c r="N2502" s="15" t="str">
        <f t="shared" si="626"/>
        <v>6</v>
      </c>
      <c r="O2502" s="8">
        <f t="shared" si="621"/>
        <v>2390</v>
      </c>
      <c r="P2502" s="22">
        <f>IFERROR(VLOOKUP(C2502,[1]Arkusz1!$D$1:$F$4057,3,0),"")</f>
        <v>210</v>
      </c>
      <c r="Q2502" s="22" t="str">
        <f t="shared" si="627"/>
        <v/>
      </c>
    </row>
    <row r="2503" spans="1:17" x14ac:dyDescent="0.25">
      <c r="A2503" s="24">
        <v>2506</v>
      </c>
      <c r="B2503" s="41">
        <v>2391</v>
      </c>
      <c r="C2503" s="42" t="s">
        <v>1402</v>
      </c>
      <c r="D2503" s="39" t="s">
        <v>11941</v>
      </c>
      <c r="E2503" s="39" t="s">
        <v>7135</v>
      </c>
      <c r="F2503" s="43" t="s">
        <v>11874</v>
      </c>
      <c r="G2503" s="39" t="s">
        <v>11942</v>
      </c>
      <c r="H2503" s="43" t="s">
        <v>133</v>
      </c>
      <c r="I2503" s="44">
        <f>VLOOKUP(C2503,[1]Arkusz1!$D$1:$F$4057,3,0)</f>
        <v>272</v>
      </c>
      <c r="J2503" s="19">
        <f t="shared" si="622"/>
        <v>3</v>
      </c>
      <c r="K2503" s="19">
        <f t="shared" si="623"/>
        <v>5</v>
      </c>
      <c r="L2503" s="8">
        <f t="shared" si="624"/>
        <v>0</v>
      </c>
      <c r="M2503" s="15" t="str">
        <f t="shared" si="625"/>
        <v>40</v>
      </c>
      <c r="N2503" s="15" t="str">
        <f t="shared" si="626"/>
        <v>6</v>
      </c>
      <c r="O2503" s="8">
        <f t="shared" si="621"/>
        <v>2391</v>
      </c>
      <c r="P2503" s="22">
        <f>IFERROR(VLOOKUP(C2503,[1]Arkusz1!$D$1:$F$4057,3,0),"")</f>
        <v>272</v>
      </c>
      <c r="Q2503" s="22" t="str">
        <f t="shared" si="627"/>
        <v/>
      </c>
    </row>
    <row r="2504" spans="1:17" x14ac:dyDescent="0.25">
      <c r="A2504" s="24">
        <v>2507</v>
      </c>
      <c r="B2504" s="41">
        <v>2392</v>
      </c>
      <c r="C2504" s="42" t="s">
        <v>1403</v>
      </c>
      <c r="D2504" s="39" t="s">
        <v>11943</v>
      </c>
      <c r="E2504" s="39" t="s">
        <v>7136</v>
      </c>
      <c r="F2504" s="43" t="s">
        <v>11874</v>
      </c>
      <c r="G2504" s="39" t="s">
        <v>11944</v>
      </c>
      <c r="H2504" s="43" t="s">
        <v>134</v>
      </c>
      <c r="I2504" s="44">
        <f>VLOOKUP(C2504,[1]Arkusz1!$D$1:$F$4057,3,0)</f>
        <v>323</v>
      </c>
      <c r="J2504" s="19">
        <f t="shared" si="622"/>
        <v>3</v>
      </c>
      <c r="K2504" s="19">
        <f t="shared" si="623"/>
        <v>5</v>
      </c>
      <c r="L2504" s="8">
        <f t="shared" si="624"/>
        <v>0</v>
      </c>
      <c r="M2504" s="15" t="str">
        <f t="shared" si="625"/>
        <v>40</v>
      </c>
      <c r="N2504" s="15" t="str">
        <f t="shared" si="626"/>
        <v>6</v>
      </c>
      <c r="O2504" s="8">
        <f t="shared" si="621"/>
        <v>2392</v>
      </c>
      <c r="P2504" s="22">
        <f>IFERROR(VLOOKUP(C2504,[1]Arkusz1!$D$1:$F$4057,3,0),"")</f>
        <v>323</v>
      </c>
      <c r="Q2504" s="22" t="str">
        <f t="shared" si="627"/>
        <v/>
      </c>
    </row>
    <row r="2505" spans="1:17" x14ac:dyDescent="0.25">
      <c r="A2505" s="24">
        <v>2508</v>
      </c>
      <c r="B2505" s="41">
        <v>2393</v>
      </c>
      <c r="C2505" s="42" t="s">
        <v>1404</v>
      </c>
      <c r="D2505" s="39" t="s">
        <v>11945</v>
      </c>
      <c r="E2505" s="39" t="s">
        <v>7137</v>
      </c>
      <c r="F2505" s="43" t="s">
        <v>11874</v>
      </c>
      <c r="G2505" s="39" t="s">
        <v>11946</v>
      </c>
      <c r="H2505" s="43" t="s">
        <v>133</v>
      </c>
      <c r="I2505" s="44">
        <f>VLOOKUP(C2505,[1]Arkusz1!$D$1:$F$4057,3,0)</f>
        <v>486</v>
      </c>
      <c r="J2505" s="19">
        <f t="shared" si="622"/>
        <v>3</v>
      </c>
      <c r="K2505" s="19">
        <f t="shared" si="623"/>
        <v>5</v>
      </c>
      <c r="L2505" s="8">
        <f t="shared" si="624"/>
        <v>0</v>
      </c>
      <c r="M2505" s="15" t="str">
        <f t="shared" si="625"/>
        <v>40</v>
      </c>
      <c r="N2505" s="15" t="str">
        <f t="shared" si="626"/>
        <v>6</v>
      </c>
      <c r="O2505" s="8">
        <f t="shared" si="621"/>
        <v>2393</v>
      </c>
      <c r="P2505" s="22">
        <f>IFERROR(VLOOKUP(C2505,[1]Arkusz1!$D$1:$F$4057,3,0),"")</f>
        <v>486</v>
      </c>
      <c r="Q2505" s="22" t="str">
        <f t="shared" si="627"/>
        <v/>
      </c>
    </row>
    <row r="2506" spans="1:17" x14ac:dyDescent="0.25">
      <c r="A2506" s="24">
        <v>2509</v>
      </c>
      <c r="B2506" s="41">
        <v>2394</v>
      </c>
      <c r="C2506" s="42" t="s">
        <v>1405</v>
      </c>
      <c r="D2506" s="39" t="s">
        <v>11947</v>
      </c>
      <c r="E2506" s="39" t="s">
        <v>7138</v>
      </c>
      <c r="F2506" s="43" t="s">
        <v>11874</v>
      </c>
      <c r="G2506" s="39" t="s">
        <v>11948</v>
      </c>
      <c r="H2506" s="43" t="s">
        <v>133</v>
      </c>
      <c r="I2506" s="44">
        <f>VLOOKUP(C2506,[1]Arkusz1!$D$1:$F$4057,3,0)</f>
        <v>151</v>
      </c>
      <c r="J2506" s="19">
        <f t="shared" si="622"/>
        <v>3</v>
      </c>
      <c r="K2506" s="19">
        <f t="shared" si="623"/>
        <v>5</v>
      </c>
      <c r="L2506" s="8">
        <f t="shared" si="624"/>
        <v>0</v>
      </c>
      <c r="M2506" s="15" t="str">
        <f t="shared" si="625"/>
        <v>40</v>
      </c>
      <c r="N2506" s="15" t="str">
        <f t="shared" si="626"/>
        <v>8</v>
      </c>
      <c r="O2506" s="8">
        <f t="shared" si="621"/>
        <v>2394</v>
      </c>
      <c r="P2506" s="22">
        <f>IFERROR(VLOOKUP(C2506,[1]Arkusz1!$D$1:$F$4057,3,0),"")</f>
        <v>151</v>
      </c>
      <c r="Q2506" s="22" t="str">
        <f t="shared" si="627"/>
        <v/>
      </c>
    </row>
    <row r="2507" spans="1:17" x14ac:dyDescent="0.25">
      <c r="A2507" s="24">
        <v>2510</v>
      </c>
      <c r="B2507" s="41">
        <v>2395</v>
      </c>
      <c r="C2507" s="42" t="s">
        <v>1406</v>
      </c>
      <c r="D2507" s="39" t="s">
        <v>11949</v>
      </c>
      <c r="E2507" s="39" t="s">
        <v>7139</v>
      </c>
      <c r="F2507" s="43" t="s">
        <v>11874</v>
      </c>
      <c r="G2507" s="39" t="s">
        <v>11950</v>
      </c>
      <c r="H2507" s="43" t="s">
        <v>133</v>
      </c>
      <c r="I2507" s="44">
        <f>VLOOKUP(C2507,[1]Arkusz1!$D$1:$F$4057,3,0)</f>
        <v>188</v>
      </c>
      <c r="J2507" s="19">
        <f t="shared" si="622"/>
        <v>3</v>
      </c>
      <c r="K2507" s="19">
        <f t="shared" si="623"/>
        <v>5</v>
      </c>
      <c r="L2507" s="8">
        <f t="shared" si="624"/>
        <v>0</v>
      </c>
      <c r="M2507" s="15" t="str">
        <f t="shared" si="625"/>
        <v>40</v>
      </c>
      <c r="N2507" s="15" t="str">
        <f t="shared" si="626"/>
        <v>8</v>
      </c>
      <c r="O2507" s="8">
        <f t="shared" si="621"/>
        <v>2395</v>
      </c>
      <c r="P2507" s="22">
        <f>IFERROR(VLOOKUP(C2507,[1]Arkusz1!$D$1:$F$4057,3,0),"")</f>
        <v>188</v>
      </c>
      <c r="Q2507" s="22" t="str">
        <f t="shared" si="627"/>
        <v/>
      </c>
    </row>
    <row r="2508" spans="1:17" x14ac:dyDescent="0.25">
      <c r="A2508" s="24">
        <v>2511</v>
      </c>
      <c r="B2508" s="41">
        <v>2396</v>
      </c>
      <c r="C2508" s="42" t="s">
        <v>1407</v>
      </c>
      <c r="D2508" s="39" t="s">
        <v>11951</v>
      </c>
      <c r="E2508" s="39" t="s">
        <v>7140</v>
      </c>
      <c r="F2508" s="43" t="s">
        <v>11874</v>
      </c>
      <c r="G2508" s="39" t="s">
        <v>11952</v>
      </c>
      <c r="H2508" s="43" t="s">
        <v>133</v>
      </c>
      <c r="I2508" s="44">
        <f>VLOOKUP(C2508,[1]Arkusz1!$D$1:$F$4057,3,0)</f>
        <v>250</v>
      </c>
      <c r="J2508" s="19">
        <f t="shared" si="622"/>
        <v>3</v>
      </c>
      <c r="K2508" s="19">
        <f t="shared" si="623"/>
        <v>5</v>
      </c>
      <c r="L2508" s="8">
        <f t="shared" si="624"/>
        <v>0</v>
      </c>
      <c r="M2508" s="15" t="str">
        <f t="shared" si="625"/>
        <v>40</v>
      </c>
      <c r="N2508" s="15" t="str">
        <f t="shared" si="626"/>
        <v>8</v>
      </c>
      <c r="O2508" s="8">
        <f t="shared" si="621"/>
        <v>2396</v>
      </c>
      <c r="P2508" s="22">
        <f>IFERROR(VLOOKUP(C2508,[1]Arkusz1!$D$1:$F$4057,3,0),"")</f>
        <v>250</v>
      </c>
      <c r="Q2508" s="22" t="str">
        <f t="shared" si="627"/>
        <v/>
      </c>
    </row>
    <row r="2509" spans="1:17" x14ac:dyDescent="0.25">
      <c r="A2509" s="24">
        <v>2512</v>
      </c>
      <c r="B2509" s="41">
        <v>2397</v>
      </c>
      <c r="C2509" s="42" t="s">
        <v>1408</v>
      </c>
      <c r="D2509" s="39" t="s">
        <v>11953</v>
      </c>
      <c r="E2509" s="39" t="s">
        <v>7141</v>
      </c>
      <c r="F2509" s="43" t="s">
        <v>11874</v>
      </c>
      <c r="G2509" s="39" t="s">
        <v>11954</v>
      </c>
      <c r="H2509" s="43" t="s">
        <v>133</v>
      </c>
      <c r="I2509" s="44">
        <f>VLOOKUP(C2509,[1]Arkusz1!$D$1:$F$4057,3,0)</f>
        <v>297</v>
      </c>
      <c r="J2509" s="19">
        <f t="shared" si="622"/>
        <v>3</v>
      </c>
      <c r="K2509" s="19">
        <f t="shared" si="623"/>
        <v>5</v>
      </c>
      <c r="L2509" s="8">
        <f t="shared" si="624"/>
        <v>0</v>
      </c>
      <c r="M2509" s="15" t="str">
        <f t="shared" si="625"/>
        <v>40</v>
      </c>
      <c r="N2509" s="15" t="str">
        <f t="shared" si="626"/>
        <v>8</v>
      </c>
      <c r="O2509" s="8">
        <f t="shared" si="621"/>
        <v>2397</v>
      </c>
      <c r="P2509" s="22">
        <f>IFERROR(VLOOKUP(C2509,[1]Arkusz1!$D$1:$F$4057,3,0),"")</f>
        <v>297</v>
      </c>
      <c r="Q2509" s="22" t="str">
        <f t="shared" si="627"/>
        <v/>
      </c>
    </row>
    <row r="2510" spans="1:17" x14ac:dyDescent="0.25">
      <c r="A2510" s="24">
        <v>2513</v>
      </c>
      <c r="B2510" s="41">
        <v>2398</v>
      </c>
      <c r="C2510" s="42" t="s">
        <v>1409</v>
      </c>
      <c r="D2510" s="39" t="s">
        <v>11955</v>
      </c>
      <c r="E2510" s="39" t="s">
        <v>7142</v>
      </c>
      <c r="F2510" s="43" t="s">
        <v>11874</v>
      </c>
      <c r="G2510" s="39" t="s">
        <v>11956</v>
      </c>
      <c r="H2510" s="43" t="s">
        <v>134</v>
      </c>
      <c r="I2510" s="44">
        <f>VLOOKUP(C2510,[1]Arkusz1!$D$1:$F$4057,3,0)</f>
        <v>461</v>
      </c>
      <c r="J2510" s="19">
        <f t="shared" si="622"/>
        <v>3</v>
      </c>
      <c r="K2510" s="19">
        <f t="shared" si="623"/>
        <v>5</v>
      </c>
      <c r="L2510" s="8">
        <f t="shared" si="624"/>
        <v>0</v>
      </c>
      <c r="M2510" s="15" t="str">
        <f t="shared" si="625"/>
        <v>40</v>
      </c>
      <c r="N2510" s="15" t="str">
        <f t="shared" si="626"/>
        <v>8</v>
      </c>
      <c r="O2510" s="8">
        <f t="shared" si="621"/>
        <v>2398</v>
      </c>
      <c r="P2510" s="22">
        <f>IFERROR(VLOOKUP(C2510,[1]Arkusz1!$D$1:$F$4057,3,0),"")</f>
        <v>461</v>
      </c>
      <c r="Q2510" s="22" t="str">
        <f t="shared" si="627"/>
        <v/>
      </c>
    </row>
    <row r="2511" spans="1:17" x14ac:dyDescent="0.25">
      <c r="A2511" s="24">
        <v>2514</v>
      </c>
      <c r="B2511" s="41">
        <v>2399</v>
      </c>
      <c r="C2511" s="42" t="s">
        <v>1410</v>
      </c>
      <c r="D2511" s="39" t="s">
        <v>11957</v>
      </c>
      <c r="E2511" s="39" t="s">
        <v>7143</v>
      </c>
      <c r="F2511" s="43" t="s">
        <v>11874</v>
      </c>
      <c r="G2511" s="39" t="s">
        <v>11958</v>
      </c>
      <c r="H2511" s="43" t="s">
        <v>133</v>
      </c>
      <c r="I2511" s="44">
        <f>VLOOKUP(C2511,[1]Arkusz1!$D$1:$F$4057,3,0)</f>
        <v>151</v>
      </c>
      <c r="J2511" s="19">
        <f t="shared" si="622"/>
        <v>3</v>
      </c>
      <c r="K2511" s="19">
        <f t="shared" si="623"/>
        <v>6</v>
      </c>
      <c r="L2511" s="8">
        <f t="shared" si="624"/>
        <v>0</v>
      </c>
      <c r="M2511" s="15" t="str">
        <f t="shared" si="625"/>
        <v>40</v>
      </c>
      <c r="N2511" s="15" t="str">
        <f t="shared" si="626"/>
        <v>10</v>
      </c>
      <c r="O2511" s="8">
        <f t="shared" si="621"/>
        <v>2399</v>
      </c>
      <c r="P2511" s="22">
        <f>IFERROR(VLOOKUP(C2511,[1]Arkusz1!$D$1:$F$4057,3,0),"")</f>
        <v>151</v>
      </c>
      <c r="Q2511" s="22" t="str">
        <f t="shared" si="627"/>
        <v/>
      </c>
    </row>
    <row r="2512" spans="1:17" x14ac:dyDescent="0.25">
      <c r="A2512" s="24">
        <v>2515</v>
      </c>
      <c r="B2512" s="41">
        <v>2400</v>
      </c>
      <c r="C2512" s="42" t="s">
        <v>1411</v>
      </c>
      <c r="D2512" s="39" t="s">
        <v>11959</v>
      </c>
      <c r="E2512" s="39" t="s">
        <v>1412</v>
      </c>
      <c r="F2512" s="43" t="s">
        <v>11874</v>
      </c>
      <c r="G2512" s="39" t="s">
        <v>11960</v>
      </c>
      <c r="H2512" s="43" t="s">
        <v>133</v>
      </c>
      <c r="I2512" s="44">
        <f>VLOOKUP(C2512,[1]Arkusz1!$D$1:$F$4057,3,0)</f>
        <v>188</v>
      </c>
      <c r="J2512" s="19">
        <f t="shared" si="622"/>
        <v>3</v>
      </c>
      <c r="K2512" s="19">
        <f t="shared" si="623"/>
        <v>6</v>
      </c>
      <c r="L2512" s="8">
        <f t="shared" si="624"/>
        <v>0</v>
      </c>
      <c r="M2512" s="15" t="str">
        <f t="shared" si="625"/>
        <v>40</v>
      </c>
      <c r="N2512" s="15" t="str">
        <f t="shared" si="626"/>
        <v>10</v>
      </c>
      <c r="O2512" s="8">
        <f t="shared" si="621"/>
        <v>2400</v>
      </c>
      <c r="P2512" s="22">
        <f>IFERROR(VLOOKUP(C2512,[1]Arkusz1!$D$1:$F$4057,3,0),"")</f>
        <v>188</v>
      </c>
      <c r="Q2512" s="22" t="str">
        <f t="shared" si="627"/>
        <v/>
      </c>
    </row>
    <row r="2513" spans="1:17" x14ac:dyDescent="0.25">
      <c r="A2513" s="24">
        <v>2516</v>
      </c>
      <c r="B2513" s="41">
        <v>2401</v>
      </c>
      <c r="C2513" s="42" t="s">
        <v>1413</v>
      </c>
      <c r="D2513" s="39" t="s">
        <v>11961</v>
      </c>
      <c r="E2513" s="39" t="s">
        <v>1414</v>
      </c>
      <c r="F2513" s="43" t="s">
        <v>11874</v>
      </c>
      <c r="G2513" s="39" t="s">
        <v>11962</v>
      </c>
      <c r="H2513" s="43" t="s">
        <v>133</v>
      </c>
      <c r="I2513" s="44">
        <f>VLOOKUP(C2513,[1]Arkusz1!$D$1:$F$4057,3,0)</f>
        <v>250</v>
      </c>
      <c r="J2513" s="19">
        <f t="shared" si="622"/>
        <v>3</v>
      </c>
      <c r="K2513" s="19">
        <f t="shared" si="623"/>
        <v>6</v>
      </c>
      <c r="L2513" s="8">
        <f t="shared" si="624"/>
        <v>0</v>
      </c>
      <c r="M2513" s="15" t="str">
        <f t="shared" si="625"/>
        <v>40</v>
      </c>
      <c r="N2513" s="15" t="str">
        <f t="shared" si="626"/>
        <v>10</v>
      </c>
      <c r="O2513" s="8">
        <f t="shared" si="621"/>
        <v>2401</v>
      </c>
      <c r="P2513" s="22">
        <f>IFERROR(VLOOKUP(C2513,[1]Arkusz1!$D$1:$F$4057,3,0),"")</f>
        <v>250</v>
      </c>
      <c r="Q2513" s="22" t="str">
        <f t="shared" si="627"/>
        <v/>
      </c>
    </row>
    <row r="2514" spans="1:17" x14ac:dyDescent="0.25">
      <c r="A2514" s="24">
        <v>2517</v>
      </c>
      <c r="B2514" s="41">
        <v>2402</v>
      </c>
      <c r="C2514" s="42" t="s">
        <v>1417</v>
      </c>
      <c r="D2514" s="39" t="s">
        <v>11965</v>
      </c>
      <c r="E2514" s="39" t="s">
        <v>1418</v>
      </c>
      <c r="F2514" s="43" t="s">
        <v>11874</v>
      </c>
      <c r="G2514" s="39" t="s">
        <v>11966</v>
      </c>
      <c r="H2514" s="43" t="s">
        <v>134</v>
      </c>
      <c r="I2514" s="44">
        <f>VLOOKUP(C2514,[1]Arkusz1!$D$1:$F$4057,3,0)</f>
        <v>461</v>
      </c>
      <c r="J2514" s="19">
        <f t="shared" si="622"/>
        <v>3</v>
      </c>
      <c r="K2514" s="19">
        <f t="shared" si="623"/>
        <v>6</v>
      </c>
      <c r="L2514" s="8">
        <f t="shared" si="624"/>
        <v>0</v>
      </c>
      <c r="M2514" s="15" t="str">
        <f t="shared" si="625"/>
        <v>40</v>
      </c>
      <c r="N2514" s="15" t="str">
        <f t="shared" si="626"/>
        <v>10</v>
      </c>
      <c r="O2514" s="8">
        <f t="shared" si="621"/>
        <v>2402</v>
      </c>
      <c r="P2514" s="22">
        <f>IFERROR(VLOOKUP(C2514,[1]Arkusz1!$D$1:$F$4057,3,0),"")</f>
        <v>461</v>
      </c>
      <c r="Q2514" s="22" t="str">
        <f t="shared" si="627"/>
        <v/>
      </c>
    </row>
    <row r="2515" spans="1:17" x14ac:dyDescent="0.25">
      <c r="A2515" s="24">
        <v>2518</v>
      </c>
      <c r="B2515" s="41">
        <v>2403</v>
      </c>
      <c r="C2515" s="42" t="s">
        <v>1419</v>
      </c>
      <c r="D2515" s="39" t="s">
        <v>11967</v>
      </c>
      <c r="E2515" s="39" t="s">
        <v>7144</v>
      </c>
      <c r="F2515" s="43" t="s">
        <v>11874</v>
      </c>
      <c r="G2515" s="39" t="s">
        <v>11968</v>
      </c>
      <c r="H2515" s="43" t="s">
        <v>133</v>
      </c>
      <c r="I2515" s="44">
        <f>VLOOKUP(C2515,[1]Arkusz1!$D$1:$F$4057,3,0)</f>
        <v>151</v>
      </c>
      <c r="J2515" s="19">
        <f t="shared" si="622"/>
        <v>3</v>
      </c>
      <c r="K2515" s="19">
        <f t="shared" si="623"/>
        <v>6</v>
      </c>
      <c r="L2515" s="8">
        <f t="shared" si="624"/>
        <v>0</v>
      </c>
      <c r="M2515" s="15" t="str">
        <f t="shared" si="625"/>
        <v>40</v>
      </c>
      <c r="N2515" s="15" t="str">
        <f t="shared" si="626"/>
        <v>12</v>
      </c>
      <c r="O2515" s="8">
        <f t="shared" si="621"/>
        <v>2403</v>
      </c>
      <c r="P2515" s="22">
        <f>IFERROR(VLOOKUP(C2515,[1]Arkusz1!$D$1:$F$4057,3,0),"")</f>
        <v>151</v>
      </c>
      <c r="Q2515" s="22" t="str">
        <f t="shared" si="627"/>
        <v/>
      </c>
    </row>
    <row r="2516" spans="1:17" x14ac:dyDescent="0.25">
      <c r="A2516" s="24">
        <v>2519</v>
      </c>
      <c r="B2516" s="41">
        <v>2404</v>
      </c>
      <c r="C2516" s="42" t="s">
        <v>1420</v>
      </c>
      <c r="D2516" s="39" t="s">
        <v>11969</v>
      </c>
      <c r="E2516" s="39" t="s">
        <v>1421</v>
      </c>
      <c r="F2516" s="43" t="s">
        <v>11874</v>
      </c>
      <c r="G2516" s="39" t="s">
        <v>11970</v>
      </c>
      <c r="H2516" s="43" t="s">
        <v>134</v>
      </c>
      <c r="I2516" s="44">
        <f>VLOOKUP(C2516,[1]Arkusz1!$D$1:$F$4057,3,0)</f>
        <v>188</v>
      </c>
      <c r="J2516" s="19">
        <f t="shared" si="622"/>
        <v>3</v>
      </c>
      <c r="K2516" s="19">
        <f t="shared" si="623"/>
        <v>6</v>
      </c>
      <c r="L2516" s="8">
        <f t="shared" si="624"/>
        <v>0</v>
      </c>
      <c r="M2516" s="15" t="str">
        <f t="shared" si="625"/>
        <v>40</v>
      </c>
      <c r="N2516" s="15" t="str">
        <f t="shared" si="626"/>
        <v>12</v>
      </c>
      <c r="O2516" s="8">
        <f t="shared" si="621"/>
        <v>2404</v>
      </c>
      <c r="P2516" s="22">
        <f>IFERROR(VLOOKUP(C2516,[1]Arkusz1!$D$1:$F$4057,3,0),"")</f>
        <v>188</v>
      </c>
      <c r="Q2516" s="22" t="str">
        <f t="shared" si="627"/>
        <v/>
      </c>
    </row>
    <row r="2517" spans="1:17" x14ac:dyDescent="0.25">
      <c r="A2517" s="24">
        <v>2520</v>
      </c>
      <c r="B2517" s="41">
        <v>2405</v>
      </c>
      <c r="C2517" s="42" t="s">
        <v>1422</v>
      </c>
      <c r="D2517" s="39" t="s">
        <v>11971</v>
      </c>
      <c r="E2517" s="39" t="s">
        <v>1423</v>
      </c>
      <c r="F2517" s="43" t="s">
        <v>11874</v>
      </c>
      <c r="G2517" s="39" t="s">
        <v>11972</v>
      </c>
      <c r="H2517" s="43" t="s">
        <v>134</v>
      </c>
      <c r="I2517" s="44">
        <f>VLOOKUP(C2517,[1]Arkusz1!$D$1:$F$4057,3,0)</f>
        <v>250</v>
      </c>
      <c r="J2517" s="19">
        <f t="shared" si="622"/>
        <v>3</v>
      </c>
      <c r="K2517" s="19">
        <f t="shared" si="623"/>
        <v>6</v>
      </c>
      <c r="L2517" s="8">
        <f t="shared" si="624"/>
        <v>0</v>
      </c>
      <c r="M2517" s="15" t="str">
        <f t="shared" si="625"/>
        <v>40</v>
      </c>
      <c r="N2517" s="15" t="str">
        <f t="shared" si="626"/>
        <v>12</v>
      </c>
      <c r="O2517" s="8">
        <f t="shared" si="621"/>
        <v>2405</v>
      </c>
      <c r="P2517" s="22">
        <f>IFERROR(VLOOKUP(C2517,[1]Arkusz1!$D$1:$F$4057,3,0),"")</f>
        <v>250</v>
      </c>
      <c r="Q2517" s="22" t="str">
        <f t="shared" si="627"/>
        <v/>
      </c>
    </row>
    <row r="2518" spans="1:17" x14ac:dyDescent="0.25">
      <c r="A2518" s="24">
        <v>2521</v>
      </c>
      <c r="B2518" s="41">
        <v>2406</v>
      </c>
      <c r="C2518" s="42" t="s">
        <v>1424</v>
      </c>
      <c r="D2518" s="39" t="s">
        <v>11973</v>
      </c>
      <c r="E2518" s="39" t="s">
        <v>1425</v>
      </c>
      <c r="F2518" s="43" t="s">
        <v>11874</v>
      </c>
      <c r="G2518" s="39" t="s">
        <v>11974</v>
      </c>
      <c r="H2518" s="43" t="s">
        <v>134</v>
      </c>
      <c r="I2518" s="44">
        <f>VLOOKUP(C2518,[1]Arkusz1!$D$1:$F$4057,3,0)</f>
        <v>297</v>
      </c>
      <c r="J2518" s="19">
        <f t="shared" si="622"/>
        <v>3</v>
      </c>
      <c r="K2518" s="19">
        <f t="shared" si="623"/>
        <v>6</v>
      </c>
      <c r="L2518" s="8">
        <f t="shared" si="624"/>
        <v>0</v>
      </c>
      <c r="M2518" s="15" t="str">
        <f t="shared" si="625"/>
        <v>40</v>
      </c>
      <c r="N2518" s="15" t="str">
        <f t="shared" si="626"/>
        <v>12</v>
      </c>
      <c r="O2518" s="8">
        <f t="shared" si="621"/>
        <v>2406</v>
      </c>
      <c r="P2518" s="22">
        <f>IFERROR(VLOOKUP(C2518,[1]Arkusz1!$D$1:$F$4057,3,0),"")</f>
        <v>297</v>
      </c>
      <c r="Q2518" s="22" t="str">
        <f t="shared" si="627"/>
        <v/>
      </c>
    </row>
    <row r="2519" spans="1:17" x14ac:dyDescent="0.25">
      <c r="A2519" s="24">
        <v>2522</v>
      </c>
      <c r="B2519" s="41">
        <v>2407</v>
      </c>
      <c r="C2519" s="42" t="s">
        <v>1426</v>
      </c>
      <c r="D2519" s="39" t="s">
        <v>11975</v>
      </c>
      <c r="E2519" s="39" t="s">
        <v>1427</v>
      </c>
      <c r="F2519" s="43" t="s">
        <v>11874</v>
      </c>
      <c r="G2519" s="39" t="s">
        <v>11976</v>
      </c>
      <c r="H2519" s="43" t="s">
        <v>134</v>
      </c>
      <c r="I2519" s="44">
        <f>VLOOKUP(C2519,[1]Arkusz1!$D$1:$F$4057,3,0)</f>
        <v>461</v>
      </c>
      <c r="J2519" s="19">
        <f t="shared" si="622"/>
        <v>3</v>
      </c>
      <c r="K2519" s="19">
        <f t="shared" si="623"/>
        <v>6</v>
      </c>
      <c r="L2519" s="8">
        <f t="shared" si="624"/>
        <v>0</v>
      </c>
      <c r="M2519" s="15" t="str">
        <f t="shared" si="625"/>
        <v>40</v>
      </c>
      <c r="N2519" s="15" t="str">
        <f t="shared" si="626"/>
        <v>12</v>
      </c>
      <c r="O2519" s="8">
        <f t="shared" si="621"/>
        <v>2407</v>
      </c>
      <c r="P2519" s="22">
        <f>IFERROR(VLOOKUP(C2519,[1]Arkusz1!$D$1:$F$4057,3,0),"")</f>
        <v>461</v>
      </c>
      <c r="Q2519" s="22" t="str">
        <f t="shared" si="627"/>
        <v/>
      </c>
    </row>
    <row r="2520" spans="1:17" x14ac:dyDescent="0.25">
      <c r="A2520" s="24">
        <v>2523</v>
      </c>
      <c r="B2520" s="41">
        <v>2408</v>
      </c>
      <c r="C2520" s="42" t="s">
        <v>1428</v>
      </c>
      <c r="D2520" s="39" t="s">
        <v>11977</v>
      </c>
      <c r="E2520" s="39" t="s">
        <v>7145</v>
      </c>
      <c r="F2520" s="43" t="s">
        <v>11874</v>
      </c>
      <c r="G2520" s="39" t="s">
        <v>11978</v>
      </c>
      <c r="H2520" s="43" t="s">
        <v>134</v>
      </c>
      <c r="I2520" s="44">
        <f>VLOOKUP(C2520,[1]Arkusz1!$D$1:$F$4057,3,0)</f>
        <v>151</v>
      </c>
      <c r="J2520" s="19">
        <f t="shared" si="622"/>
        <v>3</v>
      </c>
      <c r="K2520" s="19">
        <f t="shared" si="623"/>
        <v>6</v>
      </c>
      <c r="L2520" s="8">
        <f t="shared" si="624"/>
        <v>0</v>
      </c>
      <c r="M2520" s="15" t="str">
        <f t="shared" si="625"/>
        <v>40</v>
      </c>
      <c r="N2520" s="15" t="str">
        <f t="shared" si="626"/>
        <v>14</v>
      </c>
      <c r="O2520" s="8">
        <f t="shared" si="621"/>
        <v>2408</v>
      </c>
      <c r="P2520" s="22">
        <f>IFERROR(VLOOKUP(C2520,[1]Arkusz1!$D$1:$F$4057,3,0),"")</f>
        <v>151</v>
      </c>
      <c r="Q2520" s="22" t="str">
        <f t="shared" si="627"/>
        <v/>
      </c>
    </row>
    <row r="2521" spans="1:17" x14ac:dyDescent="0.25">
      <c r="A2521" s="24">
        <v>2524</v>
      </c>
      <c r="B2521" s="41">
        <v>2409</v>
      </c>
      <c r="C2521" s="42" t="s">
        <v>1429</v>
      </c>
      <c r="D2521" s="39" t="s">
        <v>11979</v>
      </c>
      <c r="E2521" s="39" t="s">
        <v>1430</v>
      </c>
      <c r="F2521" s="43" t="s">
        <v>11874</v>
      </c>
      <c r="G2521" s="39" t="s">
        <v>11980</v>
      </c>
      <c r="H2521" s="43" t="s">
        <v>133</v>
      </c>
      <c r="I2521" s="44">
        <f>VLOOKUP(C2521,[1]Arkusz1!$D$1:$F$4057,3,0)</f>
        <v>188</v>
      </c>
      <c r="J2521" s="19">
        <f t="shared" si="622"/>
        <v>3</v>
      </c>
      <c r="K2521" s="19">
        <f t="shared" si="623"/>
        <v>6</v>
      </c>
      <c r="L2521" s="8">
        <f t="shared" si="624"/>
        <v>0</v>
      </c>
      <c r="M2521" s="15" t="str">
        <f t="shared" si="625"/>
        <v>40</v>
      </c>
      <c r="N2521" s="15" t="str">
        <f t="shared" si="626"/>
        <v>14</v>
      </c>
      <c r="O2521" s="8">
        <f t="shared" si="621"/>
        <v>2409</v>
      </c>
      <c r="P2521" s="22">
        <f>IFERROR(VLOOKUP(C2521,[1]Arkusz1!$D$1:$F$4057,3,0),"")</f>
        <v>188</v>
      </c>
      <c r="Q2521" s="22" t="str">
        <f t="shared" si="627"/>
        <v/>
      </c>
    </row>
    <row r="2522" spans="1:17" x14ac:dyDescent="0.25">
      <c r="A2522" s="24">
        <v>2525</v>
      </c>
      <c r="B2522" s="41">
        <v>2410</v>
      </c>
      <c r="C2522" s="42" t="s">
        <v>1431</v>
      </c>
      <c r="D2522" s="39" t="s">
        <v>11981</v>
      </c>
      <c r="E2522" s="39" t="s">
        <v>1432</v>
      </c>
      <c r="F2522" s="43" t="s">
        <v>11874</v>
      </c>
      <c r="G2522" s="39" t="s">
        <v>11982</v>
      </c>
      <c r="H2522" s="43" t="s">
        <v>134</v>
      </c>
      <c r="I2522" s="44">
        <f>VLOOKUP(C2522,[1]Arkusz1!$D$1:$F$4057,3,0)</f>
        <v>250</v>
      </c>
      <c r="J2522" s="19">
        <f t="shared" si="622"/>
        <v>3</v>
      </c>
      <c r="K2522" s="19">
        <f t="shared" si="623"/>
        <v>6</v>
      </c>
      <c r="L2522" s="8">
        <f t="shared" si="624"/>
        <v>0</v>
      </c>
      <c r="M2522" s="15" t="str">
        <f t="shared" si="625"/>
        <v>40</v>
      </c>
      <c r="N2522" s="15" t="str">
        <f t="shared" si="626"/>
        <v>14</v>
      </c>
      <c r="O2522" s="8">
        <f t="shared" si="621"/>
        <v>2410</v>
      </c>
      <c r="P2522" s="22">
        <f>IFERROR(VLOOKUP(C2522,[1]Arkusz1!$D$1:$F$4057,3,0),"")</f>
        <v>250</v>
      </c>
      <c r="Q2522" s="22" t="str">
        <f t="shared" si="627"/>
        <v/>
      </c>
    </row>
    <row r="2523" spans="1:17" x14ac:dyDescent="0.25">
      <c r="A2523" s="24">
        <v>2526</v>
      </c>
      <c r="B2523" s="41">
        <v>2411</v>
      </c>
      <c r="C2523" s="42" t="s">
        <v>1433</v>
      </c>
      <c r="D2523" s="39" t="s">
        <v>11983</v>
      </c>
      <c r="E2523" s="39" t="s">
        <v>1434</v>
      </c>
      <c r="F2523" s="43" t="s">
        <v>11874</v>
      </c>
      <c r="G2523" s="39" t="s">
        <v>11984</v>
      </c>
      <c r="H2523" s="43" t="s">
        <v>134</v>
      </c>
      <c r="I2523" s="44">
        <f>VLOOKUP(C2523,[1]Arkusz1!$D$1:$F$4057,3,0)</f>
        <v>297</v>
      </c>
      <c r="J2523" s="19">
        <f t="shared" si="622"/>
        <v>3</v>
      </c>
      <c r="K2523" s="19">
        <f t="shared" si="623"/>
        <v>6</v>
      </c>
      <c r="L2523" s="8">
        <f t="shared" si="624"/>
        <v>0</v>
      </c>
      <c r="M2523" s="15" t="str">
        <f t="shared" si="625"/>
        <v>40</v>
      </c>
      <c r="N2523" s="15" t="str">
        <f t="shared" si="626"/>
        <v>14</v>
      </c>
      <c r="O2523" s="8">
        <f t="shared" si="621"/>
        <v>2411</v>
      </c>
      <c r="P2523" s="22">
        <f>IFERROR(VLOOKUP(C2523,[1]Arkusz1!$D$1:$F$4057,3,0),"")</f>
        <v>297</v>
      </c>
      <c r="Q2523" s="22" t="str">
        <f t="shared" si="627"/>
        <v/>
      </c>
    </row>
    <row r="2524" spans="1:17" x14ac:dyDescent="0.25">
      <c r="A2524" s="24">
        <v>2527</v>
      </c>
      <c r="B2524" s="41">
        <v>2412</v>
      </c>
      <c r="C2524" s="42" t="s">
        <v>1435</v>
      </c>
      <c r="D2524" s="39" t="s">
        <v>11985</v>
      </c>
      <c r="E2524" s="39" t="s">
        <v>1436</v>
      </c>
      <c r="F2524" s="43" t="s">
        <v>11874</v>
      </c>
      <c r="G2524" s="39" t="s">
        <v>11986</v>
      </c>
      <c r="H2524" s="43" t="s">
        <v>134</v>
      </c>
      <c r="I2524" s="44">
        <f>VLOOKUP(C2524,[1]Arkusz1!$D$1:$F$4057,3,0)</f>
        <v>461</v>
      </c>
      <c r="J2524" s="19">
        <f t="shared" si="622"/>
        <v>3</v>
      </c>
      <c r="K2524" s="19">
        <f t="shared" si="623"/>
        <v>6</v>
      </c>
      <c r="L2524" s="8">
        <f t="shared" si="624"/>
        <v>0</v>
      </c>
      <c r="M2524" s="15" t="str">
        <f t="shared" si="625"/>
        <v>40</v>
      </c>
      <c r="N2524" s="15" t="str">
        <f t="shared" si="626"/>
        <v>14</v>
      </c>
      <c r="O2524" s="8">
        <f t="shared" si="621"/>
        <v>2412</v>
      </c>
      <c r="P2524" s="22">
        <f>IFERROR(VLOOKUP(C2524,[1]Arkusz1!$D$1:$F$4057,3,0),"")</f>
        <v>461</v>
      </c>
      <c r="Q2524" s="22" t="str">
        <f t="shared" si="627"/>
        <v/>
      </c>
    </row>
    <row r="2525" spans="1:17" x14ac:dyDescent="0.25">
      <c r="A2525" s="24">
        <v>2528</v>
      </c>
      <c r="B2525" s="41">
        <v>2413</v>
      </c>
      <c r="C2525" s="42" t="s">
        <v>1437</v>
      </c>
      <c r="D2525" s="39" t="s">
        <v>11987</v>
      </c>
      <c r="E2525" s="39" t="s">
        <v>7146</v>
      </c>
      <c r="F2525" s="43" t="s">
        <v>11874</v>
      </c>
      <c r="G2525" s="39" t="s">
        <v>11988</v>
      </c>
      <c r="H2525" s="43" t="s">
        <v>134</v>
      </c>
      <c r="I2525" s="44">
        <f>VLOOKUP(C2525,[1]Arkusz1!$D$1:$F$4057,3,0)</f>
        <v>151</v>
      </c>
      <c r="J2525" s="19">
        <f t="shared" ref="J2525:J2556" si="628">IFERROR(SEARCH("-",$G2525,1),0)</f>
        <v>3</v>
      </c>
      <c r="K2525" s="19">
        <f t="shared" ref="K2525:K2556" si="629">IFERROR(SEARCH("-",$G2525,SEARCH("-",$G2525,1)+1),0)</f>
        <v>6</v>
      </c>
      <c r="L2525" s="8">
        <f t="shared" ref="L2525:L2556" si="630">IFERROR(SEARCH("-",$G2525,SEARCH("-",$G2525,SEARCH("-",$G2525,1)+1)+1),0)</f>
        <v>0</v>
      </c>
      <c r="M2525" s="15" t="str">
        <f t="shared" ref="M2525:M2556" si="631">IF(IFERROR(SEARCH("-",$G2525,1),0)&gt;0,LEFT($G2525,IFERROR(SEARCH("-",$G2525,1),0)-1),IFERROR(IF(SEARCH("-",$G2525,1)&gt;0,SEARCH("-",$G2525,1),L2525),LEFT($G2525,LEN($G2525))))</f>
        <v>40</v>
      </c>
      <c r="N2525" s="15" t="str">
        <f t="shared" ref="N2525:N2556" si="632">IF(IFERROR(SEARCH("-",$G2525,1),0)&gt;0,MID(G2525,IFERROR(SEARCH("-",$G2525,1),0)+1,IFERROR(SEARCH("-",$G2525,SEARCH("-",$G2525,1)+1),0)-IFERROR(SEARCH("-",$G2525,1),0)-1),"")</f>
        <v>16</v>
      </c>
      <c r="O2525" s="8">
        <f t="shared" si="621"/>
        <v>2413</v>
      </c>
      <c r="P2525" s="22">
        <f>IFERROR(VLOOKUP(C2525,[1]Arkusz1!$D$1:$F$4057,3,0),"")</f>
        <v>151</v>
      </c>
      <c r="Q2525" s="22" t="str">
        <f t="shared" si="627"/>
        <v/>
      </c>
    </row>
    <row r="2526" spans="1:17" x14ac:dyDescent="0.25">
      <c r="A2526" s="24">
        <v>2529</v>
      </c>
      <c r="B2526" s="41">
        <v>2414</v>
      </c>
      <c r="C2526" s="42" t="s">
        <v>1438</v>
      </c>
      <c r="D2526" s="39" t="s">
        <v>11989</v>
      </c>
      <c r="E2526" s="39" t="s">
        <v>1439</v>
      </c>
      <c r="F2526" s="43" t="s">
        <v>11874</v>
      </c>
      <c r="G2526" s="39" t="s">
        <v>11990</v>
      </c>
      <c r="H2526" s="43" t="s">
        <v>134</v>
      </c>
      <c r="I2526" s="44">
        <f>VLOOKUP(C2526,[1]Arkusz1!$D$1:$F$4057,3,0)</f>
        <v>188</v>
      </c>
      <c r="J2526" s="19">
        <f t="shared" si="628"/>
        <v>3</v>
      </c>
      <c r="K2526" s="19">
        <f t="shared" si="629"/>
        <v>6</v>
      </c>
      <c r="L2526" s="8">
        <f t="shared" si="630"/>
        <v>0</v>
      </c>
      <c r="M2526" s="15" t="str">
        <f t="shared" si="631"/>
        <v>40</v>
      </c>
      <c r="N2526" s="15" t="str">
        <f t="shared" si="632"/>
        <v>16</v>
      </c>
      <c r="O2526" s="8">
        <f t="shared" si="621"/>
        <v>2414</v>
      </c>
      <c r="P2526" s="22">
        <f>IFERROR(VLOOKUP(C2526,[1]Arkusz1!$D$1:$F$4057,3,0),"")</f>
        <v>188</v>
      </c>
      <c r="Q2526" s="22" t="str">
        <f t="shared" si="627"/>
        <v/>
      </c>
    </row>
    <row r="2527" spans="1:17" x14ac:dyDescent="0.25">
      <c r="A2527" s="24">
        <v>2530</v>
      </c>
      <c r="B2527" s="41">
        <v>2415</v>
      </c>
      <c r="C2527" s="42" t="s">
        <v>1440</v>
      </c>
      <c r="D2527" s="39" t="s">
        <v>11991</v>
      </c>
      <c r="E2527" s="39" t="s">
        <v>1441</v>
      </c>
      <c r="F2527" s="43" t="s">
        <v>11874</v>
      </c>
      <c r="G2527" s="39" t="s">
        <v>11010</v>
      </c>
      <c r="H2527" s="43" t="s">
        <v>134</v>
      </c>
      <c r="I2527" s="44">
        <f>VLOOKUP(C2527,[1]Arkusz1!$D$1:$F$4057,3,0)</f>
        <v>250</v>
      </c>
      <c r="J2527" s="19">
        <f t="shared" si="628"/>
        <v>3</v>
      </c>
      <c r="K2527" s="19">
        <f t="shared" si="629"/>
        <v>6</v>
      </c>
      <c r="L2527" s="8">
        <f t="shared" si="630"/>
        <v>0</v>
      </c>
      <c r="M2527" s="15" t="str">
        <f t="shared" si="631"/>
        <v>40</v>
      </c>
      <c r="N2527" s="15" t="str">
        <f t="shared" si="632"/>
        <v>16</v>
      </c>
      <c r="O2527" s="8">
        <f t="shared" si="621"/>
        <v>2415</v>
      </c>
      <c r="P2527" s="22">
        <f>IFERROR(VLOOKUP(C2527,[1]Arkusz1!$D$1:$F$4057,3,0),"")</f>
        <v>250</v>
      </c>
      <c r="Q2527" s="22" t="str">
        <f t="shared" si="627"/>
        <v/>
      </c>
    </row>
    <row r="2528" spans="1:17" x14ac:dyDescent="0.25">
      <c r="A2528" s="24">
        <v>2531</v>
      </c>
      <c r="B2528" s="41">
        <v>2416</v>
      </c>
      <c r="C2528" s="42" t="s">
        <v>1442</v>
      </c>
      <c r="D2528" s="39" t="s">
        <v>11992</v>
      </c>
      <c r="E2528" s="39" t="s">
        <v>1443</v>
      </c>
      <c r="F2528" s="43" t="s">
        <v>11874</v>
      </c>
      <c r="G2528" s="39" t="s">
        <v>11012</v>
      </c>
      <c r="H2528" s="43" t="s">
        <v>134</v>
      </c>
      <c r="I2528" s="44">
        <f>VLOOKUP(C2528,[1]Arkusz1!$D$1:$F$4057,3,0)</f>
        <v>297</v>
      </c>
      <c r="J2528" s="19">
        <f t="shared" si="628"/>
        <v>3</v>
      </c>
      <c r="K2528" s="19">
        <f t="shared" si="629"/>
        <v>6</v>
      </c>
      <c r="L2528" s="8">
        <f t="shared" si="630"/>
        <v>0</v>
      </c>
      <c r="M2528" s="15" t="str">
        <f t="shared" si="631"/>
        <v>40</v>
      </c>
      <c r="N2528" s="15" t="str">
        <f t="shared" si="632"/>
        <v>16</v>
      </c>
      <c r="O2528" s="8">
        <f t="shared" si="621"/>
        <v>2416</v>
      </c>
      <c r="P2528" s="22">
        <f>IFERROR(VLOOKUP(C2528,[1]Arkusz1!$D$1:$F$4057,3,0),"")</f>
        <v>297</v>
      </c>
      <c r="Q2528" s="22" t="str">
        <f t="shared" si="627"/>
        <v/>
      </c>
    </row>
    <row r="2529" spans="1:17" x14ac:dyDescent="0.25">
      <c r="A2529" s="24">
        <v>2532</v>
      </c>
      <c r="B2529" s="41">
        <v>2417</v>
      </c>
      <c r="C2529" s="42" t="s">
        <v>1444</v>
      </c>
      <c r="D2529" s="39" t="s">
        <v>11993</v>
      </c>
      <c r="E2529" s="39" t="s">
        <v>1445</v>
      </c>
      <c r="F2529" s="43" t="s">
        <v>11874</v>
      </c>
      <c r="G2529" s="39" t="s">
        <v>11994</v>
      </c>
      <c r="H2529" s="43" t="s">
        <v>134</v>
      </c>
      <c r="I2529" s="44">
        <f>VLOOKUP(C2529,[1]Arkusz1!$D$1:$F$4057,3,0)</f>
        <v>461</v>
      </c>
      <c r="J2529" s="19">
        <f t="shared" si="628"/>
        <v>3</v>
      </c>
      <c r="K2529" s="19">
        <f t="shared" si="629"/>
        <v>6</v>
      </c>
      <c r="L2529" s="8">
        <f t="shared" si="630"/>
        <v>0</v>
      </c>
      <c r="M2529" s="15" t="str">
        <f t="shared" si="631"/>
        <v>40</v>
      </c>
      <c r="N2529" s="15" t="str">
        <f t="shared" si="632"/>
        <v>16</v>
      </c>
      <c r="O2529" s="8">
        <f t="shared" si="621"/>
        <v>2417</v>
      </c>
      <c r="P2529" s="22">
        <f>IFERROR(VLOOKUP(C2529,[1]Arkusz1!$D$1:$F$4057,3,0),"")</f>
        <v>461</v>
      </c>
      <c r="Q2529" s="22" t="str">
        <f t="shared" si="627"/>
        <v/>
      </c>
    </row>
    <row r="2530" spans="1:17" x14ac:dyDescent="0.25">
      <c r="A2530" s="24">
        <v>2533</v>
      </c>
      <c r="B2530" s="41">
        <v>2418</v>
      </c>
      <c r="C2530" s="42" t="s">
        <v>1446</v>
      </c>
      <c r="D2530" s="39" t="s">
        <v>11995</v>
      </c>
      <c r="E2530" s="39" t="s">
        <v>7147</v>
      </c>
      <c r="F2530" s="43" t="s">
        <v>11874</v>
      </c>
      <c r="G2530" s="39" t="s">
        <v>11996</v>
      </c>
      <c r="H2530" s="43" t="s">
        <v>134</v>
      </c>
      <c r="I2530" s="44">
        <f>VLOOKUP(C2530,[1]Arkusz1!$D$1:$F$4057,3,0)</f>
        <v>151</v>
      </c>
      <c r="J2530" s="19">
        <f t="shared" si="628"/>
        <v>3</v>
      </c>
      <c r="K2530" s="19">
        <f t="shared" si="629"/>
        <v>6</v>
      </c>
      <c r="L2530" s="8">
        <f t="shared" si="630"/>
        <v>0</v>
      </c>
      <c r="M2530" s="15" t="str">
        <f t="shared" si="631"/>
        <v>40</v>
      </c>
      <c r="N2530" s="15" t="str">
        <f t="shared" si="632"/>
        <v>18</v>
      </c>
      <c r="O2530" s="8">
        <f t="shared" si="621"/>
        <v>2418</v>
      </c>
      <c r="P2530" s="22">
        <f>IFERROR(VLOOKUP(C2530,[1]Arkusz1!$D$1:$F$4057,3,0),"")</f>
        <v>151</v>
      </c>
      <c r="Q2530" s="22" t="str">
        <f t="shared" si="627"/>
        <v/>
      </c>
    </row>
    <row r="2531" spans="1:17" x14ac:dyDescent="0.25">
      <c r="A2531" s="24">
        <v>2534</v>
      </c>
      <c r="B2531" s="41">
        <v>2419</v>
      </c>
      <c r="C2531" s="42" t="s">
        <v>1447</v>
      </c>
      <c r="D2531" s="39" t="s">
        <v>11997</v>
      </c>
      <c r="E2531" s="39" t="s">
        <v>1448</v>
      </c>
      <c r="F2531" s="43" t="s">
        <v>11874</v>
      </c>
      <c r="G2531" s="39" t="s">
        <v>11998</v>
      </c>
      <c r="H2531" s="43" t="s">
        <v>134</v>
      </c>
      <c r="I2531" s="44">
        <f>VLOOKUP(C2531,[1]Arkusz1!$D$1:$F$4057,3,0)</f>
        <v>188</v>
      </c>
      <c r="J2531" s="19">
        <f t="shared" si="628"/>
        <v>3</v>
      </c>
      <c r="K2531" s="19">
        <f t="shared" si="629"/>
        <v>6</v>
      </c>
      <c r="L2531" s="8">
        <f t="shared" si="630"/>
        <v>0</v>
      </c>
      <c r="M2531" s="15" t="str">
        <f t="shared" si="631"/>
        <v>40</v>
      </c>
      <c r="N2531" s="15" t="str">
        <f t="shared" si="632"/>
        <v>18</v>
      </c>
      <c r="O2531" s="8">
        <f t="shared" si="621"/>
        <v>2419</v>
      </c>
      <c r="P2531" s="22">
        <f>IFERROR(VLOOKUP(C2531,[1]Arkusz1!$D$1:$F$4057,3,0),"")</f>
        <v>188</v>
      </c>
      <c r="Q2531" s="22" t="str">
        <f t="shared" si="627"/>
        <v/>
      </c>
    </row>
    <row r="2532" spans="1:17" x14ac:dyDescent="0.25">
      <c r="A2532" s="24">
        <v>2535</v>
      </c>
      <c r="B2532" s="41">
        <v>2420</v>
      </c>
      <c r="C2532" s="42" t="s">
        <v>1449</v>
      </c>
      <c r="D2532" s="39" t="s">
        <v>11999</v>
      </c>
      <c r="E2532" s="39" t="s">
        <v>1450</v>
      </c>
      <c r="F2532" s="43" t="s">
        <v>11874</v>
      </c>
      <c r="G2532" s="39" t="s">
        <v>12000</v>
      </c>
      <c r="H2532" s="43" t="s">
        <v>134</v>
      </c>
      <c r="I2532" s="44">
        <f>VLOOKUP(C2532,[1]Arkusz1!$D$1:$F$4057,3,0)</f>
        <v>250</v>
      </c>
      <c r="J2532" s="19">
        <f t="shared" si="628"/>
        <v>3</v>
      </c>
      <c r="K2532" s="19">
        <f t="shared" si="629"/>
        <v>6</v>
      </c>
      <c r="L2532" s="8">
        <f t="shared" si="630"/>
        <v>0</v>
      </c>
      <c r="M2532" s="15" t="str">
        <f t="shared" si="631"/>
        <v>40</v>
      </c>
      <c r="N2532" s="15" t="str">
        <f t="shared" si="632"/>
        <v>18</v>
      </c>
      <c r="O2532" s="8">
        <f t="shared" si="621"/>
        <v>2420</v>
      </c>
      <c r="P2532" s="22">
        <f>IFERROR(VLOOKUP(C2532,[1]Arkusz1!$D$1:$F$4057,3,0),"")</f>
        <v>250</v>
      </c>
      <c r="Q2532" s="22" t="str">
        <f t="shared" si="627"/>
        <v/>
      </c>
    </row>
    <row r="2533" spans="1:17" x14ac:dyDescent="0.25">
      <c r="A2533" s="24">
        <v>2536</v>
      </c>
      <c r="B2533" s="41">
        <v>2421</v>
      </c>
      <c r="C2533" s="42" t="s">
        <v>1451</v>
      </c>
      <c r="D2533" s="39" t="s">
        <v>12001</v>
      </c>
      <c r="E2533" s="39" t="s">
        <v>1452</v>
      </c>
      <c r="F2533" s="43" t="s">
        <v>11874</v>
      </c>
      <c r="G2533" s="39" t="s">
        <v>12002</v>
      </c>
      <c r="H2533" s="43" t="s">
        <v>134</v>
      </c>
      <c r="I2533" s="44">
        <f>VLOOKUP(C2533,[1]Arkusz1!$D$1:$F$4057,3,0)</f>
        <v>297</v>
      </c>
      <c r="J2533" s="19">
        <f t="shared" si="628"/>
        <v>3</v>
      </c>
      <c r="K2533" s="19">
        <f t="shared" si="629"/>
        <v>6</v>
      </c>
      <c r="L2533" s="8">
        <f t="shared" si="630"/>
        <v>0</v>
      </c>
      <c r="M2533" s="15" t="str">
        <f t="shared" si="631"/>
        <v>40</v>
      </c>
      <c r="N2533" s="15" t="str">
        <f t="shared" si="632"/>
        <v>18</v>
      </c>
      <c r="O2533" s="8">
        <f t="shared" si="621"/>
        <v>2421</v>
      </c>
      <c r="P2533" s="22">
        <f>IFERROR(VLOOKUP(C2533,[1]Arkusz1!$D$1:$F$4057,3,0),"")</f>
        <v>297</v>
      </c>
      <c r="Q2533" s="22" t="str">
        <f t="shared" si="627"/>
        <v/>
      </c>
    </row>
    <row r="2534" spans="1:17" x14ac:dyDescent="0.25">
      <c r="A2534" s="24">
        <v>2537</v>
      </c>
      <c r="B2534" s="41">
        <v>2422</v>
      </c>
      <c r="C2534" s="42" t="s">
        <v>1453</v>
      </c>
      <c r="D2534" s="39" t="s">
        <v>12003</v>
      </c>
      <c r="E2534" s="39" t="s">
        <v>1454</v>
      </c>
      <c r="F2534" s="43" t="s">
        <v>11874</v>
      </c>
      <c r="G2534" s="39" t="s">
        <v>12004</v>
      </c>
      <c r="H2534" s="43" t="s">
        <v>134</v>
      </c>
      <c r="I2534" s="44">
        <f>VLOOKUP(C2534,[1]Arkusz1!$D$1:$F$4057,3,0)</f>
        <v>461</v>
      </c>
      <c r="J2534" s="19">
        <f t="shared" si="628"/>
        <v>3</v>
      </c>
      <c r="K2534" s="19">
        <f t="shared" si="629"/>
        <v>6</v>
      </c>
      <c r="L2534" s="8">
        <f t="shared" si="630"/>
        <v>0</v>
      </c>
      <c r="M2534" s="15" t="str">
        <f t="shared" si="631"/>
        <v>40</v>
      </c>
      <c r="N2534" s="15" t="str">
        <f t="shared" si="632"/>
        <v>18</v>
      </c>
      <c r="O2534" s="8">
        <f t="shared" si="621"/>
        <v>2422</v>
      </c>
      <c r="P2534" s="22">
        <f>IFERROR(VLOOKUP(C2534,[1]Arkusz1!$D$1:$F$4057,3,0),"")</f>
        <v>461</v>
      </c>
      <c r="Q2534" s="22" t="str">
        <f t="shared" si="627"/>
        <v/>
      </c>
    </row>
    <row r="2535" spans="1:17" x14ac:dyDescent="0.25">
      <c r="A2535" s="24">
        <v>2538</v>
      </c>
      <c r="B2535" s="41">
        <v>2423</v>
      </c>
      <c r="C2535" s="42" t="s">
        <v>1455</v>
      </c>
      <c r="D2535" s="39" t="s">
        <v>12005</v>
      </c>
      <c r="E2535" s="39" t="s">
        <v>7148</v>
      </c>
      <c r="F2535" s="43" t="s">
        <v>11874</v>
      </c>
      <c r="G2535" s="39" t="s">
        <v>12006</v>
      </c>
      <c r="H2535" s="43" t="s">
        <v>134</v>
      </c>
      <c r="I2535" s="44">
        <f>VLOOKUP(C2535,[1]Arkusz1!$D$1:$F$4057,3,0)</f>
        <v>151</v>
      </c>
      <c r="J2535" s="19">
        <f t="shared" si="628"/>
        <v>3</v>
      </c>
      <c r="K2535" s="19">
        <f t="shared" si="629"/>
        <v>6</v>
      </c>
      <c r="L2535" s="8">
        <f t="shared" si="630"/>
        <v>0</v>
      </c>
      <c r="M2535" s="15" t="str">
        <f t="shared" si="631"/>
        <v>40</v>
      </c>
      <c r="N2535" s="15" t="str">
        <f t="shared" si="632"/>
        <v>20</v>
      </c>
      <c r="O2535" s="8">
        <f t="shared" si="621"/>
        <v>2423</v>
      </c>
      <c r="P2535" s="22">
        <f>IFERROR(VLOOKUP(C2535,[1]Arkusz1!$D$1:$F$4057,3,0),"")</f>
        <v>151</v>
      </c>
      <c r="Q2535" s="22" t="str">
        <f t="shared" si="627"/>
        <v/>
      </c>
    </row>
    <row r="2536" spans="1:17" x14ac:dyDescent="0.25">
      <c r="A2536" s="24">
        <v>2539</v>
      </c>
      <c r="B2536" s="41">
        <v>2424</v>
      </c>
      <c r="C2536" s="42" t="s">
        <v>1456</v>
      </c>
      <c r="D2536" s="39" t="s">
        <v>12007</v>
      </c>
      <c r="E2536" s="39" t="s">
        <v>1457</v>
      </c>
      <c r="F2536" s="43" t="s">
        <v>11874</v>
      </c>
      <c r="G2536" s="39" t="s">
        <v>12008</v>
      </c>
      <c r="H2536" s="43" t="s">
        <v>134</v>
      </c>
      <c r="I2536" s="44">
        <f>VLOOKUP(C2536,[1]Arkusz1!$D$1:$F$4057,3,0)</f>
        <v>188</v>
      </c>
      <c r="J2536" s="19">
        <f t="shared" si="628"/>
        <v>3</v>
      </c>
      <c r="K2536" s="19">
        <f t="shared" si="629"/>
        <v>6</v>
      </c>
      <c r="L2536" s="8">
        <f t="shared" si="630"/>
        <v>0</v>
      </c>
      <c r="M2536" s="15" t="str">
        <f t="shared" si="631"/>
        <v>40</v>
      </c>
      <c r="N2536" s="15" t="str">
        <f t="shared" si="632"/>
        <v>20</v>
      </c>
      <c r="O2536" s="8">
        <f t="shared" si="621"/>
        <v>2424</v>
      </c>
      <c r="P2536" s="22">
        <f>IFERROR(VLOOKUP(C2536,[1]Arkusz1!$D$1:$F$4057,3,0),"")</f>
        <v>188</v>
      </c>
      <c r="Q2536" s="22" t="str">
        <f t="shared" si="627"/>
        <v/>
      </c>
    </row>
    <row r="2537" spans="1:17" x14ac:dyDescent="0.25">
      <c r="A2537" s="24">
        <v>2540</v>
      </c>
      <c r="B2537" s="41">
        <v>2425</v>
      </c>
      <c r="C2537" s="42" t="s">
        <v>1458</v>
      </c>
      <c r="D2537" s="39" t="s">
        <v>12009</v>
      </c>
      <c r="E2537" s="39" t="s">
        <v>1459</v>
      </c>
      <c r="F2537" s="43" t="s">
        <v>11874</v>
      </c>
      <c r="G2537" s="39" t="s">
        <v>12010</v>
      </c>
      <c r="H2537" s="43" t="s">
        <v>134</v>
      </c>
      <c r="I2537" s="44">
        <f>VLOOKUP(C2537,[1]Arkusz1!$D$1:$F$4057,3,0)</f>
        <v>250</v>
      </c>
      <c r="J2537" s="19">
        <f t="shared" si="628"/>
        <v>3</v>
      </c>
      <c r="K2537" s="19">
        <f t="shared" si="629"/>
        <v>6</v>
      </c>
      <c r="L2537" s="8">
        <f t="shared" si="630"/>
        <v>0</v>
      </c>
      <c r="M2537" s="15" t="str">
        <f t="shared" si="631"/>
        <v>40</v>
      </c>
      <c r="N2537" s="15" t="str">
        <f t="shared" si="632"/>
        <v>20</v>
      </c>
      <c r="O2537" s="8">
        <f t="shared" si="621"/>
        <v>2425</v>
      </c>
      <c r="P2537" s="22">
        <f>IFERROR(VLOOKUP(C2537,[1]Arkusz1!$D$1:$F$4057,3,0),"")</f>
        <v>250</v>
      </c>
      <c r="Q2537" s="22" t="str">
        <f t="shared" si="627"/>
        <v/>
      </c>
    </row>
    <row r="2538" spans="1:17" x14ac:dyDescent="0.25">
      <c r="A2538" s="24">
        <v>2541</v>
      </c>
      <c r="B2538" s="41">
        <v>2426</v>
      </c>
      <c r="C2538" s="42" t="s">
        <v>1460</v>
      </c>
      <c r="D2538" s="39" t="s">
        <v>12011</v>
      </c>
      <c r="E2538" s="39" t="s">
        <v>1461</v>
      </c>
      <c r="F2538" s="43" t="s">
        <v>11874</v>
      </c>
      <c r="G2538" s="39" t="s">
        <v>12012</v>
      </c>
      <c r="H2538" s="43" t="s">
        <v>134</v>
      </c>
      <c r="I2538" s="44">
        <f>VLOOKUP(C2538,[1]Arkusz1!$D$1:$F$4057,3,0)</f>
        <v>297</v>
      </c>
      <c r="J2538" s="19">
        <f t="shared" si="628"/>
        <v>3</v>
      </c>
      <c r="K2538" s="19">
        <f t="shared" si="629"/>
        <v>6</v>
      </c>
      <c r="L2538" s="8">
        <f t="shared" si="630"/>
        <v>0</v>
      </c>
      <c r="M2538" s="15" t="str">
        <f t="shared" si="631"/>
        <v>40</v>
      </c>
      <c r="N2538" s="15" t="str">
        <f t="shared" si="632"/>
        <v>20</v>
      </c>
      <c r="O2538" s="8">
        <f t="shared" si="621"/>
        <v>2426</v>
      </c>
      <c r="P2538" s="22">
        <f>IFERROR(VLOOKUP(C2538,[1]Arkusz1!$D$1:$F$4057,3,0),"")</f>
        <v>297</v>
      </c>
      <c r="Q2538" s="22" t="str">
        <f t="shared" si="627"/>
        <v/>
      </c>
    </row>
    <row r="2539" spans="1:17" x14ac:dyDescent="0.25">
      <c r="A2539" s="24">
        <v>2542</v>
      </c>
      <c r="B2539" s="41">
        <v>2427</v>
      </c>
      <c r="C2539" s="42" t="s">
        <v>1462</v>
      </c>
      <c r="D2539" s="39" t="s">
        <v>12013</v>
      </c>
      <c r="E2539" s="39" t="s">
        <v>1463</v>
      </c>
      <c r="F2539" s="43" t="s">
        <v>11874</v>
      </c>
      <c r="G2539" s="39" t="s">
        <v>12014</v>
      </c>
      <c r="H2539" s="43" t="s">
        <v>134</v>
      </c>
      <c r="I2539" s="44">
        <f>VLOOKUP(C2539,[1]Arkusz1!$D$1:$F$4057,3,0)</f>
        <v>461</v>
      </c>
      <c r="J2539" s="19">
        <f t="shared" si="628"/>
        <v>3</v>
      </c>
      <c r="K2539" s="19">
        <f t="shared" si="629"/>
        <v>6</v>
      </c>
      <c r="L2539" s="8">
        <f t="shared" si="630"/>
        <v>0</v>
      </c>
      <c r="M2539" s="15" t="str">
        <f t="shared" si="631"/>
        <v>40</v>
      </c>
      <c r="N2539" s="15" t="str">
        <f t="shared" si="632"/>
        <v>20</v>
      </c>
      <c r="O2539" s="8">
        <f t="shared" si="621"/>
        <v>2427</v>
      </c>
      <c r="P2539" s="22">
        <f>IFERROR(VLOOKUP(C2539,[1]Arkusz1!$D$1:$F$4057,3,0),"")</f>
        <v>461</v>
      </c>
      <c r="Q2539" s="22" t="str">
        <f t="shared" si="627"/>
        <v/>
      </c>
    </row>
    <row r="2540" spans="1:17" x14ac:dyDescent="0.25">
      <c r="A2540" s="24">
        <v>2543</v>
      </c>
      <c r="B2540" s="41">
        <v>2428</v>
      </c>
      <c r="C2540" s="42" t="s">
        <v>1464</v>
      </c>
      <c r="D2540" s="39" t="s">
        <v>12015</v>
      </c>
      <c r="E2540" s="39" t="s">
        <v>1465</v>
      </c>
      <c r="F2540" s="43" t="s">
        <v>11874</v>
      </c>
      <c r="G2540" s="39" t="s">
        <v>12016</v>
      </c>
      <c r="H2540" s="43" t="s">
        <v>134</v>
      </c>
      <c r="I2540" s="44">
        <f>VLOOKUP(C2540,[1]Arkusz1!$D$1:$F$4057,3,0)</f>
        <v>198</v>
      </c>
      <c r="J2540" s="19">
        <f t="shared" si="628"/>
        <v>3</v>
      </c>
      <c r="K2540" s="19">
        <f t="shared" si="629"/>
        <v>6</v>
      </c>
      <c r="L2540" s="8">
        <f t="shared" si="630"/>
        <v>0</v>
      </c>
      <c r="M2540" s="15" t="str">
        <f t="shared" si="631"/>
        <v>40</v>
      </c>
      <c r="N2540" s="15" t="str">
        <f t="shared" si="632"/>
        <v>25</v>
      </c>
      <c r="O2540" s="8">
        <f t="shared" si="621"/>
        <v>2428</v>
      </c>
      <c r="P2540" s="22">
        <f>IFERROR(VLOOKUP(C2540,[1]Arkusz1!$D$1:$F$4057,3,0),"")</f>
        <v>198</v>
      </c>
      <c r="Q2540" s="22" t="str">
        <f t="shared" si="627"/>
        <v/>
      </c>
    </row>
    <row r="2541" spans="1:17" x14ac:dyDescent="0.25">
      <c r="A2541" s="24">
        <v>2544</v>
      </c>
      <c r="B2541" s="41">
        <v>2429</v>
      </c>
      <c r="C2541" s="42" t="s">
        <v>1466</v>
      </c>
      <c r="D2541" s="39" t="s">
        <v>12017</v>
      </c>
      <c r="E2541" s="39" t="s">
        <v>1467</v>
      </c>
      <c r="F2541" s="43" t="s">
        <v>11874</v>
      </c>
      <c r="G2541" s="39" t="s">
        <v>12018</v>
      </c>
      <c r="H2541" s="43" t="s">
        <v>135</v>
      </c>
      <c r="I2541" s="44">
        <f>VLOOKUP(C2541,[1]Arkusz1!$D$1:$F$4057,3,0)</f>
        <v>315</v>
      </c>
      <c r="J2541" s="19">
        <f t="shared" si="628"/>
        <v>3</v>
      </c>
      <c r="K2541" s="19">
        <f t="shared" si="629"/>
        <v>6</v>
      </c>
      <c r="L2541" s="8">
        <f t="shared" si="630"/>
        <v>0</v>
      </c>
      <c r="M2541" s="15" t="str">
        <f t="shared" si="631"/>
        <v>40</v>
      </c>
      <c r="N2541" s="15" t="str">
        <f t="shared" si="632"/>
        <v>25</v>
      </c>
      <c r="O2541" s="8">
        <f t="shared" si="621"/>
        <v>2429</v>
      </c>
      <c r="P2541" s="22">
        <f>IFERROR(VLOOKUP(C2541,[1]Arkusz1!$D$1:$F$4057,3,0),"")</f>
        <v>315</v>
      </c>
      <c r="Q2541" s="22" t="str">
        <f t="shared" si="627"/>
        <v/>
      </c>
    </row>
    <row r="2542" spans="1:17" x14ac:dyDescent="0.25">
      <c r="A2542" s="24">
        <v>2545</v>
      </c>
      <c r="B2542" s="41">
        <v>2430</v>
      </c>
      <c r="C2542" s="42" t="s">
        <v>1468</v>
      </c>
      <c r="D2542" s="39" t="s">
        <v>12019</v>
      </c>
      <c r="E2542" s="39" t="s">
        <v>1469</v>
      </c>
      <c r="F2542" s="43" t="s">
        <v>11874</v>
      </c>
      <c r="G2542" s="39" t="s">
        <v>12020</v>
      </c>
      <c r="H2542" s="43" t="s">
        <v>134</v>
      </c>
      <c r="I2542" s="44">
        <f>VLOOKUP(C2542,[1]Arkusz1!$D$1:$F$4057,3,0)</f>
        <v>380</v>
      </c>
      <c r="J2542" s="19">
        <f t="shared" si="628"/>
        <v>3</v>
      </c>
      <c r="K2542" s="19">
        <f t="shared" si="629"/>
        <v>6</v>
      </c>
      <c r="L2542" s="8">
        <f t="shared" si="630"/>
        <v>0</v>
      </c>
      <c r="M2542" s="15" t="str">
        <f t="shared" si="631"/>
        <v>40</v>
      </c>
      <c r="N2542" s="15" t="str">
        <f t="shared" si="632"/>
        <v>25</v>
      </c>
      <c r="O2542" s="8">
        <f t="shared" si="621"/>
        <v>2430</v>
      </c>
      <c r="P2542" s="22">
        <f>IFERROR(VLOOKUP(C2542,[1]Arkusz1!$D$1:$F$4057,3,0),"")</f>
        <v>380</v>
      </c>
      <c r="Q2542" s="22" t="str">
        <f t="shared" si="627"/>
        <v/>
      </c>
    </row>
    <row r="2543" spans="1:17" x14ac:dyDescent="0.25">
      <c r="A2543" s="24">
        <v>2546</v>
      </c>
      <c r="B2543" s="41">
        <v>2431</v>
      </c>
      <c r="C2543" s="42" t="s">
        <v>1470</v>
      </c>
      <c r="D2543" s="39" t="s">
        <v>12021</v>
      </c>
      <c r="E2543" s="39" t="s">
        <v>1471</v>
      </c>
      <c r="F2543" s="43" t="s">
        <v>11874</v>
      </c>
      <c r="G2543" s="39" t="s">
        <v>12022</v>
      </c>
      <c r="H2543" s="43" t="s">
        <v>134</v>
      </c>
      <c r="I2543" s="44">
        <f>VLOOKUP(C2543,[1]Arkusz1!$D$1:$F$4057,3,0)</f>
        <v>494</v>
      </c>
      <c r="J2543" s="19">
        <f t="shared" si="628"/>
        <v>3</v>
      </c>
      <c r="K2543" s="19">
        <f t="shared" si="629"/>
        <v>6</v>
      </c>
      <c r="L2543" s="8">
        <f t="shared" si="630"/>
        <v>0</v>
      </c>
      <c r="M2543" s="15" t="str">
        <f t="shared" si="631"/>
        <v>40</v>
      </c>
      <c r="N2543" s="15" t="str">
        <f t="shared" si="632"/>
        <v>25</v>
      </c>
      <c r="O2543" s="8">
        <f t="shared" si="621"/>
        <v>2431</v>
      </c>
      <c r="P2543" s="22">
        <f>IFERROR(VLOOKUP(C2543,[1]Arkusz1!$D$1:$F$4057,3,0),"")</f>
        <v>494</v>
      </c>
      <c r="Q2543" s="22" t="str">
        <f t="shared" si="627"/>
        <v/>
      </c>
    </row>
    <row r="2544" spans="1:17" x14ac:dyDescent="0.25">
      <c r="A2544" s="24">
        <v>2547</v>
      </c>
      <c r="B2544" s="41">
        <v>2432</v>
      </c>
      <c r="C2544" s="42" t="s">
        <v>1472</v>
      </c>
      <c r="D2544" s="39" t="s">
        <v>12023</v>
      </c>
      <c r="E2544" s="39" t="s">
        <v>1473</v>
      </c>
      <c r="F2544" s="43" t="s">
        <v>11874</v>
      </c>
      <c r="G2544" s="39" t="s">
        <v>11032</v>
      </c>
      <c r="H2544" s="43" t="s">
        <v>134</v>
      </c>
      <c r="I2544" s="44">
        <f>VLOOKUP(C2544,[1]Arkusz1!$D$1:$F$4057,3,0)</f>
        <v>232</v>
      </c>
      <c r="J2544" s="19">
        <f t="shared" si="628"/>
        <v>3</v>
      </c>
      <c r="K2544" s="19">
        <f t="shared" si="629"/>
        <v>6</v>
      </c>
      <c r="L2544" s="8">
        <f t="shared" si="630"/>
        <v>0</v>
      </c>
      <c r="M2544" s="15" t="str">
        <f t="shared" si="631"/>
        <v>40</v>
      </c>
      <c r="N2544" s="15" t="str">
        <f t="shared" si="632"/>
        <v>32</v>
      </c>
      <c r="O2544" s="8">
        <f t="shared" si="621"/>
        <v>2432</v>
      </c>
      <c r="P2544" s="22">
        <f>IFERROR(VLOOKUP(C2544,[1]Arkusz1!$D$1:$F$4057,3,0),"")</f>
        <v>232</v>
      </c>
      <c r="Q2544" s="22" t="str">
        <f t="shared" si="627"/>
        <v/>
      </c>
    </row>
    <row r="2545" spans="1:17" x14ac:dyDescent="0.25">
      <c r="A2545" s="24">
        <v>2548</v>
      </c>
      <c r="B2545" s="41">
        <v>2433</v>
      </c>
      <c r="C2545" s="42" t="s">
        <v>1474</v>
      </c>
      <c r="D2545" s="39" t="s">
        <v>12024</v>
      </c>
      <c r="E2545" s="39" t="s">
        <v>1475</v>
      </c>
      <c r="F2545" s="43" t="s">
        <v>11874</v>
      </c>
      <c r="G2545" s="39" t="s">
        <v>11034</v>
      </c>
      <c r="H2545" s="43" t="s">
        <v>135</v>
      </c>
      <c r="I2545" s="44">
        <f>VLOOKUP(C2545,[1]Arkusz1!$D$1:$F$4057,3,0)</f>
        <v>348</v>
      </c>
      <c r="J2545" s="19">
        <f t="shared" si="628"/>
        <v>3</v>
      </c>
      <c r="K2545" s="19">
        <f t="shared" si="629"/>
        <v>6</v>
      </c>
      <c r="L2545" s="8">
        <f t="shared" si="630"/>
        <v>0</v>
      </c>
      <c r="M2545" s="15" t="str">
        <f t="shared" si="631"/>
        <v>40</v>
      </c>
      <c r="N2545" s="15" t="str">
        <f t="shared" si="632"/>
        <v>32</v>
      </c>
      <c r="O2545" s="8">
        <f t="shared" si="621"/>
        <v>2433</v>
      </c>
      <c r="P2545" s="22">
        <f>IFERROR(VLOOKUP(C2545,[1]Arkusz1!$D$1:$F$4057,3,0),"")</f>
        <v>348</v>
      </c>
      <c r="Q2545" s="22" t="str">
        <f t="shared" si="627"/>
        <v/>
      </c>
    </row>
    <row r="2546" spans="1:17" x14ac:dyDescent="0.25">
      <c r="A2546" s="24">
        <v>2549</v>
      </c>
      <c r="B2546" s="41">
        <v>2434</v>
      </c>
      <c r="C2546" s="42" t="s">
        <v>1476</v>
      </c>
      <c r="D2546" s="39" t="s">
        <v>12025</v>
      </c>
      <c r="E2546" s="39" t="s">
        <v>1477</v>
      </c>
      <c r="F2546" s="43" t="s">
        <v>11874</v>
      </c>
      <c r="G2546" s="39" t="s">
        <v>11036</v>
      </c>
      <c r="H2546" s="43" t="s">
        <v>134</v>
      </c>
      <c r="I2546" s="44">
        <f>VLOOKUP(C2546,[1]Arkusz1!$D$1:$F$4057,3,0)</f>
        <v>414</v>
      </c>
      <c r="J2546" s="19">
        <f t="shared" si="628"/>
        <v>3</v>
      </c>
      <c r="K2546" s="19">
        <f t="shared" si="629"/>
        <v>6</v>
      </c>
      <c r="L2546" s="8">
        <f t="shared" si="630"/>
        <v>0</v>
      </c>
      <c r="M2546" s="15" t="str">
        <f t="shared" si="631"/>
        <v>40</v>
      </c>
      <c r="N2546" s="15" t="str">
        <f t="shared" si="632"/>
        <v>32</v>
      </c>
      <c r="O2546" s="8">
        <f t="shared" si="621"/>
        <v>2434</v>
      </c>
      <c r="P2546" s="22">
        <f>IFERROR(VLOOKUP(C2546,[1]Arkusz1!$D$1:$F$4057,3,0),"")</f>
        <v>414</v>
      </c>
      <c r="Q2546" s="22" t="str">
        <f t="shared" si="627"/>
        <v/>
      </c>
    </row>
    <row r="2547" spans="1:17" x14ac:dyDescent="0.25">
      <c r="A2547" s="24">
        <v>2550</v>
      </c>
      <c r="B2547" s="41">
        <v>2435</v>
      </c>
      <c r="C2547" s="42" t="s">
        <v>1478</v>
      </c>
      <c r="D2547" s="39" t="s">
        <v>12026</v>
      </c>
      <c r="E2547" s="39" t="s">
        <v>1479</v>
      </c>
      <c r="F2547" s="43" t="s">
        <v>11874</v>
      </c>
      <c r="G2547" s="39" t="s">
        <v>12027</v>
      </c>
      <c r="H2547" s="43" t="s">
        <v>134</v>
      </c>
      <c r="I2547" s="44">
        <f>VLOOKUP(C2547,[1]Arkusz1!$D$1:$F$4057,3,0)</f>
        <v>475</v>
      </c>
      <c r="J2547" s="19">
        <f t="shared" si="628"/>
        <v>3</v>
      </c>
      <c r="K2547" s="19">
        <f t="shared" si="629"/>
        <v>6</v>
      </c>
      <c r="L2547" s="8">
        <f t="shared" si="630"/>
        <v>0</v>
      </c>
      <c r="M2547" s="15" t="str">
        <f t="shared" si="631"/>
        <v>40</v>
      </c>
      <c r="N2547" s="15" t="str">
        <f t="shared" si="632"/>
        <v>32</v>
      </c>
      <c r="O2547" s="8">
        <f t="shared" si="621"/>
        <v>2435</v>
      </c>
      <c r="P2547" s="22">
        <f>IFERROR(VLOOKUP(C2547,[1]Arkusz1!$D$1:$F$4057,3,0),"")</f>
        <v>475</v>
      </c>
      <c r="Q2547" s="22" t="str">
        <f t="shared" si="627"/>
        <v/>
      </c>
    </row>
    <row r="2548" spans="1:17" x14ac:dyDescent="0.25">
      <c r="A2548" s="24">
        <v>2551</v>
      </c>
      <c r="B2548" s="41">
        <v>2436</v>
      </c>
      <c r="C2548" s="42" t="s">
        <v>1480</v>
      </c>
      <c r="D2548" s="39" t="s">
        <v>12028</v>
      </c>
      <c r="E2548" s="39" t="s">
        <v>7149</v>
      </c>
      <c r="F2548" s="43" t="s">
        <v>11874</v>
      </c>
      <c r="G2548" s="39" t="s">
        <v>12029</v>
      </c>
      <c r="H2548" s="43" t="s">
        <v>134</v>
      </c>
      <c r="I2548" s="44">
        <f>VLOOKUP(C2548,[1]Arkusz1!$D$1:$F$4057,3,0)</f>
        <v>272</v>
      </c>
      <c r="J2548" s="19">
        <f t="shared" si="628"/>
        <v>3</v>
      </c>
      <c r="K2548" s="19">
        <f t="shared" si="629"/>
        <v>5</v>
      </c>
      <c r="L2548" s="8">
        <f t="shared" si="630"/>
        <v>0</v>
      </c>
      <c r="M2548" s="15" t="str">
        <f t="shared" si="631"/>
        <v>50</v>
      </c>
      <c r="N2548" s="15" t="str">
        <f t="shared" si="632"/>
        <v>6</v>
      </c>
      <c r="O2548" s="8">
        <f t="shared" si="621"/>
        <v>2436</v>
      </c>
      <c r="P2548" s="22">
        <f>IFERROR(VLOOKUP(C2548,[1]Arkusz1!$D$1:$F$4057,3,0),"")</f>
        <v>272</v>
      </c>
      <c r="Q2548" s="22" t="str">
        <f t="shared" si="627"/>
        <v/>
      </c>
    </row>
    <row r="2549" spans="1:17" x14ac:dyDescent="0.25">
      <c r="A2549" s="24">
        <v>2552</v>
      </c>
      <c r="B2549" s="41">
        <v>2437</v>
      </c>
      <c r="C2549" s="42" t="s">
        <v>1481</v>
      </c>
      <c r="D2549" s="39" t="s">
        <v>12030</v>
      </c>
      <c r="E2549" s="39" t="s">
        <v>7150</v>
      </c>
      <c r="F2549" s="43" t="s">
        <v>11874</v>
      </c>
      <c r="G2549" s="39" t="s">
        <v>12031</v>
      </c>
      <c r="H2549" s="43" t="s">
        <v>134</v>
      </c>
      <c r="I2549" s="44">
        <f>VLOOKUP(C2549,[1]Arkusz1!$D$1:$F$4057,3,0)</f>
        <v>311</v>
      </c>
      <c r="J2549" s="19">
        <f t="shared" si="628"/>
        <v>3</v>
      </c>
      <c r="K2549" s="19">
        <f t="shared" si="629"/>
        <v>5</v>
      </c>
      <c r="L2549" s="8">
        <f t="shared" si="630"/>
        <v>0</v>
      </c>
      <c r="M2549" s="15" t="str">
        <f t="shared" si="631"/>
        <v>50</v>
      </c>
      <c r="N2549" s="15" t="str">
        <f t="shared" si="632"/>
        <v>6</v>
      </c>
      <c r="O2549" s="8">
        <f t="shared" ref="O2549:O2612" si="633">B2549</f>
        <v>2437</v>
      </c>
      <c r="P2549" s="22">
        <f>IFERROR(VLOOKUP(C2549,[1]Arkusz1!$D$1:$F$4057,3,0),"")</f>
        <v>311</v>
      </c>
      <c r="Q2549" s="22" t="str">
        <f t="shared" si="627"/>
        <v/>
      </c>
    </row>
    <row r="2550" spans="1:17" x14ac:dyDescent="0.25">
      <c r="A2550" s="24">
        <v>2553</v>
      </c>
      <c r="B2550" s="41">
        <v>2438</v>
      </c>
      <c r="C2550" s="42" t="s">
        <v>1482</v>
      </c>
      <c r="D2550" s="39" t="s">
        <v>12032</v>
      </c>
      <c r="E2550" s="39" t="s">
        <v>7151</v>
      </c>
      <c r="F2550" s="43" t="s">
        <v>11874</v>
      </c>
      <c r="G2550" s="39" t="s">
        <v>12033</v>
      </c>
      <c r="H2550" s="43" t="s">
        <v>134</v>
      </c>
      <c r="I2550" s="44">
        <f>VLOOKUP(C2550,[1]Arkusz1!$D$1:$F$4057,3,0)</f>
        <v>402</v>
      </c>
      <c r="J2550" s="19">
        <f t="shared" si="628"/>
        <v>3</v>
      </c>
      <c r="K2550" s="19">
        <f t="shared" si="629"/>
        <v>5</v>
      </c>
      <c r="L2550" s="8">
        <f t="shared" si="630"/>
        <v>0</v>
      </c>
      <c r="M2550" s="15" t="str">
        <f t="shared" si="631"/>
        <v>50</v>
      </c>
      <c r="N2550" s="15" t="str">
        <f t="shared" si="632"/>
        <v>6</v>
      </c>
      <c r="O2550" s="8">
        <f t="shared" si="633"/>
        <v>2438</v>
      </c>
      <c r="P2550" s="22">
        <f>IFERROR(VLOOKUP(C2550,[1]Arkusz1!$D$1:$F$4057,3,0),"")</f>
        <v>402</v>
      </c>
      <c r="Q2550" s="22" t="str">
        <f t="shared" si="627"/>
        <v/>
      </c>
    </row>
    <row r="2551" spans="1:17" x14ac:dyDescent="0.25">
      <c r="A2551" s="24">
        <v>2554</v>
      </c>
      <c r="B2551" s="41">
        <v>2439</v>
      </c>
      <c r="C2551" s="42" t="s">
        <v>1483</v>
      </c>
      <c r="D2551" s="39" t="s">
        <v>12034</v>
      </c>
      <c r="E2551" s="39" t="s">
        <v>7152</v>
      </c>
      <c r="F2551" s="43" t="s">
        <v>11874</v>
      </c>
      <c r="G2551" s="39" t="s">
        <v>12035</v>
      </c>
      <c r="H2551" s="43" t="s">
        <v>134</v>
      </c>
      <c r="I2551" s="44">
        <f>VLOOKUP(C2551,[1]Arkusz1!$D$1:$F$4057,3,0)</f>
        <v>453</v>
      </c>
      <c r="J2551" s="19">
        <f t="shared" si="628"/>
        <v>3</v>
      </c>
      <c r="K2551" s="19">
        <f t="shared" si="629"/>
        <v>5</v>
      </c>
      <c r="L2551" s="8">
        <f t="shared" si="630"/>
        <v>0</v>
      </c>
      <c r="M2551" s="15" t="str">
        <f t="shared" si="631"/>
        <v>50</v>
      </c>
      <c r="N2551" s="15" t="str">
        <f t="shared" si="632"/>
        <v>6</v>
      </c>
      <c r="O2551" s="8">
        <f t="shared" si="633"/>
        <v>2439</v>
      </c>
      <c r="P2551" s="22">
        <f>IFERROR(VLOOKUP(C2551,[1]Arkusz1!$D$1:$F$4057,3,0),"")</f>
        <v>453</v>
      </c>
      <c r="Q2551" s="22" t="str">
        <f t="shared" si="627"/>
        <v/>
      </c>
    </row>
    <row r="2552" spans="1:17" x14ac:dyDescent="0.25">
      <c r="A2552" s="24">
        <v>2555</v>
      </c>
      <c r="B2552" s="41">
        <v>2440</v>
      </c>
      <c r="C2552" s="42" t="s">
        <v>1484</v>
      </c>
      <c r="D2552" s="39" t="s">
        <v>12036</v>
      </c>
      <c r="E2552" s="39" t="s">
        <v>7153</v>
      </c>
      <c r="F2552" s="43" t="s">
        <v>11874</v>
      </c>
      <c r="G2552" s="39" t="s">
        <v>12037</v>
      </c>
      <c r="H2552" s="43" t="s">
        <v>135</v>
      </c>
      <c r="I2552" s="44">
        <f>VLOOKUP(C2552,[1]Arkusz1!$D$1:$F$4057,3,0)</f>
        <v>600</v>
      </c>
      <c r="J2552" s="19">
        <f t="shared" si="628"/>
        <v>3</v>
      </c>
      <c r="K2552" s="19">
        <f t="shared" si="629"/>
        <v>5</v>
      </c>
      <c r="L2552" s="8">
        <f t="shared" si="630"/>
        <v>0</v>
      </c>
      <c r="M2552" s="15" t="str">
        <f t="shared" si="631"/>
        <v>50</v>
      </c>
      <c r="N2552" s="15" t="str">
        <f t="shared" si="632"/>
        <v>6</v>
      </c>
      <c r="O2552" s="8">
        <f t="shared" si="633"/>
        <v>2440</v>
      </c>
      <c r="P2552" s="22">
        <f>IFERROR(VLOOKUP(C2552,[1]Arkusz1!$D$1:$F$4057,3,0),"")</f>
        <v>600</v>
      </c>
      <c r="Q2552" s="22" t="str">
        <f t="shared" si="627"/>
        <v/>
      </c>
    </row>
    <row r="2553" spans="1:17" x14ac:dyDescent="0.25">
      <c r="A2553" s="24">
        <v>2556</v>
      </c>
      <c r="B2553" s="41">
        <v>2441</v>
      </c>
      <c r="C2553" s="42" t="s">
        <v>1485</v>
      </c>
      <c r="D2553" s="39" t="s">
        <v>12038</v>
      </c>
      <c r="E2553" s="39" t="s">
        <v>7154</v>
      </c>
      <c r="F2553" s="43" t="s">
        <v>11874</v>
      </c>
      <c r="G2553" s="39" t="s">
        <v>12039</v>
      </c>
      <c r="H2553" s="43" t="s">
        <v>134</v>
      </c>
      <c r="I2553" s="44">
        <f>VLOOKUP(C2553,[1]Arkusz1!$D$1:$F$4057,3,0)</f>
        <v>250</v>
      </c>
      <c r="J2553" s="19">
        <f t="shared" si="628"/>
        <v>3</v>
      </c>
      <c r="K2553" s="19">
        <f t="shared" si="629"/>
        <v>5</v>
      </c>
      <c r="L2553" s="8">
        <f t="shared" si="630"/>
        <v>0</v>
      </c>
      <c r="M2553" s="15" t="str">
        <f t="shared" si="631"/>
        <v>50</v>
      </c>
      <c r="N2553" s="15" t="str">
        <f t="shared" si="632"/>
        <v>8</v>
      </c>
      <c r="O2553" s="8">
        <f t="shared" si="633"/>
        <v>2441</v>
      </c>
      <c r="P2553" s="22">
        <f>IFERROR(VLOOKUP(C2553,[1]Arkusz1!$D$1:$F$4057,3,0),"")</f>
        <v>250</v>
      </c>
      <c r="Q2553" s="22" t="str">
        <f t="shared" si="627"/>
        <v/>
      </c>
    </row>
    <row r="2554" spans="1:17" x14ac:dyDescent="0.25">
      <c r="A2554" s="24">
        <v>2557</v>
      </c>
      <c r="B2554" s="41">
        <v>2442</v>
      </c>
      <c r="C2554" s="42" t="s">
        <v>1486</v>
      </c>
      <c r="D2554" s="39" t="s">
        <v>12040</v>
      </c>
      <c r="E2554" s="39" t="s">
        <v>7155</v>
      </c>
      <c r="F2554" s="43" t="s">
        <v>11874</v>
      </c>
      <c r="G2554" s="39" t="s">
        <v>12041</v>
      </c>
      <c r="H2554" s="43" t="s">
        <v>134</v>
      </c>
      <c r="I2554" s="44">
        <f>VLOOKUP(C2554,[1]Arkusz1!$D$1:$F$4057,3,0)</f>
        <v>289</v>
      </c>
      <c r="J2554" s="19">
        <f t="shared" si="628"/>
        <v>3</v>
      </c>
      <c r="K2554" s="19">
        <f t="shared" si="629"/>
        <v>5</v>
      </c>
      <c r="L2554" s="8">
        <f t="shared" si="630"/>
        <v>0</v>
      </c>
      <c r="M2554" s="15" t="str">
        <f t="shared" si="631"/>
        <v>50</v>
      </c>
      <c r="N2554" s="15" t="str">
        <f t="shared" si="632"/>
        <v>8</v>
      </c>
      <c r="O2554" s="8">
        <f t="shared" si="633"/>
        <v>2442</v>
      </c>
      <c r="P2554" s="22">
        <f>IFERROR(VLOOKUP(C2554,[1]Arkusz1!$D$1:$F$4057,3,0),"")</f>
        <v>289</v>
      </c>
      <c r="Q2554" s="22" t="str">
        <f t="shared" si="627"/>
        <v/>
      </c>
    </row>
    <row r="2555" spans="1:17" x14ac:dyDescent="0.25">
      <c r="A2555" s="24">
        <v>2558</v>
      </c>
      <c r="B2555" s="41">
        <v>2443</v>
      </c>
      <c r="C2555" s="42" t="s">
        <v>1487</v>
      </c>
      <c r="D2555" s="39" t="s">
        <v>12042</v>
      </c>
      <c r="E2555" s="39" t="s">
        <v>7156</v>
      </c>
      <c r="F2555" s="43" t="s">
        <v>11874</v>
      </c>
      <c r="G2555" s="39" t="s">
        <v>12043</v>
      </c>
      <c r="H2555" s="43" t="s">
        <v>134</v>
      </c>
      <c r="I2555" s="44">
        <f>VLOOKUP(C2555,[1]Arkusz1!$D$1:$F$4057,3,0)</f>
        <v>380</v>
      </c>
      <c r="J2555" s="19">
        <f t="shared" si="628"/>
        <v>3</v>
      </c>
      <c r="K2555" s="19">
        <f t="shared" si="629"/>
        <v>5</v>
      </c>
      <c r="L2555" s="8">
        <f t="shared" si="630"/>
        <v>0</v>
      </c>
      <c r="M2555" s="15" t="str">
        <f t="shared" si="631"/>
        <v>50</v>
      </c>
      <c r="N2555" s="15" t="str">
        <f t="shared" si="632"/>
        <v>8</v>
      </c>
      <c r="O2555" s="8">
        <f t="shared" si="633"/>
        <v>2443</v>
      </c>
      <c r="P2555" s="22">
        <f>IFERROR(VLOOKUP(C2555,[1]Arkusz1!$D$1:$F$4057,3,0),"")</f>
        <v>380</v>
      </c>
      <c r="Q2555" s="22" t="str">
        <f t="shared" si="627"/>
        <v/>
      </c>
    </row>
    <row r="2556" spans="1:17" x14ac:dyDescent="0.25">
      <c r="A2556" s="24">
        <v>2559</v>
      </c>
      <c r="B2556" s="41">
        <v>2444</v>
      </c>
      <c r="C2556" s="42" t="s">
        <v>1488</v>
      </c>
      <c r="D2556" s="39" t="s">
        <v>12044</v>
      </c>
      <c r="E2556" s="39" t="s">
        <v>7157</v>
      </c>
      <c r="F2556" s="43" t="s">
        <v>11874</v>
      </c>
      <c r="G2556" s="39" t="s">
        <v>12045</v>
      </c>
      <c r="H2556" s="43" t="s">
        <v>134</v>
      </c>
      <c r="I2556" s="44">
        <f>VLOOKUP(C2556,[1]Arkusz1!$D$1:$F$4057,3,0)</f>
        <v>428</v>
      </c>
      <c r="J2556" s="19">
        <f t="shared" si="628"/>
        <v>3</v>
      </c>
      <c r="K2556" s="19">
        <f t="shared" si="629"/>
        <v>5</v>
      </c>
      <c r="L2556" s="8">
        <f t="shared" si="630"/>
        <v>0</v>
      </c>
      <c r="M2556" s="15" t="str">
        <f t="shared" si="631"/>
        <v>50</v>
      </c>
      <c r="N2556" s="15" t="str">
        <f t="shared" si="632"/>
        <v>8</v>
      </c>
      <c r="O2556" s="8">
        <f t="shared" si="633"/>
        <v>2444</v>
      </c>
      <c r="P2556" s="22">
        <f>IFERROR(VLOOKUP(C2556,[1]Arkusz1!$D$1:$F$4057,3,0),"")</f>
        <v>428</v>
      </c>
      <c r="Q2556" s="22" t="str">
        <f t="shared" si="627"/>
        <v/>
      </c>
    </row>
    <row r="2557" spans="1:17" x14ac:dyDescent="0.25">
      <c r="A2557" s="24">
        <v>2560</v>
      </c>
      <c r="B2557" s="41">
        <v>2445</v>
      </c>
      <c r="C2557" s="42" t="s">
        <v>1489</v>
      </c>
      <c r="D2557" s="39" t="s">
        <v>12046</v>
      </c>
      <c r="E2557" s="39" t="s">
        <v>7158</v>
      </c>
      <c r="F2557" s="43" t="s">
        <v>11874</v>
      </c>
      <c r="G2557" s="39" t="s">
        <v>12047</v>
      </c>
      <c r="H2557" s="43" t="s">
        <v>135</v>
      </c>
      <c r="I2557" s="44">
        <f>VLOOKUP(C2557,[1]Arkusz1!$D$1:$F$4057,3,0)</f>
        <v>577</v>
      </c>
      <c r="J2557" s="19">
        <f t="shared" ref="J2557:J2588" si="634">IFERROR(SEARCH("-",$G2557,1),0)</f>
        <v>3</v>
      </c>
      <c r="K2557" s="19">
        <f t="shared" ref="K2557:K2588" si="635">IFERROR(SEARCH("-",$G2557,SEARCH("-",$G2557,1)+1),0)</f>
        <v>5</v>
      </c>
      <c r="L2557" s="8">
        <f t="shared" ref="L2557:L2588" si="636">IFERROR(SEARCH("-",$G2557,SEARCH("-",$G2557,SEARCH("-",$G2557,1)+1)+1),0)</f>
        <v>0</v>
      </c>
      <c r="M2557" s="15" t="str">
        <f t="shared" ref="M2557:M2588" si="637">IF(IFERROR(SEARCH("-",$G2557,1),0)&gt;0,LEFT($G2557,IFERROR(SEARCH("-",$G2557,1),0)-1),IFERROR(IF(SEARCH("-",$G2557,1)&gt;0,SEARCH("-",$G2557,1),L2557),LEFT($G2557,LEN($G2557))))</f>
        <v>50</v>
      </c>
      <c r="N2557" s="15" t="str">
        <f t="shared" ref="N2557:N2588" si="638">IF(IFERROR(SEARCH("-",$G2557,1),0)&gt;0,MID(G2557,IFERROR(SEARCH("-",$G2557,1),0)+1,IFERROR(SEARCH("-",$G2557,SEARCH("-",$G2557,1)+1),0)-IFERROR(SEARCH("-",$G2557,1),0)-1),"")</f>
        <v>8</v>
      </c>
      <c r="O2557" s="8">
        <f t="shared" si="633"/>
        <v>2445</v>
      </c>
      <c r="P2557" s="22">
        <f>IFERROR(VLOOKUP(C2557,[1]Arkusz1!$D$1:$F$4057,3,0),"")</f>
        <v>577</v>
      </c>
      <c r="Q2557" s="22" t="str">
        <f t="shared" si="627"/>
        <v/>
      </c>
    </row>
    <row r="2558" spans="1:17" x14ac:dyDescent="0.25">
      <c r="A2558" s="24">
        <v>2561</v>
      </c>
      <c r="B2558" s="41">
        <v>2446</v>
      </c>
      <c r="C2558" s="42" t="s">
        <v>1490</v>
      </c>
      <c r="D2558" s="39" t="s">
        <v>12048</v>
      </c>
      <c r="E2558" s="39" t="s">
        <v>7159</v>
      </c>
      <c r="F2558" s="43" t="s">
        <v>11874</v>
      </c>
      <c r="G2558" s="39" t="s">
        <v>12049</v>
      </c>
      <c r="H2558" s="43" t="s">
        <v>134</v>
      </c>
      <c r="I2558" s="44">
        <f>VLOOKUP(C2558,[1]Arkusz1!$D$1:$F$4057,3,0)</f>
        <v>250</v>
      </c>
      <c r="J2558" s="19">
        <f t="shared" si="634"/>
        <v>3</v>
      </c>
      <c r="K2558" s="19">
        <f t="shared" si="635"/>
        <v>6</v>
      </c>
      <c r="L2558" s="8">
        <f t="shared" si="636"/>
        <v>0</v>
      </c>
      <c r="M2558" s="15" t="str">
        <f t="shared" si="637"/>
        <v>50</v>
      </c>
      <c r="N2558" s="15" t="str">
        <f t="shared" si="638"/>
        <v>10</v>
      </c>
      <c r="O2558" s="8">
        <f t="shared" si="633"/>
        <v>2446</v>
      </c>
      <c r="P2558" s="22">
        <f>IFERROR(VLOOKUP(C2558,[1]Arkusz1!$D$1:$F$4057,3,0),"")</f>
        <v>250</v>
      </c>
      <c r="Q2558" s="22" t="str">
        <f t="shared" si="627"/>
        <v/>
      </c>
    </row>
    <row r="2559" spans="1:17" x14ac:dyDescent="0.25">
      <c r="A2559" s="24">
        <v>2562</v>
      </c>
      <c r="B2559" s="41">
        <v>2447</v>
      </c>
      <c r="C2559" s="42" t="s">
        <v>1491</v>
      </c>
      <c r="D2559" s="39" t="s">
        <v>12050</v>
      </c>
      <c r="E2559" s="39" t="s">
        <v>1492</v>
      </c>
      <c r="F2559" s="43" t="s">
        <v>11874</v>
      </c>
      <c r="G2559" s="39" t="s">
        <v>12051</v>
      </c>
      <c r="H2559" s="43" t="s">
        <v>135</v>
      </c>
      <c r="I2559" s="44">
        <f>VLOOKUP(C2559,[1]Arkusz1!$D$1:$F$4057,3,0)</f>
        <v>289</v>
      </c>
      <c r="J2559" s="19">
        <f t="shared" si="634"/>
        <v>3</v>
      </c>
      <c r="K2559" s="19">
        <f t="shared" si="635"/>
        <v>6</v>
      </c>
      <c r="L2559" s="8">
        <f t="shared" si="636"/>
        <v>0</v>
      </c>
      <c r="M2559" s="15" t="str">
        <f t="shared" si="637"/>
        <v>50</v>
      </c>
      <c r="N2559" s="15" t="str">
        <f t="shared" si="638"/>
        <v>10</v>
      </c>
      <c r="O2559" s="8">
        <f t="shared" si="633"/>
        <v>2447</v>
      </c>
      <c r="P2559" s="22">
        <f>IFERROR(VLOOKUP(C2559,[1]Arkusz1!$D$1:$F$4057,3,0),"")</f>
        <v>289</v>
      </c>
      <c r="Q2559" s="22" t="str">
        <f t="shared" si="627"/>
        <v/>
      </c>
    </row>
    <row r="2560" spans="1:17" x14ac:dyDescent="0.25">
      <c r="A2560" s="24">
        <v>2563</v>
      </c>
      <c r="B2560" s="41">
        <v>2448</v>
      </c>
      <c r="C2560" s="42" t="s">
        <v>1493</v>
      </c>
      <c r="D2560" s="39" t="s">
        <v>12052</v>
      </c>
      <c r="E2560" s="39" t="s">
        <v>1494</v>
      </c>
      <c r="F2560" s="43" t="s">
        <v>11874</v>
      </c>
      <c r="G2560" s="39" t="s">
        <v>12053</v>
      </c>
      <c r="H2560" s="43" t="s">
        <v>134</v>
      </c>
      <c r="I2560" s="44">
        <f>VLOOKUP(C2560,[1]Arkusz1!$D$1:$F$4057,3,0)</f>
        <v>380</v>
      </c>
      <c r="J2560" s="19">
        <f t="shared" si="634"/>
        <v>3</v>
      </c>
      <c r="K2560" s="19">
        <f t="shared" si="635"/>
        <v>6</v>
      </c>
      <c r="L2560" s="8">
        <f t="shared" si="636"/>
        <v>0</v>
      </c>
      <c r="M2560" s="15" t="str">
        <f t="shared" si="637"/>
        <v>50</v>
      </c>
      <c r="N2560" s="15" t="str">
        <f t="shared" si="638"/>
        <v>10</v>
      </c>
      <c r="O2560" s="8">
        <f t="shared" si="633"/>
        <v>2448</v>
      </c>
      <c r="P2560" s="22">
        <f>IFERROR(VLOOKUP(C2560,[1]Arkusz1!$D$1:$F$4057,3,0),"")</f>
        <v>380</v>
      </c>
      <c r="Q2560" s="22" t="str">
        <f t="shared" si="627"/>
        <v/>
      </c>
    </row>
    <row r="2561" spans="1:17" x14ac:dyDescent="0.25">
      <c r="A2561" s="24">
        <v>2564</v>
      </c>
      <c r="B2561" s="41">
        <v>2449</v>
      </c>
      <c r="C2561" s="42" t="s">
        <v>1495</v>
      </c>
      <c r="D2561" s="39" t="s">
        <v>12054</v>
      </c>
      <c r="E2561" s="39" t="s">
        <v>1496</v>
      </c>
      <c r="F2561" s="43" t="s">
        <v>11874</v>
      </c>
      <c r="G2561" s="39" t="s">
        <v>12055</v>
      </c>
      <c r="H2561" s="43" t="s">
        <v>134</v>
      </c>
      <c r="I2561" s="44">
        <f>VLOOKUP(C2561,[1]Arkusz1!$D$1:$F$4057,3,0)</f>
        <v>428</v>
      </c>
      <c r="J2561" s="19">
        <f t="shared" si="634"/>
        <v>3</v>
      </c>
      <c r="K2561" s="19">
        <f t="shared" si="635"/>
        <v>6</v>
      </c>
      <c r="L2561" s="8">
        <f t="shared" si="636"/>
        <v>0</v>
      </c>
      <c r="M2561" s="15" t="str">
        <f t="shared" si="637"/>
        <v>50</v>
      </c>
      <c r="N2561" s="15" t="str">
        <f t="shared" si="638"/>
        <v>10</v>
      </c>
      <c r="O2561" s="8">
        <f t="shared" si="633"/>
        <v>2449</v>
      </c>
      <c r="P2561" s="22">
        <f>IFERROR(VLOOKUP(C2561,[1]Arkusz1!$D$1:$F$4057,3,0),"")</f>
        <v>428</v>
      </c>
      <c r="Q2561" s="22" t="str">
        <f t="shared" si="627"/>
        <v/>
      </c>
    </row>
    <row r="2562" spans="1:17" x14ac:dyDescent="0.25">
      <c r="A2562" s="24">
        <v>2565</v>
      </c>
      <c r="B2562" s="41">
        <v>2450</v>
      </c>
      <c r="C2562" s="42" t="s">
        <v>1497</v>
      </c>
      <c r="D2562" s="39" t="s">
        <v>12056</v>
      </c>
      <c r="E2562" s="39" t="s">
        <v>1498</v>
      </c>
      <c r="F2562" s="43" t="s">
        <v>11874</v>
      </c>
      <c r="G2562" s="39" t="s">
        <v>12057</v>
      </c>
      <c r="H2562" s="43" t="s">
        <v>134</v>
      </c>
      <c r="I2562" s="44">
        <f>VLOOKUP(C2562,[1]Arkusz1!$D$1:$F$4057,3,0)</f>
        <v>577</v>
      </c>
      <c r="J2562" s="19">
        <f t="shared" si="634"/>
        <v>3</v>
      </c>
      <c r="K2562" s="19">
        <f t="shared" si="635"/>
        <v>6</v>
      </c>
      <c r="L2562" s="8">
        <f t="shared" si="636"/>
        <v>0</v>
      </c>
      <c r="M2562" s="15" t="str">
        <f t="shared" si="637"/>
        <v>50</v>
      </c>
      <c r="N2562" s="15" t="str">
        <f t="shared" si="638"/>
        <v>10</v>
      </c>
      <c r="O2562" s="8">
        <f t="shared" si="633"/>
        <v>2450</v>
      </c>
      <c r="P2562" s="22">
        <f>IFERROR(VLOOKUP(C2562,[1]Arkusz1!$D$1:$F$4057,3,0),"")</f>
        <v>577</v>
      </c>
      <c r="Q2562" s="22" t="str">
        <f t="shared" si="627"/>
        <v/>
      </c>
    </row>
    <row r="2563" spans="1:17" x14ac:dyDescent="0.25">
      <c r="A2563" s="24">
        <v>2566</v>
      </c>
      <c r="B2563" s="41">
        <v>2451</v>
      </c>
      <c r="C2563" s="42" t="s">
        <v>1499</v>
      </c>
      <c r="D2563" s="39" t="s">
        <v>12058</v>
      </c>
      <c r="E2563" s="39" t="s">
        <v>7160</v>
      </c>
      <c r="F2563" s="43" t="s">
        <v>11874</v>
      </c>
      <c r="G2563" s="39" t="s">
        <v>12059</v>
      </c>
      <c r="H2563" s="43" t="s">
        <v>134</v>
      </c>
      <c r="I2563" s="44">
        <f>VLOOKUP(C2563,[1]Arkusz1!$D$1:$F$4057,3,0)</f>
        <v>250</v>
      </c>
      <c r="J2563" s="19">
        <f t="shared" si="634"/>
        <v>3</v>
      </c>
      <c r="K2563" s="19">
        <f t="shared" si="635"/>
        <v>6</v>
      </c>
      <c r="L2563" s="8">
        <f t="shared" si="636"/>
        <v>0</v>
      </c>
      <c r="M2563" s="15" t="str">
        <f t="shared" si="637"/>
        <v>50</v>
      </c>
      <c r="N2563" s="15" t="str">
        <f t="shared" si="638"/>
        <v>12</v>
      </c>
      <c r="O2563" s="8">
        <f t="shared" si="633"/>
        <v>2451</v>
      </c>
      <c r="P2563" s="22">
        <f>IFERROR(VLOOKUP(C2563,[1]Arkusz1!$D$1:$F$4057,3,0),"")</f>
        <v>250</v>
      </c>
      <c r="Q2563" s="22" t="str">
        <f t="shared" ref="Q2563:Q2626" si="639">IF(I2563&lt;&gt;P2563,"***********************************","")</f>
        <v/>
      </c>
    </row>
    <row r="2564" spans="1:17" x14ac:dyDescent="0.25">
      <c r="A2564" s="24">
        <v>2567</v>
      </c>
      <c r="B2564" s="41">
        <v>2452</v>
      </c>
      <c r="C2564" s="42" t="s">
        <v>1500</v>
      </c>
      <c r="D2564" s="39" t="s">
        <v>12060</v>
      </c>
      <c r="E2564" s="39" t="s">
        <v>1501</v>
      </c>
      <c r="F2564" s="43" t="s">
        <v>11874</v>
      </c>
      <c r="G2564" s="39" t="s">
        <v>12061</v>
      </c>
      <c r="H2564" s="43" t="s">
        <v>133</v>
      </c>
      <c r="I2564" s="44">
        <f>VLOOKUP(C2564,[1]Arkusz1!$D$1:$F$4057,3,0)</f>
        <v>289</v>
      </c>
      <c r="J2564" s="19">
        <f t="shared" si="634"/>
        <v>3</v>
      </c>
      <c r="K2564" s="19">
        <f t="shared" si="635"/>
        <v>6</v>
      </c>
      <c r="L2564" s="8">
        <f t="shared" si="636"/>
        <v>0</v>
      </c>
      <c r="M2564" s="15" t="str">
        <f t="shared" si="637"/>
        <v>50</v>
      </c>
      <c r="N2564" s="15" t="str">
        <f t="shared" si="638"/>
        <v>12</v>
      </c>
      <c r="O2564" s="8">
        <f t="shared" si="633"/>
        <v>2452</v>
      </c>
      <c r="P2564" s="22">
        <f>IFERROR(VLOOKUP(C2564,[1]Arkusz1!$D$1:$F$4057,3,0),"")</f>
        <v>289</v>
      </c>
      <c r="Q2564" s="22" t="str">
        <f t="shared" si="639"/>
        <v/>
      </c>
    </row>
    <row r="2565" spans="1:17" x14ac:dyDescent="0.25">
      <c r="A2565" s="24">
        <v>2568</v>
      </c>
      <c r="B2565" s="41">
        <v>2453</v>
      </c>
      <c r="C2565" s="42" t="s">
        <v>1502</v>
      </c>
      <c r="D2565" s="39" t="s">
        <v>12062</v>
      </c>
      <c r="E2565" s="39" t="s">
        <v>1503</v>
      </c>
      <c r="F2565" s="43" t="s">
        <v>11874</v>
      </c>
      <c r="G2565" s="39" t="s">
        <v>12063</v>
      </c>
      <c r="H2565" s="43" t="s">
        <v>134</v>
      </c>
      <c r="I2565" s="44">
        <f>VLOOKUP(C2565,[1]Arkusz1!$D$1:$F$4057,3,0)</f>
        <v>380</v>
      </c>
      <c r="J2565" s="19">
        <f t="shared" si="634"/>
        <v>3</v>
      </c>
      <c r="K2565" s="19">
        <f t="shared" si="635"/>
        <v>6</v>
      </c>
      <c r="L2565" s="8">
        <f t="shared" si="636"/>
        <v>0</v>
      </c>
      <c r="M2565" s="15" t="str">
        <f t="shared" si="637"/>
        <v>50</v>
      </c>
      <c r="N2565" s="15" t="str">
        <f t="shared" si="638"/>
        <v>12</v>
      </c>
      <c r="O2565" s="8">
        <f t="shared" si="633"/>
        <v>2453</v>
      </c>
      <c r="P2565" s="22">
        <f>IFERROR(VLOOKUP(C2565,[1]Arkusz1!$D$1:$F$4057,3,0),"")</f>
        <v>380</v>
      </c>
      <c r="Q2565" s="22" t="str">
        <f t="shared" si="639"/>
        <v/>
      </c>
    </row>
    <row r="2566" spans="1:17" x14ac:dyDescent="0.25">
      <c r="A2566" s="24">
        <v>2569</v>
      </c>
      <c r="B2566" s="41">
        <v>2454</v>
      </c>
      <c r="C2566" s="42" t="s">
        <v>1504</v>
      </c>
      <c r="D2566" s="39" t="s">
        <v>12064</v>
      </c>
      <c r="E2566" s="39" t="s">
        <v>1505</v>
      </c>
      <c r="F2566" s="43" t="s">
        <v>11874</v>
      </c>
      <c r="G2566" s="39" t="s">
        <v>12065</v>
      </c>
      <c r="H2566" s="43" t="s">
        <v>134</v>
      </c>
      <c r="I2566" s="44">
        <f>VLOOKUP(C2566,[1]Arkusz1!$D$1:$F$4057,3,0)</f>
        <v>428</v>
      </c>
      <c r="J2566" s="19">
        <f t="shared" si="634"/>
        <v>3</v>
      </c>
      <c r="K2566" s="19">
        <f t="shared" si="635"/>
        <v>6</v>
      </c>
      <c r="L2566" s="8">
        <f t="shared" si="636"/>
        <v>0</v>
      </c>
      <c r="M2566" s="15" t="str">
        <f t="shared" si="637"/>
        <v>50</v>
      </c>
      <c r="N2566" s="15" t="str">
        <f t="shared" si="638"/>
        <v>12</v>
      </c>
      <c r="O2566" s="8">
        <f t="shared" si="633"/>
        <v>2454</v>
      </c>
      <c r="P2566" s="22">
        <f>IFERROR(VLOOKUP(C2566,[1]Arkusz1!$D$1:$F$4057,3,0),"")</f>
        <v>428</v>
      </c>
      <c r="Q2566" s="22" t="str">
        <f t="shared" si="639"/>
        <v/>
      </c>
    </row>
    <row r="2567" spans="1:17" x14ac:dyDescent="0.25">
      <c r="A2567" s="24">
        <v>2570</v>
      </c>
      <c r="B2567" s="41">
        <v>2455</v>
      </c>
      <c r="C2567" s="42" t="s">
        <v>1506</v>
      </c>
      <c r="D2567" s="39" t="s">
        <v>12066</v>
      </c>
      <c r="E2567" s="39" t="s">
        <v>1507</v>
      </c>
      <c r="F2567" s="43" t="s">
        <v>11874</v>
      </c>
      <c r="G2567" s="39" t="s">
        <v>12067</v>
      </c>
      <c r="H2567" s="43" t="s">
        <v>134</v>
      </c>
      <c r="I2567" s="44">
        <f>VLOOKUP(C2567,[1]Arkusz1!$D$1:$F$4057,3,0)</f>
        <v>577</v>
      </c>
      <c r="J2567" s="19">
        <f t="shared" si="634"/>
        <v>3</v>
      </c>
      <c r="K2567" s="19">
        <f t="shared" si="635"/>
        <v>6</v>
      </c>
      <c r="L2567" s="8">
        <f t="shared" si="636"/>
        <v>0</v>
      </c>
      <c r="M2567" s="15" t="str">
        <f t="shared" si="637"/>
        <v>50</v>
      </c>
      <c r="N2567" s="15" t="str">
        <f t="shared" si="638"/>
        <v>12</v>
      </c>
      <c r="O2567" s="8">
        <f t="shared" si="633"/>
        <v>2455</v>
      </c>
      <c r="P2567" s="22">
        <f>IFERROR(VLOOKUP(C2567,[1]Arkusz1!$D$1:$F$4057,3,0),"")</f>
        <v>577</v>
      </c>
      <c r="Q2567" s="22" t="str">
        <f t="shared" si="639"/>
        <v/>
      </c>
    </row>
    <row r="2568" spans="1:17" x14ac:dyDescent="0.25">
      <c r="A2568" s="24">
        <v>2571</v>
      </c>
      <c r="B2568" s="41">
        <v>2456</v>
      </c>
      <c r="C2568" s="42" t="s">
        <v>1508</v>
      </c>
      <c r="D2568" s="39" t="s">
        <v>12068</v>
      </c>
      <c r="E2568" s="39" t="s">
        <v>7161</v>
      </c>
      <c r="F2568" s="43" t="s">
        <v>11874</v>
      </c>
      <c r="G2568" s="39" t="s">
        <v>12069</v>
      </c>
      <c r="H2568" s="43" t="s">
        <v>134</v>
      </c>
      <c r="I2568" s="44">
        <f>VLOOKUP(C2568,[1]Arkusz1!$D$1:$F$4057,3,0)</f>
        <v>250</v>
      </c>
      <c r="J2568" s="19">
        <f t="shared" si="634"/>
        <v>3</v>
      </c>
      <c r="K2568" s="19">
        <f t="shared" si="635"/>
        <v>6</v>
      </c>
      <c r="L2568" s="8">
        <f t="shared" si="636"/>
        <v>0</v>
      </c>
      <c r="M2568" s="15" t="str">
        <f t="shared" si="637"/>
        <v>50</v>
      </c>
      <c r="N2568" s="15" t="str">
        <f t="shared" si="638"/>
        <v>14</v>
      </c>
      <c r="O2568" s="8">
        <f t="shared" si="633"/>
        <v>2456</v>
      </c>
      <c r="P2568" s="22">
        <f>IFERROR(VLOOKUP(C2568,[1]Arkusz1!$D$1:$F$4057,3,0),"")</f>
        <v>250</v>
      </c>
      <c r="Q2568" s="22" t="str">
        <f t="shared" si="639"/>
        <v/>
      </c>
    </row>
    <row r="2569" spans="1:17" x14ac:dyDescent="0.25">
      <c r="A2569" s="24">
        <v>2572</v>
      </c>
      <c r="B2569" s="41">
        <v>2457</v>
      </c>
      <c r="C2569" s="42" t="s">
        <v>1509</v>
      </c>
      <c r="D2569" s="39" t="s">
        <v>12070</v>
      </c>
      <c r="E2569" s="39" t="s">
        <v>1510</v>
      </c>
      <c r="F2569" s="43" t="s">
        <v>11874</v>
      </c>
      <c r="G2569" s="39" t="s">
        <v>12071</v>
      </c>
      <c r="H2569" s="43" t="s">
        <v>134</v>
      </c>
      <c r="I2569" s="44">
        <f>VLOOKUP(C2569,[1]Arkusz1!$D$1:$F$4057,3,0)</f>
        <v>289</v>
      </c>
      <c r="J2569" s="19">
        <f t="shared" si="634"/>
        <v>3</v>
      </c>
      <c r="K2569" s="19">
        <f t="shared" si="635"/>
        <v>6</v>
      </c>
      <c r="L2569" s="8">
        <f t="shared" si="636"/>
        <v>0</v>
      </c>
      <c r="M2569" s="15" t="str">
        <f t="shared" si="637"/>
        <v>50</v>
      </c>
      <c r="N2569" s="15" t="str">
        <f t="shared" si="638"/>
        <v>14</v>
      </c>
      <c r="O2569" s="8">
        <f t="shared" si="633"/>
        <v>2457</v>
      </c>
      <c r="P2569" s="22">
        <f>IFERROR(VLOOKUP(C2569,[1]Arkusz1!$D$1:$F$4057,3,0),"")</f>
        <v>289</v>
      </c>
      <c r="Q2569" s="22" t="str">
        <f t="shared" si="639"/>
        <v/>
      </c>
    </row>
    <row r="2570" spans="1:17" x14ac:dyDescent="0.25">
      <c r="A2570" s="24">
        <v>2573</v>
      </c>
      <c r="B2570" s="41">
        <v>2458</v>
      </c>
      <c r="C2570" s="42" t="s">
        <v>1511</v>
      </c>
      <c r="D2570" s="39" t="s">
        <v>12072</v>
      </c>
      <c r="E2570" s="39" t="s">
        <v>1512</v>
      </c>
      <c r="F2570" s="43" t="s">
        <v>11874</v>
      </c>
      <c r="G2570" s="39" t="s">
        <v>12073</v>
      </c>
      <c r="H2570" s="43" t="s">
        <v>134</v>
      </c>
      <c r="I2570" s="44">
        <f>VLOOKUP(C2570,[1]Arkusz1!$D$1:$F$4057,3,0)</f>
        <v>380</v>
      </c>
      <c r="J2570" s="19">
        <f t="shared" si="634"/>
        <v>3</v>
      </c>
      <c r="K2570" s="19">
        <f t="shared" si="635"/>
        <v>6</v>
      </c>
      <c r="L2570" s="8">
        <f t="shared" si="636"/>
        <v>0</v>
      </c>
      <c r="M2570" s="15" t="str">
        <f t="shared" si="637"/>
        <v>50</v>
      </c>
      <c r="N2570" s="15" t="str">
        <f t="shared" si="638"/>
        <v>14</v>
      </c>
      <c r="O2570" s="8">
        <f t="shared" si="633"/>
        <v>2458</v>
      </c>
      <c r="P2570" s="22">
        <f>IFERROR(VLOOKUP(C2570,[1]Arkusz1!$D$1:$F$4057,3,0),"")</f>
        <v>380</v>
      </c>
      <c r="Q2570" s="22" t="str">
        <f t="shared" si="639"/>
        <v/>
      </c>
    </row>
    <row r="2571" spans="1:17" x14ac:dyDescent="0.25">
      <c r="A2571" s="24">
        <v>2574</v>
      </c>
      <c r="B2571" s="41">
        <v>2459</v>
      </c>
      <c r="C2571" s="42" t="s">
        <v>1513</v>
      </c>
      <c r="D2571" s="39" t="s">
        <v>12074</v>
      </c>
      <c r="E2571" s="39" t="s">
        <v>1514</v>
      </c>
      <c r="F2571" s="43" t="s">
        <v>11874</v>
      </c>
      <c r="G2571" s="39" t="s">
        <v>12075</v>
      </c>
      <c r="H2571" s="43" t="s">
        <v>134</v>
      </c>
      <c r="I2571" s="44">
        <f>VLOOKUP(C2571,[1]Arkusz1!$D$1:$F$4057,3,0)</f>
        <v>428</v>
      </c>
      <c r="J2571" s="19">
        <f t="shared" si="634"/>
        <v>3</v>
      </c>
      <c r="K2571" s="19">
        <f t="shared" si="635"/>
        <v>6</v>
      </c>
      <c r="L2571" s="8">
        <f t="shared" si="636"/>
        <v>0</v>
      </c>
      <c r="M2571" s="15" t="str">
        <f t="shared" si="637"/>
        <v>50</v>
      </c>
      <c r="N2571" s="15" t="str">
        <f t="shared" si="638"/>
        <v>14</v>
      </c>
      <c r="O2571" s="8">
        <f t="shared" si="633"/>
        <v>2459</v>
      </c>
      <c r="P2571" s="22">
        <f>IFERROR(VLOOKUP(C2571,[1]Arkusz1!$D$1:$F$4057,3,0),"")</f>
        <v>428</v>
      </c>
      <c r="Q2571" s="22" t="str">
        <f t="shared" si="639"/>
        <v/>
      </c>
    </row>
    <row r="2572" spans="1:17" x14ac:dyDescent="0.25">
      <c r="A2572" s="24">
        <v>2575</v>
      </c>
      <c r="B2572" s="41">
        <v>2460</v>
      </c>
      <c r="C2572" s="42" t="s">
        <v>1515</v>
      </c>
      <c r="D2572" s="39" t="s">
        <v>12076</v>
      </c>
      <c r="E2572" s="39" t="s">
        <v>1516</v>
      </c>
      <c r="F2572" s="43" t="s">
        <v>11874</v>
      </c>
      <c r="G2572" s="39" t="s">
        <v>12077</v>
      </c>
      <c r="H2572" s="43" t="s">
        <v>134</v>
      </c>
      <c r="I2572" s="44">
        <f>VLOOKUP(C2572,[1]Arkusz1!$D$1:$F$4057,3,0)</f>
        <v>577</v>
      </c>
      <c r="J2572" s="19">
        <f t="shared" si="634"/>
        <v>3</v>
      </c>
      <c r="K2572" s="19">
        <f t="shared" si="635"/>
        <v>6</v>
      </c>
      <c r="L2572" s="8">
        <f t="shared" si="636"/>
        <v>0</v>
      </c>
      <c r="M2572" s="15" t="str">
        <f t="shared" si="637"/>
        <v>50</v>
      </c>
      <c r="N2572" s="15" t="str">
        <f t="shared" si="638"/>
        <v>14</v>
      </c>
      <c r="O2572" s="8">
        <f t="shared" si="633"/>
        <v>2460</v>
      </c>
      <c r="P2572" s="22">
        <f>IFERROR(VLOOKUP(C2572,[1]Arkusz1!$D$1:$F$4057,3,0),"")</f>
        <v>577</v>
      </c>
      <c r="Q2572" s="22" t="str">
        <f t="shared" si="639"/>
        <v/>
      </c>
    </row>
    <row r="2573" spans="1:17" x14ac:dyDescent="0.25">
      <c r="A2573" s="24">
        <v>2576</v>
      </c>
      <c r="B2573" s="41">
        <v>2461</v>
      </c>
      <c r="C2573" s="42" t="s">
        <v>1517</v>
      </c>
      <c r="D2573" s="39" t="s">
        <v>12078</v>
      </c>
      <c r="E2573" s="39" t="s">
        <v>7162</v>
      </c>
      <c r="F2573" s="43" t="s">
        <v>11874</v>
      </c>
      <c r="G2573" s="39" t="s">
        <v>12079</v>
      </c>
      <c r="H2573" s="43" t="s">
        <v>134</v>
      </c>
      <c r="I2573" s="44">
        <f>VLOOKUP(C2573,[1]Arkusz1!$D$1:$F$4057,3,0)</f>
        <v>250</v>
      </c>
      <c r="J2573" s="19">
        <f t="shared" si="634"/>
        <v>3</v>
      </c>
      <c r="K2573" s="19">
        <f t="shared" si="635"/>
        <v>6</v>
      </c>
      <c r="L2573" s="8">
        <f t="shared" si="636"/>
        <v>0</v>
      </c>
      <c r="M2573" s="15" t="str">
        <f t="shared" si="637"/>
        <v>50</v>
      </c>
      <c r="N2573" s="15" t="str">
        <f t="shared" si="638"/>
        <v>16</v>
      </c>
      <c r="O2573" s="8">
        <f t="shared" si="633"/>
        <v>2461</v>
      </c>
      <c r="P2573" s="22">
        <f>IFERROR(VLOOKUP(C2573,[1]Arkusz1!$D$1:$F$4057,3,0),"")</f>
        <v>250</v>
      </c>
      <c r="Q2573" s="22" t="str">
        <f t="shared" si="639"/>
        <v/>
      </c>
    </row>
    <row r="2574" spans="1:17" x14ac:dyDescent="0.25">
      <c r="A2574" s="24">
        <v>2577</v>
      </c>
      <c r="B2574" s="41">
        <v>2462</v>
      </c>
      <c r="C2574" s="42" t="s">
        <v>1518</v>
      </c>
      <c r="D2574" s="39" t="s">
        <v>12080</v>
      </c>
      <c r="E2574" s="39" t="s">
        <v>1519</v>
      </c>
      <c r="F2574" s="43" t="s">
        <v>11874</v>
      </c>
      <c r="G2574" s="39" t="s">
        <v>11208</v>
      </c>
      <c r="H2574" s="43" t="s">
        <v>135</v>
      </c>
      <c r="I2574" s="44">
        <f>VLOOKUP(C2574,[1]Arkusz1!$D$1:$F$4057,3,0)</f>
        <v>289</v>
      </c>
      <c r="J2574" s="19">
        <f t="shared" si="634"/>
        <v>3</v>
      </c>
      <c r="K2574" s="19">
        <f t="shared" si="635"/>
        <v>6</v>
      </c>
      <c r="L2574" s="8">
        <f t="shared" si="636"/>
        <v>0</v>
      </c>
      <c r="M2574" s="15" t="str">
        <f t="shared" si="637"/>
        <v>50</v>
      </c>
      <c r="N2574" s="15" t="str">
        <f t="shared" si="638"/>
        <v>16</v>
      </c>
      <c r="O2574" s="8">
        <f t="shared" si="633"/>
        <v>2462</v>
      </c>
      <c r="P2574" s="22">
        <f>IFERROR(VLOOKUP(C2574,[1]Arkusz1!$D$1:$F$4057,3,0),"")</f>
        <v>289</v>
      </c>
      <c r="Q2574" s="22" t="str">
        <f t="shared" si="639"/>
        <v/>
      </c>
    </row>
    <row r="2575" spans="1:17" x14ac:dyDescent="0.25">
      <c r="A2575" s="24">
        <v>2578</v>
      </c>
      <c r="B2575" s="41">
        <v>2463</v>
      </c>
      <c r="C2575" s="42" t="s">
        <v>1520</v>
      </c>
      <c r="D2575" s="39" t="s">
        <v>12081</v>
      </c>
      <c r="E2575" s="39" t="s">
        <v>1521</v>
      </c>
      <c r="F2575" s="43" t="s">
        <v>11874</v>
      </c>
      <c r="G2575" s="39" t="s">
        <v>11048</v>
      </c>
      <c r="H2575" s="43" t="s">
        <v>134</v>
      </c>
      <c r="I2575" s="44">
        <f>VLOOKUP(C2575,[1]Arkusz1!$D$1:$F$4057,3,0)</f>
        <v>380</v>
      </c>
      <c r="J2575" s="19">
        <f t="shared" si="634"/>
        <v>3</v>
      </c>
      <c r="K2575" s="19">
        <f t="shared" si="635"/>
        <v>6</v>
      </c>
      <c r="L2575" s="8">
        <f t="shared" si="636"/>
        <v>0</v>
      </c>
      <c r="M2575" s="15" t="str">
        <f t="shared" si="637"/>
        <v>50</v>
      </c>
      <c r="N2575" s="15" t="str">
        <f t="shared" si="638"/>
        <v>16</v>
      </c>
      <c r="O2575" s="8">
        <f t="shared" si="633"/>
        <v>2463</v>
      </c>
      <c r="P2575" s="22">
        <f>IFERROR(VLOOKUP(C2575,[1]Arkusz1!$D$1:$F$4057,3,0),"")</f>
        <v>380</v>
      </c>
      <c r="Q2575" s="22" t="str">
        <f t="shared" si="639"/>
        <v/>
      </c>
    </row>
    <row r="2576" spans="1:17" x14ac:dyDescent="0.25">
      <c r="A2576" s="24">
        <v>2579</v>
      </c>
      <c r="B2576" s="41">
        <v>2464</v>
      </c>
      <c r="C2576" s="42" t="s">
        <v>1522</v>
      </c>
      <c r="D2576" s="39" t="s">
        <v>12082</v>
      </c>
      <c r="E2576" s="39" t="s">
        <v>1523</v>
      </c>
      <c r="F2576" s="43" t="s">
        <v>11874</v>
      </c>
      <c r="G2576" s="39" t="s">
        <v>11050</v>
      </c>
      <c r="H2576" s="43" t="s">
        <v>133</v>
      </c>
      <c r="I2576" s="44">
        <f>VLOOKUP(C2576,[1]Arkusz1!$D$1:$F$4057,3,0)</f>
        <v>428</v>
      </c>
      <c r="J2576" s="19">
        <f t="shared" si="634"/>
        <v>3</v>
      </c>
      <c r="K2576" s="19">
        <f t="shared" si="635"/>
        <v>6</v>
      </c>
      <c r="L2576" s="8">
        <f t="shared" si="636"/>
        <v>0</v>
      </c>
      <c r="M2576" s="15" t="str">
        <f t="shared" si="637"/>
        <v>50</v>
      </c>
      <c r="N2576" s="15" t="str">
        <f t="shared" si="638"/>
        <v>16</v>
      </c>
      <c r="O2576" s="8">
        <f t="shared" si="633"/>
        <v>2464</v>
      </c>
      <c r="P2576" s="22">
        <f>IFERROR(VLOOKUP(C2576,[1]Arkusz1!$D$1:$F$4057,3,0),"")</f>
        <v>428</v>
      </c>
      <c r="Q2576" s="22" t="str">
        <f t="shared" si="639"/>
        <v/>
      </c>
    </row>
    <row r="2577" spans="1:17" x14ac:dyDescent="0.25">
      <c r="A2577" s="24">
        <v>2580</v>
      </c>
      <c r="B2577" s="41">
        <v>2465</v>
      </c>
      <c r="C2577" s="42" t="s">
        <v>1524</v>
      </c>
      <c r="D2577" s="39" t="s">
        <v>12083</v>
      </c>
      <c r="E2577" s="39" t="s">
        <v>1525</v>
      </c>
      <c r="F2577" s="43" t="s">
        <v>11874</v>
      </c>
      <c r="G2577" s="39" t="s">
        <v>11052</v>
      </c>
      <c r="H2577" s="43" t="s">
        <v>134</v>
      </c>
      <c r="I2577" s="44">
        <f>VLOOKUP(C2577,[1]Arkusz1!$D$1:$F$4057,3,0)</f>
        <v>577</v>
      </c>
      <c r="J2577" s="19">
        <f t="shared" si="634"/>
        <v>3</v>
      </c>
      <c r="K2577" s="19">
        <f t="shared" si="635"/>
        <v>6</v>
      </c>
      <c r="L2577" s="8">
        <f t="shared" si="636"/>
        <v>0</v>
      </c>
      <c r="M2577" s="15" t="str">
        <f t="shared" si="637"/>
        <v>50</v>
      </c>
      <c r="N2577" s="15" t="str">
        <f t="shared" si="638"/>
        <v>16</v>
      </c>
      <c r="O2577" s="8">
        <f t="shared" si="633"/>
        <v>2465</v>
      </c>
      <c r="P2577" s="22">
        <f>IFERROR(VLOOKUP(C2577,[1]Arkusz1!$D$1:$F$4057,3,0),"")</f>
        <v>577</v>
      </c>
      <c r="Q2577" s="22" t="str">
        <f t="shared" si="639"/>
        <v/>
      </c>
    </row>
    <row r="2578" spans="1:17" x14ac:dyDescent="0.25">
      <c r="A2578" s="24">
        <v>2581</v>
      </c>
      <c r="B2578" s="41">
        <v>2466</v>
      </c>
      <c r="C2578" s="42" t="s">
        <v>1526</v>
      </c>
      <c r="D2578" s="39" t="s">
        <v>12084</v>
      </c>
      <c r="E2578" s="39" t="s">
        <v>7163</v>
      </c>
      <c r="F2578" s="43" t="s">
        <v>11874</v>
      </c>
      <c r="G2578" s="39" t="s">
        <v>12085</v>
      </c>
      <c r="H2578" s="43" t="s">
        <v>134</v>
      </c>
      <c r="I2578" s="44">
        <f>VLOOKUP(C2578,[1]Arkusz1!$D$1:$F$4057,3,0)</f>
        <v>250</v>
      </c>
      <c r="J2578" s="19">
        <f t="shared" si="634"/>
        <v>3</v>
      </c>
      <c r="K2578" s="19">
        <f t="shared" si="635"/>
        <v>6</v>
      </c>
      <c r="L2578" s="8">
        <f t="shared" si="636"/>
        <v>0</v>
      </c>
      <c r="M2578" s="15" t="str">
        <f t="shared" si="637"/>
        <v>50</v>
      </c>
      <c r="N2578" s="15" t="str">
        <f t="shared" si="638"/>
        <v>18</v>
      </c>
      <c r="O2578" s="8">
        <f t="shared" si="633"/>
        <v>2466</v>
      </c>
      <c r="P2578" s="22">
        <f>IFERROR(VLOOKUP(C2578,[1]Arkusz1!$D$1:$F$4057,3,0),"")</f>
        <v>250</v>
      </c>
      <c r="Q2578" s="22" t="str">
        <f t="shared" si="639"/>
        <v/>
      </c>
    </row>
    <row r="2579" spans="1:17" x14ac:dyDescent="0.25">
      <c r="A2579" s="24">
        <v>2582</v>
      </c>
      <c r="B2579" s="41">
        <v>2467</v>
      </c>
      <c r="C2579" s="42" t="s">
        <v>1527</v>
      </c>
      <c r="D2579" s="39" t="s">
        <v>12086</v>
      </c>
      <c r="E2579" s="39" t="s">
        <v>1528</v>
      </c>
      <c r="F2579" s="43" t="s">
        <v>11874</v>
      </c>
      <c r="G2579" s="39" t="s">
        <v>12087</v>
      </c>
      <c r="H2579" s="43" t="s">
        <v>134</v>
      </c>
      <c r="I2579" s="44">
        <f>VLOOKUP(C2579,[1]Arkusz1!$D$1:$F$4057,3,0)</f>
        <v>289</v>
      </c>
      <c r="J2579" s="19">
        <f t="shared" si="634"/>
        <v>3</v>
      </c>
      <c r="K2579" s="19">
        <f t="shared" si="635"/>
        <v>6</v>
      </c>
      <c r="L2579" s="8">
        <f t="shared" si="636"/>
        <v>0</v>
      </c>
      <c r="M2579" s="15" t="str">
        <f t="shared" si="637"/>
        <v>50</v>
      </c>
      <c r="N2579" s="15" t="str">
        <f t="shared" si="638"/>
        <v>18</v>
      </c>
      <c r="O2579" s="8">
        <f t="shared" si="633"/>
        <v>2467</v>
      </c>
      <c r="P2579" s="22">
        <f>IFERROR(VLOOKUP(C2579,[1]Arkusz1!$D$1:$F$4057,3,0),"")</f>
        <v>289</v>
      </c>
      <c r="Q2579" s="22" t="str">
        <f t="shared" si="639"/>
        <v/>
      </c>
    </row>
    <row r="2580" spans="1:17" x14ac:dyDescent="0.25">
      <c r="A2580" s="24">
        <v>2583</v>
      </c>
      <c r="B2580" s="41">
        <v>2468</v>
      </c>
      <c r="C2580" s="42" t="s">
        <v>1529</v>
      </c>
      <c r="D2580" s="39" t="s">
        <v>12088</v>
      </c>
      <c r="E2580" s="39" t="s">
        <v>1530</v>
      </c>
      <c r="F2580" s="43" t="s">
        <v>11874</v>
      </c>
      <c r="G2580" s="39" t="s">
        <v>12089</v>
      </c>
      <c r="H2580" s="43" t="s">
        <v>134</v>
      </c>
      <c r="I2580" s="44">
        <f>VLOOKUP(C2580,[1]Arkusz1!$D$1:$F$4057,3,0)</f>
        <v>380</v>
      </c>
      <c r="J2580" s="19">
        <f t="shared" si="634"/>
        <v>3</v>
      </c>
      <c r="K2580" s="19">
        <f t="shared" si="635"/>
        <v>6</v>
      </c>
      <c r="L2580" s="8">
        <f t="shared" si="636"/>
        <v>0</v>
      </c>
      <c r="M2580" s="15" t="str">
        <f t="shared" si="637"/>
        <v>50</v>
      </c>
      <c r="N2580" s="15" t="str">
        <f t="shared" si="638"/>
        <v>18</v>
      </c>
      <c r="O2580" s="8">
        <f t="shared" si="633"/>
        <v>2468</v>
      </c>
      <c r="P2580" s="22">
        <f>IFERROR(VLOOKUP(C2580,[1]Arkusz1!$D$1:$F$4057,3,0),"")</f>
        <v>380</v>
      </c>
      <c r="Q2580" s="22" t="str">
        <f t="shared" si="639"/>
        <v/>
      </c>
    </row>
    <row r="2581" spans="1:17" x14ac:dyDescent="0.25">
      <c r="A2581" s="24">
        <v>2584</v>
      </c>
      <c r="B2581" s="41">
        <v>2469</v>
      </c>
      <c r="C2581" s="42" t="s">
        <v>1531</v>
      </c>
      <c r="D2581" s="39" t="s">
        <v>12090</v>
      </c>
      <c r="E2581" s="39" t="s">
        <v>1532</v>
      </c>
      <c r="F2581" s="43" t="s">
        <v>11874</v>
      </c>
      <c r="G2581" s="39" t="s">
        <v>12091</v>
      </c>
      <c r="H2581" s="43" t="s">
        <v>134</v>
      </c>
      <c r="I2581" s="44">
        <f>VLOOKUP(C2581,[1]Arkusz1!$D$1:$F$4057,3,0)</f>
        <v>428</v>
      </c>
      <c r="J2581" s="19">
        <f t="shared" si="634"/>
        <v>3</v>
      </c>
      <c r="K2581" s="19">
        <f t="shared" si="635"/>
        <v>6</v>
      </c>
      <c r="L2581" s="8">
        <f t="shared" si="636"/>
        <v>0</v>
      </c>
      <c r="M2581" s="15" t="str">
        <f t="shared" si="637"/>
        <v>50</v>
      </c>
      <c r="N2581" s="15" t="str">
        <f t="shared" si="638"/>
        <v>18</v>
      </c>
      <c r="O2581" s="8">
        <f t="shared" si="633"/>
        <v>2469</v>
      </c>
      <c r="P2581" s="22">
        <f>IFERROR(VLOOKUP(C2581,[1]Arkusz1!$D$1:$F$4057,3,0),"")</f>
        <v>428</v>
      </c>
      <c r="Q2581" s="22" t="str">
        <f t="shared" si="639"/>
        <v/>
      </c>
    </row>
    <row r="2582" spans="1:17" x14ac:dyDescent="0.25">
      <c r="A2582" s="24">
        <v>2585</v>
      </c>
      <c r="B2582" s="41">
        <v>2470</v>
      </c>
      <c r="C2582" s="42" t="s">
        <v>1533</v>
      </c>
      <c r="D2582" s="39" t="s">
        <v>12092</v>
      </c>
      <c r="E2582" s="39" t="s">
        <v>1534</v>
      </c>
      <c r="F2582" s="43" t="s">
        <v>11874</v>
      </c>
      <c r="G2582" s="39" t="s">
        <v>12093</v>
      </c>
      <c r="H2582" s="43" t="s">
        <v>134</v>
      </c>
      <c r="I2582" s="44">
        <f>VLOOKUP(C2582,[1]Arkusz1!$D$1:$F$4057,3,0)</f>
        <v>577</v>
      </c>
      <c r="J2582" s="19">
        <f t="shared" si="634"/>
        <v>3</v>
      </c>
      <c r="K2582" s="19">
        <f t="shared" si="635"/>
        <v>6</v>
      </c>
      <c r="L2582" s="8">
        <f t="shared" si="636"/>
        <v>0</v>
      </c>
      <c r="M2582" s="15" t="str">
        <f t="shared" si="637"/>
        <v>50</v>
      </c>
      <c r="N2582" s="15" t="str">
        <f t="shared" si="638"/>
        <v>18</v>
      </c>
      <c r="O2582" s="8">
        <f t="shared" si="633"/>
        <v>2470</v>
      </c>
      <c r="P2582" s="22">
        <f>IFERROR(VLOOKUP(C2582,[1]Arkusz1!$D$1:$F$4057,3,0),"")</f>
        <v>577</v>
      </c>
      <c r="Q2582" s="22" t="str">
        <f t="shared" si="639"/>
        <v/>
      </c>
    </row>
    <row r="2583" spans="1:17" x14ac:dyDescent="0.25">
      <c r="A2583" s="24">
        <v>2586</v>
      </c>
      <c r="B2583" s="41">
        <v>2471</v>
      </c>
      <c r="C2583" s="42" t="s">
        <v>1535</v>
      </c>
      <c r="D2583" s="39" t="s">
        <v>12094</v>
      </c>
      <c r="E2583" s="39" t="s">
        <v>7164</v>
      </c>
      <c r="F2583" s="43" t="s">
        <v>11874</v>
      </c>
      <c r="G2583" s="39" t="s">
        <v>12095</v>
      </c>
      <c r="H2583" s="43" t="s">
        <v>133</v>
      </c>
      <c r="I2583" s="44">
        <f>VLOOKUP(C2583,[1]Arkusz1!$D$1:$F$4057,3,0)</f>
        <v>250</v>
      </c>
      <c r="J2583" s="19">
        <f t="shared" si="634"/>
        <v>3</v>
      </c>
      <c r="K2583" s="19">
        <f t="shared" si="635"/>
        <v>6</v>
      </c>
      <c r="L2583" s="8">
        <f t="shared" si="636"/>
        <v>0</v>
      </c>
      <c r="M2583" s="15" t="str">
        <f t="shared" si="637"/>
        <v>50</v>
      </c>
      <c r="N2583" s="15" t="str">
        <f t="shared" si="638"/>
        <v>20</v>
      </c>
      <c r="O2583" s="8">
        <f t="shared" si="633"/>
        <v>2471</v>
      </c>
      <c r="P2583" s="22">
        <f>IFERROR(VLOOKUP(C2583,[1]Arkusz1!$D$1:$F$4057,3,0),"")</f>
        <v>250</v>
      </c>
      <c r="Q2583" s="22" t="str">
        <f t="shared" si="639"/>
        <v/>
      </c>
    </row>
    <row r="2584" spans="1:17" x14ac:dyDescent="0.25">
      <c r="A2584" s="24">
        <v>2587</v>
      </c>
      <c r="B2584" s="41">
        <v>2472</v>
      </c>
      <c r="C2584" s="42" t="s">
        <v>1536</v>
      </c>
      <c r="D2584" s="39" t="s">
        <v>12096</v>
      </c>
      <c r="E2584" s="39" t="s">
        <v>1537</v>
      </c>
      <c r="F2584" s="43" t="s">
        <v>11874</v>
      </c>
      <c r="G2584" s="39" t="s">
        <v>12097</v>
      </c>
      <c r="H2584" s="43" t="s">
        <v>133</v>
      </c>
      <c r="I2584" s="44">
        <f>VLOOKUP(C2584,[1]Arkusz1!$D$1:$F$4057,3,0)</f>
        <v>289</v>
      </c>
      <c r="J2584" s="19">
        <f t="shared" si="634"/>
        <v>3</v>
      </c>
      <c r="K2584" s="19">
        <f t="shared" si="635"/>
        <v>6</v>
      </c>
      <c r="L2584" s="8">
        <f t="shared" si="636"/>
        <v>0</v>
      </c>
      <c r="M2584" s="15" t="str">
        <f t="shared" si="637"/>
        <v>50</v>
      </c>
      <c r="N2584" s="15" t="str">
        <f t="shared" si="638"/>
        <v>20</v>
      </c>
      <c r="O2584" s="8">
        <f t="shared" si="633"/>
        <v>2472</v>
      </c>
      <c r="P2584" s="22">
        <f>IFERROR(VLOOKUP(C2584,[1]Arkusz1!$D$1:$F$4057,3,0),"")</f>
        <v>289</v>
      </c>
      <c r="Q2584" s="22" t="str">
        <f t="shared" si="639"/>
        <v/>
      </c>
    </row>
    <row r="2585" spans="1:17" x14ac:dyDescent="0.25">
      <c r="A2585" s="24">
        <v>2588</v>
      </c>
      <c r="B2585" s="41">
        <v>2473</v>
      </c>
      <c r="C2585" s="42" t="s">
        <v>1538</v>
      </c>
      <c r="D2585" s="39" t="s">
        <v>12098</v>
      </c>
      <c r="E2585" s="39" t="s">
        <v>1539</v>
      </c>
      <c r="F2585" s="43" t="s">
        <v>11874</v>
      </c>
      <c r="G2585" s="39" t="s">
        <v>12099</v>
      </c>
      <c r="H2585" s="43" t="s">
        <v>134</v>
      </c>
      <c r="I2585" s="44">
        <f>VLOOKUP(C2585,[1]Arkusz1!$D$1:$F$4057,3,0)</f>
        <v>380</v>
      </c>
      <c r="J2585" s="19">
        <f t="shared" si="634"/>
        <v>3</v>
      </c>
      <c r="K2585" s="19">
        <f t="shared" si="635"/>
        <v>6</v>
      </c>
      <c r="L2585" s="8">
        <f t="shared" si="636"/>
        <v>0</v>
      </c>
      <c r="M2585" s="15" t="str">
        <f t="shared" si="637"/>
        <v>50</v>
      </c>
      <c r="N2585" s="15" t="str">
        <f t="shared" si="638"/>
        <v>20</v>
      </c>
      <c r="O2585" s="8">
        <f t="shared" si="633"/>
        <v>2473</v>
      </c>
      <c r="P2585" s="22">
        <f>IFERROR(VLOOKUP(C2585,[1]Arkusz1!$D$1:$F$4057,3,0),"")</f>
        <v>380</v>
      </c>
      <c r="Q2585" s="22" t="str">
        <f t="shared" si="639"/>
        <v/>
      </c>
    </row>
    <row r="2586" spans="1:17" x14ac:dyDescent="0.25">
      <c r="A2586" s="24">
        <v>2589</v>
      </c>
      <c r="B2586" s="41">
        <v>2474</v>
      </c>
      <c r="C2586" s="42" t="s">
        <v>1540</v>
      </c>
      <c r="D2586" s="39" t="s">
        <v>12100</v>
      </c>
      <c r="E2586" s="39" t="s">
        <v>1541</v>
      </c>
      <c r="F2586" s="43" t="s">
        <v>11874</v>
      </c>
      <c r="G2586" s="39" t="s">
        <v>12101</v>
      </c>
      <c r="H2586" s="43" t="s">
        <v>133</v>
      </c>
      <c r="I2586" s="44">
        <f>VLOOKUP(C2586,[1]Arkusz1!$D$1:$F$4057,3,0)</f>
        <v>428</v>
      </c>
      <c r="J2586" s="19">
        <f t="shared" si="634"/>
        <v>3</v>
      </c>
      <c r="K2586" s="19">
        <f t="shared" si="635"/>
        <v>6</v>
      </c>
      <c r="L2586" s="8">
        <f t="shared" si="636"/>
        <v>0</v>
      </c>
      <c r="M2586" s="15" t="str">
        <f t="shared" si="637"/>
        <v>50</v>
      </c>
      <c r="N2586" s="15" t="str">
        <f t="shared" si="638"/>
        <v>20</v>
      </c>
      <c r="O2586" s="8">
        <f t="shared" si="633"/>
        <v>2474</v>
      </c>
      <c r="P2586" s="22">
        <f>IFERROR(VLOOKUP(C2586,[1]Arkusz1!$D$1:$F$4057,3,0),"")</f>
        <v>428</v>
      </c>
      <c r="Q2586" s="22" t="str">
        <f t="shared" si="639"/>
        <v/>
      </c>
    </row>
    <row r="2587" spans="1:17" x14ac:dyDescent="0.25">
      <c r="A2587" s="24">
        <v>2590</v>
      </c>
      <c r="B2587" s="41">
        <v>2475</v>
      </c>
      <c r="C2587" s="42" t="s">
        <v>1542</v>
      </c>
      <c r="D2587" s="39" t="s">
        <v>12102</v>
      </c>
      <c r="E2587" s="39" t="s">
        <v>1543</v>
      </c>
      <c r="F2587" s="43" t="s">
        <v>11874</v>
      </c>
      <c r="G2587" s="39" t="s">
        <v>12103</v>
      </c>
      <c r="H2587" s="43" t="s">
        <v>133</v>
      </c>
      <c r="I2587" s="44">
        <f>VLOOKUP(C2587,[1]Arkusz1!$D$1:$F$4057,3,0)</f>
        <v>577</v>
      </c>
      <c r="J2587" s="19">
        <f t="shared" si="634"/>
        <v>3</v>
      </c>
      <c r="K2587" s="19">
        <f t="shared" si="635"/>
        <v>6</v>
      </c>
      <c r="L2587" s="8">
        <f t="shared" si="636"/>
        <v>0</v>
      </c>
      <c r="M2587" s="15" t="str">
        <f t="shared" si="637"/>
        <v>50</v>
      </c>
      <c r="N2587" s="15" t="str">
        <f t="shared" si="638"/>
        <v>20</v>
      </c>
      <c r="O2587" s="8">
        <f t="shared" si="633"/>
        <v>2475</v>
      </c>
      <c r="P2587" s="22">
        <f>IFERROR(VLOOKUP(C2587,[1]Arkusz1!$D$1:$F$4057,3,0),"")</f>
        <v>577</v>
      </c>
      <c r="Q2587" s="22" t="str">
        <f t="shared" si="639"/>
        <v/>
      </c>
    </row>
    <row r="2588" spans="1:17" x14ac:dyDescent="0.25">
      <c r="A2588" s="24">
        <v>2591</v>
      </c>
      <c r="B2588" s="41">
        <v>2476</v>
      </c>
      <c r="C2588" s="42" t="s">
        <v>1544</v>
      </c>
      <c r="D2588" s="39" t="s">
        <v>12104</v>
      </c>
      <c r="E2588" s="39" t="s">
        <v>1545</v>
      </c>
      <c r="F2588" s="43" t="s">
        <v>11874</v>
      </c>
      <c r="G2588" s="39" t="s">
        <v>12105</v>
      </c>
      <c r="H2588" s="43" t="s">
        <v>133</v>
      </c>
      <c r="I2588" s="44">
        <f>VLOOKUP(C2588,[1]Arkusz1!$D$1:$F$4057,3,0)</f>
        <v>264</v>
      </c>
      <c r="J2588" s="19">
        <f t="shared" si="634"/>
        <v>3</v>
      </c>
      <c r="K2588" s="19">
        <f t="shared" si="635"/>
        <v>6</v>
      </c>
      <c r="L2588" s="8">
        <f t="shared" si="636"/>
        <v>0</v>
      </c>
      <c r="M2588" s="15" t="str">
        <f t="shared" si="637"/>
        <v>50</v>
      </c>
      <c r="N2588" s="15" t="str">
        <f t="shared" si="638"/>
        <v>25</v>
      </c>
      <c r="O2588" s="8">
        <f t="shared" si="633"/>
        <v>2476</v>
      </c>
      <c r="P2588" s="22">
        <f>IFERROR(VLOOKUP(C2588,[1]Arkusz1!$D$1:$F$4057,3,0),"")</f>
        <v>264</v>
      </c>
      <c r="Q2588" s="22" t="str">
        <f t="shared" si="639"/>
        <v/>
      </c>
    </row>
    <row r="2589" spans="1:17" x14ac:dyDescent="0.25">
      <c r="A2589" s="24">
        <v>2592</v>
      </c>
      <c r="B2589" s="41">
        <v>2477</v>
      </c>
      <c r="C2589" s="42" t="s">
        <v>1546</v>
      </c>
      <c r="D2589" s="39" t="s">
        <v>12106</v>
      </c>
      <c r="E2589" s="39" t="s">
        <v>1547</v>
      </c>
      <c r="F2589" s="43" t="s">
        <v>11874</v>
      </c>
      <c r="G2589" s="39" t="s">
        <v>12107</v>
      </c>
      <c r="H2589" s="43" t="s">
        <v>133</v>
      </c>
      <c r="I2589" s="44">
        <f>VLOOKUP(C2589,[1]Arkusz1!$D$1:$F$4057,3,0)</f>
        <v>414</v>
      </c>
      <c r="J2589" s="19">
        <f t="shared" ref="J2589:J2599" si="640">IFERROR(SEARCH("-",$G2589,1),0)</f>
        <v>3</v>
      </c>
      <c r="K2589" s="19">
        <f t="shared" ref="K2589:K2599" si="641">IFERROR(SEARCH("-",$G2589,SEARCH("-",$G2589,1)+1),0)</f>
        <v>6</v>
      </c>
      <c r="L2589" s="8">
        <f t="shared" ref="L2589:L2599" si="642">IFERROR(SEARCH("-",$G2589,SEARCH("-",$G2589,SEARCH("-",$G2589,1)+1)+1),0)</f>
        <v>0</v>
      </c>
      <c r="M2589" s="15" t="str">
        <f t="shared" ref="M2589:M2599" si="643">IF(IFERROR(SEARCH("-",$G2589,1),0)&gt;0,LEFT($G2589,IFERROR(SEARCH("-",$G2589,1),0)-1),IFERROR(IF(SEARCH("-",$G2589,1)&gt;0,SEARCH("-",$G2589,1),L2589),LEFT($G2589,LEN($G2589))))</f>
        <v>50</v>
      </c>
      <c r="N2589" s="15" t="str">
        <f t="shared" ref="N2589:N2599" si="644">IF(IFERROR(SEARCH("-",$G2589,1),0)&gt;0,MID(G2589,IFERROR(SEARCH("-",$G2589,1),0)+1,IFERROR(SEARCH("-",$G2589,SEARCH("-",$G2589,1)+1),0)-IFERROR(SEARCH("-",$G2589,1),0)-1),"")</f>
        <v>25</v>
      </c>
      <c r="O2589" s="8">
        <f t="shared" si="633"/>
        <v>2477</v>
      </c>
      <c r="P2589" s="22">
        <f>IFERROR(VLOOKUP(C2589,[1]Arkusz1!$D$1:$F$4057,3,0),"")</f>
        <v>414</v>
      </c>
      <c r="Q2589" s="22" t="str">
        <f t="shared" si="639"/>
        <v/>
      </c>
    </row>
    <row r="2590" spans="1:17" x14ac:dyDescent="0.25">
      <c r="A2590" s="24">
        <v>2593</v>
      </c>
      <c r="B2590" s="41">
        <v>2478</v>
      </c>
      <c r="C2590" s="42" t="s">
        <v>1548</v>
      </c>
      <c r="D2590" s="39" t="s">
        <v>12108</v>
      </c>
      <c r="E2590" s="39" t="s">
        <v>1549</v>
      </c>
      <c r="F2590" s="43" t="s">
        <v>11874</v>
      </c>
      <c r="G2590" s="39" t="s">
        <v>12109</v>
      </c>
      <c r="H2590" s="43" t="s">
        <v>133</v>
      </c>
      <c r="I2590" s="44">
        <f>VLOOKUP(C2590,[1]Arkusz1!$D$1:$F$4057,3,0)</f>
        <v>461</v>
      </c>
      <c r="J2590" s="19">
        <f t="shared" si="640"/>
        <v>3</v>
      </c>
      <c r="K2590" s="19">
        <f t="shared" si="641"/>
        <v>6</v>
      </c>
      <c r="L2590" s="8">
        <f t="shared" si="642"/>
        <v>0</v>
      </c>
      <c r="M2590" s="15" t="str">
        <f t="shared" si="643"/>
        <v>50</v>
      </c>
      <c r="N2590" s="15" t="str">
        <f t="shared" si="644"/>
        <v>25</v>
      </c>
      <c r="O2590" s="8">
        <f t="shared" si="633"/>
        <v>2478</v>
      </c>
      <c r="P2590" s="22">
        <f>IFERROR(VLOOKUP(C2590,[1]Arkusz1!$D$1:$F$4057,3,0),"")</f>
        <v>461</v>
      </c>
      <c r="Q2590" s="22" t="str">
        <f t="shared" si="639"/>
        <v/>
      </c>
    </row>
    <row r="2591" spans="1:17" x14ac:dyDescent="0.25">
      <c r="A2591" s="24">
        <v>2594</v>
      </c>
      <c r="B2591" s="41">
        <v>2479</v>
      </c>
      <c r="C2591" s="42" t="s">
        <v>1550</v>
      </c>
      <c r="D2591" s="39" t="s">
        <v>12110</v>
      </c>
      <c r="E2591" s="39" t="s">
        <v>1551</v>
      </c>
      <c r="F2591" s="43" t="s">
        <v>11874</v>
      </c>
      <c r="G2591" s="39" t="s">
        <v>12111</v>
      </c>
      <c r="H2591" s="43" t="s">
        <v>135</v>
      </c>
      <c r="I2591" s="44">
        <f>VLOOKUP(C2591,[1]Arkusz1!$D$1:$F$4057,3,0)</f>
        <v>625</v>
      </c>
      <c r="J2591" s="19">
        <f t="shared" si="640"/>
        <v>3</v>
      </c>
      <c r="K2591" s="19">
        <f t="shared" si="641"/>
        <v>6</v>
      </c>
      <c r="L2591" s="8">
        <f t="shared" si="642"/>
        <v>0</v>
      </c>
      <c r="M2591" s="15" t="str">
        <f t="shared" si="643"/>
        <v>50</v>
      </c>
      <c r="N2591" s="15" t="str">
        <f t="shared" si="644"/>
        <v>25</v>
      </c>
      <c r="O2591" s="8">
        <f t="shared" si="633"/>
        <v>2479</v>
      </c>
      <c r="P2591" s="22">
        <f>IFERROR(VLOOKUP(C2591,[1]Arkusz1!$D$1:$F$4057,3,0),"")</f>
        <v>625</v>
      </c>
      <c r="Q2591" s="22" t="str">
        <f t="shared" si="639"/>
        <v/>
      </c>
    </row>
    <row r="2592" spans="1:17" x14ac:dyDescent="0.25">
      <c r="A2592" s="24">
        <v>2595</v>
      </c>
      <c r="B2592" s="41">
        <v>2480</v>
      </c>
      <c r="C2592" s="42" t="s">
        <v>1552</v>
      </c>
      <c r="D2592" s="39" t="s">
        <v>12112</v>
      </c>
      <c r="E2592" s="39" t="s">
        <v>1553</v>
      </c>
      <c r="F2592" s="43" t="s">
        <v>11874</v>
      </c>
      <c r="G2592" s="39" t="s">
        <v>12113</v>
      </c>
      <c r="H2592" s="43" t="s">
        <v>135</v>
      </c>
      <c r="I2592" s="44">
        <f>VLOOKUP(C2592,[1]Arkusz1!$D$1:$F$4057,3,0)</f>
        <v>297</v>
      </c>
      <c r="J2592" s="19">
        <f t="shared" si="640"/>
        <v>3</v>
      </c>
      <c r="K2592" s="19">
        <f t="shared" si="641"/>
        <v>6</v>
      </c>
      <c r="L2592" s="8">
        <f t="shared" si="642"/>
        <v>0</v>
      </c>
      <c r="M2592" s="15" t="str">
        <f t="shared" si="643"/>
        <v>50</v>
      </c>
      <c r="N2592" s="15" t="str">
        <f t="shared" si="644"/>
        <v>32</v>
      </c>
      <c r="O2592" s="8">
        <f t="shared" si="633"/>
        <v>2480</v>
      </c>
      <c r="P2592" s="22">
        <f>IFERROR(VLOOKUP(C2592,[1]Arkusz1!$D$1:$F$4057,3,0),"")</f>
        <v>297</v>
      </c>
      <c r="Q2592" s="22" t="str">
        <f t="shared" si="639"/>
        <v/>
      </c>
    </row>
    <row r="2593" spans="1:17" x14ac:dyDescent="0.25">
      <c r="A2593" s="24">
        <v>2596</v>
      </c>
      <c r="B2593" s="41">
        <v>2481</v>
      </c>
      <c r="C2593" s="42" t="s">
        <v>1554</v>
      </c>
      <c r="D2593" s="39" t="s">
        <v>12114</v>
      </c>
      <c r="E2593" s="39" t="s">
        <v>1555</v>
      </c>
      <c r="F2593" s="43" t="s">
        <v>11874</v>
      </c>
      <c r="G2593" s="39" t="s">
        <v>11078</v>
      </c>
      <c r="H2593" s="43" t="s">
        <v>133</v>
      </c>
      <c r="I2593" s="44">
        <f>VLOOKUP(C2593,[1]Arkusz1!$D$1:$F$4057,3,0)</f>
        <v>447</v>
      </c>
      <c r="J2593" s="19">
        <f t="shared" si="640"/>
        <v>3</v>
      </c>
      <c r="K2593" s="19">
        <f t="shared" si="641"/>
        <v>6</v>
      </c>
      <c r="L2593" s="8">
        <f t="shared" si="642"/>
        <v>0</v>
      </c>
      <c r="M2593" s="15" t="str">
        <f t="shared" si="643"/>
        <v>50</v>
      </c>
      <c r="N2593" s="15" t="str">
        <f t="shared" si="644"/>
        <v>32</v>
      </c>
      <c r="O2593" s="8">
        <f t="shared" si="633"/>
        <v>2481</v>
      </c>
      <c r="P2593" s="22">
        <f>IFERROR(VLOOKUP(C2593,[1]Arkusz1!$D$1:$F$4057,3,0),"")</f>
        <v>447</v>
      </c>
      <c r="Q2593" s="22" t="str">
        <f t="shared" si="639"/>
        <v/>
      </c>
    </row>
    <row r="2594" spans="1:17" x14ac:dyDescent="0.25">
      <c r="A2594" s="24">
        <v>2597</v>
      </c>
      <c r="B2594" s="41">
        <v>2482</v>
      </c>
      <c r="C2594" s="42" t="s">
        <v>1556</v>
      </c>
      <c r="D2594" s="39" t="s">
        <v>12115</v>
      </c>
      <c r="E2594" s="39" t="s">
        <v>1557</v>
      </c>
      <c r="F2594" s="43" t="s">
        <v>11874</v>
      </c>
      <c r="G2594" s="39" t="s">
        <v>11080</v>
      </c>
      <c r="H2594" s="43" t="s">
        <v>135</v>
      </c>
      <c r="I2594" s="44">
        <f>VLOOKUP(C2594,[1]Arkusz1!$D$1:$F$4057,3,0)</f>
        <v>494</v>
      </c>
      <c r="J2594" s="19">
        <f t="shared" si="640"/>
        <v>3</v>
      </c>
      <c r="K2594" s="19">
        <f t="shared" si="641"/>
        <v>6</v>
      </c>
      <c r="L2594" s="8">
        <f t="shared" si="642"/>
        <v>0</v>
      </c>
      <c r="M2594" s="15" t="str">
        <f t="shared" si="643"/>
        <v>50</v>
      </c>
      <c r="N2594" s="15" t="str">
        <f t="shared" si="644"/>
        <v>32</v>
      </c>
      <c r="O2594" s="8">
        <f t="shared" si="633"/>
        <v>2482</v>
      </c>
      <c r="P2594" s="22">
        <f>IFERROR(VLOOKUP(C2594,[1]Arkusz1!$D$1:$F$4057,3,0),"")</f>
        <v>494</v>
      </c>
      <c r="Q2594" s="22" t="str">
        <f t="shared" si="639"/>
        <v/>
      </c>
    </row>
    <row r="2595" spans="1:17" x14ac:dyDescent="0.25">
      <c r="A2595" s="24">
        <v>2598</v>
      </c>
      <c r="B2595" s="41">
        <v>2483</v>
      </c>
      <c r="C2595" s="42" t="s">
        <v>1558</v>
      </c>
      <c r="D2595" s="39" t="s">
        <v>12116</v>
      </c>
      <c r="E2595" s="39" t="s">
        <v>1559</v>
      </c>
      <c r="F2595" s="43" t="s">
        <v>11874</v>
      </c>
      <c r="G2595" s="39" t="s">
        <v>11082</v>
      </c>
      <c r="H2595" s="43" t="s">
        <v>133</v>
      </c>
      <c r="I2595" s="44">
        <f>VLOOKUP(C2595,[1]Arkusz1!$D$1:$F$4057,3,0)</f>
        <v>774</v>
      </c>
      <c r="J2595" s="19">
        <f t="shared" si="640"/>
        <v>3</v>
      </c>
      <c r="K2595" s="19">
        <f t="shared" si="641"/>
        <v>6</v>
      </c>
      <c r="L2595" s="8">
        <f t="shared" si="642"/>
        <v>0</v>
      </c>
      <c r="M2595" s="15" t="str">
        <f t="shared" si="643"/>
        <v>50</v>
      </c>
      <c r="N2595" s="15" t="str">
        <f t="shared" si="644"/>
        <v>32</v>
      </c>
      <c r="O2595" s="8">
        <f t="shared" si="633"/>
        <v>2483</v>
      </c>
      <c r="P2595" s="22">
        <f>IFERROR(VLOOKUP(C2595,[1]Arkusz1!$D$1:$F$4057,3,0),"")</f>
        <v>774</v>
      </c>
      <c r="Q2595" s="22" t="str">
        <f t="shared" si="639"/>
        <v/>
      </c>
    </row>
    <row r="2596" spans="1:17" x14ac:dyDescent="0.25">
      <c r="A2596" s="24">
        <v>2599</v>
      </c>
      <c r="B2596" s="41">
        <v>2484</v>
      </c>
      <c r="C2596" s="42" t="s">
        <v>1560</v>
      </c>
      <c r="D2596" s="39" t="s">
        <v>12117</v>
      </c>
      <c r="E2596" s="39" t="s">
        <v>1561</v>
      </c>
      <c r="F2596" s="43" t="s">
        <v>11874</v>
      </c>
      <c r="G2596" s="39" t="s">
        <v>12118</v>
      </c>
      <c r="H2596" s="43" t="s">
        <v>133</v>
      </c>
      <c r="I2596" s="44">
        <f>VLOOKUP(C2596,[1]Arkusz1!$D$1:$F$4057,3,0)</f>
        <v>362</v>
      </c>
      <c r="J2596" s="19">
        <f t="shared" si="640"/>
        <v>3</v>
      </c>
      <c r="K2596" s="19">
        <f t="shared" si="641"/>
        <v>6</v>
      </c>
      <c r="L2596" s="8">
        <f t="shared" si="642"/>
        <v>0</v>
      </c>
      <c r="M2596" s="15" t="str">
        <f t="shared" si="643"/>
        <v>50</v>
      </c>
      <c r="N2596" s="15" t="str">
        <f t="shared" si="644"/>
        <v>40</v>
      </c>
      <c r="O2596" s="8">
        <f t="shared" si="633"/>
        <v>2484</v>
      </c>
      <c r="P2596" s="22">
        <f>IFERROR(VLOOKUP(C2596,[1]Arkusz1!$D$1:$F$4057,3,0),"")</f>
        <v>362</v>
      </c>
      <c r="Q2596" s="22" t="str">
        <f t="shared" si="639"/>
        <v/>
      </c>
    </row>
    <row r="2597" spans="1:17" x14ac:dyDescent="0.25">
      <c r="A2597" s="24">
        <v>2600</v>
      </c>
      <c r="B2597" s="41">
        <v>2485</v>
      </c>
      <c r="C2597" s="42" t="s">
        <v>1562</v>
      </c>
      <c r="D2597" s="39" t="s">
        <v>12119</v>
      </c>
      <c r="E2597" s="39" t="s">
        <v>1563</v>
      </c>
      <c r="F2597" s="43" t="s">
        <v>11874</v>
      </c>
      <c r="G2597" s="39" t="s">
        <v>11090</v>
      </c>
      <c r="H2597" s="43" t="s">
        <v>133</v>
      </c>
      <c r="I2597" s="44">
        <f>VLOOKUP(C2597,[1]Arkusz1!$D$1:$F$4057,3,0)</f>
        <v>559</v>
      </c>
      <c r="J2597" s="19">
        <f t="shared" si="640"/>
        <v>3</v>
      </c>
      <c r="K2597" s="19">
        <f t="shared" si="641"/>
        <v>6</v>
      </c>
      <c r="L2597" s="8">
        <f t="shared" si="642"/>
        <v>0</v>
      </c>
      <c r="M2597" s="15" t="str">
        <f t="shared" si="643"/>
        <v>50</v>
      </c>
      <c r="N2597" s="15" t="str">
        <f t="shared" si="644"/>
        <v>40</v>
      </c>
      <c r="O2597" s="8">
        <f t="shared" si="633"/>
        <v>2485</v>
      </c>
      <c r="P2597" s="22">
        <f>IFERROR(VLOOKUP(C2597,[1]Arkusz1!$D$1:$F$4057,3,0),"")</f>
        <v>559</v>
      </c>
      <c r="Q2597" s="22" t="str">
        <f t="shared" si="639"/>
        <v/>
      </c>
    </row>
    <row r="2598" spans="1:17" x14ac:dyDescent="0.25">
      <c r="A2598" s="24">
        <v>2601</v>
      </c>
      <c r="B2598" s="41">
        <v>2486</v>
      </c>
      <c r="C2598" s="42" t="s">
        <v>1564</v>
      </c>
      <c r="D2598" s="39" t="s">
        <v>12120</v>
      </c>
      <c r="E2598" s="39" t="s">
        <v>1565</v>
      </c>
      <c r="F2598" s="43" t="s">
        <v>11874</v>
      </c>
      <c r="G2598" s="39" t="s">
        <v>11092</v>
      </c>
      <c r="H2598" s="43" t="s">
        <v>133</v>
      </c>
      <c r="I2598" s="44">
        <f>VLOOKUP(C2598,[1]Arkusz1!$D$1:$F$4057,3,0)</f>
        <v>855</v>
      </c>
      <c r="J2598" s="19">
        <f t="shared" si="640"/>
        <v>3</v>
      </c>
      <c r="K2598" s="19">
        <f t="shared" si="641"/>
        <v>6</v>
      </c>
      <c r="L2598" s="8">
        <f t="shared" si="642"/>
        <v>0</v>
      </c>
      <c r="M2598" s="15" t="str">
        <f t="shared" si="643"/>
        <v>50</v>
      </c>
      <c r="N2598" s="15" t="str">
        <f t="shared" si="644"/>
        <v>40</v>
      </c>
      <c r="O2598" s="8">
        <f t="shared" si="633"/>
        <v>2486</v>
      </c>
      <c r="P2598" s="22">
        <f>IFERROR(VLOOKUP(C2598,[1]Arkusz1!$D$1:$F$4057,3,0),"")</f>
        <v>855</v>
      </c>
      <c r="Q2598" s="22" t="str">
        <f t="shared" si="639"/>
        <v/>
      </c>
    </row>
    <row r="2599" spans="1:17" x14ac:dyDescent="0.25">
      <c r="A2599" s="24">
        <v>2602</v>
      </c>
      <c r="B2599" s="33">
        <v>2487</v>
      </c>
      <c r="C2599" s="45" t="s">
        <v>1566</v>
      </c>
      <c r="D2599" s="39" t="s">
        <v>12121</v>
      </c>
      <c r="E2599" s="36" t="s">
        <v>1567</v>
      </c>
      <c r="F2599" s="37" t="s">
        <v>11874</v>
      </c>
      <c r="G2599" s="36" t="s">
        <v>11098</v>
      </c>
      <c r="H2599" s="37" t="s">
        <v>133</v>
      </c>
      <c r="I2599" s="38">
        <f>VLOOKUP(C2599,[1]Arkusz1!$D$1:$F$4057,3,0)</f>
        <v>559</v>
      </c>
      <c r="J2599" s="19">
        <f t="shared" si="640"/>
        <v>3</v>
      </c>
      <c r="K2599" s="19">
        <f t="shared" si="641"/>
        <v>6</v>
      </c>
      <c r="L2599" s="8">
        <f t="shared" si="642"/>
        <v>0</v>
      </c>
      <c r="M2599" s="15" t="str">
        <f t="shared" si="643"/>
        <v>50</v>
      </c>
      <c r="N2599" s="15" t="str">
        <f t="shared" si="644"/>
        <v>50</v>
      </c>
      <c r="O2599" s="8">
        <f t="shared" si="633"/>
        <v>2487</v>
      </c>
      <c r="P2599" s="22">
        <f>IFERROR(VLOOKUP(C2599,[1]Arkusz1!$D$1:$F$4057,3,0),"")</f>
        <v>559</v>
      </c>
      <c r="Q2599" s="22" t="str">
        <f t="shared" si="639"/>
        <v/>
      </c>
    </row>
    <row r="2600" spans="1:17" x14ac:dyDescent="0.25">
      <c r="A2600" s="24">
        <v>2603</v>
      </c>
      <c r="B2600" s="61" t="s">
        <v>14443</v>
      </c>
      <c r="C2600" s="65"/>
      <c r="D2600" s="66"/>
      <c r="E2600" s="63"/>
      <c r="F2600" s="62"/>
      <c r="G2600" s="63"/>
      <c r="H2600" s="62"/>
      <c r="I2600" s="64"/>
      <c r="O2600" s="8" t="str">
        <f t="shared" si="633"/>
        <v/>
      </c>
      <c r="P2600" s="22" t="str">
        <f>IFERROR(VLOOKUP(C2600,[1]Arkusz1!$D$1:$F$4057,3,0),"")</f>
        <v/>
      </c>
      <c r="Q2600" s="22" t="str">
        <f t="shared" si="639"/>
        <v/>
      </c>
    </row>
    <row r="2601" spans="1:17" x14ac:dyDescent="0.25">
      <c r="A2601" s="24">
        <v>2604</v>
      </c>
      <c r="B2601" s="27">
        <v>2488</v>
      </c>
      <c r="C2601" s="40" t="s">
        <v>489</v>
      </c>
      <c r="D2601" s="39" t="s">
        <v>12122</v>
      </c>
      <c r="E2601" s="30" t="s">
        <v>490</v>
      </c>
      <c r="F2601" s="31" t="s">
        <v>12123</v>
      </c>
      <c r="G2601" s="30" t="s">
        <v>11875</v>
      </c>
      <c r="H2601" s="31" t="s">
        <v>133</v>
      </c>
      <c r="I2601" s="32">
        <f>VLOOKUP(C2601,[1]Arkusz1!$D$1:$F$4057,3,0)</f>
        <v>119</v>
      </c>
      <c r="J2601" s="19">
        <f t="shared" ref="J2601:J2632" si="645">IFERROR(SEARCH("-",$G2601,1),0)</f>
        <v>3</v>
      </c>
      <c r="K2601" s="19">
        <f t="shared" ref="K2601:K2632" si="646">IFERROR(SEARCH("-",$G2601,SEARCH("-",$G2601,1)+1),0)</f>
        <v>5</v>
      </c>
      <c r="L2601" s="8">
        <f t="shared" ref="L2601:L2632" si="647">IFERROR(SEARCH("-",$G2601,SEARCH("-",$G2601,SEARCH("-",$G2601,1)+1)+1),0)</f>
        <v>0</v>
      </c>
      <c r="M2601" s="15" t="str">
        <f t="shared" ref="M2601:M2632" si="648">IF(IFERROR(SEARCH("-",$G2601,1),0)&gt;0,LEFT($G2601,IFERROR(SEARCH("-",$G2601,1),0)-1),IFERROR(IF(SEARCH("-",$G2601,1)&gt;0,SEARCH("-",$G2601,1),L2601),LEFT($G2601,LEN($G2601))))</f>
        <v>30</v>
      </c>
      <c r="N2601" s="15" t="str">
        <f t="shared" ref="N2601:N2632" si="649">IF(IFERROR(SEARCH("-",$G2601,1),0)&gt;0,MID(G2601,IFERROR(SEARCH("-",$G2601,1),0)+1,IFERROR(SEARCH("-",$G2601,SEARCH("-",$G2601,1)+1),0)-IFERROR(SEARCH("-",$G2601,1),0)-1),"")</f>
        <v>6</v>
      </c>
      <c r="O2601" s="8">
        <f t="shared" si="633"/>
        <v>2488</v>
      </c>
      <c r="P2601" s="22">
        <f>IFERROR(VLOOKUP(C2601,[1]Arkusz1!$D$1:$F$4057,3,0),"")</f>
        <v>119</v>
      </c>
      <c r="Q2601" s="22" t="str">
        <f t="shared" si="639"/>
        <v/>
      </c>
    </row>
    <row r="2602" spans="1:17" x14ac:dyDescent="0.25">
      <c r="A2602" s="24">
        <v>2605</v>
      </c>
      <c r="B2602" s="41">
        <v>2489</v>
      </c>
      <c r="C2602" s="42" t="s">
        <v>495</v>
      </c>
      <c r="D2602" s="39" t="s">
        <v>12124</v>
      </c>
      <c r="E2602" s="39" t="s">
        <v>496</v>
      </c>
      <c r="F2602" s="43" t="s">
        <v>12123</v>
      </c>
      <c r="G2602" s="39" t="s">
        <v>11877</v>
      </c>
      <c r="H2602" s="43" t="s">
        <v>134</v>
      </c>
      <c r="I2602" s="44">
        <f>VLOOKUP(C2602,[1]Arkusz1!$D$1:$F$4057,3,0)</f>
        <v>119</v>
      </c>
      <c r="J2602" s="19">
        <f t="shared" si="645"/>
        <v>3</v>
      </c>
      <c r="K2602" s="19">
        <f t="shared" si="646"/>
        <v>5</v>
      </c>
      <c r="L2602" s="8">
        <f t="shared" si="647"/>
        <v>0</v>
      </c>
      <c r="M2602" s="15" t="str">
        <f t="shared" si="648"/>
        <v>30</v>
      </c>
      <c r="N2602" s="15" t="str">
        <f t="shared" si="649"/>
        <v>8</v>
      </c>
      <c r="O2602" s="8">
        <f t="shared" si="633"/>
        <v>2489</v>
      </c>
      <c r="P2602" s="22">
        <f>IFERROR(VLOOKUP(C2602,[1]Arkusz1!$D$1:$F$4057,3,0),"")</f>
        <v>119</v>
      </c>
      <c r="Q2602" s="22" t="str">
        <f t="shared" si="639"/>
        <v/>
      </c>
    </row>
    <row r="2603" spans="1:17" x14ac:dyDescent="0.25">
      <c r="A2603" s="24">
        <v>2606</v>
      </c>
      <c r="B2603" s="41">
        <v>2490</v>
      </c>
      <c r="C2603" s="42" t="s">
        <v>501</v>
      </c>
      <c r="D2603" s="39" t="s">
        <v>12125</v>
      </c>
      <c r="E2603" s="39" t="s">
        <v>502</v>
      </c>
      <c r="F2603" s="43" t="s">
        <v>12123</v>
      </c>
      <c r="G2603" s="39" t="s">
        <v>11879</v>
      </c>
      <c r="H2603" s="43" t="s">
        <v>135</v>
      </c>
      <c r="I2603" s="44">
        <f>VLOOKUP(C2603,[1]Arkusz1!$D$1:$F$4057,3,0)</f>
        <v>119</v>
      </c>
      <c r="J2603" s="19">
        <f t="shared" si="645"/>
        <v>3</v>
      </c>
      <c r="K2603" s="19">
        <f t="shared" si="646"/>
        <v>6</v>
      </c>
      <c r="L2603" s="8">
        <f t="shared" si="647"/>
        <v>0</v>
      </c>
      <c r="M2603" s="15" t="str">
        <f t="shared" si="648"/>
        <v>30</v>
      </c>
      <c r="N2603" s="15" t="str">
        <f t="shared" si="649"/>
        <v>10</v>
      </c>
      <c r="O2603" s="8">
        <f t="shared" si="633"/>
        <v>2490</v>
      </c>
      <c r="P2603" s="22">
        <f>IFERROR(VLOOKUP(C2603,[1]Arkusz1!$D$1:$F$4057,3,0),"")</f>
        <v>119</v>
      </c>
      <c r="Q2603" s="22" t="str">
        <f t="shared" si="639"/>
        <v/>
      </c>
    </row>
    <row r="2604" spans="1:17" x14ac:dyDescent="0.25">
      <c r="A2604" s="24">
        <v>2607</v>
      </c>
      <c r="B2604" s="41">
        <v>2491</v>
      </c>
      <c r="C2604" s="42" t="s">
        <v>505</v>
      </c>
      <c r="D2604" s="39" t="s">
        <v>12126</v>
      </c>
      <c r="E2604" s="39" t="s">
        <v>506</v>
      </c>
      <c r="F2604" s="43" t="s">
        <v>12123</v>
      </c>
      <c r="G2604" s="39" t="s">
        <v>11881</v>
      </c>
      <c r="H2604" s="43" t="s">
        <v>135</v>
      </c>
      <c r="I2604" s="44">
        <f>VLOOKUP(C2604,[1]Arkusz1!$D$1:$F$4057,3,0)</f>
        <v>119</v>
      </c>
      <c r="J2604" s="19">
        <f t="shared" si="645"/>
        <v>3</v>
      </c>
      <c r="K2604" s="19">
        <f t="shared" si="646"/>
        <v>6</v>
      </c>
      <c r="L2604" s="8">
        <f t="shared" si="647"/>
        <v>0</v>
      </c>
      <c r="M2604" s="15" t="str">
        <f t="shared" si="648"/>
        <v>30</v>
      </c>
      <c r="N2604" s="15" t="str">
        <f t="shared" si="649"/>
        <v>12</v>
      </c>
      <c r="O2604" s="8">
        <f t="shared" si="633"/>
        <v>2491</v>
      </c>
      <c r="P2604" s="22">
        <f>IFERROR(VLOOKUP(C2604,[1]Arkusz1!$D$1:$F$4057,3,0),"")</f>
        <v>119</v>
      </c>
      <c r="Q2604" s="22" t="str">
        <f t="shared" si="639"/>
        <v/>
      </c>
    </row>
    <row r="2605" spans="1:17" x14ac:dyDescent="0.25">
      <c r="A2605" s="24">
        <v>2608</v>
      </c>
      <c r="B2605" s="41">
        <v>2492</v>
      </c>
      <c r="C2605" s="42" t="s">
        <v>879</v>
      </c>
      <c r="D2605" s="39" t="s">
        <v>12127</v>
      </c>
      <c r="E2605" s="39" t="s">
        <v>880</v>
      </c>
      <c r="F2605" s="43" t="s">
        <v>12123</v>
      </c>
      <c r="G2605" s="39" t="s">
        <v>11883</v>
      </c>
      <c r="H2605" s="43" t="s">
        <v>135</v>
      </c>
      <c r="I2605" s="44">
        <f>VLOOKUP(C2605,[1]Arkusz1!$D$1:$F$4057,3,0)</f>
        <v>119</v>
      </c>
      <c r="J2605" s="19">
        <f t="shared" si="645"/>
        <v>3</v>
      </c>
      <c r="K2605" s="19">
        <f t="shared" si="646"/>
        <v>6</v>
      </c>
      <c r="L2605" s="8">
        <f t="shared" si="647"/>
        <v>0</v>
      </c>
      <c r="M2605" s="15" t="str">
        <f t="shared" si="648"/>
        <v>30</v>
      </c>
      <c r="N2605" s="15" t="str">
        <f t="shared" si="649"/>
        <v>16</v>
      </c>
      <c r="O2605" s="8">
        <f t="shared" si="633"/>
        <v>2492</v>
      </c>
      <c r="P2605" s="22">
        <f>IFERROR(VLOOKUP(C2605,[1]Arkusz1!$D$1:$F$4057,3,0),"")</f>
        <v>119</v>
      </c>
      <c r="Q2605" s="22" t="str">
        <f t="shared" si="639"/>
        <v/>
      </c>
    </row>
    <row r="2606" spans="1:17" x14ac:dyDescent="0.25">
      <c r="A2606" s="24">
        <v>2609</v>
      </c>
      <c r="B2606" s="41">
        <v>2493</v>
      </c>
      <c r="C2606" s="42" t="s">
        <v>885</v>
      </c>
      <c r="D2606" s="39" t="s">
        <v>12128</v>
      </c>
      <c r="E2606" s="39" t="s">
        <v>886</v>
      </c>
      <c r="F2606" s="43" t="s">
        <v>12123</v>
      </c>
      <c r="G2606" s="39" t="s">
        <v>11736</v>
      </c>
      <c r="H2606" s="43" t="s">
        <v>135</v>
      </c>
      <c r="I2606" s="44">
        <f>VLOOKUP(C2606,[1]Arkusz1!$D$1:$F$4057,3,0)</f>
        <v>119</v>
      </c>
      <c r="J2606" s="19">
        <f t="shared" si="645"/>
        <v>3</v>
      </c>
      <c r="K2606" s="19">
        <f t="shared" si="646"/>
        <v>6</v>
      </c>
      <c r="L2606" s="8">
        <f t="shared" si="647"/>
        <v>0</v>
      </c>
      <c r="M2606" s="15" t="str">
        <f t="shared" si="648"/>
        <v>30</v>
      </c>
      <c r="N2606" s="15" t="str">
        <f t="shared" si="649"/>
        <v>20</v>
      </c>
      <c r="O2606" s="8">
        <f t="shared" si="633"/>
        <v>2493</v>
      </c>
      <c r="P2606" s="22">
        <f>IFERROR(VLOOKUP(C2606,[1]Arkusz1!$D$1:$F$4057,3,0),"")</f>
        <v>119</v>
      </c>
      <c r="Q2606" s="22" t="str">
        <f t="shared" si="639"/>
        <v/>
      </c>
    </row>
    <row r="2607" spans="1:17" x14ac:dyDescent="0.25">
      <c r="A2607" s="24">
        <v>2610</v>
      </c>
      <c r="B2607" s="41">
        <v>2494</v>
      </c>
      <c r="C2607" s="42" t="s">
        <v>901</v>
      </c>
      <c r="D2607" s="39" t="s">
        <v>12129</v>
      </c>
      <c r="E2607" s="39" t="s">
        <v>902</v>
      </c>
      <c r="F2607" s="43" t="s">
        <v>12123</v>
      </c>
      <c r="G2607" s="39" t="s">
        <v>12130</v>
      </c>
      <c r="H2607" s="43" t="s">
        <v>133</v>
      </c>
      <c r="I2607" s="44">
        <f>VLOOKUP(C2607,[1]Arkusz1!$D$1:$F$4057,3,0)</f>
        <v>122</v>
      </c>
      <c r="J2607" s="19">
        <f t="shared" si="645"/>
        <v>3</v>
      </c>
      <c r="K2607" s="19">
        <f t="shared" si="646"/>
        <v>5</v>
      </c>
      <c r="L2607" s="8">
        <f t="shared" si="647"/>
        <v>0</v>
      </c>
      <c r="M2607" s="15" t="str">
        <f t="shared" si="648"/>
        <v>40</v>
      </c>
      <c r="N2607" s="15" t="str">
        <f t="shared" si="649"/>
        <v>6</v>
      </c>
      <c r="O2607" s="8">
        <f t="shared" si="633"/>
        <v>2494</v>
      </c>
      <c r="P2607" s="22">
        <f>IFERROR(VLOOKUP(C2607,[1]Arkusz1!$D$1:$F$4057,3,0),"")</f>
        <v>122</v>
      </c>
      <c r="Q2607" s="22" t="str">
        <f t="shared" si="639"/>
        <v/>
      </c>
    </row>
    <row r="2608" spans="1:17" x14ac:dyDescent="0.25">
      <c r="A2608" s="24">
        <v>2611</v>
      </c>
      <c r="B2608" s="41">
        <v>2495</v>
      </c>
      <c r="C2608" s="42" t="s">
        <v>467</v>
      </c>
      <c r="D2608" s="39" t="s">
        <v>12131</v>
      </c>
      <c r="E2608" s="39" t="s">
        <v>468</v>
      </c>
      <c r="F2608" s="43" t="s">
        <v>12123</v>
      </c>
      <c r="G2608" s="39" t="s">
        <v>11742</v>
      </c>
      <c r="H2608" s="43" t="s">
        <v>135</v>
      </c>
      <c r="I2608" s="44">
        <f>VLOOKUP(C2608,[1]Arkusz1!$D$1:$F$4057,3,0)</f>
        <v>127</v>
      </c>
      <c r="J2608" s="19">
        <f t="shared" si="645"/>
        <v>3</v>
      </c>
      <c r="K2608" s="19">
        <f t="shared" si="646"/>
        <v>5</v>
      </c>
      <c r="L2608" s="8">
        <f t="shared" si="647"/>
        <v>0</v>
      </c>
      <c r="M2608" s="15" t="str">
        <f t="shared" si="648"/>
        <v>40</v>
      </c>
      <c r="N2608" s="15" t="str">
        <f t="shared" si="649"/>
        <v>6</v>
      </c>
      <c r="O2608" s="8">
        <f t="shared" si="633"/>
        <v>2495</v>
      </c>
      <c r="P2608" s="22">
        <f>IFERROR(VLOOKUP(C2608,[1]Arkusz1!$D$1:$F$4057,3,0),"")</f>
        <v>127</v>
      </c>
      <c r="Q2608" s="22" t="str">
        <f t="shared" si="639"/>
        <v/>
      </c>
    </row>
    <row r="2609" spans="1:17" x14ac:dyDescent="0.25">
      <c r="A2609" s="24">
        <v>2612</v>
      </c>
      <c r="B2609" s="41">
        <v>2496</v>
      </c>
      <c r="C2609" s="42" t="s">
        <v>903</v>
      </c>
      <c r="D2609" s="39" t="s">
        <v>12132</v>
      </c>
      <c r="E2609" s="39" t="s">
        <v>904</v>
      </c>
      <c r="F2609" s="43" t="s">
        <v>12123</v>
      </c>
      <c r="G2609" s="39" t="s">
        <v>12133</v>
      </c>
      <c r="H2609" s="43" t="s">
        <v>135</v>
      </c>
      <c r="I2609" s="44">
        <f>VLOOKUP(C2609,[1]Arkusz1!$D$1:$F$4057,3,0)</f>
        <v>139</v>
      </c>
      <c r="J2609" s="19">
        <f t="shared" si="645"/>
        <v>3</v>
      </c>
      <c r="K2609" s="19">
        <f t="shared" si="646"/>
        <v>5</v>
      </c>
      <c r="L2609" s="8">
        <f t="shared" si="647"/>
        <v>0</v>
      </c>
      <c r="M2609" s="15" t="str">
        <f t="shared" si="648"/>
        <v>40</v>
      </c>
      <c r="N2609" s="15" t="str">
        <f t="shared" si="649"/>
        <v>6</v>
      </c>
      <c r="O2609" s="8">
        <f t="shared" si="633"/>
        <v>2496</v>
      </c>
      <c r="P2609" s="22">
        <f>IFERROR(VLOOKUP(C2609,[1]Arkusz1!$D$1:$F$4057,3,0),"")</f>
        <v>139</v>
      </c>
      <c r="Q2609" s="22" t="str">
        <f t="shared" si="639"/>
        <v/>
      </c>
    </row>
    <row r="2610" spans="1:17" x14ac:dyDescent="0.25">
      <c r="A2610" s="24">
        <v>2613</v>
      </c>
      <c r="B2610" s="41">
        <v>2497</v>
      </c>
      <c r="C2610" s="42" t="s">
        <v>905</v>
      </c>
      <c r="D2610" s="39" t="s">
        <v>12134</v>
      </c>
      <c r="E2610" s="39" t="s">
        <v>906</v>
      </c>
      <c r="F2610" s="43" t="s">
        <v>12123</v>
      </c>
      <c r="G2610" s="39" t="s">
        <v>12135</v>
      </c>
      <c r="H2610" s="43" t="s">
        <v>135</v>
      </c>
      <c r="I2610" s="44">
        <f>VLOOKUP(C2610,[1]Arkusz1!$D$1:$F$4057,3,0)</f>
        <v>144</v>
      </c>
      <c r="J2610" s="19">
        <f t="shared" si="645"/>
        <v>3</v>
      </c>
      <c r="K2610" s="19">
        <f t="shared" si="646"/>
        <v>5</v>
      </c>
      <c r="L2610" s="8">
        <f t="shared" si="647"/>
        <v>0</v>
      </c>
      <c r="M2610" s="15" t="str">
        <f t="shared" si="648"/>
        <v>40</v>
      </c>
      <c r="N2610" s="15" t="str">
        <f t="shared" si="649"/>
        <v>6</v>
      </c>
      <c r="O2610" s="8">
        <f t="shared" si="633"/>
        <v>2497</v>
      </c>
      <c r="P2610" s="22">
        <f>IFERROR(VLOOKUP(C2610,[1]Arkusz1!$D$1:$F$4057,3,0),"")</f>
        <v>144</v>
      </c>
      <c r="Q2610" s="22" t="str">
        <f t="shared" si="639"/>
        <v/>
      </c>
    </row>
    <row r="2611" spans="1:17" x14ac:dyDescent="0.25">
      <c r="A2611" s="24">
        <v>2614</v>
      </c>
      <c r="B2611" s="41">
        <v>2498</v>
      </c>
      <c r="C2611" s="42" t="s">
        <v>907</v>
      </c>
      <c r="D2611" s="39" t="s">
        <v>12136</v>
      </c>
      <c r="E2611" s="39" t="s">
        <v>908</v>
      </c>
      <c r="F2611" s="43" t="s">
        <v>12123</v>
      </c>
      <c r="G2611" s="39" t="s">
        <v>12137</v>
      </c>
      <c r="H2611" s="43" t="s">
        <v>135</v>
      </c>
      <c r="I2611" s="44">
        <f>VLOOKUP(C2611,[1]Arkusz1!$D$1:$F$4057,3,0)</f>
        <v>117</v>
      </c>
      <c r="J2611" s="19">
        <f t="shared" si="645"/>
        <v>3</v>
      </c>
      <c r="K2611" s="19">
        <f t="shared" si="646"/>
        <v>5</v>
      </c>
      <c r="L2611" s="8">
        <f t="shared" si="647"/>
        <v>0</v>
      </c>
      <c r="M2611" s="15" t="str">
        <f t="shared" si="648"/>
        <v>40</v>
      </c>
      <c r="N2611" s="15" t="str">
        <f t="shared" si="649"/>
        <v>8</v>
      </c>
      <c r="O2611" s="8">
        <f t="shared" si="633"/>
        <v>2498</v>
      </c>
      <c r="P2611" s="22">
        <f>IFERROR(VLOOKUP(C2611,[1]Arkusz1!$D$1:$F$4057,3,0),"")</f>
        <v>117</v>
      </c>
      <c r="Q2611" s="22" t="str">
        <f t="shared" si="639"/>
        <v/>
      </c>
    </row>
    <row r="2612" spans="1:17" x14ac:dyDescent="0.25">
      <c r="A2612" s="24">
        <v>2615</v>
      </c>
      <c r="B2612" s="41">
        <v>2499</v>
      </c>
      <c r="C2612" s="42" t="s">
        <v>469</v>
      </c>
      <c r="D2612" s="39" t="s">
        <v>12138</v>
      </c>
      <c r="E2612" s="39" t="s">
        <v>470</v>
      </c>
      <c r="F2612" s="43" t="s">
        <v>12123</v>
      </c>
      <c r="G2612" s="39" t="s">
        <v>11746</v>
      </c>
      <c r="H2612" s="43" t="s">
        <v>135</v>
      </c>
      <c r="I2612" s="44">
        <f>VLOOKUP(C2612,[1]Arkusz1!$D$1:$F$4057,3,0)</f>
        <v>127</v>
      </c>
      <c r="J2612" s="19">
        <f t="shared" si="645"/>
        <v>3</v>
      </c>
      <c r="K2612" s="19">
        <f t="shared" si="646"/>
        <v>5</v>
      </c>
      <c r="L2612" s="8">
        <f t="shared" si="647"/>
        <v>0</v>
      </c>
      <c r="M2612" s="15" t="str">
        <f t="shared" si="648"/>
        <v>40</v>
      </c>
      <c r="N2612" s="15" t="str">
        <f t="shared" si="649"/>
        <v>8</v>
      </c>
      <c r="O2612" s="8">
        <f t="shared" si="633"/>
        <v>2499</v>
      </c>
      <c r="P2612" s="22">
        <f>IFERROR(VLOOKUP(C2612,[1]Arkusz1!$D$1:$F$4057,3,0),"")</f>
        <v>127</v>
      </c>
      <c r="Q2612" s="22" t="str">
        <f t="shared" si="639"/>
        <v/>
      </c>
    </row>
    <row r="2613" spans="1:17" x14ac:dyDescent="0.25">
      <c r="A2613" s="24">
        <v>2616</v>
      </c>
      <c r="B2613" s="41">
        <v>2500</v>
      </c>
      <c r="C2613" s="42" t="s">
        <v>909</v>
      </c>
      <c r="D2613" s="39" t="s">
        <v>12139</v>
      </c>
      <c r="E2613" s="39" t="s">
        <v>910</v>
      </c>
      <c r="F2613" s="43" t="s">
        <v>12123</v>
      </c>
      <c r="G2613" s="39" t="s">
        <v>12140</v>
      </c>
      <c r="H2613" s="43" t="s">
        <v>135</v>
      </c>
      <c r="I2613" s="44">
        <f>VLOOKUP(C2613,[1]Arkusz1!$D$1:$F$4057,3,0)</f>
        <v>139</v>
      </c>
      <c r="J2613" s="19">
        <f t="shared" si="645"/>
        <v>3</v>
      </c>
      <c r="K2613" s="19">
        <f t="shared" si="646"/>
        <v>5</v>
      </c>
      <c r="L2613" s="8">
        <f t="shared" si="647"/>
        <v>0</v>
      </c>
      <c r="M2613" s="15" t="str">
        <f t="shared" si="648"/>
        <v>40</v>
      </c>
      <c r="N2613" s="15" t="str">
        <f t="shared" si="649"/>
        <v>8</v>
      </c>
      <c r="O2613" s="8">
        <f t="shared" ref="O2613:O2676" si="650">B2613</f>
        <v>2500</v>
      </c>
      <c r="P2613" s="22">
        <f>IFERROR(VLOOKUP(C2613,[1]Arkusz1!$D$1:$F$4057,3,0),"")</f>
        <v>139</v>
      </c>
      <c r="Q2613" s="22" t="str">
        <f t="shared" si="639"/>
        <v/>
      </c>
    </row>
    <row r="2614" spans="1:17" x14ac:dyDescent="0.25">
      <c r="A2614" s="24">
        <v>2617</v>
      </c>
      <c r="B2614" s="41">
        <v>2501</v>
      </c>
      <c r="C2614" s="42" t="s">
        <v>911</v>
      </c>
      <c r="D2614" s="39" t="s">
        <v>12141</v>
      </c>
      <c r="E2614" s="39" t="s">
        <v>912</v>
      </c>
      <c r="F2614" s="43" t="s">
        <v>12123</v>
      </c>
      <c r="G2614" s="39" t="s">
        <v>12142</v>
      </c>
      <c r="H2614" s="43" t="s">
        <v>135</v>
      </c>
      <c r="I2614" s="44">
        <f>VLOOKUP(C2614,[1]Arkusz1!$D$1:$F$4057,3,0)</f>
        <v>144</v>
      </c>
      <c r="J2614" s="19">
        <f t="shared" si="645"/>
        <v>3</v>
      </c>
      <c r="K2614" s="19">
        <f t="shared" si="646"/>
        <v>5</v>
      </c>
      <c r="L2614" s="8">
        <f t="shared" si="647"/>
        <v>0</v>
      </c>
      <c r="M2614" s="15" t="str">
        <f t="shared" si="648"/>
        <v>40</v>
      </c>
      <c r="N2614" s="15" t="str">
        <f t="shared" si="649"/>
        <v>8</v>
      </c>
      <c r="O2614" s="8">
        <f t="shared" si="650"/>
        <v>2501</v>
      </c>
      <c r="P2614" s="22">
        <f>IFERROR(VLOOKUP(C2614,[1]Arkusz1!$D$1:$F$4057,3,0),"")</f>
        <v>144</v>
      </c>
      <c r="Q2614" s="22" t="str">
        <f t="shared" si="639"/>
        <v/>
      </c>
    </row>
    <row r="2615" spans="1:17" x14ac:dyDescent="0.25">
      <c r="A2615" s="24">
        <v>2618</v>
      </c>
      <c r="B2615" s="41">
        <v>2502</v>
      </c>
      <c r="C2615" s="42" t="s">
        <v>913</v>
      </c>
      <c r="D2615" s="39" t="s">
        <v>12143</v>
      </c>
      <c r="E2615" s="39" t="s">
        <v>914</v>
      </c>
      <c r="F2615" s="43" t="s">
        <v>12123</v>
      </c>
      <c r="G2615" s="39" t="s">
        <v>12144</v>
      </c>
      <c r="H2615" s="43" t="s">
        <v>135</v>
      </c>
      <c r="I2615" s="44">
        <f>VLOOKUP(C2615,[1]Arkusz1!$D$1:$F$4057,3,0)</f>
        <v>117</v>
      </c>
      <c r="J2615" s="19">
        <f t="shared" si="645"/>
        <v>3</v>
      </c>
      <c r="K2615" s="19">
        <f t="shared" si="646"/>
        <v>6</v>
      </c>
      <c r="L2615" s="8">
        <f t="shared" si="647"/>
        <v>0</v>
      </c>
      <c r="M2615" s="15" t="str">
        <f t="shared" si="648"/>
        <v>40</v>
      </c>
      <c r="N2615" s="15" t="str">
        <f t="shared" si="649"/>
        <v>10</v>
      </c>
      <c r="O2615" s="8">
        <f t="shared" si="650"/>
        <v>2502</v>
      </c>
      <c r="P2615" s="22">
        <f>IFERROR(VLOOKUP(C2615,[1]Arkusz1!$D$1:$F$4057,3,0),"")</f>
        <v>117</v>
      </c>
      <c r="Q2615" s="22" t="str">
        <f t="shared" si="639"/>
        <v/>
      </c>
    </row>
    <row r="2616" spans="1:17" x14ac:dyDescent="0.25">
      <c r="A2616" s="24">
        <v>2619</v>
      </c>
      <c r="B2616" s="41">
        <v>2503</v>
      </c>
      <c r="C2616" s="42" t="s">
        <v>471</v>
      </c>
      <c r="D2616" s="39" t="s">
        <v>12145</v>
      </c>
      <c r="E2616" s="39" t="s">
        <v>472</v>
      </c>
      <c r="F2616" s="43" t="s">
        <v>12123</v>
      </c>
      <c r="G2616" s="39" t="s">
        <v>11750</v>
      </c>
      <c r="H2616" s="43" t="s">
        <v>135</v>
      </c>
      <c r="I2616" s="44">
        <f>VLOOKUP(C2616,[1]Arkusz1!$D$1:$F$4057,3,0)</f>
        <v>127</v>
      </c>
      <c r="J2616" s="19">
        <f t="shared" si="645"/>
        <v>3</v>
      </c>
      <c r="K2616" s="19">
        <f t="shared" si="646"/>
        <v>6</v>
      </c>
      <c r="L2616" s="8">
        <f t="shared" si="647"/>
        <v>0</v>
      </c>
      <c r="M2616" s="15" t="str">
        <f t="shared" si="648"/>
        <v>40</v>
      </c>
      <c r="N2616" s="15" t="str">
        <f t="shared" si="649"/>
        <v>10</v>
      </c>
      <c r="O2616" s="8">
        <f t="shared" si="650"/>
        <v>2503</v>
      </c>
      <c r="P2616" s="22">
        <f>IFERROR(VLOOKUP(C2616,[1]Arkusz1!$D$1:$F$4057,3,0),"")</f>
        <v>127</v>
      </c>
      <c r="Q2616" s="22" t="str">
        <f t="shared" si="639"/>
        <v/>
      </c>
    </row>
    <row r="2617" spans="1:17" x14ac:dyDescent="0.25">
      <c r="A2617" s="24">
        <v>2620</v>
      </c>
      <c r="B2617" s="41">
        <v>2504</v>
      </c>
      <c r="C2617" s="42" t="s">
        <v>915</v>
      </c>
      <c r="D2617" s="39" t="s">
        <v>12146</v>
      </c>
      <c r="E2617" s="39" t="s">
        <v>916</v>
      </c>
      <c r="F2617" s="43" t="s">
        <v>12123</v>
      </c>
      <c r="G2617" s="39" t="s">
        <v>12147</v>
      </c>
      <c r="H2617" s="43" t="s">
        <v>135</v>
      </c>
      <c r="I2617" s="44">
        <f>VLOOKUP(C2617,[1]Arkusz1!$D$1:$F$4057,3,0)</f>
        <v>139</v>
      </c>
      <c r="J2617" s="19">
        <f t="shared" si="645"/>
        <v>3</v>
      </c>
      <c r="K2617" s="19">
        <f t="shared" si="646"/>
        <v>6</v>
      </c>
      <c r="L2617" s="8">
        <f t="shared" si="647"/>
        <v>0</v>
      </c>
      <c r="M2617" s="15" t="str">
        <f t="shared" si="648"/>
        <v>40</v>
      </c>
      <c r="N2617" s="15" t="str">
        <f t="shared" si="649"/>
        <v>10</v>
      </c>
      <c r="O2617" s="8">
        <f t="shared" si="650"/>
        <v>2504</v>
      </c>
      <c r="P2617" s="22">
        <f>IFERROR(VLOOKUP(C2617,[1]Arkusz1!$D$1:$F$4057,3,0),"")</f>
        <v>139</v>
      </c>
      <c r="Q2617" s="22" t="str">
        <f t="shared" si="639"/>
        <v/>
      </c>
    </row>
    <row r="2618" spans="1:17" x14ac:dyDescent="0.25">
      <c r="A2618" s="24">
        <v>2621</v>
      </c>
      <c r="B2618" s="41">
        <v>2505</v>
      </c>
      <c r="C2618" s="42" t="s">
        <v>917</v>
      </c>
      <c r="D2618" s="39" t="s">
        <v>12148</v>
      </c>
      <c r="E2618" s="39" t="s">
        <v>918</v>
      </c>
      <c r="F2618" s="43" t="s">
        <v>12123</v>
      </c>
      <c r="G2618" s="39" t="s">
        <v>12149</v>
      </c>
      <c r="H2618" s="43" t="s">
        <v>135</v>
      </c>
      <c r="I2618" s="44">
        <f>VLOOKUP(C2618,[1]Arkusz1!$D$1:$F$4057,3,0)</f>
        <v>148</v>
      </c>
      <c r="J2618" s="19">
        <f t="shared" si="645"/>
        <v>3</v>
      </c>
      <c r="K2618" s="19">
        <f t="shared" si="646"/>
        <v>6</v>
      </c>
      <c r="L2618" s="8">
        <f t="shared" si="647"/>
        <v>0</v>
      </c>
      <c r="M2618" s="15" t="str">
        <f t="shared" si="648"/>
        <v>40</v>
      </c>
      <c r="N2618" s="15" t="str">
        <f t="shared" si="649"/>
        <v>10</v>
      </c>
      <c r="O2618" s="8">
        <f t="shared" si="650"/>
        <v>2505</v>
      </c>
      <c r="P2618" s="22">
        <f>IFERROR(VLOOKUP(C2618,[1]Arkusz1!$D$1:$F$4057,3,0),"")</f>
        <v>148</v>
      </c>
      <c r="Q2618" s="22" t="str">
        <f t="shared" si="639"/>
        <v/>
      </c>
    </row>
    <row r="2619" spans="1:17" x14ac:dyDescent="0.25">
      <c r="A2619" s="24">
        <v>2622</v>
      </c>
      <c r="B2619" s="41">
        <v>2506</v>
      </c>
      <c r="C2619" s="42" t="s">
        <v>919</v>
      </c>
      <c r="D2619" s="39" t="s">
        <v>12150</v>
      </c>
      <c r="E2619" s="39" t="s">
        <v>920</v>
      </c>
      <c r="F2619" s="43" t="s">
        <v>12123</v>
      </c>
      <c r="G2619" s="39" t="s">
        <v>12151</v>
      </c>
      <c r="H2619" s="43" t="s">
        <v>135</v>
      </c>
      <c r="I2619" s="44">
        <f>VLOOKUP(C2619,[1]Arkusz1!$D$1:$F$4057,3,0)</f>
        <v>117</v>
      </c>
      <c r="J2619" s="19">
        <f t="shared" si="645"/>
        <v>3</v>
      </c>
      <c r="K2619" s="19">
        <f t="shared" si="646"/>
        <v>6</v>
      </c>
      <c r="L2619" s="8">
        <f t="shared" si="647"/>
        <v>0</v>
      </c>
      <c r="M2619" s="15" t="str">
        <f t="shared" si="648"/>
        <v>40</v>
      </c>
      <c r="N2619" s="15" t="str">
        <f t="shared" si="649"/>
        <v>12</v>
      </c>
      <c r="O2619" s="8">
        <f t="shared" si="650"/>
        <v>2506</v>
      </c>
      <c r="P2619" s="22">
        <f>IFERROR(VLOOKUP(C2619,[1]Arkusz1!$D$1:$F$4057,3,0),"")</f>
        <v>117</v>
      </c>
      <c r="Q2619" s="22" t="str">
        <f t="shared" si="639"/>
        <v/>
      </c>
    </row>
    <row r="2620" spans="1:17" x14ac:dyDescent="0.25">
      <c r="A2620" s="24">
        <v>2623</v>
      </c>
      <c r="B2620" s="41">
        <v>2507</v>
      </c>
      <c r="C2620" s="42" t="s">
        <v>473</v>
      </c>
      <c r="D2620" s="39" t="s">
        <v>12152</v>
      </c>
      <c r="E2620" s="39" t="s">
        <v>474</v>
      </c>
      <c r="F2620" s="43" t="s">
        <v>12123</v>
      </c>
      <c r="G2620" s="39" t="s">
        <v>11754</v>
      </c>
      <c r="H2620" s="43" t="s">
        <v>135</v>
      </c>
      <c r="I2620" s="44">
        <f>VLOOKUP(C2620,[1]Arkusz1!$D$1:$F$4057,3,0)</f>
        <v>127</v>
      </c>
      <c r="J2620" s="19">
        <f t="shared" si="645"/>
        <v>3</v>
      </c>
      <c r="K2620" s="19">
        <f t="shared" si="646"/>
        <v>6</v>
      </c>
      <c r="L2620" s="8">
        <f t="shared" si="647"/>
        <v>0</v>
      </c>
      <c r="M2620" s="15" t="str">
        <f t="shared" si="648"/>
        <v>40</v>
      </c>
      <c r="N2620" s="15" t="str">
        <f t="shared" si="649"/>
        <v>12</v>
      </c>
      <c r="O2620" s="8">
        <f t="shared" si="650"/>
        <v>2507</v>
      </c>
      <c r="P2620" s="22">
        <f>IFERROR(VLOOKUP(C2620,[1]Arkusz1!$D$1:$F$4057,3,0),"")</f>
        <v>127</v>
      </c>
      <c r="Q2620" s="22" t="str">
        <f t="shared" si="639"/>
        <v/>
      </c>
    </row>
    <row r="2621" spans="1:17" x14ac:dyDescent="0.25">
      <c r="A2621" s="24">
        <v>2624</v>
      </c>
      <c r="B2621" s="41">
        <v>2508</v>
      </c>
      <c r="C2621" s="42" t="s">
        <v>927</v>
      </c>
      <c r="D2621" s="39" t="s">
        <v>12153</v>
      </c>
      <c r="E2621" s="39" t="s">
        <v>928</v>
      </c>
      <c r="F2621" s="43" t="s">
        <v>12123</v>
      </c>
      <c r="G2621" s="39" t="s">
        <v>12154</v>
      </c>
      <c r="H2621" s="43" t="s">
        <v>135</v>
      </c>
      <c r="I2621" s="44">
        <f>VLOOKUP(C2621,[1]Arkusz1!$D$1:$F$4057,3,0)</f>
        <v>139</v>
      </c>
      <c r="J2621" s="19">
        <f t="shared" si="645"/>
        <v>3</v>
      </c>
      <c r="K2621" s="19">
        <f t="shared" si="646"/>
        <v>6</v>
      </c>
      <c r="L2621" s="8">
        <f t="shared" si="647"/>
        <v>0</v>
      </c>
      <c r="M2621" s="15" t="str">
        <f t="shared" si="648"/>
        <v>40</v>
      </c>
      <c r="N2621" s="15" t="str">
        <f t="shared" si="649"/>
        <v>12</v>
      </c>
      <c r="O2621" s="8">
        <f t="shared" si="650"/>
        <v>2508</v>
      </c>
      <c r="P2621" s="22">
        <f>IFERROR(VLOOKUP(C2621,[1]Arkusz1!$D$1:$F$4057,3,0),"")</f>
        <v>139</v>
      </c>
      <c r="Q2621" s="22" t="str">
        <f t="shared" si="639"/>
        <v/>
      </c>
    </row>
    <row r="2622" spans="1:17" x14ac:dyDescent="0.25">
      <c r="A2622" s="24">
        <v>2625</v>
      </c>
      <c r="B2622" s="41">
        <v>2509</v>
      </c>
      <c r="C2622" s="42" t="s">
        <v>929</v>
      </c>
      <c r="D2622" s="39" t="s">
        <v>12155</v>
      </c>
      <c r="E2622" s="39" t="s">
        <v>930</v>
      </c>
      <c r="F2622" s="43" t="s">
        <v>12123</v>
      </c>
      <c r="G2622" s="39" t="s">
        <v>12156</v>
      </c>
      <c r="H2622" s="43" t="s">
        <v>135</v>
      </c>
      <c r="I2622" s="44">
        <f>VLOOKUP(C2622,[1]Arkusz1!$D$1:$F$4057,3,0)</f>
        <v>148</v>
      </c>
      <c r="J2622" s="19">
        <f t="shared" si="645"/>
        <v>3</v>
      </c>
      <c r="K2622" s="19">
        <f t="shared" si="646"/>
        <v>6</v>
      </c>
      <c r="L2622" s="8">
        <f t="shared" si="647"/>
        <v>0</v>
      </c>
      <c r="M2622" s="15" t="str">
        <f t="shared" si="648"/>
        <v>40</v>
      </c>
      <c r="N2622" s="15" t="str">
        <f t="shared" si="649"/>
        <v>12</v>
      </c>
      <c r="O2622" s="8">
        <f t="shared" si="650"/>
        <v>2509</v>
      </c>
      <c r="P2622" s="22">
        <f>IFERROR(VLOOKUP(C2622,[1]Arkusz1!$D$1:$F$4057,3,0),"")</f>
        <v>148</v>
      </c>
      <c r="Q2622" s="22" t="str">
        <f t="shared" si="639"/>
        <v/>
      </c>
    </row>
    <row r="2623" spans="1:17" x14ac:dyDescent="0.25">
      <c r="A2623" s="24">
        <v>2626</v>
      </c>
      <c r="B2623" s="41">
        <v>2510</v>
      </c>
      <c r="C2623" s="42" t="s">
        <v>921</v>
      </c>
      <c r="D2623" s="39" t="s">
        <v>12157</v>
      </c>
      <c r="E2623" s="39" t="s">
        <v>922</v>
      </c>
      <c r="F2623" s="43" t="s">
        <v>12123</v>
      </c>
      <c r="G2623" s="39" t="s">
        <v>12158</v>
      </c>
      <c r="H2623" s="43" t="s">
        <v>133</v>
      </c>
      <c r="I2623" s="44">
        <f>VLOOKUP(C2623,[1]Arkusz1!$D$1:$F$4057,3,0)</f>
        <v>122</v>
      </c>
      <c r="J2623" s="19">
        <f t="shared" si="645"/>
        <v>3</v>
      </c>
      <c r="K2623" s="19">
        <f t="shared" si="646"/>
        <v>6</v>
      </c>
      <c r="L2623" s="8">
        <f t="shared" si="647"/>
        <v>0</v>
      </c>
      <c r="M2623" s="15" t="str">
        <f t="shared" si="648"/>
        <v>40</v>
      </c>
      <c r="N2623" s="15" t="str">
        <f t="shared" si="649"/>
        <v>14</v>
      </c>
      <c r="O2623" s="8">
        <f t="shared" si="650"/>
        <v>2510</v>
      </c>
      <c r="P2623" s="22">
        <f>IFERROR(VLOOKUP(C2623,[1]Arkusz1!$D$1:$F$4057,3,0),"")</f>
        <v>122</v>
      </c>
      <c r="Q2623" s="22" t="str">
        <f t="shared" si="639"/>
        <v/>
      </c>
    </row>
    <row r="2624" spans="1:17" x14ac:dyDescent="0.25">
      <c r="A2624" s="24">
        <v>2627</v>
      </c>
      <c r="B2624" s="41">
        <v>2511</v>
      </c>
      <c r="C2624" s="42" t="s">
        <v>923</v>
      </c>
      <c r="D2624" s="39" t="s">
        <v>12159</v>
      </c>
      <c r="E2624" s="39" t="s">
        <v>924</v>
      </c>
      <c r="F2624" s="43" t="s">
        <v>12123</v>
      </c>
      <c r="G2624" s="39" t="s">
        <v>11758</v>
      </c>
      <c r="H2624" s="43" t="s">
        <v>135</v>
      </c>
      <c r="I2624" s="44">
        <f>VLOOKUP(C2624,[1]Arkusz1!$D$1:$F$4057,3,0)</f>
        <v>127</v>
      </c>
      <c r="J2624" s="19">
        <f t="shared" si="645"/>
        <v>3</v>
      </c>
      <c r="K2624" s="19">
        <f t="shared" si="646"/>
        <v>6</v>
      </c>
      <c r="L2624" s="8">
        <f t="shared" si="647"/>
        <v>0</v>
      </c>
      <c r="M2624" s="15" t="str">
        <f t="shared" si="648"/>
        <v>40</v>
      </c>
      <c r="N2624" s="15" t="str">
        <f t="shared" si="649"/>
        <v>14</v>
      </c>
      <c r="O2624" s="8">
        <f t="shared" si="650"/>
        <v>2511</v>
      </c>
      <c r="P2624" s="22">
        <f>IFERROR(VLOOKUP(C2624,[1]Arkusz1!$D$1:$F$4057,3,0),"")</f>
        <v>127</v>
      </c>
      <c r="Q2624" s="22" t="str">
        <f t="shared" si="639"/>
        <v/>
      </c>
    </row>
    <row r="2625" spans="1:17" x14ac:dyDescent="0.25">
      <c r="A2625" s="24">
        <v>2628</v>
      </c>
      <c r="B2625" s="41">
        <v>2512</v>
      </c>
      <c r="C2625" s="42" t="s">
        <v>925</v>
      </c>
      <c r="D2625" s="39" t="s">
        <v>12160</v>
      </c>
      <c r="E2625" s="39" t="s">
        <v>926</v>
      </c>
      <c r="F2625" s="43" t="s">
        <v>12123</v>
      </c>
      <c r="G2625" s="39" t="s">
        <v>11902</v>
      </c>
      <c r="H2625" s="43" t="s">
        <v>133</v>
      </c>
      <c r="I2625" s="44">
        <f>VLOOKUP(C2625,[1]Arkusz1!$D$1:$F$4057,3,0)</f>
        <v>127</v>
      </c>
      <c r="J2625" s="19">
        <f t="shared" si="645"/>
        <v>3</v>
      </c>
      <c r="K2625" s="19">
        <f t="shared" si="646"/>
        <v>6</v>
      </c>
      <c r="L2625" s="8">
        <f t="shared" si="647"/>
        <v>0</v>
      </c>
      <c r="M2625" s="15" t="str">
        <f t="shared" si="648"/>
        <v>40</v>
      </c>
      <c r="N2625" s="15" t="str">
        <f t="shared" si="649"/>
        <v>14</v>
      </c>
      <c r="O2625" s="8">
        <f t="shared" si="650"/>
        <v>2512</v>
      </c>
      <c r="P2625" s="22">
        <f>IFERROR(VLOOKUP(C2625,[1]Arkusz1!$D$1:$F$4057,3,0),"")</f>
        <v>127</v>
      </c>
      <c r="Q2625" s="22" t="str">
        <f t="shared" si="639"/>
        <v/>
      </c>
    </row>
    <row r="2626" spans="1:17" x14ac:dyDescent="0.25">
      <c r="A2626" s="24">
        <v>2629</v>
      </c>
      <c r="B2626" s="41">
        <v>2513</v>
      </c>
      <c r="C2626" s="42" t="s">
        <v>931</v>
      </c>
      <c r="D2626" s="39" t="s">
        <v>12161</v>
      </c>
      <c r="E2626" s="39" t="s">
        <v>932</v>
      </c>
      <c r="F2626" s="43" t="s">
        <v>12123</v>
      </c>
      <c r="G2626" s="39" t="s">
        <v>12162</v>
      </c>
      <c r="H2626" s="43" t="s">
        <v>135</v>
      </c>
      <c r="I2626" s="44">
        <f>VLOOKUP(C2626,[1]Arkusz1!$D$1:$F$4057,3,0)</f>
        <v>122</v>
      </c>
      <c r="J2626" s="19">
        <f t="shared" si="645"/>
        <v>3</v>
      </c>
      <c r="K2626" s="19">
        <f t="shared" si="646"/>
        <v>6</v>
      </c>
      <c r="L2626" s="8">
        <f t="shared" si="647"/>
        <v>0</v>
      </c>
      <c r="M2626" s="15" t="str">
        <f t="shared" si="648"/>
        <v>40</v>
      </c>
      <c r="N2626" s="15" t="str">
        <f t="shared" si="649"/>
        <v>16</v>
      </c>
      <c r="O2626" s="8">
        <f t="shared" si="650"/>
        <v>2513</v>
      </c>
      <c r="P2626" s="22">
        <f>IFERROR(VLOOKUP(C2626,[1]Arkusz1!$D$1:$F$4057,3,0),"")</f>
        <v>122</v>
      </c>
      <c r="Q2626" s="22" t="str">
        <f t="shared" si="639"/>
        <v/>
      </c>
    </row>
    <row r="2627" spans="1:17" x14ac:dyDescent="0.25">
      <c r="A2627" s="24">
        <v>2630</v>
      </c>
      <c r="B2627" s="41">
        <v>2514</v>
      </c>
      <c r="C2627" s="42" t="s">
        <v>475</v>
      </c>
      <c r="D2627" s="39" t="s">
        <v>12163</v>
      </c>
      <c r="E2627" s="39" t="s">
        <v>476</v>
      </c>
      <c r="F2627" s="43" t="s">
        <v>12123</v>
      </c>
      <c r="G2627" s="39" t="s">
        <v>11762</v>
      </c>
      <c r="H2627" s="43" t="s">
        <v>135</v>
      </c>
      <c r="I2627" s="44">
        <f>VLOOKUP(C2627,[1]Arkusz1!$D$1:$F$4057,3,0)</f>
        <v>127</v>
      </c>
      <c r="J2627" s="19">
        <f t="shared" si="645"/>
        <v>3</v>
      </c>
      <c r="K2627" s="19">
        <f t="shared" si="646"/>
        <v>6</v>
      </c>
      <c r="L2627" s="8">
        <f t="shared" si="647"/>
        <v>0</v>
      </c>
      <c r="M2627" s="15" t="str">
        <f t="shared" si="648"/>
        <v>40</v>
      </c>
      <c r="N2627" s="15" t="str">
        <f t="shared" si="649"/>
        <v>16</v>
      </c>
      <c r="O2627" s="8">
        <f t="shared" si="650"/>
        <v>2514</v>
      </c>
      <c r="P2627" s="22">
        <f>IFERROR(VLOOKUP(C2627,[1]Arkusz1!$D$1:$F$4057,3,0),"")</f>
        <v>127</v>
      </c>
      <c r="Q2627" s="22" t="str">
        <f t="shared" ref="Q2627:Q2690" si="651">IF(I2627&lt;&gt;P2627,"***********************************","")</f>
        <v/>
      </c>
    </row>
    <row r="2628" spans="1:17" x14ac:dyDescent="0.25">
      <c r="A2628" s="24">
        <v>2631</v>
      </c>
      <c r="B2628" s="41">
        <v>2515</v>
      </c>
      <c r="C2628" s="42" t="s">
        <v>933</v>
      </c>
      <c r="D2628" s="39" t="s">
        <v>12165</v>
      </c>
      <c r="E2628" s="39" t="s">
        <v>934</v>
      </c>
      <c r="F2628" s="43" t="s">
        <v>12123</v>
      </c>
      <c r="G2628" s="39" t="s">
        <v>11764</v>
      </c>
      <c r="H2628" s="43" t="s">
        <v>135</v>
      </c>
      <c r="I2628" s="44">
        <f>VLOOKUP(C2628,[1]Arkusz1!$D$1:$F$4057,3,0)</f>
        <v>127</v>
      </c>
      <c r="J2628" s="19">
        <f t="shared" si="645"/>
        <v>3</v>
      </c>
      <c r="K2628" s="19">
        <f t="shared" si="646"/>
        <v>6</v>
      </c>
      <c r="L2628" s="8">
        <f t="shared" si="647"/>
        <v>0</v>
      </c>
      <c r="M2628" s="15" t="str">
        <f t="shared" si="648"/>
        <v>40</v>
      </c>
      <c r="N2628" s="15" t="str">
        <f t="shared" si="649"/>
        <v>18</v>
      </c>
      <c r="O2628" s="8">
        <f t="shared" si="650"/>
        <v>2515</v>
      </c>
      <c r="P2628" s="22">
        <f>IFERROR(VLOOKUP(C2628,[1]Arkusz1!$D$1:$F$4057,3,0),"")</f>
        <v>127</v>
      </c>
      <c r="Q2628" s="22" t="str">
        <f t="shared" si="651"/>
        <v/>
      </c>
    </row>
    <row r="2629" spans="1:17" x14ac:dyDescent="0.25">
      <c r="A2629" s="24">
        <v>2632</v>
      </c>
      <c r="B2629" s="41">
        <v>2516</v>
      </c>
      <c r="C2629" s="42" t="s">
        <v>935</v>
      </c>
      <c r="D2629" s="39" t="s">
        <v>12166</v>
      </c>
      <c r="E2629" s="39" t="s">
        <v>936</v>
      </c>
      <c r="F2629" s="43" t="s">
        <v>12123</v>
      </c>
      <c r="G2629" s="39" t="s">
        <v>11766</v>
      </c>
      <c r="H2629" s="43" t="s">
        <v>135</v>
      </c>
      <c r="I2629" s="44">
        <f>VLOOKUP(C2629,[1]Arkusz1!$D$1:$F$4057,3,0)</f>
        <v>122</v>
      </c>
      <c r="J2629" s="19">
        <f t="shared" si="645"/>
        <v>3</v>
      </c>
      <c r="K2629" s="19">
        <f t="shared" si="646"/>
        <v>6</v>
      </c>
      <c r="L2629" s="8">
        <f t="shared" si="647"/>
        <v>0</v>
      </c>
      <c r="M2629" s="15" t="str">
        <f t="shared" si="648"/>
        <v>40</v>
      </c>
      <c r="N2629" s="15" t="str">
        <f t="shared" si="649"/>
        <v>20</v>
      </c>
      <c r="O2629" s="8">
        <f t="shared" si="650"/>
        <v>2516</v>
      </c>
      <c r="P2629" s="22">
        <f>IFERROR(VLOOKUP(C2629,[1]Arkusz1!$D$1:$F$4057,3,0),"")</f>
        <v>122</v>
      </c>
      <c r="Q2629" s="22" t="str">
        <f t="shared" si="651"/>
        <v/>
      </c>
    </row>
    <row r="2630" spans="1:17" x14ac:dyDescent="0.25">
      <c r="A2630" s="24">
        <v>2633</v>
      </c>
      <c r="B2630" s="41">
        <v>2517</v>
      </c>
      <c r="C2630" s="42" t="s">
        <v>477</v>
      </c>
      <c r="D2630" s="39" t="s">
        <v>12167</v>
      </c>
      <c r="E2630" s="39" t="s">
        <v>478</v>
      </c>
      <c r="F2630" s="43" t="s">
        <v>12123</v>
      </c>
      <c r="G2630" s="39" t="s">
        <v>11768</v>
      </c>
      <c r="H2630" s="43" t="s">
        <v>135</v>
      </c>
      <c r="I2630" s="44">
        <f>VLOOKUP(C2630,[1]Arkusz1!$D$1:$F$4057,3,0)</f>
        <v>133</v>
      </c>
      <c r="J2630" s="19">
        <f t="shared" si="645"/>
        <v>3</v>
      </c>
      <c r="K2630" s="19">
        <f t="shared" si="646"/>
        <v>6</v>
      </c>
      <c r="L2630" s="8">
        <f t="shared" si="647"/>
        <v>0</v>
      </c>
      <c r="M2630" s="15" t="str">
        <f t="shared" si="648"/>
        <v>40</v>
      </c>
      <c r="N2630" s="15" t="str">
        <f t="shared" si="649"/>
        <v>20</v>
      </c>
      <c r="O2630" s="8">
        <f t="shared" si="650"/>
        <v>2517</v>
      </c>
      <c r="P2630" s="22">
        <f>IFERROR(VLOOKUP(C2630,[1]Arkusz1!$D$1:$F$4057,3,0),"")</f>
        <v>133</v>
      </c>
      <c r="Q2630" s="22" t="str">
        <f t="shared" si="651"/>
        <v/>
      </c>
    </row>
    <row r="2631" spans="1:17" x14ac:dyDescent="0.25">
      <c r="A2631" s="24">
        <v>2634</v>
      </c>
      <c r="B2631" s="41">
        <v>2518</v>
      </c>
      <c r="C2631" s="42" t="s">
        <v>937</v>
      </c>
      <c r="D2631" s="39" t="s">
        <v>12170</v>
      </c>
      <c r="E2631" s="39" t="s">
        <v>7007</v>
      </c>
      <c r="F2631" s="43" t="s">
        <v>12123</v>
      </c>
      <c r="G2631" s="39" t="s">
        <v>12171</v>
      </c>
      <c r="H2631" s="43" t="s">
        <v>133</v>
      </c>
      <c r="I2631" s="44">
        <f>VLOOKUP(C2631,[1]Arkusz1!$D$1:$F$4057,3,0)</f>
        <v>117</v>
      </c>
      <c r="J2631" s="19">
        <f t="shared" si="645"/>
        <v>3</v>
      </c>
      <c r="K2631" s="19">
        <f t="shared" si="646"/>
        <v>6</v>
      </c>
      <c r="L2631" s="8">
        <f t="shared" si="647"/>
        <v>0</v>
      </c>
      <c r="M2631" s="15" t="str">
        <f t="shared" si="648"/>
        <v>40</v>
      </c>
      <c r="N2631" s="15" t="str">
        <f t="shared" si="649"/>
        <v>25</v>
      </c>
      <c r="O2631" s="8">
        <f t="shared" si="650"/>
        <v>2518</v>
      </c>
      <c r="P2631" s="22">
        <f>IFERROR(VLOOKUP(C2631,[1]Arkusz1!$D$1:$F$4057,3,0),"")</f>
        <v>117</v>
      </c>
      <c r="Q2631" s="22" t="str">
        <f t="shared" si="651"/>
        <v/>
      </c>
    </row>
    <row r="2632" spans="1:17" x14ac:dyDescent="0.25">
      <c r="A2632" s="24">
        <v>2635</v>
      </c>
      <c r="B2632" s="41">
        <v>2519</v>
      </c>
      <c r="C2632" s="42" t="s">
        <v>938</v>
      </c>
      <c r="D2632" s="39" t="s">
        <v>12172</v>
      </c>
      <c r="E2632" s="39" t="s">
        <v>939</v>
      </c>
      <c r="F2632" s="43" t="s">
        <v>12123</v>
      </c>
      <c r="G2632" s="39" t="s">
        <v>11770</v>
      </c>
      <c r="H2632" s="43" t="s">
        <v>135</v>
      </c>
      <c r="I2632" s="44">
        <f>VLOOKUP(C2632,[1]Arkusz1!$D$1:$F$4057,3,0)</f>
        <v>122</v>
      </c>
      <c r="J2632" s="19">
        <f t="shared" si="645"/>
        <v>3</v>
      </c>
      <c r="K2632" s="19">
        <f t="shared" si="646"/>
        <v>6</v>
      </c>
      <c r="L2632" s="8">
        <f t="shared" si="647"/>
        <v>0</v>
      </c>
      <c r="M2632" s="15" t="str">
        <f t="shared" si="648"/>
        <v>40</v>
      </c>
      <c r="N2632" s="15" t="str">
        <f t="shared" si="649"/>
        <v>25</v>
      </c>
      <c r="O2632" s="8">
        <f t="shared" si="650"/>
        <v>2519</v>
      </c>
      <c r="P2632" s="22">
        <f>IFERROR(VLOOKUP(C2632,[1]Arkusz1!$D$1:$F$4057,3,0),"")</f>
        <v>122</v>
      </c>
      <c r="Q2632" s="22" t="str">
        <f t="shared" si="651"/>
        <v/>
      </c>
    </row>
    <row r="2633" spans="1:17" x14ac:dyDescent="0.25">
      <c r="A2633" s="24">
        <v>2636</v>
      </c>
      <c r="B2633" s="41">
        <v>2520</v>
      </c>
      <c r="C2633" s="42" t="s">
        <v>479</v>
      </c>
      <c r="D2633" s="39" t="s">
        <v>12173</v>
      </c>
      <c r="E2633" s="39" t="s">
        <v>480</v>
      </c>
      <c r="F2633" s="43" t="s">
        <v>12123</v>
      </c>
      <c r="G2633" s="39" t="s">
        <v>12174</v>
      </c>
      <c r="H2633" s="43" t="s">
        <v>135</v>
      </c>
      <c r="I2633" s="44">
        <f>VLOOKUP(C2633,[1]Arkusz1!$D$1:$F$4057,3,0)</f>
        <v>144</v>
      </c>
      <c r="J2633" s="19">
        <f t="shared" ref="J2633:J2664" si="652">IFERROR(SEARCH("-",$G2633,1),0)</f>
        <v>3</v>
      </c>
      <c r="K2633" s="19">
        <f t="shared" ref="K2633:K2664" si="653">IFERROR(SEARCH("-",$G2633,SEARCH("-",$G2633,1)+1),0)</f>
        <v>6</v>
      </c>
      <c r="L2633" s="8">
        <f t="shared" ref="L2633:L2664" si="654">IFERROR(SEARCH("-",$G2633,SEARCH("-",$G2633,SEARCH("-",$G2633,1)+1)+1),0)</f>
        <v>0</v>
      </c>
      <c r="M2633" s="15" t="str">
        <f t="shared" ref="M2633:M2664" si="655">IF(IFERROR(SEARCH("-",$G2633,1),0)&gt;0,LEFT($G2633,IFERROR(SEARCH("-",$G2633,1),0)-1),IFERROR(IF(SEARCH("-",$G2633,1)&gt;0,SEARCH("-",$G2633,1),L2633),LEFT($G2633,LEN($G2633))))</f>
        <v>40</v>
      </c>
      <c r="N2633" s="15" t="str">
        <f t="shared" ref="N2633:N2664" si="656">IF(IFERROR(SEARCH("-",$G2633,1),0)&gt;0,MID(G2633,IFERROR(SEARCH("-",$G2633,1),0)+1,IFERROR(SEARCH("-",$G2633,SEARCH("-",$G2633,1)+1),0)-IFERROR(SEARCH("-",$G2633,1),0)-1),"")</f>
        <v>25</v>
      </c>
      <c r="O2633" s="8">
        <f t="shared" si="650"/>
        <v>2520</v>
      </c>
      <c r="P2633" s="22">
        <f>IFERROR(VLOOKUP(C2633,[1]Arkusz1!$D$1:$F$4057,3,0),"")</f>
        <v>144</v>
      </c>
      <c r="Q2633" s="22" t="str">
        <f t="shared" si="651"/>
        <v/>
      </c>
    </row>
    <row r="2634" spans="1:17" x14ac:dyDescent="0.25">
      <c r="A2634" s="24">
        <v>2637</v>
      </c>
      <c r="B2634" s="41">
        <v>2521</v>
      </c>
      <c r="C2634" s="42" t="s">
        <v>940</v>
      </c>
      <c r="D2634" s="39" t="s">
        <v>12175</v>
      </c>
      <c r="E2634" s="39" t="s">
        <v>941</v>
      </c>
      <c r="F2634" s="43" t="s">
        <v>12123</v>
      </c>
      <c r="G2634" s="39" t="s">
        <v>10826</v>
      </c>
      <c r="H2634" s="43" t="s">
        <v>135</v>
      </c>
      <c r="I2634" s="44">
        <f>VLOOKUP(C2634,[1]Arkusz1!$D$1:$F$4057,3,0)</f>
        <v>148</v>
      </c>
      <c r="J2634" s="19">
        <f t="shared" si="652"/>
        <v>3</v>
      </c>
      <c r="K2634" s="19">
        <f t="shared" si="653"/>
        <v>6</v>
      </c>
      <c r="L2634" s="8">
        <f t="shared" si="654"/>
        <v>0</v>
      </c>
      <c r="M2634" s="15" t="str">
        <f t="shared" si="655"/>
        <v>40</v>
      </c>
      <c r="N2634" s="15" t="str">
        <f t="shared" si="656"/>
        <v>32</v>
      </c>
      <c r="O2634" s="8">
        <f t="shared" si="650"/>
        <v>2521</v>
      </c>
      <c r="P2634" s="22">
        <f>IFERROR(VLOOKUP(C2634,[1]Arkusz1!$D$1:$F$4057,3,0),"")</f>
        <v>148</v>
      </c>
      <c r="Q2634" s="22" t="str">
        <f t="shared" si="651"/>
        <v/>
      </c>
    </row>
    <row r="2635" spans="1:17" x14ac:dyDescent="0.25">
      <c r="A2635" s="24">
        <v>2638</v>
      </c>
      <c r="B2635" s="41">
        <v>2522</v>
      </c>
      <c r="C2635" s="42" t="s">
        <v>481</v>
      </c>
      <c r="D2635" s="39" t="s">
        <v>12176</v>
      </c>
      <c r="E2635" s="39" t="s">
        <v>482</v>
      </c>
      <c r="F2635" s="43" t="s">
        <v>12123</v>
      </c>
      <c r="G2635" s="39" t="s">
        <v>10828</v>
      </c>
      <c r="H2635" s="43" t="s">
        <v>135</v>
      </c>
      <c r="I2635" s="44">
        <f>VLOOKUP(C2635,[1]Arkusz1!$D$1:$F$4057,3,0)</f>
        <v>148</v>
      </c>
      <c r="J2635" s="19">
        <f t="shared" si="652"/>
        <v>3</v>
      </c>
      <c r="K2635" s="19">
        <f t="shared" si="653"/>
        <v>6</v>
      </c>
      <c r="L2635" s="8">
        <f t="shared" si="654"/>
        <v>0</v>
      </c>
      <c r="M2635" s="15" t="str">
        <f t="shared" si="655"/>
        <v>40</v>
      </c>
      <c r="N2635" s="15" t="str">
        <f t="shared" si="656"/>
        <v>32</v>
      </c>
      <c r="O2635" s="8">
        <f t="shared" si="650"/>
        <v>2522</v>
      </c>
      <c r="P2635" s="22">
        <f>IFERROR(VLOOKUP(C2635,[1]Arkusz1!$D$1:$F$4057,3,0),"")</f>
        <v>148</v>
      </c>
      <c r="Q2635" s="22" t="str">
        <f t="shared" si="651"/>
        <v/>
      </c>
    </row>
    <row r="2636" spans="1:17" x14ac:dyDescent="0.25">
      <c r="A2636" s="24">
        <v>2639</v>
      </c>
      <c r="B2636" s="41">
        <v>2523</v>
      </c>
      <c r="C2636" s="42" t="s">
        <v>483</v>
      </c>
      <c r="D2636" s="39" t="s">
        <v>12177</v>
      </c>
      <c r="E2636" s="39" t="s">
        <v>484</v>
      </c>
      <c r="F2636" s="43" t="s">
        <v>12123</v>
      </c>
      <c r="G2636" s="39" t="s">
        <v>11778</v>
      </c>
      <c r="H2636" s="43" t="s">
        <v>135</v>
      </c>
      <c r="I2636" s="44">
        <f>VLOOKUP(C2636,[1]Arkusz1!$D$1:$F$4057,3,0)</f>
        <v>207</v>
      </c>
      <c r="J2636" s="19">
        <f t="shared" si="652"/>
        <v>3</v>
      </c>
      <c r="K2636" s="19">
        <f t="shared" si="653"/>
        <v>5</v>
      </c>
      <c r="L2636" s="8">
        <f t="shared" si="654"/>
        <v>0</v>
      </c>
      <c r="M2636" s="15" t="str">
        <f t="shared" si="655"/>
        <v>50</v>
      </c>
      <c r="N2636" s="15" t="str">
        <f t="shared" si="656"/>
        <v>6</v>
      </c>
      <c r="O2636" s="8">
        <f t="shared" si="650"/>
        <v>2523</v>
      </c>
      <c r="P2636" s="22">
        <f>IFERROR(VLOOKUP(C2636,[1]Arkusz1!$D$1:$F$4057,3,0),"")</f>
        <v>207</v>
      </c>
      <c r="Q2636" s="22" t="str">
        <f t="shared" si="651"/>
        <v/>
      </c>
    </row>
    <row r="2637" spans="1:17" x14ac:dyDescent="0.25">
      <c r="A2637" s="24">
        <v>2640</v>
      </c>
      <c r="B2637" s="41">
        <v>2524</v>
      </c>
      <c r="C2637" s="42" t="s">
        <v>485</v>
      </c>
      <c r="D2637" s="39" t="s">
        <v>12178</v>
      </c>
      <c r="E2637" s="39" t="s">
        <v>486</v>
      </c>
      <c r="F2637" s="43" t="s">
        <v>12123</v>
      </c>
      <c r="G2637" s="39" t="s">
        <v>11780</v>
      </c>
      <c r="H2637" s="43" t="s">
        <v>134</v>
      </c>
      <c r="I2637" s="44">
        <f>VLOOKUP(C2637,[1]Arkusz1!$D$1:$F$4057,3,0)</f>
        <v>275</v>
      </c>
      <c r="J2637" s="19">
        <f t="shared" si="652"/>
        <v>3</v>
      </c>
      <c r="K2637" s="19">
        <f t="shared" si="653"/>
        <v>5</v>
      </c>
      <c r="L2637" s="8">
        <f t="shared" si="654"/>
        <v>0</v>
      </c>
      <c r="M2637" s="15" t="str">
        <f t="shared" si="655"/>
        <v>50</v>
      </c>
      <c r="N2637" s="15" t="str">
        <f t="shared" si="656"/>
        <v>6</v>
      </c>
      <c r="O2637" s="8">
        <f t="shared" si="650"/>
        <v>2524</v>
      </c>
      <c r="P2637" s="22">
        <f>IFERROR(VLOOKUP(C2637,[1]Arkusz1!$D$1:$F$4057,3,0),"")</f>
        <v>275</v>
      </c>
      <c r="Q2637" s="22" t="str">
        <f t="shared" si="651"/>
        <v/>
      </c>
    </row>
    <row r="2638" spans="1:17" x14ac:dyDescent="0.25">
      <c r="A2638" s="24">
        <v>2641</v>
      </c>
      <c r="B2638" s="41">
        <v>2525</v>
      </c>
      <c r="C2638" s="42" t="s">
        <v>487</v>
      </c>
      <c r="D2638" s="39" t="s">
        <v>12179</v>
      </c>
      <c r="E2638" s="39" t="s">
        <v>488</v>
      </c>
      <c r="F2638" s="43" t="s">
        <v>12123</v>
      </c>
      <c r="G2638" s="39" t="s">
        <v>11782</v>
      </c>
      <c r="H2638" s="43" t="s">
        <v>135</v>
      </c>
      <c r="I2638" s="44">
        <f>VLOOKUP(C2638,[1]Arkusz1!$D$1:$F$4057,3,0)</f>
        <v>207</v>
      </c>
      <c r="J2638" s="19">
        <f t="shared" si="652"/>
        <v>3</v>
      </c>
      <c r="K2638" s="19">
        <f t="shared" si="653"/>
        <v>5</v>
      </c>
      <c r="L2638" s="8">
        <f t="shared" si="654"/>
        <v>0</v>
      </c>
      <c r="M2638" s="15" t="str">
        <f t="shared" si="655"/>
        <v>50</v>
      </c>
      <c r="N2638" s="15" t="str">
        <f t="shared" si="656"/>
        <v>8</v>
      </c>
      <c r="O2638" s="8">
        <f t="shared" si="650"/>
        <v>2525</v>
      </c>
      <c r="P2638" s="22">
        <f>IFERROR(VLOOKUP(C2638,[1]Arkusz1!$D$1:$F$4057,3,0),"")</f>
        <v>207</v>
      </c>
      <c r="Q2638" s="22" t="str">
        <f t="shared" si="651"/>
        <v/>
      </c>
    </row>
    <row r="2639" spans="1:17" x14ac:dyDescent="0.25">
      <c r="A2639" s="24">
        <v>2642</v>
      </c>
      <c r="B2639" s="41">
        <v>2526</v>
      </c>
      <c r="C2639" s="42" t="s">
        <v>491</v>
      </c>
      <c r="D2639" s="39" t="s">
        <v>12180</v>
      </c>
      <c r="E2639" s="39" t="s">
        <v>492</v>
      </c>
      <c r="F2639" s="43" t="s">
        <v>12123</v>
      </c>
      <c r="G2639" s="39" t="s">
        <v>11784</v>
      </c>
      <c r="H2639" s="43" t="s">
        <v>134</v>
      </c>
      <c r="I2639" s="44">
        <f>VLOOKUP(C2639,[1]Arkusz1!$D$1:$F$4057,3,0)</f>
        <v>275</v>
      </c>
      <c r="J2639" s="19">
        <f t="shared" si="652"/>
        <v>3</v>
      </c>
      <c r="K2639" s="19">
        <f t="shared" si="653"/>
        <v>5</v>
      </c>
      <c r="L2639" s="8">
        <f t="shared" si="654"/>
        <v>0</v>
      </c>
      <c r="M2639" s="15" t="str">
        <f t="shared" si="655"/>
        <v>50</v>
      </c>
      <c r="N2639" s="15" t="str">
        <f t="shared" si="656"/>
        <v>8</v>
      </c>
      <c r="O2639" s="8">
        <f t="shared" si="650"/>
        <v>2526</v>
      </c>
      <c r="P2639" s="22">
        <f>IFERROR(VLOOKUP(C2639,[1]Arkusz1!$D$1:$F$4057,3,0),"")</f>
        <v>275</v>
      </c>
      <c r="Q2639" s="22" t="str">
        <f t="shared" si="651"/>
        <v/>
      </c>
    </row>
    <row r="2640" spans="1:17" x14ac:dyDescent="0.25">
      <c r="A2640" s="24">
        <v>2643</v>
      </c>
      <c r="B2640" s="41">
        <v>2527</v>
      </c>
      <c r="C2640" s="42" t="s">
        <v>493</v>
      </c>
      <c r="D2640" s="39" t="s">
        <v>12181</v>
      </c>
      <c r="E2640" s="39" t="s">
        <v>494</v>
      </c>
      <c r="F2640" s="43" t="s">
        <v>12123</v>
      </c>
      <c r="G2640" s="39" t="s">
        <v>11786</v>
      </c>
      <c r="H2640" s="43" t="s">
        <v>135</v>
      </c>
      <c r="I2640" s="44">
        <f>VLOOKUP(C2640,[1]Arkusz1!$D$1:$F$4057,3,0)</f>
        <v>207</v>
      </c>
      <c r="J2640" s="19">
        <f t="shared" si="652"/>
        <v>3</v>
      </c>
      <c r="K2640" s="19">
        <f t="shared" si="653"/>
        <v>6</v>
      </c>
      <c r="L2640" s="8">
        <f t="shared" si="654"/>
        <v>0</v>
      </c>
      <c r="M2640" s="15" t="str">
        <f t="shared" si="655"/>
        <v>50</v>
      </c>
      <c r="N2640" s="15" t="str">
        <f t="shared" si="656"/>
        <v>10</v>
      </c>
      <c r="O2640" s="8">
        <f t="shared" si="650"/>
        <v>2527</v>
      </c>
      <c r="P2640" s="22">
        <f>IFERROR(VLOOKUP(C2640,[1]Arkusz1!$D$1:$F$4057,3,0),"")</f>
        <v>207</v>
      </c>
      <c r="Q2640" s="22" t="str">
        <f t="shared" si="651"/>
        <v/>
      </c>
    </row>
    <row r="2641" spans="1:17" x14ac:dyDescent="0.25">
      <c r="A2641" s="24">
        <v>2644</v>
      </c>
      <c r="B2641" s="41">
        <v>2528</v>
      </c>
      <c r="C2641" s="42" t="s">
        <v>497</v>
      </c>
      <c r="D2641" s="39" t="s">
        <v>12182</v>
      </c>
      <c r="E2641" s="39" t="s">
        <v>498</v>
      </c>
      <c r="F2641" s="43" t="s">
        <v>12123</v>
      </c>
      <c r="G2641" s="39" t="s">
        <v>11788</v>
      </c>
      <c r="H2641" s="43" t="s">
        <v>133</v>
      </c>
      <c r="I2641" s="44">
        <f>VLOOKUP(C2641,[1]Arkusz1!$D$1:$F$4057,3,0)</f>
        <v>275</v>
      </c>
      <c r="J2641" s="19">
        <f t="shared" si="652"/>
        <v>3</v>
      </c>
      <c r="K2641" s="19">
        <f t="shared" si="653"/>
        <v>6</v>
      </c>
      <c r="L2641" s="8">
        <f t="shared" si="654"/>
        <v>0</v>
      </c>
      <c r="M2641" s="15" t="str">
        <f t="shared" si="655"/>
        <v>50</v>
      </c>
      <c r="N2641" s="15" t="str">
        <f t="shared" si="656"/>
        <v>10</v>
      </c>
      <c r="O2641" s="8">
        <f t="shared" si="650"/>
        <v>2528</v>
      </c>
      <c r="P2641" s="22">
        <f>IFERROR(VLOOKUP(C2641,[1]Arkusz1!$D$1:$F$4057,3,0),"")</f>
        <v>275</v>
      </c>
      <c r="Q2641" s="22" t="str">
        <f t="shared" si="651"/>
        <v/>
      </c>
    </row>
    <row r="2642" spans="1:17" x14ac:dyDescent="0.25">
      <c r="A2642" s="24">
        <v>2645</v>
      </c>
      <c r="B2642" s="41">
        <v>2529</v>
      </c>
      <c r="C2642" s="42" t="s">
        <v>499</v>
      </c>
      <c r="D2642" s="39" t="s">
        <v>12183</v>
      </c>
      <c r="E2642" s="39" t="s">
        <v>500</v>
      </c>
      <c r="F2642" s="43" t="s">
        <v>12123</v>
      </c>
      <c r="G2642" s="39" t="s">
        <v>11790</v>
      </c>
      <c r="H2642" s="43" t="s">
        <v>135</v>
      </c>
      <c r="I2642" s="44">
        <f>VLOOKUP(C2642,[1]Arkusz1!$D$1:$F$4057,3,0)</f>
        <v>207</v>
      </c>
      <c r="J2642" s="19">
        <f t="shared" si="652"/>
        <v>3</v>
      </c>
      <c r="K2642" s="19">
        <f t="shared" si="653"/>
        <v>6</v>
      </c>
      <c r="L2642" s="8">
        <f t="shared" si="654"/>
        <v>0</v>
      </c>
      <c r="M2642" s="15" t="str">
        <f t="shared" si="655"/>
        <v>50</v>
      </c>
      <c r="N2642" s="15" t="str">
        <f t="shared" si="656"/>
        <v>12</v>
      </c>
      <c r="O2642" s="8">
        <f t="shared" si="650"/>
        <v>2529</v>
      </c>
      <c r="P2642" s="22">
        <f>IFERROR(VLOOKUP(C2642,[1]Arkusz1!$D$1:$F$4057,3,0),"")</f>
        <v>207</v>
      </c>
      <c r="Q2642" s="22" t="str">
        <f t="shared" si="651"/>
        <v/>
      </c>
    </row>
    <row r="2643" spans="1:17" x14ac:dyDescent="0.25">
      <c r="A2643" s="24">
        <v>2646</v>
      </c>
      <c r="B2643" s="41">
        <v>2530</v>
      </c>
      <c r="C2643" s="42" t="s">
        <v>942</v>
      </c>
      <c r="D2643" s="39" t="s">
        <v>12184</v>
      </c>
      <c r="E2643" s="39" t="s">
        <v>943</v>
      </c>
      <c r="F2643" s="43" t="s">
        <v>12123</v>
      </c>
      <c r="G2643" s="39" t="s">
        <v>11792</v>
      </c>
      <c r="H2643" s="43" t="s">
        <v>134</v>
      </c>
      <c r="I2643" s="44">
        <f>VLOOKUP(C2643,[1]Arkusz1!$D$1:$F$4057,3,0)</f>
        <v>275</v>
      </c>
      <c r="J2643" s="19">
        <f t="shared" si="652"/>
        <v>3</v>
      </c>
      <c r="K2643" s="19">
        <f t="shared" si="653"/>
        <v>6</v>
      </c>
      <c r="L2643" s="8">
        <f t="shared" si="654"/>
        <v>0</v>
      </c>
      <c r="M2643" s="15" t="str">
        <f t="shared" si="655"/>
        <v>50</v>
      </c>
      <c r="N2643" s="15" t="str">
        <f t="shared" si="656"/>
        <v>12</v>
      </c>
      <c r="O2643" s="8">
        <f t="shared" si="650"/>
        <v>2530</v>
      </c>
      <c r="P2643" s="22">
        <f>IFERROR(VLOOKUP(C2643,[1]Arkusz1!$D$1:$F$4057,3,0),"")</f>
        <v>275</v>
      </c>
      <c r="Q2643" s="22" t="str">
        <f t="shared" si="651"/>
        <v/>
      </c>
    </row>
    <row r="2644" spans="1:17" x14ac:dyDescent="0.25">
      <c r="A2644" s="24">
        <v>2647</v>
      </c>
      <c r="B2644" s="41">
        <v>2531</v>
      </c>
      <c r="C2644" s="42" t="s">
        <v>944</v>
      </c>
      <c r="D2644" s="39" t="s">
        <v>12185</v>
      </c>
      <c r="E2644" s="39" t="s">
        <v>945</v>
      </c>
      <c r="F2644" s="43" t="s">
        <v>12123</v>
      </c>
      <c r="G2644" s="39" t="s">
        <v>11794</v>
      </c>
      <c r="H2644" s="43" t="s">
        <v>133</v>
      </c>
      <c r="I2644" s="44">
        <f>VLOOKUP(C2644,[1]Arkusz1!$D$1:$F$4057,3,0)</f>
        <v>207</v>
      </c>
      <c r="J2644" s="19">
        <f t="shared" si="652"/>
        <v>3</v>
      </c>
      <c r="K2644" s="19">
        <f t="shared" si="653"/>
        <v>6</v>
      </c>
      <c r="L2644" s="8">
        <f t="shared" si="654"/>
        <v>0</v>
      </c>
      <c r="M2644" s="15" t="str">
        <f t="shared" si="655"/>
        <v>50</v>
      </c>
      <c r="N2644" s="15" t="str">
        <f t="shared" si="656"/>
        <v>14</v>
      </c>
      <c r="O2644" s="8">
        <f t="shared" si="650"/>
        <v>2531</v>
      </c>
      <c r="P2644" s="22">
        <f>IFERROR(VLOOKUP(C2644,[1]Arkusz1!$D$1:$F$4057,3,0),"")</f>
        <v>207</v>
      </c>
      <c r="Q2644" s="22" t="str">
        <f t="shared" si="651"/>
        <v/>
      </c>
    </row>
    <row r="2645" spans="1:17" x14ac:dyDescent="0.25">
      <c r="A2645" s="24">
        <v>2648</v>
      </c>
      <c r="B2645" s="41">
        <v>2532</v>
      </c>
      <c r="C2645" s="42" t="s">
        <v>503</v>
      </c>
      <c r="D2645" s="39" t="s">
        <v>12186</v>
      </c>
      <c r="E2645" s="39" t="s">
        <v>504</v>
      </c>
      <c r="F2645" s="43" t="s">
        <v>12123</v>
      </c>
      <c r="G2645" s="39" t="s">
        <v>11796</v>
      </c>
      <c r="H2645" s="43" t="s">
        <v>135</v>
      </c>
      <c r="I2645" s="44">
        <f>VLOOKUP(C2645,[1]Arkusz1!$D$1:$F$4057,3,0)</f>
        <v>207</v>
      </c>
      <c r="J2645" s="19">
        <f t="shared" si="652"/>
        <v>3</v>
      </c>
      <c r="K2645" s="19">
        <f t="shared" si="653"/>
        <v>6</v>
      </c>
      <c r="L2645" s="8">
        <f t="shared" si="654"/>
        <v>0</v>
      </c>
      <c r="M2645" s="15" t="str">
        <f t="shared" si="655"/>
        <v>50</v>
      </c>
      <c r="N2645" s="15" t="str">
        <f t="shared" si="656"/>
        <v>16</v>
      </c>
      <c r="O2645" s="8">
        <f t="shared" si="650"/>
        <v>2532</v>
      </c>
      <c r="P2645" s="22">
        <f>IFERROR(VLOOKUP(C2645,[1]Arkusz1!$D$1:$F$4057,3,0),"")</f>
        <v>207</v>
      </c>
      <c r="Q2645" s="22" t="str">
        <f t="shared" si="651"/>
        <v/>
      </c>
    </row>
    <row r="2646" spans="1:17" x14ac:dyDescent="0.25">
      <c r="A2646" s="24">
        <v>2649</v>
      </c>
      <c r="B2646" s="41">
        <v>2533</v>
      </c>
      <c r="C2646" s="42" t="s">
        <v>507</v>
      </c>
      <c r="D2646" s="39" t="s">
        <v>12187</v>
      </c>
      <c r="E2646" s="39" t="s">
        <v>508</v>
      </c>
      <c r="F2646" s="43" t="s">
        <v>12123</v>
      </c>
      <c r="G2646" s="39" t="s">
        <v>12188</v>
      </c>
      <c r="H2646" s="43" t="s">
        <v>134</v>
      </c>
      <c r="I2646" s="44">
        <f>VLOOKUP(C2646,[1]Arkusz1!$D$1:$F$4057,3,0)</f>
        <v>265</v>
      </c>
      <c r="J2646" s="19">
        <f t="shared" si="652"/>
        <v>3</v>
      </c>
      <c r="K2646" s="19">
        <f t="shared" si="653"/>
        <v>6</v>
      </c>
      <c r="L2646" s="8">
        <f t="shared" si="654"/>
        <v>0</v>
      </c>
      <c r="M2646" s="15" t="str">
        <f t="shared" si="655"/>
        <v>50</v>
      </c>
      <c r="N2646" s="15" t="str">
        <f t="shared" si="656"/>
        <v>16</v>
      </c>
      <c r="O2646" s="8">
        <f t="shared" si="650"/>
        <v>2533</v>
      </c>
      <c r="P2646" s="22">
        <f>IFERROR(VLOOKUP(C2646,[1]Arkusz1!$D$1:$F$4057,3,0),"")</f>
        <v>265</v>
      </c>
      <c r="Q2646" s="22" t="str">
        <f t="shared" si="651"/>
        <v/>
      </c>
    </row>
    <row r="2647" spans="1:17" x14ac:dyDescent="0.25">
      <c r="A2647" s="24">
        <v>2650</v>
      </c>
      <c r="B2647" s="41">
        <v>2534</v>
      </c>
      <c r="C2647" s="42" t="s">
        <v>509</v>
      </c>
      <c r="D2647" s="39" t="s">
        <v>12189</v>
      </c>
      <c r="E2647" s="39" t="s">
        <v>510</v>
      </c>
      <c r="F2647" s="43" t="s">
        <v>12123</v>
      </c>
      <c r="G2647" s="39" t="s">
        <v>11798</v>
      </c>
      <c r="H2647" s="43" t="s">
        <v>135</v>
      </c>
      <c r="I2647" s="44">
        <f>VLOOKUP(C2647,[1]Arkusz1!$D$1:$F$4057,3,0)</f>
        <v>281</v>
      </c>
      <c r="J2647" s="19">
        <f t="shared" si="652"/>
        <v>3</v>
      </c>
      <c r="K2647" s="19">
        <f t="shared" si="653"/>
        <v>6</v>
      </c>
      <c r="L2647" s="8">
        <f t="shared" si="654"/>
        <v>0</v>
      </c>
      <c r="M2647" s="15" t="str">
        <f t="shared" si="655"/>
        <v>50</v>
      </c>
      <c r="N2647" s="15" t="str">
        <f t="shared" si="656"/>
        <v>16</v>
      </c>
      <c r="O2647" s="8">
        <f t="shared" si="650"/>
        <v>2534</v>
      </c>
      <c r="P2647" s="22">
        <f>IFERROR(VLOOKUP(C2647,[1]Arkusz1!$D$1:$F$4057,3,0),"")</f>
        <v>281</v>
      </c>
      <c r="Q2647" s="22" t="str">
        <f t="shared" si="651"/>
        <v/>
      </c>
    </row>
    <row r="2648" spans="1:17" x14ac:dyDescent="0.25">
      <c r="A2648" s="24">
        <v>2651</v>
      </c>
      <c r="B2648" s="41">
        <v>2535</v>
      </c>
      <c r="C2648" s="42" t="s">
        <v>511</v>
      </c>
      <c r="D2648" s="39" t="s">
        <v>12190</v>
      </c>
      <c r="E2648" s="39" t="s">
        <v>512</v>
      </c>
      <c r="F2648" s="43" t="s">
        <v>12123</v>
      </c>
      <c r="G2648" s="39" t="s">
        <v>11804</v>
      </c>
      <c r="H2648" s="43" t="s">
        <v>135</v>
      </c>
      <c r="I2648" s="44">
        <f>VLOOKUP(C2648,[1]Arkusz1!$D$1:$F$4057,3,0)</f>
        <v>207</v>
      </c>
      <c r="J2648" s="19">
        <f t="shared" si="652"/>
        <v>3</v>
      </c>
      <c r="K2648" s="19">
        <f t="shared" si="653"/>
        <v>6</v>
      </c>
      <c r="L2648" s="8">
        <f t="shared" si="654"/>
        <v>0</v>
      </c>
      <c r="M2648" s="15" t="str">
        <f t="shared" si="655"/>
        <v>50</v>
      </c>
      <c r="N2648" s="15" t="str">
        <f t="shared" si="656"/>
        <v>18</v>
      </c>
      <c r="O2648" s="8">
        <f t="shared" si="650"/>
        <v>2535</v>
      </c>
      <c r="P2648" s="22">
        <f>IFERROR(VLOOKUP(C2648,[1]Arkusz1!$D$1:$F$4057,3,0),"")</f>
        <v>207</v>
      </c>
      <c r="Q2648" s="22" t="str">
        <f t="shared" si="651"/>
        <v/>
      </c>
    </row>
    <row r="2649" spans="1:17" x14ac:dyDescent="0.25">
      <c r="A2649" s="24">
        <v>2652</v>
      </c>
      <c r="B2649" s="41">
        <v>2536</v>
      </c>
      <c r="C2649" s="42" t="s">
        <v>946</v>
      </c>
      <c r="D2649" s="39" t="s">
        <v>12191</v>
      </c>
      <c r="E2649" s="39" t="s">
        <v>947</v>
      </c>
      <c r="F2649" s="43" t="s">
        <v>12123</v>
      </c>
      <c r="G2649" s="39" t="s">
        <v>12192</v>
      </c>
      <c r="H2649" s="43" t="s">
        <v>135</v>
      </c>
      <c r="I2649" s="44">
        <f>VLOOKUP(C2649,[1]Arkusz1!$D$1:$F$4057,3,0)</f>
        <v>229</v>
      </c>
      <c r="J2649" s="19">
        <f t="shared" si="652"/>
        <v>3</v>
      </c>
      <c r="K2649" s="19">
        <f t="shared" si="653"/>
        <v>6</v>
      </c>
      <c r="L2649" s="8">
        <f t="shared" si="654"/>
        <v>0</v>
      </c>
      <c r="M2649" s="15" t="str">
        <f t="shared" si="655"/>
        <v>50</v>
      </c>
      <c r="N2649" s="15" t="str">
        <f t="shared" si="656"/>
        <v>20</v>
      </c>
      <c r="O2649" s="8">
        <f t="shared" si="650"/>
        <v>2536</v>
      </c>
      <c r="P2649" s="22">
        <f>IFERROR(VLOOKUP(C2649,[1]Arkusz1!$D$1:$F$4057,3,0),"")</f>
        <v>229</v>
      </c>
      <c r="Q2649" s="22" t="str">
        <f t="shared" si="651"/>
        <v/>
      </c>
    </row>
    <row r="2650" spans="1:17" x14ac:dyDescent="0.25">
      <c r="A2650" s="24">
        <v>2653</v>
      </c>
      <c r="B2650" s="41">
        <v>2537</v>
      </c>
      <c r="C2650" s="42" t="s">
        <v>513</v>
      </c>
      <c r="D2650" s="39" t="s">
        <v>12193</v>
      </c>
      <c r="E2650" s="39" t="s">
        <v>878</v>
      </c>
      <c r="F2650" s="43" t="s">
        <v>12123</v>
      </c>
      <c r="G2650" s="39" t="s">
        <v>11808</v>
      </c>
      <c r="H2650" s="43" t="s">
        <v>135</v>
      </c>
      <c r="I2650" s="44">
        <f>VLOOKUP(C2650,[1]Arkusz1!$D$1:$F$4057,3,0)</f>
        <v>207</v>
      </c>
      <c r="J2650" s="19">
        <f t="shared" si="652"/>
        <v>3</v>
      </c>
      <c r="K2650" s="19">
        <f t="shared" si="653"/>
        <v>6</v>
      </c>
      <c r="L2650" s="8">
        <f t="shared" si="654"/>
        <v>0</v>
      </c>
      <c r="M2650" s="15" t="str">
        <f t="shared" si="655"/>
        <v>50</v>
      </c>
      <c r="N2650" s="15" t="str">
        <f t="shared" si="656"/>
        <v>20</v>
      </c>
      <c r="O2650" s="8">
        <f t="shared" si="650"/>
        <v>2537</v>
      </c>
      <c r="P2650" s="22">
        <f>IFERROR(VLOOKUP(C2650,[1]Arkusz1!$D$1:$F$4057,3,0),"")</f>
        <v>207</v>
      </c>
      <c r="Q2650" s="22" t="str">
        <f t="shared" si="651"/>
        <v/>
      </c>
    </row>
    <row r="2651" spans="1:17" x14ac:dyDescent="0.25">
      <c r="A2651" s="24">
        <v>2654</v>
      </c>
      <c r="B2651" s="41">
        <v>2538</v>
      </c>
      <c r="C2651" s="42" t="s">
        <v>881</v>
      </c>
      <c r="D2651" s="39" t="s">
        <v>12194</v>
      </c>
      <c r="E2651" s="39" t="s">
        <v>882</v>
      </c>
      <c r="F2651" s="43" t="s">
        <v>12123</v>
      </c>
      <c r="G2651" s="39" t="s">
        <v>11810</v>
      </c>
      <c r="H2651" s="43" t="s">
        <v>133</v>
      </c>
      <c r="I2651" s="44">
        <f>VLOOKUP(C2651,[1]Arkusz1!$D$1:$F$4057,3,0)</f>
        <v>281</v>
      </c>
      <c r="J2651" s="19">
        <f t="shared" si="652"/>
        <v>3</v>
      </c>
      <c r="K2651" s="19">
        <f t="shared" si="653"/>
        <v>6</v>
      </c>
      <c r="L2651" s="8">
        <f t="shared" si="654"/>
        <v>0</v>
      </c>
      <c r="M2651" s="15" t="str">
        <f t="shared" si="655"/>
        <v>50</v>
      </c>
      <c r="N2651" s="15" t="str">
        <f t="shared" si="656"/>
        <v>20</v>
      </c>
      <c r="O2651" s="8">
        <f t="shared" si="650"/>
        <v>2538</v>
      </c>
      <c r="P2651" s="22">
        <f>IFERROR(VLOOKUP(C2651,[1]Arkusz1!$D$1:$F$4057,3,0),"")</f>
        <v>281</v>
      </c>
      <c r="Q2651" s="22" t="str">
        <f t="shared" si="651"/>
        <v/>
      </c>
    </row>
    <row r="2652" spans="1:17" x14ac:dyDescent="0.25">
      <c r="A2652" s="24">
        <v>2655</v>
      </c>
      <c r="B2652" s="41">
        <v>2539</v>
      </c>
      <c r="C2652" s="42" t="s">
        <v>948</v>
      </c>
      <c r="D2652" s="39" t="s">
        <v>12195</v>
      </c>
      <c r="E2652" s="39" t="s">
        <v>949</v>
      </c>
      <c r="F2652" s="43" t="s">
        <v>12123</v>
      </c>
      <c r="G2652" s="39" t="s">
        <v>11812</v>
      </c>
      <c r="H2652" s="43" t="s">
        <v>133</v>
      </c>
      <c r="I2652" s="44">
        <f>VLOOKUP(C2652,[1]Arkusz1!$D$1:$F$4057,3,0)</f>
        <v>243</v>
      </c>
      <c r="J2652" s="19">
        <f t="shared" si="652"/>
        <v>3</v>
      </c>
      <c r="K2652" s="19">
        <f t="shared" si="653"/>
        <v>6</v>
      </c>
      <c r="L2652" s="8">
        <f t="shared" si="654"/>
        <v>0</v>
      </c>
      <c r="M2652" s="15" t="str">
        <f t="shared" si="655"/>
        <v>50</v>
      </c>
      <c r="N2652" s="15" t="str">
        <f t="shared" si="656"/>
        <v>25</v>
      </c>
      <c r="O2652" s="8">
        <f t="shared" si="650"/>
        <v>2539</v>
      </c>
      <c r="P2652" s="22">
        <f>IFERROR(VLOOKUP(C2652,[1]Arkusz1!$D$1:$F$4057,3,0),"")</f>
        <v>243</v>
      </c>
      <c r="Q2652" s="22" t="str">
        <f t="shared" si="651"/>
        <v/>
      </c>
    </row>
    <row r="2653" spans="1:17" x14ac:dyDescent="0.25">
      <c r="A2653" s="24">
        <v>2656</v>
      </c>
      <c r="B2653" s="41">
        <v>2540</v>
      </c>
      <c r="C2653" s="42" t="s">
        <v>883</v>
      </c>
      <c r="D2653" s="39" t="s">
        <v>12196</v>
      </c>
      <c r="E2653" s="39" t="s">
        <v>884</v>
      </c>
      <c r="F2653" s="43" t="s">
        <v>12123</v>
      </c>
      <c r="G2653" s="39" t="s">
        <v>11814</v>
      </c>
      <c r="H2653" s="43" t="s">
        <v>135</v>
      </c>
      <c r="I2653" s="44">
        <f>VLOOKUP(C2653,[1]Arkusz1!$D$1:$F$4057,3,0)</f>
        <v>244</v>
      </c>
      <c r="J2653" s="19">
        <f t="shared" si="652"/>
        <v>3</v>
      </c>
      <c r="K2653" s="19">
        <f t="shared" si="653"/>
        <v>6</v>
      </c>
      <c r="L2653" s="8">
        <f t="shared" si="654"/>
        <v>0</v>
      </c>
      <c r="M2653" s="15" t="str">
        <f t="shared" si="655"/>
        <v>50</v>
      </c>
      <c r="N2653" s="15" t="str">
        <f t="shared" si="656"/>
        <v>25</v>
      </c>
      <c r="O2653" s="8">
        <f t="shared" si="650"/>
        <v>2540</v>
      </c>
      <c r="P2653" s="22">
        <f>IFERROR(VLOOKUP(C2653,[1]Arkusz1!$D$1:$F$4057,3,0),"")</f>
        <v>244</v>
      </c>
      <c r="Q2653" s="22" t="str">
        <f t="shared" si="651"/>
        <v/>
      </c>
    </row>
    <row r="2654" spans="1:17" x14ac:dyDescent="0.25">
      <c r="A2654" s="24">
        <v>2657</v>
      </c>
      <c r="B2654" s="41">
        <v>2541</v>
      </c>
      <c r="C2654" s="42" t="s">
        <v>887</v>
      </c>
      <c r="D2654" s="39" t="s">
        <v>12197</v>
      </c>
      <c r="E2654" s="39" t="s">
        <v>888</v>
      </c>
      <c r="F2654" s="43" t="s">
        <v>12123</v>
      </c>
      <c r="G2654" s="39" t="s">
        <v>11816</v>
      </c>
      <c r="H2654" s="43" t="s">
        <v>135</v>
      </c>
      <c r="I2654" s="44">
        <f>VLOOKUP(C2654,[1]Arkusz1!$D$1:$F$4057,3,0)</f>
        <v>286</v>
      </c>
      <c r="J2654" s="19">
        <f t="shared" si="652"/>
        <v>3</v>
      </c>
      <c r="K2654" s="19">
        <f t="shared" si="653"/>
        <v>6</v>
      </c>
      <c r="L2654" s="8">
        <f t="shared" si="654"/>
        <v>0</v>
      </c>
      <c r="M2654" s="15" t="str">
        <f t="shared" si="655"/>
        <v>50</v>
      </c>
      <c r="N2654" s="15" t="str">
        <f t="shared" si="656"/>
        <v>25</v>
      </c>
      <c r="O2654" s="8">
        <f t="shared" si="650"/>
        <v>2541</v>
      </c>
      <c r="P2654" s="22">
        <f>IFERROR(VLOOKUP(C2654,[1]Arkusz1!$D$1:$F$4057,3,0),"")</f>
        <v>286</v>
      </c>
      <c r="Q2654" s="22" t="str">
        <f t="shared" si="651"/>
        <v/>
      </c>
    </row>
    <row r="2655" spans="1:17" x14ac:dyDescent="0.25">
      <c r="A2655" s="24">
        <v>2658</v>
      </c>
      <c r="B2655" s="41">
        <v>2542</v>
      </c>
      <c r="C2655" s="42" t="s">
        <v>950</v>
      </c>
      <c r="D2655" s="39" t="s">
        <v>12198</v>
      </c>
      <c r="E2655" s="39" t="s">
        <v>951</v>
      </c>
      <c r="F2655" s="43" t="s">
        <v>12123</v>
      </c>
      <c r="G2655" s="39" t="s">
        <v>10958</v>
      </c>
      <c r="H2655" s="43" t="s">
        <v>135</v>
      </c>
      <c r="I2655" s="44">
        <f>VLOOKUP(C2655,[1]Arkusz1!$D$1:$F$4057,3,0)</f>
        <v>255</v>
      </c>
      <c r="J2655" s="19">
        <f t="shared" si="652"/>
        <v>3</v>
      </c>
      <c r="K2655" s="19">
        <f t="shared" si="653"/>
        <v>6</v>
      </c>
      <c r="L2655" s="8">
        <f t="shared" si="654"/>
        <v>0</v>
      </c>
      <c r="M2655" s="15" t="str">
        <f t="shared" si="655"/>
        <v>50</v>
      </c>
      <c r="N2655" s="15" t="str">
        <f t="shared" si="656"/>
        <v>32</v>
      </c>
      <c r="O2655" s="8">
        <f t="shared" si="650"/>
        <v>2542</v>
      </c>
      <c r="P2655" s="22">
        <f>IFERROR(VLOOKUP(C2655,[1]Arkusz1!$D$1:$F$4057,3,0),"")</f>
        <v>255</v>
      </c>
      <c r="Q2655" s="22" t="str">
        <f t="shared" si="651"/>
        <v/>
      </c>
    </row>
    <row r="2656" spans="1:17" x14ac:dyDescent="0.25">
      <c r="A2656" s="24">
        <v>2659</v>
      </c>
      <c r="B2656" s="41">
        <v>2543</v>
      </c>
      <c r="C2656" s="42" t="s">
        <v>889</v>
      </c>
      <c r="D2656" s="39" t="s">
        <v>12199</v>
      </c>
      <c r="E2656" s="39" t="s">
        <v>890</v>
      </c>
      <c r="F2656" s="43" t="s">
        <v>12123</v>
      </c>
      <c r="G2656" s="39" t="s">
        <v>10775</v>
      </c>
      <c r="H2656" s="43" t="s">
        <v>135</v>
      </c>
      <c r="I2656" s="44">
        <f>VLOOKUP(C2656,[1]Arkusz1!$D$1:$F$4057,3,0)</f>
        <v>275</v>
      </c>
      <c r="J2656" s="19">
        <f t="shared" si="652"/>
        <v>3</v>
      </c>
      <c r="K2656" s="19">
        <f t="shared" si="653"/>
        <v>6</v>
      </c>
      <c r="L2656" s="8">
        <f t="shared" si="654"/>
        <v>0</v>
      </c>
      <c r="M2656" s="15" t="str">
        <f t="shared" si="655"/>
        <v>50</v>
      </c>
      <c r="N2656" s="15" t="str">
        <f t="shared" si="656"/>
        <v>32</v>
      </c>
      <c r="O2656" s="8">
        <f t="shared" si="650"/>
        <v>2543</v>
      </c>
      <c r="P2656" s="22">
        <f>IFERROR(VLOOKUP(C2656,[1]Arkusz1!$D$1:$F$4057,3,0),"")</f>
        <v>275</v>
      </c>
      <c r="Q2656" s="22" t="str">
        <f t="shared" si="651"/>
        <v/>
      </c>
    </row>
    <row r="2657" spans="1:17" x14ac:dyDescent="0.25">
      <c r="A2657" s="24">
        <v>2660</v>
      </c>
      <c r="B2657" s="41">
        <v>2544</v>
      </c>
      <c r="C2657" s="42" t="s">
        <v>891</v>
      </c>
      <c r="D2657" s="39" t="s">
        <v>12200</v>
      </c>
      <c r="E2657" s="39" t="s">
        <v>892</v>
      </c>
      <c r="F2657" s="43" t="s">
        <v>12123</v>
      </c>
      <c r="G2657" s="39" t="s">
        <v>11824</v>
      </c>
      <c r="H2657" s="43" t="s">
        <v>135</v>
      </c>
      <c r="I2657" s="44">
        <f>VLOOKUP(C2657,[1]Arkusz1!$D$1:$F$4057,3,0)</f>
        <v>302</v>
      </c>
      <c r="J2657" s="19">
        <f t="shared" si="652"/>
        <v>3</v>
      </c>
      <c r="K2657" s="19">
        <f t="shared" si="653"/>
        <v>6</v>
      </c>
      <c r="L2657" s="8">
        <f t="shared" si="654"/>
        <v>0</v>
      </c>
      <c r="M2657" s="15" t="str">
        <f t="shared" si="655"/>
        <v>50</v>
      </c>
      <c r="N2657" s="15" t="str">
        <f t="shared" si="656"/>
        <v>32</v>
      </c>
      <c r="O2657" s="8">
        <f t="shared" si="650"/>
        <v>2544</v>
      </c>
      <c r="P2657" s="22">
        <f>IFERROR(VLOOKUP(C2657,[1]Arkusz1!$D$1:$F$4057,3,0),"")</f>
        <v>302</v>
      </c>
      <c r="Q2657" s="22" t="str">
        <f t="shared" si="651"/>
        <v/>
      </c>
    </row>
    <row r="2658" spans="1:17" x14ac:dyDescent="0.25">
      <c r="A2658" s="24">
        <v>2661</v>
      </c>
      <c r="B2658" s="41">
        <v>2545</v>
      </c>
      <c r="C2658" s="42" t="s">
        <v>893</v>
      </c>
      <c r="D2658" s="39" t="s">
        <v>12201</v>
      </c>
      <c r="E2658" s="39" t="s">
        <v>894</v>
      </c>
      <c r="F2658" s="43" t="s">
        <v>12123</v>
      </c>
      <c r="G2658" s="39" t="s">
        <v>11826</v>
      </c>
      <c r="H2658" s="43" t="s">
        <v>135</v>
      </c>
      <c r="I2658" s="44">
        <f>VLOOKUP(C2658,[1]Arkusz1!$D$1:$F$4057,3,0)</f>
        <v>317</v>
      </c>
      <c r="J2658" s="19">
        <f t="shared" si="652"/>
        <v>3</v>
      </c>
      <c r="K2658" s="19">
        <f t="shared" si="653"/>
        <v>6</v>
      </c>
      <c r="L2658" s="8">
        <f t="shared" si="654"/>
        <v>0</v>
      </c>
      <c r="M2658" s="15" t="str">
        <f t="shared" si="655"/>
        <v>50</v>
      </c>
      <c r="N2658" s="15" t="str">
        <f t="shared" si="656"/>
        <v>32</v>
      </c>
      <c r="O2658" s="8">
        <f t="shared" si="650"/>
        <v>2545</v>
      </c>
      <c r="P2658" s="22">
        <f>IFERROR(VLOOKUP(C2658,[1]Arkusz1!$D$1:$F$4057,3,0),"")</f>
        <v>317</v>
      </c>
      <c r="Q2658" s="22" t="str">
        <f t="shared" si="651"/>
        <v/>
      </c>
    </row>
    <row r="2659" spans="1:17" x14ac:dyDescent="0.25">
      <c r="A2659" s="24">
        <v>2662</v>
      </c>
      <c r="B2659" s="41">
        <v>2546</v>
      </c>
      <c r="C2659" s="42" t="s">
        <v>895</v>
      </c>
      <c r="D2659" s="39" t="s">
        <v>12202</v>
      </c>
      <c r="E2659" s="39" t="s">
        <v>896</v>
      </c>
      <c r="F2659" s="43" t="s">
        <v>12123</v>
      </c>
      <c r="G2659" s="39" t="s">
        <v>10779</v>
      </c>
      <c r="H2659" s="43" t="s">
        <v>135</v>
      </c>
      <c r="I2659" s="44">
        <f>VLOOKUP(C2659,[1]Arkusz1!$D$1:$F$4057,3,0)</f>
        <v>271</v>
      </c>
      <c r="J2659" s="19">
        <f t="shared" si="652"/>
        <v>3</v>
      </c>
      <c r="K2659" s="19">
        <f t="shared" si="653"/>
        <v>6</v>
      </c>
      <c r="L2659" s="8">
        <f t="shared" si="654"/>
        <v>0</v>
      </c>
      <c r="M2659" s="15" t="str">
        <f t="shared" si="655"/>
        <v>50</v>
      </c>
      <c r="N2659" s="15" t="str">
        <f t="shared" si="656"/>
        <v>40</v>
      </c>
      <c r="O2659" s="8">
        <f t="shared" si="650"/>
        <v>2546</v>
      </c>
      <c r="P2659" s="22">
        <f>IFERROR(VLOOKUP(C2659,[1]Arkusz1!$D$1:$F$4057,3,0),"")</f>
        <v>271</v>
      </c>
      <c r="Q2659" s="22" t="str">
        <f t="shared" si="651"/>
        <v/>
      </c>
    </row>
    <row r="2660" spans="1:17" x14ac:dyDescent="0.25">
      <c r="A2660" s="24">
        <v>2663</v>
      </c>
      <c r="B2660" s="41">
        <v>2547</v>
      </c>
      <c r="C2660" s="42" t="s">
        <v>897</v>
      </c>
      <c r="D2660" s="39" t="s">
        <v>12203</v>
      </c>
      <c r="E2660" s="39" t="s">
        <v>898</v>
      </c>
      <c r="F2660" s="43" t="s">
        <v>12123</v>
      </c>
      <c r="G2660" s="39" t="s">
        <v>11934</v>
      </c>
      <c r="H2660" s="43" t="s">
        <v>133</v>
      </c>
      <c r="I2660" s="44">
        <f>VLOOKUP(C2660,[1]Arkusz1!$D$1:$F$4057,3,0)</f>
        <v>286</v>
      </c>
      <c r="J2660" s="19">
        <f t="shared" si="652"/>
        <v>3</v>
      </c>
      <c r="K2660" s="19">
        <f t="shared" si="653"/>
        <v>6</v>
      </c>
      <c r="L2660" s="8">
        <f t="shared" si="654"/>
        <v>0</v>
      </c>
      <c r="M2660" s="15" t="str">
        <f t="shared" si="655"/>
        <v>50</v>
      </c>
      <c r="N2660" s="15" t="str">
        <f t="shared" si="656"/>
        <v>40</v>
      </c>
      <c r="O2660" s="8">
        <f t="shared" si="650"/>
        <v>2547</v>
      </c>
      <c r="P2660" s="22">
        <f>IFERROR(VLOOKUP(C2660,[1]Arkusz1!$D$1:$F$4057,3,0),"")</f>
        <v>286</v>
      </c>
      <c r="Q2660" s="22" t="str">
        <f t="shared" si="651"/>
        <v/>
      </c>
    </row>
    <row r="2661" spans="1:17" x14ac:dyDescent="0.25">
      <c r="A2661" s="24">
        <v>2664</v>
      </c>
      <c r="B2661" s="41">
        <v>2548</v>
      </c>
      <c r="C2661" s="42" t="s">
        <v>899</v>
      </c>
      <c r="D2661" s="39" t="s">
        <v>12204</v>
      </c>
      <c r="E2661" s="39" t="s">
        <v>900</v>
      </c>
      <c r="F2661" s="43" t="s">
        <v>12123</v>
      </c>
      <c r="G2661" s="39" t="s">
        <v>11936</v>
      </c>
      <c r="H2661" s="43" t="s">
        <v>135</v>
      </c>
      <c r="I2661" s="44">
        <f>VLOOKUP(C2661,[1]Arkusz1!$D$1:$F$4057,3,0)</f>
        <v>305</v>
      </c>
      <c r="J2661" s="19">
        <f t="shared" si="652"/>
        <v>3</v>
      </c>
      <c r="K2661" s="19">
        <f t="shared" si="653"/>
        <v>6</v>
      </c>
      <c r="L2661" s="8">
        <f t="shared" si="654"/>
        <v>0</v>
      </c>
      <c r="M2661" s="15" t="str">
        <f t="shared" si="655"/>
        <v>50</v>
      </c>
      <c r="N2661" s="15" t="str">
        <f t="shared" si="656"/>
        <v>50</v>
      </c>
      <c r="O2661" s="8">
        <f t="shared" si="650"/>
        <v>2548</v>
      </c>
      <c r="P2661" s="22">
        <f>IFERROR(VLOOKUP(C2661,[1]Arkusz1!$D$1:$F$4057,3,0),"")</f>
        <v>305</v>
      </c>
      <c r="Q2661" s="22" t="str">
        <f t="shared" si="651"/>
        <v/>
      </c>
    </row>
    <row r="2662" spans="1:17" x14ac:dyDescent="0.25">
      <c r="A2662" s="24">
        <v>2665</v>
      </c>
      <c r="B2662" s="41">
        <v>2549</v>
      </c>
      <c r="C2662" s="42" t="s">
        <v>952</v>
      </c>
      <c r="D2662" s="39" t="s">
        <v>12205</v>
      </c>
      <c r="E2662" s="39" t="s">
        <v>7008</v>
      </c>
      <c r="F2662" s="43" t="s">
        <v>12123</v>
      </c>
      <c r="G2662" s="39" t="s">
        <v>11938</v>
      </c>
      <c r="H2662" s="43" t="s">
        <v>134</v>
      </c>
      <c r="I2662" s="44">
        <f>VLOOKUP(C2662,[1]Arkusz1!$D$1:$F$4057,3,0)</f>
        <v>171</v>
      </c>
      <c r="J2662" s="19">
        <f t="shared" si="652"/>
        <v>3</v>
      </c>
      <c r="K2662" s="19">
        <f t="shared" si="653"/>
        <v>5</v>
      </c>
      <c r="L2662" s="8">
        <f t="shared" si="654"/>
        <v>0</v>
      </c>
      <c r="M2662" s="15" t="str">
        <f t="shared" si="655"/>
        <v>40</v>
      </c>
      <c r="N2662" s="15" t="str">
        <f t="shared" si="656"/>
        <v>6</v>
      </c>
      <c r="O2662" s="8">
        <f t="shared" si="650"/>
        <v>2549</v>
      </c>
      <c r="P2662" s="22">
        <f>IFERROR(VLOOKUP(C2662,[1]Arkusz1!$D$1:$F$4057,3,0),"")</f>
        <v>171</v>
      </c>
      <c r="Q2662" s="22" t="str">
        <f t="shared" si="651"/>
        <v/>
      </c>
    </row>
    <row r="2663" spans="1:17" x14ac:dyDescent="0.25">
      <c r="A2663" s="24">
        <v>2666</v>
      </c>
      <c r="B2663" s="41">
        <v>2550</v>
      </c>
      <c r="C2663" s="42" t="s">
        <v>953</v>
      </c>
      <c r="D2663" s="39" t="s">
        <v>12206</v>
      </c>
      <c r="E2663" s="39" t="s">
        <v>954</v>
      </c>
      <c r="F2663" s="43" t="s">
        <v>12123</v>
      </c>
      <c r="G2663" s="39" t="s">
        <v>11940</v>
      </c>
      <c r="H2663" s="43" t="s">
        <v>133</v>
      </c>
      <c r="I2663" s="44">
        <f>VLOOKUP(C2663,[1]Arkusz1!$D$1:$F$4057,3,0)</f>
        <v>208</v>
      </c>
      <c r="J2663" s="19">
        <f t="shared" si="652"/>
        <v>3</v>
      </c>
      <c r="K2663" s="19">
        <f t="shared" si="653"/>
        <v>5</v>
      </c>
      <c r="L2663" s="8">
        <f t="shared" si="654"/>
        <v>0</v>
      </c>
      <c r="M2663" s="15" t="str">
        <f t="shared" si="655"/>
        <v>40</v>
      </c>
      <c r="N2663" s="15" t="str">
        <f t="shared" si="656"/>
        <v>6</v>
      </c>
      <c r="O2663" s="8">
        <f t="shared" si="650"/>
        <v>2550</v>
      </c>
      <c r="P2663" s="22">
        <f>IFERROR(VLOOKUP(C2663,[1]Arkusz1!$D$1:$F$4057,3,0),"")</f>
        <v>208</v>
      </c>
      <c r="Q2663" s="22" t="str">
        <f t="shared" si="651"/>
        <v/>
      </c>
    </row>
    <row r="2664" spans="1:17" x14ac:dyDescent="0.25">
      <c r="A2664" s="24">
        <v>2667</v>
      </c>
      <c r="B2664" s="41">
        <v>2551</v>
      </c>
      <c r="C2664" s="42" t="s">
        <v>955</v>
      </c>
      <c r="D2664" s="39" t="s">
        <v>12207</v>
      </c>
      <c r="E2664" s="39" t="s">
        <v>956</v>
      </c>
      <c r="F2664" s="43" t="s">
        <v>12123</v>
      </c>
      <c r="G2664" s="39" t="s">
        <v>11942</v>
      </c>
      <c r="H2664" s="43" t="s">
        <v>134</v>
      </c>
      <c r="I2664" s="44">
        <f>VLOOKUP(C2664,[1]Arkusz1!$D$1:$F$4057,3,0)</f>
        <v>269</v>
      </c>
      <c r="J2664" s="19">
        <f t="shared" si="652"/>
        <v>3</v>
      </c>
      <c r="K2664" s="19">
        <f t="shared" si="653"/>
        <v>5</v>
      </c>
      <c r="L2664" s="8">
        <f t="shared" si="654"/>
        <v>0</v>
      </c>
      <c r="M2664" s="15" t="str">
        <f t="shared" si="655"/>
        <v>40</v>
      </c>
      <c r="N2664" s="15" t="str">
        <f t="shared" si="656"/>
        <v>6</v>
      </c>
      <c r="O2664" s="8">
        <f t="shared" si="650"/>
        <v>2551</v>
      </c>
      <c r="P2664" s="22">
        <f>IFERROR(VLOOKUP(C2664,[1]Arkusz1!$D$1:$F$4057,3,0),"")</f>
        <v>269</v>
      </c>
      <c r="Q2664" s="22" t="str">
        <f t="shared" si="651"/>
        <v/>
      </c>
    </row>
    <row r="2665" spans="1:17" x14ac:dyDescent="0.25">
      <c r="A2665" s="24">
        <v>2668</v>
      </c>
      <c r="B2665" s="41">
        <v>2552</v>
      </c>
      <c r="C2665" s="42" t="s">
        <v>957</v>
      </c>
      <c r="D2665" s="39" t="s">
        <v>12208</v>
      </c>
      <c r="E2665" s="39" t="s">
        <v>958</v>
      </c>
      <c r="F2665" s="43" t="s">
        <v>12123</v>
      </c>
      <c r="G2665" s="39" t="s">
        <v>11944</v>
      </c>
      <c r="H2665" s="43" t="s">
        <v>134</v>
      </c>
      <c r="I2665" s="44">
        <f>VLOOKUP(C2665,[1]Arkusz1!$D$1:$F$4057,3,0)</f>
        <v>319</v>
      </c>
      <c r="J2665" s="19">
        <f t="shared" ref="J2665:J2696" si="657">IFERROR(SEARCH("-",$G2665,1),0)</f>
        <v>3</v>
      </c>
      <c r="K2665" s="19">
        <f t="shared" ref="K2665:K2696" si="658">IFERROR(SEARCH("-",$G2665,SEARCH("-",$G2665,1)+1),0)</f>
        <v>5</v>
      </c>
      <c r="L2665" s="8">
        <f t="shared" ref="L2665:L2696" si="659">IFERROR(SEARCH("-",$G2665,SEARCH("-",$G2665,SEARCH("-",$G2665,1)+1)+1),0)</f>
        <v>0</v>
      </c>
      <c r="M2665" s="15" t="str">
        <f t="shared" ref="M2665:M2696" si="660">IF(IFERROR(SEARCH("-",$G2665,1),0)&gt;0,LEFT($G2665,IFERROR(SEARCH("-",$G2665,1),0)-1),IFERROR(IF(SEARCH("-",$G2665,1)&gt;0,SEARCH("-",$G2665,1),L2665),LEFT($G2665,LEN($G2665))))</f>
        <v>40</v>
      </c>
      <c r="N2665" s="15" t="str">
        <f t="shared" ref="N2665:N2696" si="661">IF(IFERROR(SEARCH("-",$G2665,1),0)&gt;0,MID(G2665,IFERROR(SEARCH("-",$G2665,1),0)+1,IFERROR(SEARCH("-",$G2665,SEARCH("-",$G2665,1)+1),0)-IFERROR(SEARCH("-",$G2665,1),0)-1),"")</f>
        <v>6</v>
      </c>
      <c r="O2665" s="8">
        <f t="shared" si="650"/>
        <v>2552</v>
      </c>
      <c r="P2665" s="22">
        <f>IFERROR(VLOOKUP(C2665,[1]Arkusz1!$D$1:$F$4057,3,0),"")</f>
        <v>319</v>
      </c>
      <c r="Q2665" s="22" t="str">
        <f t="shared" si="651"/>
        <v/>
      </c>
    </row>
    <row r="2666" spans="1:17" x14ac:dyDescent="0.25">
      <c r="A2666" s="24">
        <v>2669</v>
      </c>
      <c r="B2666" s="41">
        <v>2553</v>
      </c>
      <c r="C2666" s="42" t="s">
        <v>959</v>
      </c>
      <c r="D2666" s="39" t="s">
        <v>12209</v>
      </c>
      <c r="E2666" s="39" t="s">
        <v>960</v>
      </c>
      <c r="F2666" s="43" t="s">
        <v>12123</v>
      </c>
      <c r="G2666" s="39" t="s">
        <v>11946</v>
      </c>
      <c r="H2666" s="43" t="s">
        <v>134</v>
      </c>
      <c r="I2666" s="44">
        <f>VLOOKUP(C2666,[1]Arkusz1!$D$1:$F$4057,3,0)</f>
        <v>482</v>
      </c>
      <c r="J2666" s="19">
        <f t="shared" si="657"/>
        <v>3</v>
      </c>
      <c r="K2666" s="19">
        <f t="shared" si="658"/>
        <v>5</v>
      </c>
      <c r="L2666" s="8">
        <f t="shared" si="659"/>
        <v>0</v>
      </c>
      <c r="M2666" s="15" t="str">
        <f t="shared" si="660"/>
        <v>40</v>
      </c>
      <c r="N2666" s="15" t="str">
        <f t="shared" si="661"/>
        <v>6</v>
      </c>
      <c r="O2666" s="8">
        <f t="shared" si="650"/>
        <v>2553</v>
      </c>
      <c r="P2666" s="22">
        <f>IFERROR(VLOOKUP(C2666,[1]Arkusz1!$D$1:$F$4057,3,0),"")</f>
        <v>482</v>
      </c>
      <c r="Q2666" s="22" t="str">
        <f t="shared" si="651"/>
        <v/>
      </c>
    </row>
    <row r="2667" spans="1:17" x14ac:dyDescent="0.25">
      <c r="A2667" s="24">
        <v>2670</v>
      </c>
      <c r="B2667" s="41">
        <v>2554</v>
      </c>
      <c r="C2667" s="42" t="s">
        <v>961</v>
      </c>
      <c r="D2667" s="39" t="s">
        <v>12210</v>
      </c>
      <c r="E2667" s="39" t="s">
        <v>7009</v>
      </c>
      <c r="F2667" s="43" t="s">
        <v>12123</v>
      </c>
      <c r="G2667" s="39" t="s">
        <v>11948</v>
      </c>
      <c r="H2667" s="43" t="s">
        <v>134</v>
      </c>
      <c r="I2667" s="44">
        <f>VLOOKUP(C2667,[1]Arkusz1!$D$1:$F$4057,3,0)</f>
        <v>149</v>
      </c>
      <c r="J2667" s="19">
        <f t="shared" si="657"/>
        <v>3</v>
      </c>
      <c r="K2667" s="19">
        <f t="shared" si="658"/>
        <v>5</v>
      </c>
      <c r="L2667" s="8">
        <f t="shared" si="659"/>
        <v>0</v>
      </c>
      <c r="M2667" s="15" t="str">
        <f t="shared" si="660"/>
        <v>40</v>
      </c>
      <c r="N2667" s="15" t="str">
        <f t="shared" si="661"/>
        <v>8</v>
      </c>
      <c r="O2667" s="8">
        <f t="shared" si="650"/>
        <v>2554</v>
      </c>
      <c r="P2667" s="22">
        <f>IFERROR(VLOOKUP(C2667,[1]Arkusz1!$D$1:$F$4057,3,0),"")</f>
        <v>149</v>
      </c>
      <c r="Q2667" s="22" t="str">
        <f t="shared" si="651"/>
        <v/>
      </c>
    </row>
    <row r="2668" spans="1:17" x14ac:dyDescent="0.25">
      <c r="A2668" s="24">
        <v>2671</v>
      </c>
      <c r="B2668" s="41">
        <v>2555</v>
      </c>
      <c r="C2668" s="42" t="s">
        <v>962</v>
      </c>
      <c r="D2668" s="39" t="s">
        <v>12211</v>
      </c>
      <c r="E2668" s="39" t="s">
        <v>963</v>
      </c>
      <c r="F2668" s="43" t="s">
        <v>12123</v>
      </c>
      <c r="G2668" s="39" t="s">
        <v>11950</v>
      </c>
      <c r="H2668" s="43" t="s">
        <v>135</v>
      </c>
      <c r="I2668" s="44">
        <f>VLOOKUP(C2668,[1]Arkusz1!$D$1:$F$4057,3,0)</f>
        <v>186</v>
      </c>
      <c r="J2668" s="19">
        <f t="shared" si="657"/>
        <v>3</v>
      </c>
      <c r="K2668" s="19">
        <f t="shared" si="658"/>
        <v>5</v>
      </c>
      <c r="L2668" s="8">
        <f t="shared" si="659"/>
        <v>0</v>
      </c>
      <c r="M2668" s="15" t="str">
        <f t="shared" si="660"/>
        <v>40</v>
      </c>
      <c r="N2668" s="15" t="str">
        <f t="shared" si="661"/>
        <v>8</v>
      </c>
      <c r="O2668" s="8">
        <f t="shared" si="650"/>
        <v>2555</v>
      </c>
      <c r="P2668" s="22">
        <f>IFERROR(VLOOKUP(C2668,[1]Arkusz1!$D$1:$F$4057,3,0),"")</f>
        <v>186</v>
      </c>
      <c r="Q2668" s="22" t="str">
        <f t="shared" si="651"/>
        <v/>
      </c>
    </row>
    <row r="2669" spans="1:17" x14ac:dyDescent="0.25">
      <c r="A2669" s="24">
        <v>2672</v>
      </c>
      <c r="B2669" s="41">
        <v>2556</v>
      </c>
      <c r="C2669" s="42" t="s">
        <v>964</v>
      </c>
      <c r="D2669" s="39" t="s">
        <v>12212</v>
      </c>
      <c r="E2669" s="39" t="s">
        <v>965</v>
      </c>
      <c r="F2669" s="43" t="s">
        <v>12123</v>
      </c>
      <c r="G2669" s="39" t="s">
        <v>11952</v>
      </c>
      <c r="H2669" s="43" t="s">
        <v>133</v>
      </c>
      <c r="I2669" s="44">
        <f>VLOOKUP(C2669,[1]Arkusz1!$D$1:$F$4057,3,0)</f>
        <v>247</v>
      </c>
      <c r="J2669" s="19">
        <f t="shared" si="657"/>
        <v>3</v>
      </c>
      <c r="K2669" s="19">
        <f t="shared" si="658"/>
        <v>5</v>
      </c>
      <c r="L2669" s="8">
        <f t="shared" si="659"/>
        <v>0</v>
      </c>
      <c r="M2669" s="15" t="str">
        <f t="shared" si="660"/>
        <v>40</v>
      </c>
      <c r="N2669" s="15" t="str">
        <f t="shared" si="661"/>
        <v>8</v>
      </c>
      <c r="O2669" s="8">
        <f t="shared" si="650"/>
        <v>2556</v>
      </c>
      <c r="P2669" s="22">
        <f>IFERROR(VLOOKUP(C2669,[1]Arkusz1!$D$1:$F$4057,3,0),"")</f>
        <v>247</v>
      </c>
      <c r="Q2669" s="22" t="str">
        <f t="shared" si="651"/>
        <v/>
      </c>
    </row>
    <row r="2670" spans="1:17" x14ac:dyDescent="0.25">
      <c r="A2670" s="24">
        <v>2673</v>
      </c>
      <c r="B2670" s="41">
        <v>2557</v>
      </c>
      <c r="C2670" s="42" t="s">
        <v>966</v>
      </c>
      <c r="D2670" s="39" t="s">
        <v>12213</v>
      </c>
      <c r="E2670" s="39" t="s">
        <v>967</v>
      </c>
      <c r="F2670" s="43" t="s">
        <v>12123</v>
      </c>
      <c r="G2670" s="39" t="s">
        <v>11954</v>
      </c>
      <c r="H2670" s="43" t="s">
        <v>133</v>
      </c>
      <c r="I2670" s="44">
        <f>VLOOKUP(C2670,[1]Arkusz1!$D$1:$F$4057,3,0)</f>
        <v>295</v>
      </c>
      <c r="J2670" s="19">
        <f t="shared" si="657"/>
        <v>3</v>
      </c>
      <c r="K2670" s="19">
        <f t="shared" si="658"/>
        <v>5</v>
      </c>
      <c r="L2670" s="8">
        <f t="shared" si="659"/>
        <v>0</v>
      </c>
      <c r="M2670" s="15" t="str">
        <f t="shared" si="660"/>
        <v>40</v>
      </c>
      <c r="N2670" s="15" t="str">
        <f t="shared" si="661"/>
        <v>8</v>
      </c>
      <c r="O2670" s="8">
        <f t="shared" si="650"/>
        <v>2557</v>
      </c>
      <c r="P2670" s="22">
        <f>IFERROR(VLOOKUP(C2670,[1]Arkusz1!$D$1:$F$4057,3,0),"")</f>
        <v>295</v>
      </c>
      <c r="Q2670" s="22" t="str">
        <f t="shared" si="651"/>
        <v/>
      </c>
    </row>
    <row r="2671" spans="1:17" x14ac:dyDescent="0.25">
      <c r="A2671" s="24">
        <v>2674</v>
      </c>
      <c r="B2671" s="41">
        <v>2558</v>
      </c>
      <c r="C2671" s="42" t="s">
        <v>968</v>
      </c>
      <c r="D2671" s="39" t="s">
        <v>12214</v>
      </c>
      <c r="E2671" s="39" t="s">
        <v>969</v>
      </c>
      <c r="F2671" s="43" t="s">
        <v>12123</v>
      </c>
      <c r="G2671" s="39" t="s">
        <v>11956</v>
      </c>
      <c r="H2671" s="43" t="s">
        <v>134</v>
      </c>
      <c r="I2671" s="44">
        <f>VLOOKUP(C2671,[1]Arkusz1!$D$1:$F$4057,3,0)</f>
        <v>458</v>
      </c>
      <c r="J2671" s="19">
        <f t="shared" si="657"/>
        <v>3</v>
      </c>
      <c r="K2671" s="19">
        <f t="shared" si="658"/>
        <v>5</v>
      </c>
      <c r="L2671" s="8">
        <f t="shared" si="659"/>
        <v>0</v>
      </c>
      <c r="M2671" s="15" t="str">
        <f t="shared" si="660"/>
        <v>40</v>
      </c>
      <c r="N2671" s="15" t="str">
        <f t="shared" si="661"/>
        <v>8</v>
      </c>
      <c r="O2671" s="8">
        <f t="shared" si="650"/>
        <v>2558</v>
      </c>
      <c r="P2671" s="22">
        <f>IFERROR(VLOOKUP(C2671,[1]Arkusz1!$D$1:$F$4057,3,0),"")</f>
        <v>458</v>
      </c>
      <c r="Q2671" s="22" t="str">
        <f t="shared" si="651"/>
        <v/>
      </c>
    </row>
    <row r="2672" spans="1:17" x14ac:dyDescent="0.25">
      <c r="A2672" s="24">
        <v>2675</v>
      </c>
      <c r="B2672" s="41">
        <v>2559</v>
      </c>
      <c r="C2672" s="42" t="s">
        <v>970</v>
      </c>
      <c r="D2672" s="39" t="s">
        <v>12215</v>
      </c>
      <c r="E2672" s="39" t="s">
        <v>7010</v>
      </c>
      <c r="F2672" s="43" t="s">
        <v>12123</v>
      </c>
      <c r="G2672" s="39" t="s">
        <v>11958</v>
      </c>
      <c r="H2672" s="43" t="s">
        <v>135</v>
      </c>
      <c r="I2672" s="44">
        <f>VLOOKUP(C2672,[1]Arkusz1!$D$1:$F$4057,3,0)</f>
        <v>149</v>
      </c>
      <c r="J2672" s="19">
        <f t="shared" si="657"/>
        <v>3</v>
      </c>
      <c r="K2672" s="19">
        <f t="shared" si="658"/>
        <v>6</v>
      </c>
      <c r="L2672" s="8">
        <f t="shared" si="659"/>
        <v>0</v>
      </c>
      <c r="M2672" s="15" t="str">
        <f t="shared" si="660"/>
        <v>40</v>
      </c>
      <c r="N2672" s="15" t="str">
        <f t="shared" si="661"/>
        <v>10</v>
      </c>
      <c r="O2672" s="8">
        <f t="shared" si="650"/>
        <v>2559</v>
      </c>
      <c r="P2672" s="22">
        <f>IFERROR(VLOOKUP(C2672,[1]Arkusz1!$D$1:$F$4057,3,0),"")</f>
        <v>149</v>
      </c>
      <c r="Q2672" s="22" t="str">
        <f t="shared" si="651"/>
        <v/>
      </c>
    </row>
    <row r="2673" spans="1:17" x14ac:dyDescent="0.25">
      <c r="A2673" s="24">
        <v>2676</v>
      </c>
      <c r="B2673" s="41">
        <v>2560</v>
      </c>
      <c r="C2673" s="42" t="s">
        <v>971</v>
      </c>
      <c r="D2673" s="39" t="s">
        <v>12216</v>
      </c>
      <c r="E2673" s="39" t="s">
        <v>972</v>
      </c>
      <c r="F2673" s="43" t="s">
        <v>12123</v>
      </c>
      <c r="G2673" s="39" t="s">
        <v>11960</v>
      </c>
      <c r="H2673" s="43" t="s">
        <v>133</v>
      </c>
      <c r="I2673" s="44">
        <f>VLOOKUP(C2673,[1]Arkusz1!$D$1:$F$4057,3,0)</f>
        <v>186</v>
      </c>
      <c r="J2673" s="19">
        <f t="shared" si="657"/>
        <v>3</v>
      </c>
      <c r="K2673" s="19">
        <f t="shared" si="658"/>
        <v>6</v>
      </c>
      <c r="L2673" s="8">
        <f t="shared" si="659"/>
        <v>0</v>
      </c>
      <c r="M2673" s="15" t="str">
        <f t="shared" si="660"/>
        <v>40</v>
      </c>
      <c r="N2673" s="15" t="str">
        <f t="shared" si="661"/>
        <v>10</v>
      </c>
      <c r="O2673" s="8">
        <f t="shared" si="650"/>
        <v>2560</v>
      </c>
      <c r="P2673" s="22">
        <f>IFERROR(VLOOKUP(C2673,[1]Arkusz1!$D$1:$F$4057,3,0),"")</f>
        <v>186</v>
      </c>
      <c r="Q2673" s="22" t="str">
        <f t="shared" si="651"/>
        <v/>
      </c>
    </row>
    <row r="2674" spans="1:17" x14ac:dyDescent="0.25">
      <c r="A2674" s="24">
        <v>2677</v>
      </c>
      <c r="B2674" s="41">
        <v>2561</v>
      </c>
      <c r="C2674" s="42" t="s">
        <v>973</v>
      </c>
      <c r="D2674" s="39" t="s">
        <v>12217</v>
      </c>
      <c r="E2674" s="39" t="s">
        <v>974</v>
      </c>
      <c r="F2674" s="43" t="s">
        <v>12123</v>
      </c>
      <c r="G2674" s="39" t="s">
        <v>11962</v>
      </c>
      <c r="H2674" s="43" t="s">
        <v>134</v>
      </c>
      <c r="I2674" s="44">
        <f>VLOOKUP(C2674,[1]Arkusz1!$D$1:$F$4057,3,0)</f>
        <v>247</v>
      </c>
      <c r="J2674" s="19">
        <f t="shared" si="657"/>
        <v>3</v>
      </c>
      <c r="K2674" s="19">
        <f t="shared" si="658"/>
        <v>6</v>
      </c>
      <c r="L2674" s="8">
        <f t="shared" si="659"/>
        <v>0</v>
      </c>
      <c r="M2674" s="15" t="str">
        <f t="shared" si="660"/>
        <v>40</v>
      </c>
      <c r="N2674" s="15" t="str">
        <f t="shared" si="661"/>
        <v>10</v>
      </c>
      <c r="O2674" s="8">
        <f t="shared" si="650"/>
        <v>2561</v>
      </c>
      <c r="P2674" s="22">
        <f>IFERROR(VLOOKUP(C2674,[1]Arkusz1!$D$1:$F$4057,3,0),"")</f>
        <v>247</v>
      </c>
      <c r="Q2674" s="22" t="str">
        <f t="shared" si="651"/>
        <v/>
      </c>
    </row>
    <row r="2675" spans="1:17" x14ac:dyDescent="0.25">
      <c r="A2675" s="24">
        <v>2678</v>
      </c>
      <c r="B2675" s="41">
        <v>2562</v>
      </c>
      <c r="C2675" s="42" t="s">
        <v>975</v>
      </c>
      <c r="D2675" s="39" t="s">
        <v>12218</v>
      </c>
      <c r="E2675" s="39" t="s">
        <v>976</v>
      </c>
      <c r="F2675" s="43" t="s">
        <v>12123</v>
      </c>
      <c r="G2675" s="39" t="s">
        <v>11964</v>
      </c>
      <c r="H2675" s="43" t="s">
        <v>135</v>
      </c>
      <c r="I2675" s="44">
        <f>VLOOKUP(C2675,[1]Arkusz1!$D$1:$F$4057,3,0)</f>
        <v>295</v>
      </c>
      <c r="J2675" s="19">
        <f t="shared" si="657"/>
        <v>3</v>
      </c>
      <c r="K2675" s="19">
        <f t="shared" si="658"/>
        <v>6</v>
      </c>
      <c r="L2675" s="8">
        <f t="shared" si="659"/>
        <v>0</v>
      </c>
      <c r="M2675" s="15" t="str">
        <f t="shared" si="660"/>
        <v>40</v>
      </c>
      <c r="N2675" s="15" t="str">
        <f t="shared" si="661"/>
        <v>10</v>
      </c>
      <c r="O2675" s="8">
        <f t="shared" si="650"/>
        <v>2562</v>
      </c>
      <c r="P2675" s="22">
        <f>IFERROR(VLOOKUP(C2675,[1]Arkusz1!$D$1:$F$4057,3,0),"")</f>
        <v>295</v>
      </c>
      <c r="Q2675" s="22" t="str">
        <f t="shared" si="651"/>
        <v/>
      </c>
    </row>
    <row r="2676" spans="1:17" x14ac:dyDescent="0.25">
      <c r="A2676" s="24">
        <v>2679</v>
      </c>
      <c r="B2676" s="41">
        <v>2563</v>
      </c>
      <c r="C2676" s="42" t="s">
        <v>977</v>
      </c>
      <c r="D2676" s="39" t="s">
        <v>12219</v>
      </c>
      <c r="E2676" s="39" t="s">
        <v>978</v>
      </c>
      <c r="F2676" s="43" t="s">
        <v>12123</v>
      </c>
      <c r="G2676" s="39" t="s">
        <v>11966</v>
      </c>
      <c r="H2676" s="43" t="s">
        <v>134</v>
      </c>
      <c r="I2676" s="44">
        <f>VLOOKUP(C2676,[1]Arkusz1!$D$1:$F$4057,3,0)</f>
        <v>458</v>
      </c>
      <c r="J2676" s="19">
        <f t="shared" si="657"/>
        <v>3</v>
      </c>
      <c r="K2676" s="19">
        <f t="shared" si="658"/>
        <v>6</v>
      </c>
      <c r="L2676" s="8">
        <f t="shared" si="659"/>
        <v>0</v>
      </c>
      <c r="M2676" s="15" t="str">
        <f t="shared" si="660"/>
        <v>40</v>
      </c>
      <c r="N2676" s="15" t="str">
        <f t="shared" si="661"/>
        <v>10</v>
      </c>
      <c r="O2676" s="8">
        <f t="shared" si="650"/>
        <v>2563</v>
      </c>
      <c r="P2676" s="22">
        <f>IFERROR(VLOOKUP(C2676,[1]Arkusz1!$D$1:$F$4057,3,0),"")</f>
        <v>458</v>
      </c>
      <c r="Q2676" s="22" t="str">
        <f t="shared" si="651"/>
        <v/>
      </c>
    </row>
    <row r="2677" spans="1:17" x14ac:dyDescent="0.25">
      <c r="A2677" s="24">
        <v>2680</v>
      </c>
      <c r="B2677" s="41">
        <v>2564</v>
      </c>
      <c r="C2677" s="42" t="s">
        <v>979</v>
      </c>
      <c r="D2677" s="39" t="s">
        <v>12220</v>
      </c>
      <c r="E2677" s="39" t="s">
        <v>7011</v>
      </c>
      <c r="F2677" s="43" t="s">
        <v>12123</v>
      </c>
      <c r="G2677" s="39" t="s">
        <v>11968</v>
      </c>
      <c r="H2677" s="43" t="s">
        <v>133</v>
      </c>
      <c r="I2677" s="44">
        <f>VLOOKUP(C2677,[1]Arkusz1!$D$1:$F$4057,3,0)</f>
        <v>149</v>
      </c>
      <c r="J2677" s="19">
        <f t="shared" si="657"/>
        <v>3</v>
      </c>
      <c r="K2677" s="19">
        <f t="shared" si="658"/>
        <v>6</v>
      </c>
      <c r="L2677" s="8">
        <f t="shared" si="659"/>
        <v>0</v>
      </c>
      <c r="M2677" s="15" t="str">
        <f t="shared" si="660"/>
        <v>40</v>
      </c>
      <c r="N2677" s="15" t="str">
        <f t="shared" si="661"/>
        <v>12</v>
      </c>
      <c r="O2677" s="8">
        <f t="shared" ref="O2677:O2740" si="662">B2677</f>
        <v>2564</v>
      </c>
      <c r="P2677" s="22">
        <f>IFERROR(VLOOKUP(C2677,[1]Arkusz1!$D$1:$F$4057,3,0),"")</f>
        <v>149</v>
      </c>
      <c r="Q2677" s="22" t="str">
        <f t="shared" si="651"/>
        <v/>
      </c>
    </row>
    <row r="2678" spans="1:17" x14ac:dyDescent="0.25">
      <c r="A2678" s="24">
        <v>2681</v>
      </c>
      <c r="B2678" s="41">
        <v>2565</v>
      </c>
      <c r="C2678" s="42" t="s">
        <v>980</v>
      </c>
      <c r="D2678" s="39" t="s">
        <v>12221</v>
      </c>
      <c r="E2678" s="39" t="s">
        <v>981</v>
      </c>
      <c r="F2678" s="43" t="s">
        <v>12123</v>
      </c>
      <c r="G2678" s="39" t="s">
        <v>11970</v>
      </c>
      <c r="H2678" s="43" t="s">
        <v>133</v>
      </c>
      <c r="I2678" s="44">
        <f>VLOOKUP(C2678,[1]Arkusz1!$D$1:$F$4057,3,0)</f>
        <v>186</v>
      </c>
      <c r="J2678" s="19">
        <f t="shared" si="657"/>
        <v>3</v>
      </c>
      <c r="K2678" s="19">
        <f t="shared" si="658"/>
        <v>6</v>
      </c>
      <c r="L2678" s="8">
        <f t="shared" si="659"/>
        <v>0</v>
      </c>
      <c r="M2678" s="15" t="str">
        <f t="shared" si="660"/>
        <v>40</v>
      </c>
      <c r="N2678" s="15" t="str">
        <f t="shared" si="661"/>
        <v>12</v>
      </c>
      <c r="O2678" s="8">
        <f t="shared" si="662"/>
        <v>2565</v>
      </c>
      <c r="P2678" s="22">
        <f>IFERROR(VLOOKUP(C2678,[1]Arkusz1!$D$1:$F$4057,3,0),"")</f>
        <v>186</v>
      </c>
      <c r="Q2678" s="22" t="str">
        <f t="shared" si="651"/>
        <v/>
      </c>
    </row>
    <row r="2679" spans="1:17" x14ac:dyDescent="0.25">
      <c r="A2679" s="24">
        <v>2682</v>
      </c>
      <c r="B2679" s="41">
        <v>2566</v>
      </c>
      <c r="C2679" s="42" t="s">
        <v>982</v>
      </c>
      <c r="D2679" s="39" t="s">
        <v>12222</v>
      </c>
      <c r="E2679" s="39" t="s">
        <v>514</v>
      </c>
      <c r="F2679" s="43" t="s">
        <v>12123</v>
      </c>
      <c r="G2679" s="39" t="s">
        <v>11972</v>
      </c>
      <c r="H2679" s="43" t="s">
        <v>134</v>
      </c>
      <c r="I2679" s="44">
        <f>VLOOKUP(C2679,[1]Arkusz1!$D$1:$F$4057,3,0)</f>
        <v>247</v>
      </c>
      <c r="J2679" s="19">
        <f t="shared" si="657"/>
        <v>3</v>
      </c>
      <c r="K2679" s="19">
        <f t="shared" si="658"/>
        <v>6</v>
      </c>
      <c r="L2679" s="8">
        <f t="shared" si="659"/>
        <v>0</v>
      </c>
      <c r="M2679" s="15" t="str">
        <f t="shared" si="660"/>
        <v>40</v>
      </c>
      <c r="N2679" s="15" t="str">
        <f t="shared" si="661"/>
        <v>12</v>
      </c>
      <c r="O2679" s="8">
        <f t="shared" si="662"/>
        <v>2566</v>
      </c>
      <c r="P2679" s="22">
        <f>IFERROR(VLOOKUP(C2679,[1]Arkusz1!$D$1:$F$4057,3,0),"")</f>
        <v>247</v>
      </c>
      <c r="Q2679" s="22" t="str">
        <f t="shared" si="651"/>
        <v/>
      </c>
    </row>
    <row r="2680" spans="1:17" x14ac:dyDescent="0.25">
      <c r="A2680" s="24">
        <v>2683</v>
      </c>
      <c r="B2680" s="41">
        <v>2567</v>
      </c>
      <c r="C2680" s="42" t="s">
        <v>515</v>
      </c>
      <c r="D2680" s="39" t="s">
        <v>12223</v>
      </c>
      <c r="E2680" s="39" t="s">
        <v>516</v>
      </c>
      <c r="F2680" s="43" t="s">
        <v>12123</v>
      </c>
      <c r="G2680" s="39" t="s">
        <v>11974</v>
      </c>
      <c r="H2680" s="43" t="s">
        <v>133</v>
      </c>
      <c r="I2680" s="44">
        <f>VLOOKUP(C2680,[1]Arkusz1!$D$1:$F$4057,3,0)</f>
        <v>295</v>
      </c>
      <c r="J2680" s="19">
        <f t="shared" si="657"/>
        <v>3</v>
      </c>
      <c r="K2680" s="19">
        <f t="shared" si="658"/>
        <v>6</v>
      </c>
      <c r="L2680" s="8">
        <f t="shared" si="659"/>
        <v>0</v>
      </c>
      <c r="M2680" s="15" t="str">
        <f t="shared" si="660"/>
        <v>40</v>
      </c>
      <c r="N2680" s="15" t="str">
        <f t="shared" si="661"/>
        <v>12</v>
      </c>
      <c r="O2680" s="8">
        <f t="shared" si="662"/>
        <v>2567</v>
      </c>
      <c r="P2680" s="22">
        <f>IFERROR(VLOOKUP(C2680,[1]Arkusz1!$D$1:$F$4057,3,0),"")</f>
        <v>295</v>
      </c>
      <c r="Q2680" s="22" t="str">
        <f t="shared" si="651"/>
        <v/>
      </c>
    </row>
    <row r="2681" spans="1:17" x14ac:dyDescent="0.25">
      <c r="A2681" s="24">
        <v>2684</v>
      </c>
      <c r="B2681" s="41">
        <v>2568</v>
      </c>
      <c r="C2681" s="42" t="s">
        <v>517</v>
      </c>
      <c r="D2681" s="39" t="s">
        <v>12224</v>
      </c>
      <c r="E2681" s="39" t="s">
        <v>518</v>
      </c>
      <c r="F2681" s="43" t="s">
        <v>12123</v>
      </c>
      <c r="G2681" s="39" t="s">
        <v>11976</v>
      </c>
      <c r="H2681" s="43" t="s">
        <v>134</v>
      </c>
      <c r="I2681" s="44">
        <f>VLOOKUP(C2681,[1]Arkusz1!$D$1:$F$4057,3,0)</f>
        <v>458</v>
      </c>
      <c r="J2681" s="19">
        <f t="shared" si="657"/>
        <v>3</v>
      </c>
      <c r="K2681" s="19">
        <f t="shared" si="658"/>
        <v>6</v>
      </c>
      <c r="L2681" s="8">
        <f t="shared" si="659"/>
        <v>0</v>
      </c>
      <c r="M2681" s="15" t="str">
        <f t="shared" si="660"/>
        <v>40</v>
      </c>
      <c r="N2681" s="15" t="str">
        <f t="shared" si="661"/>
        <v>12</v>
      </c>
      <c r="O2681" s="8">
        <f t="shared" si="662"/>
        <v>2568</v>
      </c>
      <c r="P2681" s="22">
        <f>IFERROR(VLOOKUP(C2681,[1]Arkusz1!$D$1:$F$4057,3,0),"")</f>
        <v>458</v>
      </c>
      <c r="Q2681" s="22" t="str">
        <f t="shared" si="651"/>
        <v/>
      </c>
    </row>
    <row r="2682" spans="1:17" x14ac:dyDescent="0.25">
      <c r="A2682" s="24">
        <v>2685</v>
      </c>
      <c r="B2682" s="41">
        <v>2569</v>
      </c>
      <c r="C2682" s="42" t="s">
        <v>519</v>
      </c>
      <c r="D2682" s="39" t="s">
        <v>12225</v>
      </c>
      <c r="E2682" s="39" t="s">
        <v>7012</v>
      </c>
      <c r="F2682" s="43" t="s">
        <v>12123</v>
      </c>
      <c r="G2682" s="39" t="s">
        <v>11978</v>
      </c>
      <c r="H2682" s="43" t="s">
        <v>134</v>
      </c>
      <c r="I2682" s="44">
        <f>VLOOKUP(C2682,[1]Arkusz1!$D$1:$F$4057,3,0)</f>
        <v>149</v>
      </c>
      <c r="J2682" s="19">
        <f t="shared" si="657"/>
        <v>3</v>
      </c>
      <c r="K2682" s="19">
        <f t="shared" si="658"/>
        <v>6</v>
      </c>
      <c r="L2682" s="8">
        <f t="shared" si="659"/>
        <v>0</v>
      </c>
      <c r="M2682" s="15" t="str">
        <f t="shared" si="660"/>
        <v>40</v>
      </c>
      <c r="N2682" s="15" t="str">
        <f t="shared" si="661"/>
        <v>14</v>
      </c>
      <c r="O2682" s="8">
        <f t="shared" si="662"/>
        <v>2569</v>
      </c>
      <c r="P2682" s="22">
        <f>IFERROR(VLOOKUP(C2682,[1]Arkusz1!$D$1:$F$4057,3,0),"")</f>
        <v>149</v>
      </c>
      <c r="Q2682" s="22" t="str">
        <f t="shared" si="651"/>
        <v/>
      </c>
    </row>
    <row r="2683" spans="1:17" x14ac:dyDescent="0.25">
      <c r="A2683" s="24">
        <v>2686</v>
      </c>
      <c r="B2683" s="41">
        <v>2570</v>
      </c>
      <c r="C2683" s="42" t="s">
        <v>520</v>
      </c>
      <c r="D2683" s="39" t="s">
        <v>12226</v>
      </c>
      <c r="E2683" s="39" t="s">
        <v>521</v>
      </c>
      <c r="F2683" s="43" t="s">
        <v>12123</v>
      </c>
      <c r="G2683" s="39" t="s">
        <v>11980</v>
      </c>
      <c r="H2683" s="43" t="s">
        <v>135</v>
      </c>
      <c r="I2683" s="44">
        <f>VLOOKUP(C2683,[1]Arkusz1!$D$1:$F$4057,3,0)</f>
        <v>186</v>
      </c>
      <c r="J2683" s="19">
        <f t="shared" si="657"/>
        <v>3</v>
      </c>
      <c r="K2683" s="19">
        <f t="shared" si="658"/>
        <v>6</v>
      </c>
      <c r="L2683" s="8">
        <f t="shared" si="659"/>
        <v>0</v>
      </c>
      <c r="M2683" s="15" t="str">
        <f t="shared" si="660"/>
        <v>40</v>
      </c>
      <c r="N2683" s="15" t="str">
        <f t="shared" si="661"/>
        <v>14</v>
      </c>
      <c r="O2683" s="8">
        <f t="shared" si="662"/>
        <v>2570</v>
      </c>
      <c r="P2683" s="22">
        <f>IFERROR(VLOOKUP(C2683,[1]Arkusz1!$D$1:$F$4057,3,0),"")</f>
        <v>186</v>
      </c>
      <c r="Q2683" s="22" t="str">
        <f t="shared" si="651"/>
        <v/>
      </c>
    </row>
    <row r="2684" spans="1:17" x14ac:dyDescent="0.25">
      <c r="A2684" s="24">
        <v>2687</v>
      </c>
      <c r="B2684" s="41">
        <v>2571</v>
      </c>
      <c r="C2684" s="42" t="s">
        <v>522</v>
      </c>
      <c r="D2684" s="39" t="s">
        <v>12227</v>
      </c>
      <c r="E2684" s="39" t="s">
        <v>523</v>
      </c>
      <c r="F2684" s="43" t="s">
        <v>12123</v>
      </c>
      <c r="G2684" s="39" t="s">
        <v>11982</v>
      </c>
      <c r="H2684" s="43" t="s">
        <v>134</v>
      </c>
      <c r="I2684" s="44">
        <f>VLOOKUP(C2684,[1]Arkusz1!$D$1:$F$4057,3,0)</f>
        <v>247</v>
      </c>
      <c r="J2684" s="19">
        <f t="shared" si="657"/>
        <v>3</v>
      </c>
      <c r="K2684" s="19">
        <f t="shared" si="658"/>
        <v>6</v>
      </c>
      <c r="L2684" s="8">
        <f t="shared" si="659"/>
        <v>0</v>
      </c>
      <c r="M2684" s="15" t="str">
        <f t="shared" si="660"/>
        <v>40</v>
      </c>
      <c r="N2684" s="15" t="str">
        <f t="shared" si="661"/>
        <v>14</v>
      </c>
      <c r="O2684" s="8">
        <f t="shared" si="662"/>
        <v>2571</v>
      </c>
      <c r="P2684" s="22">
        <f>IFERROR(VLOOKUP(C2684,[1]Arkusz1!$D$1:$F$4057,3,0),"")</f>
        <v>247</v>
      </c>
      <c r="Q2684" s="22" t="str">
        <f t="shared" si="651"/>
        <v/>
      </c>
    </row>
    <row r="2685" spans="1:17" x14ac:dyDescent="0.25">
      <c r="A2685" s="24">
        <v>2688</v>
      </c>
      <c r="B2685" s="41">
        <v>2572</v>
      </c>
      <c r="C2685" s="42" t="s">
        <v>524</v>
      </c>
      <c r="D2685" s="39" t="s">
        <v>12228</v>
      </c>
      <c r="E2685" s="39" t="s">
        <v>525</v>
      </c>
      <c r="F2685" s="43" t="s">
        <v>12123</v>
      </c>
      <c r="G2685" s="39" t="s">
        <v>11984</v>
      </c>
      <c r="H2685" s="43" t="s">
        <v>134</v>
      </c>
      <c r="I2685" s="44">
        <f>VLOOKUP(C2685,[1]Arkusz1!$D$1:$F$4057,3,0)</f>
        <v>295</v>
      </c>
      <c r="J2685" s="19">
        <f t="shared" si="657"/>
        <v>3</v>
      </c>
      <c r="K2685" s="19">
        <f t="shared" si="658"/>
        <v>6</v>
      </c>
      <c r="L2685" s="8">
        <f t="shared" si="659"/>
        <v>0</v>
      </c>
      <c r="M2685" s="15" t="str">
        <f t="shared" si="660"/>
        <v>40</v>
      </c>
      <c r="N2685" s="15" t="str">
        <f t="shared" si="661"/>
        <v>14</v>
      </c>
      <c r="O2685" s="8">
        <f t="shared" si="662"/>
        <v>2572</v>
      </c>
      <c r="P2685" s="22">
        <f>IFERROR(VLOOKUP(C2685,[1]Arkusz1!$D$1:$F$4057,3,0),"")</f>
        <v>295</v>
      </c>
      <c r="Q2685" s="22" t="str">
        <f t="shared" si="651"/>
        <v/>
      </c>
    </row>
    <row r="2686" spans="1:17" x14ac:dyDescent="0.25">
      <c r="A2686" s="24">
        <v>2689</v>
      </c>
      <c r="B2686" s="41">
        <v>2573</v>
      </c>
      <c r="C2686" s="42" t="s">
        <v>526</v>
      </c>
      <c r="D2686" s="39" t="s">
        <v>12229</v>
      </c>
      <c r="E2686" s="39" t="s">
        <v>527</v>
      </c>
      <c r="F2686" s="43" t="s">
        <v>12123</v>
      </c>
      <c r="G2686" s="39" t="s">
        <v>11986</v>
      </c>
      <c r="H2686" s="43" t="s">
        <v>134</v>
      </c>
      <c r="I2686" s="44">
        <f>VLOOKUP(C2686,[1]Arkusz1!$D$1:$F$4057,3,0)</f>
        <v>458</v>
      </c>
      <c r="J2686" s="19">
        <f t="shared" si="657"/>
        <v>3</v>
      </c>
      <c r="K2686" s="19">
        <f t="shared" si="658"/>
        <v>6</v>
      </c>
      <c r="L2686" s="8">
        <f t="shared" si="659"/>
        <v>0</v>
      </c>
      <c r="M2686" s="15" t="str">
        <f t="shared" si="660"/>
        <v>40</v>
      </c>
      <c r="N2686" s="15" t="str">
        <f t="shared" si="661"/>
        <v>14</v>
      </c>
      <c r="O2686" s="8">
        <f t="shared" si="662"/>
        <v>2573</v>
      </c>
      <c r="P2686" s="22">
        <f>IFERROR(VLOOKUP(C2686,[1]Arkusz1!$D$1:$F$4057,3,0),"")</f>
        <v>458</v>
      </c>
      <c r="Q2686" s="22" t="str">
        <f t="shared" si="651"/>
        <v/>
      </c>
    </row>
    <row r="2687" spans="1:17" x14ac:dyDescent="0.25">
      <c r="A2687" s="24">
        <v>2690</v>
      </c>
      <c r="B2687" s="41">
        <v>2574</v>
      </c>
      <c r="C2687" s="42" t="s">
        <v>528</v>
      </c>
      <c r="D2687" s="39" t="s">
        <v>12230</v>
      </c>
      <c r="E2687" s="39" t="s">
        <v>7013</v>
      </c>
      <c r="F2687" s="43" t="s">
        <v>12123</v>
      </c>
      <c r="G2687" s="39" t="s">
        <v>11988</v>
      </c>
      <c r="H2687" s="43" t="s">
        <v>133</v>
      </c>
      <c r="I2687" s="44">
        <f>VLOOKUP(C2687,[1]Arkusz1!$D$1:$F$4057,3,0)</f>
        <v>149</v>
      </c>
      <c r="J2687" s="19">
        <f t="shared" si="657"/>
        <v>3</v>
      </c>
      <c r="K2687" s="19">
        <f t="shared" si="658"/>
        <v>6</v>
      </c>
      <c r="L2687" s="8">
        <f t="shared" si="659"/>
        <v>0</v>
      </c>
      <c r="M2687" s="15" t="str">
        <f t="shared" si="660"/>
        <v>40</v>
      </c>
      <c r="N2687" s="15" t="str">
        <f t="shared" si="661"/>
        <v>16</v>
      </c>
      <c r="O2687" s="8">
        <f t="shared" si="662"/>
        <v>2574</v>
      </c>
      <c r="P2687" s="22">
        <f>IFERROR(VLOOKUP(C2687,[1]Arkusz1!$D$1:$F$4057,3,0),"")</f>
        <v>149</v>
      </c>
      <c r="Q2687" s="22" t="str">
        <f t="shared" si="651"/>
        <v/>
      </c>
    </row>
    <row r="2688" spans="1:17" x14ac:dyDescent="0.25">
      <c r="A2688" s="24">
        <v>2691</v>
      </c>
      <c r="B2688" s="41">
        <v>2575</v>
      </c>
      <c r="C2688" s="42" t="s">
        <v>529</v>
      </c>
      <c r="D2688" s="39" t="s">
        <v>12231</v>
      </c>
      <c r="E2688" s="39" t="s">
        <v>530</v>
      </c>
      <c r="F2688" s="43" t="s">
        <v>12123</v>
      </c>
      <c r="G2688" s="39" t="s">
        <v>11008</v>
      </c>
      <c r="H2688" s="43" t="s">
        <v>133</v>
      </c>
      <c r="I2688" s="44">
        <f>VLOOKUP(C2688,[1]Arkusz1!$D$1:$F$4057,3,0)</f>
        <v>186</v>
      </c>
      <c r="J2688" s="19">
        <f t="shared" si="657"/>
        <v>3</v>
      </c>
      <c r="K2688" s="19">
        <f t="shared" si="658"/>
        <v>6</v>
      </c>
      <c r="L2688" s="8">
        <f t="shared" si="659"/>
        <v>0</v>
      </c>
      <c r="M2688" s="15" t="str">
        <f t="shared" si="660"/>
        <v>40</v>
      </c>
      <c r="N2688" s="15" t="str">
        <f t="shared" si="661"/>
        <v>16</v>
      </c>
      <c r="O2688" s="8">
        <f t="shared" si="662"/>
        <v>2575</v>
      </c>
      <c r="P2688" s="22">
        <f>IFERROR(VLOOKUP(C2688,[1]Arkusz1!$D$1:$F$4057,3,0),"")</f>
        <v>186</v>
      </c>
      <c r="Q2688" s="22" t="str">
        <f t="shared" si="651"/>
        <v/>
      </c>
    </row>
    <row r="2689" spans="1:17" x14ac:dyDescent="0.25">
      <c r="A2689" s="24">
        <v>2692</v>
      </c>
      <c r="B2689" s="41">
        <v>2576</v>
      </c>
      <c r="C2689" s="42" t="s">
        <v>531</v>
      </c>
      <c r="D2689" s="39" t="s">
        <v>12232</v>
      </c>
      <c r="E2689" s="39" t="s">
        <v>532</v>
      </c>
      <c r="F2689" s="43" t="s">
        <v>12123</v>
      </c>
      <c r="G2689" s="39" t="s">
        <v>11010</v>
      </c>
      <c r="H2689" s="43" t="s">
        <v>133</v>
      </c>
      <c r="I2689" s="44">
        <f>VLOOKUP(C2689,[1]Arkusz1!$D$1:$F$4057,3,0)</f>
        <v>247</v>
      </c>
      <c r="J2689" s="19">
        <f t="shared" si="657"/>
        <v>3</v>
      </c>
      <c r="K2689" s="19">
        <f t="shared" si="658"/>
        <v>6</v>
      </c>
      <c r="L2689" s="8">
        <f t="shared" si="659"/>
        <v>0</v>
      </c>
      <c r="M2689" s="15" t="str">
        <f t="shared" si="660"/>
        <v>40</v>
      </c>
      <c r="N2689" s="15" t="str">
        <f t="shared" si="661"/>
        <v>16</v>
      </c>
      <c r="O2689" s="8">
        <f t="shared" si="662"/>
        <v>2576</v>
      </c>
      <c r="P2689" s="22">
        <f>IFERROR(VLOOKUP(C2689,[1]Arkusz1!$D$1:$F$4057,3,0),"")</f>
        <v>247</v>
      </c>
      <c r="Q2689" s="22" t="str">
        <f t="shared" si="651"/>
        <v/>
      </c>
    </row>
    <row r="2690" spans="1:17" x14ac:dyDescent="0.25">
      <c r="A2690" s="24">
        <v>2693</v>
      </c>
      <c r="B2690" s="41">
        <v>2577</v>
      </c>
      <c r="C2690" s="42" t="s">
        <v>533</v>
      </c>
      <c r="D2690" s="39" t="s">
        <v>12233</v>
      </c>
      <c r="E2690" s="39" t="s">
        <v>534</v>
      </c>
      <c r="F2690" s="43" t="s">
        <v>12123</v>
      </c>
      <c r="G2690" s="39" t="s">
        <v>11012</v>
      </c>
      <c r="H2690" s="43" t="s">
        <v>133</v>
      </c>
      <c r="I2690" s="44">
        <f>VLOOKUP(C2690,[1]Arkusz1!$D$1:$F$4057,3,0)</f>
        <v>295</v>
      </c>
      <c r="J2690" s="19">
        <f t="shared" si="657"/>
        <v>3</v>
      </c>
      <c r="K2690" s="19">
        <f t="shared" si="658"/>
        <v>6</v>
      </c>
      <c r="L2690" s="8">
        <f t="shared" si="659"/>
        <v>0</v>
      </c>
      <c r="M2690" s="15" t="str">
        <f t="shared" si="660"/>
        <v>40</v>
      </c>
      <c r="N2690" s="15" t="str">
        <f t="shared" si="661"/>
        <v>16</v>
      </c>
      <c r="O2690" s="8">
        <f t="shared" si="662"/>
        <v>2577</v>
      </c>
      <c r="P2690" s="22">
        <f>IFERROR(VLOOKUP(C2690,[1]Arkusz1!$D$1:$F$4057,3,0),"")</f>
        <v>295</v>
      </c>
      <c r="Q2690" s="22" t="str">
        <f t="shared" si="651"/>
        <v/>
      </c>
    </row>
    <row r="2691" spans="1:17" x14ac:dyDescent="0.25">
      <c r="A2691" s="24">
        <v>2694</v>
      </c>
      <c r="B2691" s="41">
        <v>2578</v>
      </c>
      <c r="C2691" s="42" t="s">
        <v>535</v>
      </c>
      <c r="D2691" s="39" t="s">
        <v>12234</v>
      </c>
      <c r="E2691" s="39" t="s">
        <v>536</v>
      </c>
      <c r="F2691" s="43" t="s">
        <v>12123</v>
      </c>
      <c r="G2691" s="39" t="s">
        <v>11994</v>
      </c>
      <c r="H2691" s="43" t="s">
        <v>133</v>
      </c>
      <c r="I2691" s="44">
        <f>VLOOKUP(C2691,[1]Arkusz1!$D$1:$F$4057,3,0)</f>
        <v>458</v>
      </c>
      <c r="J2691" s="19">
        <f t="shared" si="657"/>
        <v>3</v>
      </c>
      <c r="K2691" s="19">
        <f t="shared" si="658"/>
        <v>6</v>
      </c>
      <c r="L2691" s="8">
        <f t="shared" si="659"/>
        <v>0</v>
      </c>
      <c r="M2691" s="15" t="str">
        <f t="shared" si="660"/>
        <v>40</v>
      </c>
      <c r="N2691" s="15" t="str">
        <f t="shared" si="661"/>
        <v>16</v>
      </c>
      <c r="O2691" s="8">
        <f t="shared" si="662"/>
        <v>2578</v>
      </c>
      <c r="P2691" s="22">
        <f>IFERROR(VLOOKUP(C2691,[1]Arkusz1!$D$1:$F$4057,3,0),"")</f>
        <v>458</v>
      </c>
      <c r="Q2691" s="22" t="str">
        <f t="shared" ref="Q2691:Q2754" si="663">IF(I2691&lt;&gt;P2691,"***********************************","")</f>
        <v/>
      </c>
    </row>
    <row r="2692" spans="1:17" x14ac:dyDescent="0.25">
      <c r="A2692" s="24">
        <v>2695</v>
      </c>
      <c r="B2692" s="41">
        <v>2579</v>
      </c>
      <c r="C2692" s="42" t="s">
        <v>537</v>
      </c>
      <c r="D2692" s="39" t="s">
        <v>12235</v>
      </c>
      <c r="E2692" s="39" t="s">
        <v>7014</v>
      </c>
      <c r="F2692" s="43" t="s">
        <v>12123</v>
      </c>
      <c r="G2692" s="39" t="s">
        <v>11996</v>
      </c>
      <c r="H2692" s="43" t="s">
        <v>133</v>
      </c>
      <c r="I2692" s="44">
        <f>VLOOKUP(C2692,[1]Arkusz1!$D$1:$F$4057,3,0)</f>
        <v>149</v>
      </c>
      <c r="J2692" s="19">
        <f t="shared" si="657"/>
        <v>3</v>
      </c>
      <c r="K2692" s="19">
        <f t="shared" si="658"/>
        <v>6</v>
      </c>
      <c r="L2692" s="8">
        <f t="shared" si="659"/>
        <v>0</v>
      </c>
      <c r="M2692" s="15" t="str">
        <f t="shared" si="660"/>
        <v>40</v>
      </c>
      <c r="N2692" s="15" t="str">
        <f t="shared" si="661"/>
        <v>18</v>
      </c>
      <c r="O2692" s="8">
        <f t="shared" si="662"/>
        <v>2579</v>
      </c>
      <c r="P2692" s="22">
        <f>IFERROR(VLOOKUP(C2692,[1]Arkusz1!$D$1:$F$4057,3,0),"")</f>
        <v>149</v>
      </c>
      <c r="Q2692" s="22" t="str">
        <f t="shared" si="663"/>
        <v/>
      </c>
    </row>
    <row r="2693" spans="1:17" x14ac:dyDescent="0.25">
      <c r="A2693" s="24">
        <v>2696</v>
      </c>
      <c r="B2693" s="41">
        <v>2580</v>
      </c>
      <c r="C2693" s="42" t="s">
        <v>538</v>
      </c>
      <c r="D2693" s="39" t="s">
        <v>12236</v>
      </c>
      <c r="E2693" s="39" t="s">
        <v>539</v>
      </c>
      <c r="F2693" s="43" t="s">
        <v>12123</v>
      </c>
      <c r="G2693" s="39" t="s">
        <v>11998</v>
      </c>
      <c r="H2693" s="43" t="s">
        <v>133</v>
      </c>
      <c r="I2693" s="44">
        <f>VLOOKUP(C2693,[1]Arkusz1!$D$1:$F$4057,3,0)</f>
        <v>186</v>
      </c>
      <c r="J2693" s="19">
        <f t="shared" si="657"/>
        <v>3</v>
      </c>
      <c r="K2693" s="19">
        <f t="shared" si="658"/>
        <v>6</v>
      </c>
      <c r="L2693" s="8">
        <f t="shared" si="659"/>
        <v>0</v>
      </c>
      <c r="M2693" s="15" t="str">
        <f t="shared" si="660"/>
        <v>40</v>
      </c>
      <c r="N2693" s="15" t="str">
        <f t="shared" si="661"/>
        <v>18</v>
      </c>
      <c r="O2693" s="8">
        <f t="shared" si="662"/>
        <v>2580</v>
      </c>
      <c r="P2693" s="22">
        <f>IFERROR(VLOOKUP(C2693,[1]Arkusz1!$D$1:$F$4057,3,0),"")</f>
        <v>186</v>
      </c>
      <c r="Q2693" s="22" t="str">
        <f t="shared" si="663"/>
        <v/>
      </c>
    </row>
    <row r="2694" spans="1:17" x14ac:dyDescent="0.25">
      <c r="A2694" s="24">
        <v>2697</v>
      </c>
      <c r="B2694" s="41">
        <v>2581</v>
      </c>
      <c r="C2694" s="42" t="s">
        <v>540</v>
      </c>
      <c r="D2694" s="39" t="s">
        <v>12237</v>
      </c>
      <c r="E2694" s="39" t="s">
        <v>541</v>
      </c>
      <c r="F2694" s="43" t="s">
        <v>12123</v>
      </c>
      <c r="G2694" s="39" t="s">
        <v>12000</v>
      </c>
      <c r="H2694" s="43" t="s">
        <v>133</v>
      </c>
      <c r="I2694" s="44">
        <f>VLOOKUP(C2694,[1]Arkusz1!$D$1:$F$4057,3,0)</f>
        <v>247</v>
      </c>
      <c r="J2694" s="19">
        <f t="shared" si="657"/>
        <v>3</v>
      </c>
      <c r="K2694" s="19">
        <f t="shared" si="658"/>
        <v>6</v>
      </c>
      <c r="L2694" s="8">
        <f t="shared" si="659"/>
        <v>0</v>
      </c>
      <c r="M2694" s="15" t="str">
        <f t="shared" si="660"/>
        <v>40</v>
      </c>
      <c r="N2694" s="15" t="str">
        <f t="shared" si="661"/>
        <v>18</v>
      </c>
      <c r="O2694" s="8">
        <f t="shared" si="662"/>
        <v>2581</v>
      </c>
      <c r="P2694" s="22">
        <f>IFERROR(VLOOKUP(C2694,[1]Arkusz1!$D$1:$F$4057,3,0),"")</f>
        <v>247</v>
      </c>
      <c r="Q2694" s="22" t="str">
        <f t="shared" si="663"/>
        <v/>
      </c>
    </row>
    <row r="2695" spans="1:17" x14ac:dyDescent="0.25">
      <c r="A2695" s="24">
        <v>2698</v>
      </c>
      <c r="B2695" s="41">
        <v>2582</v>
      </c>
      <c r="C2695" s="42" t="s">
        <v>542</v>
      </c>
      <c r="D2695" s="39" t="s">
        <v>12238</v>
      </c>
      <c r="E2695" s="39" t="s">
        <v>543</v>
      </c>
      <c r="F2695" s="43" t="s">
        <v>12123</v>
      </c>
      <c r="G2695" s="39" t="s">
        <v>12002</v>
      </c>
      <c r="H2695" s="43" t="s">
        <v>133</v>
      </c>
      <c r="I2695" s="44">
        <f>VLOOKUP(C2695,[1]Arkusz1!$D$1:$F$4057,3,0)</f>
        <v>295</v>
      </c>
      <c r="J2695" s="19">
        <f t="shared" si="657"/>
        <v>3</v>
      </c>
      <c r="K2695" s="19">
        <f t="shared" si="658"/>
        <v>6</v>
      </c>
      <c r="L2695" s="8">
        <f t="shared" si="659"/>
        <v>0</v>
      </c>
      <c r="M2695" s="15" t="str">
        <f t="shared" si="660"/>
        <v>40</v>
      </c>
      <c r="N2695" s="15" t="str">
        <f t="shared" si="661"/>
        <v>18</v>
      </c>
      <c r="O2695" s="8">
        <f t="shared" si="662"/>
        <v>2582</v>
      </c>
      <c r="P2695" s="22">
        <f>IFERROR(VLOOKUP(C2695,[1]Arkusz1!$D$1:$F$4057,3,0),"")</f>
        <v>295</v>
      </c>
      <c r="Q2695" s="22" t="str">
        <f t="shared" si="663"/>
        <v/>
      </c>
    </row>
    <row r="2696" spans="1:17" x14ac:dyDescent="0.25">
      <c r="A2696" s="24">
        <v>2699</v>
      </c>
      <c r="B2696" s="41">
        <v>2583</v>
      </c>
      <c r="C2696" s="42" t="s">
        <v>544</v>
      </c>
      <c r="D2696" s="39" t="s">
        <v>12239</v>
      </c>
      <c r="E2696" s="39" t="s">
        <v>545</v>
      </c>
      <c r="F2696" s="43" t="s">
        <v>12123</v>
      </c>
      <c r="G2696" s="39" t="s">
        <v>12004</v>
      </c>
      <c r="H2696" s="43" t="s">
        <v>134</v>
      </c>
      <c r="I2696" s="44">
        <f>VLOOKUP(C2696,[1]Arkusz1!$D$1:$F$4057,3,0)</f>
        <v>458</v>
      </c>
      <c r="J2696" s="19">
        <f t="shared" si="657"/>
        <v>3</v>
      </c>
      <c r="K2696" s="19">
        <f t="shared" si="658"/>
        <v>6</v>
      </c>
      <c r="L2696" s="8">
        <f t="shared" si="659"/>
        <v>0</v>
      </c>
      <c r="M2696" s="15" t="str">
        <f t="shared" si="660"/>
        <v>40</v>
      </c>
      <c r="N2696" s="15" t="str">
        <f t="shared" si="661"/>
        <v>18</v>
      </c>
      <c r="O2696" s="8">
        <f t="shared" si="662"/>
        <v>2583</v>
      </c>
      <c r="P2696" s="22">
        <f>IFERROR(VLOOKUP(C2696,[1]Arkusz1!$D$1:$F$4057,3,0),"")</f>
        <v>458</v>
      </c>
      <c r="Q2696" s="22" t="str">
        <f t="shared" si="663"/>
        <v/>
      </c>
    </row>
    <row r="2697" spans="1:17" x14ac:dyDescent="0.25">
      <c r="A2697" s="24">
        <v>2700</v>
      </c>
      <c r="B2697" s="41">
        <v>2584</v>
      </c>
      <c r="C2697" s="42" t="s">
        <v>546</v>
      </c>
      <c r="D2697" s="39" t="s">
        <v>12240</v>
      </c>
      <c r="E2697" s="39" t="s">
        <v>7015</v>
      </c>
      <c r="F2697" s="43" t="s">
        <v>12123</v>
      </c>
      <c r="G2697" s="39" t="s">
        <v>12006</v>
      </c>
      <c r="H2697" s="43" t="s">
        <v>135</v>
      </c>
      <c r="I2697" s="44">
        <f>VLOOKUP(C2697,[1]Arkusz1!$D$1:$F$4057,3,0)</f>
        <v>149</v>
      </c>
      <c r="J2697" s="19">
        <f t="shared" ref="J2697:J2728" si="664">IFERROR(SEARCH("-",$G2697,1),0)</f>
        <v>3</v>
      </c>
      <c r="K2697" s="19">
        <f t="shared" ref="K2697:K2728" si="665">IFERROR(SEARCH("-",$G2697,SEARCH("-",$G2697,1)+1),0)</f>
        <v>6</v>
      </c>
      <c r="L2697" s="8">
        <f t="shared" ref="L2697:L2728" si="666">IFERROR(SEARCH("-",$G2697,SEARCH("-",$G2697,SEARCH("-",$G2697,1)+1)+1),0)</f>
        <v>0</v>
      </c>
      <c r="M2697" s="15" t="str">
        <f t="shared" ref="M2697:M2728" si="667">IF(IFERROR(SEARCH("-",$G2697,1),0)&gt;0,LEFT($G2697,IFERROR(SEARCH("-",$G2697,1),0)-1),IFERROR(IF(SEARCH("-",$G2697,1)&gt;0,SEARCH("-",$G2697,1),L2697),LEFT($G2697,LEN($G2697))))</f>
        <v>40</v>
      </c>
      <c r="N2697" s="15" t="str">
        <f t="shared" ref="N2697:N2728" si="668">IF(IFERROR(SEARCH("-",$G2697,1),0)&gt;0,MID(G2697,IFERROR(SEARCH("-",$G2697,1),0)+1,IFERROR(SEARCH("-",$G2697,SEARCH("-",$G2697,1)+1),0)-IFERROR(SEARCH("-",$G2697,1),0)-1),"")</f>
        <v>20</v>
      </c>
      <c r="O2697" s="8">
        <f t="shared" si="662"/>
        <v>2584</v>
      </c>
      <c r="P2697" s="22">
        <f>IFERROR(VLOOKUP(C2697,[1]Arkusz1!$D$1:$F$4057,3,0),"")</f>
        <v>149</v>
      </c>
      <c r="Q2697" s="22" t="str">
        <f t="shared" si="663"/>
        <v/>
      </c>
    </row>
    <row r="2698" spans="1:17" x14ac:dyDescent="0.25">
      <c r="A2698" s="24">
        <v>2701</v>
      </c>
      <c r="B2698" s="41">
        <v>2585</v>
      </c>
      <c r="C2698" s="42" t="s">
        <v>547</v>
      </c>
      <c r="D2698" s="39" t="s">
        <v>12241</v>
      </c>
      <c r="E2698" s="39" t="s">
        <v>548</v>
      </c>
      <c r="F2698" s="43" t="s">
        <v>12123</v>
      </c>
      <c r="G2698" s="39" t="s">
        <v>12008</v>
      </c>
      <c r="H2698" s="43" t="s">
        <v>133</v>
      </c>
      <c r="I2698" s="44">
        <f>VLOOKUP(C2698,[1]Arkusz1!$D$1:$F$4057,3,0)</f>
        <v>186</v>
      </c>
      <c r="J2698" s="19">
        <f t="shared" si="664"/>
        <v>3</v>
      </c>
      <c r="K2698" s="19">
        <f t="shared" si="665"/>
        <v>6</v>
      </c>
      <c r="L2698" s="8">
        <f t="shared" si="666"/>
        <v>0</v>
      </c>
      <c r="M2698" s="15" t="str">
        <f t="shared" si="667"/>
        <v>40</v>
      </c>
      <c r="N2698" s="15" t="str">
        <f t="shared" si="668"/>
        <v>20</v>
      </c>
      <c r="O2698" s="8">
        <f t="shared" si="662"/>
        <v>2585</v>
      </c>
      <c r="P2698" s="22">
        <f>IFERROR(VLOOKUP(C2698,[1]Arkusz1!$D$1:$F$4057,3,0),"")</f>
        <v>186</v>
      </c>
      <c r="Q2698" s="22" t="str">
        <f t="shared" si="663"/>
        <v/>
      </c>
    </row>
    <row r="2699" spans="1:17" x14ac:dyDescent="0.25">
      <c r="A2699" s="24">
        <v>2702</v>
      </c>
      <c r="B2699" s="41">
        <v>2586</v>
      </c>
      <c r="C2699" s="42" t="s">
        <v>549</v>
      </c>
      <c r="D2699" s="39" t="s">
        <v>12242</v>
      </c>
      <c r="E2699" s="39" t="s">
        <v>550</v>
      </c>
      <c r="F2699" s="43" t="s">
        <v>12123</v>
      </c>
      <c r="G2699" s="39" t="s">
        <v>12010</v>
      </c>
      <c r="H2699" s="43" t="s">
        <v>133</v>
      </c>
      <c r="I2699" s="44">
        <f>VLOOKUP(C2699,[1]Arkusz1!$D$1:$F$4057,3,0)</f>
        <v>247</v>
      </c>
      <c r="J2699" s="19">
        <f t="shared" si="664"/>
        <v>3</v>
      </c>
      <c r="K2699" s="19">
        <f t="shared" si="665"/>
        <v>6</v>
      </c>
      <c r="L2699" s="8">
        <f t="shared" si="666"/>
        <v>0</v>
      </c>
      <c r="M2699" s="15" t="str">
        <f t="shared" si="667"/>
        <v>40</v>
      </c>
      <c r="N2699" s="15" t="str">
        <f t="shared" si="668"/>
        <v>20</v>
      </c>
      <c r="O2699" s="8">
        <f t="shared" si="662"/>
        <v>2586</v>
      </c>
      <c r="P2699" s="22">
        <f>IFERROR(VLOOKUP(C2699,[1]Arkusz1!$D$1:$F$4057,3,0),"")</f>
        <v>247</v>
      </c>
      <c r="Q2699" s="22" t="str">
        <f t="shared" si="663"/>
        <v/>
      </c>
    </row>
    <row r="2700" spans="1:17" x14ac:dyDescent="0.25">
      <c r="A2700" s="24">
        <v>2703</v>
      </c>
      <c r="B2700" s="41">
        <v>2587</v>
      </c>
      <c r="C2700" s="42" t="s">
        <v>551</v>
      </c>
      <c r="D2700" s="39" t="s">
        <v>12243</v>
      </c>
      <c r="E2700" s="39" t="s">
        <v>552</v>
      </c>
      <c r="F2700" s="43" t="s">
        <v>12123</v>
      </c>
      <c r="G2700" s="39" t="s">
        <v>12012</v>
      </c>
      <c r="H2700" s="43" t="s">
        <v>133</v>
      </c>
      <c r="I2700" s="44">
        <f>VLOOKUP(C2700,[1]Arkusz1!$D$1:$F$4057,3,0)</f>
        <v>295</v>
      </c>
      <c r="J2700" s="19">
        <f t="shared" si="664"/>
        <v>3</v>
      </c>
      <c r="K2700" s="19">
        <f t="shared" si="665"/>
        <v>6</v>
      </c>
      <c r="L2700" s="8">
        <f t="shared" si="666"/>
        <v>0</v>
      </c>
      <c r="M2700" s="15" t="str">
        <f t="shared" si="667"/>
        <v>40</v>
      </c>
      <c r="N2700" s="15" t="str">
        <f t="shared" si="668"/>
        <v>20</v>
      </c>
      <c r="O2700" s="8">
        <f t="shared" si="662"/>
        <v>2587</v>
      </c>
      <c r="P2700" s="22">
        <f>IFERROR(VLOOKUP(C2700,[1]Arkusz1!$D$1:$F$4057,3,0),"")</f>
        <v>295</v>
      </c>
      <c r="Q2700" s="22" t="str">
        <f t="shared" si="663"/>
        <v/>
      </c>
    </row>
    <row r="2701" spans="1:17" x14ac:dyDescent="0.25">
      <c r="A2701" s="24">
        <v>2704</v>
      </c>
      <c r="B2701" s="41">
        <v>2588</v>
      </c>
      <c r="C2701" s="42" t="s">
        <v>553</v>
      </c>
      <c r="D2701" s="39" t="s">
        <v>12244</v>
      </c>
      <c r="E2701" s="39" t="s">
        <v>554</v>
      </c>
      <c r="F2701" s="43" t="s">
        <v>12123</v>
      </c>
      <c r="G2701" s="39" t="s">
        <v>12014</v>
      </c>
      <c r="H2701" s="43" t="s">
        <v>134</v>
      </c>
      <c r="I2701" s="44">
        <f>VLOOKUP(C2701,[1]Arkusz1!$D$1:$F$4057,3,0)</f>
        <v>458</v>
      </c>
      <c r="J2701" s="19">
        <f t="shared" si="664"/>
        <v>3</v>
      </c>
      <c r="K2701" s="19">
        <f t="shared" si="665"/>
        <v>6</v>
      </c>
      <c r="L2701" s="8">
        <f t="shared" si="666"/>
        <v>0</v>
      </c>
      <c r="M2701" s="15" t="str">
        <f t="shared" si="667"/>
        <v>40</v>
      </c>
      <c r="N2701" s="15" t="str">
        <f t="shared" si="668"/>
        <v>20</v>
      </c>
      <c r="O2701" s="8">
        <f t="shared" si="662"/>
        <v>2588</v>
      </c>
      <c r="P2701" s="22">
        <f>IFERROR(VLOOKUP(C2701,[1]Arkusz1!$D$1:$F$4057,3,0),"")</f>
        <v>458</v>
      </c>
      <c r="Q2701" s="22" t="str">
        <f t="shared" si="663"/>
        <v/>
      </c>
    </row>
    <row r="2702" spans="1:17" x14ac:dyDescent="0.25">
      <c r="A2702" s="24">
        <v>2705</v>
      </c>
      <c r="B2702" s="41">
        <v>2589</v>
      </c>
      <c r="C2702" s="42" t="s">
        <v>555</v>
      </c>
      <c r="D2702" s="39" t="s">
        <v>12245</v>
      </c>
      <c r="E2702" s="39" t="s">
        <v>556</v>
      </c>
      <c r="F2702" s="43" t="s">
        <v>12123</v>
      </c>
      <c r="G2702" s="39" t="s">
        <v>12016</v>
      </c>
      <c r="H2702" s="43" t="s">
        <v>135</v>
      </c>
      <c r="I2702" s="44">
        <f>VLOOKUP(C2702,[1]Arkusz1!$D$1:$F$4057,3,0)</f>
        <v>197</v>
      </c>
      <c r="J2702" s="19">
        <f t="shared" si="664"/>
        <v>3</v>
      </c>
      <c r="K2702" s="19">
        <f t="shared" si="665"/>
        <v>6</v>
      </c>
      <c r="L2702" s="8">
        <f t="shared" si="666"/>
        <v>0</v>
      </c>
      <c r="M2702" s="15" t="str">
        <f t="shared" si="667"/>
        <v>40</v>
      </c>
      <c r="N2702" s="15" t="str">
        <f t="shared" si="668"/>
        <v>25</v>
      </c>
      <c r="O2702" s="8">
        <f t="shared" si="662"/>
        <v>2589</v>
      </c>
      <c r="P2702" s="22">
        <f>IFERROR(VLOOKUP(C2702,[1]Arkusz1!$D$1:$F$4057,3,0),"")</f>
        <v>197</v>
      </c>
      <c r="Q2702" s="22" t="str">
        <f t="shared" si="663"/>
        <v/>
      </c>
    </row>
    <row r="2703" spans="1:17" x14ac:dyDescent="0.25">
      <c r="A2703" s="24">
        <v>2706</v>
      </c>
      <c r="B2703" s="41">
        <v>2590</v>
      </c>
      <c r="C2703" s="42" t="s">
        <v>557</v>
      </c>
      <c r="D2703" s="39" t="s">
        <v>12246</v>
      </c>
      <c r="E2703" s="39" t="s">
        <v>558</v>
      </c>
      <c r="F2703" s="43" t="s">
        <v>12123</v>
      </c>
      <c r="G2703" s="39" t="s">
        <v>12018</v>
      </c>
      <c r="H2703" s="43" t="s">
        <v>134</v>
      </c>
      <c r="I2703" s="44">
        <f>VLOOKUP(C2703,[1]Arkusz1!$D$1:$F$4057,3,0)</f>
        <v>312</v>
      </c>
      <c r="J2703" s="19">
        <f t="shared" si="664"/>
        <v>3</v>
      </c>
      <c r="K2703" s="19">
        <f t="shared" si="665"/>
        <v>6</v>
      </c>
      <c r="L2703" s="8">
        <f t="shared" si="666"/>
        <v>0</v>
      </c>
      <c r="M2703" s="15" t="str">
        <f t="shared" si="667"/>
        <v>40</v>
      </c>
      <c r="N2703" s="15" t="str">
        <f t="shared" si="668"/>
        <v>25</v>
      </c>
      <c r="O2703" s="8">
        <f t="shared" si="662"/>
        <v>2590</v>
      </c>
      <c r="P2703" s="22">
        <f>IFERROR(VLOOKUP(C2703,[1]Arkusz1!$D$1:$F$4057,3,0),"")</f>
        <v>312</v>
      </c>
      <c r="Q2703" s="22" t="str">
        <f t="shared" si="663"/>
        <v/>
      </c>
    </row>
    <row r="2704" spans="1:17" x14ac:dyDescent="0.25">
      <c r="A2704" s="24">
        <v>2707</v>
      </c>
      <c r="B2704" s="41">
        <v>2591</v>
      </c>
      <c r="C2704" s="42" t="s">
        <v>559</v>
      </c>
      <c r="D2704" s="39" t="s">
        <v>12247</v>
      </c>
      <c r="E2704" s="39" t="s">
        <v>560</v>
      </c>
      <c r="F2704" s="43" t="s">
        <v>12123</v>
      </c>
      <c r="G2704" s="39" t="s">
        <v>12020</v>
      </c>
      <c r="H2704" s="43" t="s">
        <v>133</v>
      </c>
      <c r="I2704" s="44">
        <f>VLOOKUP(C2704,[1]Arkusz1!$D$1:$F$4057,3,0)</f>
        <v>377</v>
      </c>
      <c r="J2704" s="19">
        <f t="shared" si="664"/>
        <v>3</v>
      </c>
      <c r="K2704" s="19">
        <f t="shared" si="665"/>
        <v>6</v>
      </c>
      <c r="L2704" s="8">
        <f t="shared" si="666"/>
        <v>0</v>
      </c>
      <c r="M2704" s="15" t="str">
        <f t="shared" si="667"/>
        <v>40</v>
      </c>
      <c r="N2704" s="15" t="str">
        <f t="shared" si="668"/>
        <v>25</v>
      </c>
      <c r="O2704" s="8">
        <f t="shared" si="662"/>
        <v>2591</v>
      </c>
      <c r="P2704" s="22">
        <f>IFERROR(VLOOKUP(C2704,[1]Arkusz1!$D$1:$F$4057,3,0),"")</f>
        <v>377</v>
      </c>
      <c r="Q2704" s="22" t="str">
        <f t="shared" si="663"/>
        <v/>
      </c>
    </row>
    <row r="2705" spans="1:17" x14ac:dyDescent="0.25">
      <c r="A2705" s="24">
        <v>2708</v>
      </c>
      <c r="B2705" s="41">
        <v>2592</v>
      </c>
      <c r="C2705" s="42" t="s">
        <v>561</v>
      </c>
      <c r="D2705" s="39" t="s">
        <v>12248</v>
      </c>
      <c r="E2705" s="39" t="s">
        <v>562</v>
      </c>
      <c r="F2705" s="43" t="s">
        <v>12123</v>
      </c>
      <c r="G2705" s="39" t="s">
        <v>12022</v>
      </c>
      <c r="H2705" s="43" t="s">
        <v>134</v>
      </c>
      <c r="I2705" s="44">
        <f>VLOOKUP(C2705,[1]Arkusz1!$D$1:$F$4057,3,0)</f>
        <v>458</v>
      </c>
      <c r="J2705" s="19">
        <f t="shared" si="664"/>
        <v>3</v>
      </c>
      <c r="K2705" s="19">
        <f t="shared" si="665"/>
        <v>6</v>
      </c>
      <c r="L2705" s="8">
        <f t="shared" si="666"/>
        <v>0</v>
      </c>
      <c r="M2705" s="15" t="str">
        <f t="shared" si="667"/>
        <v>40</v>
      </c>
      <c r="N2705" s="15" t="str">
        <f t="shared" si="668"/>
        <v>25</v>
      </c>
      <c r="O2705" s="8">
        <f t="shared" si="662"/>
        <v>2592</v>
      </c>
      <c r="P2705" s="22">
        <f>IFERROR(VLOOKUP(C2705,[1]Arkusz1!$D$1:$F$4057,3,0),"")</f>
        <v>458</v>
      </c>
      <c r="Q2705" s="22" t="str">
        <f t="shared" si="663"/>
        <v/>
      </c>
    </row>
    <row r="2706" spans="1:17" x14ac:dyDescent="0.25">
      <c r="A2706" s="24">
        <v>2709</v>
      </c>
      <c r="B2706" s="41">
        <v>2593</v>
      </c>
      <c r="C2706" s="42" t="s">
        <v>563</v>
      </c>
      <c r="D2706" s="39" t="s">
        <v>12249</v>
      </c>
      <c r="E2706" s="39" t="s">
        <v>564</v>
      </c>
      <c r="F2706" s="43" t="s">
        <v>12123</v>
      </c>
      <c r="G2706" s="39" t="s">
        <v>11032</v>
      </c>
      <c r="H2706" s="43" t="s">
        <v>135</v>
      </c>
      <c r="I2706" s="44">
        <f>VLOOKUP(C2706,[1]Arkusz1!$D$1:$F$4057,3,0)</f>
        <v>230</v>
      </c>
      <c r="J2706" s="19">
        <f t="shared" si="664"/>
        <v>3</v>
      </c>
      <c r="K2706" s="19">
        <f t="shared" si="665"/>
        <v>6</v>
      </c>
      <c r="L2706" s="8">
        <f t="shared" si="666"/>
        <v>0</v>
      </c>
      <c r="M2706" s="15" t="str">
        <f t="shared" si="667"/>
        <v>40</v>
      </c>
      <c r="N2706" s="15" t="str">
        <f t="shared" si="668"/>
        <v>32</v>
      </c>
      <c r="O2706" s="8">
        <f t="shared" si="662"/>
        <v>2593</v>
      </c>
      <c r="P2706" s="22">
        <f>IFERROR(VLOOKUP(C2706,[1]Arkusz1!$D$1:$F$4057,3,0),"")</f>
        <v>230</v>
      </c>
      <c r="Q2706" s="22" t="str">
        <f t="shared" si="663"/>
        <v/>
      </c>
    </row>
    <row r="2707" spans="1:17" x14ac:dyDescent="0.25">
      <c r="A2707" s="24">
        <v>2710</v>
      </c>
      <c r="B2707" s="41">
        <v>2594</v>
      </c>
      <c r="C2707" s="42" t="s">
        <v>565</v>
      </c>
      <c r="D2707" s="39" t="s">
        <v>12250</v>
      </c>
      <c r="E2707" s="39" t="s">
        <v>566</v>
      </c>
      <c r="F2707" s="43" t="s">
        <v>12123</v>
      </c>
      <c r="G2707" s="39" t="s">
        <v>11034</v>
      </c>
      <c r="H2707" s="43" t="s">
        <v>134</v>
      </c>
      <c r="I2707" s="44">
        <f>VLOOKUP(C2707,[1]Arkusz1!$D$1:$F$4057,3,0)</f>
        <v>344</v>
      </c>
      <c r="J2707" s="19">
        <f t="shared" si="664"/>
        <v>3</v>
      </c>
      <c r="K2707" s="19">
        <f t="shared" si="665"/>
        <v>6</v>
      </c>
      <c r="L2707" s="8">
        <f t="shared" si="666"/>
        <v>0</v>
      </c>
      <c r="M2707" s="15" t="str">
        <f t="shared" si="667"/>
        <v>40</v>
      </c>
      <c r="N2707" s="15" t="str">
        <f t="shared" si="668"/>
        <v>32</v>
      </c>
      <c r="O2707" s="8">
        <f t="shared" si="662"/>
        <v>2594</v>
      </c>
      <c r="P2707" s="22">
        <f>IFERROR(VLOOKUP(C2707,[1]Arkusz1!$D$1:$F$4057,3,0),"")</f>
        <v>344</v>
      </c>
      <c r="Q2707" s="22" t="str">
        <f t="shared" si="663"/>
        <v/>
      </c>
    </row>
    <row r="2708" spans="1:17" x14ac:dyDescent="0.25">
      <c r="A2708" s="24">
        <v>2711</v>
      </c>
      <c r="B2708" s="41">
        <v>2595</v>
      </c>
      <c r="C2708" s="42" t="s">
        <v>567</v>
      </c>
      <c r="D2708" s="39" t="s">
        <v>12251</v>
      </c>
      <c r="E2708" s="39" t="s">
        <v>568</v>
      </c>
      <c r="F2708" s="43" t="s">
        <v>12123</v>
      </c>
      <c r="G2708" s="39" t="s">
        <v>11036</v>
      </c>
      <c r="H2708" s="43" t="s">
        <v>133</v>
      </c>
      <c r="I2708" s="44">
        <f>VLOOKUP(C2708,[1]Arkusz1!$D$1:$F$4057,3,0)</f>
        <v>409</v>
      </c>
      <c r="J2708" s="19">
        <f t="shared" si="664"/>
        <v>3</v>
      </c>
      <c r="K2708" s="19">
        <f t="shared" si="665"/>
        <v>6</v>
      </c>
      <c r="L2708" s="8">
        <f t="shared" si="666"/>
        <v>0</v>
      </c>
      <c r="M2708" s="15" t="str">
        <f t="shared" si="667"/>
        <v>40</v>
      </c>
      <c r="N2708" s="15" t="str">
        <f t="shared" si="668"/>
        <v>32</v>
      </c>
      <c r="O2708" s="8">
        <f t="shared" si="662"/>
        <v>2595</v>
      </c>
      <c r="P2708" s="22">
        <f>IFERROR(VLOOKUP(C2708,[1]Arkusz1!$D$1:$F$4057,3,0),"")</f>
        <v>409</v>
      </c>
      <c r="Q2708" s="22" t="str">
        <f t="shared" si="663"/>
        <v/>
      </c>
    </row>
    <row r="2709" spans="1:17" x14ac:dyDescent="0.25">
      <c r="A2709" s="24">
        <v>2712</v>
      </c>
      <c r="B2709" s="41">
        <v>2596</v>
      </c>
      <c r="C2709" s="42" t="s">
        <v>569</v>
      </c>
      <c r="D2709" s="39" t="s">
        <v>12252</v>
      </c>
      <c r="E2709" s="39" t="s">
        <v>570</v>
      </c>
      <c r="F2709" s="43" t="s">
        <v>12123</v>
      </c>
      <c r="G2709" s="39" t="s">
        <v>12027</v>
      </c>
      <c r="H2709" s="43" t="s">
        <v>133</v>
      </c>
      <c r="I2709" s="44">
        <f>VLOOKUP(C2709,[1]Arkusz1!$D$1:$F$4057,3,0)</f>
        <v>470</v>
      </c>
      <c r="J2709" s="19">
        <f t="shared" si="664"/>
        <v>3</v>
      </c>
      <c r="K2709" s="19">
        <f t="shared" si="665"/>
        <v>6</v>
      </c>
      <c r="L2709" s="8">
        <f t="shared" si="666"/>
        <v>0</v>
      </c>
      <c r="M2709" s="15" t="str">
        <f t="shared" si="667"/>
        <v>40</v>
      </c>
      <c r="N2709" s="15" t="str">
        <f t="shared" si="668"/>
        <v>32</v>
      </c>
      <c r="O2709" s="8">
        <f t="shared" si="662"/>
        <v>2596</v>
      </c>
      <c r="P2709" s="22">
        <f>IFERROR(VLOOKUP(C2709,[1]Arkusz1!$D$1:$F$4057,3,0),"")</f>
        <v>470</v>
      </c>
      <c r="Q2709" s="22" t="str">
        <f t="shared" si="663"/>
        <v/>
      </c>
    </row>
    <row r="2710" spans="1:17" x14ac:dyDescent="0.25">
      <c r="A2710" s="24">
        <v>2713</v>
      </c>
      <c r="B2710" s="41">
        <v>2597</v>
      </c>
      <c r="C2710" s="42" t="s">
        <v>571</v>
      </c>
      <c r="D2710" s="39" t="s">
        <v>12253</v>
      </c>
      <c r="E2710" s="39" t="s">
        <v>7016</v>
      </c>
      <c r="F2710" s="43" t="s">
        <v>12123</v>
      </c>
      <c r="G2710" s="39" t="s">
        <v>12254</v>
      </c>
      <c r="H2710" s="43" t="s">
        <v>133</v>
      </c>
      <c r="I2710" s="44">
        <f>VLOOKUP(C2710,[1]Arkusz1!$D$1:$F$4057,3,0)</f>
        <v>415</v>
      </c>
      <c r="J2710" s="19">
        <f t="shared" si="664"/>
        <v>3</v>
      </c>
      <c r="K2710" s="19">
        <f t="shared" si="665"/>
        <v>6</v>
      </c>
      <c r="L2710" s="8">
        <f t="shared" si="666"/>
        <v>0</v>
      </c>
      <c r="M2710" s="15" t="str">
        <f t="shared" si="667"/>
        <v>40</v>
      </c>
      <c r="N2710" s="15" t="str">
        <f t="shared" si="668"/>
        <v>40</v>
      </c>
      <c r="O2710" s="8">
        <f t="shared" si="662"/>
        <v>2597</v>
      </c>
      <c r="P2710" s="22">
        <f>IFERROR(VLOOKUP(C2710,[1]Arkusz1!$D$1:$F$4057,3,0),"")</f>
        <v>415</v>
      </c>
      <c r="Q2710" s="22" t="str">
        <f t="shared" si="663"/>
        <v/>
      </c>
    </row>
    <row r="2711" spans="1:17" x14ac:dyDescent="0.25">
      <c r="A2711" s="24">
        <v>2714</v>
      </c>
      <c r="B2711" s="41">
        <v>2598</v>
      </c>
      <c r="C2711" s="42" t="s">
        <v>572</v>
      </c>
      <c r="D2711" s="39" t="s">
        <v>12255</v>
      </c>
      <c r="E2711" s="39" t="s">
        <v>573</v>
      </c>
      <c r="F2711" s="43" t="s">
        <v>12123</v>
      </c>
      <c r="G2711" s="39" t="s">
        <v>12029</v>
      </c>
      <c r="H2711" s="43" t="s">
        <v>134</v>
      </c>
      <c r="I2711" s="44">
        <f>VLOOKUP(C2711,[1]Arkusz1!$D$1:$F$4057,3,0)</f>
        <v>269</v>
      </c>
      <c r="J2711" s="19">
        <f t="shared" si="664"/>
        <v>3</v>
      </c>
      <c r="K2711" s="19">
        <f t="shared" si="665"/>
        <v>5</v>
      </c>
      <c r="L2711" s="8">
        <f t="shared" si="666"/>
        <v>0</v>
      </c>
      <c r="M2711" s="15" t="str">
        <f t="shared" si="667"/>
        <v>50</v>
      </c>
      <c r="N2711" s="15" t="str">
        <f t="shared" si="668"/>
        <v>6</v>
      </c>
      <c r="O2711" s="8">
        <f t="shared" si="662"/>
        <v>2598</v>
      </c>
      <c r="P2711" s="22">
        <f>IFERROR(VLOOKUP(C2711,[1]Arkusz1!$D$1:$F$4057,3,0),"")</f>
        <v>269</v>
      </c>
      <c r="Q2711" s="22" t="str">
        <f t="shared" si="663"/>
        <v/>
      </c>
    </row>
    <row r="2712" spans="1:17" x14ac:dyDescent="0.25">
      <c r="A2712" s="24">
        <v>2715</v>
      </c>
      <c r="B2712" s="41">
        <v>2599</v>
      </c>
      <c r="C2712" s="42" t="s">
        <v>574</v>
      </c>
      <c r="D2712" s="39" t="s">
        <v>12256</v>
      </c>
      <c r="E2712" s="39" t="s">
        <v>575</v>
      </c>
      <c r="F2712" s="43" t="s">
        <v>12123</v>
      </c>
      <c r="G2712" s="39" t="s">
        <v>12031</v>
      </c>
      <c r="H2712" s="43" t="s">
        <v>133</v>
      </c>
      <c r="I2712" s="44">
        <f>VLOOKUP(C2712,[1]Arkusz1!$D$1:$F$4057,3,0)</f>
        <v>308</v>
      </c>
      <c r="J2712" s="19">
        <f t="shared" si="664"/>
        <v>3</v>
      </c>
      <c r="K2712" s="19">
        <f t="shared" si="665"/>
        <v>5</v>
      </c>
      <c r="L2712" s="8">
        <f t="shared" si="666"/>
        <v>0</v>
      </c>
      <c r="M2712" s="15" t="str">
        <f t="shared" si="667"/>
        <v>50</v>
      </c>
      <c r="N2712" s="15" t="str">
        <f t="shared" si="668"/>
        <v>6</v>
      </c>
      <c r="O2712" s="8">
        <f t="shared" si="662"/>
        <v>2599</v>
      </c>
      <c r="P2712" s="22">
        <f>IFERROR(VLOOKUP(C2712,[1]Arkusz1!$D$1:$F$4057,3,0),"")</f>
        <v>308</v>
      </c>
      <c r="Q2712" s="22" t="str">
        <f t="shared" si="663"/>
        <v/>
      </c>
    </row>
    <row r="2713" spans="1:17" x14ac:dyDescent="0.25">
      <c r="A2713" s="24">
        <v>2716</v>
      </c>
      <c r="B2713" s="41">
        <v>2600</v>
      </c>
      <c r="C2713" s="42" t="s">
        <v>576</v>
      </c>
      <c r="D2713" s="39" t="s">
        <v>12257</v>
      </c>
      <c r="E2713" s="39" t="s">
        <v>577</v>
      </c>
      <c r="F2713" s="43" t="s">
        <v>12123</v>
      </c>
      <c r="G2713" s="39" t="s">
        <v>12033</v>
      </c>
      <c r="H2713" s="43" t="s">
        <v>134</v>
      </c>
      <c r="I2713" s="44">
        <f>VLOOKUP(C2713,[1]Arkusz1!$D$1:$F$4057,3,0)</f>
        <v>398</v>
      </c>
      <c r="J2713" s="19">
        <f t="shared" si="664"/>
        <v>3</v>
      </c>
      <c r="K2713" s="19">
        <f t="shared" si="665"/>
        <v>5</v>
      </c>
      <c r="L2713" s="8">
        <f t="shared" si="666"/>
        <v>0</v>
      </c>
      <c r="M2713" s="15" t="str">
        <f t="shared" si="667"/>
        <v>50</v>
      </c>
      <c r="N2713" s="15" t="str">
        <f t="shared" si="668"/>
        <v>6</v>
      </c>
      <c r="O2713" s="8">
        <f t="shared" si="662"/>
        <v>2600</v>
      </c>
      <c r="P2713" s="22">
        <f>IFERROR(VLOOKUP(C2713,[1]Arkusz1!$D$1:$F$4057,3,0),"")</f>
        <v>398</v>
      </c>
      <c r="Q2713" s="22" t="str">
        <f t="shared" si="663"/>
        <v/>
      </c>
    </row>
    <row r="2714" spans="1:17" x14ac:dyDescent="0.25">
      <c r="A2714" s="24">
        <v>2717</v>
      </c>
      <c r="B2714" s="41">
        <v>2601</v>
      </c>
      <c r="C2714" s="42" t="s">
        <v>578</v>
      </c>
      <c r="D2714" s="39" t="s">
        <v>12258</v>
      </c>
      <c r="E2714" s="39" t="s">
        <v>579</v>
      </c>
      <c r="F2714" s="43" t="s">
        <v>12123</v>
      </c>
      <c r="G2714" s="39" t="s">
        <v>12035</v>
      </c>
      <c r="H2714" s="43" t="s">
        <v>134</v>
      </c>
      <c r="I2714" s="44">
        <f>VLOOKUP(C2714,[1]Arkusz1!$D$1:$F$4057,3,0)</f>
        <v>449</v>
      </c>
      <c r="J2714" s="19">
        <f t="shared" si="664"/>
        <v>3</v>
      </c>
      <c r="K2714" s="19">
        <f t="shared" si="665"/>
        <v>5</v>
      </c>
      <c r="L2714" s="8">
        <f t="shared" si="666"/>
        <v>0</v>
      </c>
      <c r="M2714" s="15" t="str">
        <f t="shared" si="667"/>
        <v>50</v>
      </c>
      <c r="N2714" s="15" t="str">
        <f t="shared" si="668"/>
        <v>6</v>
      </c>
      <c r="O2714" s="8">
        <f t="shared" si="662"/>
        <v>2601</v>
      </c>
      <c r="P2714" s="22">
        <f>IFERROR(VLOOKUP(C2714,[1]Arkusz1!$D$1:$F$4057,3,0),"")</f>
        <v>449</v>
      </c>
      <c r="Q2714" s="22" t="str">
        <f t="shared" si="663"/>
        <v/>
      </c>
    </row>
    <row r="2715" spans="1:17" x14ac:dyDescent="0.25">
      <c r="A2715" s="24">
        <v>2718</v>
      </c>
      <c r="B2715" s="41">
        <v>2602</v>
      </c>
      <c r="C2715" s="42" t="s">
        <v>580</v>
      </c>
      <c r="D2715" s="39" t="s">
        <v>12259</v>
      </c>
      <c r="E2715" s="39" t="s">
        <v>581</v>
      </c>
      <c r="F2715" s="43" t="s">
        <v>12123</v>
      </c>
      <c r="G2715" s="39" t="s">
        <v>12037</v>
      </c>
      <c r="H2715" s="43" t="s">
        <v>133</v>
      </c>
      <c r="I2715" s="44">
        <f>VLOOKUP(C2715,[1]Arkusz1!$D$1:$F$4057,3,0)</f>
        <v>594</v>
      </c>
      <c r="J2715" s="19">
        <f t="shared" si="664"/>
        <v>3</v>
      </c>
      <c r="K2715" s="19">
        <f t="shared" si="665"/>
        <v>5</v>
      </c>
      <c r="L2715" s="8">
        <f t="shared" si="666"/>
        <v>0</v>
      </c>
      <c r="M2715" s="15" t="str">
        <f t="shared" si="667"/>
        <v>50</v>
      </c>
      <c r="N2715" s="15" t="str">
        <f t="shared" si="668"/>
        <v>6</v>
      </c>
      <c r="O2715" s="8">
        <f t="shared" si="662"/>
        <v>2602</v>
      </c>
      <c r="P2715" s="22">
        <f>IFERROR(VLOOKUP(C2715,[1]Arkusz1!$D$1:$F$4057,3,0),"")</f>
        <v>594</v>
      </c>
      <c r="Q2715" s="22" t="str">
        <f t="shared" si="663"/>
        <v/>
      </c>
    </row>
    <row r="2716" spans="1:17" x14ac:dyDescent="0.25">
      <c r="A2716" s="24">
        <v>2719</v>
      </c>
      <c r="B2716" s="41">
        <v>2603</v>
      </c>
      <c r="C2716" s="42" t="s">
        <v>582</v>
      </c>
      <c r="D2716" s="39" t="s">
        <v>12260</v>
      </c>
      <c r="E2716" s="39" t="s">
        <v>583</v>
      </c>
      <c r="F2716" s="43" t="s">
        <v>12123</v>
      </c>
      <c r="G2716" s="39" t="s">
        <v>12039</v>
      </c>
      <c r="H2716" s="43" t="s">
        <v>134</v>
      </c>
      <c r="I2716" s="44">
        <f>VLOOKUP(C2716,[1]Arkusz1!$D$1:$F$4057,3,0)</f>
        <v>247</v>
      </c>
      <c r="J2716" s="19">
        <f t="shared" si="664"/>
        <v>3</v>
      </c>
      <c r="K2716" s="19">
        <f t="shared" si="665"/>
        <v>5</v>
      </c>
      <c r="L2716" s="8">
        <f t="shared" si="666"/>
        <v>0</v>
      </c>
      <c r="M2716" s="15" t="str">
        <f t="shared" si="667"/>
        <v>50</v>
      </c>
      <c r="N2716" s="15" t="str">
        <f t="shared" si="668"/>
        <v>8</v>
      </c>
      <c r="O2716" s="8">
        <f t="shared" si="662"/>
        <v>2603</v>
      </c>
      <c r="P2716" s="22">
        <f>IFERROR(VLOOKUP(C2716,[1]Arkusz1!$D$1:$F$4057,3,0),"")</f>
        <v>247</v>
      </c>
      <c r="Q2716" s="22" t="str">
        <f t="shared" si="663"/>
        <v/>
      </c>
    </row>
    <row r="2717" spans="1:17" x14ac:dyDescent="0.25">
      <c r="A2717" s="24">
        <v>2720</v>
      </c>
      <c r="B2717" s="41">
        <v>2604</v>
      </c>
      <c r="C2717" s="42" t="s">
        <v>584</v>
      </c>
      <c r="D2717" s="39" t="s">
        <v>12261</v>
      </c>
      <c r="E2717" s="39" t="s">
        <v>585</v>
      </c>
      <c r="F2717" s="43" t="s">
        <v>12123</v>
      </c>
      <c r="G2717" s="39" t="s">
        <v>12041</v>
      </c>
      <c r="H2717" s="43" t="s">
        <v>134</v>
      </c>
      <c r="I2717" s="44">
        <f>VLOOKUP(C2717,[1]Arkusz1!$D$1:$F$4057,3,0)</f>
        <v>287</v>
      </c>
      <c r="J2717" s="19">
        <f t="shared" si="664"/>
        <v>3</v>
      </c>
      <c r="K2717" s="19">
        <f t="shared" si="665"/>
        <v>5</v>
      </c>
      <c r="L2717" s="8">
        <f t="shared" si="666"/>
        <v>0</v>
      </c>
      <c r="M2717" s="15" t="str">
        <f t="shared" si="667"/>
        <v>50</v>
      </c>
      <c r="N2717" s="15" t="str">
        <f t="shared" si="668"/>
        <v>8</v>
      </c>
      <c r="O2717" s="8">
        <f t="shared" si="662"/>
        <v>2604</v>
      </c>
      <c r="P2717" s="22">
        <f>IFERROR(VLOOKUP(C2717,[1]Arkusz1!$D$1:$F$4057,3,0),"")</f>
        <v>287</v>
      </c>
      <c r="Q2717" s="22" t="str">
        <f t="shared" si="663"/>
        <v/>
      </c>
    </row>
    <row r="2718" spans="1:17" x14ac:dyDescent="0.25">
      <c r="A2718" s="24">
        <v>2721</v>
      </c>
      <c r="B2718" s="41">
        <v>2605</v>
      </c>
      <c r="C2718" s="42" t="s">
        <v>586</v>
      </c>
      <c r="D2718" s="39" t="s">
        <v>12262</v>
      </c>
      <c r="E2718" s="39" t="s">
        <v>587</v>
      </c>
      <c r="F2718" s="43" t="s">
        <v>12123</v>
      </c>
      <c r="G2718" s="39" t="s">
        <v>12043</v>
      </c>
      <c r="H2718" s="43" t="s">
        <v>135</v>
      </c>
      <c r="I2718" s="44">
        <f>VLOOKUP(C2718,[1]Arkusz1!$D$1:$F$4057,3,0)</f>
        <v>377</v>
      </c>
      <c r="J2718" s="19">
        <f t="shared" si="664"/>
        <v>3</v>
      </c>
      <c r="K2718" s="19">
        <f t="shared" si="665"/>
        <v>5</v>
      </c>
      <c r="L2718" s="8">
        <f t="shared" si="666"/>
        <v>0</v>
      </c>
      <c r="M2718" s="15" t="str">
        <f t="shared" si="667"/>
        <v>50</v>
      </c>
      <c r="N2718" s="15" t="str">
        <f t="shared" si="668"/>
        <v>8</v>
      </c>
      <c r="O2718" s="8">
        <f t="shared" si="662"/>
        <v>2605</v>
      </c>
      <c r="P2718" s="22">
        <f>IFERROR(VLOOKUP(C2718,[1]Arkusz1!$D$1:$F$4057,3,0),"")</f>
        <v>377</v>
      </c>
      <c r="Q2718" s="22" t="str">
        <f t="shared" si="663"/>
        <v/>
      </c>
    </row>
    <row r="2719" spans="1:17" x14ac:dyDescent="0.25">
      <c r="A2719" s="24">
        <v>2722</v>
      </c>
      <c r="B2719" s="41">
        <v>2606</v>
      </c>
      <c r="C2719" s="42" t="s">
        <v>588</v>
      </c>
      <c r="D2719" s="39" t="s">
        <v>12263</v>
      </c>
      <c r="E2719" s="39" t="s">
        <v>589</v>
      </c>
      <c r="F2719" s="43" t="s">
        <v>12123</v>
      </c>
      <c r="G2719" s="39" t="s">
        <v>12045</v>
      </c>
      <c r="H2719" s="43" t="s">
        <v>134</v>
      </c>
      <c r="I2719" s="44">
        <f>VLOOKUP(C2719,[1]Arkusz1!$D$1:$F$4057,3,0)</f>
        <v>424</v>
      </c>
      <c r="J2719" s="19">
        <f t="shared" si="664"/>
        <v>3</v>
      </c>
      <c r="K2719" s="19">
        <f t="shared" si="665"/>
        <v>5</v>
      </c>
      <c r="L2719" s="8">
        <f t="shared" si="666"/>
        <v>0</v>
      </c>
      <c r="M2719" s="15" t="str">
        <f t="shared" si="667"/>
        <v>50</v>
      </c>
      <c r="N2719" s="15" t="str">
        <f t="shared" si="668"/>
        <v>8</v>
      </c>
      <c r="O2719" s="8">
        <f t="shared" si="662"/>
        <v>2606</v>
      </c>
      <c r="P2719" s="22">
        <f>IFERROR(VLOOKUP(C2719,[1]Arkusz1!$D$1:$F$4057,3,0),"")</f>
        <v>424</v>
      </c>
      <c r="Q2719" s="22" t="str">
        <f t="shared" si="663"/>
        <v/>
      </c>
    </row>
    <row r="2720" spans="1:17" x14ac:dyDescent="0.25">
      <c r="A2720" s="24">
        <v>2723</v>
      </c>
      <c r="B2720" s="41">
        <v>2607</v>
      </c>
      <c r="C2720" s="42" t="s">
        <v>590</v>
      </c>
      <c r="D2720" s="39" t="s">
        <v>12264</v>
      </c>
      <c r="E2720" s="39" t="s">
        <v>591</v>
      </c>
      <c r="F2720" s="43" t="s">
        <v>12123</v>
      </c>
      <c r="G2720" s="39" t="s">
        <v>12047</v>
      </c>
      <c r="H2720" s="43" t="s">
        <v>133</v>
      </c>
      <c r="I2720" s="44">
        <f>VLOOKUP(C2720,[1]Arkusz1!$D$1:$F$4057,3,0)</f>
        <v>571</v>
      </c>
      <c r="J2720" s="19">
        <f t="shared" si="664"/>
        <v>3</v>
      </c>
      <c r="K2720" s="19">
        <f t="shared" si="665"/>
        <v>5</v>
      </c>
      <c r="L2720" s="8">
        <f t="shared" si="666"/>
        <v>0</v>
      </c>
      <c r="M2720" s="15" t="str">
        <f t="shared" si="667"/>
        <v>50</v>
      </c>
      <c r="N2720" s="15" t="str">
        <f t="shared" si="668"/>
        <v>8</v>
      </c>
      <c r="O2720" s="8">
        <f t="shared" si="662"/>
        <v>2607</v>
      </c>
      <c r="P2720" s="22">
        <f>IFERROR(VLOOKUP(C2720,[1]Arkusz1!$D$1:$F$4057,3,0),"")</f>
        <v>571</v>
      </c>
      <c r="Q2720" s="22" t="str">
        <f t="shared" si="663"/>
        <v/>
      </c>
    </row>
    <row r="2721" spans="1:17" x14ac:dyDescent="0.25">
      <c r="A2721" s="24">
        <v>2724</v>
      </c>
      <c r="B2721" s="41">
        <v>2608</v>
      </c>
      <c r="C2721" s="42" t="s">
        <v>592</v>
      </c>
      <c r="D2721" s="39" t="s">
        <v>12265</v>
      </c>
      <c r="E2721" s="39" t="s">
        <v>593</v>
      </c>
      <c r="F2721" s="43" t="s">
        <v>12123</v>
      </c>
      <c r="G2721" s="39" t="s">
        <v>12266</v>
      </c>
      <c r="H2721" s="43" t="s">
        <v>133</v>
      </c>
      <c r="I2721" s="44">
        <f>VLOOKUP(C2721,[1]Arkusz1!$D$1:$F$4057,3,0)</f>
        <v>247</v>
      </c>
      <c r="J2721" s="19">
        <f t="shared" si="664"/>
        <v>3</v>
      </c>
      <c r="K2721" s="19">
        <f t="shared" si="665"/>
        <v>6</v>
      </c>
      <c r="L2721" s="8">
        <f t="shared" si="666"/>
        <v>0</v>
      </c>
      <c r="M2721" s="15" t="str">
        <f t="shared" si="667"/>
        <v>50</v>
      </c>
      <c r="N2721" s="15" t="str">
        <f t="shared" si="668"/>
        <v>10</v>
      </c>
      <c r="O2721" s="8">
        <f t="shared" si="662"/>
        <v>2608</v>
      </c>
      <c r="P2721" s="22">
        <f>IFERROR(VLOOKUP(C2721,[1]Arkusz1!$D$1:$F$4057,3,0),"")</f>
        <v>247</v>
      </c>
      <c r="Q2721" s="22" t="str">
        <f t="shared" si="663"/>
        <v/>
      </c>
    </row>
    <row r="2722" spans="1:17" x14ac:dyDescent="0.25">
      <c r="A2722" s="24">
        <v>2725</v>
      </c>
      <c r="B2722" s="41">
        <v>2609</v>
      </c>
      <c r="C2722" s="42" t="s">
        <v>594</v>
      </c>
      <c r="D2722" s="39" t="s">
        <v>12267</v>
      </c>
      <c r="E2722" s="39" t="s">
        <v>595</v>
      </c>
      <c r="F2722" s="43" t="s">
        <v>12123</v>
      </c>
      <c r="G2722" s="39" t="s">
        <v>12051</v>
      </c>
      <c r="H2722" s="43" t="s">
        <v>134</v>
      </c>
      <c r="I2722" s="44">
        <f>VLOOKUP(C2722,[1]Arkusz1!$D$1:$F$4057,3,0)</f>
        <v>287</v>
      </c>
      <c r="J2722" s="19">
        <f t="shared" si="664"/>
        <v>3</v>
      </c>
      <c r="K2722" s="19">
        <f t="shared" si="665"/>
        <v>6</v>
      </c>
      <c r="L2722" s="8">
        <f t="shared" si="666"/>
        <v>0</v>
      </c>
      <c r="M2722" s="15" t="str">
        <f t="shared" si="667"/>
        <v>50</v>
      </c>
      <c r="N2722" s="15" t="str">
        <f t="shared" si="668"/>
        <v>10</v>
      </c>
      <c r="O2722" s="8">
        <f t="shared" si="662"/>
        <v>2609</v>
      </c>
      <c r="P2722" s="22">
        <f>IFERROR(VLOOKUP(C2722,[1]Arkusz1!$D$1:$F$4057,3,0),"")</f>
        <v>287</v>
      </c>
      <c r="Q2722" s="22" t="str">
        <f t="shared" si="663"/>
        <v/>
      </c>
    </row>
    <row r="2723" spans="1:17" x14ac:dyDescent="0.25">
      <c r="A2723" s="24">
        <v>2726</v>
      </c>
      <c r="B2723" s="41">
        <v>2610</v>
      </c>
      <c r="C2723" s="42" t="s">
        <v>596</v>
      </c>
      <c r="D2723" s="39" t="s">
        <v>12268</v>
      </c>
      <c r="E2723" s="39" t="s">
        <v>597</v>
      </c>
      <c r="F2723" s="43" t="s">
        <v>12123</v>
      </c>
      <c r="G2723" s="39" t="s">
        <v>12053</v>
      </c>
      <c r="H2723" s="43" t="s">
        <v>135</v>
      </c>
      <c r="I2723" s="44">
        <f>VLOOKUP(C2723,[1]Arkusz1!$D$1:$F$4057,3,0)</f>
        <v>377</v>
      </c>
      <c r="J2723" s="19">
        <f t="shared" si="664"/>
        <v>3</v>
      </c>
      <c r="K2723" s="19">
        <f t="shared" si="665"/>
        <v>6</v>
      </c>
      <c r="L2723" s="8">
        <f t="shared" si="666"/>
        <v>0</v>
      </c>
      <c r="M2723" s="15" t="str">
        <f t="shared" si="667"/>
        <v>50</v>
      </c>
      <c r="N2723" s="15" t="str">
        <f t="shared" si="668"/>
        <v>10</v>
      </c>
      <c r="O2723" s="8">
        <f t="shared" si="662"/>
        <v>2610</v>
      </c>
      <c r="P2723" s="22">
        <f>IFERROR(VLOOKUP(C2723,[1]Arkusz1!$D$1:$F$4057,3,0),"")</f>
        <v>377</v>
      </c>
      <c r="Q2723" s="22" t="str">
        <f t="shared" si="663"/>
        <v/>
      </c>
    </row>
    <row r="2724" spans="1:17" x14ac:dyDescent="0.25">
      <c r="A2724" s="24">
        <v>2727</v>
      </c>
      <c r="B2724" s="41">
        <v>2611</v>
      </c>
      <c r="C2724" s="42" t="s">
        <v>598</v>
      </c>
      <c r="D2724" s="39" t="s">
        <v>12269</v>
      </c>
      <c r="E2724" s="39" t="s">
        <v>599</v>
      </c>
      <c r="F2724" s="43" t="s">
        <v>12123</v>
      </c>
      <c r="G2724" s="39" t="s">
        <v>12055</v>
      </c>
      <c r="H2724" s="43" t="s">
        <v>133</v>
      </c>
      <c r="I2724" s="44">
        <f>VLOOKUP(C2724,[1]Arkusz1!$D$1:$F$4057,3,0)</f>
        <v>424</v>
      </c>
      <c r="J2724" s="19">
        <f t="shared" si="664"/>
        <v>3</v>
      </c>
      <c r="K2724" s="19">
        <f t="shared" si="665"/>
        <v>6</v>
      </c>
      <c r="L2724" s="8">
        <f t="shared" si="666"/>
        <v>0</v>
      </c>
      <c r="M2724" s="15" t="str">
        <f t="shared" si="667"/>
        <v>50</v>
      </c>
      <c r="N2724" s="15" t="str">
        <f t="shared" si="668"/>
        <v>10</v>
      </c>
      <c r="O2724" s="8">
        <f t="shared" si="662"/>
        <v>2611</v>
      </c>
      <c r="P2724" s="22">
        <f>IFERROR(VLOOKUP(C2724,[1]Arkusz1!$D$1:$F$4057,3,0),"")</f>
        <v>424</v>
      </c>
      <c r="Q2724" s="22" t="str">
        <f t="shared" si="663"/>
        <v/>
      </c>
    </row>
    <row r="2725" spans="1:17" x14ac:dyDescent="0.25">
      <c r="A2725" s="24">
        <v>2728</v>
      </c>
      <c r="B2725" s="41">
        <v>2612</v>
      </c>
      <c r="C2725" s="42" t="s">
        <v>600</v>
      </c>
      <c r="D2725" s="39" t="s">
        <v>12270</v>
      </c>
      <c r="E2725" s="39" t="s">
        <v>601</v>
      </c>
      <c r="F2725" s="43" t="s">
        <v>12123</v>
      </c>
      <c r="G2725" s="39" t="s">
        <v>12057</v>
      </c>
      <c r="H2725" s="43" t="s">
        <v>134</v>
      </c>
      <c r="I2725" s="44">
        <f>VLOOKUP(C2725,[1]Arkusz1!$D$1:$F$4057,3,0)</f>
        <v>571</v>
      </c>
      <c r="J2725" s="19">
        <f t="shared" si="664"/>
        <v>3</v>
      </c>
      <c r="K2725" s="19">
        <f t="shared" si="665"/>
        <v>6</v>
      </c>
      <c r="L2725" s="8">
        <f t="shared" si="666"/>
        <v>0</v>
      </c>
      <c r="M2725" s="15" t="str">
        <f t="shared" si="667"/>
        <v>50</v>
      </c>
      <c r="N2725" s="15" t="str">
        <f t="shared" si="668"/>
        <v>10</v>
      </c>
      <c r="O2725" s="8">
        <f t="shared" si="662"/>
        <v>2612</v>
      </c>
      <c r="P2725" s="22">
        <f>IFERROR(VLOOKUP(C2725,[1]Arkusz1!$D$1:$F$4057,3,0),"")</f>
        <v>571</v>
      </c>
      <c r="Q2725" s="22" t="str">
        <f t="shared" si="663"/>
        <v/>
      </c>
    </row>
    <row r="2726" spans="1:17" x14ac:dyDescent="0.25">
      <c r="A2726" s="24">
        <v>2729</v>
      </c>
      <c r="B2726" s="41">
        <v>2613</v>
      </c>
      <c r="C2726" s="42" t="s">
        <v>602</v>
      </c>
      <c r="D2726" s="39" t="s">
        <v>12271</v>
      </c>
      <c r="E2726" s="39" t="s">
        <v>603</v>
      </c>
      <c r="F2726" s="43" t="s">
        <v>12123</v>
      </c>
      <c r="G2726" s="39" t="s">
        <v>12272</v>
      </c>
      <c r="H2726" s="43" t="s">
        <v>133</v>
      </c>
      <c r="I2726" s="44">
        <f>VLOOKUP(C2726,[1]Arkusz1!$D$1:$F$4057,3,0)</f>
        <v>247</v>
      </c>
      <c r="J2726" s="19">
        <f t="shared" si="664"/>
        <v>3</v>
      </c>
      <c r="K2726" s="19">
        <f t="shared" si="665"/>
        <v>6</v>
      </c>
      <c r="L2726" s="8">
        <f t="shared" si="666"/>
        <v>0</v>
      </c>
      <c r="M2726" s="15" t="str">
        <f t="shared" si="667"/>
        <v>50</v>
      </c>
      <c r="N2726" s="15" t="str">
        <f t="shared" si="668"/>
        <v>12</v>
      </c>
      <c r="O2726" s="8">
        <f t="shared" si="662"/>
        <v>2613</v>
      </c>
      <c r="P2726" s="22">
        <f>IFERROR(VLOOKUP(C2726,[1]Arkusz1!$D$1:$F$4057,3,0),"")</f>
        <v>247</v>
      </c>
      <c r="Q2726" s="22" t="str">
        <f t="shared" si="663"/>
        <v/>
      </c>
    </row>
    <row r="2727" spans="1:17" x14ac:dyDescent="0.25">
      <c r="A2727" s="24">
        <v>2730</v>
      </c>
      <c r="B2727" s="41">
        <v>2614</v>
      </c>
      <c r="C2727" s="42" t="s">
        <v>604</v>
      </c>
      <c r="D2727" s="39" t="s">
        <v>12273</v>
      </c>
      <c r="E2727" s="39" t="s">
        <v>605</v>
      </c>
      <c r="F2727" s="43" t="s">
        <v>12123</v>
      </c>
      <c r="G2727" s="39" t="s">
        <v>12061</v>
      </c>
      <c r="H2727" s="43" t="s">
        <v>134</v>
      </c>
      <c r="I2727" s="44">
        <f>VLOOKUP(C2727,[1]Arkusz1!$D$1:$F$4057,3,0)</f>
        <v>287</v>
      </c>
      <c r="J2727" s="19">
        <f t="shared" si="664"/>
        <v>3</v>
      </c>
      <c r="K2727" s="19">
        <f t="shared" si="665"/>
        <v>6</v>
      </c>
      <c r="L2727" s="8">
        <f t="shared" si="666"/>
        <v>0</v>
      </c>
      <c r="M2727" s="15" t="str">
        <f t="shared" si="667"/>
        <v>50</v>
      </c>
      <c r="N2727" s="15" t="str">
        <f t="shared" si="668"/>
        <v>12</v>
      </c>
      <c r="O2727" s="8">
        <f t="shared" si="662"/>
        <v>2614</v>
      </c>
      <c r="P2727" s="22">
        <f>IFERROR(VLOOKUP(C2727,[1]Arkusz1!$D$1:$F$4057,3,0),"")</f>
        <v>287</v>
      </c>
      <c r="Q2727" s="22" t="str">
        <f t="shared" si="663"/>
        <v/>
      </c>
    </row>
    <row r="2728" spans="1:17" x14ac:dyDescent="0.25">
      <c r="A2728" s="24">
        <v>2731</v>
      </c>
      <c r="B2728" s="41">
        <v>2615</v>
      </c>
      <c r="C2728" s="42" t="s">
        <v>606</v>
      </c>
      <c r="D2728" s="39" t="s">
        <v>12274</v>
      </c>
      <c r="E2728" s="39" t="s">
        <v>607</v>
      </c>
      <c r="F2728" s="43" t="s">
        <v>12123</v>
      </c>
      <c r="G2728" s="39" t="s">
        <v>12063</v>
      </c>
      <c r="H2728" s="43" t="s">
        <v>134</v>
      </c>
      <c r="I2728" s="44">
        <f>VLOOKUP(C2728,[1]Arkusz1!$D$1:$F$4057,3,0)</f>
        <v>377</v>
      </c>
      <c r="J2728" s="19">
        <f t="shared" si="664"/>
        <v>3</v>
      </c>
      <c r="K2728" s="19">
        <f t="shared" si="665"/>
        <v>6</v>
      </c>
      <c r="L2728" s="8">
        <f t="shared" si="666"/>
        <v>0</v>
      </c>
      <c r="M2728" s="15" t="str">
        <f t="shared" si="667"/>
        <v>50</v>
      </c>
      <c r="N2728" s="15" t="str">
        <f t="shared" si="668"/>
        <v>12</v>
      </c>
      <c r="O2728" s="8">
        <f t="shared" si="662"/>
        <v>2615</v>
      </c>
      <c r="P2728" s="22">
        <f>IFERROR(VLOOKUP(C2728,[1]Arkusz1!$D$1:$F$4057,3,0),"")</f>
        <v>377</v>
      </c>
      <c r="Q2728" s="22" t="str">
        <f t="shared" si="663"/>
        <v/>
      </c>
    </row>
    <row r="2729" spans="1:17" x14ac:dyDescent="0.25">
      <c r="A2729" s="24">
        <v>2732</v>
      </c>
      <c r="B2729" s="41">
        <v>2616</v>
      </c>
      <c r="C2729" s="42" t="s">
        <v>608</v>
      </c>
      <c r="D2729" s="39" t="s">
        <v>12275</v>
      </c>
      <c r="E2729" s="39" t="s">
        <v>609</v>
      </c>
      <c r="F2729" s="43" t="s">
        <v>12123</v>
      </c>
      <c r="G2729" s="39" t="s">
        <v>12065</v>
      </c>
      <c r="H2729" s="43" t="s">
        <v>134</v>
      </c>
      <c r="I2729" s="44">
        <f>VLOOKUP(C2729,[1]Arkusz1!$D$1:$F$4057,3,0)</f>
        <v>424</v>
      </c>
      <c r="J2729" s="19">
        <f t="shared" ref="J2729:J2760" si="669">IFERROR(SEARCH("-",$G2729,1),0)</f>
        <v>3</v>
      </c>
      <c r="K2729" s="19">
        <f t="shared" ref="K2729:K2760" si="670">IFERROR(SEARCH("-",$G2729,SEARCH("-",$G2729,1)+1),0)</f>
        <v>6</v>
      </c>
      <c r="L2729" s="8">
        <f t="shared" ref="L2729:L2760" si="671">IFERROR(SEARCH("-",$G2729,SEARCH("-",$G2729,SEARCH("-",$G2729,1)+1)+1),0)</f>
        <v>0</v>
      </c>
      <c r="M2729" s="15" t="str">
        <f t="shared" ref="M2729:M2760" si="672">IF(IFERROR(SEARCH("-",$G2729,1),0)&gt;0,LEFT($G2729,IFERROR(SEARCH("-",$G2729,1),0)-1),IFERROR(IF(SEARCH("-",$G2729,1)&gt;0,SEARCH("-",$G2729,1),L2729),LEFT($G2729,LEN($G2729))))</f>
        <v>50</v>
      </c>
      <c r="N2729" s="15" t="str">
        <f t="shared" ref="N2729:N2760" si="673">IF(IFERROR(SEARCH("-",$G2729,1),0)&gt;0,MID(G2729,IFERROR(SEARCH("-",$G2729,1),0)+1,IFERROR(SEARCH("-",$G2729,SEARCH("-",$G2729,1)+1),0)-IFERROR(SEARCH("-",$G2729,1),0)-1),"")</f>
        <v>12</v>
      </c>
      <c r="O2729" s="8">
        <f t="shared" si="662"/>
        <v>2616</v>
      </c>
      <c r="P2729" s="22">
        <f>IFERROR(VLOOKUP(C2729,[1]Arkusz1!$D$1:$F$4057,3,0),"")</f>
        <v>424</v>
      </c>
      <c r="Q2729" s="22" t="str">
        <f t="shared" si="663"/>
        <v/>
      </c>
    </row>
    <row r="2730" spans="1:17" x14ac:dyDescent="0.25">
      <c r="A2730" s="24">
        <v>2733</v>
      </c>
      <c r="B2730" s="41">
        <v>2617</v>
      </c>
      <c r="C2730" s="42" t="s">
        <v>610</v>
      </c>
      <c r="D2730" s="39" t="s">
        <v>12276</v>
      </c>
      <c r="E2730" s="39" t="s">
        <v>611</v>
      </c>
      <c r="F2730" s="43" t="s">
        <v>12123</v>
      </c>
      <c r="G2730" s="39" t="s">
        <v>12067</v>
      </c>
      <c r="H2730" s="43" t="s">
        <v>134</v>
      </c>
      <c r="I2730" s="44">
        <f>VLOOKUP(C2730,[1]Arkusz1!$D$1:$F$4057,3,0)</f>
        <v>571</v>
      </c>
      <c r="J2730" s="19">
        <f t="shared" si="669"/>
        <v>3</v>
      </c>
      <c r="K2730" s="19">
        <f t="shared" si="670"/>
        <v>6</v>
      </c>
      <c r="L2730" s="8">
        <f t="shared" si="671"/>
        <v>0</v>
      </c>
      <c r="M2730" s="15" t="str">
        <f t="shared" si="672"/>
        <v>50</v>
      </c>
      <c r="N2730" s="15" t="str">
        <f t="shared" si="673"/>
        <v>12</v>
      </c>
      <c r="O2730" s="8">
        <f t="shared" si="662"/>
        <v>2617</v>
      </c>
      <c r="P2730" s="22">
        <f>IFERROR(VLOOKUP(C2730,[1]Arkusz1!$D$1:$F$4057,3,0),"")</f>
        <v>571</v>
      </c>
      <c r="Q2730" s="22" t="str">
        <f t="shared" si="663"/>
        <v/>
      </c>
    </row>
    <row r="2731" spans="1:17" x14ac:dyDescent="0.25">
      <c r="A2731" s="24">
        <v>2734</v>
      </c>
      <c r="B2731" s="41">
        <v>2618</v>
      </c>
      <c r="C2731" s="42" t="s">
        <v>612</v>
      </c>
      <c r="D2731" s="39" t="s">
        <v>12277</v>
      </c>
      <c r="E2731" s="39" t="s">
        <v>613</v>
      </c>
      <c r="F2731" s="43" t="s">
        <v>12123</v>
      </c>
      <c r="G2731" s="39" t="s">
        <v>12278</v>
      </c>
      <c r="H2731" s="43" t="s">
        <v>134</v>
      </c>
      <c r="I2731" s="44">
        <f>VLOOKUP(C2731,[1]Arkusz1!$D$1:$F$4057,3,0)</f>
        <v>247</v>
      </c>
      <c r="J2731" s="19">
        <f t="shared" si="669"/>
        <v>3</v>
      </c>
      <c r="K2731" s="19">
        <f t="shared" si="670"/>
        <v>6</v>
      </c>
      <c r="L2731" s="8">
        <f t="shared" si="671"/>
        <v>0</v>
      </c>
      <c r="M2731" s="15" t="str">
        <f t="shared" si="672"/>
        <v>50</v>
      </c>
      <c r="N2731" s="15" t="str">
        <f t="shared" si="673"/>
        <v>14</v>
      </c>
      <c r="O2731" s="8">
        <f t="shared" si="662"/>
        <v>2618</v>
      </c>
      <c r="P2731" s="22">
        <f>IFERROR(VLOOKUP(C2731,[1]Arkusz1!$D$1:$F$4057,3,0),"")</f>
        <v>247</v>
      </c>
      <c r="Q2731" s="22" t="str">
        <f t="shared" si="663"/>
        <v/>
      </c>
    </row>
    <row r="2732" spans="1:17" x14ac:dyDescent="0.25">
      <c r="A2732" s="24">
        <v>2735</v>
      </c>
      <c r="B2732" s="41">
        <v>2619</v>
      </c>
      <c r="C2732" s="42" t="s">
        <v>614</v>
      </c>
      <c r="D2732" s="39" t="s">
        <v>12279</v>
      </c>
      <c r="E2732" s="39" t="s">
        <v>615</v>
      </c>
      <c r="F2732" s="43" t="s">
        <v>12123</v>
      </c>
      <c r="G2732" s="39" t="s">
        <v>12071</v>
      </c>
      <c r="H2732" s="43" t="s">
        <v>134</v>
      </c>
      <c r="I2732" s="44">
        <f>VLOOKUP(C2732,[1]Arkusz1!$D$1:$F$4057,3,0)</f>
        <v>287</v>
      </c>
      <c r="J2732" s="19">
        <f t="shared" si="669"/>
        <v>3</v>
      </c>
      <c r="K2732" s="19">
        <f t="shared" si="670"/>
        <v>6</v>
      </c>
      <c r="L2732" s="8">
        <f t="shared" si="671"/>
        <v>0</v>
      </c>
      <c r="M2732" s="15" t="str">
        <f t="shared" si="672"/>
        <v>50</v>
      </c>
      <c r="N2732" s="15" t="str">
        <f t="shared" si="673"/>
        <v>14</v>
      </c>
      <c r="O2732" s="8">
        <f t="shared" si="662"/>
        <v>2619</v>
      </c>
      <c r="P2732" s="22">
        <f>IFERROR(VLOOKUP(C2732,[1]Arkusz1!$D$1:$F$4057,3,0),"")</f>
        <v>287</v>
      </c>
      <c r="Q2732" s="22" t="str">
        <f t="shared" si="663"/>
        <v/>
      </c>
    </row>
    <row r="2733" spans="1:17" x14ac:dyDescent="0.25">
      <c r="A2733" s="24">
        <v>2736</v>
      </c>
      <c r="B2733" s="41">
        <v>2620</v>
      </c>
      <c r="C2733" s="42" t="s">
        <v>616</v>
      </c>
      <c r="D2733" s="39" t="s">
        <v>12280</v>
      </c>
      <c r="E2733" s="39" t="s">
        <v>617</v>
      </c>
      <c r="F2733" s="43" t="s">
        <v>12123</v>
      </c>
      <c r="G2733" s="39" t="s">
        <v>12073</v>
      </c>
      <c r="H2733" s="43" t="s">
        <v>134</v>
      </c>
      <c r="I2733" s="44">
        <f>VLOOKUP(C2733,[1]Arkusz1!$D$1:$F$4057,3,0)</f>
        <v>377</v>
      </c>
      <c r="J2733" s="19">
        <f t="shared" si="669"/>
        <v>3</v>
      </c>
      <c r="K2733" s="19">
        <f t="shared" si="670"/>
        <v>6</v>
      </c>
      <c r="L2733" s="8">
        <f t="shared" si="671"/>
        <v>0</v>
      </c>
      <c r="M2733" s="15" t="str">
        <f t="shared" si="672"/>
        <v>50</v>
      </c>
      <c r="N2733" s="15" t="str">
        <f t="shared" si="673"/>
        <v>14</v>
      </c>
      <c r="O2733" s="8">
        <f t="shared" si="662"/>
        <v>2620</v>
      </c>
      <c r="P2733" s="22">
        <f>IFERROR(VLOOKUP(C2733,[1]Arkusz1!$D$1:$F$4057,3,0),"")</f>
        <v>377</v>
      </c>
      <c r="Q2733" s="22" t="str">
        <f t="shared" si="663"/>
        <v/>
      </c>
    </row>
    <row r="2734" spans="1:17" x14ac:dyDescent="0.25">
      <c r="A2734" s="24">
        <v>2737</v>
      </c>
      <c r="B2734" s="41">
        <v>2621</v>
      </c>
      <c r="C2734" s="42" t="s">
        <v>618</v>
      </c>
      <c r="D2734" s="39" t="s">
        <v>12281</v>
      </c>
      <c r="E2734" s="39" t="s">
        <v>619</v>
      </c>
      <c r="F2734" s="43" t="s">
        <v>12123</v>
      </c>
      <c r="G2734" s="39" t="s">
        <v>12075</v>
      </c>
      <c r="H2734" s="43" t="s">
        <v>134</v>
      </c>
      <c r="I2734" s="44">
        <f>VLOOKUP(C2734,[1]Arkusz1!$D$1:$F$4057,3,0)</f>
        <v>424</v>
      </c>
      <c r="J2734" s="19">
        <f t="shared" si="669"/>
        <v>3</v>
      </c>
      <c r="K2734" s="19">
        <f t="shared" si="670"/>
        <v>6</v>
      </c>
      <c r="L2734" s="8">
        <f t="shared" si="671"/>
        <v>0</v>
      </c>
      <c r="M2734" s="15" t="str">
        <f t="shared" si="672"/>
        <v>50</v>
      </c>
      <c r="N2734" s="15" t="str">
        <f t="shared" si="673"/>
        <v>14</v>
      </c>
      <c r="O2734" s="8">
        <f t="shared" si="662"/>
        <v>2621</v>
      </c>
      <c r="P2734" s="22">
        <f>IFERROR(VLOOKUP(C2734,[1]Arkusz1!$D$1:$F$4057,3,0),"")</f>
        <v>424</v>
      </c>
      <c r="Q2734" s="22" t="str">
        <f t="shared" si="663"/>
        <v/>
      </c>
    </row>
    <row r="2735" spans="1:17" x14ac:dyDescent="0.25">
      <c r="A2735" s="24">
        <v>2738</v>
      </c>
      <c r="B2735" s="41">
        <v>2622</v>
      </c>
      <c r="C2735" s="42" t="s">
        <v>620</v>
      </c>
      <c r="D2735" s="39" t="s">
        <v>12282</v>
      </c>
      <c r="E2735" s="39" t="s">
        <v>621</v>
      </c>
      <c r="F2735" s="43" t="s">
        <v>12123</v>
      </c>
      <c r="G2735" s="39" t="s">
        <v>12077</v>
      </c>
      <c r="H2735" s="43" t="s">
        <v>134</v>
      </c>
      <c r="I2735" s="44">
        <f>VLOOKUP(C2735,[1]Arkusz1!$D$1:$F$4057,3,0)</f>
        <v>571</v>
      </c>
      <c r="J2735" s="19">
        <f t="shared" si="669"/>
        <v>3</v>
      </c>
      <c r="K2735" s="19">
        <f t="shared" si="670"/>
        <v>6</v>
      </c>
      <c r="L2735" s="8">
        <f t="shared" si="671"/>
        <v>0</v>
      </c>
      <c r="M2735" s="15" t="str">
        <f t="shared" si="672"/>
        <v>50</v>
      </c>
      <c r="N2735" s="15" t="str">
        <f t="shared" si="673"/>
        <v>14</v>
      </c>
      <c r="O2735" s="8">
        <f t="shared" si="662"/>
        <v>2622</v>
      </c>
      <c r="P2735" s="22">
        <f>IFERROR(VLOOKUP(C2735,[1]Arkusz1!$D$1:$F$4057,3,0),"")</f>
        <v>571</v>
      </c>
      <c r="Q2735" s="22" t="str">
        <f t="shared" si="663"/>
        <v/>
      </c>
    </row>
    <row r="2736" spans="1:17" x14ac:dyDescent="0.25">
      <c r="A2736" s="24">
        <v>2739</v>
      </c>
      <c r="B2736" s="41">
        <v>2623</v>
      </c>
      <c r="C2736" s="42" t="s">
        <v>983</v>
      </c>
      <c r="D2736" s="39" t="s">
        <v>12283</v>
      </c>
      <c r="E2736" s="39" t="s">
        <v>984</v>
      </c>
      <c r="F2736" s="43" t="s">
        <v>12123</v>
      </c>
      <c r="G2736" s="39" t="s">
        <v>12284</v>
      </c>
      <c r="H2736" s="43" t="s">
        <v>133</v>
      </c>
      <c r="I2736" s="44">
        <f>VLOOKUP(C2736,[1]Arkusz1!$D$1:$F$4057,3,0)</f>
        <v>247</v>
      </c>
      <c r="J2736" s="19">
        <f t="shared" si="669"/>
        <v>3</v>
      </c>
      <c r="K2736" s="19">
        <f t="shared" si="670"/>
        <v>6</v>
      </c>
      <c r="L2736" s="8">
        <f t="shared" si="671"/>
        <v>0</v>
      </c>
      <c r="M2736" s="15" t="str">
        <f t="shared" si="672"/>
        <v>50</v>
      </c>
      <c r="N2736" s="15" t="str">
        <f t="shared" si="673"/>
        <v>16</v>
      </c>
      <c r="O2736" s="8">
        <f t="shared" si="662"/>
        <v>2623</v>
      </c>
      <c r="P2736" s="22">
        <f>IFERROR(VLOOKUP(C2736,[1]Arkusz1!$D$1:$F$4057,3,0),"")</f>
        <v>247</v>
      </c>
      <c r="Q2736" s="22" t="str">
        <f t="shared" si="663"/>
        <v/>
      </c>
    </row>
    <row r="2737" spans="1:17" x14ac:dyDescent="0.25">
      <c r="A2737" s="24">
        <v>2740</v>
      </c>
      <c r="B2737" s="41">
        <v>2624</v>
      </c>
      <c r="C2737" s="42" t="s">
        <v>985</v>
      </c>
      <c r="D2737" s="39" t="s">
        <v>12285</v>
      </c>
      <c r="E2737" s="39" t="s">
        <v>986</v>
      </c>
      <c r="F2737" s="43" t="s">
        <v>12123</v>
      </c>
      <c r="G2737" s="39" t="s">
        <v>11208</v>
      </c>
      <c r="H2737" s="43" t="s">
        <v>133</v>
      </c>
      <c r="I2737" s="44">
        <f>VLOOKUP(C2737,[1]Arkusz1!$D$1:$F$4057,3,0)</f>
        <v>287</v>
      </c>
      <c r="J2737" s="19">
        <f t="shared" si="669"/>
        <v>3</v>
      </c>
      <c r="K2737" s="19">
        <f t="shared" si="670"/>
        <v>6</v>
      </c>
      <c r="L2737" s="8">
        <f t="shared" si="671"/>
        <v>0</v>
      </c>
      <c r="M2737" s="15" t="str">
        <f t="shared" si="672"/>
        <v>50</v>
      </c>
      <c r="N2737" s="15" t="str">
        <f t="shared" si="673"/>
        <v>16</v>
      </c>
      <c r="O2737" s="8">
        <f t="shared" si="662"/>
        <v>2624</v>
      </c>
      <c r="P2737" s="22">
        <f>IFERROR(VLOOKUP(C2737,[1]Arkusz1!$D$1:$F$4057,3,0),"")</f>
        <v>287</v>
      </c>
      <c r="Q2737" s="22" t="str">
        <f t="shared" si="663"/>
        <v/>
      </c>
    </row>
    <row r="2738" spans="1:17" x14ac:dyDescent="0.25">
      <c r="A2738" s="24">
        <v>2741</v>
      </c>
      <c r="B2738" s="41">
        <v>2625</v>
      </c>
      <c r="C2738" s="42" t="s">
        <v>987</v>
      </c>
      <c r="D2738" s="39" t="s">
        <v>12286</v>
      </c>
      <c r="E2738" s="39" t="s">
        <v>988</v>
      </c>
      <c r="F2738" s="43" t="s">
        <v>12123</v>
      </c>
      <c r="G2738" s="39" t="s">
        <v>11048</v>
      </c>
      <c r="H2738" s="43" t="s">
        <v>133</v>
      </c>
      <c r="I2738" s="44">
        <f>VLOOKUP(C2738,[1]Arkusz1!$D$1:$F$4057,3,0)</f>
        <v>377</v>
      </c>
      <c r="J2738" s="19">
        <f t="shared" si="669"/>
        <v>3</v>
      </c>
      <c r="K2738" s="19">
        <f t="shared" si="670"/>
        <v>6</v>
      </c>
      <c r="L2738" s="8">
        <f t="shared" si="671"/>
        <v>0</v>
      </c>
      <c r="M2738" s="15" t="str">
        <f t="shared" si="672"/>
        <v>50</v>
      </c>
      <c r="N2738" s="15" t="str">
        <f t="shared" si="673"/>
        <v>16</v>
      </c>
      <c r="O2738" s="8">
        <f t="shared" si="662"/>
        <v>2625</v>
      </c>
      <c r="P2738" s="22">
        <f>IFERROR(VLOOKUP(C2738,[1]Arkusz1!$D$1:$F$4057,3,0),"")</f>
        <v>377</v>
      </c>
      <c r="Q2738" s="22" t="str">
        <f t="shared" si="663"/>
        <v/>
      </c>
    </row>
    <row r="2739" spans="1:17" x14ac:dyDescent="0.25">
      <c r="A2739" s="24">
        <v>2742</v>
      </c>
      <c r="B2739" s="41">
        <v>2626</v>
      </c>
      <c r="C2739" s="42" t="s">
        <v>989</v>
      </c>
      <c r="D2739" s="39" t="s">
        <v>12287</v>
      </c>
      <c r="E2739" s="39" t="s">
        <v>990</v>
      </c>
      <c r="F2739" s="43" t="s">
        <v>12123</v>
      </c>
      <c r="G2739" s="39" t="s">
        <v>11050</v>
      </c>
      <c r="H2739" s="43" t="s">
        <v>133</v>
      </c>
      <c r="I2739" s="44">
        <f>VLOOKUP(C2739,[1]Arkusz1!$D$1:$F$4057,3,0)</f>
        <v>424</v>
      </c>
      <c r="J2739" s="19">
        <f t="shared" si="669"/>
        <v>3</v>
      </c>
      <c r="K2739" s="19">
        <f t="shared" si="670"/>
        <v>6</v>
      </c>
      <c r="L2739" s="8">
        <f t="shared" si="671"/>
        <v>0</v>
      </c>
      <c r="M2739" s="15" t="str">
        <f t="shared" si="672"/>
        <v>50</v>
      </c>
      <c r="N2739" s="15" t="str">
        <f t="shared" si="673"/>
        <v>16</v>
      </c>
      <c r="O2739" s="8">
        <f t="shared" si="662"/>
        <v>2626</v>
      </c>
      <c r="P2739" s="22">
        <f>IFERROR(VLOOKUP(C2739,[1]Arkusz1!$D$1:$F$4057,3,0),"")</f>
        <v>424</v>
      </c>
      <c r="Q2739" s="22" t="str">
        <f t="shared" si="663"/>
        <v/>
      </c>
    </row>
    <row r="2740" spans="1:17" x14ac:dyDescent="0.25">
      <c r="A2740" s="24">
        <v>2743</v>
      </c>
      <c r="B2740" s="41">
        <v>2627</v>
      </c>
      <c r="C2740" s="42" t="s">
        <v>991</v>
      </c>
      <c r="D2740" s="39" t="s">
        <v>12288</v>
      </c>
      <c r="E2740" s="39" t="s">
        <v>992</v>
      </c>
      <c r="F2740" s="43" t="s">
        <v>12123</v>
      </c>
      <c r="G2740" s="39" t="s">
        <v>11052</v>
      </c>
      <c r="H2740" s="43" t="s">
        <v>133</v>
      </c>
      <c r="I2740" s="44">
        <f>VLOOKUP(C2740,[1]Arkusz1!$D$1:$F$4057,3,0)</f>
        <v>571</v>
      </c>
      <c r="J2740" s="19">
        <f t="shared" si="669"/>
        <v>3</v>
      </c>
      <c r="K2740" s="19">
        <f t="shared" si="670"/>
        <v>6</v>
      </c>
      <c r="L2740" s="8">
        <f t="shared" si="671"/>
        <v>0</v>
      </c>
      <c r="M2740" s="15" t="str">
        <f t="shared" si="672"/>
        <v>50</v>
      </c>
      <c r="N2740" s="15" t="str">
        <f t="shared" si="673"/>
        <v>16</v>
      </c>
      <c r="O2740" s="8">
        <f t="shared" si="662"/>
        <v>2627</v>
      </c>
      <c r="P2740" s="22">
        <f>IFERROR(VLOOKUP(C2740,[1]Arkusz1!$D$1:$F$4057,3,0),"")</f>
        <v>571</v>
      </c>
      <c r="Q2740" s="22" t="str">
        <f t="shared" si="663"/>
        <v/>
      </c>
    </row>
    <row r="2741" spans="1:17" x14ac:dyDescent="0.25">
      <c r="A2741" s="24">
        <v>2744</v>
      </c>
      <c r="B2741" s="41">
        <v>2628</v>
      </c>
      <c r="C2741" s="42" t="s">
        <v>993</v>
      </c>
      <c r="D2741" s="39" t="s">
        <v>12289</v>
      </c>
      <c r="E2741" s="39" t="s">
        <v>994</v>
      </c>
      <c r="F2741" s="43" t="s">
        <v>12123</v>
      </c>
      <c r="G2741" s="39" t="s">
        <v>12290</v>
      </c>
      <c r="H2741" s="43" t="s">
        <v>134</v>
      </c>
      <c r="I2741" s="44">
        <f>VLOOKUP(C2741,[1]Arkusz1!$D$1:$F$4057,3,0)</f>
        <v>247</v>
      </c>
      <c r="J2741" s="19">
        <f t="shared" si="669"/>
        <v>3</v>
      </c>
      <c r="K2741" s="19">
        <f t="shared" si="670"/>
        <v>6</v>
      </c>
      <c r="L2741" s="8">
        <f t="shared" si="671"/>
        <v>0</v>
      </c>
      <c r="M2741" s="15" t="str">
        <f t="shared" si="672"/>
        <v>50</v>
      </c>
      <c r="N2741" s="15" t="str">
        <f t="shared" si="673"/>
        <v>18</v>
      </c>
      <c r="O2741" s="8">
        <f t="shared" ref="O2741:O2804" si="674">B2741</f>
        <v>2628</v>
      </c>
      <c r="P2741" s="22">
        <f>IFERROR(VLOOKUP(C2741,[1]Arkusz1!$D$1:$F$4057,3,0),"")</f>
        <v>247</v>
      </c>
      <c r="Q2741" s="22" t="str">
        <f t="shared" si="663"/>
        <v/>
      </c>
    </row>
    <row r="2742" spans="1:17" x14ac:dyDescent="0.25">
      <c r="A2742" s="24">
        <v>2745</v>
      </c>
      <c r="B2742" s="41">
        <v>2629</v>
      </c>
      <c r="C2742" s="42" t="s">
        <v>995</v>
      </c>
      <c r="D2742" s="39" t="s">
        <v>12291</v>
      </c>
      <c r="E2742" s="39" t="s">
        <v>996</v>
      </c>
      <c r="F2742" s="43" t="s">
        <v>12123</v>
      </c>
      <c r="G2742" s="39" t="s">
        <v>12087</v>
      </c>
      <c r="H2742" s="43" t="s">
        <v>133</v>
      </c>
      <c r="I2742" s="44">
        <f>VLOOKUP(C2742,[1]Arkusz1!$D$1:$F$4057,3,0)</f>
        <v>287</v>
      </c>
      <c r="J2742" s="19">
        <f t="shared" si="669"/>
        <v>3</v>
      </c>
      <c r="K2742" s="19">
        <f t="shared" si="670"/>
        <v>6</v>
      </c>
      <c r="L2742" s="8">
        <f t="shared" si="671"/>
        <v>0</v>
      </c>
      <c r="M2742" s="15" t="str">
        <f t="shared" si="672"/>
        <v>50</v>
      </c>
      <c r="N2742" s="15" t="str">
        <f t="shared" si="673"/>
        <v>18</v>
      </c>
      <c r="O2742" s="8">
        <f t="shared" si="674"/>
        <v>2629</v>
      </c>
      <c r="P2742" s="22">
        <f>IFERROR(VLOOKUP(C2742,[1]Arkusz1!$D$1:$F$4057,3,0),"")</f>
        <v>287</v>
      </c>
      <c r="Q2742" s="22" t="str">
        <f t="shared" si="663"/>
        <v/>
      </c>
    </row>
    <row r="2743" spans="1:17" x14ac:dyDescent="0.25">
      <c r="A2743" s="24">
        <v>2746</v>
      </c>
      <c r="B2743" s="41">
        <v>2630</v>
      </c>
      <c r="C2743" s="42" t="s">
        <v>997</v>
      </c>
      <c r="D2743" s="39" t="s">
        <v>12292</v>
      </c>
      <c r="E2743" s="39" t="s">
        <v>998</v>
      </c>
      <c r="F2743" s="43" t="s">
        <v>12123</v>
      </c>
      <c r="G2743" s="39" t="s">
        <v>12089</v>
      </c>
      <c r="H2743" s="43" t="s">
        <v>133</v>
      </c>
      <c r="I2743" s="44">
        <f>VLOOKUP(C2743,[1]Arkusz1!$D$1:$F$4057,3,0)</f>
        <v>377</v>
      </c>
      <c r="J2743" s="19">
        <f t="shared" si="669"/>
        <v>3</v>
      </c>
      <c r="K2743" s="19">
        <f t="shared" si="670"/>
        <v>6</v>
      </c>
      <c r="L2743" s="8">
        <f t="shared" si="671"/>
        <v>0</v>
      </c>
      <c r="M2743" s="15" t="str">
        <f t="shared" si="672"/>
        <v>50</v>
      </c>
      <c r="N2743" s="15" t="str">
        <f t="shared" si="673"/>
        <v>18</v>
      </c>
      <c r="O2743" s="8">
        <f t="shared" si="674"/>
        <v>2630</v>
      </c>
      <c r="P2743" s="22">
        <f>IFERROR(VLOOKUP(C2743,[1]Arkusz1!$D$1:$F$4057,3,0),"")</f>
        <v>377</v>
      </c>
      <c r="Q2743" s="22" t="str">
        <f t="shared" si="663"/>
        <v/>
      </c>
    </row>
    <row r="2744" spans="1:17" x14ac:dyDescent="0.25">
      <c r="A2744" s="24">
        <v>2747</v>
      </c>
      <c r="B2744" s="41">
        <v>2631</v>
      </c>
      <c r="C2744" s="42" t="s">
        <v>999</v>
      </c>
      <c r="D2744" s="39" t="s">
        <v>12293</v>
      </c>
      <c r="E2744" s="39" t="s">
        <v>1000</v>
      </c>
      <c r="F2744" s="43" t="s">
        <v>12123</v>
      </c>
      <c r="G2744" s="39" t="s">
        <v>12091</v>
      </c>
      <c r="H2744" s="43" t="s">
        <v>133</v>
      </c>
      <c r="I2744" s="44">
        <f>VLOOKUP(C2744,[1]Arkusz1!$D$1:$F$4057,3,0)</f>
        <v>424</v>
      </c>
      <c r="J2744" s="19">
        <f t="shared" si="669"/>
        <v>3</v>
      </c>
      <c r="K2744" s="19">
        <f t="shared" si="670"/>
        <v>6</v>
      </c>
      <c r="L2744" s="8">
        <f t="shared" si="671"/>
        <v>0</v>
      </c>
      <c r="M2744" s="15" t="str">
        <f t="shared" si="672"/>
        <v>50</v>
      </c>
      <c r="N2744" s="15" t="str">
        <f t="shared" si="673"/>
        <v>18</v>
      </c>
      <c r="O2744" s="8">
        <f t="shared" si="674"/>
        <v>2631</v>
      </c>
      <c r="P2744" s="22">
        <f>IFERROR(VLOOKUP(C2744,[1]Arkusz1!$D$1:$F$4057,3,0),"")</f>
        <v>424</v>
      </c>
      <c r="Q2744" s="22" t="str">
        <f t="shared" si="663"/>
        <v/>
      </c>
    </row>
    <row r="2745" spans="1:17" x14ac:dyDescent="0.25">
      <c r="A2745" s="24">
        <v>2748</v>
      </c>
      <c r="B2745" s="41">
        <v>2632</v>
      </c>
      <c r="C2745" s="42" t="s">
        <v>1001</v>
      </c>
      <c r="D2745" s="39" t="s">
        <v>12294</v>
      </c>
      <c r="E2745" s="39" t="s">
        <v>1002</v>
      </c>
      <c r="F2745" s="43" t="s">
        <v>12123</v>
      </c>
      <c r="G2745" s="39" t="s">
        <v>12093</v>
      </c>
      <c r="H2745" s="43" t="s">
        <v>134</v>
      </c>
      <c r="I2745" s="44">
        <f>VLOOKUP(C2745,[1]Arkusz1!$D$1:$F$4057,3,0)</f>
        <v>571</v>
      </c>
      <c r="J2745" s="19">
        <f t="shared" si="669"/>
        <v>3</v>
      </c>
      <c r="K2745" s="19">
        <f t="shared" si="670"/>
        <v>6</v>
      </c>
      <c r="L2745" s="8">
        <f t="shared" si="671"/>
        <v>0</v>
      </c>
      <c r="M2745" s="15" t="str">
        <f t="shared" si="672"/>
        <v>50</v>
      </c>
      <c r="N2745" s="15" t="str">
        <f t="shared" si="673"/>
        <v>18</v>
      </c>
      <c r="O2745" s="8">
        <f t="shared" si="674"/>
        <v>2632</v>
      </c>
      <c r="P2745" s="22">
        <f>IFERROR(VLOOKUP(C2745,[1]Arkusz1!$D$1:$F$4057,3,0),"")</f>
        <v>571</v>
      </c>
      <c r="Q2745" s="22" t="str">
        <f t="shared" si="663"/>
        <v/>
      </c>
    </row>
    <row r="2746" spans="1:17" x14ac:dyDescent="0.25">
      <c r="A2746" s="24">
        <v>2749</v>
      </c>
      <c r="B2746" s="41">
        <v>2633</v>
      </c>
      <c r="C2746" s="42" t="s">
        <v>1003</v>
      </c>
      <c r="D2746" s="39" t="s">
        <v>12295</v>
      </c>
      <c r="E2746" s="39" t="s">
        <v>1004</v>
      </c>
      <c r="F2746" s="43" t="s">
        <v>12123</v>
      </c>
      <c r="G2746" s="39" t="s">
        <v>12296</v>
      </c>
      <c r="H2746" s="43" t="s">
        <v>133</v>
      </c>
      <c r="I2746" s="44">
        <f>VLOOKUP(C2746,[1]Arkusz1!$D$1:$F$4057,3,0)</f>
        <v>247</v>
      </c>
      <c r="J2746" s="19">
        <f t="shared" si="669"/>
        <v>3</v>
      </c>
      <c r="K2746" s="19">
        <f t="shared" si="670"/>
        <v>6</v>
      </c>
      <c r="L2746" s="8">
        <f t="shared" si="671"/>
        <v>0</v>
      </c>
      <c r="M2746" s="15" t="str">
        <f t="shared" si="672"/>
        <v>50</v>
      </c>
      <c r="N2746" s="15" t="str">
        <f t="shared" si="673"/>
        <v>20</v>
      </c>
      <c r="O2746" s="8">
        <f t="shared" si="674"/>
        <v>2633</v>
      </c>
      <c r="P2746" s="22">
        <f>IFERROR(VLOOKUP(C2746,[1]Arkusz1!$D$1:$F$4057,3,0),"")</f>
        <v>247</v>
      </c>
      <c r="Q2746" s="22" t="str">
        <f t="shared" si="663"/>
        <v/>
      </c>
    </row>
    <row r="2747" spans="1:17" x14ac:dyDescent="0.25">
      <c r="A2747" s="24">
        <v>2750</v>
      </c>
      <c r="B2747" s="41">
        <v>2634</v>
      </c>
      <c r="C2747" s="42" t="s">
        <v>1005</v>
      </c>
      <c r="D2747" s="39" t="s">
        <v>12297</v>
      </c>
      <c r="E2747" s="39" t="s">
        <v>1006</v>
      </c>
      <c r="F2747" s="43" t="s">
        <v>12123</v>
      </c>
      <c r="G2747" s="39" t="s">
        <v>12097</v>
      </c>
      <c r="H2747" s="43" t="s">
        <v>134</v>
      </c>
      <c r="I2747" s="44">
        <f>VLOOKUP(C2747,[1]Arkusz1!$D$1:$F$4057,3,0)</f>
        <v>287</v>
      </c>
      <c r="J2747" s="19">
        <f t="shared" si="669"/>
        <v>3</v>
      </c>
      <c r="K2747" s="19">
        <f t="shared" si="670"/>
        <v>6</v>
      </c>
      <c r="L2747" s="8">
        <f t="shared" si="671"/>
        <v>0</v>
      </c>
      <c r="M2747" s="15" t="str">
        <f t="shared" si="672"/>
        <v>50</v>
      </c>
      <c r="N2747" s="15" t="str">
        <f t="shared" si="673"/>
        <v>20</v>
      </c>
      <c r="O2747" s="8">
        <f t="shared" si="674"/>
        <v>2634</v>
      </c>
      <c r="P2747" s="22">
        <f>IFERROR(VLOOKUP(C2747,[1]Arkusz1!$D$1:$F$4057,3,0),"")</f>
        <v>287</v>
      </c>
      <c r="Q2747" s="22" t="str">
        <f t="shared" si="663"/>
        <v/>
      </c>
    </row>
    <row r="2748" spans="1:17" x14ac:dyDescent="0.25">
      <c r="A2748" s="24">
        <v>2751</v>
      </c>
      <c r="B2748" s="41">
        <v>2635</v>
      </c>
      <c r="C2748" s="42" t="s">
        <v>1007</v>
      </c>
      <c r="D2748" s="39" t="s">
        <v>12298</v>
      </c>
      <c r="E2748" s="39" t="s">
        <v>1008</v>
      </c>
      <c r="F2748" s="43" t="s">
        <v>12123</v>
      </c>
      <c r="G2748" s="39" t="s">
        <v>12099</v>
      </c>
      <c r="H2748" s="43" t="s">
        <v>135</v>
      </c>
      <c r="I2748" s="44">
        <f>VLOOKUP(C2748,[1]Arkusz1!$D$1:$F$4057,3,0)</f>
        <v>377</v>
      </c>
      <c r="J2748" s="19">
        <f t="shared" si="669"/>
        <v>3</v>
      </c>
      <c r="K2748" s="19">
        <f t="shared" si="670"/>
        <v>6</v>
      </c>
      <c r="L2748" s="8">
        <f t="shared" si="671"/>
        <v>0</v>
      </c>
      <c r="M2748" s="15" t="str">
        <f t="shared" si="672"/>
        <v>50</v>
      </c>
      <c r="N2748" s="15" t="str">
        <f t="shared" si="673"/>
        <v>20</v>
      </c>
      <c r="O2748" s="8">
        <f t="shared" si="674"/>
        <v>2635</v>
      </c>
      <c r="P2748" s="22">
        <f>IFERROR(VLOOKUP(C2748,[1]Arkusz1!$D$1:$F$4057,3,0),"")</f>
        <v>377</v>
      </c>
      <c r="Q2748" s="22" t="str">
        <f t="shared" si="663"/>
        <v/>
      </c>
    </row>
    <row r="2749" spans="1:17" x14ac:dyDescent="0.25">
      <c r="A2749" s="24">
        <v>2752</v>
      </c>
      <c r="B2749" s="41">
        <v>2636</v>
      </c>
      <c r="C2749" s="42" t="s">
        <v>1009</v>
      </c>
      <c r="D2749" s="39" t="s">
        <v>12299</v>
      </c>
      <c r="E2749" s="39" t="s">
        <v>1010</v>
      </c>
      <c r="F2749" s="43" t="s">
        <v>12123</v>
      </c>
      <c r="G2749" s="39" t="s">
        <v>12101</v>
      </c>
      <c r="H2749" s="43" t="s">
        <v>133</v>
      </c>
      <c r="I2749" s="44">
        <f>VLOOKUP(C2749,[1]Arkusz1!$D$1:$F$4057,3,0)</f>
        <v>424</v>
      </c>
      <c r="J2749" s="19">
        <f t="shared" si="669"/>
        <v>3</v>
      </c>
      <c r="K2749" s="19">
        <f t="shared" si="670"/>
        <v>6</v>
      </c>
      <c r="L2749" s="8">
        <f t="shared" si="671"/>
        <v>0</v>
      </c>
      <c r="M2749" s="15" t="str">
        <f t="shared" si="672"/>
        <v>50</v>
      </c>
      <c r="N2749" s="15" t="str">
        <f t="shared" si="673"/>
        <v>20</v>
      </c>
      <c r="O2749" s="8">
        <f t="shared" si="674"/>
        <v>2636</v>
      </c>
      <c r="P2749" s="22">
        <f>IFERROR(VLOOKUP(C2749,[1]Arkusz1!$D$1:$F$4057,3,0),"")</f>
        <v>424</v>
      </c>
      <c r="Q2749" s="22" t="str">
        <f t="shared" si="663"/>
        <v/>
      </c>
    </row>
    <row r="2750" spans="1:17" x14ac:dyDescent="0.25">
      <c r="A2750" s="24">
        <v>2753</v>
      </c>
      <c r="B2750" s="41">
        <v>2637</v>
      </c>
      <c r="C2750" s="42" t="s">
        <v>1011</v>
      </c>
      <c r="D2750" s="39" t="s">
        <v>12300</v>
      </c>
      <c r="E2750" s="39" t="s">
        <v>1012</v>
      </c>
      <c r="F2750" s="43" t="s">
        <v>12123</v>
      </c>
      <c r="G2750" s="39" t="s">
        <v>12103</v>
      </c>
      <c r="H2750" s="43" t="s">
        <v>134</v>
      </c>
      <c r="I2750" s="44">
        <f>VLOOKUP(C2750,[1]Arkusz1!$D$1:$F$4057,3,0)</f>
        <v>571</v>
      </c>
      <c r="J2750" s="19">
        <f t="shared" si="669"/>
        <v>3</v>
      </c>
      <c r="K2750" s="19">
        <f t="shared" si="670"/>
        <v>6</v>
      </c>
      <c r="L2750" s="8">
        <f t="shared" si="671"/>
        <v>0</v>
      </c>
      <c r="M2750" s="15" t="str">
        <f t="shared" si="672"/>
        <v>50</v>
      </c>
      <c r="N2750" s="15" t="str">
        <f t="shared" si="673"/>
        <v>20</v>
      </c>
      <c r="O2750" s="8">
        <f t="shared" si="674"/>
        <v>2637</v>
      </c>
      <c r="P2750" s="22">
        <f>IFERROR(VLOOKUP(C2750,[1]Arkusz1!$D$1:$F$4057,3,0),"")</f>
        <v>571</v>
      </c>
      <c r="Q2750" s="22" t="str">
        <f t="shared" si="663"/>
        <v/>
      </c>
    </row>
    <row r="2751" spans="1:17" x14ac:dyDescent="0.25">
      <c r="A2751" s="24">
        <v>2754</v>
      </c>
      <c r="B2751" s="41">
        <v>2638</v>
      </c>
      <c r="C2751" s="53" t="s">
        <v>14232</v>
      </c>
      <c r="D2751" s="35">
        <v>176256704</v>
      </c>
      <c r="E2751" s="39" t="s">
        <v>14345</v>
      </c>
      <c r="F2751" s="43" t="s">
        <v>12123</v>
      </c>
      <c r="G2751" s="39" t="s">
        <v>14346</v>
      </c>
      <c r="H2751" s="43" t="s">
        <v>135</v>
      </c>
      <c r="I2751" s="44">
        <f>VLOOKUP(C2751,[1]Arkusz1!$D$1:$F$4057,3,0)</f>
        <v>267</v>
      </c>
      <c r="J2751" s="19">
        <f t="shared" si="669"/>
        <v>3</v>
      </c>
      <c r="K2751" s="19">
        <f t="shared" si="670"/>
        <v>6</v>
      </c>
      <c r="L2751" s="8">
        <f t="shared" si="671"/>
        <v>0</v>
      </c>
      <c r="M2751" s="15" t="str">
        <f t="shared" si="672"/>
        <v>50</v>
      </c>
      <c r="N2751" s="15" t="str">
        <f t="shared" si="673"/>
        <v>25</v>
      </c>
      <c r="O2751" s="8">
        <f t="shared" si="674"/>
        <v>2638</v>
      </c>
      <c r="P2751" s="22">
        <f>IFERROR(VLOOKUP(C2751,[1]Arkusz1!$D$1:$F$4057,3,0),"")</f>
        <v>267</v>
      </c>
      <c r="Q2751" s="22" t="str">
        <f t="shared" si="663"/>
        <v/>
      </c>
    </row>
    <row r="2752" spans="1:17" x14ac:dyDescent="0.25">
      <c r="A2752" s="24">
        <v>2755</v>
      </c>
      <c r="B2752" s="41">
        <v>2639</v>
      </c>
      <c r="C2752" s="42" t="s">
        <v>1013</v>
      </c>
      <c r="D2752" s="39" t="s">
        <v>12301</v>
      </c>
      <c r="E2752" s="39" t="s">
        <v>1014</v>
      </c>
      <c r="F2752" s="43" t="s">
        <v>12123</v>
      </c>
      <c r="G2752" s="39" t="s">
        <v>12105</v>
      </c>
      <c r="H2752" s="43" t="s">
        <v>133</v>
      </c>
      <c r="I2752" s="44">
        <f>VLOOKUP(C2752,[1]Arkusz1!$D$1:$F$4057,3,0)</f>
        <v>334</v>
      </c>
      <c r="J2752" s="19">
        <f t="shared" si="669"/>
        <v>3</v>
      </c>
      <c r="K2752" s="19">
        <f t="shared" si="670"/>
        <v>6</v>
      </c>
      <c r="L2752" s="8">
        <f t="shared" si="671"/>
        <v>0</v>
      </c>
      <c r="M2752" s="15" t="str">
        <f t="shared" si="672"/>
        <v>50</v>
      </c>
      <c r="N2752" s="15" t="str">
        <f t="shared" si="673"/>
        <v>25</v>
      </c>
      <c r="O2752" s="8">
        <f t="shared" si="674"/>
        <v>2639</v>
      </c>
      <c r="P2752" s="22">
        <f>IFERROR(VLOOKUP(C2752,[1]Arkusz1!$D$1:$F$4057,3,0),"")</f>
        <v>334</v>
      </c>
      <c r="Q2752" s="22" t="str">
        <f t="shared" si="663"/>
        <v/>
      </c>
    </row>
    <row r="2753" spans="1:17" x14ac:dyDescent="0.25">
      <c r="A2753" s="24">
        <v>2756</v>
      </c>
      <c r="B2753" s="41">
        <v>2640</v>
      </c>
      <c r="C2753" s="42" t="s">
        <v>1015</v>
      </c>
      <c r="D2753" s="39" t="s">
        <v>12302</v>
      </c>
      <c r="E2753" s="39" t="s">
        <v>1016</v>
      </c>
      <c r="F2753" s="43" t="s">
        <v>12123</v>
      </c>
      <c r="G2753" s="39" t="s">
        <v>12107</v>
      </c>
      <c r="H2753" s="43" t="s">
        <v>133</v>
      </c>
      <c r="I2753" s="44">
        <f>VLOOKUP(C2753,[1]Arkusz1!$D$1:$F$4057,3,0)</f>
        <v>409</v>
      </c>
      <c r="J2753" s="19">
        <f t="shared" si="669"/>
        <v>3</v>
      </c>
      <c r="K2753" s="19">
        <f t="shared" si="670"/>
        <v>6</v>
      </c>
      <c r="L2753" s="8">
        <f t="shared" si="671"/>
        <v>0</v>
      </c>
      <c r="M2753" s="15" t="str">
        <f t="shared" si="672"/>
        <v>50</v>
      </c>
      <c r="N2753" s="15" t="str">
        <f t="shared" si="673"/>
        <v>25</v>
      </c>
      <c r="O2753" s="8">
        <f t="shared" si="674"/>
        <v>2640</v>
      </c>
      <c r="P2753" s="22">
        <f>IFERROR(VLOOKUP(C2753,[1]Arkusz1!$D$1:$F$4057,3,0),"")</f>
        <v>409</v>
      </c>
      <c r="Q2753" s="22" t="str">
        <f t="shared" si="663"/>
        <v/>
      </c>
    </row>
    <row r="2754" spans="1:17" x14ac:dyDescent="0.25">
      <c r="A2754" s="24">
        <v>2757</v>
      </c>
      <c r="B2754" s="41">
        <v>2641</v>
      </c>
      <c r="C2754" s="42" t="s">
        <v>1017</v>
      </c>
      <c r="D2754" s="39" t="s">
        <v>12303</v>
      </c>
      <c r="E2754" s="39" t="s">
        <v>1018</v>
      </c>
      <c r="F2754" s="43" t="s">
        <v>12123</v>
      </c>
      <c r="G2754" s="39" t="s">
        <v>12109</v>
      </c>
      <c r="H2754" s="43" t="s">
        <v>133</v>
      </c>
      <c r="I2754" s="44">
        <f>VLOOKUP(C2754,[1]Arkusz1!$D$1:$F$4057,3,0)</f>
        <v>458</v>
      </c>
      <c r="J2754" s="19">
        <f t="shared" si="669"/>
        <v>3</v>
      </c>
      <c r="K2754" s="19">
        <f t="shared" si="670"/>
        <v>6</v>
      </c>
      <c r="L2754" s="8">
        <f t="shared" si="671"/>
        <v>0</v>
      </c>
      <c r="M2754" s="15" t="str">
        <f t="shared" si="672"/>
        <v>50</v>
      </c>
      <c r="N2754" s="15" t="str">
        <f t="shared" si="673"/>
        <v>25</v>
      </c>
      <c r="O2754" s="8">
        <f t="shared" si="674"/>
        <v>2641</v>
      </c>
      <c r="P2754" s="22">
        <f>IFERROR(VLOOKUP(C2754,[1]Arkusz1!$D$1:$F$4057,3,0),"")</f>
        <v>458</v>
      </c>
      <c r="Q2754" s="22" t="str">
        <f t="shared" si="663"/>
        <v/>
      </c>
    </row>
    <row r="2755" spans="1:17" x14ac:dyDescent="0.25">
      <c r="A2755" s="24">
        <v>2758</v>
      </c>
      <c r="B2755" s="41">
        <v>2642</v>
      </c>
      <c r="C2755" s="42" t="s">
        <v>1019</v>
      </c>
      <c r="D2755" s="39" t="s">
        <v>12304</v>
      </c>
      <c r="E2755" s="39" t="s">
        <v>1020</v>
      </c>
      <c r="F2755" s="43" t="s">
        <v>12123</v>
      </c>
      <c r="G2755" s="39" t="s">
        <v>12111</v>
      </c>
      <c r="H2755" s="43" t="s">
        <v>133</v>
      </c>
      <c r="I2755" s="44">
        <f>VLOOKUP(C2755,[1]Arkusz1!$D$1:$F$4057,3,0)</f>
        <v>619</v>
      </c>
      <c r="J2755" s="19">
        <f t="shared" si="669"/>
        <v>3</v>
      </c>
      <c r="K2755" s="19">
        <f t="shared" si="670"/>
        <v>6</v>
      </c>
      <c r="L2755" s="8">
        <f t="shared" si="671"/>
        <v>0</v>
      </c>
      <c r="M2755" s="15" t="str">
        <f t="shared" si="672"/>
        <v>50</v>
      </c>
      <c r="N2755" s="15" t="str">
        <f t="shared" si="673"/>
        <v>25</v>
      </c>
      <c r="O2755" s="8">
        <f t="shared" si="674"/>
        <v>2642</v>
      </c>
      <c r="P2755" s="22">
        <f>IFERROR(VLOOKUP(C2755,[1]Arkusz1!$D$1:$F$4057,3,0),"")</f>
        <v>619</v>
      </c>
      <c r="Q2755" s="22" t="str">
        <f t="shared" ref="Q2755:Q2818" si="675">IF(I2755&lt;&gt;P2755,"***********************************","")</f>
        <v/>
      </c>
    </row>
    <row r="2756" spans="1:17" x14ac:dyDescent="0.25">
      <c r="A2756" s="24">
        <v>2759</v>
      </c>
      <c r="B2756" s="41">
        <v>2643</v>
      </c>
      <c r="C2756" s="42" t="s">
        <v>1021</v>
      </c>
      <c r="D2756" s="39" t="s">
        <v>12305</v>
      </c>
      <c r="E2756" s="39" t="s">
        <v>7017</v>
      </c>
      <c r="F2756" s="43" t="s">
        <v>12123</v>
      </c>
      <c r="G2756" s="39" t="s">
        <v>12306</v>
      </c>
      <c r="H2756" s="43" t="s">
        <v>134</v>
      </c>
      <c r="I2756" s="44">
        <f>VLOOKUP(C2756,[1]Arkusz1!$D$1:$F$4057,3,0)</f>
        <v>295</v>
      </c>
      <c r="J2756" s="19">
        <f t="shared" si="669"/>
        <v>3</v>
      </c>
      <c r="K2756" s="19">
        <f t="shared" si="670"/>
        <v>6</v>
      </c>
      <c r="L2756" s="8">
        <f t="shared" si="671"/>
        <v>0</v>
      </c>
      <c r="M2756" s="15" t="str">
        <f t="shared" si="672"/>
        <v>50</v>
      </c>
      <c r="N2756" s="15" t="str">
        <f t="shared" si="673"/>
        <v>32</v>
      </c>
      <c r="O2756" s="8">
        <f t="shared" si="674"/>
        <v>2643</v>
      </c>
      <c r="P2756" s="22">
        <f>IFERROR(VLOOKUP(C2756,[1]Arkusz1!$D$1:$F$4057,3,0),"")</f>
        <v>295</v>
      </c>
      <c r="Q2756" s="22" t="str">
        <f t="shared" si="675"/>
        <v/>
      </c>
    </row>
    <row r="2757" spans="1:17" x14ac:dyDescent="0.25">
      <c r="A2757" s="24">
        <v>2760</v>
      </c>
      <c r="B2757" s="41">
        <v>2644</v>
      </c>
      <c r="C2757" s="42" t="s">
        <v>1022</v>
      </c>
      <c r="D2757" s="39" t="s">
        <v>12307</v>
      </c>
      <c r="E2757" s="39" t="s">
        <v>1023</v>
      </c>
      <c r="F2757" s="43" t="s">
        <v>12123</v>
      </c>
      <c r="G2757" s="39" t="s">
        <v>11076</v>
      </c>
      <c r="H2757" s="43" t="s">
        <v>135</v>
      </c>
      <c r="I2757" s="44">
        <f>VLOOKUP(C2757,[1]Arkusz1!$D$1:$F$4057,3,0)</f>
        <v>295</v>
      </c>
      <c r="J2757" s="19">
        <f t="shared" si="669"/>
        <v>3</v>
      </c>
      <c r="K2757" s="19">
        <f t="shared" si="670"/>
        <v>6</v>
      </c>
      <c r="L2757" s="8">
        <f t="shared" si="671"/>
        <v>0</v>
      </c>
      <c r="M2757" s="15" t="str">
        <f t="shared" si="672"/>
        <v>50</v>
      </c>
      <c r="N2757" s="15" t="str">
        <f t="shared" si="673"/>
        <v>32</v>
      </c>
      <c r="O2757" s="8">
        <f t="shared" si="674"/>
        <v>2644</v>
      </c>
      <c r="P2757" s="22">
        <f>IFERROR(VLOOKUP(C2757,[1]Arkusz1!$D$1:$F$4057,3,0),"")</f>
        <v>295</v>
      </c>
      <c r="Q2757" s="22" t="str">
        <f t="shared" si="675"/>
        <v/>
      </c>
    </row>
    <row r="2758" spans="1:17" x14ac:dyDescent="0.25">
      <c r="A2758" s="24">
        <v>2761</v>
      </c>
      <c r="B2758" s="41">
        <v>2645</v>
      </c>
      <c r="C2758" s="42" t="s">
        <v>1024</v>
      </c>
      <c r="D2758" s="39" t="s">
        <v>12308</v>
      </c>
      <c r="E2758" s="39" t="s">
        <v>1025</v>
      </c>
      <c r="F2758" s="43" t="s">
        <v>12123</v>
      </c>
      <c r="G2758" s="39" t="s">
        <v>11078</v>
      </c>
      <c r="H2758" s="43" t="s">
        <v>135</v>
      </c>
      <c r="I2758" s="44">
        <f>VLOOKUP(C2758,[1]Arkusz1!$D$1:$F$4057,3,0)</f>
        <v>442</v>
      </c>
      <c r="J2758" s="19">
        <f t="shared" si="669"/>
        <v>3</v>
      </c>
      <c r="K2758" s="19">
        <f t="shared" si="670"/>
        <v>6</v>
      </c>
      <c r="L2758" s="8">
        <f t="shared" si="671"/>
        <v>0</v>
      </c>
      <c r="M2758" s="15" t="str">
        <f t="shared" si="672"/>
        <v>50</v>
      </c>
      <c r="N2758" s="15" t="str">
        <f t="shared" si="673"/>
        <v>32</v>
      </c>
      <c r="O2758" s="8">
        <f t="shared" si="674"/>
        <v>2645</v>
      </c>
      <c r="P2758" s="22">
        <f>IFERROR(VLOOKUP(C2758,[1]Arkusz1!$D$1:$F$4057,3,0),"")</f>
        <v>442</v>
      </c>
      <c r="Q2758" s="22" t="str">
        <f t="shared" si="675"/>
        <v/>
      </c>
    </row>
    <row r="2759" spans="1:17" x14ac:dyDescent="0.25">
      <c r="A2759" s="24">
        <v>2762</v>
      </c>
      <c r="B2759" s="41">
        <v>2646</v>
      </c>
      <c r="C2759" s="42" t="s">
        <v>1026</v>
      </c>
      <c r="D2759" s="39" t="s">
        <v>12309</v>
      </c>
      <c r="E2759" s="39" t="s">
        <v>1027</v>
      </c>
      <c r="F2759" s="43" t="s">
        <v>12123</v>
      </c>
      <c r="G2759" s="39" t="s">
        <v>11080</v>
      </c>
      <c r="H2759" s="43" t="s">
        <v>135</v>
      </c>
      <c r="I2759" s="44">
        <f>VLOOKUP(C2759,[1]Arkusz1!$D$1:$F$4057,3,0)</f>
        <v>489</v>
      </c>
      <c r="J2759" s="19">
        <f t="shared" si="669"/>
        <v>3</v>
      </c>
      <c r="K2759" s="19">
        <f t="shared" si="670"/>
        <v>6</v>
      </c>
      <c r="L2759" s="8">
        <f t="shared" si="671"/>
        <v>0</v>
      </c>
      <c r="M2759" s="15" t="str">
        <f t="shared" si="672"/>
        <v>50</v>
      </c>
      <c r="N2759" s="15" t="str">
        <f t="shared" si="673"/>
        <v>32</v>
      </c>
      <c r="O2759" s="8">
        <f t="shared" si="674"/>
        <v>2646</v>
      </c>
      <c r="P2759" s="22">
        <f>IFERROR(VLOOKUP(C2759,[1]Arkusz1!$D$1:$F$4057,3,0),"")</f>
        <v>489</v>
      </c>
      <c r="Q2759" s="22" t="str">
        <f t="shared" si="675"/>
        <v/>
      </c>
    </row>
    <row r="2760" spans="1:17" x14ac:dyDescent="0.25">
      <c r="A2760" s="24">
        <v>2763</v>
      </c>
      <c r="B2760" s="41">
        <v>2647</v>
      </c>
      <c r="C2760" s="42" t="s">
        <v>1028</v>
      </c>
      <c r="D2760" s="39" t="s">
        <v>12310</v>
      </c>
      <c r="E2760" s="39" t="s">
        <v>1029</v>
      </c>
      <c r="F2760" s="43" t="s">
        <v>12123</v>
      </c>
      <c r="G2760" s="39" t="s">
        <v>11082</v>
      </c>
      <c r="H2760" s="43" t="s">
        <v>133</v>
      </c>
      <c r="I2760" s="44">
        <f>VLOOKUP(C2760,[1]Arkusz1!$D$1:$F$4057,3,0)</f>
        <v>767</v>
      </c>
      <c r="J2760" s="19">
        <f t="shared" si="669"/>
        <v>3</v>
      </c>
      <c r="K2760" s="19">
        <f t="shared" si="670"/>
        <v>6</v>
      </c>
      <c r="L2760" s="8">
        <f t="shared" si="671"/>
        <v>0</v>
      </c>
      <c r="M2760" s="15" t="str">
        <f t="shared" si="672"/>
        <v>50</v>
      </c>
      <c r="N2760" s="15" t="str">
        <f t="shared" si="673"/>
        <v>32</v>
      </c>
      <c r="O2760" s="8">
        <f t="shared" si="674"/>
        <v>2647</v>
      </c>
      <c r="P2760" s="22">
        <f>IFERROR(VLOOKUP(C2760,[1]Arkusz1!$D$1:$F$4057,3,0),"")</f>
        <v>767</v>
      </c>
      <c r="Q2760" s="22" t="str">
        <f t="shared" si="675"/>
        <v/>
      </c>
    </row>
    <row r="2761" spans="1:17" x14ac:dyDescent="0.25">
      <c r="A2761" s="24">
        <v>2764</v>
      </c>
      <c r="B2761" s="41">
        <v>2648</v>
      </c>
      <c r="C2761" s="42" t="s">
        <v>1030</v>
      </c>
      <c r="D2761" s="39" t="s">
        <v>12311</v>
      </c>
      <c r="E2761" s="39" t="s">
        <v>1031</v>
      </c>
      <c r="F2761" s="43" t="s">
        <v>12123</v>
      </c>
      <c r="G2761" s="39" t="s">
        <v>12118</v>
      </c>
      <c r="H2761" s="43" t="s">
        <v>135</v>
      </c>
      <c r="I2761" s="44">
        <f>VLOOKUP(C2761,[1]Arkusz1!$D$1:$F$4057,3,0)</f>
        <v>326</v>
      </c>
      <c r="J2761" s="19">
        <f t="shared" ref="J2761:J2768" si="676">IFERROR(SEARCH("-",$G2761,1),0)</f>
        <v>3</v>
      </c>
      <c r="K2761" s="19">
        <f t="shared" ref="K2761:K2768" si="677">IFERROR(SEARCH("-",$G2761,SEARCH("-",$G2761,1)+1),0)</f>
        <v>6</v>
      </c>
      <c r="L2761" s="8">
        <f t="shared" ref="L2761:L2768" si="678">IFERROR(SEARCH("-",$G2761,SEARCH("-",$G2761,SEARCH("-",$G2761,1)+1)+1),0)</f>
        <v>0</v>
      </c>
      <c r="M2761" s="15" t="str">
        <f t="shared" ref="M2761:M2768" si="679">IF(IFERROR(SEARCH("-",$G2761,1),0)&gt;0,LEFT($G2761,IFERROR(SEARCH("-",$G2761,1),0)-1),IFERROR(IF(SEARCH("-",$G2761,1)&gt;0,SEARCH("-",$G2761,1),L2761),LEFT($G2761,LEN($G2761))))</f>
        <v>50</v>
      </c>
      <c r="N2761" s="15" t="str">
        <f t="shared" ref="N2761:N2768" si="680">IF(IFERROR(SEARCH("-",$G2761,1),0)&gt;0,MID(G2761,IFERROR(SEARCH("-",$G2761,1),0)+1,IFERROR(SEARCH("-",$G2761,SEARCH("-",$G2761,1)+1),0)-IFERROR(SEARCH("-",$G2761,1),0)-1),"")</f>
        <v>40</v>
      </c>
      <c r="O2761" s="8">
        <f t="shared" si="674"/>
        <v>2648</v>
      </c>
      <c r="P2761" s="22">
        <f>IFERROR(VLOOKUP(C2761,[1]Arkusz1!$D$1:$F$4057,3,0),"")</f>
        <v>326</v>
      </c>
      <c r="Q2761" s="22" t="str">
        <f t="shared" si="675"/>
        <v/>
      </c>
    </row>
    <row r="2762" spans="1:17" x14ac:dyDescent="0.25">
      <c r="A2762" s="24">
        <v>2765</v>
      </c>
      <c r="B2762" s="41">
        <v>2649</v>
      </c>
      <c r="C2762" s="42" t="s">
        <v>1032</v>
      </c>
      <c r="D2762" s="39" t="s">
        <v>12312</v>
      </c>
      <c r="E2762" s="39" t="s">
        <v>1033</v>
      </c>
      <c r="F2762" s="43" t="s">
        <v>12123</v>
      </c>
      <c r="G2762" s="39" t="s">
        <v>11090</v>
      </c>
      <c r="H2762" s="43" t="s">
        <v>134</v>
      </c>
      <c r="I2762" s="44">
        <f>VLOOKUP(C2762,[1]Arkusz1!$D$1:$F$4057,3,0)</f>
        <v>555</v>
      </c>
      <c r="J2762" s="19">
        <f t="shared" si="676"/>
        <v>3</v>
      </c>
      <c r="K2762" s="19">
        <f t="shared" si="677"/>
        <v>6</v>
      </c>
      <c r="L2762" s="8">
        <f t="shared" si="678"/>
        <v>0</v>
      </c>
      <c r="M2762" s="15" t="str">
        <f t="shared" si="679"/>
        <v>50</v>
      </c>
      <c r="N2762" s="15" t="str">
        <f t="shared" si="680"/>
        <v>40</v>
      </c>
      <c r="O2762" s="8">
        <f t="shared" si="674"/>
        <v>2649</v>
      </c>
      <c r="P2762" s="22">
        <f>IFERROR(VLOOKUP(C2762,[1]Arkusz1!$D$1:$F$4057,3,0),"")</f>
        <v>555</v>
      </c>
      <c r="Q2762" s="22" t="str">
        <f t="shared" si="675"/>
        <v/>
      </c>
    </row>
    <row r="2763" spans="1:17" x14ac:dyDescent="0.25">
      <c r="A2763" s="24">
        <v>2766</v>
      </c>
      <c r="B2763" s="41">
        <v>2650</v>
      </c>
      <c r="C2763" s="42" t="s">
        <v>1034</v>
      </c>
      <c r="D2763" s="39" t="s">
        <v>12313</v>
      </c>
      <c r="E2763" s="39" t="s">
        <v>1035</v>
      </c>
      <c r="F2763" s="43" t="s">
        <v>12123</v>
      </c>
      <c r="G2763" s="39" t="s">
        <v>11092</v>
      </c>
      <c r="H2763" s="43" t="s">
        <v>134</v>
      </c>
      <c r="I2763" s="44">
        <f>VLOOKUP(C2763,[1]Arkusz1!$D$1:$F$4057,3,0)</f>
        <v>846</v>
      </c>
      <c r="J2763" s="19">
        <f t="shared" si="676"/>
        <v>3</v>
      </c>
      <c r="K2763" s="19">
        <f t="shared" si="677"/>
        <v>6</v>
      </c>
      <c r="L2763" s="8">
        <f t="shared" si="678"/>
        <v>0</v>
      </c>
      <c r="M2763" s="15" t="str">
        <f t="shared" si="679"/>
        <v>50</v>
      </c>
      <c r="N2763" s="15" t="str">
        <f t="shared" si="680"/>
        <v>40</v>
      </c>
      <c r="O2763" s="8">
        <f t="shared" si="674"/>
        <v>2650</v>
      </c>
      <c r="P2763" s="22">
        <f>IFERROR(VLOOKUP(C2763,[1]Arkusz1!$D$1:$F$4057,3,0),"")</f>
        <v>846</v>
      </c>
      <c r="Q2763" s="22" t="str">
        <f t="shared" si="675"/>
        <v/>
      </c>
    </row>
    <row r="2764" spans="1:17" x14ac:dyDescent="0.25">
      <c r="A2764" s="24">
        <v>2767</v>
      </c>
      <c r="B2764" s="41">
        <v>2651</v>
      </c>
      <c r="C2764" s="42" t="s">
        <v>1036</v>
      </c>
      <c r="D2764" s="39" t="s">
        <v>12314</v>
      </c>
      <c r="E2764" s="39" t="s">
        <v>1037</v>
      </c>
      <c r="F2764" s="43" t="s">
        <v>12123</v>
      </c>
      <c r="G2764" s="39" t="s">
        <v>11098</v>
      </c>
      <c r="H2764" s="43" t="s">
        <v>134</v>
      </c>
      <c r="I2764" s="44">
        <f>VLOOKUP(C2764,[1]Arkusz1!$D$1:$F$4057,3,0)</f>
        <v>555</v>
      </c>
      <c r="J2764" s="19">
        <f t="shared" si="676"/>
        <v>3</v>
      </c>
      <c r="K2764" s="19">
        <f t="shared" si="677"/>
        <v>6</v>
      </c>
      <c r="L2764" s="8">
        <f t="shared" si="678"/>
        <v>0</v>
      </c>
      <c r="M2764" s="15" t="str">
        <f t="shared" si="679"/>
        <v>50</v>
      </c>
      <c r="N2764" s="15" t="str">
        <f t="shared" si="680"/>
        <v>50</v>
      </c>
      <c r="O2764" s="8">
        <f t="shared" si="674"/>
        <v>2651</v>
      </c>
      <c r="P2764" s="22">
        <f>IFERROR(VLOOKUP(C2764,[1]Arkusz1!$D$1:$F$4057,3,0),"")</f>
        <v>555</v>
      </c>
      <c r="Q2764" s="22" t="str">
        <f t="shared" si="675"/>
        <v/>
      </c>
    </row>
    <row r="2765" spans="1:17" x14ac:dyDescent="0.25">
      <c r="A2765" s="24">
        <v>2768</v>
      </c>
      <c r="B2765" s="41">
        <v>2652</v>
      </c>
      <c r="C2765" s="42" t="s">
        <v>1038</v>
      </c>
      <c r="D2765" s="39" t="s">
        <v>12315</v>
      </c>
      <c r="E2765" s="39" t="s">
        <v>1039</v>
      </c>
      <c r="F2765" s="43" t="s">
        <v>12123</v>
      </c>
      <c r="G2765" s="39" t="s">
        <v>11100</v>
      </c>
      <c r="H2765" s="43" t="s">
        <v>133</v>
      </c>
      <c r="I2765" s="44">
        <f>VLOOKUP(C2765,[1]Arkusz1!$D$1:$F$4057,3,0)</f>
        <v>651</v>
      </c>
      <c r="J2765" s="19">
        <f t="shared" si="676"/>
        <v>3</v>
      </c>
      <c r="K2765" s="19">
        <f t="shared" si="677"/>
        <v>6</v>
      </c>
      <c r="L2765" s="8">
        <f t="shared" si="678"/>
        <v>0</v>
      </c>
      <c r="M2765" s="15" t="str">
        <f t="shared" si="679"/>
        <v>50</v>
      </c>
      <c r="N2765" s="15" t="str">
        <f t="shared" si="680"/>
        <v>50</v>
      </c>
      <c r="O2765" s="8">
        <f t="shared" si="674"/>
        <v>2652</v>
      </c>
      <c r="P2765" s="22">
        <f>IFERROR(VLOOKUP(C2765,[1]Arkusz1!$D$1:$F$4057,3,0),"")</f>
        <v>651</v>
      </c>
      <c r="Q2765" s="22" t="str">
        <f t="shared" si="675"/>
        <v/>
      </c>
    </row>
    <row r="2766" spans="1:17" x14ac:dyDescent="0.25">
      <c r="A2766" s="24">
        <v>2769</v>
      </c>
      <c r="B2766" s="41">
        <v>2653</v>
      </c>
      <c r="C2766" s="42" t="s">
        <v>1040</v>
      </c>
      <c r="D2766" s="39" t="s">
        <v>12316</v>
      </c>
      <c r="E2766" s="39" t="s">
        <v>1041</v>
      </c>
      <c r="F2766" s="43" t="s">
        <v>12123</v>
      </c>
      <c r="G2766" s="39" t="s">
        <v>11102</v>
      </c>
      <c r="H2766" s="43" t="s">
        <v>134</v>
      </c>
      <c r="I2766" s="44">
        <f>VLOOKUP(C2766,[1]Arkusz1!$D$1:$F$4057,3,0)</f>
        <v>867</v>
      </c>
      <c r="J2766" s="19">
        <f t="shared" si="676"/>
        <v>3</v>
      </c>
      <c r="K2766" s="19">
        <f t="shared" si="677"/>
        <v>6</v>
      </c>
      <c r="L2766" s="8">
        <f t="shared" si="678"/>
        <v>0</v>
      </c>
      <c r="M2766" s="15" t="str">
        <f t="shared" si="679"/>
        <v>50</v>
      </c>
      <c r="N2766" s="15" t="str">
        <f t="shared" si="680"/>
        <v>50</v>
      </c>
      <c r="O2766" s="8">
        <f t="shared" si="674"/>
        <v>2653</v>
      </c>
      <c r="P2766" s="22">
        <f>IFERROR(VLOOKUP(C2766,[1]Arkusz1!$D$1:$F$4057,3,0),"")</f>
        <v>867</v>
      </c>
      <c r="Q2766" s="22" t="str">
        <f t="shared" si="675"/>
        <v/>
      </c>
    </row>
    <row r="2767" spans="1:17" x14ac:dyDescent="0.25">
      <c r="A2767" s="24">
        <v>2770</v>
      </c>
      <c r="B2767" s="41">
        <v>2654</v>
      </c>
      <c r="C2767" s="42" t="s">
        <v>6872</v>
      </c>
      <c r="D2767" s="39" t="s">
        <v>12164</v>
      </c>
      <c r="E2767" s="39" t="s">
        <v>7005</v>
      </c>
      <c r="F2767" s="43" t="s">
        <v>12123</v>
      </c>
      <c r="G2767" s="39" t="s">
        <v>10816</v>
      </c>
      <c r="H2767" s="43" t="s">
        <v>134</v>
      </c>
      <c r="I2767" s="44">
        <f>VLOOKUP(C2767,[1]Arkusz1!$D$1:$F$4057,3,0)</f>
        <v>192</v>
      </c>
      <c r="J2767" s="19">
        <f t="shared" si="676"/>
        <v>3</v>
      </c>
      <c r="K2767" s="19">
        <f t="shared" si="677"/>
        <v>6</v>
      </c>
      <c r="L2767" s="8">
        <f t="shared" si="678"/>
        <v>0</v>
      </c>
      <c r="M2767" s="15" t="str">
        <f t="shared" si="679"/>
        <v>40</v>
      </c>
      <c r="N2767" s="15" t="str">
        <f t="shared" si="680"/>
        <v>16</v>
      </c>
      <c r="O2767" s="8">
        <f t="shared" si="674"/>
        <v>2654</v>
      </c>
      <c r="P2767" s="22">
        <f>IFERROR(VLOOKUP(C2767,[1]Arkusz1!$D$1:$F$4057,3,0),"")</f>
        <v>192</v>
      </c>
      <c r="Q2767" s="22" t="str">
        <f t="shared" si="675"/>
        <v/>
      </c>
    </row>
    <row r="2768" spans="1:17" x14ac:dyDescent="0.25">
      <c r="A2768" s="24">
        <v>2771</v>
      </c>
      <c r="B2768" s="33">
        <v>2655</v>
      </c>
      <c r="C2768" s="45" t="s">
        <v>6873</v>
      </c>
      <c r="D2768" s="39" t="s">
        <v>12168</v>
      </c>
      <c r="E2768" s="36" t="s">
        <v>7006</v>
      </c>
      <c r="F2768" s="37" t="s">
        <v>12123</v>
      </c>
      <c r="G2768" s="36" t="s">
        <v>12169</v>
      </c>
      <c r="H2768" s="37" t="s">
        <v>134</v>
      </c>
      <c r="I2768" s="38">
        <f>VLOOKUP(C2768,[1]Arkusz1!$D$1:$F$4057,3,0)</f>
        <v>192</v>
      </c>
      <c r="J2768" s="19">
        <f t="shared" si="676"/>
        <v>3</v>
      </c>
      <c r="K2768" s="19">
        <f t="shared" si="677"/>
        <v>6</v>
      </c>
      <c r="L2768" s="8">
        <f t="shared" si="678"/>
        <v>0</v>
      </c>
      <c r="M2768" s="15" t="str">
        <f t="shared" si="679"/>
        <v>40</v>
      </c>
      <c r="N2768" s="15" t="str">
        <f t="shared" si="680"/>
        <v>20</v>
      </c>
      <c r="O2768" s="8">
        <f t="shared" si="674"/>
        <v>2655</v>
      </c>
      <c r="P2768" s="22">
        <f>IFERROR(VLOOKUP(C2768,[1]Arkusz1!$D$1:$F$4057,3,0),"")</f>
        <v>192</v>
      </c>
      <c r="Q2768" s="22" t="str">
        <f t="shared" si="675"/>
        <v/>
      </c>
    </row>
    <row r="2769" spans="1:17" x14ac:dyDescent="0.25">
      <c r="A2769" s="24">
        <v>2772</v>
      </c>
      <c r="B2769" s="61" t="s">
        <v>14443</v>
      </c>
      <c r="C2769" s="65"/>
      <c r="D2769" s="66"/>
      <c r="E2769" s="63"/>
      <c r="F2769" s="62"/>
      <c r="G2769" s="63"/>
      <c r="H2769" s="62"/>
      <c r="I2769" s="64"/>
      <c r="O2769" s="8" t="str">
        <f t="shared" si="674"/>
        <v/>
      </c>
      <c r="P2769" s="22" t="str">
        <f>IFERROR(VLOOKUP(C2769,[1]Arkusz1!$D$1:$F$4057,3,0),"")</f>
        <v/>
      </c>
      <c r="Q2769" s="22" t="str">
        <f t="shared" si="675"/>
        <v/>
      </c>
    </row>
    <row r="2770" spans="1:17" x14ac:dyDescent="0.25">
      <c r="A2770" s="24">
        <v>2773</v>
      </c>
      <c r="B2770" s="27">
        <v>2656</v>
      </c>
      <c r="C2770" s="40" t="s">
        <v>1568</v>
      </c>
      <c r="D2770" s="39" t="s">
        <v>12317</v>
      </c>
      <c r="E2770" s="30" t="s">
        <v>1569</v>
      </c>
      <c r="F2770" s="31" t="s">
        <v>12318</v>
      </c>
      <c r="G2770" s="30" t="s">
        <v>11446</v>
      </c>
      <c r="H2770" s="31" t="s">
        <v>135</v>
      </c>
      <c r="I2770" s="32">
        <f>VLOOKUP(C2770,[1]Arkusz1!$D$1:$F$4057,3,0)</f>
        <v>168</v>
      </c>
      <c r="J2770" s="19">
        <f t="shared" ref="J2770:J2801" si="681">IFERROR(SEARCH("-",$G2770,1),0)</f>
        <v>3</v>
      </c>
      <c r="K2770" s="19">
        <f t="shared" ref="K2770:K2801" si="682">IFERROR(SEARCH("-",$G2770,SEARCH("-",$G2770,1)+1),0)</f>
        <v>8</v>
      </c>
      <c r="L2770" s="8">
        <f t="shared" ref="L2770:L2801" si="683">IFERROR(SEARCH("-",$G2770,SEARCH("-",$G2770,SEARCH("-",$G2770,1)+1)+1),0)</f>
        <v>0</v>
      </c>
      <c r="M2770" s="15" t="str">
        <f t="shared" ref="M2770:M2801" si="684">IF(IFERROR(SEARCH("-",$G2770,1),0)&gt;0,LEFT($G2770,IFERROR(SEARCH("-",$G2770,1),0)-1),IFERROR(IF(SEARCH("-",$G2770,1)&gt;0,SEARCH("-",$G2770,1),L2770),LEFT($G2770,LEN($G2770))))</f>
        <v>30</v>
      </c>
      <c r="N2770" s="15" t="str">
        <f t="shared" ref="N2770:N2801" si="685">IF(IFERROR(SEARCH("-",$G2770,1),0)&gt;0,MID(G2770,IFERROR(SEARCH("-",$G2770,1),0)+1,IFERROR(SEARCH("-",$G2770,SEARCH("-",$G2770,1)+1),0)-IFERROR(SEARCH("-",$G2770,1),0)-1),"")</f>
        <v>ER16</v>
      </c>
      <c r="O2770" s="8">
        <f t="shared" si="674"/>
        <v>2656</v>
      </c>
      <c r="P2770" s="22">
        <f>IFERROR(VLOOKUP(C2770,[1]Arkusz1!$D$1:$F$4057,3,0),"")</f>
        <v>168</v>
      </c>
      <c r="Q2770" s="22" t="str">
        <f t="shared" si="675"/>
        <v/>
      </c>
    </row>
    <row r="2771" spans="1:17" x14ac:dyDescent="0.25">
      <c r="A2771" s="24">
        <v>2774</v>
      </c>
      <c r="B2771" s="41">
        <v>2657</v>
      </c>
      <c r="C2771" s="42" t="s">
        <v>1571</v>
      </c>
      <c r="D2771" s="39" t="s">
        <v>12320</v>
      </c>
      <c r="E2771" s="39" t="s">
        <v>1572</v>
      </c>
      <c r="F2771" s="43" t="s">
        <v>12318</v>
      </c>
      <c r="G2771" s="39" t="s">
        <v>11450</v>
      </c>
      <c r="H2771" s="43" t="s">
        <v>135</v>
      </c>
      <c r="I2771" s="44">
        <f>VLOOKUP(C2771,[1]Arkusz1!$D$1:$F$4057,3,0)</f>
        <v>168</v>
      </c>
      <c r="J2771" s="19">
        <f t="shared" si="681"/>
        <v>3</v>
      </c>
      <c r="K2771" s="19">
        <f t="shared" si="682"/>
        <v>8</v>
      </c>
      <c r="L2771" s="8">
        <f t="shared" si="683"/>
        <v>0</v>
      </c>
      <c r="M2771" s="15" t="str">
        <f t="shared" si="684"/>
        <v>30</v>
      </c>
      <c r="N2771" s="15" t="str">
        <f t="shared" si="685"/>
        <v>ER32</v>
      </c>
      <c r="O2771" s="8">
        <f t="shared" si="674"/>
        <v>2657</v>
      </c>
      <c r="P2771" s="22">
        <f>IFERROR(VLOOKUP(C2771,[1]Arkusz1!$D$1:$F$4057,3,0),"")</f>
        <v>168</v>
      </c>
      <c r="Q2771" s="22" t="str">
        <f t="shared" si="675"/>
        <v/>
      </c>
    </row>
    <row r="2772" spans="1:17" x14ac:dyDescent="0.25">
      <c r="A2772" s="24">
        <v>2775</v>
      </c>
      <c r="B2772" s="41">
        <v>2658</v>
      </c>
      <c r="C2772" s="42" t="s">
        <v>1573</v>
      </c>
      <c r="D2772" s="39" t="s">
        <v>12321</v>
      </c>
      <c r="E2772" s="39" t="s">
        <v>7166</v>
      </c>
      <c r="F2772" s="43" t="s">
        <v>12318</v>
      </c>
      <c r="G2772" s="39" t="s">
        <v>11452</v>
      </c>
      <c r="H2772" s="43" t="s">
        <v>133</v>
      </c>
      <c r="I2772" s="44">
        <f>VLOOKUP(C2772,[1]Arkusz1!$D$1:$F$4057,3,0)</f>
        <v>176</v>
      </c>
      <c r="J2772" s="19">
        <f t="shared" si="681"/>
        <v>3</v>
      </c>
      <c r="K2772" s="19">
        <f t="shared" si="682"/>
        <v>8</v>
      </c>
      <c r="L2772" s="8">
        <f t="shared" si="683"/>
        <v>0</v>
      </c>
      <c r="M2772" s="15" t="str">
        <f t="shared" si="684"/>
        <v>40</v>
      </c>
      <c r="N2772" s="15" t="str">
        <f t="shared" si="685"/>
        <v>ER16</v>
      </c>
      <c r="O2772" s="8">
        <f t="shared" si="674"/>
        <v>2658</v>
      </c>
      <c r="P2772" s="22">
        <f>IFERROR(VLOOKUP(C2772,[1]Arkusz1!$D$1:$F$4057,3,0),"")</f>
        <v>176</v>
      </c>
      <c r="Q2772" s="22" t="str">
        <f t="shared" si="675"/>
        <v/>
      </c>
    </row>
    <row r="2773" spans="1:17" x14ac:dyDescent="0.25">
      <c r="A2773" s="24">
        <v>2776</v>
      </c>
      <c r="B2773" s="41">
        <v>2659</v>
      </c>
      <c r="C2773" s="42" t="s">
        <v>1574</v>
      </c>
      <c r="D2773" s="39" t="s">
        <v>12322</v>
      </c>
      <c r="E2773" s="39" t="s">
        <v>1575</v>
      </c>
      <c r="F2773" s="43" t="s">
        <v>12318</v>
      </c>
      <c r="G2773" s="39" t="s">
        <v>11378</v>
      </c>
      <c r="H2773" s="43" t="s">
        <v>135</v>
      </c>
      <c r="I2773" s="44">
        <f>VLOOKUP(C2773,[1]Arkusz1!$D$1:$F$4057,3,0)</f>
        <v>163</v>
      </c>
      <c r="J2773" s="19">
        <f t="shared" si="681"/>
        <v>3</v>
      </c>
      <c r="K2773" s="19">
        <f t="shared" si="682"/>
        <v>8</v>
      </c>
      <c r="L2773" s="8">
        <f t="shared" si="683"/>
        <v>0</v>
      </c>
      <c r="M2773" s="15" t="str">
        <f t="shared" si="684"/>
        <v>40</v>
      </c>
      <c r="N2773" s="15" t="str">
        <f t="shared" si="685"/>
        <v>ER25</v>
      </c>
      <c r="O2773" s="8">
        <f t="shared" si="674"/>
        <v>2659</v>
      </c>
      <c r="P2773" s="22">
        <f>IFERROR(VLOOKUP(C2773,[1]Arkusz1!$D$1:$F$4057,3,0),"")</f>
        <v>163</v>
      </c>
      <c r="Q2773" s="22" t="str">
        <f t="shared" si="675"/>
        <v/>
      </c>
    </row>
    <row r="2774" spans="1:17" x14ac:dyDescent="0.25">
      <c r="A2774" s="24">
        <v>2777</v>
      </c>
      <c r="B2774" s="41">
        <v>2660</v>
      </c>
      <c r="C2774" s="42" t="s">
        <v>1576</v>
      </c>
      <c r="D2774" s="39" t="s">
        <v>12323</v>
      </c>
      <c r="E2774" s="39" t="s">
        <v>7167</v>
      </c>
      <c r="F2774" s="43" t="s">
        <v>12318</v>
      </c>
      <c r="G2774" s="39" t="s">
        <v>11455</v>
      </c>
      <c r="H2774" s="43" t="s">
        <v>133</v>
      </c>
      <c r="I2774" s="44">
        <f>VLOOKUP(C2774,[1]Arkusz1!$D$1:$F$4057,3,0)</f>
        <v>218</v>
      </c>
      <c r="J2774" s="19">
        <f t="shared" si="681"/>
        <v>3</v>
      </c>
      <c r="K2774" s="19">
        <f t="shared" si="682"/>
        <v>8</v>
      </c>
      <c r="L2774" s="8">
        <f t="shared" si="683"/>
        <v>0</v>
      </c>
      <c r="M2774" s="15" t="str">
        <f t="shared" si="684"/>
        <v>40</v>
      </c>
      <c r="N2774" s="15" t="str">
        <f t="shared" si="685"/>
        <v>ER25</v>
      </c>
      <c r="O2774" s="8">
        <f t="shared" si="674"/>
        <v>2660</v>
      </c>
      <c r="P2774" s="22">
        <f>IFERROR(VLOOKUP(C2774,[1]Arkusz1!$D$1:$F$4057,3,0),"")</f>
        <v>218</v>
      </c>
      <c r="Q2774" s="22" t="str">
        <f t="shared" si="675"/>
        <v/>
      </c>
    </row>
    <row r="2775" spans="1:17" x14ac:dyDescent="0.25">
      <c r="A2775" s="24">
        <v>2778</v>
      </c>
      <c r="B2775" s="41">
        <v>2661</v>
      </c>
      <c r="C2775" s="42" t="s">
        <v>1576</v>
      </c>
      <c r="D2775" s="39" t="s">
        <v>12323</v>
      </c>
      <c r="E2775" s="39" t="s">
        <v>7167</v>
      </c>
      <c r="F2775" s="43" t="s">
        <v>12318</v>
      </c>
      <c r="G2775" s="39" t="s">
        <v>11455</v>
      </c>
      <c r="H2775" s="43" t="s">
        <v>133</v>
      </c>
      <c r="I2775" s="44">
        <f>VLOOKUP(C2775,[1]Arkusz1!$D$1:$F$4057,3,0)</f>
        <v>218</v>
      </c>
      <c r="J2775" s="19">
        <f t="shared" si="681"/>
        <v>3</v>
      </c>
      <c r="K2775" s="19">
        <f t="shared" si="682"/>
        <v>8</v>
      </c>
      <c r="L2775" s="8">
        <f t="shared" si="683"/>
        <v>0</v>
      </c>
      <c r="M2775" s="15" t="str">
        <f t="shared" si="684"/>
        <v>40</v>
      </c>
      <c r="N2775" s="15" t="str">
        <f t="shared" si="685"/>
        <v>ER25</v>
      </c>
      <c r="O2775" s="8">
        <f t="shared" si="674"/>
        <v>2661</v>
      </c>
      <c r="P2775" s="22">
        <f>IFERROR(VLOOKUP(C2775,[1]Arkusz1!$D$1:$F$4057,3,0),"")</f>
        <v>218</v>
      </c>
      <c r="Q2775" s="22" t="str">
        <f t="shared" si="675"/>
        <v/>
      </c>
    </row>
    <row r="2776" spans="1:17" x14ac:dyDescent="0.25">
      <c r="A2776" s="24">
        <v>2779</v>
      </c>
      <c r="B2776" s="41">
        <v>2662</v>
      </c>
      <c r="C2776" s="42" t="s">
        <v>1577</v>
      </c>
      <c r="D2776" s="39" t="s">
        <v>12324</v>
      </c>
      <c r="E2776" s="39" t="s">
        <v>1578</v>
      </c>
      <c r="F2776" s="43" t="s">
        <v>12318</v>
      </c>
      <c r="G2776" s="39" t="s">
        <v>11459</v>
      </c>
      <c r="H2776" s="43" t="s">
        <v>135</v>
      </c>
      <c r="I2776" s="44">
        <f>VLOOKUP(C2776,[1]Arkusz1!$D$1:$F$4057,3,0)</f>
        <v>176</v>
      </c>
      <c r="J2776" s="19">
        <f t="shared" si="681"/>
        <v>3</v>
      </c>
      <c r="K2776" s="19">
        <f t="shared" si="682"/>
        <v>8</v>
      </c>
      <c r="L2776" s="8">
        <f t="shared" si="683"/>
        <v>0</v>
      </c>
      <c r="M2776" s="15" t="str">
        <f t="shared" si="684"/>
        <v>40</v>
      </c>
      <c r="N2776" s="15" t="str">
        <f t="shared" si="685"/>
        <v>ER32</v>
      </c>
      <c r="O2776" s="8">
        <f t="shared" si="674"/>
        <v>2662</v>
      </c>
      <c r="P2776" s="22">
        <f>IFERROR(VLOOKUP(C2776,[1]Arkusz1!$D$1:$F$4057,3,0),"")</f>
        <v>176</v>
      </c>
      <c r="Q2776" s="22" t="str">
        <f t="shared" si="675"/>
        <v/>
      </c>
    </row>
    <row r="2777" spans="1:17" x14ac:dyDescent="0.25">
      <c r="A2777" s="24">
        <v>2780</v>
      </c>
      <c r="B2777" s="41">
        <v>2663</v>
      </c>
      <c r="C2777" s="42" t="s">
        <v>1579</v>
      </c>
      <c r="D2777" s="39" t="s">
        <v>12325</v>
      </c>
      <c r="E2777" s="39" t="s">
        <v>7168</v>
      </c>
      <c r="F2777" s="43" t="s">
        <v>12318</v>
      </c>
      <c r="G2777" s="39" t="s">
        <v>11461</v>
      </c>
      <c r="H2777" s="43" t="s">
        <v>133</v>
      </c>
      <c r="I2777" s="44">
        <f>VLOOKUP(C2777,[1]Arkusz1!$D$1:$F$4057,3,0)</f>
        <v>200</v>
      </c>
      <c r="J2777" s="19">
        <f t="shared" si="681"/>
        <v>3</v>
      </c>
      <c r="K2777" s="19">
        <f t="shared" si="682"/>
        <v>8</v>
      </c>
      <c r="L2777" s="8">
        <f t="shared" si="683"/>
        <v>0</v>
      </c>
      <c r="M2777" s="15" t="str">
        <f t="shared" si="684"/>
        <v>40</v>
      </c>
      <c r="N2777" s="15" t="str">
        <f t="shared" si="685"/>
        <v>ER32</v>
      </c>
      <c r="O2777" s="8">
        <f t="shared" si="674"/>
        <v>2663</v>
      </c>
      <c r="P2777" s="22">
        <f>IFERROR(VLOOKUP(C2777,[1]Arkusz1!$D$1:$F$4057,3,0),"")</f>
        <v>200</v>
      </c>
      <c r="Q2777" s="22" t="str">
        <f t="shared" si="675"/>
        <v/>
      </c>
    </row>
    <row r="2778" spans="1:17" x14ac:dyDescent="0.25">
      <c r="A2778" s="24">
        <v>2781</v>
      </c>
      <c r="B2778" s="41">
        <v>2664</v>
      </c>
      <c r="C2778" s="42" t="s">
        <v>1580</v>
      </c>
      <c r="D2778" s="39" t="s">
        <v>12326</v>
      </c>
      <c r="E2778" s="39" t="s">
        <v>1581</v>
      </c>
      <c r="F2778" s="43" t="s">
        <v>12318</v>
      </c>
      <c r="G2778" s="39" t="s">
        <v>11382</v>
      </c>
      <c r="H2778" s="43" t="s">
        <v>135</v>
      </c>
      <c r="I2778" s="44">
        <f>VLOOKUP(C2778,[1]Arkusz1!$D$1:$F$4057,3,0)</f>
        <v>227</v>
      </c>
      <c r="J2778" s="19">
        <f t="shared" si="681"/>
        <v>3</v>
      </c>
      <c r="K2778" s="19">
        <f t="shared" si="682"/>
        <v>8</v>
      </c>
      <c r="L2778" s="8">
        <f t="shared" si="683"/>
        <v>0</v>
      </c>
      <c r="M2778" s="15" t="str">
        <f t="shared" si="684"/>
        <v>40</v>
      </c>
      <c r="N2778" s="15" t="str">
        <f t="shared" si="685"/>
        <v>ER32</v>
      </c>
      <c r="O2778" s="8">
        <f t="shared" si="674"/>
        <v>2664</v>
      </c>
      <c r="P2778" s="22">
        <f>IFERROR(VLOOKUP(C2778,[1]Arkusz1!$D$1:$F$4057,3,0),"")</f>
        <v>227</v>
      </c>
      <c r="Q2778" s="22" t="str">
        <f t="shared" si="675"/>
        <v/>
      </c>
    </row>
    <row r="2779" spans="1:17" x14ac:dyDescent="0.25">
      <c r="A2779" s="24">
        <v>2782</v>
      </c>
      <c r="B2779" s="41">
        <v>2665</v>
      </c>
      <c r="C2779" s="42" t="s">
        <v>1582</v>
      </c>
      <c r="D2779" s="39" t="s">
        <v>12327</v>
      </c>
      <c r="E2779" s="39" t="s">
        <v>1583</v>
      </c>
      <c r="F2779" s="43" t="s">
        <v>12318</v>
      </c>
      <c r="G2779" s="39" t="s">
        <v>11464</v>
      </c>
      <c r="H2779" s="43" t="s">
        <v>135</v>
      </c>
      <c r="I2779" s="44">
        <f>VLOOKUP(C2779,[1]Arkusz1!$D$1:$F$4057,3,0)</f>
        <v>188</v>
      </c>
      <c r="J2779" s="19">
        <f t="shared" si="681"/>
        <v>3</v>
      </c>
      <c r="K2779" s="19">
        <f t="shared" si="682"/>
        <v>8</v>
      </c>
      <c r="L2779" s="8">
        <f t="shared" si="683"/>
        <v>0</v>
      </c>
      <c r="M2779" s="15" t="str">
        <f t="shared" si="684"/>
        <v>40</v>
      </c>
      <c r="N2779" s="15" t="str">
        <f t="shared" si="685"/>
        <v>ER40</v>
      </c>
      <c r="O2779" s="8">
        <f t="shared" si="674"/>
        <v>2665</v>
      </c>
      <c r="P2779" s="22">
        <f>IFERROR(VLOOKUP(C2779,[1]Arkusz1!$D$1:$F$4057,3,0),"")</f>
        <v>188</v>
      </c>
      <c r="Q2779" s="22" t="str">
        <f t="shared" si="675"/>
        <v/>
      </c>
    </row>
    <row r="2780" spans="1:17" x14ac:dyDescent="0.25">
      <c r="A2780" s="24">
        <v>2783</v>
      </c>
      <c r="B2780" s="41">
        <v>2666</v>
      </c>
      <c r="C2780" s="42" t="s">
        <v>1584</v>
      </c>
      <c r="D2780" s="39" t="s">
        <v>12328</v>
      </c>
      <c r="E2780" s="39" t="s">
        <v>1585</v>
      </c>
      <c r="F2780" s="43" t="s">
        <v>12318</v>
      </c>
      <c r="G2780" s="39" t="s">
        <v>11466</v>
      </c>
      <c r="H2780" s="43" t="s">
        <v>135</v>
      </c>
      <c r="I2780" s="44">
        <f>VLOOKUP(C2780,[1]Arkusz1!$D$1:$F$4057,3,0)</f>
        <v>203</v>
      </c>
      <c r="J2780" s="19">
        <f t="shared" si="681"/>
        <v>3</v>
      </c>
      <c r="K2780" s="19">
        <f t="shared" si="682"/>
        <v>8</v>
      </c>
      <c r="L2780" s="8">
        <f t="shared" si="683"/>
        <v>0</v>
      </c>
      <c r="M2780" s="15" t="str">
        <f t="shared" si="684"/>
        <v>40</v>
      </c>
      <c r="N2780" s="15" t="str">
        <f t="shared" si="685"/>
        <v>ER40</v>
      </c>
      <c r="O2780" s="8">
        <f t="shared" si="674"/>
        <v>2666</v>
      </c>
      <c r="P2780" s="22">
        <f>IFERROR(VLOOKUP(C2780,[1]Arkusz1!$D$1:$F$4057,3,0),"")</f>
        <v>203</v>
      </c>
      <c r="Q2780" s="22" t="str">
        <f t="shared" si="675"/>
        <v/>
      </c>
    </row>
    <row r="2781" spans="1:17" x14ac:dyDescent="0.25">
      <c r="A2781" s="24">
        <v>2784</v>
      </c>
      <c r="B2781" s="41">
        <v>2667</v>
      </c>
      <c r="C2781" s="42" t="s">
        <v>1619</v>
      </c>
      <c r="D2781" s="39" t="s">
        <v>12347</v>
      </c>
      <c r="E2781" s="39" t="s">
        <v>7172</v>
      </c>
      <c r="F2781" s="43" t="s">
        <v>12318</v>
      </c>
      <c r="G2781" s="39" t="s">
        <v>11411</v>
      </c>
      <c r="H2781" s="43" t="s">
        <v>135</v>
      </c>
      <c r="I2781" s="44">
        <f>VLOOKUP(C2781,[1]Arkusz1!$D$1:$F$4057,3,0)</f>
        <v>352</v>
      </c>
      <c r="J2781" s="19">
        <f t="shared" si="681"/>
        <v>3</v>
      </c>
      <c r="K2781" s="19">
        <f t="shared" si="682"/>
        <v>8</v>
      </c>
      <c r="L2781" s="8">
        <f t="shared" si="683"/>
        <v>0</v>
      </c>
      <c r="M2781" s="15" t="str">
        <f t="shared" si="684"/>
        <v>50</v>
      </c>
      <c r="N2781" s="15" t="str">
        <f t="shared" si="685"/>
        <v>ER16</v>
      </c>
      <c r="O2781" s="8">
        <f t="shared" si="674"/>
        <v>2667</v>
      </c>
      <c r="P2781" s="22">
        <f>IFERROR(VLOOKUP(C2781,[1]Arkusz1!$D$1:$F$4057,3,0),"")</f>
        <v>352</v>
      </c>
      <c r="Q2781" s="22" t="str">
        <f t="shared" si="675"/>
        <v/>
      </c>
    </row>
    <row r="2782" spans="1:17" x14ac:dyDescent="0.25">
      <c r="A2782" s="24">
        <v>2785</v>
      </c>
      <c r="B2782" s="41">
        <v>2668</v>
      </c>
      <c r="C2782" s="42" t="s">
        <v>1588</v>
      </c>
      <c r="D2782" s="39" t="s">
        <v>12331</v>
      </c>
      <c r="E2782" s="39" t="s">
        <v>1589</v>
      </c>
      <c r="F2782" s="43" t="s">
        <v>12318</v>
      </c>
      <c r="G2782" s="39" t="s">
        <v>11386</v>
      </c>
      <c r="H2782" s="43" t="s">
        <v>135</v>
      </c>
      <c r="I2782" s="44">
        <f>VLOOKUP(C2782,[1]Arkusz1!$D$1:$F$4057,3,0)</f>
        <v>288</v>
      </c>
      <c r="J2782" s="19">
        <f t="shared" si="681"/>
        <v>3</v>
      </c>
      <c r="K2782" s="19">
        <f t="shared" si="682"/>
        <v>8</v>
      </c>
      <c r="L2782" s="8">
        <f t="shared" si="683"/>
        <v>0</v>
      </c>
      <c r="M2782" s="15" t="str">
        <f t="shared" si="684"/>
        <v>50</v>
      </c>
      <c r="N2782" s="15" t="str">
        <f t="shared" si="685"/>
        <v>ER32</v>
      </c>
      <c r="O2782" s="8">
        <f t="shared" si="674"/>
        <v>2668</v>
      </c>
      <c r="P2782" s="22">
        <f>IFERROR(VLOOKUP(C2782,[1]Arkusz1!$D$1:$F$4057,3,0),"")</f>
        <v>288</v>
      </c>
      <c r="Q2782" s="22" t="str">
        <f t="shared" si="675"/>
        <v/>
      </c>
    </row>
    <row r="2783" spans="1:17" x14ac:dyDescent="0.25">
      <c r="A2783" s="24">
        <v>2786</v>
      </c>
      <c r="B2783" s="41">
        <v>2669</v>
      </c>
      <c r="C2783" s="42" t="s">
        <v>1590</v>
      </c>
      <c r="D2783" s="39" t="s">
        <v>12332</v>
      </c>
      <c r="E2783" s="39" t="s">
        <v>1591</v>
      </c>
      <c r="F2783" s="43" t="s">
        <v>12318</v>
      </c>
      <c r="G2783" s="39" t="s">
        <v>11388</v>
      </c>
      <c r="H2783" s="43" t="s">
        <v>135</v>
      </c>
      <c r="I2783" s="44">
        <f>VLOOKUP(C2783,[1]Arkusz1!$D$1:$F$4057,3,0)</f>
        <v>322</v>
      </c>
      <c r="J2783" s="19">
        <f t="shared" si="681"/>
        <v>3</v>
      </c>
      <c r="K2783" s="19">
        <f t="shared" si="682"/>
        <v>8</v>
      </c>
      <c r="L2783" s="8">
        <f t="shared" si="683"/>
        <v>0</v>
      </c>
      <c r="M2783" s="15" t="str">
        <f t="shared" si="684"/>
        <v>50</v>
      </c>
      <c r="N2783" s="15" t="str">
        <f t="shared" si="685"/>
        <v>ER32</v>
      </c>
      <c r="O2783" s="8">
        <f t="shared" si="674"/>
        <v>2669</v>
      </c>
      <c r="P2783" s="22">
        <f>IFERROR(VLOOKUP(C2783,[1]Arkusz1!$D$1:$F$4057,3,0),"")</f>
        <v>322</v>
      </c>
      <c r="Q2783" s="22" t="str">
        <f t="shared" si="675"/>
        <v/>
      </c>
    </row>
    <row r="2784" spans="1:17" x14ac:dyDescent="0.25">
      <c r="A2784" s="24">
        <v>2787</v>
      </c>
      <c r="B2784" s="41">
        <v>2670</v>
      </c>
      <c r="C2784" s="42" t="s">
        <v>1592</v>
      </c>
      <c r="D2784" s="39" t="s">
        <v>12333</v>
      </c>
      <c r="E2784" s="39" t="s">
        <v>1593</v>
      </c>
      <c r="F2784" s="43" t="s">
        <v>12318</v>
      </c>
      <c r="G2784" s="39" t="s">
        <v>11474</v>
      </c>
      <c r="H2784" s="43" t="s">
        <v>135</v>
      </c>
      <c r="I2784" s="44">
        <f>VLOOKUP(C2784,[1]Arkusz1!$D$1:$F$4057,3,0)</f>
        <v>298</v>
      </c>
      <c r="J2784" s="19">
        <f t="shared" si="681"/>
        <v>3</v>
      </c>
      <c r="K2784" s="19">
        <f t="shared" si="682"/>
        <v>8</v>
      </c>
      <c r="L2784" s="8">
        <f t="shared" si="683"/>
        <v>0</v>
      </c>
      <c r="M2784" s="15" t="str">
        <f t="shared" si="684"/>
        <v>50</v>
      </c>
      <c r="N2784" s="15" t="str">
        <f t="shared" si="685"/>
        <v>ER40</v>
      </c>
      <c r="O2784" s="8">
        <f t="shared" si="674"/>
        <v>2670</v>
      </c>
      <c r="P2784" s="22">
        <f>IFERROR(VLOOKUP(C2784,[1]Arkusz1!$D$1:$F$4057,3,0),"")</f>
        <v>298</v>
      </c>
      <c r="Q2784" s="22" t="str">
        <f t="shared" si="675"/>
        <v/>
      </c>
    </row>
    <row r="2785" spans="1:17" x14ac:dyDescent="0.25">
      <c r="A2785" s="24">
        <v>2788</v>
      </c>
      <c r="B2785" s="41">
        <v>2671</v>
      </c>
      <c r="C2785" s="42" t="s">
        <v>1594</v>
      </c>
      <c r="D2785" s="39" t="s">
        <v>12334</v>
      </c>
      <c r="E2785" s="39" t="s">
        <v>1595</v>
      </c>
      <c r="F2785" s="43" t="s">
        <v>12318</v>
      </c>
      <c r="G2785" s="39" t="s">
        <v>11392</v>
      </c>
      <c r="H2785" s="43" t="s">
        <v>135</v>
      </c>
      <c r="I2785" s="44">
        <f>VLOOKUP(C2785,[1]Arkusz1!$D$1:$F$4057,3,0)</f>
        <v>352</v>
      </c>
      <c r="J2785" s="19">
        <f t="shared" si="681"/>
        <v>3</v>
      </c>
      <c r="K2785" s="19">
        <f t="shared" si="682"/>
        <v>8</v>
      </c>
      <c r="L2785" s="8">
        <f t="shared" si="683"/>
        <v>0</v>
      </c>
      <c r="M2785" s="15" t="str">
        <f t="shared" si="684"/>
        <v>50</v>
      </c>
      <c r="N2785" s="15" t="str">
        <f t="shared" si="685"/>
        <v>ER40</v>
      </c>
      <c r="O2785" s="8">
        <f t="shared" si="674"/>
        <v>2671</v>
      </c>
      <c r="P2785" s="22">
        <f>IFERROR(VLOOKUP(C2785,[1]Arkusz1!$D$1:$F$4057,3,0),"")</f>
        <v>352</v>
      </c>
      <c r="Q2785" s="22" t="str">
        <f t="shared" si="675"/>
        <v/>
      </c>
    </row>
    <row r="2786" spans="1:17" x14ac:dyDescent="0.25">
      <c r="A2786" s="24">
        <v>2789</v>
      </c>
      <c r="B2786" s="41">
        <v>2672</v>
      </c>
      <c r="C2786" s="42" t="s">
        <v>1596</v>
      </c>
      <c r="D2786" s="39" t="s">
        <v>12335</v>
      </c>
      <c r="E2786" s="39" t="s">
        <v>1597</v>
      </c>
      <c r="F2786" s="43" t="s">
        <v>12318</v>
      </c>
      <c r="G2786" s="39" t="s">
        <v>11479</v>
      </c>
      <c r="H2786" s="43" t="s">
        <v>133</v>
      </c>
      <c r="I2786" s="44">
        <f>VLOOKUP(C2786,[1]Arkusz1!$D$1:$F$4057,3,0)</f>
        <v>203</v>
      </c>
      <c r="J2786" s="19">
        <f t="shared" si="681"/>
        <v>3</v>
      </c>
      <c r="K2786" s="19">
        <f t="shared" si="682"/>
        <v>8</v>
      </c>
      <c r="L2786" s="8">
        <f t="shared" si="683"/>
        <v>0</v>
      </c>
      <c r="M2786" s="15" t="str">
        <f t="shared" si="684"/>
        <v>40</v>
      </c>
      <c r="N2786" s="15" t="str">
        <f t="shared" si="685"/>
        <v>ER16</v>
      </c>
      <c r="O2786" s="8">
        <f t="shared" si="674"/>
        <v>2672</v>
      </c>
      <c r="P2786" s="22">
        <f>IFERROR(VLOOKUP(C2786,[1]Arkusz1!$D$1:$F$4057,3,0),"")</f>
        <v>203</v>
      </c>
      <c r="Q2786" s="22" t="str">
        <f t="shared" si="675"/>
        <v/>
      </c>
    </row>
    <row r="2787" spans="1:17" x14ac:dyDescent="0.25">
      <c r="A2787" s="24">
        <v>2790</v>
      </c>
      <c r="B2787" s="41">
        <v>2673</v>
      </c>
      <c r="C2787" s="42" t="s">
        <v>1598</v>
      </c>
      <c r="D2787" s="39" t="s">
        <v>12336</v>
      </c>
      <c r="E2787" s="39" t="s">
        <v>1599</v>
      </c>
      <c r="F2787" s="43" t="s">
        <v>12318</v>
      </c>
      <c r="G2787" s="39" t="s">
        <v>11481</v>
      </c>
      <c r="H2787" s="43" t="s">
        <v>133</v>
      </c>
      <c r="I2787" s="44">
        <f>VLOOKUP(C2787,[1]Arkusz1!$D$1:$F$4057,3,0)</f>
        <v>203</v>
      </c>
      <c r="J2787" s="19">
        <f t="shared" si="681"/>
        <v>3</v>
      </c>
      <c r="K2787" s="19">
        <f t="shared" si="682"/>
        <v>8</v>
      </c>
      <c r="L2787" s="8">
        <f t="shared" si="683"/>
        <v>0</v>
      </c>
      <c r="M2787" s="15" t="str">
        <f t="shared" si="684"/>
        <v>40</v>
      </c>
      <c r="N2787" s="15" t="str">
        <f t="shared" si="685"/>
        <v>ER25</v>
      </c>
      <c r="O2787" s="8">
        <f t="shared" si="674"/>
        <v>2673</v>
      </c>
      <c r="P2787" s="22">
        <f>IFERROR(VLOOKUP(C2787,[1]Arkusz1!$D$1:$F$4057,3,0),"")</f>
        <v>203</v>
      </c>
      <c r="Q2787" s="22" t="str">
        <f t="shared" si="675"/>
        <v/>
      </c>
    </row>
    <row r="2788" spans="1:17" x14ac:dyDescent="0.25">
      <c r="A2788" s="24">
        <v>2791</v>
      </c>
      <c r="B2788" s="41">
        <v>2674</v>
      </c>
      <c r="C2788" s="42" t="s">
        <v>1600</v>
      </c>
      <c r="D2788" s="39" t="s">
        <v>12337</v>
      </c>
      <c r="E2788" s="39" t="s">
        <v>1601</v>
      </c>
      <c r="F2788" s="43" t="s">
        <v>12318</v>
      </c>
      <c r="G2788" s="39" t="s">
        <v>11485</v>
      </c>
      <c r="H2788" s="43" t="s">
        <v>133</v>
      </c>
      <c r="I2788" s="44">
        <f>VLOOKUP(C2788,[1]Arkusz1!$D$1:$F$4057,3,0)</f>
        <v>219</v>
      </c>
      <c r="J2788" s="19">
        <f t="shared" si="681"/>
        <v>3</v>
      </c>
      <c r="K2788" s="19">
        <f t="shared" si="682"/>
        <v>8</v>
      </c>
      <c r="L2788" s="8">
        <f t="shared" si="683"/>
        <v>0</v>
      </c>
      <c r="M2788" s="15" t="str">
        <f t="shared" si="684"/>
        <v>40</v>
      </c>
      <c r="N2788" s="15" t="str">
        <f t="shared" si="685"/>
        <v>ER32</v>
      </c>
      <c r="O2788" s="8">
        <f t="shared" si="674"/>
        <v>2674</v>
      </c>
      <c r="P2788" s="22">
        <f>IFERROR(VLOOKUP(C2788,[1]Arkusz1!$D$1:$F$4057,3,0),"")</f>
        <v>219</v>
      </c>
      <c r="Q2788" s="22" t="str">
        <f t="shared" si="675"/>
        <v/>
      </c>
    </row>
    <row r="2789" spans="1:17" x14ac:dyDescent="0.25">
      <c r="A2789" s="24">
        <v>2792</v>
      </c>
      <c r="B2789" s="41">
        <v>2675</v>
      </c>
      <c r="C2789" s="42" t="s">
        <v>1602</v>
      </c>
      <c r="D2789" s="39" t="s">
        <v>12338</v>
      </c>
      <c r="E2789" s="39" t="s">
        <v>7171</v>
      </c>
      <c r="F2789" s="43" t="s">
        <v>12318</v>
      </c>
      <c r="G2789" s="39" t="s">
        <v>11487</v>
      </c>
      <c r="H2789" s="43" t="s">
        <v>133</v>
      </c>
      <c r="I2789" s="44">
        <f>VLOOKUP(C2789,[1]Arkusz1!$D$1:$F$4057,3,0)</f>
        <v>258</v>
      </c>
      <c r="J2789" s="19">
        <f t="shared" si="681"/>
        <v>3</v>
      </c>
      <c r="K2789" s="19">
        <f t="shared" si="682"/>
        <v>8</v>
      </c>
      <c r="L2789" s="8">
        <f t="shared" si="683"/>
        <v>0</v>
      </c>
      <c r="M2789" s="15" t="str">
        <f t="shared" si="684"/>
        <v>40</v>
      </c>
      <c r="N2789" s="15" t="str">
        <f t="shared" si="685"/>
        <v>ER32</v>
      </c>
      <c r="O2789" s="8">
        <f t="shared" si="674"/>
        <v>2675</v>
      </c>
      <c r="P2789" s="22">
        <f>IFERROR(VLOOKUP(C2789,[1]Arkusz1!$D$1:$F$4057,3,0),"")</f>
        <v>258</v>
      </c>
      <c r="Q2789" s="22" t="str">
        <f t="shared" si="675"/>
        <v/>
      </c>
    </row>
    <row r="2790" spans="1:17" x14ac:dyDescent="0.25">
      <c r="A2790" s="24">
        <v>2793</v>
      </c>
      <c r="B2790" s="41">
        <v>2676</v>
      </c>
      <c r="C2790" s="42" t="s">
        <v>1603</v>
      </c>
      <c r="D2790" s="39" t="s">
        <v>12339</v>
      </c>
      <c r="E2790" s="39" t="s">
        <v>1604</v>
      </c>
      <c r="F2790" s="43" t="s">
        <v>12318</v>
      </c>
      <c r="G2790" s="39" t="s">
        <v>11489</v>
      </c>
      <c r="H2790" s="43" t="s">
        <v>133</v>
      </c>
      <c r="I2790" s="44">
        <f>VLOOKUP(C2790,[1]Arkusz1!$D$1:$F$4057,3,0)</f>
        <v>238</v>
      </c>
      <c r="J2790" s="19">
        <f t="shared" si="681"/>
        <v>3</v>
      </c>
      <c r="K2790" s="19">
        <f t="shared" si="682"/>
        <v>8</v>
      </c>
      <c r="L2790" s="8">
        <f t="shared" si="683"/>
        <v>0</v>
      </c>
      <c r="M2790" s="15" t="str">
        <f t="shared" si="684"/>
        <v>40</v>
      </c>
      <c r="N2790" s="15" t="str">
        <f t="shared" si="685"/>
        <v>ER40</v>
      </c>
      <c r="O2790" s="8">
        <f t="shared" si="674"/>
        <v>2676</v>
      </c>
      <c r="P2790" s="22">
        <f>IFERROR(VLOOKUP(C2790,[1]Arkusz1!$D$1:$F$4057,3,0),"")</f>
        <v>238</v>
      </c>
      <c r="Q2790" s="22" t="str">
        <f t="shared" si="675"/>
        <v/>
      </c>
    </row>
    <row r="2791" spans="1:17" x14ac:dyDescent="0.25">
      <c r="A2791" s="24">
        <v>2794</v>
      </c>
      <c r="B2791" s="41">
        <v>2677</v>
      </c>
      <c r="C2791" s="42" t="s">
        <v>1605</v>
      </c>
      <c r="D2791" s="39" t="s">
        <v>12340</v>
      </c>
      <c r="E2791" s="39" t="s">
        <v>1606</v>
      </c>
      <c r="F2791" s="43" t="s">
        <v>12318</v>
      </c>
      <c r="G2791" s="39" t="s">
        <v>11491</v>
      </c>
      <c r="H2791" s="43" t="s">
        <v>133</v>
      </c>
      <c r="I2791" s="44">
        <f>VLOOKUP(C2791,[1]Arkusz1!$D$1:$F$4057,3,0)</f>
        <v>370</v>
      </c>
      <c r="J2791" s="19">
        <f t="shared" si="681"/>
        <v>3</v>
      </c>
      <c r="K2791" s="19">
        <f t="shared" si="682"/>
        <v>8</v>
      </c>
      <c r="L2791" s="8">
        <f t="shared" si="683"/>
        <v>0</v>
      </c>
      <c r="M2791" s="15" t="str">
        <f t="shared" si="684"/>
        <v>50</v>
      </c>
      <c r="N2791" s="15" t="str">
        <f t="shared" si="685"/>
        <v>ER32</v>
      </c>
      <c r="O2791" s="8">
        <f t="shared" si="674"/>
        <v>2677</v>
      </c>
      <c r="P2791" s="22">
        <f>IFERROR(VLOOKUP(C2791,[1]Arkusz1!$D$1:$F$4057,3,0),"")</f>
        <v>370</v>
      </c>
      <c r="Q2791" s="22" t="str">
        <f t="shared" si="675"/>
        <v/>
      </c>
    </row>
    <row r="2792" spans="1:17" x14ac:dyDescent="0.25">
      <c r="A2792" s="24">
        <v>2795</v>
      </c>
      <c r="B2792" s="41">
        <v>2678</v>
      </c>
      <c r="C2792" s="42" t="s">
        <v>1607</v>
      </c>
      <c r="D2792" s="39" t="s">
        <v>12341</v>
      </c>
      <c r="E2792" s="39" t="s">
        <v>1608</v>
      </c>
      <c r="F2792" s="43" t="s">
        <v>12318</v>
      </c>
      <c r="G2792" s="39" t="s">
        <v>11493</v>
      </c>
      <c r="H2792" s="43" t="s">
        <v>133</v>
      </c>
      <c r="I2792" s="44">
        <f>VLOOKUP(C2792,[1]Arkusz1!$D$1:$F$4057,3,0)</f>
        <v>418</v>
      </c>
      <c r="J2792" s="19">
        <f t="shared" si="681"/>
        <v>3</v>
      </c>
      <c r="K2792" s="19">
        <f t="shared" si="682"/>
        <v>8</v>
      </c>
      <c r="L2792" s="8">
        <f t="shared" si="683"/>
        <v>0</v>
      </c>
      <c r="M2792" s="15" t="str">
        <f t="shared" si="684"/>
        <v>50</v>
      </c>
      <c r="N2792" s="15" t="str">
        <f t="shared" si="685"/>
        <v>ER32</v>
      </c>
      <c r="O2792" s="8">
        <f t="shared" si="674"/>
        <v>2678</v>
      </c>
      <c r="P2792" s="22">
        <f>IFERROR(VLOOKUP(C2792,[1]Arkusz1!$D$1:$F$4057,3,0),"")</f>
        <v>418</v>
      </c>
      <c r="Q2792" s="22" t="str">
        <f t="shared" si="675"/>
        <v/>
      </c>
    </row>
    <row r="2793" spans="1:17" x14ac:dyDescent="0.25">
      <c r="A2793" s="24">
        <v>2796</v>
      </c>
      <c r="B2793" s="41">
        <v>2679</v>
      </c>
      <c r="C2793" s="42" t="s">
        <v>1609</v>
      </c>
      <c r="D2793" s="39" t="s">
        <v>12342</v>
      </c>
      <c r="E2793" s="39" t="s">
        <v>1610</v>
      </c>
      <c r="F2793" s="43" t="s">
        <v>12318</v>
      </c>
      <c r="G2793" s="39" t="s">
        <v>11495</v>
      </c>
      <c r="H2793" s="43" t="s">
        <v>133</v>
      </c>
      <c r="I2793" s="44">
        <f>VLOOKUP(C2793,[1]Arkusz1!$D$1:$F$4057,3,0)</f>
        <v>386</v>
      </c>
      <c r="J2793" s="19">
        <f t="shared" si="681"/>
        <v>3</v>
      </c>
      <c r="K2793" s="19">
        <f t="shared" si="682"/>
        <v>8</v>
      </c>
      <c r="L2793" s="8">
        <f t="shared" si="683"/>
        <v>0</v>
      </c>
      <c r="M2793" s="15" t="str">
        <f t="shared" si="684"/>
        <v>50</v>
      </c>
      <c r="N2793" s="15" t="str">
        <f t="shared" si="685"/>
        <v>ER40</v>
      </c>
      <c r="O2793" s="8">
        <f t="shared" si="674"/>
        <v>2679</v>
      </c>
      <c r="P2793" s="22">
        <f>IFERROR(VLOOKUP(C2793,[1]Arkusz1!$D$1:$F$4057,3,0),"")</f>
        <v>386</v>
      </c>
      <c r="Q2793" s="22" t="str">
        <f t="shared" si="675"/>
        <v/>
      </c>
    </row>
    <row r="2794" spans="1:17" x14ac:dyDescent="0.25">
      <c r="A2794" s="24">
        <v>2797</v>
      </c>
      <c r="B2794" s="41">
        <v>2680</v>
      </c>
      <c r="C2794" s="42" t="s">
        <v>1611</v>
      </c>
      <c r="D2794" s="39" t="s">
        <v>12343</v>
      </c>
      <c r="E2794" s="39" t="s">
        <v>1612</v>
      </c>
      <c r="F2794" s="43" t="s">
        <v>12318</v>
      </c>
      <c r="G2794" s="39" t="s">
        <v>11497</v>
      </c>
      <c r="H2794" s="43" t="s">
        <v>133</v>
      </c>
      <c r="I2794" s="44">
        <f>VLOOKUP(C2794,[1]Arkusz1!$D$1:$F$4057,3,0)</f>
        <v>463</v>
      </c>
      <c r="J2794" s="19">
        <f t="shared" si="681"/>
        <v>3</v>
      </c>
      <c r="K2794" s="19">
        <f t="shared" si="682"/>
        <v>8</v>
      </c>
      <c r="L2794" s="8">
        <f t="shared" si="683"/>
        <v>0</v>
      </c>
      <c r="M2794" s="15" t="str">
        <f t="shared" si="684"/>
        <v>50</v>
      </c>
      <c r="N2794" s="15" t="str">
        <f t="shared" si="685"/>
        <v>ER40</v>
      </c>
      <c r="O2794" s="8">
        <f t="shared" si="674"/>
        <v>2680</v>
      </c>
      <c r="P2794" s="22">
        <f>IFERROR(VLOOKUP(C2794,[1]Arkusz1!$D$1:$F$4057,3,0),"")</f>
        <v>463</v>
      </c>
      <c r="Q2794" s="22" t="str">
        <f t="shared" si="675"/>
        <v/>
      </c>
    </row>
    <row r="2795" spans="1:17" x14ac:dyDescent="0.25">
      <c r="A2795" s="24">
        <v>2798</v>
      </c>
      <c r="B2795" s="41">
        <v>2681</v>
      </c>
      <c r="C2795" s="42" t="s">
        <v>1613</v>
      </c>
      <c r="D2795" s="39" t="s">
        <v>12344</v>
      </c>
      <c r="E2795" s="39" t="s">
        <v>1614</v>
      </c>
      <c r="F2795" s="43" t="s">
        <v>12318</v>
      </c>
      <c r="G2795" s="39" t="s">
        <v>11405</v>
      </c>
      <c r="H2795" s="43" t="s">
        <v>135</v>
      </c>
      <c r="I2795" s="44">
        <f>VLOOKUP(C2795,[1]Arkusz1!$D$1:$F$4057,3,0)</f>
        <v>181</v>
      </c>
      <c r="J2795" s="19">
        <f t="shared" si="681"/>
        <v>3</v>
      </c>
      <c r="K2795" s="19">
        <f t="shared" si="682"/>
        <v>8</v>
      </c>
      <c r="L2795" s="8">
        <f t="shared" si="683"/>
        <v>0</v>
      </c>
      <c r="M2795" s="15" t="str">
        <f t="shared" si="684"/>
        <v>40</v>
      </c>
      <c r="N2795" s="15" t="str">
        <f t="shared" si="685"/>
        <v>ER16</v>
      </c>
      <c r="O2795" s="8">
        <f t="shared" si="674"/>
        <v>2681</v>
      </c>
      <c r="P2795" s="22">
        <f>IFERROR(VLOOKUP(C2795,[1]Arkusz1!$D$1:$F$4057,3,0),"")</f>
        <v>181</v>
      </c>
      <c r="Q2795" s="22" t="str">
        <f t="shared" si="675"/>
        <v/>
      </c>
    </row>
    <row r="2796" spans="1:17" x14ac:dyDescent="0.25">
      <c r="A2796" s="24">
        <v>2799</v>
      </c>
      <c r="B2796" s="41">
        <v>2682</v>
      </c>
      <c r="C2796" s="42" t="s">
        <v>1615</v>
      </c>
      <c r="D2796" s="39" t="s">
        <v>12345</v>
      </c>
      <c r="E2796" s="39" t="s">
        <v>1616</v>
      </c>
      <c r="F2796" s="43" t="s">
        <v>12318</v>
      </c>
      <c r="G2796" s="39" t="s">
        <v>11407</v>
      </c>
      <c r="H2796" s="43" t="s">
        <v>135</v>
      </c>
      <c r="I2796" s="44">
        <f>VLOOKUP(C2796,[1]Arkusz1!$D$1:$F$4057,3,0)</f>
        <v>206</v>
      </c>
      <c r="J2796" s="19">
        <f t="shared" si="681"/>
        <v>3</v>
      </c>
      <c r="K2796" s="19">
        <f t="shared" si="682"/>
        <v>8</v>
      </c>
      <c r="L2796" s="8">
        <f t="shared" si="683"/>
        <v>0</v>
      </c>
      <c r="M2796" s="15" t="str">
        <f t="shared" si="684"/>
        <v>40</v>
      </c>
      <c r="N2796" s="15" t="str">
        <f t="shared" si="685"/>
        <v>ER16</v>
      </c>
      <c r="O2796" s="8">
        <f t="shared" si="674"/>
        <v>2682</v>
      </c>
      <c r="P2796" s="22">
        <f>IFERROR(VLOOKUP(C2796,[1]Arkusz1!$D$1:$F$4057,3,0),"")</f>
        <v>206</v>
      </c>
      <c r="Q2796" s="22" t="str">
        <f t="shared" si="675"/>
        <v/>
      </c>
    </row>
    <row r="2797" spans="1:17" x14ac:dyDescent="0.25">
      <c r="A2797" s="24">
        <v>2800</v>
      </c>
      <c r="B2797" s="41">
        <v>2683</v>
      </c>
      <c r="C2797" s="42" t="s">
        <v>1617</v>
      </c>
      <c r="D2797" s="39" t="s">
        <v>12346</v>
      </c>
      <c r="E2797" s="39" t="s">
        <v>1618</v>
      </c>
      <c r="F2797" s="43" t="s">
        <v>12318</v>
      </c>
      <c r="G2797" s="39" t="s">
        <v>11409</v>
      </c>
      <c r="H2797" s="43" t="s">
        <v>135</v>
      </c>
      <c r="I2797" s="44">
        <f>VLOOKUP(C2797,[1]Arkusz1!$D$1:$F$4057,3,0)</f>
        <v>316</v>
      </c>
      <c r="J2797" s="19">
        <f t="shared" si="681"/>
        <v>3</v>
      </c>
      <c r="K2797" s="19">
        <f t="shared" si="682"/>
        <v>8</v>
      </c>
      <c r="L2797" s="8">
        <f t="shared" si="683"/>
        <v>0</v>
      </c>
      <c r="M2797" s="15" t="str">
        <f t="shared" si="684"/>
        <v>50</v>
      </c>
      <c r="N2797" s="15" t="str">
        <f t="shared" si="685"/>
        <v>ER16</v>
      </c>
      <c r="O2797" s="8">
        <f t="shared" si="674"/>
        <v>2683</v>
      </c>
      <c r="P2797" s="22">
        <f>IFERROR(VLOOKUP(C2797,[1]Arkusz1!$D$1:$F$4057,3,0),"")</f>
        <v>316</v>
      </c>
      <c r="Q2797" s="22" t="str">
        <f t="shared" si="675"/>
        <v/>
      </c>
    </row>
    <row r="2798" spans="1:17" x14ac:dyDescent="0.25">
      <c r="A2798" s="24">
        <v>2801</v>
      </c>
      <c r="B2798" s="41">
        <v>2684</v>
      </c>
      <c r="C2798" s="42" t="s">
        <v>1620</v>
      </c>
      <c r="D2798" s="39" t="s">
        <v>12348</v>
      </c>
      <c r="E2798" s="39" t="s">
        <v>7173</v>
      </c>
      <c r="F2798" s="43" t="s">
        <v>12318</v>
      </c>
      <c r="G2798" s="39" t="s">
        <v>11503</v>
      </c>
      <c r="H2798" s="43" t="s">
        <v>133</v>
      </c>
      <c r="I2798" s="44">
        <f>VLOOKUP(C2798,[1]Arkusz1!$D$1:$F$4057,3,0)</f>
        <v>223</v>
      </c>
      <c r="J2798" s="19">
        <f t="shared" si="681"/>
        <v>3</v>
      </c>
      <c r="K2798" s="19">
        <f t="shared" si="682"/>
        <v>8</v>
      </c>
      <c r="L2798" s="8">
        <f t="shared" si="683"/>
        <v>0</v>
      </c>
      <c r="M2798" s="15" t="str">
        <f t="shared" si="684"/>
        <v>40</v>
      </c>
      <c r="N2798" s="15" t="str">
        <f t="shared" si="685"/>
        <v>ER16</v>
      </c>
      <c r="O2798" s="8">
        <f t="shared" si="674"/>
        <v>2684</v>
      </c>
      <c r="P2798" s="22">
        <f>IFERROR(VLOOKUP(C2798,[1]Arkusz1!$D$1:$F$4057,3,0),"")</f>
        <v>223</v>
      </c>
      <c r="Q2798" s="22" t="str">
        <f t="shared" si="675"/>
        <v/>
      </c>
    </row>
    <row r="2799" spans="1:17" x14ac:dyDescent="0.25">
      <c r="A2799" s="24">
        <v>2802</v>
      </c>
      <c r="B2799" s="41">
        <v>2685</v>
      </c>
      <c r="C2799" s="42" t="s">
        <v>1621</v>
      </c>
      <c r="D2799" s="39" t="s">
        <v>12349</v>
      </c>
      <c r="E2799" s="39" t="s">
        <v>7174</v>
      </c>
      <c r="F2799" s="43" t="s">
        <v>12318</v>
      </c>
      <c r="G2799" s="39" t="s">
        <v>11505</v>
      </c>
      <c r="H2799" s="43" t="s">
        <v>133</v>
      </c>
      <c r="I2799" s="44">
        <f>VLOOKUP(C2799,[1]Arkusz1!$D$1:$F$4057,3,0)</f>
        <v>252</v>
      </c>
      <c r="J2799" s="19">
        <f t="shared" si="681"/>
        <v>3</v>
      </c>
      <c r="K2799" s="19">
        <f t="shared" si="682"/>
        <v>8</v>
      </c>
      <c r="L2799" s="8">
        <f t="shared" si="683"/>
        <v>0</v>
      </c>
      <c r="M2799" s="15" t="str">
        <f t="shared" si="684"/>
        <v>40</v>
      </c>
      <c r="N2799" s="15" t="str">
        <f t="shared" si="685"/>
        <v>ER16</v>
      </c>
      <c r="O2799" s="8">
        <f t="shared" si="674"/>
        <v>2685</v>
      </c>
      <c r="P2799" s="22">
        <f>IFERROR(VLOOKUP(C2799,[1]Arkusz1!$D$1:$F$4057,3,0),"")</f>
        <v>252</v>
      </c>
      <c r="Q2799" s="22" t="str">
        <f t="shared" si="675"/>
        <v/>
      </c>
    </row>
    <row r="2800" spans="1:17" x14ac:dyDescent="0.25">
      <c r="A2800" s="24">
        <v>2803</v>
      </c>
      <c r="B2800" s="41">
        <v>2686</v>
      </c>
      <c r="C2800" s="42" t="s">
        <v>1622</v>
      </c>
      <c r="D2800" s="39" t="s">
        <v>12350</v>
      </c>
      <c r="E2800" s="39" t="s">
        <v>7175</v>
      </c>
      <c r="F2800" s="43" t="s">
        <v>12318</v>
      </c>
      <c r="G2800" s="39" t="s">
        <v>11507</v>
      </c>
      <c r="H2800" s="43" t="s">
        <v>133</v>
      </c>
      <c r="I2800" s="44">
        <f>VLOOKUP(C2800,[1]Arkusz1!$D$1:$F$4057,3,0)</f>
        <v>380</v>
      </c>
      <c r="J2800" s="19">
        <f t="shared" si="681"/>
        <v>3</v>
      </c>
      <c r="K2800" s="19">
        <f t="shared" si="682"/>
        <v>8</v>
      </c>
      <c r="L2800" s="8">
        <f t="shared" si="683"/>
        <v>0</v>
      </c>
      <c r="M2800" s="15" t="str">
        <f t="shared" si="684"/>
        <v>50</v>
      </c>
      <c r="N2800" s="15" t="str">
        <f t="shared" si="685"/>
        <v>ER16</v>
      </c>
      <c r="O2800" s="8">
        <f t="shared" si="674"/>
        <v>2686</v>
      </c>
      <c r="P2800" s="22">
        <f>IFERROR(VLOOKUP(C2800,[1]Arkusz1!$D$1:$F$4057,3,0),"")</f>
        <v>380</v>
      </c>
      <c r="Q2800" s="22" t="str">
        <f t="shared" si="675"/>
        <v/>
      </c>
    </row>
    <row r="2801" spans="1:17" x14ac:dyDescent="0.25">
      <c r="A2801" s="24">
        <v>2804</v>
      </c>
      <c r="B2801" s="41">
        <v>2687</v>
      </c>
      <c r="C2801" s="42" t="s">
        <v>1623</v>
      </c>
      <c r="D2801" s="39" t="s">
        <v>12351</v>
      </c>
      <c r="E2801" s="39" t="s">
        <v>7176</v>
      </c>
      <c r="F2801" s="43" t="s">
        <v>12318</v>
      </c>
      <c r="G2801" s="39" t="s">
        <v>11509</v>
      </c>
      <c r="H2801" s="43" t="s">
        <v>133</v>
      </c>
      <c r="I2801" s="44">
        <f>VLOOKUP(C2801,[1]Arkusz1!$D$1:$F$4057,3,0)</f>
        <v>457</v>
      </c>
      <c r="J2801" s="19">
        <f t="shared" si="681"/>
        <v>3</v>
      </c>
      <c r="K2801" s="19">
        <f t="shared" si="682"/>
        <v>8</v>
      </c>
      <c r="L2801" s="8">
        <f t="shared" si="683"/>
        <v>0</v>
      </c>
      <c r="M2801" s="15" t="str">
        <f t="shared" si="684"/>
        <v>50</v>
      </c>
      <c r="N2801" s="15" t="str">
        <f t="shared" si="685"/>
        <v>ER16</v>
      </c>
      <c r="O2801" s="8">
        <f t="shared" si="674"/>
        <v>2687</v>
      </c>
      <c r="P2801" s="22">
        <f>IFERROR(VLOOKUP(C2801,[1]Arkusz1!$D$1:$F$4057,3,0),"")</f>
        <v>457</v>
      </c>
      <c r="Q2801" s="22" t="str">
        <f t="shared" si="675"/>
        <v/>
      </c>
    </row>
    <row r="2802" spans="1:17" x14ac:dyDescent="0.25">
      <c r="A2802" s="24">
        <v>2805</v>
      </c>
      <c r="B2802" s="41">
        <v>2688</v>
      </c>
      <c r="C2802" s="42" t="s">
        <v>1624</v>
      </c>
      <c r="D2802" s="39" t="s">
        <v>12352</v>
      </c>
      <c r="E2802" s="39" t="s">
        <v>1625</v>
      </c>
      <c r="F2802" s="43" t="s">
        <v>12318</v>
      </c>
      <c r="G2802" s="39" t="s">
        <v>11511</v>
      </c>
      <c r="H2802" s="43" t="s">
        <v>135</v>
      </c>
      <c r="I2802" s="44">
        <f>VLOOKUP(C2802,[1]Arkusz1!$D$1:$F$4057,3,0)</f>
        <v>485</v>
      </c>
      <c r="J2802" s="19">
        <f t="shared" ref="J2802:J2821" si="686">IFERROR(SEARCH("-",$G2802,1),0)</f>
        <v>3</v>
      </c>
      <c r="K2802" s="19">
        <f t="shared" ref="K2802:K2821" si="687">IFERROR(SEARCH("-",$G2802,SEARCH("-",$G2802,1)+1),0)</f>
        <v>8</v>
      </c>
      <c r="L2802" s="8">
        <f t="shared" ref="L2802:L2821" si="688">IFERROR(SEARCH("-",$G2802,SEARCH("-",$G2802,SEARCH("-",$G2802,1)+1)+1),0)</f>
        <v>11</v>
      </c>
      <c r="M2802" s="15" t="str">
        <f t="shared" ref="M2802:M2821" si="689">IF(IFERROR(SEARCH("-",$G2802,1),0)&gt;0,LEFT($G2802,IFERROR(SEARCH("-",$G2802,1),0)-1),IFERROR(IF(SEARCH("-",$G2802,1)&gt;0,SEARCH("-",$G2802,1),L2802),LEFT($G2802,LEN($G2802))))</f>
        <v>30</v>
      </c>
      <c r="N2802" s="15" t="str">
        <f t="shared" ref="N2802:N2821" si="690">IF(IFERROR(SEARCH("-",$G2802,1),0)&gt;0,MID(G2802,IFERROR(SEARCH("-",$G2802,1),0)+1,IFERROR(SEARCH("-",$G2802,SEARCH("-",$G2802,1)+1),0)-IFERROR(SEARCH("-",$G2802,1),0)-1),"")</f>
        <v>ER16</v>
      </c>
      <c r="O2802" s="8">
        <f t="shared" si="674"/>
        <v>2688</v>
      </c>
      <c r="P2802" s="22">
        <f>IFERROR(VLOOKUP(C2802,[1]Arkusz1!$D$1:$F$4057,3,0),"")</f>
        <v>485</v>
      </c>
      <c r="Q2802" s="22" t="str">
        <f t="shared" si="675"/>
        <v/>
      </c>
    </row>
    <row r="2803" spans="1:17" x14ac:dyDescent="0.25">
      <c r="A2803" s="24">
        <v>2806</v>
      </c>
      <c r="B2803" s="41">
        <v>2689</v>
      </c>
      <c r="C2803" s="42" t="s">
        <v>1626</v>
      </c>
      <c r="D2803" s="39" t="s">
        <v>12353</v>
      </c>
      <c r="E2803" s="39" t="s">
        <v>1627</v>
      </c>
      <c r="F2803" s="43" t="s">
        <v>12318</v>
      </c>
      <c r="G2803" s="39" t="s">
        <v>11513</v>
      </c>
      <c r="H2803" s="43" t="s">
        <v>135</v>
      </c>
      <c r="I2803" s="44">
        <f>VLOOKUP(C2803,[1]Arkusz1!$D$1:$F$4057,3,0)</f>
        <v>870</v>
      </c>
      <c r="J2803" s="19">
        <f t="shared" si="686"/>
        <v>3</v>
      </c>
      <c r="K2803" s="19">
        <f t="shared" si="687"/>
        <v>8</v>
      </c>
      <c r="L2803" s="8">
        <f t="shared" si="688"/>
        <v>11</v>
      </c>
      <c r="M2803" s="15" t="str">
        <f t="shared" si="689"/>
        <v>30</v>
      </c>
      <c r="N2803" s="15" t="str">
        <f t="shared" si="690"/>
        <v>ER32</v>
      </c>
      <c r="O2803" s="8">
        <f t="shared" si="674"/>
        <v>2689</v>
      </c>
      <c r="P2803" s="22">
        <f>IFERROR(VLOOKUP(C2803,[1]Arkusz1!$D$1:$F$4057,3,0),"")</f>
        <v>870</v>
      </c>
      <c r="Q2803" s="22" t="str">
        <f t="shared" si="675"/>
        <v/>
      </c>
    </row>
    <row r="2804" spans="1:17" x14ac:dyDescent="0.25">
      <c r="A2804" s="24">
        <v>2807</v>
      </c>
      <c r="B2804" s="41">
        <v>2690</v>
      </c>
      <c r="C2804" s="42" t="s">
        <v>1628</v>
      </c>
      <c r="D2804" s="39" t="s">
        <v>12354</v>
      </c>
      <c r="E2804" s="39" t="s">
        <v>1629</v>
      </c>
      <c r="F2804" s="43" t="s">
        <v>12318</v>
      </c>
      <c r="G2804" s="39" t="s">
        <v>11515</v>
      </c>
      <c r="H2804" s="43" t="s">
        <v>135</v>
      </c>
      <c r="I2804" s="44">
        <f>VLOOKUP(C2804,[1]Arkusz1!$D$1:$F$4057,3,0)</f>
        <v>710</v>
      </c>
      <c r="J2804" s="19">
        <f t="shared" si="686"/>
        <v>3</v>
      </c>
      <c r="K2804" s="19">
        <f t="shared" si="687"/>
        <v>8</v>
      </c>
      <c r="L2804" s="8">
        <f t="shared" si="688"/>
        <v>11</v>
      </c>
      <c r="M2804" s="15" t="str">
        <f t="shared" si="689"/>
        <v>40</v>
      </c>
      <c r="N2804" s="15" t="str">
        <f t="shared" si="690"/>
        <v>ER25</v>
      </c>
      <c r="O2804" s="8">
        <f t="shared" si="674"/>
        <v>2690</v>
      </c>
      <c r="P2804" s="22">
        <f>IFERROR(VLOOKUP(C2804,[1]Arkusz1!$D$1:$F$4057,3,0),"")</f>
        <v>710</v>
      </c>
      <c r="Q2804" s="22" t="str">
        <f t="shared" si="675"/>
        <v/>
      </c>
    </row>
    <row r="2805" spans="1:17" x14ac:dyDescent="0.25">
      <c r="A2805" s="24">
        <v>2808</v>
      </c>
      <c r="B2805" s="41">
        <v>2691</v>
      </c>
      <c r="C2805" s="42" t="s">
        <v>1630</v>
      </c>
      <c r="D2805" s="39" t="s">
        <v>12355</v>
      </c>
      <c r="E2805" s="39" t="s">
        <v>1631</v>
      </c>
      <c r="F2805" s="43" t="s">
        <v>12318</v>
      </c>
      <c r="G2805" s="39" t="s">
        <v>11517</v>
      </c>
      <c r="H2805" s="43" t="s">
        <v>135</v>
      </c>
      <c r="I2805" s="44">
        <f>VLOOKUP(C2805,[1]Arkusz1!$D$1:$F$4057,3,0)</f>
        <v>880</v>
      </c>
      <c r="J2805" s="19">
        <f t="shared" si="686"/>
        <v>3</v>
      </c>
      <c r="K2805" s="19">
        <f t="shared" si="687"/>
        <v>8</v>
      </c>
      <c r="L2805" s="8">
        <f t="shared" si="688"/>
        <v>11</v>
      </c>
      <c r="M2805" s="15" t="str">
        <f t="shared" si="689"/>
        <v>40</v>
      </c>
      <c r="N2805" s="15" t="str">
        <f t="shared" si="690"/>
        <v>ER32</v>
      </c>
      <c r="O2805" s="8">
        <f t="shared" ref="O2805:O2868" si="691">B2805</f>
        <v>2691</v>
      </c>
      <c r="P2805" s="22">
        <f>IFERROR(VLOOKUP(C2805,[1]Arkusz1!$D$1:$F$4057,3,0),"")</f>
        <v>880</v>
      </c>
      <c r="Q2805" s="22" t="str">
        <f t="shared" si="675"/>
        <v/>
      </c>
    </row>
    <row r="2806" spans="1:17" x14ac:dyDescent="0.25">
      <c r="A2806" s="24">
        <v>2809</v>
      </c>
      <c r="B2806" s="41">
        <v>2692</v>
      </c>
      <c r="C2806" s="42" t="s">
        <v>1632</v>
      </c>
      <c r="D2806" s="39" t="s">
        <v>12356</v>
      </c>
      <c r="E2806" s="39" t="s">
        <v>1633</v>
      </c>
      <c r="F2806" s="43" t="s">
        <v>12318</v>
      </c>
      <c r="G2806" s="39" t="s">
        <v>11519</v>
      </c>
      <c r="H2806" s="43" t="s">
        <v>135</v>
      </c>
      <c r="I2806" s="44">
        <f>VLOOKUP(C2806,[1]Arkusz1!$D$1:$F$4057,3,0)</f>
        <v>910</v>
      </c>
      <c r="J2806" s="19">
        <f t="shared" si="686"/>
        <v>3</v>
      </c>
      <c r="K2806" s="19">
        <f t="shared" si="687"/>
        <v>8</v>
      </c>
      <c r="L2806" s="8">
        <f t="shared" si="688"/>
        <v>12</v>
      </c>
      <c r="M2806" s="15" t="str">
        <f t="shared" si="689"/>
        <v>40</v>
      </c>
      <c r="N2806" s="15" t="str">
        <f t="shared" si="690"/>
        <v>ER32</v>
      </c>
      <c r="O2806" s="8">
        <f t="shared" si="691"/>
        <v>2692</v>
      </c>
      <c r="P2806" s="22">
        <f>IFERROR(VLOOKUP(C2806,[1]Arkusz1!$D$1:$F$4057,3,0),"")</f>
        <v>910</v>
      </c>
      <c r="Q2806" s="22" t="str">
        <f t="shared" si="675"/>
        <v/>
      </c>
    </row>
    <row r="2807" spans="1:17" x14ac:dyDescent="0.25">
      <c r="A2807" s="24">
        <v>2810</v>
      </c>
      <c r="B2807" s="41">
        <v>2693</v>
      </c>
      <c r="C2807" s="42" t="s">
        <v>1634</v>
      </c>
      <c r="D2807" s="39" t="s">
        <v>12357</v>
      </c>
      <c r="E2807" s="39" t="s">
        <v>1635</v>
      </c>
      <c r="F2807" s="43" t="s">
        <v>12318</v>
      </c>
      <c r="G2807" s="39" t="s">
        <v>11521</v>
      </c>
      <c r="H2807" s="43" t="s">
        <v>135</v>
      </c>
      <c r="I2807" s="44">
        <f>VLOOKUP(C2807,[1]Arkusz1!$D$1:$F$4057,3,0)</f>
        <v>1280</v>
      </c>
      <c r="J2807" s="19">
        <f t="shared" si="686"/>
        <v>3</v>
      </c>
      <c r="K2807" s="19">
        <f t="shared" si="687"/>
        <v>8</v>
      </c>
      <c r="L2807" s="8">
        <f t="shared" si="688"/>
        <v>11</v>
      </c>
      <c r="M2807" s="15" t="str">
        <f t="shared" si="689"/>
        <v>40</v>
      </c>
      <c r="N2807" s="15" t="str">
        <f t="shared" si="690"/>
        <v>ER40</v>
      </c>
      <c r="O2807" s="8">
        <f t="shared" si="691"/>
        <v>2693</v>
      </c>
      <c r="P2807" s="22">
        <f>IFERROR(VLOOKUP(C2807,[1]Arkusz1!$D$1:$F$4057,3,0),"")</f>
        <v>1280</v>
      </c>
      <c r="Q2807" s="22" t="str">
        <f t="shared" si="675"/>
        <v/>
      </c>
    </row>
    <row r="2808" spans="1:17" x14ac:dyDescent="0.25">
      <c r="A2808" s="24">
        <v>2811</v>
      </c>
      <c r="B2808" s="41">
        <v>2694</v>
      </c>
      <c r="C2808" s="42" t="s">
        <v>1636</v>
      </c>
      <c r="D2808" s="39" t="s">
        <v>12358</v>
      </c>
      <c r="E2808" s="39" t="s">
        <v>1637</v>
      </c>
      <c r="F2808" s="43" t="s">
        <v>12318</v>
      </c>
      <c r="G2808" s="39" t="s">
        <v>11523</v>
      </c>
      <c r="H2808" s="43" t="s">
        <v>135</v>
      </c>
      <c r="I2808" s="44">
        <f>VLOOKUP(C2808,[1]Arkusz1!$D$1:$F$4057,3,0)</f>
        <v>1000</v>
      </c>
      <c r="J2808" s="19">
        <f t="shared" si="686"/>
        <v>3</v>
      </c>
      <c r="K2808" s="19">
        <f t="shared" si="687"/>
        <v>8</v>
      </c>
      <c r="L2808" s="8">
        <f t="shared" si="688"/>
        <v>11</v>
      </c>
      <c r="M2808" s="15" t="str">
        <f t="shared" si="689"/>
        <v>50</v>
      </c>
      <c r="N2808" s="15" t="str">
        <f t="shared" si="690"/>
        <v>ER32</v>
      </c>
      <c r="O2808" s="8">
        <f t="shared" si="691"/>
        <v>2694</v>
      </c>
      <c r="P2808" s="22">
        <f>IFERROR(VLOOKUP(C2808,[1]Arkusz1!$D$1:$F$4057,3,0),"")</f>
        <v>1000</v>
      </c>
      <c r="Q2808" s="22" t="str">
        <f t="shared" si="675"/>
        <v/>
      </c>
    </row>
    <row r="2809" spans="1:17" x14ac:dyDescent="0.25">
      <c r="A2809" s="24">
        <v>2812</v>
      </c>
      <c r="B2809" s="41">
        <v>2695</v>
      </c>
      <c r="C2809" s="42" t="s">
        <v>1638</v>
      </c>
      <c r="D2809" s="39" t="s">
        <v>12359</v>
      </c>
      <c r="E2809" s="39" t="s">
        <v>1639</v>
      </c>
      <c r="F2809" s="43" t="s">
        <v>12318</v>
      </c>
      <c r="G2809" s="39" t="s">
        <v>11525</v>
      </c>
      <c r="H2809" s="43" t="s">
        <v>135</v>
      </c>
      <c r="I2809" s="44">
        <f>VLOOKUP(C2809,[1]Arkusz1!$D$1:$F$4057,3,0)</f>
        <v>1040</v>
      </c>
      <c r="J2809" s="19">
        <f t="shared" si="686"/>
        <v>3</v>
      </c>
      <c r="K2809" s="19">
        <f t="shared" si="687"/>
        <v>8</v>
      </c>
      <c r="L2809" s="8">
        <f t="shared" si="688"/>
        <v>12</v>
      </c>
      <c r="M2809" s="15" t="str">
        <f t="shared" si="689"/>
        <v>50</v>
      </c>
      <c r="N2809" s="15" t="str">
        <f t="shared" si="690"/>
        <v>ER32</v>
      </c>
      <c r="O2809" s="8">
        <f t="shared" si="691"/>
        <v>2695</v>
      </c>
      <c r="P2809" s="22">
        <f>IFERROR(VLOOKUP(C2809,[1]Arkusz1!$D$1:$F$4057,3,0),"")</f>
        <v>1040</v>
      </c>
      <c r="Q2809" s="22" t="str">
        <f t="shared" si="675"/>
        <v/>
      </c>
    </row>
    <row r="2810" spans="1:17" x14ac:dyDescent="0.25">
      <c r="A2810" s="24">
        <v>2813</v>
      </c>
      <c r="B2810" s="41">
        <v>2696</v>
      </c>
      <c r="C2810" s="42" t="s">
        <v>1640</v>
      </c>
      <c r="D2810" s="39" t="s">
        <v>12360</v>
      </c>
      <c r="E2810" s="39" t="s">
        <v>1641</v>
      </c>
      <c r="F2810" s="43" t="s">
        <v>12318</v>
      </c>
      <c r="G2810" s="39" t="s">
        <v>11527</v>
      </c>
      <c r="H2810" s="43" t="s">
        <v>135</v>
      </c>
      <c r="I2810" s="44">
        <f>VLOOKUP(C2810,[1]Arkusz1!$D$1:$F$4057,3,0)</f>
        <v>1410</v>
      </c>
      <c r="J2810" s="19">
        <f t="shared" si="686"/>
        <v>3</v>
      </c>
      <c r="K2810" s="19">
        <f t="shared" si="687"/>
        <v>8</v>
      </c>
      <c r="L2810" s="8">
        <f t="shared" si="688"/>
        <v>11</v>
      </c>
      <c r="M2810" s="15" t="str">
        <f t="shared" si="689"/>
        <v>50</v>
      </c>
      <c r="N2810" s="15" t="str">
        <f t="shared" si="690"/>
        <v>ER40</v>
      </c>
      <c r="O2810" s="8">
        <f t="shared" si="691"/>
        <v>2696</v>
      </c>
      <c r="P2810" s="22">
        <f>IFERROR(VLOOKUP(C2810,[1]Arkusz1!$D$1:$F$4057,3,0),"")</f>
        <v>1410</v>
      </c>
      <c r="Q2810" s="22" t="str">
        <f t="shared" si="675"/>
        <v/>
      </c>
    </row>
    <row r="2811" spans="1:17" x14ac:dyDescent="0.25">
      <c r="A2811" s="24">
        <v>2814</v>
      </c>
      <c r="B2811" s="41">
        <v>2697</v>
      </c>
      <c r="C2811" s="42" t="s">
        <v>1642</v>
      </c>
      <c r="D2811" s="39" t="s">
        <v>12361</v>
      </c>
      <c r="E2811" s="39" t="s">
        <v>1643</v>
      </c>
      <c r="F2811" s="43" t="s">
        <v>12318</v>
      </c>
      <c r="G2811" s="39" t="s">
        <v>11529</v>
      </c>
      <c r="H2811" s="43" t="s">
        <v>135</v>
      </c>
      <c r="I2811" s="44">
        <f>VLOOKUP(C2811,[1]Arkusz1!$D$1:$F$4057,3,0)</f>
        <v>1460</v>
      </c>
      <c r="J2811" s="19">
        <f t="shared" si="686"/>
        <v>3</v>
      </c>
      <c r="K2811" s="19">
        <f t="shared" si="687"/>
        <v>8</v>
      </c>
      <c r="L2811" s="8">
        <f t="shared" si="688"/>
        <v>12</v>
      </c>
      <c r="M2811" s="15" t="str">
        <f t="shared" si="689"/>
        <v>50</v>
      </c>
      <c r="N2811" s="15" t="str">
        <f t="shared" si="690"/>
        <v>ER40</v>
      </c>
      <c r="O2811" s="8">
        <f t="shared" si="691"/>
        <v>2697</v>
      </c>
      <c r="P2811" s="22">
        <f>IFERROR(VLOOKUP(C2811,[1]Arkusz1!$D$1:$F$4057,3,0),"")</f>
        <v>1460</v>
      </c>
      <c r="Q2811" s="22" t="str">
        <f t="shared" si="675"/>
        <v/>
      </c>
    </row>
    <row r="2812" spans="1:17" x14ac:dyDescent="0.25">
      <c r="A2812" s="24">
        <v>2815</v>
      </c>
      <c r="B2812" s="41">
        <v>2698</v>
      </c>
      <c r="C2812" s="42" t="s">
        <v>1644</v>
      </c>
      <c r="D2812" s="39" t="s">
        <v>12362</v>
      </c>
      <c r="E2812" s="39" t="s">
        <v>1645</v>
      </c>
      <c r="F2812" s="43" t="s">
        <v>12318</v>
      </c>
      <c r="G2812" s="39" t="s">
        <v>11437</v>
      </c>
      <c r="H2812" s="43" t="s">
        <v>135</v>
      </c>
      <c r="I2812" s="44">
        <f>VLOOKUP(C2812,[1]Arkusz1!$D$1:$F$4057,3,0)</f>
        <v>496</v>
      </c>
      <c r="J2812" s="19">
        <f t="shared" si="686"/>
        <v>3</v>
      </c>
      <c r="K2812" s="19">
        <f t="shared" si="687"/>
        <v>8</v>
      </c>
      <c r="L2812" s="8">
        <f t="shared" si="688"/>
        <v>12</v>
      </c>
      <c r="M2812" s="15" t="str">
        <f t="shared" si="689"/>
        <v>40</v>
      </c>
      <c r="N2812" s="15" t="str">
        <f t="shared" si="690"/>
        <v>ER16</v>
      </c>
      <c r="O2812" s="8">
        <f t="shared" si="691"/>
        <v>2698</v>
      </c>
      <c r="P2812" s="22">
        <f>IFERROR(VLOOKUP(C2812,[1]Arkusz1!$D$1:$F$4057,3,0),"")</f>
        <v>496</v>
      </c>
      <c r="Q2812" s="22" t="str">
        <f t="shared" si="675"/>
        <v/>
      </c>
    </row>
    <row r="2813" spans="1:17" x14ac:dyDescent="0.25">
      <c r="A2813" s="24">
        <v>2816</v>
      </c>
      <c r="B2813" s="41">
        <v>2699</v>
      </c>
      <c r="C2813" s="42" t="s">
        <v>1646</v>
      </c>
      <c r="D2813" s="39" t="s">
        <v>12363</v>
      </c>
      <c r="E2813" s="39" t="s">
        <v>1647</v>
      </c>
      <c r="F2813" s="43" t="s">
        <v>12318</v>
      </c>
      <c r="G2813" s="39" t="s">
        <v>11439</v>
      </c>
      <c r="H2813" s="43" t="s">
        <v>135</v>
      </c>
      <c r="I2813" s="44">
        <f>VLOOKUP(C2813,[1]Arkusz1!$D$1:$F$4057,3,0)</f>
        <v>510</v>
      </c>
      <c r="J2813" s="19">
        <f t="shared" si="686"/>
        <v>3</v>
      </c>
      <c r="K2813" s="19">
        <f t="shared" si="687"/>
        <v>8</v>
      </c>
      <c r="L2813" s="8">
        <f t="shared" si="688"/>
        <v>12</v>
      </c>
      <c r="M2813" s="15" t="str">
        <f t="shared" si="689"/>
        <v>40</v>
      </c>
      <c r="N2813" s="15" t="str">
        <f t="shared" si="690"/>
        <v>ER16</v>
      </c>
      <c r="O2813" s="8">
        <f t="shared" si="691"/>
        <v>2699</v>
      </c>
      <c r="P2813" s="22">
        <f>IFERROR(VLOOKUP(C2813,[1]Arkusz1!$D$1:$F$4057,3,0),"")</f>
        <v>510</v>
      </c>
      <c r="Q2813" s="22" t="str">
        <f t="shared" si="675"/>
        <v/>
      </c>
    </row>
    <row r="2814" spans="1:17" x14ac:dyDescent="0.25">
      <c r="A2814" s="24">
        <v>2817</v>
      </c>
      <c r="B2814" s="41">
        <v>2700</v>
      </c>
      <c r="C2814" s="42" t="s">
        <v>1648</v>
      </c>
      <c r="D2814" s="39" t="s">
        <v>12364</v>
      </c>
      <c r="E2814" s="39" t="s">
        <v>1649</v>
      </c>
      <c r="F2814" s="43" t="s">
        <v>12318</v>
      </c>
      <c r="G2814" s="39" t="s">
        <v>11441</v>
      </c>
      <c r="H2814" s="43" t="s">
        <v>135</v>
      </c>
      <c r="I2814" s="44">
        <f>VLOOKUP(C2814,[1]Arkusz1!$D$1:$F$4057,3,0)</f>
        <v>600</v>
      </c>
      <c r="J2814" s="19">
        <f t="shared" si="686"/>
        <v>3</v>
      </c>
      <c r="K2814" s="19">
        <f t="shared" si="687"/>
        <v>8</v>
      </c>
      <c r="L2814" s="8">
        <f t="shared" si="688"/>
        <v>12</v>
      </c>
      <c r="M2814" s="15" t="str">
        <f t="shared" si="689"/>
        <v>50</v>
      </c>
      <c r="N2814" s="15" t="str">
        <f t="shared" si="690"/>
        <v>ER16</v>
      </c>
      <c r="O2814" s="8">
        <f t="shared" si="691"/>
        <v>2700</v>
      </c>
      <c r="P2814" s="22">
        <f>IFERROR(VLOOKUP(C2814,[1]Arkusz1!$D$1:$F$4057,3,0),"")</f>
        <v>600</v>
      </c>
      <c r="Q2814" s="22" t="str">
        <f t="shared" si="675"/>
        <v/>
      </c>
    </row>
    <row r="2815" spans="1:17" x14ac:dyDescent="0.25">
      <c r="A2815" s="24">
        <v>2818</v>
      </c>
      <c r="B2815" s="41">
        <v>2701</v>
      </c>
      <c r="C2815" s="42" t="s">
        <v>1650</v>
      </c>
      <c r="D2815" s="39" t="s">
        <v>12365</v>
      </c>
      <c r="E2815" s="39" t="s">
        <v>1651</v>
      </c>
      <c r="F2815" s="43" t="s">
        <v>12318</v>
      </c>
      <c r="G2815" s="39" t="s">
        <v>11443</v>
      </c>
      <c r="H2815" s="43" t="s">
        <v>135</v>
      </c>
      <c r="I2815" s="44">
        <f>VLOOKUP(C2815,[1]Arkusz1!$D$1:$F$4057,3,0)</f>
        <v>650</v>
      </c>
      <c r="J2815" s="19">
        <f t="shared" si="686"/>
        <v>3</v>
      </c>
      <c r="K2815" s="19">
        <f t="shared" si="687"/>
        <v>8</v>
      </c>
      <c r="L2815" s="8">
        <f t="shared" si="688"/>
        <v>12</v>
      </c>
      <c r="M2815" s="15" t="str">
        <f t="shared" si="689"/>
        <v>50</v>
      </c>
      <c r="N2815" s="15" t="str">
        <f t="shared" si="690"/>
        <v>ER16</v>
      </c>
      <c r="O2815" s="8">
        <f t="shared" si="691"/>
        <v>2701</v>
      </c>
      <c r="P2815" s="22">
        <f>IFERROR(VLOOKUP(C2815,[1]Arkusz1!$D$1:$F$4057,3,0),"")</f>
        <v>650</v>
      </c>
      <c r="Q2815" s="22" t="str">
        <f t="shared" si="675"/>
        <v/>
      </c>
    </row>
    <row r="2816" spans="1:17" x14ac:dyDescent="0.25">
      <c r="A2816" s="24">
        <v>2819</v>
      </c>
      <c r="B2816" s="41">
        <v>2702</v>
      </c>
      <c r="C2816" s="42" t="s">
        <v>1652</v>
      </c>
      <c r="D2816" s="39" t="s">
        <v>12366</v>
      </c>
      <c r="E2816" s="39" t="s">
        <v>1653</v>
      </c>
      <c r="F2816" s="43" t="s">
        <v>12318</v>
      </c>
      <c r="G2816" s="39" t="s">
        <v>11535</v>
      </c>
      <c r="H2816" s="43" t="s">
        <v>135</v>
      </c>
      <c r="I2816" s="44">
        <f>VLOOKUP(C2816,[1]Arkusz1!$D$1:$F$4057,3,0)</f>
        <v>505</v>
      </c>
      <c r="J2816" s="19">
        <f t="shared" si="686"/>
        <v>3</v>
      </c>
      <c r="K2816" s="19">
        <f t="shared" si="687"/>
        <v>8</v>
      </c>
      <c r="L2816" s="8">
        <f t="shared" si="688"/>
        <v>11</v>
      </c>
      <c r="M2816" s="15" t="str">
        <f t="shared" si="689"/>
        <v>30</v>
      </c>
      <c r="N2816" s="15" t="str">
        <f t="shared" si="690"/>
        <v>ER32</v>
      </c>
      <c r="O2816" s="8">
        <f t="shared" si="691"/>
        <v>2702</v>
      </c>
      <c r="P2816" s="22">
        <f>IFERROR(VLOOKUP(C2816,[1]Arkusz1!$D$1:$F$4057,3,0),"")</f>
        <v>505</v>
      </c>
      <c r="Q2816" s="22" t="str">
        <f t="shared" si="675"/>
        <v/>
      </c>
    </row>
    <row r="2817" spans="1:17" x14ac:dyDescent="0.25">
      <c r="A2817" s="24">
        <v>2820</v>
      </c>
      <c r="B2817" s="41">
        <v>2703</v>
      </c>
      <c r="C2817" s="42" t="s">
        <v>1654</v>
      </c>
      <c r="D2817" s="39" t="s">
        <v>12367</v>
      </c>
      <c r="E2817" s="39" t="s">
        <v>1655</v>
      </c>
      <c r="F2817" s="43" t="s">
        <v>12318</v>
      </c>
      <c r="G2817" s="39" t="s">
        <v>11537</v>
      </c>
      <c r="H2817" s="43" t="s">
        <v>135</v>
      </c>
      <c r="I2817" s="44">
        <f>VLOOKUP(C2817,[1]Arkusz1!$D$1:$F$4057,3,0)</f>
        <v>550</v>
      </c>
      <c r="J2817" s="19">
        <f t="shared" si="686"/>
        <v>3</v>
      </c>
      <c r="K2817" s="19">
        <f t="shared" si="687"/>
        <v>8</v>
      </c>
      <c r="L2817" s="8">
        <f t="shared" si="688"/>
        <v>11</v>
      </c>
      <c r="M2817" s="15" t="str">
        <f t="shared" si="689"/>
        <v>40</v>
      </c>
      <c r="N2817" s="15" t="str">
        <f t="shared" si="690"/>
        <v>ER32</v>
      </c>
      <c r="O2817" s="8">
        <f t="shared" si="691"/>
        <v>2703</v>
      </c>
      <c r="P2817" s="22">
        <f>IFERROR(VLOOKUP(C2817,[1]Arkusz1!$D$1:$F$4057,3,0),"")</f>
        <v>550</v>
      </c>
      <c r="Q2817" s="22" t="str">
        <f t="shared" si="675"/>
        <v/>
      </c>
    </row>
    <row r="2818" spans="1:17" x14ac:dyDescent="0.25">
      <c r="A2818" s="24">
        <v>2821</v>
      </c>
      <c r="B2818" s="41">
        <v>2704</v>
      </c>
      <c r="C2818" s="42" t="s">
        <v>1656</v>
      </c>
      <c r="D2818" s="39" t="s">
        <v>12368</v>
      </c>
      <c r="E2818" s="39" t="s">
        <v>1657</v>
      </c>
      <c r="F2818" s="43" t="s">
        <v>12318</v>
      </c>
      <c r="G2818" s="39" t="s">
        <v>11435</v>
      </c>
      <c r="H2818" s="43" t="s">
        <v>135</v>
      </c>
      <c r="I2818" s="44">
        <f>VLOOKUP(C2818,[1]Arkusz1!$D$1:$F$4057,3,0)</f>
        <v>630</v>
      </c>
      <c r="J2818" s="19">
        <f t="shared" si="686"/>
        <v>3</v>
      </c>
      <c r="K2818" s="19">
        <f t="shared" si="687"/>
        <v>8</v>
      </c>
      <c r="L2818" s="8">
        <f t="shared" si="688"/>
        <v>11</v>
      </c>
      <c r="M2818" s="15" t="str">
        <f t="shared" si="689"/>
        <v>50</v>
      </c>
      <c r="N2818" s="15" t="str">
        <f t="shared" si="690"/>
        <v>ER32</v>
      </c>
      <c r="O2818" s="8">
        <f t="shared" si="691"/>
        <v>2704</v>
      </c>
      <c r="P2818" s="22">
        <f>IFERROR(VLOOKUP(C2818,[1]Arkusz1!$D$1:$F$4057,3,0),"")</f>
        <v>630</v>
      </c>
      <c r="Q2818" s="22" t="str">
        <f t="shared" si="675"/>
        <v/>
      </c>
    </row>
    <row r="2819" spans="1:17" x14ac:dyDescent="0.25">
      <c r="A2819" s="24">
        <v>2822</v>
      </c>
      <c r="B2819" s="41">
        <v>2705</v>
      </c>
      <c r="C2819" s="42" t="s">
        <v>1586</v>
      </c>
      <c r="D2819" s="39" t="s">
        <v>12329</v>
      </c>
      <c r="E2819" s="39" t="s">
        <v>7169</v>
      </c>
      <c r="F2819" s="43" t="s">
        <v>12318</v>
      </c>
      <c r="G2819" s="39" t="s">
        <v>11468</v>
      </c>
      <c r="H2819" s="43" t="s">
        <v>133</v>
      </c>
      <c r="I2819" s="44">
        <f>VLOOKUP(C2819,[1]Arkusz1!$D$1:$F$4057,3,0)</f>
        <v>322</v>
      </c>
      <c r="J2819" s="19">
        <f t="shared" si="686"/>
        <v>3</v>
      </c>
      <c r="K2819" s="19">
        <f t="shared" si="687"/>
        <v>8</v>
      </c>
      <c r="L2819" s="8">
        <f t="shared" si="688"/>
        <v>0</v>
      </c>
      <c r="M2819" s="15" t="str">
        <f t="shared" si="689"/>
        <v>50</v>
      </c>
      <c r="N2819" s="15" t="str">
        <f t="shared" si="690"/>
        <v>ER25</v>
      </c>
      <c r="O2819" s="8">
        <f t="shared" si="691"/>
        <v>2705</v>
      </c>
      <c r="P2819" s="22">
        <f>IFERROR(VLOOKUP(C2819,[1]Arkusz1!$D$1:$F$4057,3,0),"")</f>
        <v>322</v>
      </c>
      <c r="Q2819" s="22" t="str">
        <f t="shared" ref="Q2819:Q2882" si="692">IF(I2819&lt;&gt;P2819,"***********************************","")</f>
        <v/>
      </c>
    </row>
    <row r="2820" spans="1:17" x14ac:dyDescent="0.25">
      <c r="A2820" s="24">
        <v>2823</v>
      </c>
      <c r="B2820" s="41">
        <v>2706</v>
      </c>
      <c r="C2820" s="42" t="s">
        <v>1587</v>
      </c>
      <c r="D2820" s="39" t="s">
        <v>12330</v>
      </c>
      <c r="E2820" s="39" t="s">
        <v>7170</v>
      </c>
      <c r="F2820" s="43" t="s">
        <v>12318</v>
      </c>
      <c r="G2820" s="39" t="s">
        <v>11470</v>
      </c>
      <c r="H2820" s="43" t="s">
        <v>133</v>
      </c>
      <c r="I2820" s="44">
        <f>VLOOKUP(C2820,[1]Arkusz1!$D$1:$F$4057,3,0)</f>
        <v>357</v>
      </c>
      <c r="J2820" s="19">
        <f t="shared" si="686"/>
        <v>3</v>
      </c>
      <c r="K2820" s="19">
        <f t="shared" si="687"/>
        <v>8</v>
      </c>
      <c r="L2820" s="8">
        <f t="shared" si="688"/>
        <v>0</v>
      </c>
      <c r="M2820" s="15" t="str">
        <f t="shared" si="689"/>
        <v>50</v>
      </c>
      <c r="N2820" s="15" t="str">
        <f t="shared" si="690"/>
        <v>ER25</v>
      </c>
      <c r="O2820" s="8">
        <f t="shared" si="691"/>
        <v>2706</v>
      </c>
      <c r="P2820" s="22">
        <f>IFERROR(VLOOKUP(C2820,[1]Arkusz1!$D$1:$F$4057,3,0),"")</f>
        <v>357</v>
      </c>
      <c r="Q2820" s="22" t="str">
        <f t="shared" si="692"/>
        <v/>
      </c>
    </row>
    <row r="2821" spans="1:17" x14ac:dyDescent="0.25">
      <c r="A2821" s="24">
        <v>2824</v>
      </c>
      <c r="B2821" s="33">
        <v>2707</v>
      </c>
      <c r="C2821" s="45" t="s">
        <v>1570</v>
      </c>
      <c r="D2821" s="39" t="s">
        <v>12319</v>
      </c>
      <c r="E2821" s="36" t="s">
        <v>7165</v>
      </c>
      <c r="F2821" s="37" t="s">
        <v>12318</v>
      </c>
      <c r="G2821" s="36" t="s">
        <v>11448</v>
      </c>
      <c r="H2821" s="37" t="s">
        <v>133</v>
      </c>
      <c r="I2821" s="38">
        <f>VLOOKUP(C2821,[1]Arkusz1!$D$1:$F$4057,3,0)</f>
        <v>156</v>
      </c>
      <c r="J2821" s="19">
        <f t="shared" si="686"/>
        <v>3</v>
      </c>
      <c r="K2821" s="19">
        <f t="shared" si="687"/>
        <v>8</v>
      </c>
      <c r="L2821" s="8">
        <f t="shared" si="688"/>
        <v>0</v>
      </c>
      <c r="M2821" s="15" t="str">
        <f t="shared" si="689"/>
        <v>30</v>
      </c>
      <c r="N2821" s="15" t="str">
        <f t="shared" si="690"/>
        <v>ER25</v>
      </c>
      <c r="O2821" s="8">
        <f t="shared" si="691"/>
        <v>2707</v>
      </c>
      <c r="P2821" s="22">
        <f>IFERROR(VLOOKUP(C2821,[1]Arkusz1!$D$1:$F$4057,3,0),"")</f>
        <v>156</v>
      </c>
      <c r="Q2821" s="22" t="str">
        <f t="shared" si="692"/>
        <v/>
      </c>
    </row>
    <row r="2822" spans="1:17" x14ac:dyDescent="0.25">
      <c r="A2822" s="24">
        <v>2825</v>
      </c>
      <c r="B2822" s="61" t="s">
        <v>14443</v>
      </c>
      <c r="C2822" s="65"/>
      <c r="D2822" s="66"/>
      <c r="E2822" s="63"/>
      <c r="F2822" s="62"/>
      <c r="G2822" s="63"/>
      <c r="H2822" s="62"/>
      <c r="I2822" s="64"/>
      <c r="O2822" s="8" t="str">
        <f t="shared" si="691"/>
        <v/>
      </c>
      <c r="P2822" s="22" t="str">
        <f>IFERROR(VLOOKUP(C2822,[1]Arkusz1!$D$1:$F$4057,3,0),"")</f>
        <v/>
      </c>
      <c r="Q2822" s="22" t="str">
        <f t="shared" si="692"/>
        <v/>
      </c>
    </row>
    <row r="2823" spans="1:17" x14ac:dyDescent="0.25">
      <c r="A2823" s="24">
        <v>2826</v>
      </c>
      <c r="B2823" s="27">
        <v>2708</v>
      </c>
      <c r="C2823" s="40" t="s">
        <v>3389</v>
      </c>
      <c r="D2823" s="39" t="s">
        <v>12369</v>
      </c>
      <c r="E2823" s="30" t="s">
        <v>3390</v>
      </c>
      <c r="F2823" s="31" t="s">
        <v>12370</v>
      </c>
      <c r="G2823" s="30" t="s">
        <v>11742</v>
      </c>
      <c r="H2823" s="31" t="s">
        <v>134</v>
      </c>
      <c r="I2823" s="32">
        <f>VLOOKUP(C2823,[1]Arkusz1!$D$1:$F$4057,3,0)</f>
        <v>189</v>
      </c>
      <c r="J2823" s="19">
        <f t="shared" ref="J2823:J2843" si="693">IFERROR(SEARCH("-",$G2823,1),0)</f>
        <v>3</v>
      </c>
      <c r="K2823" s="19">
        <f t="shared" ref="K2823:K2843" si="694">IFERROR(SEARCH("-",$G2823,SEARCH("-",$G2823,1)+1),0)</f>
        <v>5</v>
      </c>
      <c r="L2823" s="8">
        <f t="shared" ref="L2823:L2843" si="695">IFERROR(SEARCH("-",$G2823,SEARCH("-",$G2823,SEARCH("-",$G2823,1)+1)+1),0)</f>
        <v>0</v>
      </c>
      <c r="M2823" s="15" t="str">
        <f t="shared" ref="M2823:M2843" si="696">IF(IFERROR(SEARCH("-",$G2823,1),0)&gt;0,LEFT($G2823,IFERROR(SEARCH("-",$G2823,1),0)-1),IFERROR(IF(SEARCH("-",$G2823,1)&gt;0,SEARCH("-",$G2823,1),L2823),LEFT($G2823,LEN($G2823))))</f>
        <v>40</v>
      </c>
      <c r="N2823" s="15" t="str">
        <f t="shared" ref="N2823:N2843" si="697">IF(IFERROR(SEARCH("-",$G2823,1),0)&gt;0,MID(G2823,IFERROR(SEARCH("-",$G2823,1),0)+1,IFERROR(SEARCH("-",$G2823,SEARCH("-",$G2823,1)+1),0)-IFERROR(SEARCH("-",$G2823,1),0)-1),"")</f>
        <v>6</v>
      </c>
      <c r="O2823" s="8">
        <f t="shared" si="691"/>
        <v>2708</v>
      </c>
      <c r="P2823" s="22">
        <f>IFERROR(VLOOKUP(C2823,[1]Arkusz1!$D$1:$F$4057,3,0),"")</f>
        <v>189</v>
      </c>
      <c r="Q2823" s="22" t="str">
        <f t="shared" si="692"/>
        <v/>
      </c>
    </row>
    <row r="2824" spans="1:17" x14ac:dyDescent="0.25">
      <c r="A2824" s="24">
        <v>2827</v>
      </c>
      <c r="B2824" s="41">
        <v>2709</v>
      </c>
      <c r="C2824" s="42" t="s">
        <v>3391</v>
      </c>
      <c r="D2824" s="39" t="s">
        <v>12371</v>
      </c>
      <c r="E2824" s="39" t="s">
        <v>3392</v>
      </c>
      <c r="F2824" s="43" t="s">
        <v>12370</v>
      </c>
      <c r="G2824" s="39" t="s">
        <v>11746</v>
      </c>
      <c r="H2824" s="43" t="s">
        <v>134</v>
      </c>
      <c r="I2824" s="44">
        <f>VLOOKUP(C2824,[1]Arkusz1!$D$1:$F$4057,3,0)</f>
        <v>189</v>
      </c>
      <c r="J2824" s="19">
        <f t="shared" si="693"/>
        <v>3</v>
      </c>
      <c r="K2824" s="19">
        <f t="shared" si="694"/>
        <v>5</v>
      </c>
      <c r="L2824" s="8">
        <f t="shared" si="695"/>
        <v>0</v>
      </c>
      <c r="M2824" s="15" t="str">
        <f t="shared" si="696"/>
        <v>40</v>
      </c>
      <c r="N2824" s="15" t="str">
        <f t="shared" si="697"/>
        <v>8</v>
      </c>
      <c r="O2824" s="8">
        <f t="shared" si="691"/>
        <v>2709</v>
      </c>
      <c r="P2824" s="22">
        <f>IFERROR(VLOOKUP(C2824,[1]Arkusz1!$D$1:$F$4057,3,0),"")</f>
        <v>189</v>
      </c>
      <c r="Q2824" s="22" t="str">
        <f t="shared" si="692"/>
        <v/>
      </c>
    </row>
    <row r="2825" spans="1:17" x14ac:dyDescent="0.25">
      <c r="A2825" s="24">
        <v>2828</v>
      </c>
      <c r="B2825" s="41">
        <v>2710</v>
      </c>
      <c r="C2825" s="42" t="s">
        <v>3393</v>
      </c>
      <c r="D2825" s="39" t="s">
        <v>12372</v>
      </c>
      <c r="E2825" s="39" t="s">
        <v>3394</v>
      </c>
      <c r="F2825" s="43" t="s">
        <v>12370</v>
      </c>
      <c r="G2825" s="39" t="s">
        <v>11750</v>
      </c>
      <c r="H2825" s="43" t="s">
        <v>134</v>
      </c>
      <c r="I2825" s="44">
        <f>VLOOKUP(C2825,[1]Arkusz1!$D$1:$F$4057,3,0)</f>
        <v>189</v>
      </c>
      <c r="J2825" s="19">
        <f t="shared" si="693"/>
        <v>3</v>
      </c>
      <c r="K2825" s="19">
        <f t="shared" si="694"/>
        <v>6</v>
      </c>
      <c r="L2825" s="8">
        <f t="shared" si="695"/>
        <v>0</v>
      </c>
      <c r="M2825" s="15" t="str">
        <f t="shared" si="696"/>
        <v>40</v>
      </c>
      <c r="N2825" s="15" t="str">
        <f t="shared" si="697"/>
        <v>10</v>
      </c>
      <c r="O2825" s="8">
        <f t="shared" si="691"/>
        <v>2710</v>
      </c>
      <c r="P2825" s="22">
        <f>IFERROR(VLOOKUP(C2825,[1]Arkusz1!$D$1:$F$4057,3,0),"")</f>
        <v>189</v>
      </c>
      <c r="Q2825" s="22" t="str">
        <f t="shared" si="692"/>
        <v/>
      </c>
    </row>
    <row r="2826" spans="1:17" x14ac:dyDescent="0.25">
      <c r="A2826" s="24">
        <v>2829</v>
      </c>
      <c r="B2826" s="41">
        <v>2711</v>
      </c>
      <c r="C2826" s="42" t="s">
        <v>3395</v>
      </c>
      <c r="D2826" s="39" t="s">
        <v>12373</v>
      </c>
      <c r="E2826" s="39" t="s">
        <v>3396</v>
      </c>
      <c r="F2826" s="43" t="s">
        <v>12370</v>
      </c>
      <c r="G2826" s="39" t="s">
        <v>11754</v>
      </c>
      <c r="H2826" s="43" t="s">
        <v>134</v>
      </c>
      <c r="I2826" s="44">
        <f>VLOOKUP(C2826,[1]Arkusz1!$D$1:$F$4057,3,0)</f>
        <v>189</v>
      </c>
      <c r="J2826" s="19">
        <f t="shared" si="693"/>
        <v>3</v>
      </c>
      <c r="K2826" s="19">
        <f t="shared" si="694"/>
        <v>6</v>
      </c>
      <c r="L2826" s="8">
        <f t="shared" si="695"/>
        <v>0</v>
      </c>
      <c r="M2826" s="15" t="str">
        <f t="shared" si="696"/>
        <v>40</v>
      </c>
      <c r="N2826" s="15" t="str">
        <f t="shared" si="697"/>
        <v>12</v>
      </c>
      <c r="O2826" s="8">
        <f t="shared" si="691"/>
        <v>2711</v>
      </c>
      <c r="P2826" s="22">
        <f>IFERROR(VLOOKUP(C2826,[1]Arkusz1!$D$1:$F$4057,3,0),"")</f>
        <v>189</v>
      </c>
      <c r="Q2826" s="22" t="str">
        <f t="shared" si="692"/>
        <v/>
      </c>
    </row>
    <row r="2827" spans="1:17" x14ac:dyDescent="0.25">
      <c r="A2827" s="24">
        <v>2830</v>
      </c>
      <c r="B2827" s="41">
        <v>2712</v>
      </c>
      <c r="C2827" s="42" t="s">
        <v>3397</v>
      </c>
      <c r="D2827" s="39" t="s">
        <v>12374</v>
      </c>
      <c r="E2827" s="39" t="s">
        <v>3398</v>
      </c>
      <c r="F2827" s="43" t="s">
        <v>12370</v>
      </c>
      <c r="G2827" s="39" t="s">
        <v>11758</v>
      </c>
      <c r="H2827" s="43" t="s">
        <v>134</v>
      </c>
      <c r="I2827" s="44">
        <f>VLOOKUP(C2827,[1]Arkusz1!$D$1:$F$4057,3,0)</f>
        <v>189</v>
      </c>
      <c r="J2827" s="19">
        <f t="shared" si="693"/>
        <v>3</v>
      </c>
      <c r="K2827" s="19">
        <f t="shared" si="694"/>
        <v>6</v>
      </c>
      <c r="L2827" s="8">
        <f t="shared" si="695"/>
        <v>0</v>
      </c>
      <c r="M2827" s="15" t="str">
        <f t="shared" si="696"/>
        <v>40</v>
      </c>
      <c r="N2827" s="15" t="str">
        <f t="shared" si="697"/>
        <v>14</v>
      </c>
      <c r="O2827" s="8">
        <f t="shared" si="691"/>
        <v>2712</v>
      </c>
      <c r="P2827" s="22">
        <f>IFERROR(VLOOKUP(C2827,[1]Arkusz1!$D$1:$F$4057,3,0),"")</f>
        <v>189</v>
      </c>
      <c r="Q2827" s="22" t="str">
        <f t="shared" si="692"/>
        <v/>
      </c>
    </row>
    <row r="2828" spans="1:17" x14ac:dyDescent="0.25">
      <c r="A2828" s="24">
        <v>2831</v>
      </c>
      <c r="B2828" s="41">
        <v>2713</v>
      </c>
      <c r="C2828" s="42" t="s">
        <v>3399</v>
      </c>
      <c r="D2828" s="39" t="s">
        <v>12375</v>
      </c>
      <c r="E2828" s="39" t="s">
        <v>3400</v>
      </c>
      <c r="F2828" s="43" t="s">
        <v>12370</v>
      </c>
      <c r="G2828" s="39" t="s">
        <v>11762</v>
      </c>
      <c r="H2828" s="43" t="s">
        <v>134</v>
      </c>
      <c r="I2828" s="44">
        <f>VLOOKUP(C2828,[1]Arkusz1!$D$1:$F$4057,3,0)</f>
        <v>189</v>
      </c>
      <c r="J2828" s="19">
        <f t="shared" si="693"/>
        <v>3</v>
      </c>
      <c r="K2828" s="19">
        <f t="shared" si="694"/>
        <v>6</v>
      </c>
      <c r="L2828" s="8">
        <f t="shared" si="695"/>
        <v>0</v>
      </c>
      <c r="M2828" s="15" t="str">
        <f t="shared" si="696"/>
        <v>40</v>
      </c>
      <c r="N2828" s="15" t="str">
        <f t="shared" si="697"/>
        <v>16</v>
      </c>
      <c r="O2828" s="8">
        <f t="shared" si="691"/>
        <v>2713</v>
      </c>
      <c r="P2828" s="22">
        <f>IFERROR(VLOOKUP(C2828,[1]Arkusz1!$D$1:$F$4057,3,0),"")</f>
        <v>189</v>
      </c>
      <c r="Q2828" s="22" t="str">
        <f t="shared" si="692"/>
        <v/>
      </c>
    </row>
    <row r="2829" spans="1:17" x14ac:dyDescent="0.25">
      <c r="A2829" s="24">
        <v>2832</v>
      </c>
      <c r="B2829" s="41">
        <v>2714</v>
      </c>
      <c r="C2829" s="42" t="s">
        <v>3401</v>
      </c>
      <c r="D2829" s="39" t="s">
        <v>12376</v>
      </c>
      <c r="E2829" s="39" t="s">
        <v>3402</v>
      </c>
      <c r="F2829" s="43" t="s">
        <v>12370</v>
      </c>
      <c r="G2829" s="39" t="s">
        <v>11764</v>
      </c>
      <c r="H2829" s="43" t="s">
        <v>134</v>
      </c>
      <c r="I2829" s="44">
        <f>VLOOKUP(C2829,[1]Arkusz1!$D$1:$F$4057,3,0)</f>
        <v>189</v>
      </c>
      <c r="J2829" s="19">
        <f t="shared" si="693"/>
        <v>3</v>
      </c>
      <c r="K2829" s="19">
        <f t="shared" si="694"/>
        <v>6</v>
      </c>
      <c r="L2829" s="8">
        <f t="shared" si="695"/>
        <v>0</v>
      </c>
      <c r="M2829" s="15" t="str">
        <f t="shared" si="696"/>
        <v>40</v>
      </c>
      <c r="N2829" s="15" t="str">
        <f t="shared" si="697"/>
        <v>18</v>
      </c>
      <c r="O2829" s="8">
        <f t="shared" si="691"/>
        <v>2714</v>
      </c>
      <c r="P2829" s="22">
        <f>IFERROR(VLOOKUP(C2829,[1]Arkusz1!$D$1:$F$4057,3,0),"")</f>
        <v>189</v>
      </c>
      <c r="Q2829" s="22" t="str">
        <f t="shared" si="692"/>
        <v/>
      </c>
    </row>
    <row r="2830" spans="1:17" x14ac:dyDescent="0.25">
      <c r="A2830" s="24">
        <v>2833</v>
      </c>
      <c r="B2830" s="41">
        <v>2715</v>
      </c>
      <c r="C2830" s="42" t="s">
        <v>3403</v>
      </c>
      <c r="D2830" s="39" t="s">
        <v>12377</v>
      </c>
      <c r="E2830" s="39" t="s">
        <v>3404</v>
      </c>
      <c r="F2830" s="43" t="s">
        <v>12370</v>
      </c>
      <c r="G2830" s="39" t="s">
        <v>11768</v>
      </c>
      <c r="H2830" s="43" t="s">
        <v>134</v>
      </c>
      <c r="I2830" s="44">
        <f>VLOOKUP(C2830,[1]Arkusz1!$D$1:$F$4057,3,0)</f>
        <v>189</v>
      </c>
      <c r="J2830" s="19">
        <f t="shared" si="693"/>
        <v>3</v>
      </c>
      <c r="K2830" s="19">
        <f t="shared" si="694"/>
        <v>6</v>
      </c>
      <c r="L2830" s="8">
        <f t="shared" si="695"/>
        <v>0</v>
      </c>
      <c r="M2830" s="15" t="str">
        <f t="shared" si="696"/>
        <v>40</v>
      </c>
      <c r="N2830" s="15" t="str">
        <f t="shared" si="697"/>
        <v>20</v>
      </c>
      <c r="O2830" s="8">
        <f t="shared" si="691"/>
        <v>2715</v>
      </c>
      <c r="P2830" s="22">
        <f>IFERROR(VLOOKUP(C2830,[1]Arkusz1!$D$1:$F$4057,3,0),"")</f>
        <v>189</v>
      </c>
      <c r="Q2830" s="22" t="str">
        <f t="shared" si="692"/>
        <v/>
      </c>
    </row>
    <row r="2831" spans="1:17" x14ac:dyDescent="0.25">
      <c r="A2831" s="24">
        <v>2834</v>
      </c>
      <c r="B2831" s="41">
        <v>2716</v>
      </c>
      <c r="C2831" s="42" t="s">
        <v>3405</v>
      </c>
      <c r="D2831" s="39" t="s">
        <v>12378</v>
      </c>
      <c r="E2831" s="39" t="s">
        <v>3406</v>
      </c>
      <c r="F2831" s="43" t="s">
        <v>12370</v>
      </c>
      <c r="G2831" s="39" t="s">
        <v>11772</v>
      </c>
      <c r="H2831" s="43" t="s">
        <v>134</v>
      </c>
      <c r="I2831" s="44">
        <f>VLOOKUP(C2831,[1]Arkusz1!$D$1:$F$4057,3,0)</f>
        <v>217</v>
      </c>
      <c r="J2831" s="19">
        <f t="shared" si="693"/>
        <v>3</v>
      </c>
      <c r="K2831" s="19">
        <f t="shared" si="694"/>
        <v>6</v>
      </c>
      <c r="L2831" s="8">
        <f t="shared" si="695"/>
        <v>0</v>
      </c>
      <c r="M2831" s="15" t="str">
        <f t="shared" si="696"/>
        <v>40</v>
      </c>
      <c r="N2831" s="15" t="str">
        <f t="shared" si="697"/>
        <v>25</v>
      </c>
      <c r="O2831" s="8">
        <f t="shared" si="691"/>
        <v>2716</v>
      </c>
      <c r="P2831" s="22">
        <f>IFERROR(VLOOKUP(C2831,[1]Arkusz1!$D$1:$F$4057,3,0),"")</f>
        <v>217</v>
      </c>
      <c r="Q2831" s="22" t="str">
        <f t="shared" si="692"/>
        <v/>
      </c>
    </row>
    <row r="2832" spans="1:17" x14ac:dyDescent="0.25">
      <c r="A2832" s="24">
        <v>2835</v>
      </c>
      <c r="B2832" s="41">
        <v>2717</v>
      </c>
      <c r="C2832" s="42" t="s">
        <v>3407</v>
      </c>
      <c r="D2832" s="39" t="s">
        <v>12379</v>
      </c>
      <c r="E2832" s="39" t="s">
        <v>3408</v>
      </c>
      <c r="F2832" s="43" t="s">
        <v>12370</v>
      </c>
      <c r="G2832" s="39" t="s">
        <v>11775</v>
      </c>
      <c r="H2832" s="43" t="s">
        <v>134</v>
      </c>
      <c r="I2832" s="44">
        <f>VLOOKUP(C2832,[1]Arkusz1!$D$1:$F$4057,3,0)</f>
        <v>259</v>
      </c>
      <c r="J2832" s="19">
        <f t="shared" si="693"/>
        <v>3</v>
      </c>
      <c r="K2832" s="19">
        <f t="shared" si="694"/>
        <v>6</v>
      </c>
      <c r="L2832" s="8">
        <f t="shared" si="695"/>
        <v>0</v>
      </c>
      <c r="M2832" s="15" t="str">
        <f t="shared" si="696"/>
        <v>40</v>
      </c>
      <c r="N2832" s="15" t="str">
        <f t="shared" si="697"/>
        <v>32</v>
      </c>
      <c r="O2832" s="8">
        <f t="shared" si="691"/>
        <v>2717</v>
      </c>
      <c r="P2832" s="22">
        <f>IFERROR(VLOOKUP(C2832,[1]Arkusz1!$D$1:$F$4057,3,0),"")</f>
        <v>259</v>
      </c>
      <c r="Q2832" s="22" t="str">
        <f t="shared" si="692"/>
        <v/>
      </c>
    </row>
    <row r="2833" spans="1:17" x14ac:dyDescent="0.25">
      <c r="A2833" s="24">
        <v>2836</v>
      </c>
      <c r="B2833" s="41">
        <v>2718</v>
      </c>
      <c r="C2833" s="42" t="s">
        <v>3409</v>
      </c>
      <c r="D2833" s="39" t="s">
        <v>12380</v>
      </c>
      <c r="E2833" s="39" t="s">
        <v>3410</v>
      </c>
      <c r="F2833" s="43" t="s">
        <v>12370</v>
      </c>
      <c r="G2833" s="39" t="s">
        <v>11778</v>
      </c>
      <c r="H2833" s="43" t="s">
        <v>134</v>
      </c>
      <c r="I2833" s="44">
        <f>VLOOKUP(C2833,[1]Arkusz1!$D$1:$F$4057,3,0)</f>
        <v>304</v>
      </c>
      <c r="J2833" s="19">
        <f t="shared" si="693"/>
        <v>3</v>
      </c>
      <c r="K2833" s="19">
        <f t="shared" si="694"/>
        <v>5</v>
      </c>
      <c r="L2833" s="8">
        <f t="shared" si="695"/>
        <v>0</v>
      </c>
      <c r="M2833" s="15" t="str">
        <f t="shared" si="696"/>
        <v>50</v>
      </c>
      <c r="N2833" s="15" t="str">
        <f t="shared" si="697"/>
        <v>6</v>
      </c>
      <c r="O2833" s="8">
        <f t="shared" si="691"/>
        <v>2718</v>
      </c>
      <c r="P2833" s="22">
        <f>IFERROR(VLOOKUP(C2833,[1]Arkusz1!$D$1:$F$4057,3,0),"")</f>
        <v>304</v>
      </c>
      <c r="Q2833" s="22" t="str">
        <f t="shared" si="692"/>
        <v/>
      </c>
    </row>
    <row r="2834" spans="1:17" x14ac:dyDescent="0.25">
      <c r="A2834" s="24">
        <v>2837</v>
      </c>
      <c r="B2834" s="41">
        <v>2719</v>
      </c>
      <c r="C2834" s="42" t="s">
        <v>3411</v>
      </c>
      <c r="D2834" s="39" t="s">
        <v>12381</v>
      </c>
      <c r="E2834" s="39" t="s">
        <v>3412</v>
      </c>
      <c r="F2834" s="43" t="s">
        <v>12370</v>
      </c>
      <c r="G2834" s="39" t="s">
        <v>11782</v>
      </c>
      <c r="H2834" s="43" t="s">
        <v>134</v>
      </c>
      <c r="I2834" s="44">
        <f>VLOOKUP(C2834,[1]Arkusz1!$D$1:$F$4057,3,0)</f>
        <v>304</v>
      </c>
      <c r="J2834" s="19">
        <f t="shared" si="693"/>
        <v>3</v>
      </c>
      <c r="K2834" s="19">
        <f t="shared" si="694"/>
        <v>5</v>
      </c>
      <c r="L2834" s="8">
        <f t="shared" si="695"/>
        <v>0</v>
      </c>
      <c r="M2834" s="15" t="str">
        <f t="shared" si="696"/>
        <v>50</v>
      </c>
      <c r="N2834" s="15" t="str">
        <f t="shared" si="697"/>
        <v>8</v>
      </c>
      <c r="O2834" s="8">
        <f t="shared" si="691"/>
        <v>2719</v>
      </c>
      <c r="P2834" s="22">
        <f>IFERROR(VLOOKUP(C2834,[1]Arkusz1!$D$1:$F$4057,3,0),"")</f>
        <v>304</v>
      </c>
      <c r="Q2834" s="22" t="str">
        <f t="shared" si="692"/>
        <v/>
      </c>
    </row>
    <row r="2835" spans="1:17" x14ac:dyDescent="0.25">
      <c r="A2835" s="24">
        <v>2838</v>
      </c>
      <c r="B2835" s="41">
        <v>2720</v>
      </c>
      <c r="C2835" s="42" t="s">
        <v>3413</v>
      </c>
      <c r="D2835" s="39" t="s">
        <v>12382</v>
      </c>
      <c r="E2835" s="39" t="s">
        <v>3414</v>
      </c>
      <c r="F2835" s="43" t="s">
        <v>12370</v>
      </c>
      <c r="G2835" s="39" t="s">
        <v>11786</v>
      </c>
      <c r="H2835" s="43" t="s">
        <v>134</v>
      </c>
      <c r="I2835" s="44">
        <f>VLOOKUP(C2835,[1]Arkusz1!$D$1:$F$4057,3,0)</f>
        <v>304</v>
      </c>
      <c r="J2835" s="19">
        <f t="shared" si="693"/>
        <v>3</v>
      </c>
      <c r="K2835" s="19">
        <f t="shared" si="694"/>
        <v>6</v>
      </c>
      <c r="L2835" s="8">
        <f t="shared" si="695"/>
        <v>0</v>
      </c>
      <c r="M2835" s="15" t="str">
        <f t="shared" si="696"/>
        <v>50</v>
      </c>
      <c r="N2835" s="15" t="str">
        <f t="shared" si="697"/>
        <v>10</v>
      </c>
      <c r="O2835" s="8">
        <f t="shared" si="691"/>
        <v>2720</v>
      </c>
      <c r="P2835" s="22">
        <f>IFERROR(VLOOKUP(C2835,[1]Arkusz1!$D$1:$F$4057,3,0),"")</f>
        <v>304</v>
      </c>
      <c r="Q2835" s="22" t="str">
        <f t="shared" si="692"/>
        <v/>
      </c>
    </row>
    <row r="2836" spans="1:17" x14ac:dyDescent="0.25">
      <c r="A2836" s="24">
        <v>2839</v>
      </c>
      <c r="B2836" s="41">
        <v>2721</v>
      </c>
      <c r="C2836" s="42" t="s">
        <v>3415</v>
      </c>
      <c r="D2836" s="39" t="s">
        <v>12383</v>
      </c>
      <c r="E2836" s="39" t="s">
        <v>3416</v>
      </c>
      <c r="F2836" s="43" t="s">
        <v>12370</v>
      </c>
      <c r="G2836" s="39" t="s">
        <v>11790</v>
      </c>
      <c r="H2836" s="43" t="s">
        <v>134</v>
      </c>
      <c r="I2836" s="44">
        <f>VLOOKUP(C2836,[1]Arkusz1!$D$1:$F$4057,3,0)</f>
        <v>304</v>
      </c>
      <c r="J2836" s="19">
        <f t="shared" si="693"/>
        <v>3</v>
      </c>
      <c r="K2836" s="19">
        <f t="shared" si="694"/>
        <v>6</v>
      </c>
      <c r="L2836" s="8">
        <f t="shared" si="695"/>
        <v>0</v>
      </c>
      <c r="M2836" s="15" t="str">
        <f t="shared" si="696"/>
        <v>50</v>
      </c>
      <c r="N2836" s="15" t="str">
        <f t="shared" si="697"/>
        <v>12</v>
      </c>
      <c r="O2836" s="8">
        <f t="shared" si="691"/>
        <v>2721</v>
      </c>
      <c r="P2836" s="22">
        <f>IFERROR(VLOOKUP(C2836,[1]Arkusz1!$D$1:$F$4057,3,0),"")</f>
        <v>304</v>
      </c>
      <c r="Q2836" s="22" t="str">
        <f t="shared" si="692"/>
        <v/>
      </c>
    </row>
    <row r="2837" spans="1:17" x14ac:dyDescent="0.25">
      <c r="A2837" s="24">
        <v>2840</v>
      </c>
      <c r="B2837" s="41">
        <v>2722</v>
      </c>
      <c r="C2837" s="42" t="s">
        <v>3417</v>
      </c>
      <c r="D2837" s="39" t="s">
        <v>12384</v>
      </c>
      <c r="E2837" s="39" t="s">
        <v>3418</v>
      </c>
      <c r="F2837" s="43" t="s">
        <v>12370</v>
      </c>
      <c r="G2837" s="39" t="s">
        <v>11794</v>
      </c>
      <c r="H2837" s="43" t="s">
        <v>134</v>
      </c>
      <c r="I2837" s="44">
        <f>VLOOKUP(C2837,[1]Arkusz1!$D$1:$F$4057,3,0)</f>
        <v>304</v>
      </c>
      <c r="J2837" s="19">
        <f t="shared" si="693"/>
        <v>3</v>
      </c>
      <c r="K2837" s="19">
        <f t="shared" si="694"/>
        <v>6</v>
      </c>
      <c r="L2837" s="8">
        <f t="shared" si="695"/>
        <v>0</v>
      </c>
      <c r="M2837" s="15" t="str">
        <f t="shared" si="696"/>
        <v>50</v>
      </c>
      <c r="N2837" s="15" t="str">
        <f t="shared" si="697"/>
        <v>14</v>
      </c>
      <c r="O2837" s="8">
        <f t="shared" si="691"/>
        <v>2722</v>
      </c>
      <c r="P2837" s="22">
        <f>IFERROR(VLOOKUP(C2837,[1]Arkusz1!$D$1:$F$4057,3,0),"")</f>
        <v>304</v>
      </c>
      <c r="Q2837" s="22" t="str">
        <f t="shared" si="692"/>
        <v/>
      </c>
    </row>
    <row r="2838" spans="1:17" x14ac:dyDescent="0.25">
      <c r="A2838" s="24">
        <v>2841</v>
      </c>
      <c r="B2838" s="41">
        <v>2723</v>
      </c>
      <c r="C2838" s="42" t="s">
        <v>3419</v>
      </c>
      <c r="D2838" s="39" t="s">
        <v>12385</v>
      </c>
      <c r="E2838" s="39" t="s">
        <v>3420</v>
      </c>
      <c r="F2838" s="43" t="s">
        <v>12370</v>
      </c>
      <c r="G2838" s="39" t="s">
        <v>11796</v>
      </c>
      <c r="H2838" s="43" t="s">
        <v>134</v>
      </c>
      <c r="I2838" s="44">
        <f>VLOOKUP(C2838,[1]Arkusz1!$D$1:$F$4057,3,0)</f>
        <v>304</v>
      </c>
      <c r="J2838" s="19">
        <f t="shared" si="693"/>
        <v>3</v>
      </c>
      <c r="K2838" s="19">
        <f t="shared" si="694"/>
        <v>6</v>
      </c>
      <c r="L2838" s="8">
        <f t="shared" si="695"/>
        <v>0</v>
      </c>
      <c r="M2838" s="15" t="str">
        <f t="shared" si="696"/>
        <v>50</v>
      </c>
      <c r="N2838" s="15" t="str">
        <f t="shared" si="697"/>
        <v>16</v>
      </c>
      <c r="O2838" s="8">
        <f t="shared" si="691"/>
        <v>2723</v>
      </c>
      <c r="P2838" s="22">
        <f>IFERROR(VLOOKUP(C2838,[1]Arkusz1!$D$1:$F$4057,3,0),"")</f>
        <v>304</v>
      </c>
      <c r="Q2838" s="22" t="str">
        <f t="shared" si="692"/>
        <v/>
      </c>
    </row>
    <row r="2839" spans="1:17" x14ac:dyDescent="0.25">
      <c r="A2839" s="24">
        <v>2842</v>
      </c>
      <c r="B2839" s="41">
        <v>2724</v>
      </c>
      <c r="C2839" s="42" t="s">
        <v>3421</v>
      </c>
      <c r="D2839" s="39" t="s">
        <v>12386</v>
      </c>
      <c r="E2839" s="39" t="s">
        <v>3422</v>
      </c>
      <c r="F2839" s="43" t="s">
        <v>12370</v>
      </c>
      <c r="G2839" s="39" t="s">
        <v>11804</v>
      </c>
      <c r="H2839" s="43" t="s">
        <v>134</v>
      </c>
      <c r="I2839" s="44">
        <f>VLOOKUP(C2839,[1]Arkusz1!$D$1:$F$4057,3,0)</f>
        <v>304</v>
      </c>
      <c r="J2839" s="19">
        <f t="shared" si="693"/>
        <v>3</v>
      </c>
      <c r="K2839" s="19">
        <f t="shared" si="694"/>
        <v>6</v>
      </c>
      <c r="L2839" s="8">
        <f t="shared" si="695"/>
        <v>0</v>
      </c>
      <c r="M2839" s="15" t="str">
        <f t="shared" si="696"/>
        <v>50</v>
      </c>
      <c r="N2839" s="15" t="str">
        <f t="shared" si="697"/>
        <v>18</v>
      </c>
      <c r="O2839" s="8">
        <f t="shared" si="691"/>
        <v>2724</v>
      </c>
      <c r="P2839" s="22">
        <f>IFERROR(VLOOKUP(C2839,[1]Arkusz1!$D$1:$F$4057,3,0),"")</f>
        <v>304</v>
      </c>
      <c r="Q2839" s="22" t="str">
        <f t="shared" si="692"/>
        <v/>
      </c>
    </row>
    <row r="2840" spans="1:17" x14ac:dyDescent="0.25">
      <c r="A2840" s="24">
        <v>2843</v>
      </c>
      <c r="B2840" s="41">
        <v>2725</v>
      </c>
      <c r="C2840" s="42" t="s">
        <v>3423</v>
      </c>
      <c r="D2840" s="39" t="s">
        <v>12387</v>
      </c>
      <c r="E2840" s="39" t="s">
        <v>3424</v>
      </c>
      <c r="F2840" s="43" t="s">
        <v>12370</v>
      </c>
      <c r="G2840" s="39" t="s">
        <v>11808</v>
      </c>
      <c r="H2840" s="43" t="s">
        <v>134</v>
      </c>
      <c r="I2840" s="44">
        <f>VLOOKUP(C2840,[1]Arkusz1!$D$1:$F$4057,3,0)</f>
        <v>304</v>
      </c>
      <c r="J2840" s="19">
        <f t="shared" si="693"/>
        <v>3</v>
      </c>
      <c r="K2840" s="19">
        <f t="shared" si="694"/>
        <v>6</v>
      </c>
      <c r="L2840" s="8">
        <f t="shared" si="695"/>
        <v>0</v>
      </c>
      <c r="M2840" s="15" t="str">
        <f t="shared" si="696"/>
        <v>50</v>
      </c>
      <c r="N2840" s="15" t="str">
        <f t="shared" si="697"/>
        <v>20</v>
      </c>
      <c r="O2840" s="8">
        <f t="shared" si="691"/>
        <v>2725</v>
      </c>
      <c r="P2840" s="22">
        <f>IFERROR(VLOOKUP(C2840,[1]Arkusz1!$D$1:$F$4057,3,0),"")</f>
        <v>304</v>
      </c>
      <c r="Q2840" s="22" t="str">
        <f t="shared" si="692"/>
        <v/>
      </c>
    </row>
    <row r="2841" spans="1:17" x14ac:dyDescent="0.25">
      <c r="A2841" s="24">
        <v>2844</v>
      </c>
      <c r="B2841" s="41">
        <v>2726</v>
      </c>
      <c r="C2841" s="42" t="s">
        <v>3425</v>
      </c>
      <c r="D2841" s="39" t="s">
        <v>12388</v>
      </c>
      <c r="E2841" s="39" t="s">
        <v>3426</v>
      </c>
      <c r="F2841" s="43" t="s">
        <v>12370</v>
      </c>
      <c r="G2841" s="39" t="s">
        <v>11814</v>
      </c>
      <c r="H2841" s="43" t="s">
        <v>134</v>
      </c>
      <c r="I2841" s="44">
        <f>VLOOKUP(C2841,[1]Arkusz1!$D$1:$F$4057,3,0)</f>
        <v>326</v>
      </c>
      <c r="J2841" s="19">
        <f t="shared" si="693"/>
        <v>3</v>
      </c>
      <c r="K2841" s="19">
        <f t="shared" si="694"/>
        <v>6</v>
      </c>
      <c r="L2841" s="8">
        <f t="shared" si="695"/>
        <v>0</v>
      </c>
      <c r="M2841" s="15" t="str">
        <f t="shared" si="696"/>
        <v>50</v>
      </c>
      <c r="N2841" s="15" t="str">
        <f t="shared" si="697"/>
        <v>25</v>
      </c>
      <c r="O2841" s="8">
        <f t="shared" si="691"/>
        <v>2726</v>
      </c>
      <c r="P2841" s="22">
        <f>IFERROR(VLOOKUP(C2841,[1]Arkusz1!$D$1:$F$4057,3,0),"")</f>
        <v>326</v>
      </c>
      <c r="Q2841" s="22" t="str">
        <f t="shared" si="692"/>
        <v/>
      </c>
    </row>
    <row r="2842" spans="1:17" x14ac:dyDescent="0.25">
      <c r="A2842" s="24">
        <v>2845</v>
      </c>
      <c r="B2842" s="41">
        <v>2727</v>
      </c>
      <c r="C2842" s="42" t="s">
        <v>3427</v>
      </c>
      <c r="D2842" s="39" t="s">
        <v>12389</v>
      </c>
      <c r="E2842" s="39" t="s">
        <v>3428</v>
      </c>
      <c r="F2842" s="43" t="s">
        <v>12370</v>
      </c>
      <c r="G2842" s="39" t="s">
        <v>12390</v>
      </c>
      <c r="H2842" s="43" t="s">
        <v>134</v>
      </c>
      <c r="I2842" s="44">
        <f>VLOOKUP(C2842,[1]Arkusz1!$D$1:$F$4057,3,0)</f>
        <v>343</v>
      </c>
      <c r="J2842" s="19">
        <f t="shared" si="693"/>
        <v>3</v>
      </c>
      <c r="K2842" s="19">
        <f t="shared" si="694"/>
        <v>6</v>
      </c>
      <c r="L2842" s="8">
        <f t="shared" si="695"/>
        <v>0</v>
      </c>
      <c r="M2842" s="15" t="str">
        <f t="shared" si="696"/>
        <v>50</v>
      </c>
      <c r="N2842" s="15" t="str">
        <f t="shared" si="697"/>
        <v>32</v>
      </c>
      <c r="O2842" s="8">
        <f t="shared" si="691"/>
        <v>2727</v>
      </c>
      <c r="P2842" s="22">
        <f>IFERROR(VLOOKUP(C2842,[1]Arkusz1!$D$1:$F$4057,3,0),"")</f>
        <v>343</v>
      </c>
      <c r="Q2842" s="22" t="str">
        <f t="shared" si="692"/>
        <v/>
      </c>
    </row>
    <row r="2843" spans="1:17" x14ac:dyDescent="0.25">
      <c r="A2843" s="24">
        <v>2846</v>
      </c>
      <c r="B2843" s="33">
        <v>2728</v>
      </c>
      <c r="C2843" s="45" t="s">
        <v>3429</v>
      </c>
      <c r="D2843" s="39" t="s">
        <v>12391</v>
      </c>
      <c r="E2843" s="36" t="s">
        <v>3430</v>
      </c>
      <c r="F2843" s="37" t="s">
        <v>12370</v>
      </c>
      <c r="G2843" s="36" t="s">
        <v>12392</v>
      </c>
      <c r="H2843" s="37" t="s">
        <v>134</v>
      </c>
      <c r="I2843" s="38">
        <f>VLOOKUP(C2843,[1]Arkusz1!$D$1:$F$4057,3,0)</f>
        <v>361</v>
      </c>
      <c r="J2843" s="19">
        <f t="shared" si="693"/>
        <v>3</v>
      </c>
      <c r="K2843" s="19">
        <f t="shared" si="694"/>
        <v>6</v>
      </c>
      <c r="L2843" s="8">
        <f t="shared" si="695"/>
        <v>0</v>
      </c>
      <c r="M2843" s="15" t="str">
        <f t="shared" si="696"/>
        <v>50</v>
      </c>
      <c r="N2843" s="15" t="str">
        <f t="shared" si="697"/>
        <v>40</v>
      </c>
      <c r="O2843" s="8">
        <f t="shared" si="691"/>
        <v>2728</v>
      </c>
      <c r="P2843" s="22">
        <f>IFERROR(VLOOKUP(C2843,[1]Arkusz1!$D$1:$F$4057,3,0),"")</f>
        <v>361</v>
      </c>
      <c r="Q2843" s="22" t="str">
        <f t="shared" si="692"/>
        <v/>
      </c>
    </row>
    <row r="2844" spans="1:17" x14ac:dyDescent="0.25">
      <c r="A2844" s="24">
        <v>2847</v>
      </c>
      <c r="B2844" s="61" t="s">
        <v>14443</v>
      </c>
      <c r="C2844" s="65"/>
      <c r="D2844" s="66"/>
      <c r="E2844" s="63"/>
      <c r="F2844" s="62"/>
      <c r="G2844" s="63"/>
      <c r="H2844" s="62"/>
      <c r="I2844" s="64"/>
      <c r="O2844" s="8" t="str">
        <f t="shared" si="691"/>
        <v/>
      </c>
      <c r="P2844" s="22" t="str">
        <f>IFERROR(VLOOKUP(C2844,[1]Arkusz1!$D$1:$F$4057,3,0),"")</f>
        <v/>
      </c>
      <c r="Q2844" s="22" t="str">
        <f t="shared" si="692"/>
        <v/>
      </c>
    </row>
    <row r="2845" spans="1:17" x14ac:dyDescent="0.25">
      <c r="A2845" s="24">
        <v>2848</v>
      </c>
      <c r="B2845" s="27">
        <v>2729</v>
      </c>
      <c r="C2845" s="40" t="s">
        <v>1042</v>
      </c>
      <c r="D2845" s="39" t="s">
        <v>12393</v>
      </c>
      <c r="E2845" s="30" t="s">
        <v>1043</v>
      </c>
      <c r="F2845" s="31" t="s">
        <v>12394</v>
      </c>
      <c r="G2845" s="30" t="s">
        <v>11742</v>
      </c>
      <c r="H2845" s="31" t="s">
        <v>134</v>
      </c>
      <c r="I2845" s="32">
        <f>VLOOKUP(C2845,[1]Arkusz1!$D$1:$F$4057,3,0)</f>
        <v>207</v>
      </c>
      <c r="J2845" s="19">
        <f t="shared" ref="J2845:J2865" si="698">IFERROR(SEARCH("-",$G2845,1),0)</f>
        <v>3</v>
      </c>
      <c r="K2845" s="19">
        <f t="shared" ref="K2845:K2865" si="699">IFERROR(SEARCH("-",$G2845,SEARCH("-",$G2845,1)+1),0)</f>
        <v>5</v>
      </c>
      <c r="L2845" s="8">
        <f t="shared" ref="L2845:L2865" si="700">IFERROR(SEARCH("-",$G2845,SEARCH("-",$G2845,SEARCH("-",$G2845,1)+1)+1),0)</f>
        <v>0</v>
      </c>
      <c r="M2845" s="15" t="str">
        <f t="shared" ref="M2845:M2865" si="701">IF(IFERROR(SEARCH("-",$G2845,1),0)&gt;0,LEFT($G2845,IFERROR(SEARCH("-",$G2845,1),0)-1),IFERROR(IF(SEARCH("-",$G2845,1)&gt;0,SEARCH("-",$G2845,1),L2845),LEFT($G2845,LEN($G2845))))</f>
        <v>40</v>
      </c>
      <c r="N2845" s="15" t="str">
        <f t="shared" ref="N2845:N2865" si="702">IF(IFERROR(SEARCH("-",$G2845,1),0)&gt;0,MID(G2845,IFERROR(SEARCH("-",$G2845,1),0)+1,IFERROR(SEARCH("-",$G2845,SEARCH("-",$G2845,1)+1),0)-IFERROR(SEARCH("-",$G2845,1),0)-1),"")</f>
        <v>6</v>
      </c>
      <c r="O2845" s="8">
        <f t="shared" si="691"/>
        <v>2729</v>
      </c>
      <c r="P2845" s="22">
        <f>IFERROR(VLOOKUP(C2845,[1]Arkusz1!$D$1:$F$4057,3,0),"")</f>
        <v>207</v>
      </c>
      <c r="Q2845" s="22" t="str">
        <f t="shared" si="692"/>
        <v/>
      </c>
    </row>
    <row r="2846" spans="1:17" x14ac:dyDescent="0.25">
      <c r="A2846" s="24">
        <v>2849</v>
      </c>
      <c r="B2846" s="41">
        <v>2730</v>
      </c>
      <c r="C2846" s="42" t="s">
        <v>1044</v>
      </c>
      <c r="D2846" s="39" t="s">
        <v>12395</v>
      </c>
      <c r="E2846" s="39" t="s">
        <v>1045</v>
      </c>
      <c r="F2846" s="43" t="s">
        <v>12394</v>
      </c>
      <c r="G2846" s="39" t="s">
        <v>11746</v>
      </c>
      <c r="H2846" s="43" t="s">
        <v>134</v>
      </c>
      <c r="I2846" s="44">
        <f>VLOOKUP(C2846,[1]Arkusz1!$D$1:$F$4057,3,0)</f>
        <v>207</v>
      </c>
      <c r="J2846" s="19">
        <f t="shared" si="698"/>
        <v>3</v>
      </c>
      <c r="K2846" s="19">
        <f t="shared" si="699"/>
        <v>5</v>
      </c>
      <c r="L2846" s="8">
        <f t="shared" si="700"/>
        <v>0</v>
      </c>
      <c r="M2846" s="15" t="str">
        <f t="shared" si="701"/>
        <v>40</v>
      </c>
      <c r="N2846" s="15" t="str">
        <f t="shared" si="702"/>
        <v>8</v>
      </c>
      <c r="O2846" s="8">
        <f t="shared" si="691"/>
        <v>2730</v>
      </c>
      <c r="P2846" s="22">
        <f>IFERROR(VLOOKUP(C2846,[1]Arkusz1!$D$1:$F$4057,3,0),"")</f>
        <v>207</v>
      </c>
      <c r="Q2846" s="22" t="str">
        <f t="shared" si="692"/>
        <v/>
      </c>
    </row>
    <row r="2847" spans="1:17" x14ac:dyDescent="0.25">
      <c r="A2847" s="24">
        <v>2850</v>
      </c>
      <c r="B2847" s="41">
        <v>2731</v>
      </c>
      <c r="C2847" s="42" t="s">
        <v>1046</v>
      </c>
      <c r="D2847" s="39" t="s">
        <v>12396</v>
      </c>
      <c r="E2847" s="39" t="s">
        <v>1047</v>
      </c>
      <c r="F2847" s="43" t="s">
        <v>12394</v>
      </c>
      <c r="G2847" s="39" t="s">
        <v>11750</v>
      </c>
      <c r="H2847" s="43" t="s">
        <v>134</v>
      </c>
      <c r="I2847" s="44">
        <f>VLOOKUP(C2847,[1]Arkusz1!$D$1:$F$4057,3,0)</f>
        <v>207</v>
      </c>
      <c r="J2847" s="19">
        <f t="shared" si="698"/>
        <v>3</v>
      </c>
      <c r="K2847" s="19">
        <f t="shared" si="699"/>
        <v>6</v>
      </c>
      <c r="L2847" s="8">
        <f t="shared" si="700"/>
        <v>0</v>
      </c>
      <c r="M2847" s="15" t="str">
        <f t="shared" si="701"/>
        <v>40</v>
      </c>
      <c r="N2847" s="15" t="str">
        <f t="shared" si="702"/>
        <v>10</v>
      </c>
      <c r="O2847" s="8">
        <f t="shared" si="691"/>
        <v>2731</v>
      </c>
      <c r="P2847" s="22">
        <f>IFERROR(VLOOKUP(C2847,[1]Arkusz1!$D$1:$F$4057,3,0),"")</f>
        <v>207</v>
      </c>
      <c r="Q2847" s="22" t="str">
        <f t="shared" si="692"/>
        <v/>
      </c>
    </row>
    <row r="2848" spans="1:17" x14ac:dyDescent="0.25">
      <c r="A2848" s="24">
        <v>2851</v>
      </c>
      <c r="B2848" s="41">
        <v>2732</v>
      </c>
      <c r="C2848" s="42" t="s">
        <v>1048</v>
      </c>
      <c r="D2848" s="39" t="s">
        <v>12397</v>
      </c>
      <c r="E2848" s="39" t="s">
        <v>1049</v>
      </c>
      <c r="F2848" s="43" t="s">
        <v>12394</v>
      </c>
      <c r="G2848" s="39" t="s">
        <v>11754</v>
      </c>
      <c r="H2848" s="43" t="s">
        <v>134</v>
      </c>
      <c r="I2848" s="44">
        <f>VLOOKUP(C2848,[1]Arkusz1!$D$1:$F$4057,3,0)</f>
        <v>207</v>
      </c>
      <c r="J2848" s="19">
        <f t="shared" si="698"/>
        <v>3</v>
      </c>
      <c r="K2848" s="19">
        <f t="shared" si="699"/>
        <v>6</v>
      </c>
      <c r="L2848" s="8">
        <f t="shared" si="700"/>
        <v>0</v>
      </c>
      <c r="M2848" s="15" t="str">
        <f t="shared" si="701"/>
        <v>40</v>
      </c>
      <c r="N2848" s="15" t="str">
        <f t="shared" si="702"/>
        <v>12</v>
      </c>
      <c r="O2848" s="8">
        <f t="shared" si="691"/>
        <v>2732</v>
      </c>
      <c r="P2848" s="22">
        <f>IFERROR(VLOOKUP(C2848,[1]Arkusz1!$D$1:$F$4057,3,0),"")</f>
        <v>207</v>
      </c>
      <c r="Q2848" s="22" t="str">
        <f t="shared" si="692"/>
        <v/>
      </c>
    </row>
    <row r="2849" spans="1:17" x14ac:dyDescent="0.25">
      <c r="A2849" s="24">
        <v>2852</v>
      </c>
      <c r="B2849" s="41">
        <v>2733</v>
      </c>
      <c r="C2849" s="42" t="s">
        <v>1050</v>
      </c>
      <c r="D2849" s="39" t="s">
        <v>12398</v>
      </c>
      <c r="E2849" s="39" t="s">
        <v>1051</v>
      </c>
      <c r="F2849" s="43" t="s">
        <v>12394</v>
      </c>
      <c r="G2849" s="39" t="s">
        <v>11902</v>
      </c>
      <c r="H2849" s="43" t="s">
        <v>134</v>
      </c>
      <c r="I2849" s="44">
        <f>VLOOKUP(C2849,[1]Arkusz1!$D$1:$F$4057,3,0)</f>
        <v>207</v>
      </c>
      <c r="J2849" s="19">
        <f t="shared" si="698"/>
        <v>3</v>
      </c>
      <c r="K2849" s="19">
        <f t="shared" si="699"/>
        <v>6</v>
      </c>
      <c r="L2849" s="8">
        <f t="shared" si="700"/>
        <v>0</v>
      </c>
      <c r="M2849" s="15" t="str">
        <f t="shared" si="701"/>
        <v>40</v>
      </c>
      <c r="N2849" s="15" t="str">
        <f t="shared" si="702"/>
        <v>14</v>
      </c>
      <c r="O2849" s="8">
        <f t="shared" si="691"/>
        <v>2733</v>
      </c>
      <c r="P2849" s="22">
        <f>IFERROR(VLOOKUP(C2849,[1]Arkusz1!$D$1:$F$4057,3,0),"")</f>
        <v>207</v>
      </c>
      <c r="Q2849" s="22" t="str">
        <f t="shared" si="692"/>
        <v/>
      </c>
    </row>
    <row r="2850" spans="1:17" x14ac:dyDescent="0.25">
      <c r="A2850" s="24">
        <v>2853</v>
      </c>
      <c r="B2850" s="41">
        <v>2734</v>
      </c>
      <c r="C2850" s="42" t="s">
        <v>1052</v>
      </c>
      <c r="D2850" s="39" t="s">
        <v>12399</v>
      </c>
      <c r="E2850" s="39" t="s">
        <v>1053</v>
      </c>
      <c r="F2850" s="43" t="s">
        <v>12394</v>
      </c>
      <c r="G2850" s="39" t="s">
        <v>11762</v>
      </c>
      <c r="H2850" s="43" t="s">
        <v>134</v>
      </c>
      <c r="I2850" s="44">
        <f>VLOOKUP(C2850,[1]Arkusz1!$D$1:$F$4057,3,0)</f>
        <v>207</v>
      </c>
      <c r="J2850" s="19">
        <f t="shared" si="698"/>
        <v>3</v>
      </c>
      <c r="K2850" s="19">
        <f t="shared" si="699"/>
        <v>6</v>
      </c>
      <c r="L2850" s="8">
        <f t="shared" si="700"/>
        <v>0</v>
      </c>
      <c r="M2850" s="15" t="str">
        <f t="shared" si="701"/>
        <v>40</v>
      </c>
      <c r="N2850" s="15" t="str">
        <f t="shared" si="702"/>
        <v>16</v>
      </c>
      <c r="O2850" s="8">
        <f t="shared" si="691"/>
        <v>2734</v>
      </c>
      <c r="P2850" s="22">
        <f>IFERROR(VLOOKUP(C2850,[1]Arkusz1!$D$1:$F$4057,3,0),"")</f>
        <v>207</v>
      </c>
      <c r="Q2850" s="22" t="str">
        <f t="shared" si="692"/>
        <v/>
      </c>
    </row>
    <row r="2851" spans="1:17" x14ac:dyDescent="0.25">
      <c r="A2851" s="24">
        <v>2854</v>
      </c>
      <c r="B2851" s="41">
        <v>2735</v>
      </c>
      <c r="C2851" s="42" t="s">
        <v>1054</v>
      </c>
      <c r="D2851" s="39" t="s">
        <v>12400</v>
      </c>
      <c r="E2851" s="39" t="s">
        <v>1055</v>
      </c>
      <c r="F2851" s="43" t="s">
        <v>12394</v>
      </c>
      <c r="G2851" s="39" t="s">
        <v>11764</v>
      </c>
      <c r="H2851" s="43" t="s">
        <v>134</v>
      </c>
      <c r="I2851" s="44">
        <f>VLOOKUP(C2851,[1]Arkusz1!$D$1:$F$4057,3,0)</f>
        <v>207</v>
      </c>
      <c r="J2851" s="19">
        <f t="shared" si="698"/>
        <v>3</v>
      </c>
      <c r="K2851" s="19">
        <f t="shared" si="699"/>
        <v>6</v>
      </c>
      <c r="L2851" s="8">
        <f t="shared" si="700"/>
        <v>0</v>
      </c>
      <c r="M2851" s="15" t="str">
        <f t="shared" si="701"/>
        <v>40</v>
      </c>
      <c r="N2851" s="15" t="str">
        <f t="shared" si="702"/>
        <v>18</v>
      </c>
      <c r="O2851" s="8">
        <f t="shared" si="691"/>
        <v>2735</v>
      </c>
      <c r="P2851" s="22">
        <f>IFERROR(VLOOKUP(C2851,[1]Arkusz1!$D$1:$F$4057,3,0),"")</f>
        <v>207</v>
      </c>
      <c r="Q2851" s="22" t="str">
        <f t="shared" si="692"/>
        <v/>
      </c>
    </row>
    <row r="2852" spans="1:17" x14ac:dyDescent="0.25">
      <c r="A2852" s="24">
        <v>2855</v>
      </c>
      <c r="B2852" s="41">
        <v>2736</v>
      </c>
      <c r="C2852" s="42" t="s">
        <v>1056</v>
      </c>
      <c r="D2852" s="39" t="s">
        <v>12401</v>
      </c>
      <c r="E2852" s="39" t="s">
        <v>1057</v>
      </c>
      <c r="F2852" s="43" t="s">
        <v>12394</v>
      </c>
      <c r="G2852" s="39" t="s">
        <v>11768</v>
      </c>
      <c r="H2852" s="43" t="s">
        <v>134</v>
      </c>
      <c r="I2852" s="44">
        <f>VLOOKUP(C2852,[1]Arkusz1!$D$1:$F$4057,3,0)</f>
        <v>207</v>
      </c>
      <c r="J2852" s="19">
        <f t="shared" si="698"/>
        <v>3</v>
      </c>
      <c r="K2852" s="19">
        <f t="shared" si="699"/>
        <v>6</v>
      </c>
      <c r="L2852" s="8">
        <f t="shared" si="700"/>
        <v>0</v>
      </c>
      <c r="M2852" s="15" t="str">
        <f t="shared" si="701"/>
        <v>40</v>
      </c>
      <c r="N2852" s="15" t="str">
        <f t="shared" si="702"/>
        <v>20</v>
      </c>
      <c r="O2852" s="8">
        <f t="shared" si="691"/>
        <v>2736</v>
      </c>
      <c r="P2852" s="22">
        <f>IFERROR(VLOOKUP(C2852,[1]Arkusz1!$D$1:$F$4057,3,0),"")</f>
        <v>207</v>
      </c>
      <c r="Q2852" s="22" t="str">
        <f t="shared" si="692"/>
        <v/>
      </c>
    </row>
    <row r="2853" spans="1:17" x14ac:dyDescent="0.25">
      <c r="A2853" s="24">
        <v>2856</v>
      </c>
      <c r="B2853" s="41">
        <v>2737</v>
      </c>
      <c r="C2853" s="42" t="s">
        <v>1058</v>
      </c>
      <c r="D2853" s="39" t="s">
        <v>12402</v>
      </c>
      <c r="E2853" s="39" t="s">
        <v>1059</v>
      </c>
      <c r="F2853" s="43" t="s">
        <v>12394</v>
      </c>
      <c r="G2853" s="39" t="s">
        <v>12174</v>
      </c>
      <c r="H2853" s="43" t="s">
        <v>134</v>
      </c>
      <c r="I2853" s="44">
        <f>VLOOKUP(C2853,[1]Arkusz1!$D$1:$F$4057,3,0)</f>
        <v>241</v>
      </c>
      <c r="J2853" s="19">
        <f t="shared" si="698"/>
        <v>3</v>
      </c>
      <c r="K2853" s="19">
        <f t="shared" si="699"/>
        <v>6</v>
      </c>
      <c r="L2853" s="8">
        <f t="shared" si="700"/>
        <v>0</v>
      </c>
      <c r="M2853" s="15" t="str">
        <f t="shared" si="701"/>
        <v>40</v>
      </c>
      <c r="N2853" s="15" t="str">
        <f t="shared" si="702"/>
        <v>25</v>
      </c>
      <c r="O2853" s="8">
        <f t="shared" si="691"/>
        <v>2737</v>
      </c>
      <c r="P2853" s="22">
        <f>IFERROR(VLOOKUP(C2853,[1]Arkusz1!$D$1:$F$4057,3,0),"")</f>
        <v>241</v>
      </c>
      <c r="Q2853" s="22" t="str">
        <f t="shared" si="692"/>
        <v/>
      </c>
    </row>
    <row r="2854" spans="1:17" x14ac:dyDescent="0.25">
      <c r="A2854" s="24">
        <v>2857</v>
      </c>
      <c r="B2854" s="41">
        <v>2738</v>
      </c>
      <c r="C2854" s="42" t="s">
        <v>1060</v>
      </c>
      <c r="D2854" s="39" t="s">
        <v>12403</v>
      </c>
      <c r="E2854" s="39" t="s">
        <v>1061</v>
      </c>
      <c r="F2854" s="43" t="s">
        <v>12394</v>
      </c>
      <c r="G2854" s="39" t="s">
        <v>10828</v>
      </c>
      <c r="H2854" s="43" t="s">
        <v>134</v>
      </c>
      <c r="I2854" s="44">
        <f>VLOOKUP(C2854,[1]Arkusz1!$D$1:$F$4057,3,0)</f>
        <v>275</v>
      </c>
      <c r="J2854" s="19">
        <f t="shared" si="698"/>
        <v>3</v>
      </c>
      <c r="K2854" s="19">
        <f t="shared" si="699"/>
        <v>6</v>
      </c>
      <c r="L2854" s="8">
        <f t="shared" si="700"/>
        <v>0</v>
      </c>
      <c r="M2854" s="15" t="str">
        <f t="shared" si="701"/>
        <v>40</v>
      </c>
      <c r="N2854" s="15" t="str">
        <f t="shared" si="702"/>
        <v>32</v>
      </c>
      <c r="O2854" s="8">
        <f t="shared" si="691"/>
        <v>2738</v>
      </c>
      <c r="P2854" s="22">
        <f>IFERROR(VLOOKUP(C2854,[1]Arkusz1!$D$1:$F$4057,3,0),"")</f>
        <v>275</v>
      </c>
      <c r="Q2854" s="22" t="str">
        <f t="shared" si="692"/>
        <v/>
      </c>
    </row>
    <row r="2855" spans="1:17" x14ac:dyDescent="0.25">
      <c r="A2855" s="24">
        <v>2858</v>
      </c>
      <c r="B2855" s="41">
        <v>2739</v>
      </c>
      <c r="C2855" s="53" t="s">
        <v>14233</v>
      </c>
      <c r="D2855" s="35">
        <v>176280601</v>
      </c>
      <c r="E2855" s="39" t="s">
        <v>14347</v>
      </c>
      <c r="F2855" s="43" t="s">
        <v>12394</v>
      </c>
      <c r="G2855" s="39" t="s">
        <v>14348</v>
      </c>
      <c r="H2855" s="43" t="s">
        <v>134</v>
      </c>
      <c r="I2855" s="44">
        <f>VLOOKUP(C2855,[1]Arkusz1!$D$1:$F$4057,3,0)</f>
        <v>292</v>
      </c>
      <c r="J2855" s="19">
        <f t="shared" si="698"/>
        <v>3</v>
      </c>
      <c r="K2855" s="19">
        <f t="shared" si="699"/>
        <v>5</v>
      </c>
      <c r="L2855" s="8">
        <f t="shared" si="700"/>
        <v>0</v>
      </c>
      <c r="M2855" s="15" t="str">
        <f t="shared" si="701"/>
        <v>50</v>
      </c>
      <c r="N2855" s="15" t="str">
        <f t="shared" si="702"/>
        <v>6</v>
      </c>
      <c r="O2855" s="8">
        <f t="shared" si="691"/>
        <v>2739</v>
      </c>
      <c r="P2855" s="22">
        <f>IFERROR(VLOOKUP(C2855,[1]Arkusz1!$D$1:$F$4057,3,0),"")</f>
        <v>292</v>
      </c>
      <c r="Q2855" s="22" t="str">
        <f t="shared" si="692"/>
        <v/>
      </c>
    </row>
    <row r="2856" spans="1:17" x14ac:dyDescent="0.25">
      <c r="A2856" s="24">
        <v>2859</v>
      </c>
      <c r="B2856" s="41">
        <v>2740</v>
      </c>
      <c r="C2856" s="53" t="s">
        <v>14234</v>
      </c>
      <c r="D2856" s="35">
        <v>176280703</v>
      </c>
      <c r="E2856" s="39" t="s">
        <v>14349</v>
      </c>
      <c r="F2856" s="43" t="s">
        <v>12394</v>
      </c>
      <c r="G2856" s="39" t="s">
        <v>14350</v>
      </c>
      <c r="H2856" s="43" t="s">
        <v>134</v>
      </c>
      <c r="I2856" s="44">
        <f>VLOOKUP(C2856,[1]Arkusz1!$D$1:$F$4057,3,0)</f>
        <v>292</v>
      </c>
      <c r="J2856" s="19">
        <f t="shared" si="698"/>
        <v>3</v>
      </c>
      <c r="K2856" s="19">
        <f t="shared" si="699"/>
        <v>5</v>
      </c>
      <c r="L2856" s="8">
        <f t="shared" si="700"/>
        <v>0</v>
      </c>
      <c r="M2856" s="15" t="str">
        <f t="shared" si="701"/>
        <v>50</v>
      </c>
      <c r="N2856" s="15" t="str">
        <f t="shared" si="702"/>
        <v>8</v>
      </c>
      <c r="O2856" s="8">
        <f t="shared" si="691"/>
        <v>2740</v>
      </c>
      <c r="P2856" s="22">
        <f>IFERROR(VLOOKUP(C2856,[1]Arkusz1!$D$1:$F$4057,3,0),"")</f>
        <v>292</v>
      </c>
      <c r="Q2856" s="22" t="str">
        <f t="shared" si="692"/>
        <v/>
      </c>
    </row>
    <row r="2857" spans="1:17" x14ac:dyDescent="0.25">
      <c r="A2857" s="24">
        <v>2860</v>
      </c>
      <c r="B2857" s="41">
        <v>2741</v>
      </c>
      <c r="C2857" s="53" t="s">
        <v>14235</v>
      </c>
      <c r="D2857" s="35">
        <v>176280805</v>
      </c>
      <c r="E2857" s="39" t="s">
        <v>14351</v>
      </c>
      <c r="F2857" s="43" t="s">
        <v>12394</v>
      </c>
      <c r="G2857" s="39" t="s">
        <v>14352</v>
      </c>
      <c r="H2857" s="43" t="s">
        <v>134</v>
      </c>
      <c r="I2857" s="44">
        <f>VLOOKUP(C2857,[1]Arkusz1!$D$1:$F$4057,3,0)</f>
        <v>292</v>
      </c>
      <c r="J2857" s="19">
        <f t="shared" si="698"/>
        <v>3</v>
      </c>
      <c r="K2857" s="19">
        <f t="shared" si="699"/>
        <v>6</v>
      </c>
      <c r="L2857" s="8">
        <f t="shared" si="700"/>
        <v>0</v>
      </c>
      <c r="M2857" s="15" t="str">
        <f t="shared" si="701"/>
        <v>50</v>
      </c>
      <c r="N2857" s="15" t="str">
        <f t="shared" si="702"/>
        <v>10</v>
      </c>
      <c r="O2857" s="8">
        <f t="shared" si="691"/>
        <v>2741</v>
      </c>
      <c r="P2857" s="22">
        <f>IFERROR(VLOOKUP(C2857,[1]Arkusz1!$D$1:$F$4057,3,0),"")</f>
        <v>292</v>
      </c>
      <c r="Q2857" s="22" t="str">
        <f t="shared" si="692"/>
        <v/>
      </c>
    </row>
    <row r="2858" spans="1:17" x14ac:dyDescent="0.25">
      <c r="A2858" s="24">
        <v>2861</v>
      </c>
      <c r="B2858" s="41">
        <v>2742</v>
      </c>
      <c r="C2858" s="53" t="s">
        <v>14236</v>
      </c>
      <c r="D2858" s="35">
        <v>176280907</v>
      </c>
      <c r="E2858" s="39" t="s">
        <v>14353</v>
      </c>
      <c r="F2858" s="43" t="s">
        <v>12394</v>
      </c>
      <c r="G2858" s="39" t="s">
        <v>14354</v>
      </c>
      <c r="H2858" s="43" t="s">
        <v>134</v>
      </c>
      <c r="I2858" s="44">
        <f>VLOOKUP(C2858,[1]Arkusz1!$D$1:$F$4057,3,0)</f>
        <v>292</v>
      </c>
      <c r="J2858" s="19">
        <f t="shared" si="698"/>
        <v>3</v>
      </c>
      <c r="K2858" s="19">
        <f t="shared" si="699"/>
        <v>6</v>
      </c>
      <c r="L2858" s="8">
        <f t="shared" si="700"/>
        <v>0</v>
      </c>
      <c r="M2858" s="15" t="str">
        <f t="shared" si="701"/>
        <v>50</v>
      </c>
      <c r="N2858" s="15" t="str">
        <f t="shared" si="702"/>
        <v>12</v>
      </c>
      <c r="O2858" s="8">
        <f t="shared" si="691"/>
        <v>2742</v>
      </c>
      <c r="P2858" s="22">
        <f>IFERROR(VLOOKUP(C2858,[1]Arkusz1!$D$1:$F$4057,3,0),"")</f>
        <v>292</v>
      </c>
      <c r="Q2858" s="22" t="str">
        <f t="shared" si="692"/>
        <v/>
      </c>
    </row>
    <row r="2859" spans="1:17" x14ac:dyDescent="0.25">
      <c r="A2859" s="24">
        <v>2862</v>
      </c>
      <c r="B2859" s="41">
        <v>2743</v>
      </c>
      <c r="C2859" s="53" t="s">
        <v>14237</v>
      </c>
      <c r="D2859" s="35">
        <v>176281001</v>
      </c>
      <c r="E2859" s="39" t="s">
        <v>14355</v>
      </c>
      <c r="F2859" s="43" t="s">
        <v>12394</v>
      </c>
      <c r="G2859" s="39" t="s">
        <v>14356</v>
      </c>
      <c r="H2859" s="43" t="s">
        <v>134</v>
      </c>
      <c r="I2859" s="44">
        <f>VLOOKUP(C2859,[1]Arkusz1!$D$1:$F$4057,3,0)</f>
        <v>292</v>
      </c>
      <c r="J2859" s="19">
        <f t="shared" si="698"/>
        <v>3</v>
      </c>
      <c r="K2859" s="19">
        <f t="shared" si="699"/>
        <v>6</v>
      </c>
      <c r="L2859" s="8">
        <f t="shared" si="700"/>
        <v>0</v>
      </c>
      <c r="M2859" s="15" t="str">
        <f t="shared" si="701"/>
        <v>50</v>
      </c>
      <c r="N2859" s="15" t="str">
        <f t="shared" si="702"/>
        <v>14</v>
      </c>
      <c r="O2859" s="8">
        <f t="shared" si="691"/>
        <v>2743</v>
      </c>
      <c r="P2859" s="22">
        <f>IFERROR(VLOOKUP(C2859,[1]Arkusz1!$D$1:$F$4057,3,0),"")</f>
        <v>292</v>
      </c>
      <c r="Q2859" s="22" t="str">
        <f t="shared" si="692"/>
        <v/>
      </c>
    </row>
    <row r="2860" spans="1:17" x14ac:dyDescent="0.25">
      <c r="A2860" s="24">
        <v>2863</v>
      </c>
      <c r="B2860" s="41">
        <v>2744</v>
      </c>
      <c r="C2860" s="53" t="s">
        <v>14238</v>
      </c>
      <c r="D2860" s="35">
        <v>176281103</v>
      </c>
      <c r="E2860" s="39" t="s">
        <v>14357</v>
      </c>
      <c r="F2860" s="43" t="s">
        <v>12394</v>
      </c>
      <c r="G2860" s="39" t="s">
        <v>14358</v>
      </c>
      <c r="H2860" s="43" t="s">
        <v>134</v>
      </c>
      <c r="I2860" s="44">
        <f>VLOOKUP(C2860,[1]Arkusz1!$D$1:$F$4057,3,0)</f>
        <v>292</v>
      </c>
      <c r="J2860" s="19">
        <f t="shared" si="698"/>
        <v>3</v>
      </c>
      <c r="K2860" s="19">
        <f t="shared" si="699"/>
        <v>6</v>
      </c>
      <c r="L2860" s="8">
        <f t="shared" si="700"/>
        <v>0</v>
      </c>
      <c r="M2860" s="15" t="str">
        <f t="shared" si="701"/>
        <v>50</v>
      </c>
      <c r="N2860" s="15" t="str">
        <f t="shared" si="702"/>
        <v>16</v>
      </c>
      <c r="O2860" s="8">
        <f t="shared" si="691"/>
        <v>2744</v>
      </c>
      <c r="P2860" s="22">
        <f>IFERROR(VLOOKUP(C2860,[1]Arkusz1!$D$1:$F$4057,3,0),"")</f>
        <v>292</v>
      </c>
      <c r="Q2860" s="22" t="str">
        <f t="shared" si="692"/>
        <v/>
      </c>
    </row>
    <row r="2861" spans="1:17" x14ac:dyDescent="0.25">
      <c r="A2861" s="24">
        <v>2864</v>
      </c>
      <c r="B2861" s="41">
        <v>2745</v>
      </c>
      <c r="C2861" s="53" t="s">
        <v>14239</v>
      </c>
      <c r="D2861" s="35">
        <v>176281205</v>
      </c>
      <c r="E2861" s="39" t="s">
        <v>14359</v>
      </c>
      <c r="F2861" s="43" t="s">
        <v>12394</v>
      </c>
      <c r="G2861" s="39" t="s">
        <v>14360</v>
      </c>
      <c r="H2861" s="43" t="s">
        <v>134</v>
      </c>
      <c r="I2861" s="44">
        <f>VLOOKUP(C2861,[1]Arkusz1!$D$1:$F$4057,3,0)</f>
        <v>292</v>
      </c>
      <c r="J2861" s="19">
        <f t="shared" si="698"/>
        <v>3</v>
      </c>
      <c r="K2861" s="19">
        <f t="shared" si="699"/>
        <v>6</v>
      </c>
      <c r="L2861" s="8">
        <f t="shared" si="700"/>
        <v>0</v>
      </c>
      <c r="M2861" s="15" t="str">
        <f t="shared" si="701"/>
        <v>50</v>
      </c>
      <c r="N2861" s="15" t="str">
        <f t="shared" si="702"/>
        <v>18</v>
      </c>
      <c r="O2861" s="8">
        <f t="shared" si="691"/>
        <v>2745</v>
      </c>
      <c r="P2861" s="22">
        <f>IFERROR(VLOOKUP(C2861,[1]Arkusz1!$D$1:$F$4057,3,0),"")</f>
        <v>292</v>
      </c>
      <c r="Q2861" s="22" t="str">
        <f t="shared" si="692"/>
        <v/>
      </c>
    </row>
    <row r="2862" spans="1:17" x14ac:dyDescent="0.25">
      <c r="A2862" s="24">
        <v>2865</v>
      </c>
      <c r="B2862" s="41">
        <v>2746</v>
      </c>
      <c r="C2862" s="53" t="s">
        <v>14240</v>
      </c>
      <c r="D2862" s="35">
        <v>176281307</v>
      </c>
      <c r="E2862" s="39" t="s">
        <v>14361</v>
      </c>
      <c r="F2862" s="43" t="s">
        <v>12394</v>
      </c>
      <c r="G2862" s="39" t="s">
        <v>14362</v>
      </c>
      <c r="H2862" s="43" t="s">
        <v>134</v>
      </c>
      <c r="I2862" s="44">
        <f>VLOOKUP(C2862,[1]Arkusz1!$D$1:$F$4057,3,0)</f>
        <v>292</v>
      </c>
      <c r="J2862" s="19">
        <f t="shared" si="698"/>
        <v>3</v>
      </c>
      <c r="K2862" s="19">
        <f t="shared" si="699"/>
        <v>6</v>
      </c>
      <c r="L2862" s="8">
        <f t="shared" si="700"/>
        <v>0</v>
      </c>
      <c r="M2862" s="15" t="str">
        <f t="shared" si="701"/>
        <v>50</v>
      </c>
      <c r="N2862" s="15" t="str">
        <f t="shared" si="702"/>
        <v>20</v>
      </c>
      <c r="O2862" s="8">
        <f t="shared" si="691"/>
        <v>2746</v>
      </c>
      <c r="P2862" s="22">
        <f>IFERROR(VLOOKUP(C2862,[1]Arkusz1!$D$1:$F$4057,3,0),"")</f>
        <v>292</v>
      </c>
      <c r="Q2862" s="22" t="str">
        <f t="shared" si="692"/>
        <v/>
      </c>
    </row>
    <row r="2863" spans="1:17" x14ac:dyDescent="0.25">
      <c r="A2863" s="24">
        <v>2866</v>
      </c>
      <c r="B2863" s="41">
        <v>2747</v>
      </c>
      <c r="C2863" s="53" t="s">
        <v>14241</v>
      </c>
      <c r="D2863" s="35">
        <v>176281409</v>
      </c>
      <c r="E2863" s="39" t="s">
        <v>14363</v>
      </c>
      <c r="F2863" s="43" t="s">
        <v>12394</v>
      </c>
      <c r="G2863" s="39" t="s">
        <v>14364</v>
      </c>
      <c r="H2863" s="43" t="s">
        <v>134</v>
      </c>
      <c r="I2863" s="44">
        <f>VLOOKUP(C2863,[1]Arkusz1!$D$1:$F$4057,3,0)</f>
        <v>343</v>
      </c>
      <c r="J2863" s="19">
        <f t="shared" si="698"/>
        <v>3</v>
      </c>
      <c r="K2863" s="19">
        <f t="shared" si="699"/>
        <v>6</v>
      </c>
      <c r="L2863" s="8">
        <f t="shared" si="700"/>
        <v>0</v>
      </c>
      <c r="M2863" s="15" t="str">
        <f t="shared" si="701"/>
        <v>50</v>
      </c>
      <c r="N2863" s="15" t="str">
        <f t="shared" si="702"/>
        <v>25</v>
      </c>
      <c r="O2863" s="8">
        <f t="shared" si="691"/>
        <v>2747</v>
      </c>
      <c r="P2863" s="22">
        <f>IFERROR(VLOOKUP(C2863,[1]Arkusz1!$D$1:$F$4057,3,0),"")</f>
        <v>343</v>
      </c>
      <c r="Q2863" s="22" t="str">
        <f t="shared" si="692"/>
        <v/>
      </c>
    </row>
    <row r="2864" spans="1:17" x14ac:dyDescent="0.25">
      <c r="A2864" s="24">
        <v>2867</v>
      </c>
      <c r="B2864" s="41">
        <v>2748</v>
      </c>
      <c r="C2864" s="53" t="s">
        <v>14242</v>
      </c>
      <c r="D2864" s="35">
        <v>176281500</v>
      </c>
      <c r="E2864" s="39" t="s">
        <v>14365</v>
      </c>
      <c r="F2864" s="43" t="s">
        <v>12394</v>
      </c>
      <c r="G2864" s="39" t="s">
        <v>14366</v>
      </c>
      <c r="H2864" s="43" t="s">
        <v>134</v>
      </c>
      <c r="I2864" s="44">
        <f>VLOOKUP(C2864,[1]Arkusz1!$D$1:$F$4057,3,0)</f>
        <v>376</v>
      </c>
      <c r="J2864" s="19">
        <f t="shared" si="698"/>
        <v>3</v>
      </c>
      <c r="K2864" s="19">
        <f t="shared" si="699"/>
        <v>6</v>
      </c>
      <c r="L2864" s="8">
        <f t="shared" si="700"/>
        <v>0</v>
      </c>
      <c r="M2864" s="15" t="str">
        <f t="shared" si="701"/>
        <v>50</v>
      </c>
      <c r="N2864" s="15" t="str">
        <f t="shared" si="702"/>
        <v>32</v>
      </c>
      <c r="O2864" s="8">
        <f t="shared" si="691"/>
        <v>2748</v>
      </c>
      <c r="P2864" s="22">
        <f>IFERROR(VLOOKUP(C2864,[1]Arkusz1!$D$1:$F$4057,3,0),"")</f>
        <v>376</v>
      </c>
      <c r="Q2864" s="22" t="str">
        <f t="shared" si="692"/>
        <v/>
      </c>
    </row>
    <row r="2865" spans="1:17" x14ac:dyDescent="0.25">
      <c r="A2865" s="24">
        <v>2868</v>
      </c>
      <c r="B2865" s="33">
        <v>2749</v>
      </c>
      <c r="C2865" s="34" t="s">
        <v>14243</v>
      </c>
      <c r="D2865" s="35">
        <v>176281602</v>
      </c>
      <c r="E2865" s="36" t="s">
        <v>14367</v>
      </c>
      <c r="F2865" s="37" t="s">
        <v>12394</v>
      </c>
      <c r="G2865" s="36" t="s">
        <v>12392</v>
      </c>
      <c r="H2865" s="37" t="s">
        <v>134</v>
      </c>
      <c r="I2865" s="38">
        <f>VLOOKUP(C2865,[1]Arkusz1!$D$1:$F$4057,3,0)</f>
        <v>404</v>
      </c>
      <c r="J2865" s="19">
        <f t="shared" si="698"/>
        <v>3</v>
      </c>
      <c r="K2865" s="19">
        <f t="shared" si="699"/>
        <v>6</v>
      </c>
      <c r="L2865" s="8">
        <f t="shared" si="700"/>
        <v>0</v>
      </c>
      <c r="M2865" s="15" t="str">
        <f t="shared" si="701"/>
        <v>50</v>
      </c>
      <c r="N2865" s="15" t="str">
        <f t="shared" si="702"/>
        <v>40</v>
      </c>
      <c r="O2865" s="8">
        <f t="shared" si="691"/>
        <v>2749</v>
      </c>
      <c r="P2865" s="22">
        <f>IFERROR(VLOOKUP(C2865,[1]Arkusz1!$D$1:$F$4057,3,0),"")</f>
        <v>404</v>
      </c>
      <c r="Q2865" s="22" t="str">
        <f t="shared" si="692"/>
        <v/>
      </c>
    </row>
    <row r="2866" spans="1:17" x14ac:dyDescent="0.25">
      <c r="A2866" s="24">
        <v>2869</v>
      </c>
      <c r="B2866" s="61" t="s">
        <v>14443</v>
      </c>
      <c r="C2866" s="65"/>
      <c r="D2866" s="66"/>
      <c r="E2866" s="63"/>
      <c r="F2866" s="62"/>
      <c r="G2866" s="63"/>
      <c r="H2866" s="62"/>
      <c r="I2866" s="64"/>
      <c r="O2866" s="8" t="str">
        <f t="shared" si="691"/>
        <v/>
      </c>
      <c r="P2866" s="22" t="str">
        <f>IFERROR(VLOOKUP(C2866,[1]Arkusz1!$D$1:$F$4057,3,0),"")</f>
        <v/>
      </c>
      <c r="Q2866" s="22" t="str">
        <f t="shared" si="692"/>
        <v/>
      </c>
    </row>
    <row r="2867" spans="1:17" x14ac:dyDescent="0.25">
      <c r="A2867" s="24">
        <v>2870</v>
      </c>
      <c r="B2867" s="27">
        <v>2750</v>
      </c>
      <c r="C2867" s="40" t="s">
        <v>1658</v>
      </c>
      <c r="D2867" s="39" t="s">
        <v>12404</v>
      </c>
      <c r="E2867" s="30" t="s">
        <v>1659</v>
      </c>
      <c r="F2867" s="31" t="s">
        <v>12405</v>
      </c>
      <c r="G2867" s="30" t="s">
        <v>11742</v>
      </c>
      <c r="H2867" s="31" t="s">
        <v>134</v>
      </c>
      <c r="I2867" s="32">
        <f>VLOOKUP(C2867,[1]Arkusz1!$D$1:$F$4057,3,0)</f>
        <v>207</v>
      </c>
      <c r="J2867" s="19">
        <f t="shared" ref="J2867:J2887" si="703">IFERROR(SEARCH("-",$G2867,1),0)</f>
        <v>3</v>
      </c>
      <c r="K2867" s="19">
        <f t="shared" ref="K2867:K2887" si="704">IFERROR(SEARCH("-",$G2867,SEARCH("-",$G2867,1)+1),0)</f>
        <v>5</v>
      </c>
      <c r="L2867" s="8">
        <f t="shared" ref="L2867:L2887" si="705">IFERROR(SEARCH("-",$G2867,SEARCH("-",$G2867,SEARCH("-",$G2867,1)+1)+1),0)</f>
        <v>0</v>
      </c>
      <c r="M2867" s="15" t="str">
        <f t="shared" ref="M2867:M2887" si="706">IF(IFERROR(SEARCH("-",$G2867,1),0)&gt;0,LEFT($G2867,IFERROR(SEARCH("-",$G2867,1),0)-1),IFERROR(IF(SEARCH("-",$G2867,1)&gt;0,SEARCH("-",$G2867,1),L2867),LEFT($G2867,LEN($G2867))))</f>
        <v>40</v>
      </c>
      <c r="N2867" s="15" t="str">
        <f t="shared" ref="N2867:N2887" si="707">IF(IFERROR(SEARCH("-",$G2867,1),0)&gt;0,MID(G2867,IFERROR(SEARCH("-",$G2867,1),0)+1,IFERROR(SEARCH("-",$G2867,SEARCH("-",$G2867,1)+1),0)-IFERROR(SEARCH("-",$G2867,1),0)-1),"")</f>
        <v>6</v>
      </c>
      <c r="O2867" s="8">
        <f t="shared" si="691"/>
        <v>2750</v>
      </c>
      <c r="P2867" s="22">
        <f>IFERROR(VLOOKUP(C2867,[1]Arkusz1!$D$1:$F$4057,3,0),"")</f>
        <v>207</v>
      </c>
      <c r="Q2867" s="22" t="str">
        <f t="shared" si="692"/>
        <v/>
      </c>
    </row>
    <row r="2868" spans="1:17" x14ac:dyDescent="0.25">
      <c r="A2868" s="24">
        <v>2871</v>
      </c>
      <c r="B2868" s="41">
        <v>2751</v>
      </c>
      <c r="C2868" s="42" t="s">
        <v>1660</v>
      </c>
      <c r="D2868" s="39" t="s">
        <v>12406</v>
      </c>
      <c r="E2868" s="39" t="s">
        <v>1661</v>
      </c>
      <c r="F2868" s="43" t="s">
        <v>12405</v>
      </c>
      <c r="G2868" s="39" t="s">
        <v>11746</v>
      </c>
      <c r="H2868" s="43" t="s">
        <v>134</v>
      </c>
      <c r="I2868" s="44">
        <f>VLOOKUP(C2868,[1]Arkusz1!$D$1:$F$4057,3,0)</f>
        <v>207</v>
      </c>
      <c r="J2868" s="19">
        <f t="shared" si="703"/>
        <v>3</v>
      </c>
      <c r="K2868" s="19">
        <f t="shared" si="704"/>
        <v>5</v>
      </c>
      <c r="L2868" s="8">
        <f t="shared" si="705"/>
        <v>0</v>
      </c>
      <c r="M2868" s="15" t="str">
        <f t="shared" si="706"/>
        <v>40</v>
      </c>
      <c r="N2868" s="15" t="str">
        <f t="shared" si="707"/>
        <v>8</v>
      </c>
      <c r="O2868" s="8">
        <f t="shared" si="691"/>
        <v>2751</v>
      </c>
      <c r="P2868" s="22">
        <f>IFERROR(VLOOKUP(C2868,[1]Arkusz1!$D$1:$F$4057,3,0),"")</f>
        <v>207</v>
      </c>
      <c r="Q2868" s="22" t="str">
        <f t="shared" si="692"/>
        <v/>
      </c>
    </row>
    <row r="2869" spans="1:17" x14ac:dyDescent="0.25">
      <c r="A2869" s="24">
        <v>2872</v>
      </c>
      <c r="B2869" s="41">
        <v>2752</v>
      </c>
      <c r="C2869" s="42" t="s">
        <v>1662</v>
      </c>
      <c r="D2869" s="39" t="s">
        <v>12407</v>
      </c>
      <c r="E2869" s="39" t="s">
        <v>1663</v>
      </c>
      <c r="F2869" s="43" t="s">
        <v>12405</v>
      </c>
      <c r="G2869" s="39" t="s">
        <v>11894</v>
      </c>
      <c r="H2869" s="43" t="s">
        <v>134</v>
      </c>
      <c r="I2869" s="44">
        <f>VLOOKUP(C2869,[1]Arkusz1!$D$1:$F$4057,3,0)</f>
        <v>207</v>
      </c>
      <c r="J2869" s="19">
        <f t="shared" si="703"/>
        <v>3</v>
      </c>
      <c r="K2869" s="19">
        <f t="shared" si="704"/>
        <v>6</v>
      </c>
      <c r="L2869" s="8">
        <f t="shared" si="705"/>
        <v>0</v>
      </c>
      <c r="M2869" s="15" t="str">
        <f t="shared" si="706"/>
        <v>40</v>
      </c>
      <c r="N2869" s="15" t="str">
        <f t="shared" si="707"/>
        <v>10</v>
      </c>
      <c r="O2869" s="8">
        <f t="shared" ref="O2869:O2932" si="708">B2869</f>
        <v>2752</v>
      </c>
      <c r="P2869" s="22">
        <f>IFERROR(VLOOKUP(C2869,[1]Arkusz1!$D$1:$F$4057,3,0),"")</f>
        <v>207</v>
      </c>
      <c r="Q2869" s="22" t="str">
        <f t="shared" si="692"/>
        <v/>
      </c>
    </row>
    <row r="2870" spans="1:17" x14ac:dyDescent="0.25">
      <c r="A2870" s="24">
        <v>2873</v>
      </c>
      <c r="B2870" s="41">
        <v>2753</v>
      </c>
      <c r="C2870" s="42" t="s">
        <v>1664</v>
      </c>
      <c r="D2870" s="39" t="s">
        <v>12408</v>
      </c>
      <c r="E2870" s="39" t="s">
        <v>1665</v>
      </c>
      <c r="F2870" s="43" t="s">
        <v>12405</v>
      </c>
      <c r="G2870" s="39" t="s">
        <v>11898</v>
      </c>
      <c r="H2870" s="43" t="s">
        <v>134</v>
      </c>
      <c r="I2870" s="44">
        <f>VLOOKUP(C2870,[1]Arkusz1!$D$1:$F$4057,3,0)</f>
        <v>207</v>
      </c>
      <c r="J2870" s="19">
        <f t="shared" si="703"/>
        <v>3</v>
      </c>
      <c r="K2870" s="19">
        <f t="shared" si="704"/>
        <v>6</v>
      </c>
      <c r="L2870" s="8">
        <f t="shared" si="705"/>
        <v>0</v>
      </c>
      <c r="M2870" s="15" t="str">
        <f t="shared" si="706"/>
        <v>40</v>
      </c>
      <c r="N2870" s="15" t="str">
        <f t="shared" si="707"/>
        <v>12</v>
      </c>
      <c r="O2870" s="8">
        <f t="shared" si="708"/>
        <v>2753</v>
      </c>
      <c r="P2870" s="22">
        <f>IFERROR(VLOOKUP(C2870,[1]Arkusz1!$D$1:$F$4057,3,0),"")</f>
        <v>207</v>
      </c>
      <c r="Q2870" s="22" t="str">
        <f t="shared" si="692"/>
        <v/>
      </c>
    </row>
    <row r="2871" spans="1:17" x14ac:dyDescent="0.25">
      <c r="A2871" s="24">
        <v>2874</v>
      </c>
      <c r="B2871" s="41">
        <v>2754</v>
      </c>
      <c r="C2871" s="42" t="s">
        <v>1666</v>
      </c>
      <c r="D2871" s="39" t="s">
        <v>12409</v>
      </c>
      <c r="E2871" s="39" t="s">
        <v>1667</v>
      </c>
      <c r="F2871" s="43" t="s">
        <v>12405</v>
      </c>
      <c r="G2871" s="39" t="s">
        <v>11902</v>
      </c>
      <c r="H2871" s="43" t="s">
        <v>134</v>
      </c>
      <c r="I2871" s="44">
        <f>VLOOKUP(C2871,[1]Arkusz1!$D$1:$F$4057,3,0)</f>
        <v>207</v>
      </c>
      <c r="J2871" s="19">
        <f t="shared" si="703"/>
        <v>3</v>
      </c>
      <c r="K2871" s="19">
        <f t="shared" si="704"/>
        <v>6</v>
      </c>
      <c r="L2871" s="8">
        <f t="shared" si="705"/>
        <v>0</v>
      </c>
      <c r="M2871" s="15" t="str">
        <f t="shared" si="706"/>
        <v>40</v>
      </c>
      <c r="N2871" s="15" t="str">
        <f t="shared" si="707"/>
        <v>14</v>
      </c>
      <c r="O2871" s="8">
        <f t="shared" si="708"/>
        <v>2754</v>
      </c>
      <c r="P2871" s="22">
        <f>IFERROR(VLOOKUP(C2871,[1]Arkusz1!$D$1:$F$4057,3,0),"")</f>
        <v>207</v>
      </c>
      <c r="Q2871" s="22" t="str">
        <f t="shared" si="692"/>
        <v/>
      </c>
    </row>
    <row r="2872" spans="1:17" x14ac:dyDescent="0.25">
      <c r="A2872" s="24">
        <v>2875</v>
      </c>
      <c r="B2872" s="41">
        <v>2755</v>
      </c>
      <c r="C2872" s="42" t="s">
        <v>1668</v>
      </c>
      <c r="D2872" s="39" t="s">
        <v>12410</v>
      </c>
      <c r="E2872" s="39" t="s">
        <v>1669</v>
      </c>
      <c r="F2872" s="43" t="s">
        <v>12405</v>
      </c>
      <c r="G2872" s="39" t="s">
        <v>11762</v>
      </c>
      <c r="H2872" s="43" t="s">
        <v>134</v>
      </c>
      <c r="I2872" s="44">
        <f>VLOOKUP(C2872,[1]Arkusz1!$D$1:$F$4057,3,0)</f>
        <v>207</v>
      </c>
      <c r="J2872" s="19">
        <f t="shared" si="703"/>
        <v>3</v>
      </c>
      <c r="K2872" s="19">
        <f t="shared" si="704"/>
        <v>6</v>
      </c>
      <c r="L2872" s="8">
        <f t="shared" si="705"/>
        <v>0</v>
      </c>
      <c r="M2872" s="15" t="str">
        <f t="shared" si="706"/>
        <v>40</v>
      </c>
      <c r="N2872" s="15" t="str">
        <f t="shared" si="707"/>
        <v>16</v>
      </c>
      <c r="O2872" s="8">
        <f t="shared" si="708"/>
        <v>2755</v>
      </c>
      <c r="P2872" s="22">
        <f>IFERROR(VLOOKUP(C2872,[1]Arkusz1!$D$1:$F$4057,3,0),"")</f>
        <v>207</v>
      </c>
      <c r="Q2872" s="22" t="str">
        <f t="shared" si="692"/>
        <v/>
      </c>
    </row>
    <row r="2873" spans="1:17" x14ac:dyDescent="0.25">
      <c r="A2873" s="24">
        <v>2876</v>
      </c>
      <c r="B2873" s="41">
        <v>2756</v>
      </c>
      <c r="C2873" s="42" t="s">
        <v>1670</v>
      </c>
      <c r="D2873" s="39" t="s">
        <v>12411</v>
      </c>
      <c r="E2873" s="39" t="s">
        <v>1671</v>
      </c>
      <c r="F2873" s="43" t="s">
        <v>12405</v>
      </c>
      <c r="G2873" s="39" t="s">
        <v>11764</v>
      </c>
      <c r="H2873" s="43" t="s">
        <v>134</v>
      </c>
      <c r="I2873" s="44">
        <f>VLOOKUP(C2873,[1]Arkusz1!$D$1:$F$4057,3,0)</f>
        <v>207</v>
      </c>
      <c r="J2873" s="19">
        <f t="shared" si="703"/>
        <v>3</v>
      </c>
      <c r="K2873" s="19">
        <f t="shared" si="704"/>
        <v>6</v>
      </c>
      <c r="L2873" s="8">
        <f t="shared" si="705"/>
        <v>0</v>
      </c>
      <c r="M2873" s="15" t="str">
        <f t="shared" si="706"/>
        <v>40</v>
      </c>
      <c r="N2873" s="15" t="str">
        <f t="shared" si="707"/>
        <v>18</v>
      </c>
      <c r="O2873" s="8">
        <f t="shared" si="708"/>
        <v>2756</v>
      </c>
      <c r="P2873" s="22">
        <f>IFERROR(VLOOKUP(C2873,[1]Arkusz1!$D$1:$F$4057,3,0),"")</f>
        <v>207</v>
      </c>
      <c r="Q2873" s="22" t="str">
        <f t="shared" si="692"/>
        <v/>
      </c>
    </row>
    <row r="2874" spans="1:17" x14ac:dyDescent="0.25">
      <c r="A2874" s="24">
        <v>2877</v>
      </c>
      <c r="B2874" s="41">
        <v>2757</v>
      </c>
      <c r="C2874" s="42" t="s">
        <v>1672</v>
      </c>
      <c r="D2874" s="39" t="s">
        <v>12412</v>
      </c>
      <c r="E2874" s="39" t="s">
        <v>1673</v>
      </c>
      <c r="F2874" s="43" t="s">
        <v>12405</v>
      </c>
      <c r="G2874" s="39" t="s">
        <v>11768</v>
      </c>
      <c r="H2874" s="43" t="s">
        <v>134</v>
      </c>
      <c r="I2874" s="44">
        <f>VLOOKUP(C2874,[1]Arkusz1!$D$1:$F$4057,3,0)</f>
        <v>207</v>
      </c>
      <c r="J2874" s="19">
        <f t="shared" si="703"/>
        <v>3</v>
      </c>
      <c r="K2874" s="19">
        <f t="shared" si="704"/>
        <v>6</v>
      </c>
      <c r="L2874" s="8">
        <f t="shared" si="705"/>
        <v>0</v>
      </c>
      <c r="M2874" s="15" t="str">
        <f t="shared" si="706"/>
        <v>40</v>
      </c>
      <c r="N2874" s="15" t="str">
        <f t="shared" si="707"/>
        <v>20</v>
      </c>
      <c r="O2874" s="8">
        <f t="shared" si="708"/>
        <v>2757</v>
      </c>
      <c r="P2874" s="22">
        <f>IFERROR(VLOOKUP(C2874,[1]Arkusz1!$D$1:$F$4057,3,0),"")</f>
        <v>207</v>
      </c>
      <c r="Q2874" s="22" t="str">
        <f t="shared" si="692"/>
        <v/>
      </c>
    </row>
    <row r="2875" spans="1:17" x14ac:dyDescent="0.25">
      <c r="A2875" s="24">
        <v>2878</v>
      </c>
      <c r="B2875" s="41">
        <v>2758</v>
      </c>
      <c r="C2875" s="42" t="s">
        <v>1674</v>
      </c>
      <c r="D2875" s="39" t="s">
        <v>12413</v>
      </c>
      <c r="E2875" s="39" t="s">
        <v>1675</v>
      </c>
      <c r="F2875" s="43" t="s">
        <v>12405</v>
      </c>
      <c r="G2875" s="39" t="s">
        <v>11911</v>
      </c>
      <c r="H2875" s="43" t="s">
        <v>134</v>
      </c>
      <c r="I2875" s="44">
        <f>VLOOKUP(C2875,[1]Arkusz1!$D$1:$F$4057,3,0)</f>
        <v>241</v>
      </c>
      <c r="J2875" s="19">
        <f t="shared" si="703"/>
        <v>3</v>
      </c>
      <c r="K2875" s="19">
        <f t="shared" si="704"/>
        <v>6</v>
      </c>
      <c r="L2875" s="8">
        <f t="shared" si="705"/>
        <v>0</v>
      </c>
      <c r="M2875" s="15" t="str">
        <f t="shared" si="706"/>
        <v>40</v>
      </c>
      <c r="N2875" s="15" t="str">
        <f t="shared" si="707"/>
        <v>25</v>
      </c>
      <c r="O2875" s="8">
        <f t="shared" si="708"/>
        <v>2758</v>
      </c>
      <c r="P2875" s="22">
        <f>IFERROR(VLOOKUP(C2875,[1]Arkusz1!$D$1:$F$4057,3,0),"")</f>
        <v>241</v>
      </c>
      <c r="Q2875" s="22" t="str">
        <f t="shared" si="692"/>
        <v/>
      </c>
    </row>
    <row r="2876" spans="1:17" x14ac:dyDescent="0.25">
      <c r="A2876" s="24">
        <v>2879</v>
      </c>
      <c r="B2876" s="41">
        <v>2759</v>
      </c>
      <c r="C2876" s="42" t="s">
        <v>1676</v>
      </c>
      <c r="D2876" s="39" t="s">
        <v>12414</v>
      </c>
      <c r="E2876" s="39" t="s">
        <v>1677</v>
      </c>
      <c r="F2876" s="43" t="s">
        <v>12405</v>
      </c>
      <c r="G2876" s="39" t="s">
        <v>10828</v>
      </c>
      <c r="H2876" s="43" t="s">
        <v>135</v>
      </c>
      <c r="I2876" s="44">
        <f>VLOOKUP(C2876,[1]Arkusz1!$D$1:$F$4057,3,0)</f>
        <v>275</v>
      </c>
      <c r="J2876" s="19">
        <f t="shared" si="703"/>
        <v>3</v>
      </c>
      <c r="K2876" s="19">
        <f t="shared" si="704"/>
        <v>6</v>
      </c>
      <c r="L2876" s="8">
        <f t="shared" si="705"/>
        <v>0</v>
      </c>
      <c r="M2876" s="15" t="str">
        <f t="shared" si="706"/>
        <v>40</v>
      </c>
      <c r="N2876" s="15" t="str">
        <f t="shared" si="707"/>
        <v>32</v>
      </c>
      <c r="O2876" s="8">
        <f t="shared" si="708"/>
        <v>2759</v>
      </c>
      <c r="P2876" s="22">
        <f>IFERROR(VLOOKUP(C2876,[1]Arkusz1!$D$1:$F$4057,3,0),"")</f>
        <v>275</v>
      </c>
      <c r="Q2876" s="22" t="str">
        <f t="shared" si="692"/>
        <v/>
      </c>
    </row>
    <row r="2877" spans="1:17" x14ac:dyDescent="0.25">
      <c r="A2877" s="24">
        <v>2880</v>
      </c>
      <c r="B2877" s="41">
        <v>2760</v>
      </c>
      <c r="C2877" s="42" t="s">
        <v>1678</v>
      </c>
      <c r="D2877" s="39" t="s">
        <v>12415</v>
      </c>
      <c r="E2877" s="39" t="s">
        <v>1679</v>
      </c>
      <c r="F2877" s="43" t="s">
        <v>12405</v>
      </c>
      <c r="G2877" s="39" t="s">
        <v>11778</v>
      </c>
      <c r="H2877" s="43" t="s">
        <v>134</v>
      </c>
      <c r="I2877" s="44">
        <f>VLOOKUP(C2877,[1]Arkusz1!$D$1:$F$4057,3,0)</f>
        <v>292</v>
      </c>
      <c r="J2877" s="19">
        <f t="shared" si="703"/>
        <v>3</v>
      </c>
      <c r="K2877" s="19">
        <f t="shared" si="704"/>
        <v>5</v>
      </c>
      <c r="L2877" s="8">
        <f t="shared" si="705"/>
        <v>0</v>
      </c>
      <c r="M2877" s="15" t="str">
        <f t="shared" si="706"/>
        <v>50</v>
      </c>
      <c r="N2877" s="15" t="str">
        <f t="shared" si="707"/>
        <v>6</v>
      </c>
      <c r="O2877" s="8">
        <f t="shared" si="708"/>
        <v>2760</v>
      </c>
      <c r="P2877" s="22">
        <f>IFERROR(VLOOKUP(C2877,[1]Arkusz1!$D$1:$F$4057,3,0),"")</f>
        <v>292</v>
      </c>
      <c r="Q2877" s="22" t="str">
        <f t="shared" si="692"/>
        <v/>
      </c>
    </row>
    <row r="2878" spans="1:17" x14ac:dyDescent="0.25">
      <c r="A2878" s="24">
        <v>2881</v>
      </c>
      <c r="B2878" s="41">
        <v>2761</v>
      </c>
      <c r="C2878" s="42" t="s">
        <v>1680</v>
      </c>
      <c r="D2878" s="39" t="s">
        <v>12416</v>
      </c>
      <c r="E2878" s="39" t="s">
        <v>1681</v>
      </c>
      <c r="F2878" s="43" t="s">
        <v>12405</v>
      </c>
      <c r="G2878" s="39" t="s">
        <v>11782</v>
      </c>
      <c r="H2878" s="43" t="s">
        <v>134</v>
      </c>
      <c r="I2878" s="44">
        <f>VLOOKUP(C2878,[1]Arkusz1!$D$1:$F$4057,3,0)</f>
        <v>292</v>
      </c>
      <c r="J2878" s="19">
        <f t="shared" si="703"/>
        <v>3</v>
      </c>
      <c r="K2878" s="19">
        <f t="shared" si="704"/>
        <v>5</v>
      </c>
      <c r="L2878" s="8">
        <f t="shared" si="705"/>
        <v>0</v>
      </c>
      <c r="M2878" s="15" t="str">
        <f t="shared" si="706"/>
        <v>50</v>
      </c>
      <c r="N2878" s="15" t="str">
        <f t="shared" si="707"/>
        <v>8</v>
      </c>
      <c r="O2878" s="8">
        <f t="shared" si="708"/>
        <v>2761</v>
      </c>
      <c r="P2878" s="22">
        <f>IFERROR(VLOOKUP(C2878,[1]Arkusz1!$D$1:$F$4057,3,0),"")</f>
        <v>292</v>
      </c>
      <c r="Q2878" s="22" t="str">
        <f t="shared" si="692"/>
        <v/>
      </c>
    </row>
    <row r="2879" spans="1:17" x14ac:dyDescent="0.25">
      <c r="A2879" s="24">
        <v>2882</v>
      </c>
      <c r="B2879" s="41">
        <v>2762</v>
      </c>
      <c r="C2879" s="42" t="s">
        <v>1682</v>
      </c>
      <c r="D2879" s="39" t="s">
        <v>12417</v>
      </c>
      <c r="E2879" s="39" t="s">
        <v>1683</v>
      </c>
      <c r="F2879" s="43" t="s">
        <v>12405</v>
      </c>
      <c r="G2879" s="39" t="s">
        <v>12418</v>
      </c>
      <c r="H2879" s="43" t="s">
        <v>134</v>
      </c>
      <c r="I2879" s="44">
        <f>VLOOKUP(C2879,[1]Arkusz1!$D$1:$F$4057,3,0)</f>
        <v>292</v>
      </c>
      <c r="J2879" s="19">
        <f t="shared" si="703"/>
        <v>3</v>
      </c>
      <c r="K2879" s="19">
        <f t="shared" si="704"/>
        <v>6</v>
      </c>
      <c r="L2879" s="8">
        <f t="shared" si="705"/>
        <v>0</v>
      </c>
      <c r="M2879" s="15" t="str">
        <f t="shared" si="706"/>
        <v>50</v>
      </c>
      <c r="N2879" s="15" t="str">
        <f t="shared" si="707"/>
        <v>10</v>
      </c>
      <c r="O2879" s="8">
        <f t="shared" si="708"/>
        <v>2762</v>
      </c>
      <c r="P2879" s="22">
        <f>IFERROR(VLOOKUP(C2879,[1]Arkusz1!$D$1:$F$4057,3,0),"")</f>
        <v>292</v>
      </c>
      <c r="Q2879" s="22" t="str">
        <f t="shared" si="692"/>
        <v/>
      </c>
    </row>
    <row r="2880" spans="1:17" x14ac:dyDescent="0.25">
      <c r="A2880" s="24">
        <v>2883</v>
      </c>
      <c r="B2880" s="41">
        <v>2763</v>
      </c>
      <c r="C2880" s="42" t="s">
        <v>1684</v>
      </c>
      <c r="D2880" s="39" t="s">
        <v>12419</v>
      </c>
      <c r="E2880" s="39" t="s">
        <v>1685</v>
      </c>
      <c r="F2880" s="43" t="s">
        <v>12405</v>
      </c>
      <c r="G2880" s="39" t="s">
        <v>11919</v>
      </c>
      <c r="H2880" s="43" t="s">
        <v>134</v>
      </c>
      <c r="I2880" s="44">
        <f>VLOOKUP(C2880,[1]Arkusz1!$D$1:$F$4057,3,0)</f>
        <v>292</v>
      </c>
      <c r="J2880" s="19">
        <f t="shared" si="703"/>
        <v>3</v>
      </c>
      <c r="K2880" s="19">
        <f t="shared" si="704"/>
        <v>6</v>
      </c>
      <c r="L2880" s="8">
        <f t="shared" si="705"/>
        <v>0</v>
      </c>
      <c r="M2880" s="15" t="str">
        <f t="shared" si="706"/>
        <v>50</v>
      </c>
      <c r="N2880" s="15" t="str">
        <f t="shared" si="707"/>
        <v>12</v>
      </c>
      <c r="O2880" s="8">
        <f t="shared" si="708"/>
        <v>2763</v>
      </c>
      <c r="P2880" s="22">
        <f>IFERROR(VLOOKUP(C2880,[1]Arkusz1!$D$1:$F$4057,3,0),"")</f>
        <v>292</v>
      </c>
      <c r="Q2880" s="22" t="str">
        <f t="shared" si="692"/>
        <v/>
      </c>
    </row>
    <row r="2881" spans="1:17" x14ac:dyDescent="0.25">
      <c r="A2881" s="24">
        <v>2884</v>
      </c>
      <c r="B2881" s="41">
        <v>2764</v>
      </c>
      <c r="C2881" s="42" t="s">
        <v>1686</v>
      </c>
      <c r="D2881" s="39" t="s">
        <v>12420</v>
      </c>
      <c r="E2881" s="39" t="s">
        <v>1687</v>
      </c>
      <c r="F2881" s="43" t="s">
        <v>12405</v>
      </c>
      <c r="G2881" s="39" t="s">
        <v>11921</v>
      </c>
      <c r="H2881" s="43" t="s">
        <v>134</v>
      </c>
      <c r="I2881" s="44">
        <f>VLOOKUP(C2881,[1]Arkusz1!$D$1:$F$4057,3,0)</f>
        <v>292</v>
      </c>
      <c r="J2881" s="19">
        <f t="shared" si="703"/>
        <v>3</v>
      </c>
      <c r="K2881" s="19">
        <f t="shared" si="704"/>
        <v>6</v>
      </c>
      <c r="L2881" s="8">
        <f t="shared" si="705"/>
        <v>0</v>
      </c>
      <c r="M2881" s="15" t="str">
        <f t="shared" si="706"/>
        <v>50</v>
      </c>
      <c r="N2881" s="15" t="str">
        <f t="shared" si="707"/>
        <v>14</v>
      </c>
      <c r="O2881" s="8">
        <f t="shared" si="708"/>
        <v>2764</v>
      </c>
      <c r="P2881" s="22">
        <f>IFERROR(VLOOKUP(C2881,[1]Arkusz1!$D$1:$F$4057,3,0),"")</f>
        <v>292</v>
      </c>
      <c r="Q2881" s="22" t="str">
        <f t="shared" si="692"/>
        <v/>
      </c>
    </row>
    <row r="2882" spans="1:17" x14ac:dyDescent="0.25">
      <c r="A2882" s="24">
        <v>2885</v>
      </c>
      <c r="B2882" s="41">
        <v>2765</v>
      </c>
      <c r="C2882" s="42" t="s">
        <v>1688</v>
      </c>
      <c r="D2882" s="39" t="s">
        <v>12421</v>
      </c>
      <c r="E2882" s="39" t="s">
        <v>1689</v>
      </c>
      <c r="F2882" s="43" t="s">
        <v>12405</v>
      </c>
      <c r="G2882" s="39" t="s">
        <v>11923</v>
      </c>
      <c r="H2882" s="43" t="s">
        <v>134</v>
      </c>
      <c r="I2882" s="44">
        <f>VLOOKUP(C2882,[1]Arkusz1!$D$1:$F$4057,3,0)</f>
        <v>292</v>
      </c>
      <c r="J2882" s="19">
        <f t="shared" si="703"/>
        <v>3</v>
      </c>
      <c r="K2882" s="19">
        <f t="shared" si="704"/>
        <v>6</v>
      </c>
      <c r="L2882" s="8">
        <f t="shared" si="705"/>
        <v>0</v>
      </c>
      <c r="M2882" s="15" t="str">
        <f t="shared" si="706"/>
        <v>50</v>
      </c>
      <c r="N2882" s="15" t="str">
        <f t="shared" si="707"/>
        <v>16</v>
      </c>
      <c r="O2882" s="8">
        <f t="shared" si="708"/>
        <v>2765</v>
      </c>
      <c r="P2882" s="22">
        <f>IFERROR(VLOOKUP(C2882,[1]Arkusz1!$D$1:$F$4057,3,0),"")</f>
        <v>292</v>
      </c>
      <c r="Q2882" s="22" t="str">
        <f t="shared" si="692"/>
        <v/>
      </c>
    </row>
    <row r="2883" spans="1:17" x14ac:dyDescent="0.25">
      <c r="A2883" s="24">
        <v>2886</v>
      </c>
      <c r="B2883" s="41">
        <v>2766</v>
      </c>
      <c r="C2883" s="42" t="s">
        <v>1690</v>
      </c>
      <c r="D2883" s="39" t="s">
        <v>12422</v>
      </c>
      <c r="E2883" s="39" t="s">
        <v>1691</v>
      </c>
      <c r="F2883" s="43" t="s">
        <v>12405</v>
      </c>
      <c r="G2883" s="39" t="s">
        <v>12423</v>
      </c>
      <c r="H2883" s="43" t="s">
        <v>134</v>
      </c>
      <c r="I2883" s="44">
        <f>VLOOKUP(C2883,[1]Arkusz1!$D$1:$F$4057,3,0)</f>
        <v>292</v>
      </c>
      <c r="J2883" s="19">
        <f t="shared" si="703"/>
        <v>3</v>
      </c>
      <c r="K2883" s="19">
        <f t="shared" si="704"/>
        <v>6</v>
      </c>
      <c r="L2883" s="8">
        <f t="shared" si="705"/>
        <v>0</v>
      </c>
      <c r="M2883" s="15" t="str">
        <f t="shared" si="706"/>
        <v>50</v>
      </c>
      <c r="N2883" s="15" t="str">
        <f t="shared" si="707"/>
        <v>18</v>
      </c>
      <c r="O2883" s="8">
        <f t="shared" si="708"/>
        <v>2766</v>
      </c>
      <c r="P2883" s="22">
        <f>IFERROR(VLOOKUP(C2883,[1]Arkusz1!$D$1:$F$4057,3,0),"")</f>
        <v>292</v>
      </c>
      <c r="Q2883" s="22" t="str">
        <f t="shared" ref="Q2883:Q2946" si="709">IF(I2883&lt;&gt;P2883,"***********************************","")</f>
        <v/>
      </c>
    </row>
    <row r="2884" spans="1:17" x14ac:dyDescent="0.25">
      <c r="A2884" s="24">
        <v>2887</v>
      </c>
      <c r="B2884" s="41">
        <v>2767</v>
      </c>
      <c r="C2884" s="42" t="s">
        <v>1692</v>
      </c>
      <c r="D2884" s="39" t="s">
        <v>12424</v>
      </c>
      <c r="E2884" s="39" t="s">
        <v>1693</v>
      </c>
      <c r="F2884" s="43" t="s">
        <v>12405</v>
      </c>
      <c r="G2884" s="39" t="s">
        <v>11927</v>
      </c>
      <c r="H2884" s="43" t="s">
        <v>134</v>
      </c>
      <c r="I2884" s="44">
        <f>VLOOKUP(C2884,[1]Arkusz1!$D$1:$F$4057,3,0)</f>
        <v>292</v>
      </c>
      <c r="J2884" s="19">
        <f t="shared" si="703"/>
        <v>3</v>
      </c>
      <c r="K2884" s="19">
        <f t="shared" si="704"/>
        <v>6</v>
      </c>
      <c r="L2884" s="8">
        <f t="shared" si="705"/>
        <v>0</v>
      </c>
      <c r="M2884" s="15" t="str">
        <f t="shared" si="706"/>
        <v>50</v>
      </c>
      <c r="N2884" s="15" t="str">
        <f t="shared" si="707"/>
        <v>20</v>
      </c>
      <c r="O2884" s="8">
        <f t="shared" si="708"/>
        <v>2767</v>
      </c>
      <c r="P2884" s="22">
        <f>IFERROR(VLOOKUP(C2884,[1]Arkusz1!$D$1:$F$4057,3,0),"")</f>
        <v>292</v>
      </c>
      <c r="Q2884" s="22" t="str">
        <f t="shared" si="709"/>
        <v/>
      </c>
    </row>
    <row r="2885" spans="1:17" x14ac:dyDescent="0.25">
      <c r="A2885" s="24">
        <v>2888</v>
      </c>
      <c r="B2885" s="41">
        <v>2768</v>
      </c>
      <c r="C2885" s="42" t="s">
        <v>1694</v>
      </c>
      <c r="D2885" s="39" t="s">
        <v>12425</v>
      </c>
      <c r="E2885" s="39" t="s">
        <v>1695</v>
      </c>
      <c r="F2885" s="43" t="s">
        <v>12405</v>
      </c>
      <c r="G2885" s="39" t="s">
        <v>11930</v>
      </c>
      <c r="H2885" s="43" t="s">
        <v>134</v>
      </c>
      <c r="I2885" s="44">
        <f>VLOOKUP(C2885,[1]Arkusz1!$D$1:$F$4057,3,0)</f>
        <v>343</v>
      </c>
      <c r="J2885" s="19">
        <f t="shared" si="703"/>
        <v>3</v>
      </c>
      <c r="K2885" s="19">
        <f t="shared" si="704"/>
        <v>6</v>
      </c>
      <c r="L2885" s="8">
        <f t="shared" si="705"/>
        <v>0</v>
      </c>
      <c r="M2885" s="15" t="str">
        <f t="shared" si="706"/>
        <v>50</v>
      </c>
      <c r="N2885" s="15" t="str">
        <f t="shared" si="707"/>
        <v>25</v>
      </c>
      <c r="O2885" s="8">
        <f t="shared" si="708"/>
        <v>2768</v>
      </c>
      <c r="P2885" s="22">
        <f>IFERROR(VLOOKUP(C2885,[1]Arkusz1!$D$1:$F$4057,3,0),"")</f>
        <v>343</v>
      </c>
      <c r="Q2885" s="22" t="str">
        <f t="shared" si="709"/>
        <v/>
      </c>
    </row>
    <row r="2886" spans="1:17" x14ac:dyDescent="0.25">
      <c r="A2886" s="24">
        <v>2889</v>
      </c>
      <c r="B2886" s="41">
        <v>2769</v>
      </c>
      <c r="C2886" s="42" t="s">
        <v>1696</v>
      </c>
      <c r="D2886" s="39" t="s">
        <v>12426</v>
      </c>
      <c r="E2886" s="39" t="s">
        <v>1697</v>
      </c>
      <c r="F2886" s="43" t="s">
        <v>12405</v>
      </c>
      <c r="G2886" s="39" t="s">
        <v>10839</v>
      </c>
      <c r="H2886" s="43" t="s">
        <v>134</v>
      </c>
      <c r="I2886" s="44">
        <f>VLOOKUP(C2886,[1]Arkusz1!$D$1:$F$4057,3,0)</f>
        <v>376</v>
      </c>
      <c r="J2886" s="19">
        <f t="shared" si="703"/>
        <v>3</v>
      </c>
      <c r="K2886" s="19">
        <f t="shared" si="704"/>
        <v>6</v>
      </c>
      <c r="L2886" s="8">
        <f t="shared" si="705"/>
        <v>0</v>
      </c>
      <c r="M2886" s="15" t="str">
        <f t="shared" si="706"/>
        <v>50</v>
      </c>
      <c r="N2886" s="15" t="str">
        <f t="shared" si="707"/>
        <v>32</v>
      </c>
      <c r="O2886" s="8">
        <f t="shared" si="708"/>
        <v>2769</v>
      </c>
      <c r="P2886" s="22">
        <f>IFERROR(VLOOKUP(C2886,[1]Arkusz1!$D$1:$F$4057,3,0),"")</f>
        <v>376</v>
      </c>
      <c r="Q2886" s="22" t="str">
        <f t="shared" si="709"/>
        <v/>
      </c>
    </row>
    <row r="2887" spans="1:17" x14ac:dyDescent="0.25">
      <c r="A2887" s="24">
        <v>2890</v>
      </c>
      <c r="B2887" s="33">
        <v>2770</v>
      </c>
      <c r="C2887" s="45" t="s">
        <v>1698</v>
      </c>
      <c r="D2887" s="39" t="s">
        <v>12427</v>
      </c>
      <c r="E2887" s="36" t="s">
        <v>1699</v>
      </c>
      <c r="F2887" s="37" t="s">
        <v>12405</v>
      </c>
      <c r="G2887" s="36" t="s">
        <v>11934</v>
      </c>
      <c r="H2887" s="37" t="s">
        <v>134</v>
      </c>
      <c r="I2887" s="38">
        <f>VLOOKUP(C2887,[1]Arkusz1!$D$1:$F$4057,3,0)</f>
        <v>404</v>
      </c>
      <c r="J2887" s="19">
        <f t="shared" si="703"/>
        <v>3</v>
      </c>
      <c r="K2887" s="19">
        <f t="shared" si="704"/>
        <v>6</v>
      </c>
      <c r="L2887" s="8">
        <f t="shared" si="705"/>
        <v>0</v>
      </c>
      <c r="M2887" s="15" t="str">
        <f t="shared" si="706"/>
        <v>50</v>
      </c>
      <c r="N2887" s="15" t="str">
        <f t="shared" si="707"/>
        <v>40</v>
      </c>
      <c r="O2887" s="8">
        <f t="shared" si="708"/>
        <v>2770</v>
      </c>
      <c r="P2887" s="22">
        <f>IFERROR(VLOOKUP(C2887,[1]Arkusz1!$D$1:$F$4057,3,0),"")</f>
        <v>404</v>
      </c>
      <c r="Q2887" s="22" t="str">
        <f t="shared" si="709"/>
        <v/>
      </c>
    </row>
    <row r="2888" spans="1:17" x14ac:dyDescent="0.25">
      <c r="A2888" s="24">
        <v>2891</v>
      </c>
      <c r="B2888" s="61" t="s">
        <v>14443</v>
      </c>
      <c r="C2888" s="65"/>
      <c r="D2888" s="66"/>
      <c r="E2888" s="63"/>
      <c r="F2888" s="62"/>
      <c r="G2888" s="63"/>
      <c r="H2888" s="62"/>
      <c r="I2888" s="64"/>
      <c r="O2888" s="8" t="str">
        <f t="shared" si="708"/>
        <v/>
      </c>
      <c r="P2888" s="22" t="str">
        <f>IFERROR(VLOOKUP(C2888,[1]Arkusz1!$D$1:$F$4057,3,0),"")</f>
        <v/>
      </c>
      <c r="Q2888" s="22" t="str">
        <f t="shared" si="709"/>
        <v/>
      </c>
    </row>
    <row r="2889" spans="1:17" x14ac:dyDescent="0.25">
      <c r="A2889" s="24">
        <v>2892</v>
      </c>
      <c r="B2889" s="27">
        <v>2771</v>
      </c>
      <c r="C2889" s="40" t="s">
        <v>1062</v>
      </c>
      <c r="D2889" s="39" t="s">
        <v>12428</v>
      </c>
      <c r="E2889" s="30" t="s">
        <v>7018</v>
      </c>
      <c r="F2889" s="31" t="s">
        <v>12429</v>
      </c>
      <c r="G2889" s="30" t="s">
        <v>12430</v>
      </c>
      <c r="H2889" s="31" t="s">
        <v>133</v>
      </c>
      <c r="I2889" s="32">
        <f>VLOOKUP(C2889,[1]Arkusz1!$D$1:$F$4057,3,0)</f>
        <v>441</v>
      </c>
      <c r="J2889" s="19">
        <f t="shared" ref="J2889:J2920" si="710">IFERROR(SEARCH("-",$G2889,1),0)</f>
        <v>3</v>
      </c>
      <c r="K2889" s="19">
        <f t="shared" ref="K2889:K2920" si="711">IFERROR(SEARCH("-",$G2889,SEARCH("-",$G2889,1)+1),0)</f>
        <v>5</v>
      </c>
      <c r="L2889" s="8">
        <f t="shared" ref="L2889:L2920" si="712">IFERROR(SEARCH("-",$G2889,SEARCH("-",$G2889,SEARCH("-",$G2889,1)+1)+1),0)</f>
        <v>0</v>
      </c>
      <c r="M2889" s="15" t="str">
        <f t="shared" ref="M2889:M2920" si="713">IF(IFERROR(SEARCH("-",$G2889,1),0)&gt;0,LEFT($G2889,IFERROR(SEARCH("-",$G2889,1),0)-1),IFERROR(IF(SEARCH("-",$G2889,1)&gt;0,SEARCH("-",$G2889,1),L2889),LEFT($G2889,LEN($G2889))))</f>
        <v>40</v>
      </c>
      <c r="N2889" s="15" t="str">
        <f t="shared" ref="N2889:N2920" si="714">IF(IFERROR(SEARCH("-",$G2889,1),0)&gt;0,MID(G2889,IFERROR(SEARCH("-",$G2889,1),0)+1,IFERROR(SEARCH("-",$G2889,SEARCH("-",$G2889,1)+1),0)-IFERROR(SEARCH("-",$G2889,1),0)-1),"")</f>
        <v>3</v>
      </c>
      <c r="O2889" s="8">
        <f t="shared" si="708"/>
        <v>2771</v>
      </c>
      <c r="P2889" s="22">
        <f>IFERROR(VLOOKUP(C2889,[1]Arkusz1!$D$1:$F$4057,3,0),"")</f>
        <v>441</v>
      </c>
      <c r="Q2889" s="22" t="str">
        <f t="shared" si="709"/>
        <v/>
      </c>
    </row>
    <row r="2890" spans="1:17" x14ac:dyDescent="0.25">
      <c r="A2890" s="24">
        <v>2893</v>
      </c>
      <c r="B2890" s="41">
        <v>2772</v>
      </c>
      <c r="C2890" s="42" t="s">
        <v>724</v>
      </c>
      <c r="D2890" s="39" t="s">
        <v>12431</v>
      </c>
      <c r="E2890" s="39" t="s">
        <v>7019</v>
      </c>
      <c r="F2890" s="43" t="s">
        <v>12429</v>
      </c>
      <c r="G2890" s="39" t="s">
        <v>8873</v>
      </c>
      <c r="H2890" s="43" t="s">
        <v>133</v>
      </c>
      <c r="I2890" s="44">
        <f>VLOOKUP(C2890,[1]Arkusz1!$D$1:$F$4057,3,0)</f>
        <v>583</v>
      </c>
      <c r="J2890" s="19">
        <f t="shared" si="710"/>
        <v>3</v>
      </c>
      <c r="K2890" s="19">
        <f t="shared" si="711"/>
        <v>5</v>
      </c>
      <c r="L2890" s="8">
        <f t="shared" si="712"/>
        <v>0</v>
      </c>
      <c r="M2890" s="15" t="str">
        <f t="shared" si="713"/>
        <v>40</v>
      </c>
      <c r="N2890" s="15" t="str">
        <f t="shared" si="714"/>
        <v>3</v>
      </c>
      <c r="O2890" s="8">
        <f t="shared" si="708"/>
        <v>2772</v>
      </c>
      <c r="P2890" s="22">
        <f>IFERROR(VLOOKUP(C2890,[1]Arkusz1!$D$1:$F$4057,3,0),"")</f>
        <v>583</v>
      </c>
      <c r="Q2890" s="22" t="str">
        <f t="shared" si="709"/>
        <v/>
      </c>
    </row>
    <row r="2891" spans="1:17" x14ac:dyDescent="0.25">
      <c r="A2891" s="24">
        <v>2894</v>
      </c>
      <c r="B2891" s="41">
        <v>2773</v>
      </c>
      <c r="C2891" s="42" t="s">
        <v>746</v>
      </c>
      <c r="D2891" s="39" t="s">
        <v>12432</v>
      </c>
      <c r="E2891" s="39" t="s">
        <v>7020</v>
      </c>
      <c r="F2891" s="43" t="s">
        <v>12429</v>
      </c>
      <c r="G2891" s="39" t="s">
        <v>12433</v>
      </c>
      <c r="H2891" s="43" t="s">
        <v>133</v>
      </c>
      <c r="I2891" s="44">
        <f>VLOOKUP(C2891,[1]Arkusz1!$D$1:$F$4057,3,0)</f>
        <v>617</v>
      </c>
      <c r="J2891" s="19">
        <f t="shared" si="710"/>
        <v>3</v>
      </c>
      <c r="K2891" s="19">
        <f t="shared" si="711"/>
        <v>5</v>
      </c>
      <c r="L2891" s="8">
        <f t="shared" si="712"/>
        <v>0</v>
      </c>
      <c r="M2891" s="15" t="str">
        <f t="shared" si="713"/>
        <v>40</v>
      </c>
      <c r="N2891" s="15" t="str">
        <f t="shared" si="714"/>
        <v>3</v>
      </c>
      <c r="O2891" s="8">
        <f t="shared" si="708"/>
        <v>2773</v>
      </c>
      <c r="P2891" s="22">
        <f>IFERROR(VLOOKUP(C2891,[1]Arkusz1!$D$1:$F$4057,3,0),"")</f>
        <v>617</v>
      </c>
      <c r="Q2891" s="22" t="str">
        <f t="shared" si="709"/>
        <v/>
      </c>
    </row>
    <row r="2892" spans="1:17" x14ac:dyDescent="0.25">
      <c r="A2892" s="24">
        <v>2895</v>
      </c>
      <c r="B2892" s="41">
        <v>2774</v>
      </c>
      <c r="C2892" s="42" t="s">
        <v>702</v>
      </c>
      <c r="D2892" s="39" t="s">
        <v>12434</v>
      </c>
      <c r="E2892" s="39" t="s">
        <v>7021</v>
      </c>
      <c r="F2892" s="43" t="s">
        <v>12429</v>
      </c>
      <c r="G2892" s="39" t="s">
        <v>12435</v>
      </c>
      <c r="H2892" s="43" t="s">
        <v>133</v>
      </c>
      <c r="I2892" s="44">
        <f>VLOOKUP(C2892,[1]Arkusz1!$D$1:$F$4057,3,0)</f>
        <v>441</v>
      </c>
      <c r="J2892" s="19">
        <f t="shared" si="710"/>
        <v>3</v>
      </c>
      <c r="K2892" s="19">
        <f t="shared" si="711"/>
        <v>5</v>
      </c>
      <c r="L2892" s="8">
        <f t="shared" si="712"/>
        <v>0</v>
      </c>
      <c r="M2892" s="15" t="str">
        <f t="shared" si="713"/>
        <v>40</v>
      </c>
      <c r="N2892" s="15" t="str">
        <f t="shared" si="714"/>
        <v>4</v>
      </c>
      <c r="O2892" s="8">
        <f t="shared" si="708"/>
        <v>2774</v>
      </c>
      <c r="P2892" s="22">
        <f>IFERROR(VLOOKUP(C2892,[1]Arkusz1!$D$1:$F$4057,3,0),"")</f>
        <v>441</v>
      </c>
      <c r="Q2892" s="22" t="str">
        <f t="shared" si="709"/>
        <v/>
      </c>
    </row>
    <row r="2893" spans="1:17" x14ac:dyDescent="0.25">
      <c r="A2893" s="24">
        <v>2896</v>
      </c>
      <c r="B2893" s="41">
        <v>2775</v>
      </c>
      <c r="C2893" s="42" t="s">
        <v>725</v>
      </c>
      <c r="D2893" s="39" t="s">
        <v>12436</v>
      </c>
      <c r="E2893" s="39" t="s">
        <v>7022</v>
      </c>
      <c r="F2893" s="43" t="s">
        <v>12429</v>
      </c>
      <c r="G2893" s="39" t="s">
        <v>8875</v>
      </c>
      <c r="H2893" s="43" t="s">
        <v>133</v>
      </c>
      <c r="I2893" s="44">
        <f>VLOOKUP(C2893,[1]Arkusz1!$D$1:$F$4057,3,0)</f>
        <v>583</v>
      </c>
      <c r="J2893" s="19">
        <f t="shared" si="710"/>
        <v>3</v>
      </c>
      <c r="K2893" s="19">
        <f t="shared" si="711"/>
        <v>5</v>
      </c>
      <c r="L2893" s="8">
        <f t="shared" si="712"/>
        <v>0</v>
      </c>
      <c r="M2893" s="15" t="str">
        <f t="shared" si="713"/>
        <v>40</v>
      </c>
      <c r="N2893" s="15" t="str">
        <f t="shared" si="714"/>
        <v>4</v>
      </c>
      <c r="O2893" s="8">
        <f t="shared" si="708"/>
        <v>2775</v>
      </c>
      <c r="P2893" s="22">
        <f>IFERROR(VLOOKUP(C2893,[1]Arkusz1!$D$1:$F$4057,3,0),"")</f>
        <v>583</v>
      </c>
      <c r="Q2893" s="22" t="str">
        <f t="shared" si="709"/>
        <v/>
      </c>
    </row>
    <row r="2894" spans="1:17" x14ac:dyDescent="0.25">
      <c r="A2894" s="24">
        <v>2897</v>
      </c>
      <c r="B2894" s="41">
        <v>2776</v>
      </c>
      <c r="C2894" s="42" t="s">
        <v>747</v>
      </c>
      <c r="D2894" s="39" t="s">
        <v>12437</v>
      </c>
      <c r="E2894" s="39" t="s">
        <v>7023</v>
      </c>
      <c r="F2894" s="43" t="s">
        <v>12429</v>
      </c>
      <c r="G2894" s="39" t="s">
        <v>12438</v>
      </c>
      <c r="H2894" s="43" t="s">
        <v>133</v>
      </c>
      <c r="I2894" s="44">
        <f>VLOOKUP(C2894,[1]Arkusz1!$D$1:$F$4057,3,0)</f>
        <v>617</v>
      </c>
      <c r="J2894" s="19">
        <f t="shared" si="710"/>
        <v>3</v>
      </c>
      <c r="K2894" s="19">
        <f t="shared" si="711"/>
        <v>5</v>
      </c>
      <c r="L2894" s="8">
        <f t="shared" si="712"/>
        <v>0</v>
      </c>
      <c r="M2894" s="15" t="str">
        <f t="shared" si="713"/>
        <v>40</v>
      </c>
      <c r="N2894" s="15" t="str">
        <f t="shared" si="714"/>
        <v>4</v>
      </c>
      <c r="O2894" s="8">
        <f t="shared" si="708"/>
        <v>2776</v>
      </c>
      <c r="P2894" s="22">
        <f>IFERROR(VLOOKUP(C2894,[1]Arkusz1!$D$1:$F$4057,3,0),"")</f>
        <v>617</v>
      </c>
      <c r="Q2894" s="22" t="str">
        <f t="shared" si="709"/>
        <v/>
      </c>
    </row>
    <row r="2895" spans="1:17" x14ac:dyDescent="0.25">
      <c r="A2895" s="24">
        <v>2898</v>
      </c>
      <c r="B2895" s="41">
        <v>2777</v>
      </c>
      <c r="C2895" s="42" t="s">
        <v>703</v>
      </c>
      <c r="D2895" s="39" t="s">
        <v>12439</v>
      </c>
      <c r="E2895" s="39" t="s">
        <v>7024</v>
      </c>
      <c r="F2895" s="43" t="s">
        <v>12429</v>
      </c>
      <c r="G2895" s="39" t="s">
        <v>12440</v>
      </c>
      <c r="H2895" s="43" t="s">
        <v>133</v>
      </c>
      <c r="I2895" s="44">
        <f>VLOOKUP(C2895,[1]Arkusz1!$D$1:$F$4057,3,0)</f>
        <v>441</v>
      </c>
      <c r="J2895" s="19">
        <f t="shared" si="710"/>
        <v>3</v>
      </c>
      <c r="K2895" s="19">
        <f t="shared" si="711"/>
        <v>5</v>
      </c>
      <c r="L2895" s="8">
        <f t="shared" si="712"/>
        <v>0</v>
      </c>
      <c r="M2895" s="15" t="str">
        <f t="shared" si="713"/>
        <v>40</v>
      </c>
      <c r="N2895" s="15" t="str">
        <f t="shared" si="714"/>
        <v>5</v>
      </c>
      <c r="O2895" s="8">
        <f t="shared" si="708"/>
        <v>2777</v>
      </c>
      <c r="P2895" s="22">
        <f>IFERROR(VLOOKUP(C2895,[1]Arkusz1!$D$1:$F$4057,3,0),"")</f>
        <v>441</v>
      </c>
      <c r="Q2895" s="22" t="str">
        <f t="shared" si="709"/>
        <v/>
      </c>
    </row>
    <row r="2896" spans="1:17" x14ac:dyDescent="0.25">
      <c r="A2896" s="24">
        <v>2899</v>
      </c>
      <c r="B2896" s="41">
        <v>2778</v>
      </c>
      <c r="C2896" s="42" t="s">
        <v>726</v>
      </c>
      <c r="D2896" s="39" t="s">
        <v>12441</v>
      </c>
      <c r="E2896" s="39" t="s">
        <v>7025</v>
      </c>
      <c r="F2896" s="43" t="s">
        <v>12429</v>
      </c>
      <c r="G2896" s="39" t="s">
        <v>12442</v>
      </c>
      <c r="H2896" s="43" t="s">
        <v>133</v>
      </c>
      <c r="I2896" s="44">
        <f>VLOOKUP(C2896,[1]Arkusz1!$D$1:$F$4057,3,0)</f>
        <v>583</v>
      </c>
      <c r="J2896" s="19">
        <f t="shared" si="710"/>
        <v>3</v>
      </c>
      <c r="K2896" s="19">
        <f t="shared" si="711"/>
        <v>5</v>
      </c>
      <c r="L2896" s="8">
        <f t="shared" si="712"/>
        <v>0</v>
      </c>
      <c r="M2896" s="15" t="str">
        <f t="shared" si="713"/>
        <v>40</v>
      </c>
      <c r="N2896" s="15" t="str">
        <f t="shared" si="714"/>
        <v>5</v>
      </c>
      <c r="O2896" s="8">
        <f t="shared" si="708"/>
        <v>2778</v>
      </c>
      <c r="P2896" s="22">
        <f>IFERROR(VLOOKUP(C2896,[1]Arkusz1!$D$1:$F$4057,3,0),"")</f>
        <v>583</v>
      </c>
      <c r="Q2896" s="22" t="str">
        <f t="shared" si="709"/>
        <v/>
      </c>
    </row>
    <row r="2897" spans="1:17" x14ac:dyDescent="0.25">
      <c r="A2897" s="24">
        <v>2900</v>
      </c>
      <c r="B2897" s="41">
        <v>2779</v>
      </c>
      <c r="C2897" s="42" t="s">
        <v>748</v>
      </c>
      <c r="D2897" s="39" t="s">
        <v>12443</v>
      </c>
      <c r="E2897" s="39" t="s">
        <v>7026</v>
      </c>
      <c r="F2897" s="43" t="s">
        <v>12429</v>
      </c>
      <c r="G2897" s="39" t="s">
        <v>12444</v>
      </c>
      <c r="H2897" s="43" t="s">
        <v>133</v>
      </c>
      <c r="I2897" s="44">
        <f>VLOOKUP(C2897,[1]Arkusz1!$D$1:$F$4057,3,0)</f>
        <v>617</v>
      </c>
      <c r="J2897" s="19">
        <f t="shared" si="710"/>
        <v>3</v>
      </c>
      <c r="K2897" s="19">
        <f t="shared" si="711"/>
        <v>5</v>
      </c>
      <c r="L2897" s="8">
        <f t="shared" si="712"/>
        <v>0</v>
      </c>
      <c r="M2897" s="15" t="str">
        <f t="shared" si="713"/>
        <v>40</v>
      </c>
      <c r="N2897" s="15" t="str">
        <f t="shared" si="714"/>
        <v>5</v>
      </c>
      <c r="O2897" s="8">
        <f t="shared" si="708"/>
        <v>2779</v>
      </c>
      <c r="P2897" s="22">
        <f>IFERROR(VLOOKUP(C2897,[1]Arkusz1!$D$1:$F$4057,3,0),"")</f>
        <v>617</v>
      </c>
      <c r="Q2897" s="22" t="str">
        <f t="shared" si="709"/>
        <v/>
      </c>
    </row>
    <row r="2898" spans="1:17" x14ac:dyDescent="0.25">
      <c r="A2898" s="24">
        <v>2901</v>
      </c>
      <c r="B2898" s="41">
        <v>2780</v>
      </c>
      <c r="C2898" s="42" t="s">
        <v>704</v>
      </c>
      <c r="D2898" s="39" t="s">
        <v>12445</v>
      </c>
      <c r="E2898" s="39" t="s">
        <v>7027</v>
      </c>
      <c r="F2898" s="43" t="s">
        <v>12429</v>
      </c>
      <c r="G2898" s="39" t="s">
        <v>12446</v>
      </c>
      <c r="H2898" s="43" t="s">
        <v>133</v>
      </c>
      <c r="I2898" s="44">
        <f>VLOOKUP(C2898,[1]Arkusz1!$D$1:$F$4057,3,0)</f>
        <v>382</v>
      </c>
      <c r="J2898" s="19">
        <f t="shared" si="710"/>
        <v>3</v>
      </c>
      <c r="K2898" s="19">
        <f t="shared" si="711"/>
        <v>5</v>
      </c>
      <c r="L2898" s="8">
        <f t="shared" si="712"/>
        <v>0</v>
      </c>
      <c r="M2898" s="15" t="str">
        <f t="shared" si="713"/>
        <v>40</v>
      </c>
      <c r="N2898" s="15" t="str">
        <f t="shared" si="714"/>
        <v>6</v>
      </c>
      <c r="O2898" s="8">
        <f t="shared" si="708"/>
        <v>2780</v>
      </c>
      <c r="P2898" s="22">
        <f>IFERROR(VLOOKUP(C2898,[1]Arkusz1!$D$1:$F$4057,3,0),"")</f>
        <v>382</v>
      </c>
      <c r="Q2898" s="22" t="str">
        <f t="shared" si="709"/>
        <v/>
      </c>
    </row>
    <row r="2899" spans="1:17" x14ac:dyDescent="0.25">
      <c r="A2899" s="24">
        <v>2902</v>
      </c>
      <c r="B2899" s="41">
        <v>2781</v>
      </c>
      <c r="C2899" s="42" t="s">
        <v>727</v>
      </c>
      <c r="D2899" s="39" t="s">
        <v>12447</v>
      </c>
      <c r="E2899" s="39" t="s">
        <v>7028</v>
      </c>
      <c r="F2899" s="43" t="s">
        <v>12429</v>
      </c>
      <c r="G2899" s="39" t="s">
        <v>12448</v>
      </c>
      <c r="H2899" s="43" t="s">
        <v>133</v>
      </c>
      <c r="I2899" s="44">
        <f>VLOOKUP(C2899,[1]Arkusz1!$D$1:$F$4057,3,0)</f>
        <v>451</v>
      </c>
      <c r="J2899" s="19">
        <f t="shared" si="710"/>
        <v>3</v>
      </c>
      <c r="K2899" s="19">
        <f t="shared" si="711"/>
        <v>5</v>
      </c>
      <c r="L2899" s="8">
        <f t="shared" si="712"/>
        <v>0</v>
      </c>
      <c r="M2899" s="15" t="str">
        <f t="shared" si="713"/>
        <v>40</v>
      </c>
      <c r="N2899" s="15" t="str">
        <f t="shared" si="714"/>
        <v>6</v>
      </c>
      <c r="O2899" s="8">
        <f t="shared" si="708"/>
        <v>2781</v>
      </c>
      <c r="P2899" s="22">
        <f>IFERROR(VLOOKUP(C2899,[1]Arkusz1!$D$1:$F$4057,3,0),"")</f>
        <v>451</v>
      </c>
      <c r="Q2899" s="22" t="str">
        <f t="shared" si="709"/>
        <v/>
      </c>
    </row>
    <row r="2900" spans="1:17" x14ac:dyDescent="0.25">
      <c r="A2900" s="24">
        <v>2903</v>
      </c>
      <c r="B2900" s="41">
        <v>2782</v>
      </c>
      <c r="C2900" s="42" t="s">
        <v>749</v>
      </c>
      <c r="D2900" s="39" t="s">
        <v>12449</v>
      </c>
      <c r="E2900" s="39" t="s">
        <v>7029</v>
      </c>
      <c r="F2900" s="43" t="s">
        <v>12429</v>
      </c>
      <c r="G2900" s="39" t="s">
        <v>12450</v>
      </c>
      <c r="H2900" s="43" t="s">
        <v>133</v>
      </c>
      <c r="I2900" s="44">
        <f>VLOOKUP(C2900,[1]Arkusz1!$D$1:$F$4057,3,0)</f>
        <v>492</v>
      </c>
      <c r="J2900" s="19">
        <f t="shared" si="710"/>
        <v>3</v>
      </c>
      <c r="K2900" s="19">
        <f t="shared" si="711"/>
        <v>5</v>
      </c>
      <c r="L2900" s="8">
        <f t="shared" si="712"/>
        <v>0</v>
      </c>
      <c r="M2900" s="15" t="str">
        <f t="shared" si="713"/>
        <v>40</v>
      </c>
      <c r="N2900" s="15" t="str">
        <f t="shared" si="714"/>
        <v>6</v>
      </c>
      <c r="O2900" s="8">
        <f t="shared" si="708"/>
        <v>2782</v>
      </c>
      <c r="P2900" s="22">
        <f>IFERROR(VLOOKUP(C2900,[1]Arkusz1!$D$1:$F$4057,3,0),"")</f>
        <v>492</v>
      </c>
      <c r="Q2900" s="22" t="str">
        <f t="shared" si="709"/>
        <v/>
      </c>
    </row>
    <row r="2901" spans="1:17" x14ac:dyDescent="0.25">
      <c r="A2901" s="24">
        <v>2904</v>
      </c>
      <c r="B2901" s="41">
        <v>2783</v>
      </c>
      <c r="C2901" s="42" t="s">
        <v>705</v>
      </c>
      <c r="D2901" s="39" t="s">
        <v>12451</v>
      </c>
      <c r="E2901" s="39" t="s">
        <v>7030</v>
      </c>
      <c r="F2901" s="43" t="s">
        <v>12429</v>
      </c>
      <c r="G2901" s="39" t="s">
        <v>12452</v>
      </c>
      <c r="H2901" s="43" t="s">
        <v>133</v>
      </c>
      <c r="I2901" s="44">
        <f>VLOOKUP(C2901,[1]Arkusz1!$D$1:$F$4057,3,0)</f>
        <v>382</v>
      </c>
      <c r="J2901" s="19">
        <f t="shared" si="710"/>
        <v>3</v>
      </c>
      <c r="K2901" s="19">
        <f t="shared" si="711"/>
        <v>5</v>
      </c>
      <c r="L2901" s="8">
        <f t="shared" si="712"/>
        <v>0</v>
      </c>
      <c r="M2901" s="15" t="str">
        <f t="shared" si="713"/>
        <v>40</v>
      </c>
      <c r="N2901" s="15" t="str">
        <f t="shared" si="714"/>
        <v>8</v>
      </c>
      <c r="O2901" s="8">
        <f t="shared" si="708"/>
        <v>2783</v>
      </c>
      <c r="P2901" s="22">
        <f>IFERROR(VLOOKUP(C2901,[1]Arkusz1!$D$1:$F$4057,3,0),"")</f>
        <v>382</v>
      </c>
      <c r="Q2901" s="22" t="str">
        <f t="shared" si="709"/>
        <v/>
      </c>
    </row>
    <row r="2902" spans="1:17" x14ac:dyDescent="0.25">
      <c r="A2902" s="24">
        <v>2905</v>
      </c>
      <c r="B2902" s="41">
        <v>2784</v>
      </c>
      <c r="C2902" s="42" t="s">
        <v>728</v>
      </c>
      <c r="D2902" s="39" t="s">
        <v>12453</v>
      </c>
      <c r="E2902" s="39" t="s">
        <v>7031</v>
      </c>
      <c r="F2902" s="43" t="s">
        <v>12429</v>
      </c>
      <c r="G2902" s="39" t="s">
        <v>12454</v>
      </c>
      <c r="H2902" s="43" t="s">
        <v>133</v>
      </c>
      <c r="I2902" s="44">
        <f>VLOOKUP(C2902,[1]Arkusz1!$D$1:$F$4057,3,0)</f>
        <v>451</v>
      </c>
      <c r="J2902" s="19">
        <f t="shared" si="710"/>
        <v>3</v>
      </c>
      <c r="K2902" s="19">
        <f t="shared" si="711"/>
        <v>5</v>
      </c>
      <c r="L2902" s="8">
        <f t="shared" si="712"/>
        <v>0</v>
      </c>
      <c r="M2902" s="15" t="str">
        <f t="shared" si="713"/>
        <v>40</v>
      </c>
      <c r="N2902" s="15" t="str">
        <f t="shared" si="714"/>
        <v>8</v>
      </c>
      <c r="O2902" s="8">
        <f t="shared" si="708"/>
        <v>2784</v>
      </c>
      <c r="P2902" s="22">
        <f>IFERROR(VLOOKUP(C2902,[1]Arkusz1!$D$1:$F$4057,3,0),"")</f>
        <v>451</v>
      </c>
      <c r="Q2902" s="22" t="str">
        <f t="shared" si="709"/>
        <v/>
      </c>
    </row>
    <row r="2903" spans="1:17" x14ac:dyDescent="0.25">
      <c r="A2903" s="24">
        <v>2906</v>
      </c>
      <c r="B2903" s="41">
        <v>2785</v>
      </c>
      <c r="C2903" s="42" t="s">
        <v>728</v>
      </c>
      <c r="D2903" s="39" t="s">
        <v>12453</v>
      </c>
      <c r="E2903" s="39" t="s">
        <v>7031</v>
      </c>
      <c r="F2903" s="43" t="s">
        <v>12429</v>
      </c>
      <c r="G2903" s="39" t="s">
        <v>12454</v>
      </c>
      <c r="H2903" s="43" t="s">
        <v>133</v>
      </c>
      <c r="I2903" s="44">
        <f>VLOOKUP(C2903,[1]Arkusz1!$D$1:$F$4057,3,0)</f>
        <v>451</v>
      </c>
      <c r="J2903" s="19">
        <f t="shared" si="710"/>
        <v>3</v>
      </c>
      <c r="K2903" s="19">
        <f t="shared" si="711"/>
        <v>5</v>
      </c>
      <c r="L2903" s="8">
        <f t="shared" si="712"/>
        <v>0</v>
      </c>
      <c r="M2903" s="15" t="str">
        <f t="shared" si="713"/>
        <v>40</v>
      </c>
      <c r="N2903" s="15" t="str">
        <f t="shared" si="714"/>
        <v>8</v>
      </c>
      <c r="O2903" s="8">
        <f t="shared" si="708"/>
        <v>2785</v>
      </c>
      <c r="P2903" s="22">
        <f>IFERROR(VLOOKUP(C2903,[1]Arkusz1!$D$1:$F$4057,3,0),"")</f>
        <v>451</v>
      </c>
      <c r="Q2903" s="22" t="str">
        <f t="shared" si="709"/>
        <v/>
      </c>
    </row>
    <row r="2904" spans="1:17" x14ac:dyDescent="0.25">
      <c r="A2904" s="24">
        <v>2907</v>
      </c>
      <c r="B2904" s="41">
        <v>2786</v>
      </c>
      <c r="C2904" s="42" t="s">
        <v>750</v>
      </c>
      <c r="D2904" s="39" t="s">
        <v>12455</v>
      </c>
      <c r="E2904" s="39" t="s">
        <v>7032</v>
      </c>
      <c r="F2904" s="43" t="s">
        <v>12429</v>
      </c>
      <c r="G2904" s="39" t="s">
        <v>12456</v>
      </c>
      <c r="H2904" s="43" t="s">
        <v>133</v>
      </c>
      <c r="I2904" s="44">
        <f>VLOOKUP(C2904,[1]Arkusz1!$D$1:$F$4057,3,0)</f>
        <v>492</v>
      </c>
      <c r="J2904" s="19">
        <f t="shared" si="710"/>
        <v>3</v>
      </c>
      <c r="K2904" s="19">
        <f t="shared" si="711"/>
        <v>5</v>
      </c>
      <c r="L2904" s="8">
        <f t="shared" si="712"/>
        <v>0</v>
      </c>
      <c r="M2904" s="15" t="str">
        <f t="shared" si="713"/>
        <v>40</v>
      </c>
      <c r="N2904" s="15" t="str">
        <f t="shared" si="714"/>
        <v>8</v>
      </c>
      <c r="O2904" s="8">
        <f t="shared" si="708"/>
        <v>2786</v>
      </c>
      <c r="P2904" s="22">
        <f>IFERROR(VLOOKUP(C2904,[1]Arkusz1!$D$1:$F$4057,3,0),"")</f>
        <v>492</v>
      </c>
      <c r="Q2904" s="22" t="str">
        <f t="shared" si="709"/>
        <v/>
      </c>
    </row>
    <row r="2905" spans="1:17" x14ac:dyDescent="0.25">
      <c r="A2905" s="24">
        <v>2908</v>
      </c>
      <c r="B2905" s="41">
        <v>2787</v>
      </c>
      <c r="C2905" s="42" t="s">
        <v>706</v>
      </c>
      <c r="D2905" s="39" t="s">
        <v>12457</v>
      </c>
      <c r="E2905" s="39" t="s">
        <v>7033</v>
      </c>
      <c r="F2905" s="43" t="s">
        <v>12429</v>
      </c>
      <c r="G2905" s="39" t="s">
        <v>12458</v>
      </c>
      <c r="H2905" s="43" t="s">
        <v>133</v>
      </c>
      <c r="I2905" s="44">
        <f>VLOOKUP(C2905,[1]Arkusz1!$D$1:$F$4057,3,0)</f>
        <v>382</v>
      </c>
      <c r="J2905" s="19">
        <f t="shared" si="710"/>
        <v>3</v>
      </c>
      <c r="K2905" s="19">
        <f t="shared" si="711"/>
        <v>6</v>
      </c>
      <c r="L2905" s="8">
        <f t="shared" si="712"/>
        <v>0</v>
      </c>
      <c r="M2905" s="15" t="str">
        <f t="shared" si="713"/>
        <v>40</v>
      </c>
      <c r="N2905" s="15" t="str">
        <f t="shared" si="714"/>
        <v>10</v>
      </c>
      <c r="O2905" s="8">
        <f t="shared" si="708"/>
        <v>2787</v>
      </c>
      <c r="P2905" s="22">
        <f>IFERROR(VLOOKUP(C2905,[1]Arkusz1!$D$1:$F$4057,3,0),"")</f>
        <v>382</v>
      </c>
      <c r="Q2905" s="22" t="str">
        <f t="shared" si="709"/>
        <v/>
      </c>
    </row>
    <row r="2906" spans="1:17" x14ac:dyDescent="0.25">
      <c r="A2906" s="24">
        <v>2909</v>
      </c>
      <c r="B2906" s="41">
        <v>2788</v>
      </c>
      <c r="C2906" s="42" t="s">
        <v>729</v>
      </c>
      <c r="D2906" s="39" t="s">
        <v>12459</v>
      </c>
      <c r="E2906" s="39" t="s">
        <v>7034</v>
      </c>
      <c r="F2906" s="43" t="s">
        <v>12429</v>
      </c>
      <c r="G2906" s="39" t="s">
        <v>12460</v>
      </c>
      <c r="H2906" s="43" t="s">
        <v>133</v>
      </c>
      <c r="I2906" s="44">
        <f>VLOOKUP(C2906,[1]Arkusz1!$D$1:$F$4057,3,0)</f>
        <v>451</v>
      </c>
      <c r="J2906" s="19">
        <f t="shared" si="710"/>
        <v>3</v>
      </c>
      <c r="K2906" s="19">
        <f t="shared" si="711"/>
        <v>6</v>
      </c>
      <c r="L2906" s="8">
        <f t="shared" si="712"/>
        <v>0</v>
      </c>
      <c r="M2906" s="15" t="str">
        <f t="shared" si="713"/>
        <v>40</v>
      </c>
      <c r="N2906" s="15" t="str">
        <f t="shared" si="714"/>
        <v>10</v>
      </c>
      <c r="O2906" s="8">
        <f t="shared" si="708"/>
        <v>2788</v>
      </c>
      <c r="P2906" s="22">
        <f>IFERROR(VLOOKUP(C2906,[1]Arkusz1!$D$1:$F$4057,3,0),"")</f>
        <v>451</v>
      </c>
      <c r="Q2906" s="22" t="str">
        <f t="shared" si="709"/>
        <v/>
      </c>
    </row>
    <row r="2907" spans="1:17" x14ac:dyDescent="0.25">
      <c r="A2907" s="24">
        <v>2910</v>
      </c>
      <c r="B2907" s="41">
        <v>2789</v>
      </c>
      <c r="C2907" s="42" t="s">
        <v>751</v>
      </c>
      <c r="D2907" s="39" t="s">
        <v>12461</v>
      </c>
      <c r="E2907" s="39" t="s">
        <v>7035</v>
      </c>
      <c r="F2907" s="43" t="s">
        <v>12429</v>
      </c>
      <c r="G2907" s="39" t="s">
        <v>12462</v>
      </c>
      <c r="H2907" s="43" t="s">
        <v>133</v>
      </c>
      <c r="I2907" s="44">
        <f>VLOOKUP(C2907,[1]Arkusz1!$D$1:$F$4057,3,0)</f>
        <v>492</v>
      </c>
      <c r="J2907" s="19">
        <f t="shared" si="710"/>
        <v>3</v>
      </c>
      <c r="K2907" s="19">
        <f t="shared" si="711"/>
        <v>6</v>
      </c>
      <c r="L2907" s="8">
        <f t="shared" si="712"/>
        <v>0</v>
      </c>
      <c r="M2907" s="15" t="str">
        <f t="shared" si="713"/>
        <v>40</v>
      </c>
      <c r="N2907" s="15" t="str">
        <f t="shared" si="714"/>
        <v>10</v>
      </c>
      <c r="O2907" s="8">
        <f t="shared" si="708"/>
        <v>2789</v>
      </c>
      <c r="P2907" s="22">
        <f>IFERROR(VLOOKUP(C2907,[1]Arkusz1!$D$1:$F$4057,3,0),"")</f>
        <v>492</v>
      </c>
      <c r="Q2907" s="22" t="str">
        <f t="shared" si="709"/>
        <v/>
      </c>
    </row>
    <row r="2908" spans="1:17" x14ac:dyDescent="0.25">
      <c r="A2908" s="24">
        <v>2911</v>
      </c>
      <c r="B2908" s="41">
        <v>2790</v>
      </c>
      <c r="C2908" s="42" t="s">
        <v>707</v>
      </c>
      <c r="D2908" s="39" t="s">
        <v>12463</v>
      </c>
      <c r="E2908" s="39" t="s">
        <v>7036</v>
      </c>
      <c r="F2908" s="43" t="s">
        <v>12429</v>
      </c>
      <c r="G2908" s="39" t="s">
        <v>12464</v>
      </c>
      <c r="H2908" s="43" t="s">
        <v>133</v>
      </c>
      <c r="I2908" s="44">
        <f>VLOOKUP(C2908,[1]Arkusz1!$D$1:$F$4057,3,0)</f>
        <v>382</v>
      </c>
      <c r="J2908" s="19">
        <f t="shared" si="710"/>
        <v>3</v>
      </c>
      <c r="K2908" s="19">
        <f t="shared" si="711"/>
        <v>6</v>
      </c>
      <c r="L2908" s="8">
        <f t="shared" si="712"/>
        <v>0</v>
      </c>
      <c r="M2908" s="15" t="str">
        <f t="shared" si="713"/>
        <v>40</v>
      </c>
      <c r="N2908" s="15" t="str">
        <f t="shared" si="714"/>
        <v>12</v>
      </c>
      <c r="O2908" s="8">
        <f t="shared" si="708"/>
        <v>2790</v>
      </c>
      <c r="P2908" s="22">
        <f>IFERROR(VLOOKUP(C2908,[1]Arkusz1!$D$1:$F$4057,3,0),"")</f>
        <v>382</v>
      </c>
      <c r="Q2908" s="22" t="str">
        <f t="shared" si="709"/>
        <v/>
      </c>
    </row>
    <row r="2909" spans="1:17" x14ac:dyDescent="0.25">
      <c r="A2909" s="24">
        <v>2912</v>
      </c>
      <c r="B2909" s="41">
        <v>2791</v>
      </c>
      <c r="C2909" s="42" t="s">
        <v>730</v>
      </c>
      <c r="D2909" s="39" t="s">
        <v>12465</v>
      </c>
      <c r="E2909" s="39" t="s">
        <v>7037</v>
      </c>
      <c r="F2909" s="43" t="s">
        <v>12429</v>
      </c>
      <c r="G2909" s="39" t="s">
        <v>12466</v>
      </c>
      <c r="H2909" s="43" t="s">
        <v>133</v>
      </c>
      <c r="I2909" s="44">
        <f>VLOOKUP(C2909,[1]Arkusz1!$D$1:$F$4057,3,0)</f>
        <v>451</v>
      </c>
      <c r="J2909" s="19">
        <f t="shared" si="710"/>
        <v>3</v>
      </c>
      <c r="K2909" s="19">
        <f t="shared" si="711"/>
        <v>6</v>
      </c>
      <c r="L2909" s="8">
        <f t="shared" si="712"/>
        <v>0</v>
      </c>
      <c r="M2909" s="15" t="str">
        <f t="shared" si="713"/>
        <v>40</v>
      </c>
      <c r="N2909" s="15" t="str">
        <f t="shared" si="714"/>
        <v>12</v>
      </c>
      <c r="O2909" s="8">
        <f t="shared" si="708"/>
        <v>2791</v>
      </c>
      <c r="P2909" s="22">
        <f>IFERROR(VLOOKUP(C2909,[1]Arkusz1!$D$1:$F$4057,3,0),"")</f>
        <v>451</v>
      </c>
      <c r="Q2909" s="22" t="str">
        <f t="shared" si="709"/>
        <v/>
      </c>
    </row>
    <row r="2910" spans="1:17" x14ac:dyDescent="0.25">
      <c r="A2910" s="24">
        <v>2913</v>
      </c>
      <c r="B2910" s="41">
        <v>2792</v>
      </c>
      <c r="C2910" s="42" t="s">
        <v>752</v>
      </c>
      <c r="D2910" s="39" t="s">
        <v>12467</v>
      </c>
      <c r="E2910" s="39" t="s">
        <v>7038</v>
      </c>
      <c r="F2910" s="43" t="s">
        <v>12429</v>
      </c>
      <c r="G2910" s="39" t="s">
        <v>12468</v>
      </c>
      <c r="H2910" s="43" t="s">
        <v>133</v>
      </c>
      <c r="I2910" s="44">
        <f>VLOOKUP(C2910,[1]Arkusz1!$D$1:$F$4057,3,0)</f>
        <v>492</v>
      </c>
      <c r="J2910" s="19">
        <f t="shared" si="710"/>
        <v>3</v>
      </c>
      <c r="K2910" s="19">
        <f t="shared" si="711"/>
        <v>6</v>
      </c>
      <c r="L2910" s="8">
        <f t="shared" si="712"/>
        <v>0</v>
      </c>
      <c r="M2910" s="15" t="str">
        <f t="shared" si="713"/>
        <v>40</v>
      </c>
      <c r="N2910" s="15" t="str">
        <f t="shared" si="714"/>
        <v>12</v>
      </c>
      <c r="O2910" s="8">
        <f t="shared" si="708"/>
        <v>2792</v>
      </c>
      <c r="P2910" s="22">
        <f>IFERROR(VLOOKUP(C2910,[1]Arkusz1!$D$1:$F$4057,3,0),"")</f>
        <v>492</v>
      </c>
      <c r="Q2910" s="22" t="str">
        <f t="shared" si="709"/>
        <v/>
      </c>
    </row>
    <row r="2911" spans="1:17" x14ac:dyDescent="0.25">
      <c r="A2911" s="24">
        <v>2914</v>
      </c>
      <c r="B2911" s="41">
        <v>2793</v>
      </c>
      <c r="C2911" s="42" t="s">
        <v>708</v>
      </c>
      <c r="D2911" s="39" t="s">
        <v>12469</v>
      </c>
      <c r="E2911" s="39" t="s">
        <v>7039</v>
      </c>
      <c r="F2911" s="43" t="s">
        <v>12429</v>
      </c>
      <c r="G2911" s="39" t="s">
        <v>12470</v>
      </c>
      <c r="H2911" s="43" t="s">
        <v>133</v>
      </c>
      <c r="I2911" s="44">
        <f>VLOOKUP(C2911,[1]Arkusz1!$D$1:$F$4057,3,0)</f>
        <v>382</v>
      </c>
      <c r="J2911" s="19">
        <f t="shared" si="710"/>
        <v>3</v>
      </c>
      <c r="K2911" s="19">
        <f t="shared" si="711"/>
        <v>6</v>
      </c>
      <c r="L2911" s="8">
        <f t="shared" si="712"/>
        <v>0</v>
      </c>
      <c r="M2911" s="15" t="str">
        <f t="shared" si="713"/>
        <v>40</v>
      </c>
      <c r="N2911" s="15" t="str">
        <f t="shared" si="714"/>
        <v>14</v>
      </c>
      <c r="O2911" s="8">
        <f t="shared" si="708"/>
        <v>2793</v>
      </c>
      <c r="P2911" s="22">
        <f>IFERROR(VLOOKUP(C2911,[1]Arkusz1!$D$1:$F$4057,3,0),"")</f>
        <v>382</v>
      </c>
      <c r="Q2911" s="22" t="str">
        <f t="shared" si="709"/>
        <v/>
      </c>
    </row>
    <row r="2912" spans="1:17" x14ac:dyDescent="0.25">
      <c r="A2912" s="24">
        <v>2915</v>
      </c>
      <c r="B2912" s="41">
        <v>2794</v>
      </c>
      <c r="C2912" s="42" t="s">
        <v>731</v>
      </c>
      <c r="D2912" s="39" t="s">
        <v>12471</v>
      </c>
      <c r="E2912" s="39" t="s">
        <v>7040</v>
      </c>
      <c r="F2912" s="43" t="s">
        <v>12429</v>
      </c>
      <c r="G2912" s="39" t="s">
        <v>12472</v>
      </c>
      <c r="H2912" s="43" t="s">
        <v>133</v>
      </c>
      <c r="I2912" s="44">
        <f>VLOOKUP(C2912,[1]Arkusz1!$D$1:$F$4057,3,0)</f>
        <v>451</v>
      </c>
      <c r="J2912" s="19">
        <f t="shared" si="710"/>
        <v>3</v>
      </c>
      <c r="K2912" s="19">
        <f t="shared" si="711"/>
        <v>6</v>
      </c>
      <c r="L2912" s="8">
        <f t="shared" si="712"/>
        <v>0</v>
      </c>
      <c r="M2912" s="15" t="str">
        <f t="shared" si="713"/>
        <v>40</v>
      </c>
      <c r="N2912" s="15" t="str">
        <f t="shared" si="714"/>
        <v>14</v>
      </c>
      <c r="O2912" s="8">
        <f t="shared" si="708"/>
        <v>2794</v>
      </c>
      <c r="P2912" s="22">
        <f>IFERROR(VLOOKUP(C2912,[1]Arkusz1!$D$1:$F$4057,3,0),"")</f>
        <v>451</v>
      </c>
      <c r="Q2912" s="22" t="str">
        <f t="shared" si="709"/>
        <v/>
      </c>
    </row>
    <row r="2913" spans="1:17" x14ac:dyDescent="0.25">
      <c r="A2913" s="24">
        <v>2916</v>
      </c>
      <c r="B2913" s="41">
        <v>2795</v>
      </c>
      <c r="C2913" s="42" t="s">
        <v>1086</v>
      </c>
      <c r="D2913" s="39" t="s">
        <v>12473</v>
      </c>
      <c r="E2913" s="39" t="s">
        <v>7041</v>
      </c>
      <c r="F2913" s="43" t="s">
        <v>12429</v>
      </c>
      <c r="G2913" s="39" t="s">
        <v>12474</v>
      </c>
      <c r="H2913" s="43" t="s">
        <v>133</v>
      </c>
      <c r="I2913" s="44">
        <f>VLOOKUP(C2913,[1]Arkusz1!$D$1:$F$4057,3,0)</f>
        <v>492</v>
      </c>
      <c r="J2913" s="19">
        <f t="shared" si="710"/>
        <v>3</v>
      </c>
      <c r="K2913" s="19">
        <f t="shared" si="711"/>
        <v>6</v>
      </c>
      <c r="L2913" s="8">
        <f t="shared" si="712"/>
        <v>0</v>
      </c>
      <c r="M2913" s="15" t="str">
        <f t="shared" si="713"/>
        <v>40</v>
      </c>
      <c r="N2913" s="15" t="str">
        <f t="shared" si="714"/>
        <v>14</v>
      </c>
      <c r="O2913" s="8">
        <f t="shared" si="708"/>
        <v>2795</v>
      </c>
      <c r="P2913" s="22">
        <f>IFERROR(VLOOKUP(C2913,[1]Arkusz1!$D$1:$F$4057,3,0),"")</f>
        <v>492</v>
      </c>
      <c r="Q2913" s="22" t="str">
        <f t="shared" si="709"/>
        <v/>
      </c>
    </row>
    <row r="2914" spans="1:17" x14ac:dyDescent="0.25">
      <c r="A2914" s="24">
        <v>2917</v>
      </c>
      <c r="B2914" s="41">
        <v>2796</v>
      </c>
      <c r="C2914" s="42" t="s">
        <v>709</v>
      </c>
      <c r="D2914" s="39" t="s">
        <v>12475</v>
      </c>
      <c r="E2914" s="39" t="s">
        <v>7042</v>
      </c>
      <c r="F2914" s="43" t="s">
        <v>12429</v>
      </c>
      <c r="G2914" s="39" t="s">
        <v>12476</v>
      </c>
      <c r="H2914" s="43" t="s">
        <v>133</v>
      </c>
      <c r="I2914" s="44">
        <f>VLOOKUP(C2914,[1]Arkusz1!$D$1:$F$4057,3,0)</f>
        <v>382</v>
      </c>
      <c r="J2914" s="19">
        <f t="shared" si="710"/>
        <v>3</v>
      </c>
      <c r="K2914" s="19">
        <f t="shared" si="711"/>
        <v>6</v>
      </c>
      <c r="L2914" s="8">
        <f t="shared" si="712"/>
        <v>0</v>
      </c>
      <c r="M2914" s="15" t="str">
        <f t="shared" si="713"/>
        <v>40</v>
      </c>
      <c r="N2914" s="15" t="str">
        <f t="shared" si="714"/>
        <v>16</v>
      </c>
      <c r="O2914" s="8">
        <f t="shared" si="708"/>
        <v>2796</v>
      </c>
      <c r="P2914" s="22">
        <f>IFERROR(VLOOKUP(C2914,[1]Arkusz1!$D$1:$F$4057,3,0),"")</f>
        <v>382</v>
      </c>
      <c r="Q2914" s="22" t="str">
        <f t="shared" si="709"/>
        <v/>
      </c>
    </row>
    <row r="2915" spans="1:17" x14ac:dyDescent="0.25">
      <c r="A2915" s="24">
        <v>2918</v>
      </c>
      <c r="B2915" s="41">
        <v>2797</v>
      </c>
      <c r="C2915" s="42" t="s">
        <v>732</v>
      </c>
      <c r="D2915" s="39" t="s">
        <v>12477</v>
      </c>
      <c r="E2915" s="39" t="s">
        <v>7043</v>
      </c>
      <c r="F2915" s="43" t="s">
        <v>12429</v>
      </c>
      <c r="G2915" s="39" t="s">
        <v>10971</v>
      </c>
      <c r="H2915" s="43" t="s">
        <v>133</v>
      </c>
      <c r="I2915" s="44">
        <f>VLOOKUP(C2915,[1]Arkusz1!$D$1:$F$4057,3,0)</f>
        <v>451</v>
      </c>
      <c r="J2915" s="19">
        <f t="shared" si="710"/>
        <v>3</v>
      </c>
      <c r="K2915" s="19">
        <f t="shared" si="711"/>
        <v>6</v>
      </c>
      <c r="L2915" s="8">
        <f t="shared" si="712"/>
        <v>0</v>
      </c>
      <c r="M2915" s="15" t="str">
        <f t="shared" si="713"/>
        <v>40</v>
      </c>
      <c r="N2915" s="15" t="str">
        <f t="shared" si="714"/>
        <v>16</v>
      </c>
      <c r="O2915" s="8">
        <f t="shared" si="708"/>
        <v>2797</v>
      </c>
      <c r="P2915" s="22">
        <f>IFERROR(VLOOKUP(C2915,[1]Arkusz1!$D$1:$F$4057,3,0),"")</f>
        <v>451</v>
      </c>
      <c r="Q2915" s="22" t="str">
        <f t="shared" si="709"/>
        <v/>
      </c>
    </row>
    <row r="2916" spans="1:17" x14ac:dyDescent="0.25">
      <c r="A2916" s="24">
        <v>2919</v>
      </c>
      <c r="B2916" s="41">
        <v>2798</v>
      </c>
      <c r="C2916" s="42" t="s">
        <v>1087</v>
      </c>
      <c r="D2916" s="39" t="s">
        <v>12478</v>
      </c>
      <c r="E2916" s="39" t="s">
        <v>7044</v>
      </c>
      <c r="F2916" s="43" t="s">
        <v>12429</v>
      </c>
      <c r="G2916" s="39" t="s">
        <v>12479</v>
      </c>
      <c r="H2916" s="43" t="s">
        <v>133</v>
      </c>
      <c r="I2916" s="44">
        <f>VLOOKUP(C2916,[1]Arkusz1!$D$1:$F$4057,3,0)</f>
        <v>492</v>
      </c>
      <c r="J2916" s="19">
        <f t="shared" si="710"/>
        <v>3</v>
      </c>
      <c r="K2916" s="19">
        <f t="shared" si="711"/>
        <v>6</v>
      </c>
      <c r="L2916" s="8">
        <f t="shared" si="712"/>
        <v>0</v>
      </c>
      <c r="M2916" s="15" t="str">
        <f t="shared" si="713"/>
        <v>40</v>
      </c>
      <c r="N2916" s="15" t="str">
        <f t="shared" si="714"/>
        <v>16</v>
      </c>
      <c r="O2916" s="8">
        <f t="shared" si="708"/>
        <v>2798</v>
      </c>
      <c r="P2916" s="22">
        <f>IFERROR(VLOOKUP(C2916,[1]Arkusz1!$D$1:$F$4057,3,0),"")</f>
        <v>492</v>
      </c>
      <c r="Q2916" s="22" t="str">
        <f t="shared" si="709"/>
        <v/>
      </c>
    </row>
    <row r="2917" spans="1:17" x14ac:dyDescent="0.25">
      <c r="A2917" s="24">
        <v>2920</v>
      </c>
      <c r="B2917" s="41">
        <v>2799</v>
      </c>
      <c r="C2917" s="42" t="s">
        <v>710</v>
      </c>
      <c r="D2917" s="39" t="s">
        <v>12480</v>
      </c>
      <c r="E2917" s="39" t="s">
        <v>7045</v>
      </c>
      <c r="F2917" s="43" t="s">
        <v>12429</v>
      </c>
      <c r="G2917" s="39" t="s">
        <v>12481</v>
      </c>
      <c r="H2917" s="43" t="s">
        <v>133</v>
      </c>
      <c r="I2917" s="44">
        <f>VLOOKUP(C2917,[1]Arkusz1!$D$1:$F$4057,3,0)</f>
        <v>382</v>
      </c>
      <c r="J2917" s="19">
        <f t="shared" si="710"/>
        <v>3</v>
      </c>
      <c r="K2917" s="19">
        <f t="shared" si="711"/>
        <v>6</v>
      </c>
      <c r="L2917" s="8">
        <f t="shared" si="712"/>
        <v>0</v>
      </c>
      <c r="M2917" s="15" t="str">
        <f t="shared" si="713"/>
        <v>40</v>
      </c>
      <c r="N2917" s="15" t="str">
        <f t="shared" si="714"/>
        <v>18</v>
      </c>
      <c r="O2917" s="8">
        <f t="shared" si="708"/>
        <v>2799</v>
      </c>
      <c r="P2917" s="22">
        <f>IFERROR(VLOOKUP(C2917,[1]Arkusz1!$D$1:$F$4057,3,0),"")</f>
        <v>382</v>
      </c>
      <c r="Q2917" s="22" t="str">
        <f t="shared" si="709"/>
        <v/>
      </c>
    </row>
    <row r="2918" spans="1:17" x14ac:dyDescent="0.25">
      <c r="A2918" s="24">
        <v>2921</v>
      </c>
      <c r="B2918" s="41">
        <v>2800</v>
      </c>
      <c r="C2918" s="42" t="s">
        <v>733</v>
      </c>
      <c r="D2918" s="39" t="s">
        <v>12482</v>
      </c>
      <c r="E2918" s="39" t="s">
        <v>7046</v>
      </c>
      <c r="F2918" s="43" t="s">
        <v>12429</v>
      </c>
      <c r="G2918" s="39" t="s">
        <v>12483</v>
      </c>
      <c r="H2918" s="43" t="s">
        <v>133</v>
      </c>
      <c r="I2918" s="44">
        <f>VLOOKUP(C2918,[1]Arkusz1!$D$1:$F$4057,3,0)</f>
        <v>451</v>
      </c>
      <c r="J2918" s="19">
        <f t="shared" si="710"/>
        <v>3</v>
      </c>
      <c r="K2918" s="19">
        <f t="shared" si="711"/>
        <v>6</v>
      </c>
      <c r="L2918" s="8">
        <f t="shared" si="712"/>
        <v>0</v>
      </c>
      <c r="M2918" s="15" t="str">
        <f t="shared" si="713"/>
        <v>40</v>
      </c>
      <c r="N2918" s="15" t="str">
        <f t="shared" si="714"/>
        <v>18</v>
      </c>
      <c r="O2918" s="8">
        <f t="shared" si="708"/>
        <v>2800</v>
      </c>
      <c r="P2918" s="22">
        <f>IFERROR(VLOOKUP(C2918,[1]Arkusz1!$D$1:$F$4057,3,0),"")</f>
        <v>451</v>
      </c>
      <c r="Q2918" s="22" t="str">
        <f t="shared" si="709"/>
        <v/>
      </c>
    </row>
    <row r="2919" spans="1:17" x14ac:dyDescent="0.25">
      <c r="A2919" s="24">
        <v>2922</v>
      </c>
      <c r="B2919" s="41">
        <v>2801</v>
      </c>
      <c r="C2919" s="42" t="s">
        <v>1088</v>
      </c>
      <c r="D2919" s="39" t="s">
        <v>12484</v>
      </c>
      <c r="E2919" s="39" t="s">
        <v>7047</v>
      </c>
      <c r="F2919" s="43" t="s">
        <v>12429</v>
      </c>
      <c r="G2919" s="39" t="s">
        <v>12485</v>
      </c>
      <c r="H2919" s="43" t="s">
        <v>133</v>
      </c>
      <c r="I2919" s="44">
        <f>VLOOKUP(C2919,[1]Arkusz1!$D$1:$F$4057,3,0)</f>
        <v>492</v>
      </c>
      <c r="J2919" s="19">
        <f t="shared" si="710"/>
        <v>3</v>
      </c>
      <c r="K2919" s="19">
        <f t="shared" si="711"/>
        <v>6</v>
      </c>
      <c r="L2919" s="8">
        <f t="shared" si="712"/>
        <v>0</v>
      </c>
      <c r="M2919" s="15" t="str">
        <f t="shared" si="713"/>
        <v>40</v>
      </c>
      <c r="N2919" s="15" t="str">
        <f t="shared" si="714"/>
        <v>18</v>
      </c>
      <c r="O2919" s="8">
        <f t="shared" si="708"/>
        <v>2801</v>
      </c>
      <c r="P2919" s="22">
        <f>IFERROR(VLOOKUP(C2919,[1]Arkusz1!$D$1:$F$4057,3,0),"")</f>
        <v>492</v>
      </c>
      <c r="Q2919" s="22" t="str">
        <f t="shared" si="709"/>
        <v/>
      </c>
    </row>
    <row r="2920" spans="1:17" x14ac:dyDescent="0.25">
      <c r="A2920" s="24">
        <v>2923</v>
      </c>
      <c r="B2920" s="41">
        <v>2802</v>
      </c>
      <c r="C2920" s="42" t="s">
        <v>711</v>
      </c>
      <c r="D2920" s="39" t="s">
        <v>12486</v>
      </c>
      <c r="E2920" s="39" t="s">
        <v>7048</v>
      </c>
      <c r="F2920" s="43" t="s">
        <v>12429</v>
      </c>
      <c r="G2920" s="39" t="s">
        <v>8109</v>
      </c>
      <c r="H2920" s="43" t="s">
        <v>133</v>
      </c>
      <c r="I2920" s="44">
        <f>VLOOKUP(C2920,[1]Arkusz1!$D$1:$F$4057,3,0)</f>
        <v>382</v>
      </c>
      <c r="J2920" s="19">
        <f t="shared" si="710"/>
        <v>3</v>
      </c>
      <c r="K2920" s="19">
        <f t="shared" si="711"/>
        <v>6</v>
      </c>
      <c r="L2920" s="8">
        <f t="shared" si="712"/>
        <v>0</v>
      </c>
      <c r="M2920" s="15" t="str">
        <f t="shared" si="713"/>
        <v>40</v>
      </c>
      <c r="N2920" s="15" t="str">
        <f t="shared" si="714"/>
        <v>20</v>
      </c>
      <c r="O2920" s="8">
        <f t="shared" si="708"/>
        <v>2802</v>
      </c>
      <c r="P2920" s="22">
        <f>IFERROR(VLOOKUP(C2920,[1]Arkusz1!$D$1:$F$4057,3,0),"")</f>
        <v>382</v>
      </c>
      <c r="Q2920" s="22" t="str">
        <f t="shared" si="709"/>
        <v/>
      </c>
    </row>
    <row r="2921" spans="1:17" x14ac:dyDescent="0.25">
      <c r="A2921" s="24">
        <v>2924</v>
      </c>
      <c r="B2921" s="41">
        <v>2803</v>
      </c>
      <c r="C2921" s="42" t="s">
        <v>734</v>
      </c>
      <c r="D2921" s="39" t="s">
        <v>12487</v>
      </c>
      <c r="E2921" s="39" t="s">
        <v>7049</v>
      </c>
      <c r="F2921" s="43" t="s">
        <v>12429</v>
      </c>
      <c r="G2921" s="39" t="s">
        <v>12488</v>
      </c>
      <c r="H2921" s="43" t="s">
        <v>133</v>
      </c>
      <c r="I2921" s="44">
        <f>VLOOKUP(C2921,[1]Arkusz1!$D$1:$F$4057,3,0)</f>
        <v>451</v>
      </c>
      <c r="J2921" s="19">
        <f t="shared" ref="J2921:J2957" si="715">IFERROR(SEARCH("-",$G2921,1),0)</f>
        <v>3</v>
      </c>
      <c r="K2921" s="19">
        <f t="shared" ref="K2921:K2957" si="716">IFERROR(SEARCH("-",$G2921,SEARCH("-",$G2921,1)+1),0)</f>
        <v>6</v>
      </c>
      <c r="L2921" s="8">
        <f t="shared" ref="L2921:L2957" si="717">IFERROR(SEARCH("-",$G2921,SEARCH("-",$G2921,SEARCH("-",$G2921,1)+1)+1),0)</f>
        <v>0</v>
      </c>
      <c r="M2921" s="15" t="str">
        <f t="shared" ref="M2921:M2952" si="718">IF(IFERROR(SEARCH("-",$G2921,1),0)&gt;0,LEFT($G2921,IFERROR(SEARCH("-",$G2921,1),0)-1),IFERROR(IF(SEARCH("-",$G2921,1)&gt;0,SEARCH("-",$G2921,1),L2921),LEFT($G2921,LEN($G2921))))</f>
        <v>40</v>
      </c>
      <c r="N2921" s="15" t="str">
        <f t="shared" ref="N2921:N2957" si="719">IF(IFERROR(SEARCH("-",$G2921,1),0)&gt;0,MID(G2921,IFERROR(SEARCH("-",$G2921,1),0)+1,IFERROR(SEARCH("-",$G2921,SEARCH("-",$G2921,1)+1),0)-IFERROR(SEARCH("-",$G2921,1),0)-1),"")</f>
        <v>20</v>
      </c>
      <c r="O2921" s="8">
        <f t="shared" si="708"/>
        <v>2803</v>
      </c>
      <c r="P2921" s="22">
        <f>IFERROR(VLOOKUP(C2921,[1]Arkusz1!$D$1:$F$4057,3,0),"")</f>
        <v>451</v>
      </c>
      <c r="Q2921" s="22" t="str">
        <f t="shared" si="709"/>
        <v/>
      </c>
    </row>
    <row r="2922" spans="1:17" x14ac:dyDescent="0.25">
      <c r="A2922" s="24">
        <v>2925</v>
      </c>
      <c r="B2922" s="41">
        <v>2804</v>
      </c>
      <c r="C2922" s="42" t="s">
        <v>1089</v>
      </c>
      <c r="D2922" s="39" t="s">
        <v>12489</v>
      </c>
      <c r="E2922" s="39" t="s">
        <v>7050</v>
      </c>
      <c r="F2922" s="43" t="s">
        <v>12429</v>
      </c>
      <c r="G2922" s="39" t="s">
        <v>12490</v>
      </c>
      <c r="H2922" s="43" t="s">
        <v>133</v>
      </c>
      <c r="I2922" s="44">
        <f>VLOOKUP(C2922,[1]Arkusz1!$D$1:$F$4057,3,0)</f>
        <v>492</v>
      </c>
      <c r="J2922" s="19">
        <f t="shared" si="715"/>
        <v>3</v>
      </c>
      <c r="K2922" s="19">
        <f t="shared" si="716"/>
        <v>6</v>
      </c>
      <c r="L2922" s="8">
        <f t="shared" si="717"/>
        <v>0</v>
      </c>
      <c r="M2922" s="15" t="str">
        <f t="shared" si="718"/>
        <v>40</v>
      </c>
      <c r="N2922" s="15" t="str">
        <f t="shared" si="719"/>
        <v>20</v>
      </c>
      <c r="O2922" s="8">
        <f t="shared" si="708"/>
        <v>2804</v>
      </c>
      <c r="P2922" s="22">
        <f>IFERROR(VLOOKUP(C2922,[1]Arkusz1!$D$1:$F$4057,3,0),"")</f>
        <v>492</v>
      </c>
      <c r="Q2922" s="22" t="str">
        <f t="shared" si="709"/>
        <v/>
      </c>
    </row>
    <row r="2923" spans="1:17" x14ac:dyDescent="0.25">
      <c r="A2923" s="24">
        <v>2926</v>
      </c>
      <c r="B2923" s="41">
        <v>2805</v>
      </c>
      <c r="C2923" s="42" t="s">
        <v>712</v>
      </c>
      <c r="D2923" s="39" t="s">
        <v>12491</v>
      </c>
      <c r="E2923" s="39" t="s">
        <v>7051</v>
      </c>
      <c r="F2923" s="43" t="s">
        <v>12429</v>
      </c>
      <c r="G2923" s="39" t="s">
        <v>12174</v>
      </c>
      <c r="H2923" s="43" t="s">
        <v>133</v>
      </c>
      <c r="I2923" s="44">
        <f>VLOOKUP(C2923,[1]Arkusz1!$D$1:$F$4057,3,0)</f>
        <v>382</v>
      </c>
      <c r="J2923" s="19">
        <f t="shared" si="715"/>
        <v>3</v>
      </c>
      <c r="K2923" s="19">
        <f t="shared" si="716"/>
        <v>6</v>
      </c>
      <c r="L2923" s="8">
        <f t="shared" si="717"/>
        <v>0</v>
      </c>
      <c r="M2923" s="15" t="str">
        <f t="shared" si="718"/>
        <v>40</v>
      </c>
      <c r="N2923" s="15" t="str">
        <f t="shared" si="719"/>
        <v>25</v>
      </c>
      <c r="O2923" s="8">
        <f t="shared" si="708"/>
        <v>2805</v>
      </c>
      <c r="P2923" s="22">
        <f>IFERROR(VLOOKUP(C2923,[1]Arkusz1!$D$1:$F$4057,3,0),"")</f>
        <v>382</v>
      </c>
      <c r="Q2923" s="22" t="str">
        <f t="shared" si="709"/>
        <v/>
      </c>
    </row>
    <row r="2924" spans="1:17" x14ac:dyDescent="0.25">
      <c r="A2924" s="24">
        <v>2927</v>
      </c>
      <c r="B2924" s="41">
        <v>2806</v>
      </c>
      <c r="C2924" s="42" t="s">
        <v>735</v>
      </c>
      <c r="D2924" s="39" t="s">
        <v>12492</v>
      </c>
      <c r="E2924" s="39" t="s">
        <v>7052</v>
      </c>
      <c r="F2924" s="43" t="s">
        <v>12429</v>
      </c>
      <c r="G2924" s="39" t="s">
        <v>12493</v>
      </c>
      <c r="H2924" s="43" t="s">
        <v>133</v>
      </c>
      <c r="I2924" s="44">
        <f>VLOOKUP(C2924,[1]Arkusz1!$D$1:$F$4057,3,0)</f>
        <v>451</v>
      </c>
      <c r="J2924" s="19">
        <f t="shared" si="715"/>
        <v>3</v>
      </c>
      <c r="K2924" s="19">
        <f t="shared" si="716"/>
        <v>6</v>
      </c>
      <c r="L2924" s="8">
        <f t="shared" si="717"/>
        <v>0</v>
      </c>
      <c r="M2924" s="15" t="str">
        <f t="shared" si="718"/>
        <v>40</v>
      </c>
      <c r="N2924" s="15" t="str">
        <f t="shared" si="719"/>
        <v>25</v>
      </c>
      <c r="O2924" s="8">
        <f t="shared" si="708"/>
        <v>2806</v>
      </c>
      <c r="P2924" s="22">
        <f>IFERROR(VLOOKUP(C2924,[1]Arkusz1!$D$1:$F$4057,3,0),"")</f>
        <v>451</v>
      </c>
      <c r="Q2924" s="22" t="str">
        <f t="shared" si="709"/>
        <v/>
      </c>
    </row>
    <row r="2925" spans="1:17" x14ac:dyDescent="0.25">
      <c r="A2925" s="24">
        <v>2928</v>
      </c>
      <c r="B2925" s="41">
        <v>2807</v>
      </c>
      <c r="C2925" s="42" t="s">
        <v>1090</v>
      </c>
      <c r="D2925" s="39" t="s">
        <v>12494</v>
      </c>
      <c r="E2925" s="39" t="s">
        <v>7053</v>
      </c>
      <c r="F2925" s="43" t="s">
        <v>12429</v>
      </c>
      <c r="G2925" s="39" t="s">
        <v>12495</v>
      </c>
      <c r="H2925" s="43" t="s">
        <v>133</v>
      </c>
      <c r="I2925" s="44">
        <f>VLOOKUP(C2925,[1]Arkusz1!$D$1:$F$4057,3,0)</f>
        <v>492</v>
      </c>
      <c r="J2925" s="19">
        <f t="shared" si="715"/>
        <v>3</v>
      </c>
      <c r="K2925" s="19">
        <f t="shared" si="716"/>
        <v>6</v>
      </c>
      <c r="L2925" s="8">
        <f t="shared" si="717"/>
        <v>0</v>
      </c>
      <c r="M2925" s="15" t="str">
        <f t="shared" si="718"/>
        <v>40</v>
      </c>
      <c r="N2925" s="15" t="str">
        <f t="shared" si="719"/>
        <v>25</v>
      </c>
      <c r="O2925" s="8">
        <f t="shared" si="708"/>
        <v>2807</v>
      </c>
      <c r="P2925" s="22">
        <f>IFERROR(VLOOKUP(C2925,[1]Arkusz1!$D$1:$F$4057,3,0),"")</f>
        <v>492</v>
      </c>
      <c r="Q2925" s="22" t="str">
        <f t="shared" si="709"/>
        <v/>
      </c>
    </row>
    <row r="2926" spans="1:17" x14ac:dyDescent="0.25">
      <c r="A2926" s="24">
        <v>2929</v>
      </c>
      <c r="B2926" s="41">
        <v>2808</v>
      </c>
      <c r="C2926" s="42" t="s">
        <v>713</v>
      </c>
      <c r="D2926" s="39" t="s">
        <v>12496</v>
      </c>
      <c r="E2926" s="39" t="s">
        <v>7054</v>
      </c>
      <c r="F2926" s="43" t="s">
        <v>12429</v>
      </c>
      <c r="G2926" s="39" t="s">
        <v>10828</v>
      </c>
      <c r="H2926" s="43" t="s">
        <v>133</v>
      </c>
      <c r="I2926" s="44">
        <f>VLOOKUP(C2926,[1]Arkusz1!$D$1:$F$4057,3,0)</f>
        <v>386</v>
      </c>
      <c r="J2926" s="19">
        <f t="shared" si="715"/>
        <v>3</v>
      </c>
      <c r="K2926" s="19">
        <f t="shared" si="716"/>
        <v>6</v>
      </c>
      <c r="L2926" s="8">
        <f t="shared" si="717"/>
        <v>0</v>
      </c>
      <c r="M2926" s="15" t="str">
        <f t="shared" si="718"/>
        <v>40</v>
      </c>
      <c r="N2926" s="15" t="str">
        <f t="shared" si="719"/>
        <v>32</v>
      </c>
      <c r="O2926" s="8">
        <f t="shared" si="708"/>
        <v>2808</v>
      </c>
      <c r="P2926" s="22">
        <f>IFERROR(VLOOKUP(C2926,[1]Arkusz1!$D$1:$F$4057,3,0),"")</f>
        <v>386</v>
      </c>
      <c r="Q2926" s="22" t="str">
        <f t="shared" si="709"/>
        <v/>
      </c>
    </row>
    <row r="2927" spans="1:17" x14ac:dyDescent="0.25">
      <c r="A2927" s="24">
        <v>2930</v>
      </c>
      <c r="B2927" s="41">
        <v>2809</v>
      </c>
      <c r="C2927" s="42" t="s">
        <v>736</v>
      </c>
      <c r="D2927" s="39" t="s">
        <v>12497</v>
      </c>
      <c r="E2927" s="39" t="s">
        <v>7055</v>
      </c>
      <c r="F2927" s="43" t="s">
        <v>12429</v>
      </c>
      <c r="G2927" s="39" t="s">
        <v>10982</v>
      </c>
      <c r="H2927" s="43" t="s">
        <v>133</v>
      </c>
      <c r="I2927" s="44">
        <f>VLOOKUP(C2927,[1]Arkusz1!$D$1:$F$4057,3,0)</f>
        <v>468</v>
      </c>
      <c r="J2927" s="19">
        <f t="shared" si="715"/>
        <v>3</v>
      </c>
      <c r="K2927" s="19">
        <f t="shared" si="716"/>
        <v>6</v>
      </c>
      <c r="L2927" s="8">
        <f t="shared" si="717"/>
        <v>0</v>
      </c>
      <c r="M2927" s="15" t="str">
        <f t="shared" si="718"/>
        <v>40</v>
      </c>
      <c r="N2927" s="15" t="str">
        <f t="shared" si="719"/>
        <v>32</v>
      </c>
      <c r="O2927" s="8">
        <f t="shared" si="708"/>
        <v>2809</v>
      </c>
      <c r="P2927" s="22">
        <f>IFERROR(VLOOKUP(C2927,[1]Arkusz1!$D$1:$F$4057,3,0),"")</f>
        <v>468</v>
      </c>
      <c r="Q2927" s="22" t="str">
        <f t="shared" si="709"/>
        <v/>
      </c>
    </row>
    <row r="2928" spans="1:17" x14ac:dyDescent="0.25">
      <c r="A2928" s="24">
        <v>2931</v>
      </c>
      <c r="B2928" s="41">
        <v>2810</v>
      </c>
      <c r="C2928" s="42" t="s">
        <v>1091</v>
      </c>
      <c r="D2928" s="39" t="s">
        <v>12498</v>
      </c>
      <c r="E2928" s="39" t="s">
        <v>7056</v>
      </c>
      <c r="F2928" s="43" t="s">
        <v>12429</v>
      </c>
      <c r="G2928" s="39" t="s">
        <v>12499</v>
      </c>
      <c r="H2928" s="43" t="s">
        <v>133</v>
      </c>
      <c r="I2928" s="44">
        <f>VLOOKUP(C2928,[1]Arkusz1!$D$1:$F$4057,3,0)</f>
        <v>496</v>
      </c>
      <c r="J2928" s="19">
        <f t="shared" si="715"/>
        <v>3</v>
      </c>
      <c r="K2928" s="19">
        <f t="shared" si="716"/>
        <v>6</v>
      </c>
      <c r="L2928" s="8">
        <f t="shared" si="717"/>
        <v>0</v>
      </c>
      <c r="M2928" s="15" t="str">
        <f t="shared" si="718"/>
        <v>40</v>
      </c>
      <c r="N2928" s="15" t="str">
        <f t="shared" si="719"/>
        <v>32</v>
      </c>
      <c r="O2928" s="8">
        <f t="shared" si="708"/>
        <v>2810</v>
      </c>
      <c r="P2928" s="22">
        <f>IFERROR(VLOOKUP(C2928,[1]Arkusz1!$D$1:$F$4057,3,0),"")</f>
        <v>496</v>
      </c>
      <c r="Q2928" s="22" t="str">
        <f t="shared" si="709"/>
        <v/>
      </c>
    </row>
    <row r="2929" spans="1:17" x14ac:dyDescent="0.25">
      <c r="A2929" s="24">
        <v>2932</v>
      </c>
      <c r="B2929" s="41">
        <v>2811</v>
      </c>
      <c r="C2929" s="42" t="s">
        <v>714</v>
      </c>
      <c r="D2929" s="39" t="s">
        <v>12500</v>
      </c>
      <c r="E2929" s="39" t="s">
        <v>7057</v>
      </c>
      <c r="F2929" s="43" t="s">
        <v>12429</v>
      </c>
      <c r="G2929" s="39" t="s">
        <v>12501</v>
      </c>
      <c r="H2929" s="43" t="s">
        <v>133</v>
      </c>
      <c r="I2929" s="44">
        <f>VLOOKUP(C2929,[1]Arkusz1!$D$1:$F$4057,3,0)</f>
        <v>567</v>
      </c>
      <c r="J2929" s="19">
        <f t="shared" si="715"/>
        <v>3</v>
      </c>
      <c r="K2929" s="19">
        <f t="shared" si="716"/>
        <v>5</v>
      </c>
      <c r="L2929" s="8">
        <f t="shared" si="717"/>
        <v>0</v>
      </c>
      <c r="M2929" s="15" t="str">
        <f t="shared" si="718"/>
        <v>50</v>
      </c>
      <c r="N2929" s="15" t="str">
        <f t="shared" si="719"/>
        <v>6</v>
      </c>
      <c r="O2929" s="8">
        <f t="shared" si="708"/>
        <v>2811</v>
      </c>
      <c r="P2929" s="22">
        <f>IFERROR(VLOOKUP(C2929,[1]Arkusz1!$D$1:$F$4057,3,0),"")</f>
        <v>567</v>
      </c>
      <c r="Q2929" s="22" t="str">
        <f t="shared" si="709"/>
        <v/>
      </c>
    </row>
    <row r="2930" spans="1:17" x14ac:dyDescent="0.25">
      <c r="A2930" s="24">
        <v>2933</v>
      </c>
      <c r="B2930" s="41">
        <v>2812</v>
      </c>
      <c r="C2930" s="42" t="s">
        <v>737</v>
      </c>
      <c r="D2930" s="39" t="s">
        <v>12502</v>
      </c>
      <c r="E2930" s="39" t="s">
        <v>7058</v>
      </c>
      <c r="F2930" s="43" t="s">
        <v>12429</v>
      </c>
      <c r="G2930" s="39" t="s">
        <v>12503</v>
      </c>
      <c r="H2930" s="43" t="s">
        <v>133</v>
      </c>
      <c r="I2930" s="44">
        <f>VLOOKUP(C2930,[1]Arkusz1!$D$1:$F$4057,3,0)</f>
        <v>717</v>
      </c>
      <c r="J2930" s="19">
        <f t="shared" si="715"/>
        <v>3</v>
      </c>
      <c r="K2930" s="19">
        <f t="shared" si="716"/>
        <v>5</v>
      </c>
      <c r="L2930" s="8">
        <f t="shared" si="717"/>
        <v>0</v>
      </c>
      <c r="M2930" s="15" t="str">
        <f t="shared" si="718"/>
        <v>50</v>
      </c>
      <c r="N2930" s="15" t="str">
        <f t="shared" si="719"/>
        <v>6</v>
      </c>
      <c r="O2930" s="8">
        <f t="shared" si="708"/>
        <v>2812</v>
      </c>
      <c r="P2930" s="22">
        <f>IFERROR(VLOOKUP(C2930,[1]Arkusz1!$D$1:$F$4057,3,0),"")</f>
        <v>717</v>
      </c>
      <c r="Q2930" s="22" t="str">
        <f t="shared" si="709"/>
        <v/>
      </c>
    </row>
    <row r="2931" spans="1:17" x14ac:dyDescent="0.25">
      <c r="A2931" s="24">
        <v>2934</v>
      </c>
      <c r="B2931" s="41">
        <v>2813</v>
      </c>
      <c r="C2931" s="42" t="s">
        <v>1092</v>
      </c>
      <c r="D2931" s="39" t="s">
        <v>12504</v>
      </c>
      <c r="E2931" s="39" t="s">
        <v>7059</v>
      </c>
      <c r="F2931" s="43" t="s">
        <v>12429</v>
      </c>
      <c r="G2931" s="39" t="s">
        <v>12505</v>
      </c>
      <c r="H2931" s="43" t="s">
        <v>133</v>
      </c>
      <c r="I2931" s="44">
        <f>VLOOKUP(C2931,[1]Arkusz1!$D$1:$F$4057,3,0)</f>
        <v>800</v>
      </c>
      <c r="J2931" s="19">
        <f t="shared" si="715"/>
        <v>3</v>
      </c>
      <c r="K2931" s="19">
        <f t="shared" si="716"/>
        <v>5</v>
      </c>
      <c r="L2931" s="8">
        <f t="shared" si="717"/>
        <v>0</v>
      </c>
      <c r="M2931" s="15" t="str">
        <f t="shared" si="718"/>
        <v>50</v>
      </c>
      <c r="N2931" s="15" t="str">
        <f t="shared" si="719"/>
        <v>6</v>
      </c>
      <c r="O2931" s="8">
        <f t="shared" si="708"/>
        <v>2813</v>
      </c>
      <c r="P2931" s="22">
        <f>IFERROR(VLOOKUP(C2931,[1]Arkusz1!$D$1:$F$4057,3,0),"")</f>
        <v>800</v>
      </c>
      <c r="Q2931" s="22" t="str">
        <f t="shared" si="709"/>
        <v/>
      </c>
    </row>
    <row r="2932" spans="1:17" x14ac:dyDescent="0.25">
      <c r="A2932" s="24">
        <v>2935</v>
      </c>
      <c r="B2932" s="41">
        <v>2814</v>
      </c>
      <c r="C2932" s="42" t="s">
        <v>715</v>
      </c>
      <c r="D2932" s="39" t="s">
        <v>12506</v>
      </c>
      <c r="E2932" s="39" t="s">
        <v>7060</v>
      </c>
      <c r="F2932" s="43" t="s">
        <v>12429</v>
      </c>
      <c r="G2932" s="39" t="s">
        <v>12507</v>
      </c>
      <c r="H2932" s="43" t="s">
        <v>133</v>
      </c>
      <c r="I2932" s="44">
        <f>VLOOKUP(C2932,[1]Arkusz1!$D$1:$F$4057,3,0)</f>
        <v>567</v>
      </c>
      <c r="J2932" s="19">
        <f t="shared" si="715"/>
        <v>3</v>
      </c>
      <c r="K2932" s="19">
        <f t="shared" si="716"/>
        <v>5</v>
      </c>
      <c r="L2932" s="8">
        <f t="shared" si="717"/>
        <v>0</v>
      </c>
      <c r="M2932" s="15" t="str">
        <f t="shared" si="718"/>
        <v>50</v>
      </c>
      <c r="N2932" s="15" t="str">
        <f t="shared" si="719"/>
        <v>8</v>
      </c>
      <c r="O2932" s="8">
        <f t="shared" si="708"/>
        <v>2814</v>
      </c>
      <c r="P2932" s="22">
        <f>IFERROR(VLOOKUP(C2932,[1]Arkusz1!$D$1:$F$4057,3,0),"")</f>
        <v>567</v>
      </c>
      <c r="Q2932" s="22" t="str">
        <f t="shared" si="709"/>
        <v/>
      </c>
    </row>
    <row r="2933" spans="1:17" x14ac:dyDescent="0.25">
      <c r="A2933" s="24">
        <v>2936</v>
      </c>
      <c r="B2933" s="41">
        <v>2815</v>
      </c>
      <c r="C2933" s="42" t="s">
        <v>1093</v>
      </c>
      <c r="D2933" s="39" t="s">
        <v>12508</v>
      </c>
      <c r="E2933" s="39" t="s">
        <v>7061</v>
      </c>
      <c r="F2933" s="43" t="s">
        <v>12429</v>
      </c>
      <c r="G2933" s="39" t="s">
        <v>12509</v>
      </c>
      <c r="H2933" s="43" t="s">
        <v>133</v>
      </c>
      <c r="I2933" s="44">
        <f>VLOOKUP(C2933,[1]Arkusz1!$D$1:$F$4057,3,0)</f>
        <v>800</v>
      </c>
      <c r="J2933" s="19">
        <f t="shared" si="715"/>
        <v>3</v>
      </c>
      <c r="K2933" s="19">
        <f t="shared" si="716"/>
        <v>5</v>
      </c>
      <c r="L2933" s="8">
        <f t="shared" si="717"/>
        <v>0</v>
      </c>
      <c r="M2933" s="15" t="str">
        <f t="shared" si="718"/>
        <v>50</v>
      </c>
      <c r="N2933" s="15" t="str">
        <f t="shared" si="719"/>
        <v>8</v>
      </c>
      <c r="O2933" s="8">
        <f t="shared" ref="O2933:O2996" si="720">B2933</f>
        <v>2815</v>
      </c>
      <c r="P2933" s="22">
        <f>IFERROR(VLOOKUP(C2933,[1]Arkusz1!$D$1:$F$4057,3,0),"")</f>
        <v>800</v>
      </c>
      <c r="Q2933" s="22" t="str">
        <f t="shared" si="709"/>
        <v/>
      </c>
    </row>
    <row r="2934" spans="1:17" x14ac:dyDescent="0.25">
      <c r="A2934" s="24">
        <v>2937</v>
      </c>
      <c r="B2934" s="41">
        <v>2816</v>
      </c>
      <c r="C2934" s="42" t="s">
        <v>716</v>
      </c>
      <c r="D2934" s="39" t="s">
        <v>12510</v>
      </c>
      <c r="E2934" s="39" t="s">
        <v>7062</v>
      </c>
      <c r="F2934" s="43" t="s">
        <v>12429</v>
      </c>
      <c r="G2934" s="39" t="s">
        <v>12511</v>
      </c>
      <c r="H2934" s="43" t="s">
        <v>133</v>
      </c>
      <c r="I2934" s="44">
        <f>VLOOKUP(C2934,[1]Arkusz1!$D$1:$F$4057,3,0)</f>
        <v>567</v>
      </c>
      <c r="J2934" s="19">
        <f t="shared" si="715"/>
        <v>3</v>
      </c>
      <c r="K2934" s="19">
        <f t="shared" si="716"/>
        <v>6</v>
      </c>
      <c r="L2934" s="8">
        <f t="shared" si="717"/>
        <v>0</v>
      </c>
      <c r="M2934" s="15" t="str">
        <f t="shared" si="718"/>
        <v>50</v>
      </c>
      <c r="N2934" s="15" t="str">
        <f t="shared" si="719"/>
        <v>10</v>
      </c>
      <c r="O2934" s="8">
        <f t="shared" si="720"/>
        <v>2816</v>
      </c>
      <c r="P2934" s="22">
        <f>IFERROR(VLOOKUP(C2934,[1]Arkusz1!$D$1:$F$4057,3,0),"")</f>
        <v>567</v>
      </c>
      <c r="Q2934" s="22" t="str">
        <f t="shared" si="709"/>
        <v/>
      </c>
    </row>
    <row r="2935" spans="1:17" x14ac:dyDescent="0.25">
      <c r="A2935" s="24">
        <v>2938</v>
      </c>
      <c r="B2935" s="41">
        <v>2817</v>
      </c>
      <c r="C2935" s="42" t="s">
        <v>738</v>
      </c>
      <c r="D2935" s="39" t="s">
        <v>12512</v>
      </c>
      <c r="E2935" s="39" t="s">
        <v>7063</v>
      </c>
      <c r="F2935" s="43" t="s">
        <v>12429</v>
      </c>
      <c r="G2935" s="39" t="s">
        <v>12513</v>
      </c>
      <c r="H2935" s="43" t="s">
        <v>133</v>
      </c>
      <c r="I2935" s="44">
        <f>VLOOKUP(C2935,[1]Arkusz1!$D$1:$F$4057,3,0)</f>
        <v>717</v>
      </c>
      <c r="J2935" s="19">
        <f t="shared" si="715"/>
        <v>3</v>
      </c>
      <c r="K2935" s="19">
        <f t="shared" si="716"/>
        <v>6</v>
      </c>
      <c r="L2935" s="8">
        <f t="shared" si="717"/>
        <v>0</v>
      </c>
      <c r="M2935" s="15" t="str">
        <f t="shared" si="718"/>
        <v>50</v>
      </c>
      <c r="N2935" s="15" t="str">
        <f t="shared" si="719"/>
        <v>10</v>
      </c>
      <c r="O2935" s="8">
        <f t="shared" si="720"/>
        <v>2817</v>
      </c>
      <c r="P2935" s="22">
        <f>IFERROR(VLOOKUP(C2935,[1]Arkusz1!$D$1:$F$4057,3,0),"")</f>
        <v>717</v>
      </c>
      <c r="Q2935" s="22" t="str">
        <f t="shared" si="709"/>
        <v/>
      </c>
    </row>
    <row r="2936" spans="1:17" x14ac:dyDescent="0.25">
      <c r="A2936" s="24">
        <v>2939</v>
      </c>
      <c r="B2936" s="41">
        <v>2818</v>
      </c>
      <c r="C2936" s="42" t="s">
        <v>1094</v>
      </c>
      <c r="D2936" s="39" t="s">
        <v>12514</v>
      </c>
      <c r="E2936" s="39" t="s">
        <v>7064</v>
      </c>
      <c r="F2936" s="43" t="s">
        <v>12429</v>
      </c>
      <c r="G2936" s="39" t="s">
        <v>12515</v>
      </c>
      <c r="H2936" s="43" t="s">
        <v>133</v>
      </c>
      <c r="I2936" s="44">
        <f>VLOOKUP(C2936,[1]Arkusz1!$D$1:$F$4057,3,0)</f>
        <v>800</v>
      </c>
      <c r="J2936" s="19">
        <f t="shared" si="715"/>
        <v>3</v>
      </c>
      <c r="K2936" s="19">
        <f t="shared" si="716"/>
        <v>6</v>
      </c>
      <c r="L2936" s="8">
        <f t="shared" si="717"/>
        <v>0</v>
      </c>
      <c r="M2936" s="15" t="str">
        <f t="shared" si="718"/>
        <v>50</v>
      </c>
      <c r="N2936" s="15" t="str">
        <f t="shared" si="719"/>
        <v>10</v>
      </c>
      <c r="O2936" s="8">
        <f t="shared" si="720"/>
        <v>2818</v>
      </c>
      <c r="P2936" s="22">
        <f>IFERROR(VLOOKUP(C2936,[1]Arkusz1!$D$1:$F$4057,3,0),"")</f>
        <v>800</v>
      </c>
      <c r="Q2936" s="22" t="str">
        <f t="shared" si="709"/>
        <v/>
      </c>
    </row>
    <row r="2937" spans="1:17" x14ac:dyDescent="0.25">
      <c r="A2937" s="24">
        <v>2940</v>
      </c>
      <c r="B2937" s="41">
        <v>2819</v>
      </c>
      <c r="C2937" s="42" t="s">
        <v>717</v>
      </c>
      <c r="D2937" s="39" t="s">
        <v>12516</v>
      </c>
      <c r="E2937" s="39" t="s">
        <v>7065</v>
      </c>
      <c r="F2937" s="43" t="s">
        <v>12429</v>
      </c>
      <c r="G2937" s="39" t="s">
        <v>11919</v>
      </c>
      <c r="H2937" s="43" t="s">
        <v>133</v>
      </c>
      <c r="I2937" s="44">
        <f>VLOOKUP(C2937,[1]Arkusz1!$D$1:$F$4057,3,0)</f>
        <v>567</v>
      </c>
      <c r="J2937" s="19">
        <f t="shared" si="715"/>
        <v>3</v>
      </c>
      <c r="K2937" s="19">
        <f t="shared" si="716"/>
        <v>6</v>
      </c>
      <c r="L2937" s="8">
        <f t="shared" si="717"/>
        <v>0</v>
      </c>
      <c r="M2937" s="15" t="str">
        <f t="shared" si="718"/>
        <v>50</v>
      </c>
      <c r="N2937" s="15" t="str">
        <f t="shared" si="719"/>
        <v>12</v>
      </c>
      <c r="O2937" s="8">
        <f t="shared" si="720"/>
        <v>2819</v>
      </c>
      <c r="P2937" s="22">
        <f>IFERROR(VLOOKUP(C2937,[1]Arkusz1!$D$1:$F$4057,3,0),"")</f>
        <v>567</v>
      </c>
      <c r="Q2937" s="22" t="str">
        <f t="shared" si="709"/>
        <v/>
      </c>
    </row>
    <row r="2938" spans="1:17" x14ac:dyDescent="0.25">
      <c r="A2938" s="24">
        <v>2941</v>
      </c>
      <c r="B2938" s="41">
        <v>2820</v>
      </c>
      <c r="C2938" s="42" t="s">
        <v>739</v>
      </c>
      <c r="D2938" s="39" t="s">
        <v>12517</v>
      </c>
      <c r="E2938" s="39" t="s">
        <v>7066</v>
      </c>
      <c r="F2938" s="43" t="s">
        <v>12429</v>
      </c>
      <c r="G2938" s="39" t="s">
        <v>12518</v>
      </c>
      <c r="H2938" s="43" t="s">
        <v>133</v>
      </c>
      <c r="I2938" s="44">
        <f>VLOOKUP(C2938,[1]Arkusz1!$D$1:$F$4057,3,0)</f>
        <v>717</v>
      </c>
      <c r="J2938" s="19">
        <f t="shared" si="715"/>
        <v>3</v>
      </c>
      <c r="K2938" s="19">
        <f t="shared" si="716"/>
        <v>6</v>
      </c>
      <c r="L2938" s="8">
        <f t="shared" si="717"/>
        <v>0</v>
      </c>
      <c r="M2938" s="15" t="str">
        <f t="shared" si="718"/>
        <v>50</v>
      </c>
      <c r="N2938" s="15" t="str">
        <f t="shared" si="719"/>
        <v>12</v>
      </c>
      <c r="O2938" s="8">
        <f t="shared" si="720"/>
        <v>2820</v>
      </c>
      <c r="P2938" s="22">
        <f>IFERROR(VLOOKUP(C2938,[1]Arkusz1!$D$1:$F$4057,3,0),"")</f>
        <v>717</v>
      </c>
      <c r="Q2938" s="22" t="str">
        <f t="shared" si="709"/>
        <v/>
      </c>
    </row>
    <row r="2939" spans="1:17" x14ac:dyDescent="0.25">
      <c r="A2939" s="24">
        <v>2942</v>
      </c>
      <c r="B2939" s="41">
        <v>2821</v>
      </c>
      <c r="C2939" s="42" t="s">
        <v>1095</v>
      </c>
      <c r="D2939" s="39" t="s">
        <v>12519</v>
      </c>
      <c r="E2939" s="39" t="s">
        <v>7067</v>
      </c>
      <c r="F2939" s="43" t="s">
        <v>12429</v>
      </c>
      <c r="G2939" s="39" t="s">
        <v>12520</v>
      </c>
      <c r="H2939" s="43" t="s">
        <v>133</v>
      </c>
      <c r="I2939" s="44">
        <f>VLOOKUP(C2939,[1]Arkusz1!$D$1:$F$4057,3,0)</f>
        <v>800</v>
      </c>
      <c r="J2939" s="19">
        <f t="shared" si="715"/>
        <v>3</v>
      </c>
      <c r="K2939" s="19">
        <f t="shared" si="716"/>
        <v>6</v>
      </c>
      <c r="L2939" s="8">
        <f t="shared" si="717"/>
        <v>0</v>
      </c>
      <c r="M2939" s="15" t="str">
        <f t="shared" si="718"/>
        <v>50</v>
      </c>
      <c r="N2939" s="15" t="str">
        <f t="shared" si="719"/>
        <v>12</v>
      </c>
      <c r="O2939" s="8">
        <f t="shared" si="720"/>
        <v>2821</v>
      </c>
      <c r="P2939" s="22">
        <f>IFERROR(VLOOKUP(C2939,[1]Arkusz1!$D$1:$F$4057,3,0),"")</f>
        <v>800</v>
      </c>
      <c r="Q2939" s="22" t="str">
        <f t="shared" si="709"/>
        <v/>
      </c>
    </row>
    <row r="2940" spans="1:17" x14ac:dyDescent="0.25">
      <c r="A2940" s="24">
        <v>2943</v>
      </c>
      <c r="B2940" s="41">
        <v>2822</v>
      </c>
      <c r="C2940" s="42" t="s">
        <v>718</v>
      </c>
      <c r="D2940" s="39" t="s">
        <v>12521</v>
      </c>
      <c r="E2940" s="39" t="s">
        <v>7068</v>
      </c>
      <c r="F2940" s="43" t="s">
        <v>12429</v>
      </c>
      <c r="G2940" s="39" t="s">
        <v>11921</v>
      </c>
      <c r="H2940" s="43" t="s">
        <v>133</v>
      </c>
      <c r="I2940" s="44">
        <f>VLOOKUP(C2940,[1]Arkusz1!$D$1:$F$4057,3,0)</f>
        <v>567</v>
      </c>
      <c r="J2940" s="19">
        <f t="shared" si="715"/>
        <v>3</v>
      </c>
      <c r="K2940" s="19">
        <f t="shared" si="716"/>
        <v>6</v>
      </c>
      <c r="L2940" s="8">
        <f t="shared" si="717"/>
        <v>0</v>
      </c>
      <c r="M2940" s="15" t="str">
        <f t="shared" si="718"/>
        <v>50</v>
      </c>
      <c r="N2940" s="15" t="str">
        <f t="shared" si="719"/>
        <v>14</v>
      </c>
      <c r="O2940" s="8">
        <f t="shared" si="720"/>
        <v>2822</v>
      </c>
      <c r="P2940" s="22">
        <f>IFERROR(VLOOKUP(C2940,[1]Arkusz1!$D$1:$F$4057,3,0),"")</f>
        <v>567</v>
      </c>
      <c r="Q2940" s="22" t="str">
        <f t="shared" si="709"/>
        <v/>
      </c>
    </row>
    <row r="2941" spans="1:17" x14ac:dyDescent="0.25">
      <c r="A2941" s="24">
        <v>2944</v>
      </c>
      <c r="B2941" s="41">
        <v>2823</v>
      </c>
      <c r="C2941" s="42" t="s">
        <v>740</v>
      </c>
      <c r="D2941" s="39" t="s">
        <v>12522</v>
      </c>
      <c r="E2941" s="39" t="s">
        <v>7069</v>
      </c>
      <c r="F2941" s="43" t="s">
        <v>12429</v>
      </c>
      <c r="G2941" s="39" t="s">
        <v>12523</v>
      </c>
      <c r="H2941" s="43" t="s">
        <v>133</v>
      </c>
      <c r="I2941" s="44">
        <f>VLOOKUP(C2941,[1]Arkusz1!$D$1:$F$4057,3,0)</f>
        <v>717</v>
      </c>
      <c r="J2941" s="19">
        <f t="shared" si="715"/>
        <v>3</v>
      </c>
      <c r="K2941" s="19">
        <f t="shared" si="716"/>
        <v>6</v>
      </c>
      <c r="L2941" s="8">
        <f t="shared" si="717"/>
        <v>0</v>
      </c>
      <c r="M2941" s="15" t="str">
        <f t="shared" si="718"/>
        <v>50</v>
      </c>
      <c r="N2941" s="15" t="str">
        <f t="shared" si="719"/>
        <v>14</v>
      </c>
      <c r="O2941" s="8">
        <f t="shared" si="720"/>
        <v>2823</v>
      </c>
      <c r="P2941" s="22">
        <f>IFERROR(VLOOKUP(C2941,[1]Arkusz1!$D$1:$F$4057,3,0),"")</f>
        <v>717</v>
      </c>
      <c r="Q2941" s="22" t="str">
        <f t="shared" si="709"/>
        <v/>
      </c>
    </row>
    <row r="2942" spans="1:17" x14ac:dyDescent="0.25">
      <c r="A2942" s="24">
        <v>2945</v>
      </c>
      <c r="B2942" s="41">
        <v>2824</v>
      </c>
      <c r="C2942" s="42" t="s">
        <v>1096</v>
      </c>
      <c r="D2942" s="39" t="s">
        <v>12524</v>
      </c>
      <c r="E2942" s="39" t="s">
        <v>7070</v>
      </c>
      <c r="F2942" s="43" t="s">
        <v>12429</v>
      </c>
      <c r="G2942" s="39" t="s">
        <v>12525</v>
      </c>
      <c r="H2942" s="43" t="s">
        <v>133</v>
      </c>
      <c r="I2942" s="44">
        <f>VLOOKUP(C2942,[1]Arkusz1!$D$1:$F$4057,3,0)</f>
        <v>800</v>
      </c>
      <c r="J2942" s="19">
        <f t="shared" si="715"/>
        <v>3</v>
      </c>
      <c r="K2942" s="19">
        <f t="shared" si="716"/>
        <v>6</v>
      </c>
      <c r="L2942" s="8">
        <f t="shared" si="717"/>
        <v>0</v>
      </c>
      <c r="M2942" s="15" t="str">
        <f t="shared" si="718"/>
        <v>50</v>
      </c>
      <c r="N2942" s="15" t="str">
        <f t="shared" si="719"/>
        <v>14</v>
      </c>
      <c r="O2942" s="8">
        <f t="shared" si="720"/>
        <v>2824</v>
      </c>
      <c r="P2942" s="22">
        <f>IFERROR(VLOOKUP(C2942,[1]Arkusz1!$D$1:$F$4057,3,0),"")</f>
        <v>800</v>
      </c>
      <c r="Q2942" s="22" t="str">
        <f t="shared" si="709"/>
        <v/>
      </c>
    </row>
    <row r="2943" spans="1:17" x14ac:dyDescent="0.25">
      <c r="A2943" s="24">
        <v>2946</v>
      </c>
      <c r="B2943" s="41">
        <v>2825</v>
      </c>
      <c r="C2943" s="42" t="s">
        <v>719</v>
      </c>
      <c r="D2943" s="39" t="s">
        <v>12526</v>
      </c>
      <c r="E2943" s="39" t="s">
        <v>7071</v>
      </c>
      <c r="F2943" s="43" t="s">
        <v>12429</v>
      </c>
      <c r="G2943" s="39" t="s">
        <v>11923</v>
      </c>
      <c r="H2943" s="43" t="s">
        <v>133</v>
      </c>
      <c r="I2943" s="44">
        <f>VLOOKUP(C2943,[1]Arkusz1!$D$1:$F$4057,3,0)</f>
        <v>567</v>
      </c>
      <c r="J2943" s="19">
        <f t="shared" si="715"/>
        <v>3</v>
      </c>
      <c r="K2943" s="19">
        <f t="shared" si="716"/>
        <v>6</v>
      </c>
      <c r="L2943" s="8">
        <f t="shared" si="717"/>
        <v>0</v>
      </c>
      <c r="M2943" s="15" t="str">
        <f t="shared" si="718"/>
        <v>50</v>
      </c>
      <c r="N2943" s="15" t="str">
        <f t="shared" si="719"/>
        <v>16</v>
      </c>
      <c r="O2943" s="8">
        <f t="shared" si="720"/>
        <v>2825</v>
      </c>
      <c r="P2943" s="22">
        <f>IFERROR(VLOOKUP(C2943,[1]Arkusz1!$D$1:$F$4057,3,0),"")</f>
        <v>567</v>
      </c>
      <c r="Q2943" s="22" t="str">
        <f t="shared" si="709"/>
        <v/>
      </c>
    </row>
    <row r="2944" spans="1:17" x14ac:dyDescent="0.25">
      <c r="A2944" s="24">
        <v>2947</v>
      </c>
      <c r="B2944" s="41">
        <v>2826</v>
      </c>
      <c r="C2944" s="42" t="s">
        <v>741</v>
      </c>
      <c r="D2944" s="39" t="s">
        <v>12527</v>
      </c>
      <c r="E2944" s="39" t="s">
        <v>7072</v>
      </c>
      <c r="F2944" s="43" t="s">
        <v>12429</v>
      </c>
      <c r="G2944" s="39" t="s">
        <v>12528</v>
      </c>
      <c r="H2944" s="43" t="s">
        <v>133</v>
      </c>
      <c r="I2944" s="44">
        <f>VLOOKUP(C2944,[1]Arkusz1!$D$1:$F$4057,3,0)</f>
        <v>717</v>
      </c>
      <c r="J2944" s="19">
        <f t="shared" si="715"/>
        <v>3</v>
      </c>
      <c r="K2944" s="19">
        <f t="shared" si="716"/>
        <v>6</v>
      </c>
      <c r="L2944" s="8">
        <f t="shared" si="717"/>
        <v>0</v>
      </c>
      <c r="M2944" s="15" t="str">
        <f t="shared" si="718"/>
        <v>50</v>
      </c>
      <c r="N2944" s="15" t="str">
        <f t="shared" si="719"/>
        <v>16</v>
      </c>
      <c r="O2944" s="8">
        <f t="shared" si="720"/>
        <v>2826</v>
      </c>
      <c r="P2944" s="22">
        <f>IFERROR(VLOOKUP(C2944,[1]Arkusz1!$D$1:$F$4057,3,0),"")</f>
        <v>717</v>
      </c>
      <c r="Q2944" s="22" t="str">
        <f t="shared" si="709"/>
        <v/>
      </c>
    </row>
    <row r="2945" spans="1:17" x14ac:dyDescent="0.25">
      <c r="A2945" s="24">
        <v>2948</v>
      </c>
      <c r="B2945" s="41">
        <v>2827</v>
      </c>
      <c r="C2945" s="42" t="s">
        <v>1097</v>
      </c>
      <c r="D2945" s="39" t="s">
        <v>12529</v>
      </c>
      <c r="E2945" s="39" t="s">
        <v>7073</v>
      </c>
      <c r="F2945" s="43" t="s">
        <v>12429</v>
      </c>
      <c r="G2945" s="39" t="s">
        <v>11800</v>
      </c>
      <c r="H2945" s="43" t="s">
        <v>133</v>
      </c>
      <c r="I2945" s="44">
        <f>VLOOKUP(C2945,[1]Arkusz1!$D$1:$F$4057,3,0)</f>
        <v>800</v>
      </c>
      <c r="J2945" s="19">
        <f t="shared" si="715"/>
        <v>3</v>
      </c>
      <c r="K2945" s="19">
        <f t="shared" si="716"/>
        <v>6</v>
      </c>
      <c r="L2945" s="8">
        <f t="shared" si="717"/>
        <v>0</v>
      </c>
      <c r="M2945" s="15" t="str">
        <f t="shared" si="718"/>
        <v>50</v>
      </c>
      <c r="N2945" s="15" t="str">
        <f t="shared" si="719"/>
        <v>16</v>
      </c>
      <c r="O2945" s="8">
        <f t="shared" si="720"/>
        <v>2827</v>
      </c>
      <c r="P2945" s="22">
        <f>IFERROR(VLOOKUP(C2945,[1]Arkusz1!$D$1:$F$4057,3,0),"")</f>
        <v>800</v>
      </c>
      <c r="Q2945" s="22" t="str">
        <f t="shared" si="709"/>
        <v/>
      </c>
    </row>
    <row r="2946" spans="1:17" x14ac:dyDescent="0.25">
      <c r="A2946" s="24">
        <v>2949</v>
      </c>
      <c r="B2946" s="41">
        <v>2828</v>
      </c>
      <c r="C2946" s="42" t="s">
        <v>720</v>
      </c>
      <c r="D2946" s="39" t="s">
        <v>12530</v>
      </c>
      <c r="E2946" s="39" t="s">
        <v>7074</v>
      </c>
      <c r="F2946" s="43" t="s">
        <v>12429</v>
      </c>
      <c r="G2946" s="39" t="s">
        <v>12423</v>
      </c>
      <c r="H2946" s="43" t="s">
        <v>133</v>
      </c>
      <c r="I2946" s="44">
        <f>VLOOKUP(C2946,[1]Arkusz1!$D$1:$F$4057,3,0)</f>
        <v>567</v>
      </c>
      <c r="J2946" s="19">
        <f t="shared" si="715"/>
        <v>3</v>
      </c>
      <c r="K2946" s="19">
        <f t="shared" si="716"/>
        <v>6</v>
      </c>
      <c r="L2946" s="8">
        <f t="shared" si="717"/>
        <v>0</v>
      </c>
      <c r="M2946" s="15" t="str">
        <f t="shared" si="718"/>
        <v>50</v>
      </c>
      <c r="N2946" s="15" t="str">
        <f t="shared" si="719"/>
        <v>18</v>
      </c>
      <c r="O2946" s="8">
        <f t="shared" si="720"/>
        <v>2828</v>
      </c>
      <c r="P2946" s="22">
        <f>IFERROR(VLOOKUP(C2946,[1]Arkusz1!$D$1:$F$4057,3,0),"")</f>
        <v>567</v>
      </c>
      <c r="Q2946" s="22" t="str">
        <f t="shared" si="709"/>
        <v/>
      </c>
    </row>
    <row r="2947" spans="1:17" x14ac:dyDescent="0.25">
      <c r="A2947" s="24">
        <v>2950</v>
      </c>
      <c r="B2947" s="41">
        <v>2829</v>
      </c>
      <c r="C2947" s="42" t="s">
        <v>742</v>
      </c>
      <c r="D2947" s="39" t="s">
        <v>12531</v>
      </c>
      <c r="E2947" s="39" t="s">
        <v>7075</v>
      </c>
      <c r="F2947" s="43" t="s">
        <v>12429</v>
      </c>
      <c r="G2947" s="39" t="s">
        <v>12532</v>
      </c>
      <c r="H2947" s="43" t="s">
        <v>133</v>
      </c>
      <c r="I2947" s="44">
        <f>VLOOKUP(C2947,[1]Arkusz1!$D$1:$F$4057,3,0)</f>
        <v>717</v>
      </c>
      <c r="J2947" s="19">
        <f t="shared" si="715"/>
        <v>3</v>
      </c>
      <c r="K2947" s="19">
        <f t="shared" si="716"/>
        <v>6</v>
      </c>
      <c r="L2947" s="8">
        <f t="shared" si="717"/>
        <v>0</v>
      </c>
      <c r="M2947" s="15" t="str">
        <f t="shared" si="718"/>
        <v>50</v>
      </c>
      <c r="N2947" s="15" t="str">
        <f t="shared" si="719"/>
        <v>18</v>
      </c>
      <c r="O2947" s="8">
        <f t="shared" si="720"/>
        <v>2829</v>
      </c>
      <c r="P2947" s="22">
        <f>IFERROR(VLOOKUP(C2947,[1]Arkusz1!$D$1:$F$4057,3,0),"")</f>
        <v>717</v>
      </c>
      <c r="Q2947" s="22" t="str">
        <f t="shared" ref="Q2947:Q3010" si="721">IF(I2947&lt;&gt;P2947,"***********************************","")</f>
        <v/>
      </c>
    </row>
    <row r="2948" spans="1:17" x14ac:dyDescent="0.25">
      <c r="A2948" s="24">
        <v>2951</v>
      </c>
      <c r="B2948" s="41">
        <v>2830</v>
      </c>
      <c r="C2948" s="42" t="s">
        <v>1098</v>
      </c>
      <c r="D2948" s="39" t="s">
        <v>12533</v>
      </c>
      <c r="E2948" s="39" t="s">
        <v>7076</v>
      </c>
      <c r="F2948" s="43" t="s">
        <v>12429</v>
      </c>
      <c r="G2948" s="39" t="s">
        <v>12534</v>
      </c>
      <c r="H2948" s="43" t="s">
        <v>133</v>
      </c>
      <c r="I2948" s="44">
        <f>VLOOKUP(C2948,[1]Arkusz1!$D$1:$F$4057,3,0)</f>
        <v>800</v>
      </c>
      <c r="J2948" s="19">
        <f t="shared" si="715"/>
        <v>3</v>
      </c>
      <c r="K2948" s="19">
        <f t="shared" si="716"/>
        <v>6</v>
      </c>
      <c r="L2948" s="8">
        <f t="shared" si="717"/>
        <v>0</v>
      </c>
      <c r="M2948" s="15" t="str">
        <f t="shared" si="718"/>
        <v>50</v>
      </c>
      <c r="N2948" s="15" t="str">
        <f t="shared" si="719"/>
        <v>18</v>
      </c>
      <c r="O2948" s="8">
        <f t="shared" si="720"/>
        <v>2830</v>
      </c>
      <c r="P2948" s="22">
        <f>IFERROR(VLOOKUP(C2948,[1]Arkusz1!$D$1:$F$4057,3,0),"")</f>
        <v>800</v>
      </c>
      <c r="Q2948" s="22" t="str">
        <f t="shared" si="721"/>
        <v/>
      </c>
    </row>
    <row r="2949" spans="1:17" x14ac:dyDescent="0.25">
      <c r="A2949" s="24">
        <v>2952</v>
      </c>
      <c r="B2949" s="41">
        <v>2831</v>
      </c>
      <c r="C2949" s="42" t="s">
        <v>721</v>
      </c>
      <c r="D2949" s="39" t="s">
        <v>12535</v>
      </c>
      <c r="E2949" s="39" t="s">
        <v>7077</v>
      </c>
      <c r="F2949" s="43" t="s">
        <v>12429</v>
      </c>
      <c r="G2949" s="39" t="s">
        <v>11927</v>
      </c>
      <c r="H2949" s="43" t="s">
        <v>133</v>
      </c>
      <c r="I2949" s="44">
        <f>VLOOKUP(C2949,[1]Arkusz1!$D$1:$F$4057,3,0)</f>
        <v>567</v>
      </c>
      <c r="J2949" s="19">
        <f t="shared" si="715"/>
        <v>3</v>
      </c>
      <c r="K2949" s="19">
        <f t="shared" si="716"/>
        <v>6</v>
      </c>
      <c r="L2949" s="8">
        <f t="shared" si="717"/>
        <v>0</v>
      </c>
      <c r="M2949" s="15" t="str">
        <f t="shared" si="718"/>
        <v>50</v>
      </c>
      <c r="N2949" s="15" t="str">
        <f t="shared" si="719"/>
        <v>20</v>
      </c>
      <c r="O2949" s="8">
        <f t="shared" si="720"/>
        <v>2831</v>
      </c>
      <c r="P2949" s="22">
        <f>IFERROR(VLOOKUP(C2949,[1]Arkusz1!$D$1:$F$4057,3,0),"")</f>
        <v>567</v>
      </c>
      <c r="Q2949" s="22" t="str">
        <f t="shared" si="721"/>
        <v/>
      </c>
    </row>
    <row r="2950" spans="1:17" x14ac:dyDescent="0.25">
      <c r="A2950" s="24">
        <v>2953</v>
      </c>
      <c r="B2950" s="41">
        <v>2832</v>
      </c>
      <c r="C2950" s="42" t="s">
        <v>743</v>
      </c>
      <c r="D2950" s="39" t="s">
        <v>12536</v>
      </c>
      <c r="E2950" s="39" t="s">
        <v>7078</v>
      </c>
      <c r="F2950" s="43" t="s">
        <v>12429</v>
      </c>
      <c r="G2950" s="39" t="s">
        <v>12537</v>
      </c>
      <c r="H2950" s="43" t="s">
        <v>133</v>
      </c>
      <c r="I2950" s="44">
        <f>VLOOKUP(C2950,[1]Arkusz1!$D$1:$F$4057,3,0)</f>
        <v>717</v>
      </c>
      <c r="J2950" s="19">
        <f t="shared" si="715"/>
        <v>3</v>
      </c>
      <c r="K2950" s="19">
        <f t="shared" si="716"/>
        <v>6</v>
      </c>
      <c r="L2950" s="8">
        <f t="shared" si="717"/>
        <v>0</v>
      </c>
      <c r="M2950" s="15" t="str">
        <f t="shared" si="718"/>
        <v>50</v>
      </c>
      <c r="N2950" s="15" t="str">
        <f t="shared" si="719"/>
        <v>20</v>
      </c>
      <c r="O2950" s="8">
        <f t="shared" si="720"/>
        <v>2832</v>
      </c>
      <c r="P2950" s="22">
        <f>IFERROR(VLOOKUP(C2950,[1]Arkusz1!$D$1:$F$4057,3,0),"")</f>
        <v>717</v>
      </c>
      <c r="Q2950" s="22" t="str">
        <f t="shared" si="721"/>
        <v/>
      </c>
    </row>
    <row r="2951" spans="1:17" x14ac:dyDescent="0.25">
      <c r="A2951" s="24">
        <v>2954</v>
      </c>
      <c r="B2951" s="41">
        <v>2833</v>
      </c>
      <c r="C2951" s="42" t="s">
        <v>1099</v>
      </c>
      <c r="D2951" s="39" t="s">
        <v>12538</v>
      </c>
      <c r="E2951" s="39" t="s">
        <v>7079</v>
      </c>
      <c r="F2951" s="43" t="s">
        <v>12429</v>
      </c>
      <c r="G2951" s="39" t="s">
        <v>12539</v>
      </c>
      <c r="H2951" s="43" t="s">
        <v>133</v>
      </c>
      <c r="I2951" s="44">
        <f>VLOOKUP(C2951,[1]Arkusz1!$D$1:$F$4057,3,0)</f>
        <v>800</v>
      </c>
      <c r="J2951" s="19">
        <f t="shared" si="715"/>
        <v>3</v>
      </c>
      <c r="K2951" s="19">
        <f t="shared" si="716"/>
        <v>6</v>
      </c>
      <c r="L2951" s="8">
        <f t="shared" si="717"/>
        <v>0</v>
      </c>
      <c r="M2951" s="15" t="str">
        <f t="shared" si="718"/>
        <v>50</v>
      </c>
      <c r="N2951" s="15" t="str">
        <f t="shared" si="719"/>
        <v>20</v>
      </c>
      <c r="O2951" s="8">
        <f t="shared" si="720"/>
        <v>2833</v>
      </c>
      <c r="P2951" s="22">
        <f>IFERROR(VLOOKUP(C2951,[1]Arkusz1!$D$1:$F$4057,3,0),"")</f>
        <v>800</v>
      </c>
      <c r="Q2951" s="22" t="str">
        <f t="shared" si="721"/>
        <v/>
      </c>
    </row>
    <row r="2952" spans="1:17" x14ac:dyDescent="0.25">
      <c r="A2952" s="24">
        <v>2955</v>
      </c>
      <c r="B2952" s="41">
        <v>2834</v>
      </c>
      <c r="C2952" s="42" t="s">
        <v>722</v>
      </c>
      <c r="D2952" s="39" t="s">
        <v>12540</v>
      </c>
      <c r="E2952" s="39" t="s">
        <v>7080</v>
      </c>
      <c r="F2952" s="43" t="s">
        <v>12429</v>
      </c>
      <c r="G2952" s="39" t="s">
        <v>11930</v>
      </c>
      <c r="H2952" s="43" t="s">
        <v>133</v>
      </c>
      <c r="I2952" s="44">
        <f>VLOOKUP(C2952,[1]Arkusz1!$D$1:$F$4057,3,0)</f>
        <v>567</v>
      </c>
      <c r="J2952" s="19">
        <f t="shared" si="715"/>
        <v>3</v>
      </c>
      <c r="K2952" s="19">
        <f t="shared" si="716"/>
        <v>6</v>
      </c>
      <c r="L2952" s="8">
        <f t="shared" si="717"/>
        <v>0</v>
      </c>
      <c r="M2952" s="15" t="str">
        <f t="shared" si="718"/>
        <v>50</v>
      </c>
      <c r="N2952" s="15" t="str">
        <f t="shared" si="719"/>
        <v>25</v>
      </c>
      <c r="O2952" s="8">
        <f t="shared" si="720"/>
        <v>2834</v>
      </c>
      <c r="P2952" s="22">
        <f>IFERROR(VLOOKUP(C2952,[1]Arkusz1!$D$1:$F$4057,3,0),"")</f>
        <v>567</v>
      </c>
      <c r="Q2952" s="22" t="str">
        <f t="shared" si="721"/>
        <v/>
      </c>
    </row>
    <row r="2953" spans="1:17" x14ac:dyDescent="0.25">
      <c r="A2953" s="24">
        <v>2956</v>
      </c>
      <c r="B2953" s="41">
        <v>2835</v>
      </c>
      <c r="C2953" s="42" t="s">
        <v>744</v>
      </c>
      <c r="D2953" s="39" t="s">
        <v>12541</v>
      </c>
      <c r="E2953" s="39" t="s">
        <v>7081</v>
      </c>
      <c r="F2953" s="43" t="s">
        <v>12429</v>
      </c>
      <c r="G2953" s="39" t="s">
        <v>12542</v>
      </c>
      <c r="H2953" s="43" t="s">
        <v>133</v>
      </c>
      <c r="I2953" s="44">
        <f>VLOOKUP(C2953,[1]Arkusz1!$D$1:$F$4057,3,0)</f>
        <v>717</v>
      </c>
      <c r="J2953" s="19">
        <f t="shared" si="715"/>
        <v>3</v>
      </c>
      <c r="K2953" s="19">
        <f t="shared" si="716"/>
        <v>6</v>
      </c>
      <c r="L2953" s="8">
        <f t="shared" si="717"/>
        <v>0</v>
      </c>
      <c r="M2953" s="15" t="str">
        <f t="shared" ref="M2953:M2957" si="722">IF(IFERROR(SEARCH("-",$G2953,1),0)&gt;0,LEFT($G2953,IFERROR(SEARCH("-",$G2953,1),0)-1),IFERROR(IF(SEARCH("-",$G2953,1)&gt;0,SEARCH("-",$G2953,1),L2953),LEFT($G2953,LEN($G2953))))</f>
        <v>50</v>
      </c>
      <c r="N2953" s="15" t="str">
        <f t="shared" si="719"/>
        <v>25</v>
      </c>
      <c r="O2953" s="8">
        <f t="shared" si="720"/>
        <v>2835</v>
      </c>
      <c r="P2953" s="22">
        <f>IFERROR(VLOOKUP(C2953,[1]Arkusz1!$D$1:$F$4057,3,0),"")</f>
        <v>717</v>
      </c>
      <c r="Q2953" s="22" t="str">
        <f t="shared" si="721"/>
        <v/>
      </c>
    </row>
    <row r="2954" spans="1:17" x14ac:dyDescent="0.25">
      <c r="A2954" s="24">
        <v>2957</v>
      </c>
      <c r="B2954" s="41">
        <v>2836</v>
      </c>
      <c r="C2954" s="42" t="s">
        <v>1100</v>
      </c>
      <c r="D2954" s="39" t="s">
        <v>12543</v>
      </c>
      <c r="E2954" s="39" t="s">
        <v>7082</v>
      </c>
      <c r="F2954" s="43" t="s">
        <v>12429</v>
      </c>
      <c r="G2954" s="39" t="s">
        <v>11818</v>
      </c>
      <c r="H2954" s="43" t="s">
        <v>133</v>
      </c>
      <c r="I2954" s="44">
        <f>VLOOKUP(C2954,[1]Arkusz1!$D$1:$F$4057,3,0)</f>
        <v>800</v>
      </c>
      <c r="J2954" s="19">
        <f t="shared" si="715"/>
        <v>3</v>
      </c>
      <c r="K2954" s="19">
        <f t="shared" si="716"/>
        <v>6</v>
      </c>
      <c r="L2954" s="8">
        <f t="shared" si="717"/>
        <v>0</v>
      </c>
      <c r="M2954" s="15" t="str">
        <f t="shared" si="722"/>
        <v>50</v>
      </c>
      <c r="N2954" s="15" t="str">
        <f t="shared" si="719"/>
        <v>25</v>
      </c>
      <c r="O2954" s="8">
        <f t="shared" si="720"/>
        <v>2836</v>
      </c>
      <c r="P2954" s="22">
        <f>IFERROR(VLOOKUP(C2954,[1]Arkusz1!$D$1:$F$4057,3,0),"")</f>
        <v>800</v>
      </c>
      <c r="Q2954" s="22" t="str">
        <f t="shared" si="721"/>
        <v/>
      </c>
    </row>
    <row r="2955" spans="1:17" x14ac:dyDescent="0.25">
      <c r="A2955" s="24">
        <v>2958</v>
      </c>
      <c r="B2955" s="41">
        <v>2837</v>
      </c>
      <c r="C2955" s="42" t="s">
        <v>723</v>
      </c>
      <c r="D2955" s="39" t="s">
        <v>12544</v>
      </c>
      <c r="E2955" s="39" t="s">
        <v>7083</v>
      </c>
      <c r="F2955" s="43" t="s">
        <v>12429</v>
      </c>
      <c r="G2955" s="39" t="s">
        <v>10775</v>
      </c>
      <c r="H2955" s="43" t="s">
        <v>133</v>
      </c>
      <c r="I2955" s="44">
        <f>VLOOKUP(C2955,[1]Arkusz1!$D$1:$F$4057,3,0)</f>
        <v>567</v>
      </c>
      <c r="J2955" s="19">
        <f t="shared" si="715"/>
        <v>3</v>
      </c>
      <c r="K2955" s="19">
        <f t="shared" si="716"/>
        <v>6</v>
      </c>
      <c r="L2955" s="8">
        <f t="shared" si="717"/>
        <v>0</v>
      </c>
      <c r="M2955" s="15" t="str">
        <f t="shared" si="722"/>
        <v>50</v>
      </c>
      <c r="N2955" s="15" t="str">
        <f t="shared" si="719"/>
        <v>32</v>
      </c>
      <c r="O2955" s="8">
        <f t="shared" si="720"/>
        <v>2837</v>
      </c>
      <c r="P2955" s="22">
        <f>IFERROR(VLOOKUP(C2955,[1]Arkusz1!$D$1:$F$4057,3,0),"")</f>
        <v>567</v>
      </c>
      <c r="Q2955" s="22" t="str">
        <f t="shared" si="721"/>
        <v/>
      </c>
    </row>
    <row r="2956" spans="1:17" x14ac:dyDescent="0.25">
      <c r="A2956" s="24">
        <v>2959</v>
      </c>
      <c r="B2956" s="41">
        <v>2838</v>
      </c>
      <c r="C2956" s="42" t="s">
        <v>745</v>
      </c>
      <c r="D2956" s="39" t="s">
        <v>12545</v>
      </c>
      <c r="E2956" s="39" t="s">
        <v>7084</v>
      </c>
      <c r="F2956" s="43" t="s">
        <v>12429</v>
      </c>
      <c r="G2956" s="39" t="s">
        <v>12546</v>
      </c>
      <c r="H2956" s="43" t="s">
        <v>133</v>
      </c>
      <c r="I2956" s="44">
        <f>VLOOKUP(C2956,[1]Arkusz1!$D$1:$F$4057,3,0)</f>
        <v>717</v>
      </c>
      <c r="J2956" s="19">
        <f t="shared" si="715"/>
        <v>3</v>
      </c>
      <c r="K2956" s="19">
        <f t="shared" si="716"/>
        <v>6</v>
      </c>
      <c r="L2956" s="8">
        <f t="shared" si="717"/>
        <v>0</v>
      </c>
      <c r="M2956" s="15" t="str">
        <f t="shared" si="722"/>
        <v>50</v>
      </c>
      <c r="N2956" s="15" t="str">
        <f t="shared" si="719"/>
        <v>32</v>
      </c>
      <c r="O2956" s="8">
        <f t="shared" si="720"/>
        <v>2838</v>
      </c>
      <c r="P2956" s="22">
        <f>IFERROR(VLOOKUP(C2956,[1]Arkusz1!$D$1:$F$4057,3,0),"")</f>
        <v>717</v>
      </c>
      <c r="Q2956" s="22" t="str">
        <f t="shared" si="721"/>
        <v/>
      </c>
    </row>
    <row r="2957" spans="1:17" x14ac:dyDescent="0.25">
      <c r="A2957" s="24">
        <v>2960</v>
      </c>
      <c r="B2957" s="33">
        <v>2839</v>
      </c>
      <c r="C2957" s="45" t="s">
        <v>1101</v>
      </c>
      <c r="D2957" s="39" t="s">
        <v>12547</v>
      </c>
      <c r="E2957" s="36" t="s">
        <v>7085</v>
      </c>
      <c r="F2957" s="37" t="s">
        <v>12429</v>
      </c>
      <c r="G2957" s="36" t="s">
        <v>11826</v>
      </c>
      <c r="H2957" s="37" t="s">
        <v>133</v>
      </c>
      <c r="I2957" s="38">
        <f>VLOOKUP(C2957,[1]Arkusz1!$D$1:$F$4057,3,0)</f>
        <v>800</v>
      </c>
      <c r="J2957" s="19">
        <f t="shared" si="715"/>
        <v>3</v>
      </c>
      <c r="K2957" s="19">
        <f t="shared" si="716"/>
        <v>6</v>
      </c>
      <c r="L2957" s="8">
        <f t="shared" si="717"/>
        <v>0</v>
      </c>
      <c r="M2957" s="15" t="str">
        <f t="shared" si="722"/>
        <v>50</v>
      </c>
      <c r="N2957" s="15" t="str">
        <f t="shared" si="719"/>
        <v>32</v>
      </c>
      <c r="O2957" s="8">
        <f t="shared" si="720"/>
        <v>2839</v>
      </c>
      <c r="P2957" s="22">
        <f>IFERROR(VLOOKUP(C2957,[1]Arkusz1!$D$1:$F$4057,3,0),"")</f>
        <v>800</v>
      </c>
      <c r="Q2957" s="22" t="str">
        <f t="shared" si="721"/>
        <v/>
      </c>
    </row>
    <row r="2958" spans="1:17" x14ac:dyDescent="0.25">
      <c r="A2958" s="24">
        <v>2961</v>
      </c>
      <c r="B2958" s="61" t="s">
        <v>14443</v>
      </c>
      <c r="C2958" s="65"/>
      <c r="D2958" s="66"/>
      <c r="E2958" s="63"/>
      <c r="F2958" s="62"/>
      <c r="G2958" s="63"/>
      <c r="H2958" s="62"/>
      <c r="I2958" s="64"/>
      <c r="O2958" s="8" t="str">
        <f t="shared" si="720"/>
        <v/>
      </c>
      <c r="P2958" s="22" t="str">
        <f>IFERROR(VLOOKUP(C2958,[1]Arkusz1!$D$1:$F$4057,3,0),"")</f>
        <v/>
      </c>
      <c r="Q2958" s="22" t="str">
        <f t="shared" si="721"/>
        <v/>
      </c>
    </row>
    <row r="2959" spans="1:17" x14ac:dyDescent="0.25">
      <c r="A2959" s="24">
        <v>2962</v>
      </c>
      <c r="B2959" s="27">
        <v>2840</v>
      </c>
      <c r="C2959" s="40" t="s">
        <v>1700</v>
      </c>
      <c r="D2959" s="39" t="s">
        <v>12548</v>
      </c>
      <c r="E2959" s="30" t="s">
        <v>7177</v>
      </c>
      <c r="F2959" s="31" t="s">
        <v>12549</v>
      </c>
      <c r="G2959" s="30" t="s">
        <v>12430</v>
      </c>
      <c r="H2959" s="31" t="s">
        <v>133</v>
      </c>
      <c r="I2959" s="32">
        <f>VLOOKUP(C2959,[1]Arkusz1!$D$1:$F$4057,3,0)</f>
        <v>441</v>
      </c>
      <c r="J2959" s="19">
        <f t="shared" ref="J2959:J3005" si="723">IFERROR(SEARCH("-",$G2959,1),0)</f>
        <v>3</v>
      </c>
      <c r="K2959" s="19">
        <f t="shared" ref="K2959:K3005" si="724">IFERROR(SEARCH("-",$G2959,SEARCH("-",$G2959,1)+1),0)</f>
        <v>5</v>
      </c>
      <c r="L2959" s="8">
        <f t="shared" ref="L2959:L3005" si="725">IFERROR(SEARCH("-",$G2959,SEARCH("-",$G2959,SEARCH("-",$G2959,1)+1)+1),0)</f>
        <v>0</v>
      </c>
      <c r="M2959" s="15" t="str">
        <f t="shared" ref="M2959:M3005" si="726">IF(IFERROR(SEARCH("-",$G2959,1),0)&gt;0,LEFT($G2959,IFERROR(SEARCH("-",$G2959,1),0)-1),IFERROR(IF(SEARCH("-",$G2959,1)&gt;0,SEARCH("-",$G2959,1),L2959),LEFT($G2959,LEN($G2959))))</f>
        <v>40</v>
      </c>
      <c r="N2959" s="15" t="str">
        <f t="shared" ref="N2959:N3005" si="727">IF(IFERROR(SEARCH("-",$G2959,1),0)&gt;0,MID(G2959,IFERROR(SEARCH("-",$G2959,1),0)+1,IFERROR(SEARCH("-",$G2959,SEARCH("-",$G2959,1)+1),0)-IFERROR(SEARCH("-",$G2959,1),0)-1),"")</f>
        <v>3</v>
      </c>
      <c r="O2959" s="8">
        <f t="shared" si="720"/>
        <v>2840</v>
      </c>
      <c r="P2959" s="22">
        <f>IFERROR(VLOOKUP(C2959,[1]Arkusz1!$D$1:$F$4057,3,0),"")</f>
        <v>441</v>
      </c>
      <c r="Q2959" s="22" t="str">
        <f t="shared" si="721"/>
        <v/>
      </c>
    </row>
    <row r="2960" spans="1:17" x14ac:dyDescent="0.25">
      <c r="A2960" s="24">
        <v>2963</v>
      </c>
      <c r="B2960" s="41">
        <v>2841</v>
      </c>
      <c r="C2960" s="42" t="s">
        <v>1701</v>
      </c>
      <c r="D2960" s="39" t="s">
        <v>12550</v>
      </c>
      <c r="E2960" s="39" t="s">
        <v>7178</v>
      </c>
      <c r="F2960" s="43" t="s">
        <v>12549</v>
      </c>
      <c r="G2960" s="39" t="s">
        <v>8873</v>
      </c>
      <c r="H2960" s="43" t="s">
        <v>133</v>
      </c>
      <c r="I2960" s="44">
        <f>VLOOKUP(C2960,[1]Arkusz1!$D$1:$F$4057,3,0)</f>
        <v>583</v>
      </c>
      <c r="J2960" s="19">
        <f t="shared" si="723"/>
        <v>3</v>
      </c>
      <c r="K2960" s="19">
        <f t="shared" si="724"/>
        <v>5</v>
      </c>
      <c r="L2960" s="8">
        <f t="shared" si="725"/>
        <v>0</v>
      </c>
      <c r="M2960" s="15" t="str">
        <f t="shared" si="726"/>
        <v>40</v>
      </c>
      <c r="N2960" s="15" t="str">
        <f t="shared" si="727"/>
        <v>3</v>
      </c>
      <c r="O2960" s="8">
        <f t="shared" si="720"/>
        <v>2841</v>
      </c>
      <c r="P2960" s="22">
        <f>IFERROR(VLOOKUP(C2960,[1]Arkusz1!$D$1:$F$4057,3,0),"")</f>
        <v>583</v>
      </c>
      <c r="Q2960" s="22" t="str">
        <f t="shared" si="721"/>
        <v/>
      </c>
    </row>
    <row r="2961" spans="1:118" x14ac:dyDescent="0.25">
      <c r="A2961" s="24">
        <v>2964</v>
      </c>
      <c r="B2961" s="41">
        <v>2842</v>
      </c>
      <c r="C2961" s="42" t="s">
        <v>1702</v>
      </c>
      <c r="D2961" s="39" t="s">
        <v>12551</v>
      </c>
      <c r="E2961" s="39" t="s">
        <v>7179</v>
      </c>
      <c r="F2961" s="43" t="s">
        <v>12549</v>
      </c>
      <c r="G2961" s="39" t="s">
        <v>12433</v>
      </c>
      <c r="H2961" s="43" t="s">
        <v>133</v>
      </c>
      <c r="I2961" s="44">
        <f>VLOOKUP(C2961,[1]Arkusz1!$D$1:$F$4057,3,0)</f>
        <v>617</v>
      </c>
      <c r="J2961" s="19">
        <f t="shared" si="723"/>
        <v>3</v>
      </c>
      <c r="K2961" s="19">
        <f t="shared" si="724"/>
        <v>5</v>
      </c>
      <c r="L2961" s="8">
        <f t="shared" si="725"/>
        <v>0</v>
      </c>
      <c r="M2961" s="15" t="str">
        <f t="shared" si="726"/>
        <v>40</v>
      </c>
      <c r="N2961" s="15" t="str">
        <f t="shared" si="727"/>
        <v>3</v>
      </c>
      <c r="O2961" s="8">
        <f t="shared" si="720"/>
        <v>2842</v>
      </c>
      <c r="P2961" s="22">
        <f>IFERROR(VLOOKUP(C2961,[1]Arkusz1!$D$1:$F$4057,3,0),"")</f>
        <v>617</v>
      </c>
      <c r="Q2961" s="22" t="str">
        <f t="shared" si="721"/>
        <v/>
      </c>
    </row>
    <row r="2962" spans="1:118" x14ac:dyDescent="0.25">
      <c r="A2962" s="24">
        <v>2965</v>
      </c>
      <c r="B2962" s="41">
        <v>2843</v>
      </c>
      <c r="C2962" s="42" t="s">
        <v>1703</v>
      </c>
      <c r="D2962" s="39" t="s">
        <v>12552</v>
      </c>
      <c r="E2962" s="39" t="s">
        <v>7180</v>
      </c>
      <c r="F2962" s="43" t="s">
        <v>12549</v>
      </c>
      <c r="G2962" s="39" t="s">
        <v>12435</v>
      </c>
      <c r="H2962" s="43" t="s">
        <v>133</v>
      </c>
      <c r="I2962" s="44">
        <f>VLOOKUP(C2962,[1]Arkusz1!$D$1:$F$4057,3,0)</f>
        <v>441</v>
      </c>
      <c r="J2962" s="19">
        <f t="shared" si="723"/>
        <v>3</v>
      </c>
      <c r="K2962" s="19">
        <f t="shared" si="724"/>
        <v>5</v>
      </c>
      <c r="L2962" s="8">
        <f t="shared" si="725"/>
        <v>0</v>
      </c>
      <c r="M2962" s="15" t="str">
        <f t="shared" si="726"/>
        <v>40</v>
      </c>
      <c r="N2962" s="15" t="str">
        <f t="shared" si="727"/>
        <v>4</v>
      </c>
      <c r="O2962" s="8">
        <f t="shared" si="720"/>
        <v>2843</v>
      </c>
      <c r="P2962" s="22">
        <f>IFERROR(VLOOKUP(C2962,[1]Arkusz1!$D$1:$F$4057,3,0),"")</f>
        <v>441</v>
      </c>
      <c r="Q2962" s="22" t="str">
        <f t="shared" si="721"/>
        <v/>
      </c>
    </row>
    <row r="2963" spans="1:118" x14ac:dyDescent="0.25">
      <c r="A2963" s="24">
        <v>2966</v>
      </c>
      <c r="B2963" s="41">
        <v>2844</v>
      </c>
      <c r="C2963" s="42" t="s">
        <v>1704</v>
      </c>
      <c r="D2963" s="39" t="s">
        <v>12553</v>
      </c>
      <c r="E2963" s="39" t="s">
        <v>7181</v>
      </c>
      <c r="F2963" s="43" t="s">
        <v>12549</v>
      </c>
      <c r="G2963" s="39" t="s">
        <v>8875</v>
      </c>
      <c r="H2963" s="43" t="s">
        <v>133</v>
      </c>
      <c r="I2963" s="44">
        <f>VLOOKUP(C2963,[1]Arkusz1!$D$1:$F$4057,3,0)</f>
        <v>583</v>
      </c>
      <c r="J2963" s="19">
        <f t="shared" si="723"/>
        <v>3</v>
      </c>
      <c r="K2963" s="19">
        <f t="shared" si="724"/>
        <v>5</v>
      </c>
      <c r="L2963" s="8">
        <f t="shared" si="725"/>
        <v>0</v>
      </c>
      <c r="M2963" s="15" t="str">
        <f t="shared" si="726"/>
        <v>40</v>
      </c>
      <c r="N2963" s="15" t="str">
        <f t="shared" si="727"/>
        <v>4</v>
      </c>
      <c r="O2963" s="8">
        <f t="shared" si="720"/>
        <v>2844</v>
      </c>
      <c r="P2963" s="22">
        <f>IFERROR(VLOOKUP(C2963,[1]Arkusz1!$D$1:$F$4057,3,0),"")</f>
        <v>583</v>
      </c>
      <c r="Q2963" s="22" t="str">
        <f t="shared" si="721"/>
        <v/>
      </c>
    </row>
    <row r="2964" spans="1:118" x14ac:dyDescent="0.25">
      <c r="A2964" s="24">
        <v>2967</v>
      </c>
      <c r="B2964" s="41">
        <v>2845</v>
      </c>
      <c r="C2964" s="42" t="s">
        <v>1705</v>
      </c>
      <c r="D2964" s="39" t="s">
        <v>12554</v>
      </c>
      <c r="E2964" s="39" t="s">
        <v>7182</v>
      </c>
      <c r="F2964" s="43" t="s">
        <v>12549</v>
      </c>
      <c r="G2964" s="39" t="s">
        <v>12438</v>
      </c>
      <c r="H2964" s="43" t="s">
        <v>133</v>
      </c>
      <c r="I2964" s="44">
        <f>VLOOKUP(C2964,[1]Arkusz1!$D$1:$F$4057,3,0)</f>
        <v>617</v>
      </c>
      <c r="J2964" s="19">
        <f t="shared" si="723"/>
        <v>3</v>
      </c>
      <c r="K2964" s="19">
        <f t="shared" si="724"/>
        <v>5</v>
      </c>
      <c r="L2964" s="8">
        <f t="shared" si="725"/>
        <v>0</v>
      </c>
      <c r="M2964" s="15" t="str">
        <f t="shared" si="726"/>
        <v>40</v>
      </c>
      <c r="N2964" s="15" t="str">
        <f t="shared" si="727"/>
        <v>4</v>
      </c>
      <c r="O2964" s="8">
        <f t="shared" si="720"/>
        <v>2845</v>
      </c>
      <c r="P2964" s="22">
        <f>IFERROR(VLOOKUP(C2964,[1]Arkusz1!$D$1:$F$4057,3,0),"")</f>
        <v>617</v>
      </c>
      <c r="Q2964" s="22" t="str">
        <f t="shared" si="721"/>
        <v/>
      </c>
    </row>
    <row r="2965" spans="1:118" x14ac:dyDescent="0.25">
      <c r="A2965" s="24">
        <v>2968</v>
      </c>
      <c r="B2965" s="41">
        <v>2846</v>
      </c>
      <c r="C2965" s="42" t="s">
        <v>1706</v>
      </c>
      <c r="D2965" s="39" t="s">
        <v>12555</v>
      </c>
      <c r="E2965" s="39" t="s">
        <v>7183</v>
      </c>
      <c r="F2965" s="43" t="s">
        <v>12549</v>
      </c>
      <c r="G2965" s="39" t="s">
        <v>12440</v>
      </c>
      <c r="H2965" s="43" t="s">
        <v>133</v>
      </c>
      <c r="I2965" s="44">
        <f>VLOOKUP(C2965,[1]Arkusz1!$D$1:$F$4057,3,0)</f>
        <v>441</v>
      </c>
      <c r="J2965" s="19">
        <f t="shared" si="723"/>
        <v>3</v>
      </c>
      <c r="K2965" s="19">
        <f t="shared" si="724"/>
        <v>5</v>
      </c>
      <c r="L2965" s="8">
        <f t="shared" si="725"/>
        <v>0</v>
      </c>
      <c r="M2965" s="15" t="str">
        <f t="shared" si="726"/>
        <v>40</v>
      </c>
      <c r="N2965" s="15" t="str">
        <f t="shared" si="727"/>
        <v>5</v>
      </c>
      <c r="O2965" s="8">
        <f t="shared" si="720"/>
        <v>2846</v>
      </c>
      <c r="P2965" s="22">
        <f>IFERROR(VLOOKUP(C2965,[1]Arkusz1!$D$1:$F$4057,3,0),"")</f>
        <v>441</v>
      </c>
      <c r="Q2965" s="22" t="str">
        <f t="shared" si="721"/>
        <v/>
      </c>
    </row>
    <row r="2966" spans="1:118" x14ac:dyDescent="0.25">
      <c r="A2966" s="24">
        <v>2969</v>
      </c>
      <c r="B2966" s="41">
        <v>2847</v>
      </c>
      <c r="C2966" s="42" t="s">
        <v>1708</v>
      </c>
      <c r="D2966" s="39" t="s">
        <v>12556</v>
      </c>
      <c r="E2966" s="39" t="s">
        <v>7184</v>
      </c>
      <c r="F2966" s="43" t="s">
        <v>12549</v>
      </c>
      <c r="G2966" s="39" t="s">
        <v>12442</v>
      </c>
      <c r="H2966" s="43" t="s">
        <v>133</v>
      </c>
      <c r="I2966" s="44">
        <f>VLOOKUP(C2966,[1]Arkusz1!$D$1:$F$4057,3,0)</f>
        <v>583</v>
      </c>
      <c r="J2966" s="19">
        <f t="shared" si="723"/>
        <v>3</v>
      </c>
      <c r="K2966" s="19">
        <f t="shared" si="724"/>
        <v>5</v>
      </c>
      <c r="L2966" s="8">
        <f t="shared" si="725"/>
        <v>0</v>
      </c>
      <c r="M2966" s="15" t="str">
        <f t="shared" si="726"/>
        <v>40</v>
      </c>
      <c r="N2966" s="15" t="str">
        <f t="shared" si="727"/>
        <v>5</v>
      </c>
      <c r="O2966" s="8">
        <f t="shared" si="720"/>
        <v>2847</v>
      </c>
      <c r="P2966" s="22">
        <f>IFERROR(VLOOKUP(C2966,[1]Arkusz1!$D$1:$F$4057,3,0),"")</f>
        <v>583</v>
      </c>
      <c r="Q2966" s="22" t="str">
        <f t="shared" si="721"/>
        <v/>
      </c>
    </row>
    <row r="2967" spans="1:118" x14ac:dyDescent="0.25">
      <c r="A2967" s="24">
        <v>2970</v>
      </c>
      <c r="B2967" s="41">
        <v>2848</v>
      </c>
      <c r="C2967" s="42" t="s">
        <v>1707</v>
      </c>
      <c r="D2967" s="39" t="s">
        <v>12557</v>
      </c>
      <c r="E2967" s="39" t="s">
        <v>7185</v>
      </c>
      <c r="F2967" s="43" t="s">
        <v>12549</v>
      </c>
      <c r="G2967" s="39" t="s">
        <v>12444</v>
      </c>
      <c r="H2967" s="43" t="s">
        <v>133</v>
      </c>
      <c r="I2967" s="44">
        <f>VLOOKUP(C2967,[1]Arkusz1!$D$1:$F$4057,3,0)</f>
        <v>617</v>
      </c>
      <c r="J2967" s="19">
        <f t="shared" si="723"/>
        <v>3</v>
      </c>
      <c r="K2967" s="19">
        <f t="shared" si="724"/>
        <v>5</v>
      </c>
      <c r="L2967" s="8">
        <f t="shared" si="725"/>
        <v>0</v>
      </c>
      <c r="M2967" s="15" t="str">
        <f t="shared" si="726"/>
        <v>40</v>
      </c>
      <c r="N2967" s="15" t="str">
        <f t="shared" si="727"/>
        <v>5</v>
      </c>
      <c r="O2967" s="8">
        <f t="shared" si="720"/>
        <v>2848</v>
      </c>
      <c r="P2967" s="22">
        <f>IFERROR(VLOOKUP(C2967,[1]Arkusz1!$D$1:$F$4057,3,0),"")</f>
        <v>617</v>
      </c>
      <c r="Q2967" s="22" t="str">
        <f t="shared" si="721"/>
        <v/>
      </c>
    </row>
    <row r="2968" spans="1:118" x14ac:dyDescent="0.25">
      <c r="A2968" s="24">
        <v>2971</v>
      </c>
      <c r="B2968" s="41">
        <v>2849</v>
      </c>
      <c r="C2968" s="42" t="s">
        <v>1709</v>
      </c>
      <c r="D2968" s="39" t="s">
        <v>12558</v>
      </c>
      <c r="E2968" s="39" t="s">
        <v>7186</v>
      </c>
      <c r="F2968" s="43" t="s">
        <v>12549</v>
      </c>
      <c r="G2968" s="39" t="s">
        <v>12559</v>
      </c>
      <c r="H2968" s="43" t="s">
        <v>133</v>
      </c>
      <c r="I2968" s="44">
        <f>VLOOKUP(C2968,[1]Arkusz1!$D$1:$F$4057,3,0)</f>
        <v>382</v>
      </c>
      <c r="J2968" s="19">
        <f t="shared" si="723"/>
        <v>3</v>
      </c>
      <c r="K2968" s="19">
        <f t="shared" si="724"/>
        <v>5</v>
      </c>
      <c r="L2968" s="8">
        <f t="shared" si="725"/>
        <v>0</v>
      </c>
      <c r="M2968" s="15" t="str">
        <f t="shared" si="726"/>
        <v>40</v>
      </c>
      <c r="N2968" s="15" t="str">
        <f t="shared" si="727"/>
        <v>6</v>
      </c>
      <c r="O2968" s="8">
        <f t="shared" si="720"/>
        <v>2849</v>
      </c>
      <c r="P2968" s="22">
        <f>IFERROR(VLOOKUP(C2968,[1]Arkusz1!$D$1:$F$4057,3,0),"")</f>
        <v>382</v>
      </c>
      <c r="Q2968" s="22" t="str">
        <f t="shared" si="721"/>
        <v/>
      </c>
    </row>
    <row r="2969" spans="1:118" x14ac:dyDescent="0.25">
      <c r="A2969" s="24">
        <v>2972</v>
      </c>
      <c r="B2969" s="41">
        <v>2850</v>
      </c>
      <c r="C2969" s="42" t="s">
        <v>1710</v>
      </c>
      <c r="D2969" s="39" t="s">
        <v>12560</v>
      </c>
      <c r="E2969" s="39" t="s">
        <v>7187</v>
      </c>
      <c r="F2969" s="43" t="s">
        <v>12549</v>
      </c>
      <c r="G2969" s="39" t="s">
        <v>12448</v>
      </c>
      <c r="H2969" s="43" t="s">
        <v>133</v>
      </c>
      <c r="I2969" s="44">
        <f>VLOOKUP(C2969,[1]Arkusz1!$D$1:$F$4057,3,0)</f>
        <v>451</v>
      </c>
      <c r="J2969" s="19">
        <f t="shared" si="723"/>
        <v>3</v>
      </c>
      <c r="K2969" s="19">
        <f t="shared" si="724"/>
        <v>5</v>
      </c>
      <c r="L2969" s="8">
        <f t="shared" si="725"/>
        <v>0</v>
      </c>
      <c r="M2969" s="15" t="str">
        <f t="shared" si="726"/>
        <v>40</v>
      </c>
      <c r="N2969" s="15" t="str">
        <f t="shared" si="727"/>
        <v>6</v>
      </c>
      <c r="O2969" s="8">
        <f t="shared" si="720"/>
        <v>2850</v>
      </c>
      <c r="P2969" s="22">
        <f>IFERROR(VLOOKUP(C2969,[1]Arkusz1!$D$1:$F$4057,3,0),"")</f>
        <v>451</v>
      </c>
      <c r="Q2969" s="22" t="str">
        <f t="shared" si="721"/>
        <v/>
      </c>
    </row>
    <row r="2970" spans="1:118" x14ac:dyDescent="0.25">
      <c r="A2970" s="24">
        <v>2973</v>
      </c>
      <c r="B2970" s="41">
        <v>2851</v>
      </c>
      <c r="C2970" s="42" t="s">
        <v>1711</v>
      </c>
      <c r="D2970" s="39" t="s">
        <v>12561</v>
      </c>
      <c r="E2970" s="39" t="s">
        <v>7188</v>
      </c>
      <c r="F2970" s="43" t="s">
        <v>12549</v>
      </c>
      <c r="G2970" s="39" t="s">
        <v>12450</v>
      </c>
      <c r="H2970" s="43" t="s">
        <v>133</v>
      </c>
      <c r="I2970" s="44">
        <f>VLOOKUP(C2970,[1]Arkusz1!$D$1:$F$4057,3,0)</f>
        <v>492</v>
      </c>
      <c r="J2970" s="19">
        <f t="shared" si="723"/>
        <v>3</v>
      </c>
      <c r="K2970" s="19">
        <f t="shared" si="724"/>
        <v>5</v>
      </c>
      <c r="L2970" s="8">
        <f t="shared" si="725"/>
        <v>0</v>
      </c>
      <c r="M2970" s="15" t="str">
        <f t="shared" si="726"/>
        <v>40</v>
      </c>
      <c r="N2970" s="15" t="str">
        <f t="shared" si="727"/>
        <v>6</v>
      </c>
      <c r="O2970" s="8">
        <f t="shared" si="720"/>
        <v>2851</v>
      </c>
      <c r="P2970" s="22">
        <f>IFERROR(VLOOKUP(C2970,[1]Arkusz1!$D$1:$F$4057,3,0),"")</f>
        <v>492</v>
      </c>
      <c r="Q2970" s="22" t="str">
        <f t="shared" si="721"/>
        <v/>
      </c>
    </row>
    <row r="2971" spans="1:118" s="16" customFormat="1" x14ac:dyDescent="0.25">
      <c r="A2971" s="24">
        <v>2974</v>
      </c>
      <c r="B2971" s="41">
        <v>2852</v>
      </c>
      <c r="C2971" s="42" t="s">
        <v>1712</v>
      </c>
      <c r="D2971" s="39" t="s">
        <v>12562</v>
      </c>
      <c r="E2971" s="39" t="s">
        <v>7189</v>
      </c>
      <c r="F2971" s="43" t="s">
        <v>12549</v>
      </c>
      <c r="G2971" s="39" t="s">
        <v>12563</v>
      </c>
      <c r="H2971" s="43" t="s">
        <v>133</v>
      </c>
      <c r="I2971" s="44">
        <f>VLOOKUP(C2971,[1]Arkusz1!$D$1:$F$4057,3,0)</f>
        <v>382</v>
      </c>
      <c r="J2971" s="19">
        <f t="shared" si="723"/>
        <v>3</v>
      </c>
      <c r="K2971" s="19">
        <f t="shared" si="724"/>
        <v>5</v>
      </c>
      <c r="L2971" s="8">
        <f t="shared" si="725"/>
        <v>0</v>
      </c>
      <c r="M2971" s="15" t="str">
        <f t="shared" si="726"/>
        <v>40</v>
      </c>
      <c r="N2971" s="15" t="str">
        <f t="shared" si="727"/>
        <v>8</v>
      </c>
      <c r="O2971" s="8">
        <f t="shared" si="720"/>
        <v>2852</v>
      </c>
      <c r="P2971" s="22">
        <f>IFERROR(VLOOKUP(C2971,[1]Arkusz1!$D$1:$F$4057,3,0),"")</f>
        <v>382</v>
      </c>
      <c r="Q2971" s="22" t="str">
        <f t="shared" si="721"/>
        <v/>
      </c>
      <c r="R2971" s="22"/>
      <c r="S2971" s="22"/>
      <c r="T2971" s="22"/>
      <c r="U2971" s="22"/>
      <c r="V2971" s="22"/>
      <c r="W2971" s="22"/>
      <c r="X2971" s="22"/>
      <c r="Y2971" s="22"/>
      <c r="Z2971" s="22"/>
      <c r="AA2971" s="22"/>
      <c r="AB2971" s="22"/>
      <c r="AC2971" s="22"/>
      <c r="AD2971" s="22"/>
      <c r="AE2971" s="22"/>
      <c r="AF2971" s="22"/>
      <c r="AG2971" s="22"/>
      <c r="AH2971" s="22"/>
      <c r="AI2971" s="22"/>
      <c r="AJ2971" s="22"/>
      <c r="AK2971" s="22"/>
      <c r="AL2971" s="22"/>
      <c r="AM2971" s="22"/>
      <c r="AN2971" s="22"/>
      <c r="AO2971" s="22"/>
      <c r="AP2971" s="22"/>
      <c r="AQ2971" s="22"/>
      <c r="AR2971" s="22"/>
      <c r="AS2971" s="22"/>
      <c r="AT2971" s="22"/>
      <c r="AU2971" s="22"/>
      <c r="AV2971" s="22"/>
      <c r="AW2971" s="22"/>
      <c r="AX2971" s="22"/>
      <c r="AY2971" s="22"/>
      <c r="AZ2971" s="22"/>
      <c r="BA2971" s="22"/>
      <c r="BB2971" s="22"/>
      <c r="BC2971" s="22"/>
      <c r="BD2971" s="22"/>
      <c r="BE2971" s="22"/>
      <c r="BF2971" s="22"/>
      <c r="BG2971" s="22"/>
      <c r="BH2971" s="22"/>
      <c r="BI2971" s="22"/>
      <c r="BJ2971" s="22"/>
      <c r="BK2971" s="22"/>
      <c r="BL2971" s="22"/>
      <c r="BM2971" s="22"/>
      <c r="BN2971" s="22"/>
      <c r="BO2971" s="22"/>
      <c r="BP2971" s="22"/>
      <c r="BQ2971" s="22"/>
      <c r="BR2971" s="22"/>
      <c r="BS2971" s="22"/>
      <c r="BT2971" s="22"/>
      <c r="BU2971" s="22"/>
      <c r="BV2971" s="22"/>
      <c r="BW2971" s="22"/>
      <c r="BX2971" s="22"/>
      <c r="BY2971" s="22"/>
      <c r="BZ2971" s="22"/>
      <c r="CA2971" s="22"/>
      <c r="CB2971" s="22"/>
      <c r="CC2971" s="22"/>
      <c r="CD2971" s="22"/>
      <c r="CE2971" s="22"/>
      <c r="CF2971" s="22"/>
      <c r="CG2971" s="22"/>
      <c r="CH2971" s="22"/>
      <c r="CI2971" s="22"/>
      <c r="CJ2971" s="22"/>
      <c r="CK2971" s="22"/>
      <c r="CL2971" s="22"/>
      <c r="CM2971" s="22"/>
      <c r="CN2971" s="22"/>
      <c r="CO2971" s="22"/>
      <c r="CP2971" s="22"/>
      <c r="CQ2971" s="22"/>
      <c r="CR2971" s="22"/>
      <c r="CS2971" s="22"/>
      <c r="CT2971" s="22"/>
      <c r="CU2971" s="22"/>
      <c r="CV2971" s="22"/>
      <c r="CW2971" s="22"/>
      <c r="CX2971" s="22"/>
      <c r="CY2971" s="22"/>
      <c r="CZ2971" s="22"/>
      <c r="DA2971" s="22"/>
      <c r="DB2971" s="22"/>
      <c r="DC2971" s="22"/>
      <c r="DD2971" s="22"/>
      <c r="DE2971" s="22"/>
      <c r="DF2971" s="22"/>
      <c r="DG2971" s="22"/>
      <c r="DH2971" s="22"/>
      <c r="DI2971" s="22"/>
      <c r="DJ2971" s="22"/>
      <c r="DK2971" s="22"/>
      <c r="DL2971" s="22"/>
      <c r="DM2971" s="22"/>
      <c r="DN2971" s="22"/>
    </row>
    <row r="2972" spans="1:118" x14ac:dyDescent="0.25">
      <c r="A2972" s="24">
        <v>2975</v>
      </c>
      <c r="B2972" s="41">
        <v>2853</v>
      </c>
      <c r="C2972" s="42" t="s">
        <v>1713</v>
      </c>
      <c r="D2972" s="39" t="s">
        <v>12564</v>
      </c>
      <c r="E2972" s="39" t="s">
        <v>7190</v>
      </c>
      <c r="F2972" s="43" t="s">
        <v>12549</v>
      </c>
      <c r="G2972" s="39" t="s">
        <v>12454</v>
      </c>
      <c r="H2972" s="43" t="s">
        <v>133</v>
      </c>
      <c r="I2972" s="44">
        <f>VLOOKUP(C2972,[1]Arkusz1!$D$1:$F$4057,3,0)</f>
        <v>451</v>
      </c>
      <c r="J2972" s="19">
        <f t="shared" si="723"/>
        <v>3</v>
      </c>
      <c r="K2972" s="19">
        <f t="shared" si="724"/>
        <v>5</v>
      </c>
      <c r="L2972" s="8">
        <f t="shared" si="725"/>
        <v>0</v>
      </c>
      <c r="M2972" s="15" t="str">
        <f t="shared" si="726"/>
        <v>40</v>
      </c>
      <c r="N2972" s="15" t="str">
        <f t="shared" si="727"/>
        <v>8</v>
      </c>
      <c r="O2972" s="8">
        <f t="shared" si="720"/>
        <v>2853</v>
      </c>
      <c r="P2972" s="22">
        <f>IFERROR(VLOOKUP(C2972,[1]Arkusz1!$D$1:$F$4057,3,0),"")</f>
        <v>451</v>
      </c>
      <c r="Q2972" s="22" t="str">
        <f t="shared" si="721"/>
        <v/>
      </c>
    </row>
    <row r="2973" spans="1:118" x14ac:dyDescent="0.25">
      <c r="A2973" s="24">
        <v>2976</v>
      </c>
      <c r="B2973" s="41">
        <v>2854</v>
      </c>
      <c r="C2973" s="42" t="s">
        <v>1714</v>
      </c>
      <c r="D2973" s="39" t="s">
        <v>12565</v>
      </c>
      <c r="E2973" s="39" t="s">
        <v>7191</v>
      </c>
      <c r="F2973" s="43" t="s">
        <v>12549</v>
      </c>
      <c r="G2973" s="39" t="s">
        <v>12456</v>
      </c>
      <c r="H2973" s="43" t="s">
        <v>133</v>
      </c>
      <c r="I2973" s="44">
        <f>VLOOKUP(C2973,[1]Arkusz1!$D$1:$F$4057,3,0)</f>
        <v>492</v>
      </c>
      <c r="J2973" s="19">
        <f t="shared" si="723"/>
        <v>3</v>
      </c>
      <c r="K2973" s="19">
        <f t="shared" si="724"/>
        <v>5</v>
      </c>
      <c r="L2973" s="8">
        <f t="shared" si="725"/>
        <v>0</v>
      </c>
      <c r="M2973" s="15" t="str">
        <f t="shared" si="726"/>
        <v>40</v>
      </c>
      <c r="N2973" s="15" t="str">
        <f t="shared" si="727"/>
        <v>8</v>
      </c>
      <c r="O2973" s="8">
        <f t="shared" si="720"/>
        <v>2854</v>
      </c>
      <c r="P2973" s="22">
        <f>IFERROR(VLOOKUP(C2973,[1]Arkusz1!$D$1:$F$4057,3,0),"")</f>
        <v>492</v>
      </c>
      <c r="Q2973" s="22" t="str">
        <f t="shared" si="721"/>
        <v/>
      </c>
    </row>
    <row r="2974" spans="1:118" x14ac:dyDescent="0.25">
      <c r="A2974" s="24">
        <v>2977</v>
      </c>
      <c r="B2974" s="41">
        <v>2855</v>
      </c>
      <c r="C2974" s="42" t="s">
        <v>1715</v>
      </c>
      <c r="D2974" s="39" t="s">
        <v>12566</v>
      </c>
      <c r="E2974" s="39" t="s">
        <v>7192</v>
      </c>
      <c r="F2974" s="43" t="s">
        <v>12549</v>
      </c>
      <c r="G2974" s="39" t="s">
        <v>12567</v>
      </c>
      <c r="H2974" s="43" t="s">
        <v>133</v>
      </c>
      <c r="I2974" s="44">
        <f>VLOOKUP(C2974,[1]Arkusz1!$D$1:$F$4057,3,0)</f>
        <v>382</v>
      </c>
      <c r="J2974" s="19">
        <f t="shared" si="723"/>
        <v>3</v>
      </c>
      <c r="K2974" s="19">
        <f t="shared" si="724"/>
        <v>6</v>
      </c>
      <c r="L2974" s="8">
        <f t="shared" si="725"/>
        <v>0</v>
      </c>
      <c r="M2974" s="15" t="str">
        <f t="shared" si="726"/>
        <v>40</v>
      </c>
      <c r="N2974" s="15" t="str">
        <f t="shared" si="727"/>
        <v>10</v>
      </c>
      <c r="O2974" s="8">
        <f t="shared" si="720"/>
        <v>2855</v>
      </c>
      <c r="P2974" s="22">
        <f>IFERROR(VLOOKUP(C2974,[1]Arkusz1!$D$1:$F$4057,3,0),"")</f>
        <v>382</v>
      </c>
      <c r="Q2974" s="22" t="str">
        <f t="shared" si="721"/>
        <v/>
      </c>
    </row>
    <row r="2975" spans="1:118" x14ac:dyDescent="0.25">
      <c r="A2975" s="24">
        <v>2978</v>
      </c>
      <c r="B2975" s="41">
        <v>2856</v>
      </c>
      <c r="C2975" s="42" t="s">
        <v>1716</v>
      </c>
      <c r="D2975" s="39" t="s">
        <v>12568</v>
      </c>
      <c r="E2975" s="39" t="s">
        <v>7193</v>
      </c>
      <c r="F2975" s="43" t="s">
        <v>12549</v>
      </c>
      <c r="G2975" s="39" t="s">
        <v>12460</v>
      </c>
      <c r="H2975" s="43" t="s">
        <v>133</v>
      </c>
      <c r="I2975" s="44">
        <f>VLOOKUP(C2975,[1]Arkusz1!$D$1:$F$4057,3,0)</f>
        <v>451</v>
      </c>
      <c r="J2975" s="19">
        <f t="shared" si="723"/>
        <v>3</v>
      </c>
      <c r="K2975" s="19">
        <f t="shared" si="724"/>
        <v>6</v>
      </c>
      <c r="L2975" s="8">
        <f t="shared" si="725"/>
        <v>0</v>
      </c>
      <c r="M2975" s="15" t="str">
        <f t="shared" si="726"/>
        <v>40</v>
      </c>
      <c r="N2975" s="15" t="str">
        <f t="shared" si="727"/>
        <v>10</v>
      </c>
      <c r="O2975" s="8">
        <f t="shared" si="720"/>
        <v>2856</v>
      </c>
      <c r="P2975" s="22">
        <f>IFERROR(VLOOKUP(C2975,[1]Arkusz1!$D$1:$F$4057,3,0),"")</f>
        <v>451</v>
      </c>
      <c r="Q2975" s="22" t="str">
        <f t="shared" si="721"/>
        <v/>
      </c>
    </row>
    <row r="2976" spans="1:118" x14ac:dyDescent="0.25">
      <c r="A2976" s="24">
        <v>2979</v>
      </c>
      <c r="B2976" s="41">
        <v>2857</v>
      </c>
      <c r="C2976" s="42" t="s">
        <v>1717</v>
      </c>
      <c r="D2976" s="39" t="s">
        <v>12569</v>
      </c>
      <c r="E2976" s="39" t="s">
        <v>7194</v>
      </c>
      <c r="F2976" s="43" t="s">
        <v>12549</v>
      </c>
      <c r="G2976" s="39" t="s">
        <v>12462</v>
      </c>
      <c r="H2976" s="43" t="s">
        <v>133</v>
      </c>
      <c r="I2976" s="44">
        <f>VLOOKUP(C2976,[1]Arkusz1!$D$1:$F$4057,3,0)</f>
        <v>492</v>
      </c>
      <c r="J2976" s="19">
        <f t="shared" si="723"/>
        <v>3</v>
      </c>
      <c r="K2976" s="19">
        <f t="shared" si="724"/>
        <v>6</v>
      </c>
      <c r="L2976" s="8">
        <f t="shared" si="725"/>
        <v>0</v>
      </c>
      <c r="M2976" s="15" t="str">
        <f t="shared" si="726"/>
        <v>40</v>
      </c>
      <c r="N2976" s="15" t="str">
        <f t="shared" si="727"/>
        <v>10</v>
      </c>
      <c r="O2976" s="8">
        <f t="shared" si="720"/>
        <v>2857</v>
      </c>
      <c r="P2976" s="22">
        <f>IFERROR(VLOOKUP(C2976,[1]Arkusz1!$D$1:$F$4057,3,0),"")</f>
        <v>492</v>
      </c>
      <c r="Q2976" s="22" t="str">
        <f t="shared" si="721"/>
        <v/>
      </c>
    </row>
    <row r="2977" spans="1:17" x14ac:dyDescent="0.25">
      <c r="A2977" s="24">
        <v>2980</v>
      </c>
      <c r="B2977" s="41">
        <v>2858</v>
      </c>
      <c r="C2977" s="42" t="s">
        <v>1718</v>
      </c>
      <c r="D2977" s="39" t="s">
        <v>12570</v>
      </c>
      <c r="E2977" s="39" t="s">
        <v>7195</v>
      </c>
      <c r="F2977" s="43" t="s">
        <v>12549</v>
      </c>
      <c r="G2977" s="39" t="s">
        <v>12571</v>
      </c>
      <c r="H2977" s="43" t="s">
        <v>133</v>
      </c>
      <c r="I2977" s="44">
        <f>VLOOKUP(C2977,[1]Arkusz1!$D$1:$F$4057,3,0)</f>
        <v>382</v>
      </c>
      <c r="J2977" s="19">
        <f t="shared" si="723"/>
        <v>3</v>
      </c>
      <c r="K2977" s="19">
        <f t="shared" si="724"/>
        <v>6</v>
      </c>
      <c r="L2977" s="8">
        <f t="shared" si="725"/>
        <v>0</v>
      </c>
      <c r="M2977" s="15" t="str">
        <f t="shared" si="726"/>
        <v>40</v>
      </c>
      <c r="N2977" s="15" t="str">
        <f t="shared" si="727"/>
        <v>12</v>
      </c>
      <c r="O2977" s="8">
        <f t="shared" si="720"/>
        <v>2858</v>
      </c>
      <c r="P2977" s="22">
        <f>IFERROR(VLOOKUP(C2977,[1]Arkusz1!$D$1:$F$4057,3,0),"")</f>
        <v>382</v>
      </c>
      <c r="Q2977" s="22" t="str">
        <f t="shared" si="721"/>
        <v/>
      </c>
    </row>
    <row r="2978" spans="1:17" x14ac:dyDescent="0.25">
      <c r="A2978" s="24">
        <v>2981</v>
      </c>
      <c r="B2978" s="41">
        <v>2859</v>
      </c>
      <c r="C2978" s="42" t="s">
        <v>1719</v>
      </c>
      <c r="D2978" s="39" t="s">
        <v>12572</v>
      </c>
      <c r="E2978" s="39" t="s">
        <v>7196</v>
      </c>
      <c r="F2978" s="43" t="s">
        <v>12549</v>
      </c>
      <c r="G2978" s="39" t="s">
        <v>12466</v>
      </c>
      <c r="H2978" s="43" t="s">
        <v>133</v>
      </c>
      <c r="I2978" s="44">
        <f>VLOOKUP(C2978,[1]Arkusz1!$D$1:$F$4057,3,0)</f>
        <v>451</v>
      </c>
      <c r="J2978" s="19">
        <f t="shared" si="723"/>
        <v>3</v>
      </c>
      <c r="K2978" s="19">
        <f t="shared" si="724"/>
        <v>6</v>
      </c>
      <c r="L2978" s="8">
        <f t="shared" si="725"/>
        <v>0</v>
      </c>
      <c r="M2978" s="15" t="str">
        <f t="shared" si="726"/>
        <v>40</v>
      </c>
      <c r="N2978" s="15" t="str">
        <f t="shared" si="727"/>
        <v>12</v>
      </c>
      <c r="O2978" s="8">
        <f t="shared" si="720"/>
        <v>2859</v>
      </c>
      <c r="P2978" s="22">
        <f>IFERROR(VLOOKUP(C2978,[1]Arkusz1!$D$1:$F$4057,3,0),"")</f>
        <v>451</v>
      </c>
      <c r="Q2978" s="22" t="str">
        <f t="shared" si="721"/>
        <v/>
      </c>
    </row>
    <row r="2979" spans="1:17" x14ac:dyDescent="0.25">
      <c r="A2979" s="24">
        <v>2982</v>
      </c>
      <c r="B2979" s="41">
        <v>2860</v>
      </c>
      <c r="C2979" s="42" t="s">
        <v>1720</v>
      </c>
      <c r="D2979" s="39" t="s">
        <v>12573</v>
      </c>
      <c r="E2979" s="39" t="s">
        <v>7197</v>
      </c>
      <c r="F2979" s="43" t="s">
        <v>12549</v>
      </c>
      <c r="G2979" s="39" t="s">
        <v>12468</v>
      </c>
      <c r="H2979" s="43" t="s">
        <v>133</v>
      </c>
      <c r="I2979" s="44">
        <f>VLOOKUP(C2979,[1]Arkusz1!$D$1:$F$4057,3,0)</f>
        <v>492</v>
      </c>
      <c r="J2979" s="19">
        <f t="shared" si="723"/>
        <v>3</v>
      </c>
      <c r="K2979" s="19">
        <f t="shared" si="724"/>
        <v>6</v>
      </c>
      <c r="L2979" s="8">
        <f t="shared" si="725"/>
        <v>0</v>
      </c>
      <c r="M2979" s="15" t="str">
        <f t="shared" si="726"/>
        <v>40</v>
      </c>
      <c r="N2979" s="15" t="str">
        <f t="shared" si="727"/>
        <v>12</v>
      </c>
      <c r="O2979" s="8">
        <f t="shared" si="720"/>
        <v>2860</v>
      </c>
      <c r="P2979" s="22">
        <f>IFERROR(VLOOKUP(C2979,[1]Arkusz1!$D$1:$F$4057,3,0),"")</f>
        <v>492</v>
      </c>
      <c r="Q2979" s="22" t="str">
        <f t="shared" si="721"/>
        <v/>
      </c>
    </row>
    <row r="2980" spans="1:17" x14ac:dyDescent="0.25">
      <c r="A2980" s="24">
        <v>2983</v>
      </c>
      <c r="B2980" s="41">
        <v>2861</v>
      </c>
      <c r="C2980" s="42" t="s">
        <v>1721</v>
      </c>
      <c r="D2980" s="39" t="s">
        <v>12574</v>
      </c>
      <c r="E2980" s="39" t="s">
        <v>7198</v>
      </c>
      <c r="F2980" s="43" t="s">
        <v>12549</v>
      </c>
      <c r="G2980" s="39" t="s">
        <v>12575</v>
      </c>
      <c r="H2980" s="43" t="s">
        <v>133</v>
      </c>
      <c r="I2980" s="44">
        <f>VLOOKUP(C2980,[1]Arkusz1!$D$1:$F$4057,3,0)</f>
        <v>382</v>
      </c>
      <c r="J2980" s="19">
        <f t="shared" si="723"/>
        <v>3</v>
      </c>
      <c r="K2980" s="19">
        <f t="shared" si="724"/>
        <v>6</v>
      </c>
      <c r="L2980" s="8">
        <f t="shared" si="725"/>
        <v>0</v>
      </c>
      <c r="M2980" s="15" t="str">
        <f t="shared" si="726"/>
        <v>40</v>
      </c>
      <c r="N2980" s="15" t="str">
        <f t="shared" si="727"/>
        <v>14</v>
      </c>
      <c r="O2980" s="8">
        <f t="shared" si="720"/>
        <v>2861</v>
      </c>
      <c r="P2980" s="22">
        <f>IFERROR(VLOOKUP(C2980,[1]Arkusz1!$D$1:$F$4057,3,0),"")</f>
        <v>382</v>
      </c>
      <c r="Q2980" s="22" t="str">
        <f t="shared" si="721"/>
        <v/>
      </c>
    </row>
    <row r="2981" spans="1:17" x14ac:dyDescent="0.25">
      <c r="A2981" s="24">
        <v>2984</v>
      </c>
      <c r="B2981" s="41">
        <v>2862</v>
      </c>
      <c r="C2981" s="42" t="s">
        <v>1722</v>
      </c>
      <c r="D2981" s="39" t="s">
        <v>12576</v>
      </c>
      <c r="E2981" s="39" t="s">
        <v>7199</v>
      </c>
      <c r="F2981" s="43" t="s">
        <v>12549</v>
      </c>
      <c r="G2981" s="39" t="s">
        <v>12472</v>
      </c>
      <c r="H2981" s="43" t="s">
        <v>133</v>
      </c>
      <c r="I2981" s="44">
        <f>VLOOKUP(C2981,[1]Arkusz1!$D$1:$F$4057,3,0)</f>
        <v>451</v>
      </c>
      <c r="J2981" s="19">
        <f t="shared" si="723"/>
        <v>3</v>
      </c>
      <c r="K2981" s="19">
        <f t="shared" si="724"/>
        <v>6</v>
      </c>
      <c r="L2981" s="8">
        <f t="shared" si="725"/>
        <v>0</v>
      </c>
      <c r="M2981" s="15" t="str">
        <f t="shared" si="726"/>
        <v>40</v>
      </c>
      <c r="N2981" s="15" t="str">
        <f t="shared" si="727"/>
        <v>14</v>
      </c>
      <c r="O2981" s="8">
        <f t="shared" si="720"/>
        <v>2862</v>
      </c>
      <c r="P2981" s="22">
        <f>IFERROR(VLOOKUP(C2981,[1]Arkusz1!$D$1:$F$4057,3,0),"")</f>
        <v>451</v>
      </c>
      <c r="Q2981" s="22" t="str">
        <f t="shared" si="721"/>
        <v/>
      </c>
    </row>
    <row r="2982" spans="1:17" x14ac:dyDescent="0.25">
      <c r="A2982" s="24">
        <v>2985</v>
      </c>
      <c r="B2982" s="41">
        <v>2863</v>
      </c>
      <c r="C2982" s="42" t="s">
        <v>1723</v>
      </c>
      <c r="D2982" s="39" t="s">
        <v>12577</v>
      </c>
      <c r="E2982" s="39" t="s">
        <v>7200</v>
      </c>
      <c r="F2982" s="43" t="s">
        <v>12549</v>
      </c>
      <c r="G2982" s="39" t="s">
        <v>12474</v>
      </c>
      <c r="H2982" s="43" t="s">
        <v>133</v>
      </c>
      <c r="I2982" s="44">
        <f>VLOOKUP(C2982,[1]Arkusz1!$D$1:$F$4057,3,0)</f>
        <v>492</v>
      </c>
      <c r="J2982" s="19">
        <f t="shared" si="723"/>
        <v>3</v>
      </c>
      <c r="K2982" s="19">
        <f t="shared" si="724"/>
        <v>6</v>
      </c>
      <c r="L2982" s="8">
        <f t="shared" si="725"/>
        <v>0</v>
      </c>
      <c r="M2982" s="15" t="str">
        <f t="shared" si="726"/>
        <v>40</v>
      </c>
      <c r="N2982" s="15" t="str">
        <f t="shared" si="727"/>
        <v>14</v>
      </c>
      <c r="O2982" s="8">
        <f t="shared" si="720"/>
        <v>2863</v>
      </c>
      <c r="P2982" s="22">
        <f>IFERROR(VLOOKUP(C2982,[1]Arkusz1!$D$1:$F$4057,3,0),"")</f>
        <v>492</v>
      </c>
      <c r="Q2982" s="22" t="str">
        <f t="shared" si="721"/>
        <v/>
      </c>
    </row>
    <row r="2983" spans="1:17" x14ac:dyDescent="0.25">
      <c r="A2983" s="24">
        <v>2986</v>
      </c>
      <c r="B2983" s="41">
        <v>2864</v>
      </c>
      <c r="C2983" s="42" t="s">
        <v>1724</v>
      </c>
      <c r="D2983" s="39" t="s">
        <v>12578</v>
      </c>
      <c r="E2983" s="39" t="s">
        <v>7201</v>
      </c>
      <c r="F2983" s="43" t="s">
        <v>12549</v>
      </c>
      <c r="G2983" s="39" t="s">
        <v>10747</v>
      </c>
      <c r="H2983" s="43" t="s">
        <v>133</v>
      </c>
      <c r="I2983" s="44">
        <f>VLOOKUP(C2983,[1]Arkusz1!$D$1:$F$4057,3,0)</f>
        <v>382</v>
      </c>
      <c r="J2983" s="19">
        <f t="shared" si="723"/>
        <v>3</v>
      </c>
      <c r="K2983" s="19">
        <f t="shared" si="724"/>
        <v>6</v>
      </c>
      <c r="L2983" s="8">
        <f t="shared" si="725"/>
        <v>0</v>
      </c>
      <c r="M2983" s="15" t="str">
        <f t="shared" si="726"/>
        <v>40</v>
      </c>
      <c r="N2983" s="15" t="str">
        <f t="shared" si="727"/>
        <v>16</v>
      </c>
      <c r="O2983" s="8">
        <f t="shared" si="720"/>
        <v>2864</v>
      </c>
      <c r="P2983" s="22">
        <f>IFERROR(VLOOKUP(C2983,[1]Arkusz1!$D$1:$F$4057,3,0),"")</f>
        <v>382</v>
      </c>
      <c r="Q2983" s="22" t="str">
        <f t="shared" si="721"/>
        <v/>
      </c>
    </row>
    <row r="2984" spans="1:17" x14ac:dyDescent="0.25">
      <c r="A2984" s="24">
        <v>2987</v>
      </c>
      <c r="B2984" s="41">
        <v>2865</v>
      </c>
      <c r="C2984" s="42" t="s">
        <v>1725</v>
      </c>
      <c r="D2984" s="39" t="s">
        <v>12579</v>
      </c>
      <c r="E2984" s="39" t="s">
        <v>7202</v>
      </c>
      <c r="F2984" s="43" t="s">
        <v>12549</v>
      </c>
      <c r="G2984" s="39" t="s">
        <v>10971</v>
      </c>
      <c r="H2984" s="43" t="s">
        <v>133</v>
      </c>
      <c r="I2984" s="44">
        <f>VLOOKUP(C2984,[1]Arkusz1!$D$1:$F$4057,3,0)</f>
        <v>451</v>
      </c>
      <c r="J2984" s="19">
        <f t="shared" si="723"/>
        <v>3</v>
      </c>
      <c r="K2984" s="19">
        <f t="shared" si="724"/>
        <v>6</v>
      </c>
      <c r="L2984" s="8">
        <f t="shared" si="725"/>
        <v>0</v>
      </c>
      <c r="M2984" s="15" t="str">
        <f t="shared" si="726"/>
        <v>40</v>
      </c>
      <c r="N2984" s="15" t="str">
        <f t="shared" si="727"/>
        <v>16</v>
      </c>
      <c r="O2984" s="8">
        <f t="shared" si="720"/>
        <v>2865</v>
      </c>
      <c r="P2984" s="22">
        <f>IFERROR(VLOOKUP(C2984,[1]Arkusz1!$D$1:$F$4057,3,0),"")</f>
        <v>451</v>
      </c>
      <c r="Q2984" s="22" t="str">
        <f t="shared" si="721"/>
        <v/>
      </c>
    </row>
    <row r="2985" spans="1:17" x14ac:dyDescent="0.25">
      <c r="A2985" s="24">
        <v>2988</v>
      </c>
      <c r="B2985" s="41">
        <v>2866</v>
      </c>
      <c r="C2985" s="42" t="s">
        <v>1726</v>
      </c>
      <c r="D2985" s="39" t="s">
        <v>12580</v>
      </c>
      <c r="E2985" s="39" t="s">
        <v>7203</v>
      </c>
      <c r="F2985" s="43" t="s">
        <v>12549</v>
      </c>
      <c r="G2985" s="39" t="s">
        <v>12479</v>
      </c>
      <c r="H2985" s="43" t="s">
        <v>133</v>
      </c>
      <c r="I2985" s="44">
        <f>VLOOKUP(C2985,[1]Arkusz1!$D$1:$F$4057,3,0)</f>
        <v>492</v>
      </c>
      <c r="J2985" s="19">
        <f t="shared" si="723"/>
        <v>3</v>
      </c>
      <c r="K2985" s="19">
        <f t="shared" si="724"/>
        <v>6</v>
      </c>
      <c r="L2985" s="8">
        <f t="shared" si="725"/>
        <v>0</v>
      </c>
      <c r="M2985" s="15" t="str">
        <f t="shared" si="726"/>
        <v>40</v>
      </c>
      <c r="N2985" s="15" t="str">
        <f t="shared" si="727"/>
        <v>16</v>
      </c>
      <c r="O2985" s="8">
        <f t="shared" si="720"/>
        <v>2866</v>
      </c>
      <c r="P2985" s="22">
        <f>IFERROR(VLOOKUP(C2985,[1]Arkusz1!$D$1:$F$4057,3,0),"")</f>
        <v>492</v>
      </c>
      <c r="Q2985" s="22" t="str">
        <f t="shared" si="721"/>
        <v/>
      </c>
    </row>
    <row r="2986" spans="1:17" x14ac:dyDescent="0.25">
      <c r="A2986" s="24">
        <v>2989</v>
      </c>
      <c r="B2986" s="41">
        <v>2867</v>
      </c>
      <c r="C2986" s="42" t="s">
        <v>1727</v>
      </c>
      <c r="D2986" s="39" t="s">
        <v>12581</v>
      </c>
      <c r="E2986" s="39" t="s">
        <v>7204</v>
      </c>
      <c r="F2986" s="43" t="s">
        <v>12549</v>
      </c>
      <c r="G2986" s="39" t="s">
        <v>12582</v>
      </c>
      <c r="H2986" s="43" t="s">
        <v>133</v>
      </c>
      <c r="I2986" s="44">
        <f>VLOOKUP(C2986,[1]Arkusz1!$D$1:$F$4057,3,0)</f>
        <v>382</v>
      </c>
      <c r="J2986" s="19">
        <f t="shared" si="723"/>
        <v>3</v>
      </c>
      <c r="K2986" s="19">
        <f t="shared" si="724"/>
        <v>6</v>
      </c>
      <c r="L2986" s="8">
        <f t="shared" si="725"/>
        <v>0</v>
      </c>
      <c r="M2986" s="15" t="str">
        <f t="shared" si="726"/>
        <v>40</v>
      </c>
      <c r="N2986" s="15" t="str">
        <f t="shared" si="727"/>
        <v>18</v>
      </c>
      <c r="O2986" s="8">
        <f t="shared" si="720"/>
        <v>2867</v>
      </c>
      <c r="P2986" s="22">
        <f>IFERROR(VLOOKUP(C2986,[1]Arkusz1!$D$1:$F$4057,3,0),"")</f>
        <v>382</v>
      </c>
      <c r="Q2986" s="22" t="str">
        <f t="shared" si="721"/>
        <v/>
      </c>
    </row>
    <row r="2987" spans="1:17" x14ac:dyDescent="0.25">
      <c r="A2987" s="24">
        <v>2990</v>
      </c>
      <c r="B2987" s="41">
        <v>2868</v>
      </c>
      <c r="C2987" s="42" t="s">
        <v>1728</v>
      </c>
      <c r="D2987" s="39" t="s">
        <v>12583</v>
      </c>
      <c r="E2987" s="39" t="s">
        <v>7205</v>
      </c>
      <c r="F2987" s="43" t="s">
        <v>12549</v>
      </c>
      <c r="G2987" s="39" t="s">
        <v>12483</v>
      </c>
      <c r="H2987" s="43" t="s">
        <v>133</v>
      </c>
      <c r="I2987" s="44">
        <f>VLOOKUP(C2987,[1]Arkusz1!$D$1:$F$4057,3,0)</f>
        <v>451</v>
      </c>
      <c r="J2987" s="19">
        <f t="shared" si="723"/>
        <v>3</v>
      </c>
      <c r="K2987" s="19">
        <f t="shared" si="724"/>
        <v>6</v>
      </c>
      <c r="L2987" s="8">
        <f t="shared" si="725"/>
        <v>0</v>
      </c>
      <c r="M2987" s="15" t="str">
        <f t="shared" si="726"/>
        <v>40</v>
      </c>
      <c r="N2987" s="15" t="str">
        <f t="shared" si="727"/>
        <v>18</v>
      </c>
      <c r="O2987" s="8">
        <f t="shared" si="720"/>
        <v>2868</v>
      </c>
      <c r="P2987" s="22">
        <f>IFERROR(VLOOKUP(C2987,[1]Arkusz1!$D$1:$F$4057,3,0),"")</f>
        <v>451</v>
      </c>
      <c r="Q2987" s="22" t="str">
        <f t="shared" si="721"/>
        <v/>
      </c>
    </row>
    <row r="2988" spans="1:17" x14ac:dyDescent="0.25">
      <c r="A2988" s="24">
        <v>2991</v>
      </c>
      <c r="B2988" s="41">
        <v>2869</v>
      </c>
      <c r="C2988" s="42" t="s">
        <v>1729</v>
      </c>
      <c r="D2988" s="39" t="s">
        <v>12584</v>
      </c>
      <c r="E2988" s="39" t="s">
        <v>7206</v>
      </c>
      <c r="F2988" s="43" t="s">
        <v>12549</v>
      </c>
      <c r="G2988" s="39" t="s">
        <v>12485</v>
      </c>
      <c r="H2988" s="43" t="s">
        <v>133</v>
      </c>
      <c r="I2988" s="44">
        <f>VLOOKUP(C2988,[1]Arkusz1!$D$1:$F$4057,3,0)</f>
        <v>492</v>
      </c>
      <c r="J2988" s="19">
        <f t="shared" si="723"/>
        <v>3</v>
      </c>
      <c r="K2988" s="19">
        <f t="shared" si="724"/>
        <v>6</v>
      </c>
      <c r="L2988" s="8">
        <f t="shared" si="725"/>
        <v>0</v>
      </c>
      <c r="M2988" s="15" t="str">
        <f t="shared" si="726"/>
        <v>40</v>
      </c>
      <c r="N2988" s="15" t="str">
        <f t="shared" si="727"/>
        <v>18</v>
      </c>
      <c r="O2988" s="8">
        <f t="shared" si="720"/>
        <v>2869</v>
      </c>
      <c r="P2988" s="22">
        <f>IFERROR(VLOOKUP(C2988,[1]Arkusz1!$D$1:$F$4057,3,0),"")</f>
        <v>492</v>
      </c>
      <c r="Q2988" s="22" t="str">
        <f t="shared" si="721"/>
        <v/>
      </c>
    </row>
    <row r="2989" spans="1:17" x14ac:dyDescent="0.25">
      <c r="A2989" s="24">
        <v>2992</v>
      </c>
      <c r="B2989" s="41">
        <v>2870</v>
      </c>
      <c r="C2989" s="42" t="s">
        <v>1730</v>
      </c>
      <c r="D2989" s="39" t="s">
        <v>12585</v>
      </c>
      <c r="E2989" s="39" t="s">
        <v>7207</v>
      </c>
      <c r="F2989" s="43" t="s">
        <v>12549</v>
      </c>
      <c r="G2989" s="39" t="s">
        <v>12586</v>
      </c>
      <c r="H2989" s="43" t="s">
        <v>133</v>
      </c>
      <c r="I2989" s="44">
        <f>VLOOKUP(C2989,[1]Arkusz1!$D$1:$F$4057,3,0)</f>
        <v>382</v>
      </c>
      <c r="J2989" s="19">
        <f t="shared" si="723"/>
        <v>3</v>
      </c>
      <c r="K2989" s="19">
        <f t="shared" si="724"/>
        <v>6</v>
      </c>
      <c r="L2989" s="8">
        <f t="shared" si="725"/>
        <v>0</v>
      </c>
      <c r="M2989" s="15" t="str">
        <f t="shared" si="726"/>
        <v>40</v>
      </c>
      <c r="N2989" s="15" t="str">
        <f t="shared" si="727"/>
        <v>20</v>
      </c>
      <c r="O2989" s="8">
        <f t="shared" si="720"/>
        <v>2870</v>
      </c>
      <c r="P2989" s="22">
        <f>IFERROR(VLOOKUP(C2989,[1]Arkusz1!$D$1:$F$4057,3,0),"")</f>
        <v>382</v>
      </c>
      <c r="Q2989" s="22" t="str">
        <f t="shared" si="721"/>
        <v/>
      </c>
    </row>
    <row r="2990" spans="1:17" x14ac:dyDescent="0.25">
      <c r="A2990" s="24">
        <v>2993</v>
      </c>
      <c r="B2990" s="41">
        <v>2871</v>
      </c>
      <c r="C2990" s="42" t="s">
        <v>1731</v>
      </c>
      <c r="D2990" s="39" t="s">
        <v>12587</v>
      </c>
      <c r="E2990" s="39" t="s">
        <v>7208</v>
      </c>
      <c r="F2990" s="43" t="s">
        <v>12549</v>
      </c>
      <c r="G2990" s="39" t="s">
        <v>12488</v>
      </c>
      <c r="H2990" s="43" t="s">
        <v>133</v>
      </c>
      <c r="I2990" s="44">
        <f>VLOOKUP(C2990,[1]Arkusz1!$D$1:$F$4057,3,0)</f>
        <v>451</v>
      </c>
      <c r="J2990" s="19">
        <f t="shared" si="723"/>
        <v>3</v>
      </c>
      <c r="K2990" s="19">
        <f t="shared" si="724"/>
        <v>6</v>
      </c>
      <c r="L2990" s="8">
        <f t="shared" si="725"/>
        <v>0</v>
      </c>
      <c r="M2990" s="15" t="str">
        <f t="shared" si="726"/>
        <v>40</v>
      </c>
      <c r="N2990" s="15" t="str">
        <f t="shared" si="727"/>
        <v>20</v>
      </c>
      <c r="O2990" s="8">
        <f t="shared" si="720"/>
        <v>2871</v>
      </c>
      <c r="P2990" s="22">
        <f>IFERROR(VLOOKUP(C2990,[1]Arkusz1!$D$1:$F$4057,3,0),"")</f>
        <v>451</v>
      </c>
      <c r="Q2990" s="22" t="str">
        <f t="shared" si="721"/>
        <v/>
      </c>
    </row>
    <row r="2991" spans="1:17" x14ac:dyDescent="0.25">
      <c r="A2991" s="24">
        <v>2994</v>
      </c>
      <c r="B2991" s="41">
        <v>2872</v>
      </c>
      <c r="C2991" s="42" t="s">
        <v>1732</v>
      </c>
      <c r="D2991" s="39" t="s">
        <v>12588</v>
      </c>
      <c r="E2991" s="39" t="s">
        <v>7209</v>
      </c>
      <c r="F2991" s="43" t="s">
        <v>12549</v>
      </c>
      <c r="G2991" s="39" t="s">
        <v>12490</v>
      </c>
      <c r="H2991" s="43" t="s">
        <v>133</v>
      </c>
      <c r="I2991" s="44">
        <f>VLOOKUP(C2991,[1]Arkusz1!$D$1:$F$4057,3,0)</f>
        <v>492</v>
      </c>
      <c r="J2991" s="19">
        <f t="shared" si="723"/>
        <v>3</v>
      </c>
      <c r="K2991" s="19">
        <f t="shared" si="724"/>
        <v>6</v>
      </c>
      <c r="L2991" s="8">
        <f t="shared" si="725"/>
        <v>0</v>
      </c>
      <c r="M2991" s="15" t="str">
        <f t="shared" si="726"/>
        <v>40</v>
      </c>
      <c r="N2991" s="15" t="str">
        <f t="shared" si="727"/>
        <v>20</v>
      </c>
      <c r="O2991" s="8">
        <f t="shared" si="720"/>
        <v>2872</v>
      </c>
      <c r="P2991" s="22">
        <f>IFERROR(VLOOKUP(C2991,[1]Arkusz1!$D$1:$F$4057,3,0),"")</f>
        <v>492</v>
      </c>
      <c r="Q2991" s="22" t="str">
        <f t="shared" si="721"/>
        <v/>
      </c>
    </row>
    <row r="2992" spans="1:17" x14ac:dyDescent="0.25">
      <c r="A2992" s="24">
        <v>2995</v>
      </c>
      <c r="B2992" s="41">
        <v>2873</v>
      </c>
      <c r="C2992" s="42" t="s">
        <v>1733</v>
      </c>
      <c r="D2992" s="39" t="s">
        <v>12589</v>
      </c>
      <c r="E2992" s="39" t="s">
        <v>7210</v>
      </c>
      <c r="F2992" s="43" t="s">
        <v>12549</v>
      </c>
      <c r="G2992" s="39" t="s">
        <v>12174</v>
      </c>
      <c r="H2992" s="43" t="s">
        <v>133</v>
      </c>
      <c r="I2992" s="44">
        <f>VLOOKUP(C2992,[1]Arkusz1!$D$1:$F$4057,3,0)</f>
        <v>382</v>
      </c>
      <c r="J2992" s="19">
        <f t="shared" si="723"/>
        <v>3</v>
      </c>
      <c r="K2992" s="19">
        <f t="shared" si="724"/>
        <v>6</v>
      </c>
      <c r="L2992" s="8">
        <f t="shared" si="725"/>
        <v>0</v>
      </c>
      <c r="M2992" s="15" t="str">
        <f t="shared" si="726"/>
        <v>40</v>
      </c>
      <c r="N2992" s="15" t="str">
        <f t="shared" si="727"/>
        <v>25</v>
      </c>
      <c r="O2992" s="8">
        <f t="shared" si="720"/>
        <v>2873</v>
      </c>
      <c r="P2992" s="22">
        <f>IFERROR(VLOOKUP(C2992,[1]Arkusz1!$D$1:$F$4057,3,0),"")</f>
        <v>382</v>
      </c>
      <c r="Q2992" s="22" t="str">
        <f t="shared" si="721"/>
        <v/>
      </c>
    </row>
    <row r="2993" spans="1:17" x14ac:dyDescent="0.25">
      <c r="A2993" s="24">
        <v>2996</v>
      </c>
      <c r="B2993" s="41">
        <v>2874</v>
      </c>
      <c r="C2993" s="42" t="s">
        <v>1734</v>
      </c>
      <c r="D2993" s="39" t="s">
        <v>12590</v>
      </c>
      <c r="E2993" s="39" t="s">
        <v>7211</v>
      </c>
      <c r="F2993" s="43" t="s">
        <v>12549</v>
      </c>
      <c r="G2993" s="39" t="s">
        <v>12493</v>
      </c>
      <c r="H2993" s="43" t="s">
        <v>133</v>
      </c>
      <c r="I2993" s="44">
        <f>VLOOKUP(C2993,[1]Arkusz1!$D$1:$F$4057,3,0)</f>
        <v>451</v>
      </c>
      <c r="J2993" s="19">
        <f t="shared" si="723"/>
        <v>3</v>
      </c>
      <c r="K2993" s="19">
        <f t="shared" si="724"/>
        <v>6</v>
      </c>
      <c r="L2993" s="8">
        <f t="shared" si="725"/>
        <v>0</v>
      </c>
      <c r="M2993" s="15" t="str">
        <f t="shared" si="726"/>
        <v>40</v>
      </c>
      <c r="N2993" s="15" t="str">
        <f t="shared" si="727"/>
        <v>25</v>
      </c>
      <c r="O2993" s="8">
        <f t="shared" si="720"/>
        <v>2874</v>
      </c>
      <c r="P2993" s="22">
        <f>IFERROR(VLOOKUP(C2993,[1]Arkusz1!$D$1:$F$4057,3,0),"")</f>
        <v>451</v>
      </c>
      <c r="Q2993" s="22" t="str">
        <f t="shared" si="721"/>
        <v/>
      </c>
    </row>
    <row r="2994" spans="1:17" x14ac:dyDescent="0.25">
      <c r="A2994" s="24">
        <v>2997</v>
      </c>
      <c r="B2994" s="41">
        <v>2875</v>
      </c>
      <c r="C2994" s="42" t="s">
        <v>1735</v>
      </c>
      <c r="D2994" s="39" t="s">
        <v>12591</v>
      </c>
      <c r="E2994" s="39" t="s">
        <v>7212</v>
      </c>
      <c r="F2994" s="43" t="s">
        <v>12549</v>
      </c>
      <c r="G2994" s="39" t="s">
        <v>12495</v>
      </c>
      <c r="H2994" s="43" t="s">
        <v>133</v>
      </c>
      <c r="I2994" s="44">
        <f>VLOOKUP(C2994,[1]Arkusz1!$D$1:$F$4057,3,0)</f>
        <v>492</v>
      </c>
      <c r="J2994" s="19">
        <f t="shared" si="723"/>
        <v>3</v>
      </c>
      <c r="K2994" s="19">
        <f t="shared" si="724"/>
        <v>6</v>
      </c>
      <c r="L2994" s="8">
        <f t="shared" si="725"/>
        <v>0</v>
      </c>
      <c r="M2994" s="15" t="str">
        <f t="shared" si="726"/>
        <v>40</v>
      </c>
      <c r="N2994" s="15" t="str">
        <f t="shared" si="727"/>
        <v>25</v>
      </c>
      <c r="O2994" s="8">
        <f t="shared" si="720"/>
        <v>2875</v>
      </c>
      <c r="P2994" s="22">
        <f>IFERROR(VLOOKUP(C2994,[1]Arkusz1!$D$1:$F$4057,3,0),"")</f>
        <v>492</v>
      </c>
      <c r="Q2994" s="22" t="str">
        <f t="shared" si="721"/>
        <v/>
      </c>
    </row>
    <row r="2995" spans="1:17" x14ac:dyDescent="0.25">
      <c r="A2995" s="24">
        <v>2998</v>
      </c>
      <c r="B2995" s="41">
        <v>2876</v>
      </c>
      <c r="C2995" s="42" t="s">
        <v>1736</v>
      </c>
      <c r="D2995" s="39" t="s">
        <v>12592</v>
      </c>
      <c r="E2995" s="39" t="s">
        <v>7213</v>
      </c>
      <c r="F2995" s="43" t="s">
        <v>12549</v>
      </c>
      <c r="G2995" s="39" t="s">
        <v>10828</v>
      </c>
      <c r="H2995" s="43" t="s">
        <v>133</v>
      </c>
      <c r="I2995" s="44">
        <f>VLOOKUP(C2995,[1]Arkusz1!$D$1:$F$4057,3,0)</f>
        <v>468</v>
      </c>
      <c r="J2995" s="19">
        <f t="shared" si="723"/>
        <v>3</v>
      </c>
      <c r="K2995" s="19">
        <f t="shared" si="724"/>
        <v>6</v>
      </c>
      <c r="L2995" s="8">
        <f t="shared" si="725"/>
        <v>0</v>
      </c>
      <c r="M2995" s="15" t="str">
        <f t="shared" si="726"/>
        <v>40</v>
      </c>
      <c r="N2995" s="15" t="str">
        <f t="shared" si="727"/>
        <v>32</v>
      </c>
      <c r="O2995" s="8">
        <f t="shared" si="720"/>
        <v>2876</v>
      </c>
      <c r="P2995" s="22">
        <f>IFERROR(VLOOKUP(C2995,[1]Arkusz1!$D$1:$F$4057,3,0),"")</f>
        <v>468</v>
      </c>
      <c r="Q2995" s="22" t="str">
        <f t="shared" si="721"/>
        <v/>
      </c>
    </row>
    <row r="2996" spans="1:17" x14ac:dyDescent="0.25">
      <c r="A2996" s="24">
        <v>2999</v>
      </c>
      <c r="B2996" s="41">
        <v>2877</v>
      </c>
      <c r="C2996" s="42" t="s">
        <v>1737</v>
      </c>
      <c r="D2996" s="39" t="s">
        <v>12593</v>
      </c>
      <c r="E2996" s="39" t="s">
        <v>7214</v>
      </c>
      <c r="F2996" s="43" t="s">
        <v>12549</v>
      </c>
      <c r="G2996" s="39" t="s">
        <v>12594</v>
      </c>
      <c r="H2996" s="43" t="s">
        <v>133</v>
      </c>
      <c r="I2996" s="44">
        <f>VLOOKUP(C2996,[1]Arkusz1!$D$1:$F$4057,3,0)</f>
        <v>567</v>
      </c>
      <c r="J2996" s="19">
        <f t="shared" si="723"/>
        <v>3</v>
      </c>
      <c r="K2996" s="19">
        <f t="shared" si="724"/>
        <v>5</v>
      </c>
      <c r="L2996" s="8">
        <f t="shared" si="725"/>
        <v>0</v>
      </c>
      <c r="M2996" s="15" t="str">
        <f t="shared" si="726"/>
        <v>50</v>
      </c>
      <c r="N2996" s="15" t="str">
        <f t="shared" si="727"/>
        <v>6</v>
      </c>
      <c r="O2996" s="8">
        <f t="shared" si="720"/>
        <v>2877</v>
      </c>
      <c r="P2996" s="22">
        <f>IFERROR(VLOOKUP(C2996,[1]Arkusz1!$D$1:$F$4057,3,0),"")</f>
        <v>567</v>
      </c>
      <c r="Q2996" s="22" t="str">
        <f t="shared" si="721"/>
        <v/>
      </c>
    </row>
    <row r="2997" spans="1:17" x14ac:dyDescent="0.25">
      <c r="A2997" s="24">
        <v>3000</v>
      </c>
      <c r="B2997" s="41">
        <v>2878</v>
      </c>
      <c r="C2997" s="42" t="s">
        <v>1738</v>
      </c>
      <c r="D2997" s="39" t="s">
        <v>12595</v>
      </c>
      <c r="E2997" s="39" t="s">
        <v>7215</v>
      </c>
      <c r="F2997" s="43" t="s">
        <v>12549</v>
      </c>
      <c r="G2997" s="39" t="s">
        <v>12596</v>
      </c>
      <c r="H2997" s="43" t="s">
        <v>133</v>
      </c>
      <c r="I2997" s="44">
        <f>VLOOKUP(C2997,[1]Arkusz1!$D$1:$F$4057,3,0)</f>
        <v>567</v>
      </c>
      <c r="J2997" s="19">
        <f t="shared" si="723"/>
        <v>3</v>
      </c>
      <c r="K2997" s="19">
        <f t="shared" si="724"/>
        <v>5</v>
      </c>
      <c r="L2997" s="8">
        <f t="shared" si="725"/>
        <v>0</v>
      </c>
      <c r="M2997" s="15" t="str">
        <f t="shared" si="726"/>
        <v>50</v>
      </c>
      <c r="N2997" s="15" t="str">
        <f t="shared" si="727"/>
        <v>8</v>
      </c>
      <c r="O2997" s="8">
        <f t="shared" ref="O2997:O3060" si="728">B2997</f>
        <v>2878</v>
      </c>
      <c r="P2997" s="22">
        <f>IFERROR(VLOOKUP(C2997,[1]Arkusz1!$D$1:$F$4057,3,0),"")</f>
        <v>567</v>
      </c>
      <c r="Q2997" s="22" t="str">
        <f t="shared" si="721"/>
        <v/>
      </c>
    </row>
    <row r="2998" spans="1:17" x14ac:dyDescent="0.25">
      <c r="A2998" s="24">
        <v>3001</v>
      </c>
      <c r="B2998" s="41">
        <v>2879</v>
      </c>
      <c r="C2998" s="42" t="s">
        <v>1739</v>
      </c>
      <c r="D2998" s="39" t="s">
        <v>12597</v>
      </c>
      <c r="E2998" s="39" t="s">
        <v>7216</v>
      </c>
      <c r="F2998" s="43" t="s">
        <v>12549</v>
      </c>
      <c r="G2998" s="39" t="s">
        <v>12598</v>
      </c>
      <c r="H2998" s="43" t="s">
        <v>133</v>
      </c>
      <c r="I2998" s="44">
        <f>VLOOKUP(C2998,[1]Arkusz1!$D$1:$F$4057,3,0)</f>
        <v>567</v>
      </c>
      <c r="J2998" s="19">
        <f t="shared" si="723"/>
        <v>3</v>
      </c>
      <c r="K2998" s="19">
        <f t="shared" si="724"/>
        <v>6</v>
      </c>
      <c r="L2998" s="8">
        <f t="shared" si="725"/>
        <v>0</v>
      </c>
      <c r="M2998" s="15" t="str">
        <f t="shared" si="726"/>
        <v>50</v>
      </c>
      <c r="N2998" s="15" t="str">
        <f t="shared" si="727"/>
        <v>10</v>
      </c>
      <c r="O2998" s="8">
        <f t="shared" si="728"/>
        <v>2879</v>
      </c>
      <c r="P2998" s="22">
        <f>IFERROR(VLOOKUP(C2998,[1]Arkusz1!$D$1:$F$4057,3,0),"")</f>
        <v>567</v>
      </c>
      <c r="Q2998" s="22" t="str">
        <f t="shared" si="721"/>
        <v/>
      </c>
    </row>
    <row r="2999" spans="1:17" x14ac:dyDescent="0.25">
      <c r="A2999" s="24">
        <v>3002</v>
      </c>
      <c r="B2999" s="41">
        <v>2880</v>
      </c>
      <c r="C2999" s="42" t="s">
        <v>1740</v>
      </c>
      <c r="D2999" s="39" t="s">
        <v>12599</v>
      </c>
      <c r="E2999" s="39" t="s">
        <v>7217</v>
      </c>
      <c r="F2999" s="43" t="s">
        <v>12549</v>
      </c>
      <c r="G2999" s="39" t="s">
        <v>12600</v>
      </c>
      <c r="H2999" s="43" t="s">
        <v>133</v>
      </c>
      <c r="I2999" s="44">
        <f>VLOOKUP(C2999,[1]Arkusz1!$D$1:$F$4057,3,0)</f>
        <v>567</v>
      </c>
      <c r="J2999" s="19">
        <f t="shared" si="723"/>
        <v>3</v>
      </c>
      <c r="K2999" s="19">
        <f t="shared" si="724"/>
        <v>6</v>
      </c>
      <c r="L2999" s="8">
        <f t="shared" si="725"/>
        <v>0</v>
      </c>
      <c r="M2999" s="15" t="str">
        <f t="shared" si="726"/>
        <v>50</v>
      </c>
      <c r="N2999" s="15" t="str">
        <f t="shared" si="727"/>
        <v>12</v>
      </c>
      <c r="O2999" s="8">
        <f t="shared" si="728"/>
        <v>2880</v>
      </c>
      <c r="P2999" s="22">
        <f>IFERROR(VLOOKUP(C2999,[1]Arkusz1!$D$1:$F$4057,3,0),"")</f>
        <v>567</v>
      </c>
      <c r="Q2999" s="22" t="str">
        <f t="shared" si="721"/>
        <v/>
      </c>
    </row>
    <row r="3000" spans="1:17" x14ac:dyDescent="0.25">
      <c r="A3000" s="24">
        <v>3003</v>
      </c>
      <c r="B3000" s="41">
        <v>2881</v>
      </c>
      <c r="C3000" s="42" t="s">
        <v>1741</v>
      </c>
      <c r="D3000" s="39" t="s">
        <v>12601</v>
      </c>
      <c r="E3000" s="39" t="s">
        <v>7218</v>
      </c>
      <c r="F3000" s="43" t="s">
        <v>12549</v>
      </c>
      <c r="G3000" s="39" t="s">
        <v>12602</v>
      </c>
      <c r="H3000" s="43" t="s">
        <v>133</v>
      </c>
      <c r="I3000" s="44">
        <f>VLOOKUP(C3000,[1]Arkusz1!$D$1:$F$4057,3,0)</f>
        <v>567</v>
      </c>
      <c r="J3000" s="19">
        <f t="shared" si="723"/>
        <v>3</v>
      </c>
      <c r="K3000" s="19">
        <f t="shared" si="724"/>
        <v>6</v>
      </c>
      <c r="L3000" s="8">
        <f t="shared" si="725"/>
        <v>0</v>
      </c>
      <c r="M3000" s="15" t="str">
        <f t="shared" si="726"/>
        <v>50</v>
      </c>
      <c r="N3000" s="15" t="str">
        <f t="shared" si="727"/>
        <v>14</v>
      </c>
      <c r="O3000" s="8">
        <f t="shared" si="728"/>
        <v>2881</v>
      </c>
      <c r="P3000" s="22">
        <f>IFERROR(VLOOKUP(C3000,[1]Arkusz1!$D$1:$F$4057,3,0),"")</f>
        <v>567</v>
      </c>
      <c r="Q3000" s="22" t="str">
        <f t="shared" si="721"/>
        <v/>
      </c>
    </row>
    <row r="3001" spans="1:17" x14ac:dyDescent="0.25">
      <c r="A3001" s="24">
        <v>3004</v>
      </c>
      <c r="B3001" s="41">
        <v>2882</v>
      </c>
      <c r="C3001" s="42" t="s">
        <v>1742</v>
      </c>
      <c r="D3001" s="39" t="s">
        <v>12603</v>
      </c>
      <c r="E3001" s="39" t="s">
        <v>7219</v>
      </c>
      <c r="F3001" s="43" t="s">
        <v>12549</v>
      </c>
      <c r="G3001" s="39" t="s">
        <v>12188</v>
      </c>
      <c r="H3001" s="43" t="s">
        <v>133</v>
      </c>
      <c r="I3001" s="44">
        <f>VLOOKUP(C3001,[1]Arkusz1!$D$1:$F$4057,3,0)</f>
        <v>567</v>
      </c>
      <c r="J3001" s="19">
        <f t="shared" si="723"/>
        <v>3</v>
      </c>
      <c r="K3001" s="19">
        <f t="shared" si="724"/>
        <v>6</v>
      </c>
      <c r="L3001" s="8">
        <f t="shared" si="725"/>
        <v>0</v>
      </c>
      <c r="M3001" s="15" t="str">
        <f t="shared" si="726"/>
        <v>50</v>
      </c>
      <c r="N3001" s="15" t="str">
        <f t="shared" si="727"/>
        <v>16</v>
      </c>
      <c r="O3001" s="8">
        <f t="shared" si="728"/>
        <v>2882</v>
      </c>
      <c r="P3001" s="22">
        <f>IFERROR(VLOOKUP(C3001,[1]Arkusz1!$D$1:$F$4057,3,0),"")</f>
        <v>567</v>
      </c>
      <c r="Q3001" s="22" t="str">
        <f t="shared" si="721"/>
        <v/>
      </c>
    </row>
    <row r="3002" spans="1:17" x14ac:dyDescent="0.25">
      <c r="A3002" s="24">
        <v>3005</v>
      </c>
      <c r="B3002" s="41">
        <v>2883</v>
      </c>
      <c r="C3002" s="42" t="s">
        <v>1743</v>
      </c>
      <c r="D3002" s="39" t="s">
        <v>12604</v>
      </c>
      <c r="E3002" s="39" t="s">
        <v>7220</v>
      </c>
      <c r="F3002" s="43" t="s">
        <v>12549</v>
      </c>
      <c r="G3002" s="39" t="s">
        <v>12605</v>
      </c>
      <c r="H3002" s="43" t="s">
        <v>133</v>
      </c>
      <c r="I3002" s="44">
        <f>VLOOKUP(C3002,[1]Arkusz1!$D$1:$F$4057,3,0)</f>
        <v>567</v>
      </c>
      <c r="J3002" s="19">
        <f t="shared" si="723"/>
        <v>3</v>
      </c>
      <c r="K3002" s="19">
        <f t="shared" si="724"/>
        <v>6</v>
      </c>
      <c r="L3002" s="8">
        <f t="shared" si="725"/>
        <v>0</v>
      </c>
      <c r="M3002" s="15" t="str">
        <f t="shared" si="726"/>
        <v>50</v>
      </c>
      <c r="N3002" s="15" t="str">
        <f t="shared" si="727"/>
        <v>18</v>
      </c>
      <c r="O3002" s="8">
        <f t="shared" si="728"/>
        <v>2883</v>
      </c>
      <c r="P3002" s="22">
        <f>IFERROR(VLOOKUP(C3002,[1]Arkusz1!$D$1:$F$4057,3,0),"")</f>
        <v>567</v>
      </c>
      <c r="Q3002" s="22" t="str">
        <f t="shared" si="721"/>
        <v/>
      </c>
    </row>
    <row r="3003" spans="1:17" x14ac:dyDescent="0.25">
      <c r="A3003" s="24">
        <v>3006</v>
      </c>
      <c r="B3003" s="41">
        <v>2884</v>
      </c>
      <c r="C3003" s="42" t="s">
        <v>1744</v>
      </c>
      <c r="D3003" s="39" t="s">
        <v>12606</v>
      </c>
      <c r="E3003" s="39" t="s">
        <v>7221</v>
      </c>
      <c r="F3003" s="43" t="s">
        <v>12549</v>
      </c>
      <c r="G3003" s="39" t="s">
        <v>12607</v>
      </c>
      <c r="H3003" s="43" t="s">
        <v>133</v>
      </c>
      <c r="I3003" s="44">
        <f>VLOOKUP(C3003,[1]Arkusz1!$D$1:$F$4057,3,0)</f>
        <v>567</v>
      </c>
      <c r="J3003" s="19">
        <f t="shared" si="723"/>
        <v>3</v>
      </c>
      <c r="K3003" s="19">
        <f t="shared" si="724"/>
        <v>6</v>
      </c>
      <c r="L3003" s="8">
        <f t="shared" si="725"/>
        <v>0</v>
      </c>
      <c r="M3003" s="15" t="str">
        <f t="shared" si="726"/>
        <v>50</v>
      </c>
      <c r="N3003" s="15" t="str">
        <f t="shared" si="727"/>
        <v>20</v>
      </c>
      <c r="O3003" s="8">
        <f t="shared" si="728"/>
        <v>2884</v>
      </c>
      <c r="P3003" s="22">
        <f>IFERROR(VLOOKUP(C3003,[1]Arkusz1!$D$1:$F$4057,3,0),"")</f>
        <v>567</v>
      </c>
      <c r="Q3003" s="22" t="str">
        <f t="shared" si="721"/>
        <v/>
      </c>
    </row>
    <row r="3004" spans="1:17" x14ac:dyDescent="0.25">
      <c r="A3004" s="24">
        <v>3007</v>
      </c>
      <c r="B3004" s="41">
        <v>2885</v>
      </c>
      <c r="C3004" s="42" t="s">
        <v>1745</v>
      </c>
      <c r="D3004" s="39" t="s">
        <v>12608</v>
      </c>
      <c r="E3004" s="39" t="s">
        <v>7222</v>
      </c>
      <c r="F3004" s="43" t="s">
        <v>12549</v>
      </c>
      <c r="G3004" s="39" t="s">
        <v>12609</v>
      </c>
      <c r="H3004" s="43" t="s">
        <v>133</v>
      </c>
      <c r="I3004" s="44">
        <f>VLOOKUP(C3004,[1]Arkusz1!$D$1:$F$4057,3,0)</f>
        <v>567</v>
      </c>
      <c r="J3004" s="19">
        <f t="shared" si="723"/>
        <v>3</v>
      </c>
      <c r="K3004" s="19">
        <f t="shared" si="724"/>
        <v>6</v>
      </c>
      <c r="L3004" s="8">
        <f t="shared" si="725"/>
        <v>0</v>
      </c>
      <c r="M3004" s="15" t="str">
        <f t="shared" si="726"/>
        <v>50</v>
      </c>
      <c r="N3004" s="15" t="str">
        <f t="shared" si="727"/>
        <v>25</v>
      </c>
      <c r="O3004" s="8">
        <f t="shared" si="728"/>
        <v>2885</v>
      </c>
      <c r="P3004" s="22">
        <f>IFERROR(VLOOKUP(C3004,[1]Arkusz1!$D$1:$F$4057,3,0),"")</f>
        <v>567</v>
      </c>
      <c r="Q3004" s="22" t="str">
        <f t="shared" si="721"/>
        <v/>
      </c>
    </row>
    <row r="3005" spans="1:17" x14ac:dyDescent="0.25">
      <c r="A3005" s="24">
        <v>3008</v>
      </c>
      <c r="B3005" s="33">
        <v>2886</v>
      </c>
      <c r="C3005" s="45" t="s">
        <v>1746</v>
      </c>
      <c r="D3005" s="39" t="s">
        <v>12610</v>
      </c>
      <c r="E3005" s="36" t="s">
        <v>7223</v>
      </c>
      <c r="F3005" s="37" t="s">
        <v>12549</v>
      </c>
      <c r="G3005" s="36" t="s">
        <v>10998</v>
      </c>
      <c r="H3005" s="37" t="s">
        <v>133</v>
      </c>
      <c r="I3005" s="38">
        <f>VLOOKUP(C3005,[1]Arkusz1!$D$1:$F$4057,3,0)</f>
        <v>567</v>
      </c>
      <c r="J3005" s="19">
        <f t="shared" si="723"/>
        <v>3</v>
      </c>
      <c r="K3005" s="19">
        <f t="shared" si="724"/>
        <v>6</v>
      </c>
      <c r="L3005" s="8">
        <f t="shared" si="725"/>
        <v>0</v>
      </c>
      <c r="M3005" s="15" t="str">
        <f t="shared" si="726"/>
        <v>50</v>
      </c>
      <c r="N3005" s="15" t="str">
        <f t="shared" si="727"/>
        <v>32</v>
      </c>
      <c r="O3005" s="8">
        <f t="shared" si="728"/>
        <v>2886</v>
      </c>
      <c r="P3005" s="22">
        <f>IFERROR(VLOOKUP(C3005,[1]Arkusz1!$D$1:$F$4057,3,0),"")</f>
        <v>567</v>
      </c>
      <c r="Q3005" s="22" t="str">
        <f t="shared" si="721"/>
        <v/>
      </c>
    </row>
    <row r="3006" spans="1:17" x14ac:dyDescent="0.25">
      <c r="A3006" s="24">
        <v>3009</v>
      </c>
      <c r="B3006" s="61" t="s">
        <v>14443</v>
      </c>
      <c r="C3006" s="65"/>
      <c r="D3006" s="66"/>
      <c r="E3006" s="63"/>
      <c r="F3006" s="62"/>
      <c r="G3006" s="63"/>
      <c r="H3006" s="62"/>
      <c r="I3006" s="64"/>
      <c r="O3006" s="8" t="str">
        <f t="shared" si="728"/>
        <v/>
      </c>
      <c r="P3006" s="22" t="str">
        <f>IFERROR(VLOOKUP(C3006,[1]Arkusz1!$D$1:$F$4057,3,0),"")</f>
        <v/>
      </c>
      <c r="Q3006" s="22" t="str">
        <f t="shared" si="721"/>
        <v/>
      </c>
    </row>
    <row r="3007" spans="1:17" x14ac:dyDescent="0.25">
      <c r="A3007" s="24">
        <v>3010</v>
      </c>
      <c r="B3007" s="27">
        <v>2887</v>
      </c>
      <c r="C3007" s="40" t="s">
        <v>3467</v>
      </c>
      <c r="D3007" s="39" t="s">
        <v>12611</v>
      </c>
      <c r="E3007" s="30" t="s">
        <v>7287</v>
      </c>
      <c r="F3007" s="31" t="s">
        <v>12612</v>
      </c>
      <c r="G3007" s="30" t="s">
        <v>12613</v>
      </c>
      <c r="H3007" s="31" t="s">
        <v>133</v>
      </c>
      <c r="I3007" s="32">
        <f>VLOOKUP(C3007,[1]Arkusz1!$D$1:$F$4057,3,0)</f>
        <v>460</v>
      </c>
      <c r="J3007" s="19">
        <f t="shared" ref="J3007:J3038" si="729">IFERROR(SEARCH("-",$G3007,1),0)</f>
        <v>3</v>
      </c>
      <c r="K3007" s="19">
        <f t="shared" ref="K3007:K3038" si="730">IFERROR(SEARCH("-",$G3007,SEARCH("-",$G3007,1)+1),0)</f>
        <v>5</v>
      </c>
      <c r="L3007" s="8">
        <f t="shared" ref="L3007:L3038" si="731">IFERROR(SEARCH("-",$G3007,SEARCH("-",$G3007,SEARCH("-",$G3007,1)+1)+1),0)</f>
        <v>0</v>
      </c>
      <c r="M3007" s="15" t="str">
        <f t="shared" ref="M3007:M3038" si="732">IF(IFERROR(SEARCH("-",$G3007,1),0)&gt;0,LEFT($G3007,IFERROR(SEARCH("-",$G3007,1),0)-1),IFERROR(IF(SEARCH("-",$G3007,1)&gt;0,SEARCH("-",$G3007,1),L3007),LEFT($G3007,LEN($G3007))))</f>
        <v>63</v>
      </c>
      <c r="N3007" s="15" t="str">
        <f t="shared" ref="N3007:N3038" si="733">IF(IFERROR(SEARCH("-",$G3007,1),0)&gt;0,MID(G3007,IFERROR(SEARCH("-",$G3007,1),0)+1,IFERROR(SEARCH("-",$G3007,SEARCH("-",$G3007,1)+1),0)-IFERROR(SEARCH("-",$G3007,1),0)-1),"")</f>
        <v>3</v>
      </c>
      <c r="O3007" s="8">
        <f t="shared" si="728"/>
        <v>2887</v>
      </c>
      <c r="P3007" s="22">
        <f>IFERROR(VLOOKUP(C3007,[1]Arkusz1!$D$1:$F$4057,3,0),"")</f>
        <v>460</v>
      </c>
      <c r="Q3007" s="22" t="str">
        <f t="shared" si="721"/>
        <v/>
      </c>
    </row>
    <row r="3008" spans="1:17" x14ac:dyDescent="0.25">
      <c r="A3008" s="24">
        <v>3011</v>
      </c>
      <c r="B3008" s="41">
        <v>2888</v>
      </c>
      <c r="C3008" s="42" t="s">
        <v>3472</v>
      </c>
      <c r="D3008" s="39" t="s">
        <v>12614</v>
      </c>
      <c r="E3008" s="39" t="s">
        <v>7288</v>
      </c>
      <c r="F3008" s="43" t="s">
        <v>12612</v>
      </c>
      <c r="G3008" s="39" t="s">
        <v>12615</v>
      </c>
      <c r="H3008" s="43" t="s">
        <v>133</v>
      </c>
      <c r="I3008" s="44">
        <f>VLOOKUP(C3008,[1]Arkusz1!$D$1:$F$4057,3,0)</f>
        <v>634</v>
      </c>
      <c r="J3008" s="19">
        <f t="shared" si="729"/>
        <v>3</v>
      </c>
      <c r="K3008" s="19">
        <f t="shared" si="730"/>
        <v>5</v>
      </c>
      <c r="L3008" s="8">
        <f t="shared" si="731"/>
        <v>0</v>
      </c>
      <c r="M3008" s="15" t="str">
        <f t="shared" si="732"/>
        <v>63</v>
      </c>
      <c r="N3008" s="15" t="str">
        <f t="shared" si="733"/>
        <v>3</v>
      </c>
      <c r="O3008" s="8">
        <f t="shared" si="728"/>
        <v>2888</v>
      </c>
      <c r="P3008" s="22">
        <f>IFERROR(VLOOKUP(C3008,[1]Arkusz1!$D$1:$F$4057,3,0),"")</f>
        <v>634</v>
      </c>
      <c r="Q3008" s="22" t="str">
        <f t="shared" si="721"/>
        <v/>
      </c>
    </row>
    <row r="3009" spans="1:17" x14ac:dyDescent="0.25">
      <c r="A3009" s="24">
        <v>3012</v>
      </c>
      <c r="B3009" s="41">
        <v>2889</v>
      </c>
      <c r="C3009" s="42" t="s">
        <v>3477</v>
      </c>
      <c r="D3009" s="39" t="s">
        <v>12616</v>
      </c>
      <c r="E3009" s="39" t="s">
        <v>7289</v>
      </c>
      <c r="F3009" s="43" t="s">
        <v>12612</v>
      </c>
      <c r="G3009" s="39" t="s">
        <v>12617</v>
      </c>
      <c r="H3009" s="43" t="s">
        <v>133</v>
      </c>
      <c r="I3009" s="44">
        <f>VLOOKUP(C3009,[1]Arkusz1!$D$1:$F$4057,3,0)</f>
        <v>672</v>
      </c>
      <c r="J3009" s="19">
        <f t="shared" si="729"/>
        <v>3</v>
      </c>
      <c r="K3009" s="19">
        <f t="shared" si="730"/>
        <v>5</v>
      </c>
      <c r="L3009" s="8">
        <f t="shared" si="731"/>
        <v>0</v>
      </c>
      <c r="M3009" s="15" t="str">
        <f t="shared" si="732"/>
        <v>63</v>
      </c>
      <c r="N3009" s="15" t="str">
        <f t="shared" si="733"/>
        <v>3</v>
      </c>
      <c r="O3009" s="8">
        <f t="shared" si="728"/>
        <v>2889</v>
      </c>
      <c r="P3009" s="22">
        <f>IFERROR(VLOOKUP(C3009,[1]Arkusz1!$D$1:$F$4057,3,0),"")</f>
        <v>672</v>
      </c>
      <c r="Q3009" s="22" t="str">
        <f t="shared" si="721"/>
        <v/>
      </c>
    </row>
    <row r="3010" spans="1:17" x14ac:dyDescent="0.25">
      <c r="A3010" s="24">
        <v>3013</v>
      </c>
      <c r="B3010" s="41">
        <v>2890</v>
      </c>
      <c r="C3010" s="42" t="s">
        <v>3468</v>
      </c>
      <c r="D3010" s="39" t="s">
        <v>12618</v>
      </c>
      <c r="E3010" s="39" t="s">
        <v>7290</v>
      </c>
      <c r="F3010" s="43" t="s">
        <v>12612</v>
      </c>
      <c r="G3010" s="39" t="s">
        <v>12619</v>
      </c>
      <c r="H3010" s="43" t="s">
        <v>133</v>
      </c>
      <c r="I3010" s="44">
        <f>VLOOKUP(C3010,[1]Arkusz1!$D$1:$F$4057,3,0)</f>
        <v>460</v>
      </c>
      <c r="J3010" s="19">
        <f t="shared" si="729"/>
        <v>3</v>
      </c>
      <c r="K3010" s="19">
        <f t="shared" si="730"/>
        <v>5</v>
      </c>
      <c r="L3010" s="8">
        <f t="shared" si="731"/>
        <v>0</v>
      </c>
      <c r="M3010" s="15" t="str">
        <f t="shared" si="732"/>
        <v>63</v>
      </c>
      <c r="N3010" s="15" t="str">
        <f t="shared" si="733"/>
        <v>4</v>
      </c>
      <c r="O3010" s="8">
        <f t="shared" si="728"/>
        <v>2890</v>
      </c>
      <c r="P3010" s="22">
        <f>IFERROR(VLOOKUP(C3010,[1]Arkusz1!$D$1:$F$4057,3,0),"")</f>
        <v>460</v>
      </c>
      <c r="Q3010" s="22" t="str">
        <f t="shared" si="721"/>
        <v/>
      </c>
    </row>
    <row r="3011" spans="1:17" x14ac:dyDescent="0.25">
      <c r="A3011" s="24">
        <v>3014</v>
      </c>
      <c r="B3011" s="41">
        <v>2891</v>
      </c>
      <c r="C3011" s="42" t="s">
        <v>3473</v>
      </c>
      <c r="D3011" s="39" t="s">
        <v>12620</v>
      </c>
      <c r="E3011" s="39" t="s">
        <v>7291</v>
      </c>
      <c r="F3011" s="43" t="s">
        <v>12612</v>
      </c>
      <c r="G3011" s="39" t="s">
        <v>12621</v>
      </c>
      <c r="H3011" s="43" t="s">
        <v>133</v>
      </c>
      <c r="I3011" s="44">
        <f>VLOOKUP(C3011,[1]Arkusz1!$D$1:$F$4057,3,0)</f>
        <v>634</v>
      </c>
      <c r="J3011" s="19">
        <f t="shared" si="729"/>
        <v>3</v>
      </c>
      <c r="K3011" s="19">
        <f t="shared" si="730"/>
        <v>5</v>
      </c>
      <c r="L3011" s="8">
        <f t="shared" si="731"/>
        <v>0</v>
      </c>
      <c r="M3011" s="15" t="str">
        <f t="shared" si="732"/>
        <v>63</v>
      </c>
      <c r="N3011" s="15" t="str">
        <f t="shared" si="733"/>
        <v>4</v>
      </c>
      <c r="O3011" s="8">
        <f t="shared" si="728"/>
        <v>2891</v>
      </c>
      <c r="P3011" s="22">
        <f>IFERROR(VLOOKUP(C3011,[1]Arkusz1!$D$1:$F$4057,3,0),"")</f>
        <v>634</v>
      </c>
      <c r="Q3011" s="22" t="str">
        <f t="shared" ref="Q3011:Q3074" si="734">IF(I3011&lt;&gt;P3011,"***********************************","")</f>
        <v/>
      </c>
    </row>
    <row r="3012" spans="1:17" x14ac:dyDescent="0.25">
      <c r="A3012" s="24">
        <v>3015</v>
      </c>
      <c r="B3012" s="41">
        <v>2892</v>
      </c>
      <c r="C3012" s="42" t="s">
        <v>3478</v>
      </c>
      <c r="D3012" s="39" t="s">
        <v>12622</v>
      </c>
      <c r="E3012" s="39" t="s">
        <v>7292</v>
      </c>
      <c r="F3012" s="43" t="s">
        <v>12612</v>
      </c>
      <c r="G3012" s="39" t="s">
        <v>12623</v>
      </c>
      <c r="H3012" s="43" t="s">
        <v>133</v>
      </c>
      <c r="I3012" s="44">
        <f>VLOOKUP(C3012,[1]Arkusz1!$D$1:$F$4057,3,0)</f>
        <v>672</v>
      </c>
      <c r="J3012" s="19">
        <f t="shared" si="729"/>
        <v>3</v>
      </c>
      <c r="K3012" s="19">
        <f t="shared" si="730"/>
        <v>5</v>
      </c>
      <c r="L3012" s="8">
        <f t="shared" si="731"/>
        <v>0</v>
      </c>
      <c r="M3012" s="15" t="str">
        <f t="shared" si="732"/>
        <v>63</v>
      </c>
      <c r="N3012" s="15" t="str">
        <f t="shared" si="733"/>
        <v>4</v>
      </c>
      <c r="O3012" s="8">
        <f t="shared" si="728"/>
        <v>2892</v>
      </c>
      <c r="P3012" s="22">
        <f>IFERROR(VLOOKUP(C3012,[1]Arkusz1!$D$1:$F$4057,3,0),"")</f>
        <v>672</v>
      </c>
      <c r="Q3012" s="22" t="str">
        <f t="shared" si="734"/>
        <v/>
      </c>
    </row>
    <row r="3013" spans="1:17" x14ac:dyDescent="0.25">
      <c r="A3013" s="24">
        <v>3016</v>
      </c>
      <c r="B3013" s="41">
        <v>2893</v>
      </c>
      <c r="C3013" s="42" t="s">
        <v>3469</v>
      </c>
      <c r="D3013" s="39" t="s">
        <v>12624</v>
      </c>
      <c r="E3013" s="39" t="s">
        <v>7293</v>
      </c>
      <c r="F3013" s="43" t="s">
        <v>12612</v>
      </c>
      <c r="G3013" s="39" t="s">
        <v>12625</v>
      </c>
      <c r="H3013" s="43" t="s">
        <v>133</v>
      </c>
      <c r="I3013" s="44">
        <f>VLOOKUP(C3013,[1]Arkusz1!$D$1:$F$4057,3,0)</f>
        <v>460</v>
      </c>
      <c r="J3013" s="19">
        <f t="shared" si="729"/>
        <v>3</v>
      </c>
      <c r="K3013" s="19">
        <f t="shared" si="730"/>
        <v>5</v>
      </c>
      <c r="L3013" s="8">
        <f t="shared" si="731"/>
        <v>0</v>
      </c>
      <c r="M3013" s="15" t="str">
        <f t="shared" si="732"/>
        <v>63</v>
      </c>
      <c r="N3013" s="15" t="str">
        <f t="shared" si="733"/>
        <v>5</v>
      </c>
      <c r="O3013" s="8">
        <f t="shared" si="728"/>
        <v>2893</v>
      </c>
      <c r="P3013" s="22">
        <f>IFERROR(VLOOKUP(C3013,[1]Arkusz1!$D$1:$F$4057,3,0),"")</f>
        <v>460</v>
      </c>
      <c r="Q3013" s="22" t="str">
        <f t="shared" si="734"/>
        <v/>
      </c>
    </row>
    <row r="3014" spans="1:17" x14ac:dyDescent="0.25">
      <c r="A3014" s="24">
        <v>3017</v>
      </c>
      <c r="B3014" s="41">
        <v>2894</v>
      </c>
      <c r="C3014" s="42" t="s">
        <v>3474</v>
      </c>
      <c r="D3014" s="39" t="s">
        <v>12626</v>
      </c>
      <c r="E3014" s="39" t="s">
        <v>7294</v>
      </c>
      <c r="F3014" s="43" t="s">
        <v>12612</v>
      </c>
      <c r="G3014" s="39" t="s">
        <v>12627</v>
      </c>
      <c r="H3014" s="43" t="s">
        <v>133</v>
      </c>
      <c r="I3014" s="44">
        <f>VLOOKUP(C3014,[1]Arkusz1!$D$1:$F$4057,3,0)</f>
        <v>634</v>
      </c>
      <c r="J3014" s="19">
        <f t="shared" si="729"/>
        <v>3</v>
      </c>
      <c r="K3014" s="19">
        <f t="shared" si="730"/>
        <v>5</v>
      </c>
      <c r="L3014" s="8">
        <f t="shared" si="731"/>
        <v>0</v>
      </c>
      <c r="M3014" s="15" t="str">
        <f t="shared" si="732"/>
        <v>63</v>
      </c>
      <c r="N3014" s="15" t="str">
        <f t="shared" si="733"/>
        <v>5</v>
      </c>
      <c r="O3014" s="8">
        <f t="shared" si="728"/>
        <v>2894</v>
      </c>
      <c r="P3014" s="22">
        <f>IFERROR(VLOOKUP(C3014,[1]Arkusz1!$D$1:$F$4057,3,0),"")</f>
        <v>634</v>
      </c>
      <c r="Q3014" s="22" t="str">
        <f t="shared" si="734"/>
        <v/>
      </c>
    </row>
    <row r="3015" spans="1:17" x14ac:dyDescent="0.25">
      <c r="A3015" s="24">
        <v>3018</v>
      </c>
      <c r="B3015" s="41">
        <v>2895</v>
      </c>
      <c r="C3015" s="42" t="s">
        <v>3479</v>
      </c>
      <c r="D3015" s="39" t="s">
        <v>12628</v>
      </c>
      <c r="E3015" s="39" t="s">
        <v>7295</v>
      </c>
      <c r="F3015" s="43" t="s">
        <v>12612</v>
      </c>
      <c r="G3015" s="39" t="s">
        <v>12629</v>
      </c>
      <c r="H3015" s="43" t="s">
        <v>133</v>
      </c>
      <c r="I3015" s="44">
        <f>VLOOKUP(C3015,[1]Arkusz1!$D$1:$F$4057,3,0)</f>
        <v>672</v>
      </c>
      <c r="J3015" s="19">
        <f t="shared" si="729"/>
        <v>3</v>
      </c>
      <c r="K3015" s="19">
        <f t="shared" si="730"/>
        <v>5</v>
      </c>
      <c r="L3015" s="8">
        <f t="shared" si="731"/>
        <v>0</v>
      </c>
      <c r="M3015" s="15" t="str">
        <f t="shared" si="732"/>
        <v>63</v>
      </c>
      <c r="N3015" s="15" t="str">
        <f t="shared" si="733"/>
        <v>5</v>
      </c>
      <c r="O3015" s="8">
        <f t="shared" si="728"/>
        <v>2895</v>
      </c>
      <c r="P3015" s="22">
        <f>IFERROR(VLOOKUP(C3015,[1]Arkusz1!$D$1:$F$4057,3,0),"")</f>
        <v>672</v>
      </c>
      <c r="Q3015" s="22" t="str">
        <f t="shared" si="734"/>
        <v/>
      </c>
    </row>
    <row r="3016" spans="1:17" x14ac:dyDescent="0.25">
      <c r="A3016" s="24">
        <v>3019</v>
      </c>
      <c r="B3016" s="41">
        <v>2896</v>
      </c>
      <c r="C3016" s="42" t="s">
        <v>3470</v>
      </c>
      <c r="D3016" s="39" t="s">
        <v>12630</v>
      </c>
      <c r="E3016" s="39" t="s">
        <v>7296</v>
      </c>
      <c r="F3016" s="43" t="s">
        <v>12612</v>
      </c>
      <c r="G3016" s="39" t="s">
        <v>12631</v>
      </c>
      <c r="H3016" s="43" t="s">
        <v>133</v>
      </c>
      <c r="I3016" s="44">
        <f>VLOOKUP(C3016,[1]Arkusz1!$D$1:$F$4057,3,0)</f>
        <v>402</v>
      </c>
      <c r="J3016" s="19">
        <f t="shared" si="729"/>
        <v>3</v>
      </c>
      <c r="K3016" s="19">
        <f t="shared" si="730"/>
        <v>5</v>
      </c>
      <c r="L3016" s="8">
        <f t="shared" si="731"/>
        <v>0</v>
      </c>
      <c r="M3016" s="15" t="str">
        <f t="shared" si="732"/>
        <v>63</v>
      </c>
      <c r="N3016" s="15" t="str">
        <f t="shared" si="733"/>
        <v>6</v>
      </c>
      <c r="O3016" s="8">
        <f t="shared" si="728"/>
        <v>2896</v>
      </c>
      <c r="P3016" s="22">
        <f>IFERROR(VLOOKUP(C3016,[1]Arkusz1!$D$1:$F$4057,3,0),"")</f>
        <v>402</v>
      </c>
      <c r="Q3016" s="22" t="str">
        <f t="shared" si="734"/>
        <v/>
      </c>
    </row>
    <row r="3017" spans="1:17" x14ac:dyDescent="0.25">
      <c r="A3017" s="24">
        <v>3020</v>
      </c>
      <c r="B3017" s="41">
        <v>2897</v>
      </c>
      <c r="C3017" s="42" t="s">
        <v>3475</v>
      </c>
      <c r="D3017" s="39" t="s">
        <v>12632</v>
      </c>
      <c r="E3017" s="39" t="s">
        <v>7297</v>
      </c>
      <c r="F3017" s="43" t="s">
        <v>12612</v>
      </c>
      <c r="G3017" s="39" t="s">
        <v>12633</v>
      </c>
      <c r="H3017" s="43" t="s">
        <v>133</v>
      </c>
      <c r="I3017" s="44">
        <f>VLOOKUP(C3017,[1]Arkusz1!$D$1:$F$4057,3,0)</f>
        <v>490</v>
      </c>
      <c r="J3017" s="19">
        <f t="shared" si="729"/>
        <v>3</v>
      </c>
      <c r="K3017" s="19">
        <f t="shared" si="730"/>
        <v>5</v>
      </c>
      <c r="L3017" s="8">
        <f t="shared" si="731"/>
        <v>0</v>
      </c>
      <c r="M3017" s="15" t="str">
        <f t="shared" si="732"/>
        <v>63</v>
      </c>
      <c r="N3017" s="15" t="str">
        <f t="shared" si="733"/>
        <v>6</v>
      </c>
      <c r="O3017" s="8">
        <f t="shared" si="728"/>
        <v>2897</v>
      </c>
      <c r="P3017" s="22">
        <f>IFERROR(VLOOKUP(C3017,[1]Arkusz1!$D$1:$F$4057,3,0),"")</f>
        <v>490</v>
      </c>
      <c r="Q3017" s="22" t="str">
        <f t="shared" si="734"/>
        <v/>
      </c>
    </row>
    <row r="3018" spans="1:17" x14ac:dyDescent="0.25">
      <c r="A3018" s="24">
        <v>3021</v>
      </c>
      <c r="B3018" s="41">
        <v>2898</v>
      </c>
      <c r="C3018" s="42" t="s">
        <v>3480</v>
      </c>
      <c r="D3018" s="39" t="s">
        <v>12634</v>
      </c>
      <c r="E3018" s="39" t="s">
        <v>7298</v>
      </c>
      <c r="F3018" s="43" t="s">
        <v>12612</v>
      </c>
      <c r="G3018" s="39" t="s">
        <v>12635</v>
      </c>
      <c r="H3018" s="43" t="s">
        <v>133</v>
      </c>
      <c r="I3018" s="44">
        <f>VLOOKUP(C3018,[1]Arkusz1!$D$1:$F$4057,3,0)</f>
        <v>536</v>
      </c>
      <c r="J3018" s="19">
        <f t="shared" si="729"/>
        <v>3</v>
      </c>
      <c r="K3018" s="19">
        <f t="shared" si="730"/>
        <v>5</v>
      </c>
      <c r="L3018" s="8">
        <f t="shared" si="731"/>
        <v>0</v>
      </c>
      <c r="M3018" s="15" t="str">
        <f t="shared" si="732"/>
        <v>63</v>
      </c>
      <c r="N3018" s="15" t="str">
        <f t="shared" si="733"/>
        <v>6</v>
      </c>
      <c r="O3018" s="8">
        <f t="shared" si="728"/>
        <v>2898</v>
      </c>
      <c r="P3018" s="22">
        <f>IFERROR(VLOOKUP(C3018,[1]Arkusz1!$D$1:$F$4057,3,0),"")</f>
        <v>536</v>
      </c>
      <c r="Q3018" s="22" t="str">
        <f t="shared" si="734"/>
        <v/>
      </c>
    </row>
    <row r="3019" spans="1:17" x14ac:dyDescent="0.25">
      <c r="A3019" s="24">
        <v>3022</v>
      </c>
      <c r="B3019" s="41">
        <v>2899</v>
      </c>
      <c r="C3019" s="42" t="s">
        <v>3471</v>
      </c>
      <c r="D3019" s="39" t="s">
        <v>12636</v>
      </c>
      <c r="E3019" s="39" t="s">
        <v>7299</v>
      </c>
      <c r="F3019" s="43" t="s">
        <v>12612</v>
      </c>
      <c r="G3019" s="39" t="s">
        <v>12637</v>
      </c>
      <c r="H3019" s="43" t="s">
        <v>133</v>
      </c>
      <c r="I3019" s="44">
        <f>VLOOKUP(C3019,[1]Arkusz1!$D$1:$F$4057,3,0)</f>
        <v>402</v>
      </c>
      <c r="J3019" s="19">
        <f t="shared" si="729"/>
        <v>3</v>
      </c>
      <c r="K3019" s="19">
        <f t="shared" si="730"/>
        <v>5</v>
      </c>
      <c r="L3019" s="8">
        <f t="shared" si="731"/>
        <v>0</v>
      </c>
      <c r="M3019" s="15" t="str">
        <f t="shared" si="732"/>
        <v>63</v>
      </c>
      <c r="N3019" s="15" t="str">
        <f t="shared" si="733"/>
        <v>8</v>
      </c>
      <c r="O3019" s="8">
        <f t="shared" si="728"/>
        <v>2899</v>
      </c>
      <c r="P3019" s="22">
        <f>IFERROR(VLOOKUP(C3019,[1]Arkusz1!$D$1:$F$4057,3,0),"")</f>
        <v>402</v>
      </c>
      <c r="Q3019" s="22" t="str">
        <f t="shared" si="734"/>
        <v/>
      </c>
    </row>
    <row r="3020" spans="1:17" x14ac:dyDescent="0.25">
      <c r="A3020" s="24">
        <v>3023</v>
      </c>
      <c r="B3020" s="41">
        <v>2900</v>
      </c>
      <c r="C3020" s="42" t="s">
        <v>3476</v>
      </c>
      <c r="D3020" s="39" t="s">
        <v>12638</v>
      </c>
      <c r="E3020" s="39" t="s">
        <v>7300</v>
      </c>
      <c r="F3020" s="43" t="s">
        <v>12612</v>
      </c>
      <c r="G3020" s="39" t="s">
        <v>12639</v>
      </c>
      <c r="H3020" s="43" t="s">
        <v>133</v>
      </c>
      <c r="I3020" s="44">
        <f>VLOOKUP(C3020,[1]Arkusz1!$D$1:$F$4057,3,0)</f>
        <v>490</v>
      </c>
      <c r="J3020" s="19">
        <f t="shared" si="729"/>
        <v>3</v>
      </c>
      <c r="K3020" s="19">
        <f t="shared" si="730"/>
        <v>5</v>
      </c>
      <c r="L3020" s="8">
        <f t="shared" si="731"/>
        <v>0</v>
      </c>
      <c r="M3020" s="15" t="str">
        <f t="shared" si="732"/>
        <v>63</v>
      </c>
      <c r="N3020" s="15" t="str">
        <f t="shared" si="733"/>
        <v>8</v>
      </c>
      <c r="O3020" s="8">
        <f t="shared" si="728"/>
        <v>2900</v>
      </c>
      <c r="P3020" s="22">
        <f>IFERROR(VLOOKUP(C3020,[1]Arkusz1!$D$1:$F$4057,3,0),"")</f>
        <v>490</v>
      </c>
      <c r="Q3020" s="22" t="str">
        <f t="shared" si="734"/>
        <v/>
      </c>
    </row>
    <row r="3021" spans="1:17" x14ac:dyDescent="0.25">
      <c r="A3021" s="24">
        <v>3024</v>
      </c>
      <c r="B3021" s="41">
        <v>2901</v>
      </c>
      <c r="C3021" s="42" t="s">
        <v>3481</v>
      </c>
      <c r="D3021" s="39" t="s">
        <v>12640</v>
      </c>
      <c r="E3021" s="39" t="s">
        <v>7301</v>
      </c>
      <c r="F3021" s="43" t="s">
        <v>12612</v>
      </c>
      <c r="G3021" s="39" t="s">
        <v>12641</v>
      </c>
      <c r="H3021" s="43" t="s">
        <v>133</v>
      </c>
      <c r="I3021" s="44">
        <f>VLOOKUP(C3021,[1]Arkusz1!$D$1:$F$4057,3,0)</f>
        <v>536</v>
      </c>
      <c r="J3021" s="19">
        <f t="shared" si="729"/>
        <v>3</v>
      </c>
      <c r="K3021" s="19">
        <f t="shared" si="730"/>
        <v>5</v>
      </c>
      <c r="L3021" s="8">
        <f t="shared" si="731"/>
        <v>0</v>
      </c>
      <c r="M3021" s="15" t="str">
        <f t="shared" si="732"/>
        <v>63</v>
      </c>
      <c r="N3021" s="15" t="str">
        <f t="shared" si="733"/>
        <v>8</v>
      </c>
      <c r="O3021" s="8">
        <f t="shared" si="728"/>
        <v>2901</v>
      </c>
      <c r="P3021" s="22">
        <f>IFERROR(VLOOKUP(C3021,[1]Arkusz1!$D$1:$F$4057,3,0),"")</f>
        <v>536</v>
      </c>
      <c r="Q3021" s="22" t="str">
        <f t="shared" si="734"/>
        <v/>
      </c>
    </row>
    <row r="3022" spans="1:17" x14ac:dyDescent="0.25">
      <c r="A3022" s="24">
        <v>3025</v>
      </c>
      <c r="B3022" s="41">
        <v>2902</v>
      </c>
      <c r="C3022" s="42" t="s">
        <v>3482</v>
      </c>
      <c r="D3022" s="39" t="s">
        <v>12642</v>
      </c>
      <c r="E3022" s="39" t="s">
        <v>7302</v>
      </c>
      <c r="F3022" s="43" t="s">
        <v>12612</v>
      </c>
      <c r="G3022" s="39" t="s">
        <v>12643</v>
      </c>
      <c r="H3022" s="43" t="s">
        <v>133</v>
      </c>
      <c r="I3022" s="44">
        <f>VLOOKUP(C3022,[1]Arkusz1!$D$1:$F$4057,3,0)</f>
        <v>402</v>
      </c>
      <c r="J3022" s="19">
        <f t="shared" si="729"/>
        <v>3</v>
      </c>
      <c r="K3022" s="19">
        <f t="shared" si="730"/>
        <v>6</v>
      </c>
      <c r="L3022" s="8">
        <f t="shared" si="731"/>
        <v>0</v>
      </c>
      <c r="M3022" s="15" t="str">
        <f t="shared" si="732"/>
        <v>63</v>
      </c>
      <c r="N3022" s="15" t="str">
        <f t="shared" si="733"/>
        <v>10</v>
      </c>
      <c r="O3022" s="8">
        <f t="shared" si="728"/>
        <v>2902</v>
      </c>
      <c r="P3022" s="22">
        <f>IFERROR(VLOOKUP(C3022,[1]Arkusz1!$D$1:$F$4057,3,0),"")</f>
        <v>402</v>
      </c>
      <c r="Q3022" s="22" t="str">
        <f t="shared" si="734"/>
        <v/>
      </c>
    </row>
    <row r="3023" spans="1:17" x14ac:dyDescent="0.25">
      <c r="A3023" s="24">
        <v>3026</v>
      </c>
      <c r="B3023" s="41">
        <v>2903</v>
      </c>
      <c r="C3023" s="42" t="s">
        <v>3483</v>
      </c>
      <c r="D3023" s="39" t="s">
        <v>12644</v>
      </c>
      <c r="E3023" s="39" t="s">
        <v>7303</v>
      </c>
      <c r="F3023" s="43" t="s">
        <v>12612</v>
      </c>
      <c r="G3023" s="39" t="s">
        <v>12645</v>
      </c>
      <c r="H3023" s="43" t="s">
        <v>133</v>
      </c>
      <c r="I3023" s="44">
        <f>VLOOKUP(C3023,[1]Arkusz1!$D$1:$F$4057,3,0)</f>
        <v>490</v>
      </c>
      <c r="J3023" s="19">
        <f t="shared" si="729"/>
        <v>3</v>
      </c>
      <c r="K3023" s="19">
        <f t="shared" si="730"/>
        <v>6</v>
      </c>
      <c r="L3023" s="8">
        <f t="shared" si="731"/>
        <v>0</v>
      </c>
      <c r="M3023" s="15" t="str">
        <f t="shared" si="732"/>
        <v>63</v>
      </c>
      <c r="N3023" s="15" t="str">
        <f t="shared" si="733"/>
        <v>10</v>
      </c>
      <c r="O3023" s="8">
        <f t="shared" si="728"/>
        <v>2903</v>
      </c>
      <c r="P3023" s="22">
        <f>IFERROR(VLOOKUP(C3023,[1]Arkusz1!$D$1:$F$4057,3,0),"")</f>
        <v>490</v>
      </c>
      <c r="Q3023" s="22" t="str">
        <f t="shared" si="734"/>
        <v/>
      </c>
    </row>
    <row r="3024" spans="1:17" x14ac:dyDescent="0.25">
      <c r="A3024" s="24">
        <v>3027</v>
      </c>
      <c r="B3024" s="41">
        <v>2904</v>
      </c>
      <c r="C3024" s="42" t="s">
        <v>3484</v>
      </c>
      <c r="D3024" s="39" t="s">
        <v>12646</v>
      </c>
      <c r="E3024" s="39" t="s">
        <v>7304</v>
      </c>
      <c r="F3024" s="43" t="s">
        <v>12612</v>
      </c>
      <c r="G3024" s="39" t="s">
        <v>12647</v>
      </c>
      <c r="H3024" s="43" t="s">
        <v>133</v>
      </c>
      <c r="I3024" s="44">
        <f>VLOOKUP(C3024,[1]Arkusz1!$D$1:$F$4057,3,0)</f>
        <v>536</v>
      </c>
      <c r="J3024" s="19">
        <f t="shared" si="729"/>
        <v>3</v>
      </c>
      <c r="K3024" s="19">
        <f t="shared" si="730"/>
        <v>6</v>
      </c>
      <c r="L3024" s="8">
        <f t="shared" si="731"/>
        <v>0</v>
      </c>
      <c r="M3024" s="15" t="str">
        <f t="shared" si="732"/>
        <v>63</v>
      </c>
      <c r="N3024" s="15" t="str">
        <f t="shared" si="733"/>
        <v>10</v>
      </c>
      <c r="O3024" s="8">
        <f t="shared" si="728"/>
        <v>2904</v>
      </c>
      <c r="P3024" s="22">
        <f>IFERROR(VLOOKUP(C3024,[1]Arkusz1!$D$1:$F$4057,3,0),"")</f>
        <v>536</v>
      </c>
      <c r="Q3024" s="22" t="str">
        <f t="shared" si="734"/>
        <v/>
      </c>
    </row>
    <row r="3025" spans="1:17" x14ac:dyDescent="0.25">
      <c r="A3025" s="24">
        <v>3028</v>
      </c>
      <c r="B3025" s="41">
        <v>2905</v>
      </c>
      <c r="C3025" s="42" t="s">
        <v>3485</v>
      </c>
      <c r="D3025" s="39" t="s">
        <v>12648</v>
      </c>
      <c r="E3025" s="39" t="s">
        <v>7305</v>
      </c>
      <c r="F3025" s="43" t="s">
        <v>12612</v>
      </c>
      <c r="G3025" s="39" t="s">
        <v>12649</v>
      </c>
      <c r="H3025" s="43" t="s">
        <v>133</v>
      </c>
      <c r="I3025" s="44">
        <f>VLOOKUP(C3025,[1]Arkusz1!$D$1:$F$4057,3,0)</f>
        <v>402</v>
      </c>
      <c r="J3025" s="19">
        <f t="shared" si="729"/>
        <v>3</v>
      </c>
      <c r="K3025" s="19">
        <f t="shared" si="730"/>
        <v>6</v>
      </c>
      <c r="L3025" s="8">
        <f t="shared" si="731"/>
        <v>0</v>
      </c>
      <c r="M3025" s="15" t="str">
        <f t="shared" si="732"/>
        <v>63</v>
      </c>
      <c r="N3025" s="15" t="str">
        <f t="shared" si="733"/>
        <v>12</v>
      </c>
      <c r="O3025" s="8">
        <f t="shared" si="728"/>
        <v>2905</v>
      </c>
      <c r="P3025" s="22">
        <f>IFERROR(VLOOKUP(C3025,[1]Arkusz1!$D$1:$F$4057,3,0),"")</f>
        <v>402</v>
      </c>
      <c r="Q3025" s="22" t="str">
        <f t="shared" si="734"/>
        <v/>
      </c>
    </row>
    <row r="3026" spans="1:17" x14ac:dyDescent="0.25">
      <c r="A3026" s="24">
        <v>3029</v>
      </c>
      <c r="B3026" s="41">
        <v>2906</v>
      </c>
      <c r="C3026" s="42" t="s">
        <v>3486</v>
      </c>
      <c r="D3026" s="39" t="s">
        <v>12650</v>
      </c>
      <c r="E3026" s="39" t="s">
        <v>7306</v>
      </c>
      <c r="F3026" s="43" t="s">
        <v>12612</v>
      </c>
      <c r="G3026" s="39" t="s">
        <v>12651</v>
      </c>
      <c r="H3026" s="43" t="s">
        <v>133</v>
      </c>
      <c r="I3026" s="44">
        <f>VLOOKUP(C3026,[1]Arkusz1!$D$1:$F$4057,3,0)</f>
        <v>490</v>
      </c>
      <c r="J3026" s="19">
        <f t="shared" si="729"/>
        <v>3</v>
      </c>
      <c r="K3026" s="19">
        <f t="shared" si="730"/>
        <v>6</v>
      </c>
      <c r="L3026" s="8">
        <f t="shared" si="731"/>
        <v>0</v>
      </c>
      <c r="M3026" s="15" t="str">
        <f t="shared" si="732"/>
        <v>63</v>
      </c>
      <c r="N3026" s="15" t="str">
        <f t="shared" si="733"/>
        <v>12</v>
      </c>
      <c r="O3026" s="8">
        <f t="shared" si="728"/>
        <v>2906</v>
      </c>
      <c r="P3026" s="22">
        <f>IFERROR(VLOOKUP(C3026,[1]Arkusz1!$D$1:$F$4057,3,0),"")</f>
        <v>490</v>
      </c>
      <c r="Q3026" s="22" t="str">
        <f t="shared" si="734"/>
        <v/>
      </c>
    </row>
    <row r="3027" spans="1:17" x14ac:dyDescent="0.25">
      <c r="A3027" s="24">
        <v>3030</v>
      </c>
      <c r="B3027" s="41">
        <v>2907</v>
      </c>
      <c r="C3027" s="42" t="s">
        <v>3487</v>
      </c>
      <c r="D3027" s="39" t="s">
        <v>12652</v>
      </c>
      <c r="E3027" s="39" t="s">
        <v>7307</v>
      </c>
      <c r="F3027" s="43" t="s">
        <v>12612</v>
      </c>
      <c r="G3027" s="39" t="s">
        <v>12653</v>
      </c>
      <c r="H3027" s="43" t="s">
        <v>133</v>
      </c>
      <c r="I3027" s="44">
        <f>VLOOKUP(C3027,[1]Arkusz1!$D$1:$F$4057,3,0)</f>
        <v>536</v>
      </c>
      <c r="J3027" s="19">
        <f t="shared" si="729"/>
        <v>3</v>
      </c>
      <c r="K3027" s="19">
        <f t="shared" si="730"/>
        <v>6</v>
      </c>
      <c r="L3027" s="8">
        <f t="shared" si="731"/>
        <v>0</v>
      </c>
      <c r="M3027" s="15" t="str">
        <f t="shared" si="732"/>
        <v>63</v>
      </c>
      <c r="N3027" s="15" t="str">
        <f t="shared" si="733"/>
        <v>12</v>
      </c>
      <c r="O3027" s="8">
        <f t="shared" si="728"/>
        <v>2907</v>
      </c>
      <c r="P3027" s="22">
        <f>IFERROR(VLOOKUP(C3027,[1]Arkusz1!$D$1:$F$4057,3,0),"")</f>
        <v>536</v>
      </c>
      <c r="Q3027" s="22" t="str">
        <f t="shared" si="734"/>
        <v/>
      </c>
    </row>
    <row r="3028" spans="1:17" x14ac:dyDescent="0.25">
      <c r="A3028" s="24">
        <v>3031</v>
      </c>
      <c r="B3028" s="41">
        <v>2908</v>
      </c>
      <c r="C3028" s="42" t="s">
        <v>3488</v>
      </c>
      <c r="D3028" s="39" t="s">
        <v>12654</v>
      </c>
      <c r="E3028" s="39" t="s">
        <v>7308</v>
      </c>
      <c r="F3028" s="43" t="s">
        <v>12612</v>
      </c>
      <c r="G3028" s="39" t="s">
        <v>12655</v>
      </c>
      <c r="H3028" s="43" t="s">
        <v>133</v>
      </c>
      <c r="I3028" s="44">
        <f>VLOOKUP(C3028,[1]Arkusz1!$D$1:$F$4057,3,0)</f>
        <v>402</v>
      </c>
      <c r="J3028" s="19">
        <f t="shared" si="729"/>
        <v>3</v>
      </c>
      <c r="K3028" s="19">
        <f t="shared" si="730"/>
        <v>6</v>
      </c>
      <c r="L3028" s="8">
        <f t="shared" si="731"/>
        <v>0</v>
      </c>
      <c r="M3028" s="15" t="str">
        <f t="shared" si="732"/>
        <v>63</v>
      </c>
      <c r="N3028" s="15" t="str">
        <f t="shared" si="733"/>
        <v>14</v>
      </c>
      <c r="O3028" s="8">
        <f t="shared" si="728"/>
        <v>2908</v>
      </c>
      <c r="P3028" s="22">
        <f>IFERROR(VLOOKUP(C3028,[1]Arkusz1!$D$1:$F$4057,3,0),"")</f>
        <v>402</v>
      </c>
      <c r="Q3028" s="22" t="str">
        <f t="shared" si="734"/>
        <v/>
      </c>
    </row>
    <row r="3029" spans="1:17" x14ac:dyDescent="0.25">
      <c r="A3029" s="24">
        <v>3032</v>
      </c>
      <c r="B3029" s="41">
        <v>2909</v>
      </c>
      <c r="C3029" s="42" t="s">
        <v>3489</v>
      </c>
      <c r="D3029" s="39" t="s">
        <v>12656</v>
      </c>
      <c r="E3029" s="39" t="s">
        <v>7309</v>
      </c>
      <c r="F3029" s="43" t="s">
        <v>12612</v>
      </c>
      <c r="G3029" s="39" t="s">
        <v>12657</v>
      </c>
      <c r="H3029" s="43" t="s">
        <v>133</v>
      </c>
      <c r="I3029" s="44">
        <f>VLOOKUP(C3029,[1]Arkusz1!$D$1:$F$4057,3,0)</f>
        <v>490</v>
      </c>
      <c r="J3029" s="19">
        <f t="shared" si="729"/>
        <v>3</v>
      </c>
      <c r="K3029" s="19">
        <f t="shared" si="730"/>
        <v>6</v>
      </c>
      <c r="L3029" s="8">
        <f t="shared" si="731"/>
        <v>0</v>
      </c>
      <c r="M3029" s="15" t="str">
        <f t="shared" si="732"/>
        <v>63</v>
      </c>
      <c r="N3029" s="15" t="str">
        <f t="shared" si="733"/>
        <v>14</v>
      </c>
      <c r="O3029" s="8">
        <f t="shared" si="728"/>
        <v>2909</v>
      </c>
      <c r="P3029" s="22">
        <f>IFERROR(VLOOKUP(C3029,[1]Arkusz1!$D$1:$F$4057,3,0),"")</f>
        <v>490</v>
      </c>
      <c r="Q3029" s="22" t="str">
        <f t="shared" si="734"/>
        <v/>
      </c>
    </row>
    <row r="3030" spans="1:17" x14ac:dyDescent="0.25">
      <c r="A3030" s="24">
        <v>3033</v>
      </c>
      <c r="B3030" s="41">
        <v>2910</v>
      </c>
      <c r="C3030" s="42" t="s">
        <v>3490</v>
      </c>
      <c r="D3030" s="39" t="s">
        <v>12658</v>
      </c>
      <c r="E3030" s="39" t="s">
        <v>7310</v>
      </c>
      <c r="F3030" s="43" t="s">
        <v>12612</v>
      </c>
      <c r="G3030" s="39" t="s">
        <v>12659</v>
      </c>
      <c r="H3030" s="43" t="s">
        <v>133</v>
      </c>
      <c r="I3030" s="44">
        <f>VLOOKUP(C3030,[1]Arkusz1!$D$1:$F$4057,3,0)</f>
        <v>536</v>
      </c>
      <c r="J3030" s="19">
        <f t="shared" si="729"/>
        <v>3</v>
      </c>
      <c r="K3030" s="19">
        <f t="shared" si="730"/>
        <v>6</v>
      </c>
      <c r="L3030" s="8">
        <f t="shared" si="731"/>
        <v>0</v>
      </c>
      <c r="M3030" s="15" t="str">
        <f t="shared" si="732"/>
        <v>63</v>
      </c>
      <c r="N3030" s="15" t="str">
        <f t="shared" si="733"/>
        <v>14</v>
      </c>
      <c r="O3030" s="8">
        <f t="shared" si="728"/>
        <v>2910</v>
      </c>
      <c r="P3030" s="22">
        <f>IFERROR(VLOOKUP(C3030,[1]Arkusz1!$D$1:$F$4057,3,0),"")</f>
        <v>536</v>
      </c>
      <c r="Q3030" s="22" t="str">
        <f t="shared" si="734"/>
        <v/>
      </c>
    </row>
    <row r="3031" spans="1:17" x14ac:dyDescent="0.25">
      <c r="A3031" s="24">
        <v>3034</v>
      </c>
      <c r="B3031" s="41">
        <v>2911</v>
      </c>
      <c r="C3031" s="42" t="s">
        <v>3491</v>
      </c>
      <c r="D3031" s="39" t="s">
        <v>12660</v>
      </c>
      <c r="E3031" s="39" t="s">
        <v>7311</v>
      </c>
      <c r="F3031" s="43" t="s">
        <v>12612</v>
      </c>
      <c r="G3031" s="39" t="s">
        <v>12661</v>
      </c>
      <c r="H3031" s="43" t="s">
        <v>133</v>
      </c>
      <c r="I3031" s="44">
        <f>VLOOKUP(C3031,[1]Arkusz1!$D$1:$F$4057,3,0)</f>
        <v>402</v>
      </c>
      <c r="J3031" s="19">
        <f t="shared" si="729"/>
        <v>3</v>
      </c>
      <c r="K3031" s="19">
        <f t="shared" si="730"/>
        <v>6</v>
      </c>
      <c r="L3031" s="8">
        <f t="shared" si="731"/>
        <v>0</v>
      </c>
      <c r="M3031" s="15" t="str">
        <f t="shared" si="732"/>
        <v>63</v>
      </c>
      <c r="N3031" s="15" t="str">
        <f t="shared" si="733"/>
        <v>16</v>
      </c>
      <c r="O3031" s="8">
        <f t="shared" si="728"/>
        <v>2911</v>
      </c>
      <c r="P3031" s="22">
        <f>IFERROR(VLOOKUP(C3031,[1]Arkusz1!$D$1:$F$4057,3,0),"")</f>
        <v>402</v>
      </c>
      <c r="Q3031" s="22" t="str">
        <f t="shared" si="734"/>
        <v/>
      </c>
    </row>
    <row r="3032" spans="1:17" x14ac:dyDescent="0.25">
      <c r="A3032" s="24">
        <v>3035</v>
      </c>
      <c r="B3032" s="41">
        <v>2912</v>
      </c>
      <c r="C3032" s="42" t="s">
        <v>3492</v>
      </c>
      <c r="D3032" s="39" t="s">
        <v>12662</v>
      </c>
      <c r="E3032" s="39" t="s">
        <v>7312</v>
      </c>
      <c r="F3032" s="43" t="s">
        <v>12612</v>
      </c>
      <c r="G3032" s="39" t="s">
        <v>12663</v>
      </c>
      <c r="H3032" s="43" t="s">
        <v>133</v>
      </c>
      <c r="I3032" s="44">
        <f>VLOOKUP(C3032,[1]Arkusz1!$D$1:$F$4057,3,0)</f>
        <v>490</v>
      </c>
      <c r="J3032" s="19">
        <f t="shared" si="729"/>
        <v>3</v>
      </c>
      <c r="K3032" s="19">
        <f t="shared" si="730"/>
        <v>6</v>
      </c>
      <c r="L3032" s="8">
        <f t="shared" si="731"/>
        <v>0</v>
      </c>
      <c r="M3032" s="15" t="str">
        <f t="shared" si="732"/>
        <v>63</v>
      </c>
      <c r="N3032" s="15" t="str">
        <f t="shared" si="733"/>
        <v>16</v>
      </c>
      <c r="O3032" s="8">
        <f t="shared" si="728"/>
        <v>2912</v>
      </c>
      <c r="P3032" s="22">
        <f>IFERROR(VLOOKUP(C3032,[1]Arkusz1!$D$1:$F$4057,3,0),"")</f>
        <v>490</v>
      </c>
      <c r="Q3032" s="22" t="str">
        <f t="shared" si="734"/>
        <v/>
      </c>
    </row>
    <row r="3033" spans="1:17" x14ac:dyDescent="0.25">
      <c r="A3033" s="24">
        <v>3036</v>
      </c>
      <c r="B3033" s="41">
        <v>2913</v>
      </c>
      <c r="C3033" s="42" t="s">
        <v>3493</v>
      </c>
      <c r="D3033" s="39" t="s">
        <v>12664</v>
      </c>
      <c r="E3033" s="39" t="s">
        <v>7313</v>
      </c>
      <c r="F3033" s="43" t="s">
        <v>12612</v>
      </c>
      <c r="G3033" s="39" t="s">
        <v>12665</v>
      </c>
      <c r="H3033" s="43" t="s">
        <v>133</v>
      </c>
      <c r="I3033" s="44">
        <f>VLOOKUP(C3033,[1]Arkusz1!$D$1:$F$4057,3,0)</f>
        <v>536</v>
      </c>
      <c r="J3033" s="19">
        <f t="shared" si="729"/>
        <v>3</v>
      </c>
      <c r="K3033" s="19">
        <f t="shared" si="730"/>
        <v>6</v>
      </c>
      <c r="L3033" s="8">
        <f t="shared" si="731"/>
        <v>0</v>
      </c>
      <c r="M3033" s="15" t="str">
        <f t="shared" si="732"/>
        <v>63</v>
      </c>
      <c r="N3033" s="15" t="str">
        <f t="shared" si="733"/>
        <v>16</v>
      </c>
      <c r="O3033" s="8">
        <f t="shared" si="728"/>
        <v>2913</v>
      </c>
      <c r="P3033" s="22">
        <f>IFERROR(VLOOKUP(C3033,[1]Arkusz1!$D$1:$F$4057,3,0),"")</f>
        <v>536</v>
      </c>
      <c r="Q3033" s="22" t="str">
        <f t="shared" si="734"/>
        <v/>
      </c>
    </row>
    <row r="3034" spans="1:17" x14ac:dyDescent="0.25">
      <c r="A3034" s="24">
        <v>3037</v>
      </c>
      <c r="B3034" s="41">
        <v>2914</v>
      </c>
      <c r="C3034" s="42" t="s">
        <v>3494</v>
      </c>
      <c r="D3034" s="39" t="s">
        <v>12666</v>
      </c>
      <c r="E3034" s="39" t="s">
        <v>7314</v>
      </c>
      <c r="F3034" s="43" t="s">
        <v>12612</v>
      </c>
      <c r="G3034" s="39" t="s">
        <v>12667</v>
      </c>
      <c r="H3034" s="43" t="s">
        <v>133</v>
      </c>
      <c r="I3034" s="44">
        <f>VLOOKUP(C3034,[1]Arkusz1!$D$1:$F$4057,3,0)</f>
        <v>402</v>
      </c>
      <c r="J3034" s="19">
        <f t="shared" si="729"/>
        <v>3</v>
      </c>
      <c r="K3034" s="19">
        <f t="shared" si="730"/>
        <v>6</v>
      </c>
      <c r="L3034" s="8">
        <f t="shared" si="731"/>
        <v>0</v>
      </c>
      <c r="M3034" s="15" t="str">
        <f t="shared" si="732"/>
        <v>63</v>
      </c>
      <c r="N3034" s="15" t="str">
        <f t="shared" si="733"/>
        <v>18</v>
      </c>
      <c r="O3034" s="8">
        <f t="shared" si="728"/>
        <v>2914</v>
      </c>
      <c r="P3034" s="22">
        <f>IFERROR(VLOOKUP(C3034,[1]Arkusz1!$D$1:$F$4057,3,0),"")</f>
        <v>402</v>
      </c>
      <c r="Q3034" s="22" t="str">
        <f t="shared" si="734"/>
        <v/>
      </c>
    </row>
    <row r="3035" spans="1:17" x14ac:dyDescent="0.25">
      <c r="A3035" s="24">
        <v>3038</v>
      </c>
      <c r="B3035" s="41">
        <v>2915</v>
      </c>
      <c r="C3035" s="42" t="s">
        <v>3495</v>
      </c>
      <c r="D3035" s="39" t="s">
        <v>12668</v>
      </c>
      <c r="E3035" s="39" t="s">
        <v>7315</v>
      </c>
      <c r="F3035" s="43" t="s">
        <v>12612</v>
      </c>
      <c r="G3035" s="39" t="s">
        <v>12669</v>
      </c>
      <c r="H3035" s="43" t="s">
        <v>133</v>
      </c>
      <c r="I3035" s="44">
        <f>VLOOKUP(C3035,[1]Arkusz1!$D$1:$F$4057,3,0)</f>
        <v>490</v>
      </c>
      <c r="J3035" s="19">
        <f t="shared" si="729"/>
        <v>3</v>
      </c>
      <c r="K3035" s="19">
        <f t="shared" si="730"/>
        <v>6</v>
      </c>
      <c r="L3035" s="8">
        <f t="shared" si="731"/>
        <v>0</v>
      </c>
      <c r="M3035" s="15" t="str">
        <f t="shared" si="732"/>
        <v>63</v>
      </c>
      <c r="N3035" s="15" t="str">
        <f t="shared" si="733"/>
        <v>18</v>
      </c>
      <c r="O3035" s="8">
        <f t="shared" si="728"/>
        <v>2915</v>
      </c>
      <c r="P3035" s="22">
        <f>IFERROR(VLOOKUP(C3035,[1]Arkusz1!$D$1:$F$4057,3,0),"")</f>
        <v>490</v>
      </c>
      <c r="Q3035" s="22" t="str">
        <f t="shared" si="734"/>
        <v/>
      </c>
    </row>
    <row r="3036" spans="1:17" x14ac:dyDescent="0.25">
      <c r="A3036" s="24">
        <v>3039</v>
      </c>
      <c r="B3036" s="41">
        <v>2916</v>
      </c>
      <c r="C3036" s="42" t="s">
        <v>3496</v>
      </c>
      <c r="D3036" s="39" t="s">
        <v>12670</v>
      </c>
      <c r="E3036" s="39" t="s">
        <v>7316</v>
      </c>
      <c r="F3036" s="43" t="s">
        <v>12612</v>
      </c>
      <c r="G3036" s="39" t="s">
        <v>12671</v>
      </c>
      <c r="H3036" s="43" t="s">
        <v>133</v>
      </c>
      <c r="I3036" s="44">
        <f>VLOOKUP(C3036,[1]Arkusz1!$D$1:$F$4057,3,0)</f>
        <v>536</v>
      </c>
      <c r="J3036" s="19">
        <f t="shared" si="729"/>
        <v>3</v>
      </c>
      <c r="K3036" s="19">
        <f t="shared" si="730"/>
        <v>6</v>
      </c>
      <c r="L3036" s="8">
        <f t="shared" si="731"/>
        <v>0</v>
      </c>
      <c r="M3036" s="15" t="str">
        <f t="shared" si="732"/>
        <v>63</v>
      </c>
      <c r="N3036" s="15" t="str">
        <f t="shared" si="733"/>
        <v>18</v>
      </c>
      <c r="O3036" s="8">
        <f t="shared" si="728"/>
        <v>2916</v>
      </c>
      <c r="P3036" s="22">
        <f>IFERROR(VLOOKUP(C3036,[1]Arkusz1!$D$1:$F$4057,3,0),"")</f>
        <v>536</v>
      </c>
      <c r="Q3036" s="22" t="str">
        <f t="shared" si="734"/>
        <v/>
      </c>
    </row>
    <row r="3037" spans="1:17" x14ac:dyDescent="0.25">
      <c r="A3037" s="24">
        <v>3040</v>
      </c>
      <c r="B3037" s="41">
        <v>2917</v>
      </c>
      <c r="C3037" s="42" t="s">
        <v>3497</v>
      </c>
      <c r="D3037" s="39" t="s">
        <v>12672</v>
      </c>
      <c r="E3037" s="39" t="s">
        <v>7317</v>
      </c>
      <c r="F3037" s="43" t="s">
        <v>12612</v>
      </c>
      <c r="G3037" s="39" t="s">
        <v>12673</v>
      </c>
      <c r="H3037" s="43" t="s">
        <v>133</v>
      </c>
      <c r="I3037" s="44">
        <f>VLOOKUP(C3037,[1]Arkusz1!$D$1:$F$4057,3,0)</f>
        <v>402</v>
      </c>
      <c r="J3037" s="19">
        <f t="shared" si="729"/>
        <v>3</v>
      </c>
      <c r="K3037" s="19">
        <f t="shared" si="730"/>
        <v>6</v>
      </c>
      <c r="L3037" s="8">
        <f t="shared" si="731"/>
        <v>0</v>
      </c>
      <c r="M3037" s="15" t="str">
        <f t="shared" si="732"/>
        <v>63</v>
      </c>
      <c r="N3037" s="15" t="str">
        <f t="shared" si="733"/>
        <v>20</v>
      </c>
      <c r="O3037" s="8">
        <f t="shared" si="728"/>
        <v>2917</v>
      </c>
      <c r="P3037" s="22">
        <f>IFERROR(VLOOKUP(C3037,[1]Arkusz1!$D$1:$F$4057,3,0),"")</f>
        <v>402</v>
      </c>
      <c r="Q3037" s="22" t="str">
        <f t="shared" si="734"/>
        <v/>
      </c>
    </row>
    <row r="3038" spans="1:17" x14ac:dyDescent="0.25">
      <c r="A3038" s="24">
        <v>3041</v>
      </c>
      <c r="B3038" s="41">
        <v>2918</v>
      </c>
      <c r="C3038" s="42" t="s">
        <v>3498</v>
      </c>
      <c r="D3038" s="39" t="s">
        <v>12674</v>
      </c>
      <c r="E3038" s="39" t="s">
        <v>7318</v>
      </c>
      <c r="F3038" s="43" t="s">
        <v>12612</v>
      </c>
      <c r="G3038" s="39" t="s">
        <v>12675</v>
      </c>
      <c r="H3038" s="43" t="s">
        <v>133</v>
      </c>
      <c r="I3038" s="44">
        <f>VLOOKUP(C3038,[1]Arkusz1!$D$1:$F$4057,3,0)</f>
        <v>490</v>
      </c>
      <c r="J3038" s="19">
        <f t="shared" si="729"/>
        <v>3</v>
      </c>
      <c r="K3038" s="19">
        <f t="shared" si="730"/>
        <v>6</v>
      </c>
      <c r="L3038" s="8">
        <f t="shared" si="731"/>
        <v>0</v>
      </c>
      <c r="M3038" s="15" t="str">
        <f t="shared" si="732"/>
        <v>63</v>
      </c>
      <c r="N3038" s="15" t="str">
        <f t="shared" si="733"/>
        <v>20</v>
      </c>
      <c r="O3038" s="8">
        <f t="shared" si="728"/>
        <v>2918</v>
      </c>
      <c r="P3038" s="22">
        <f>IFERROR(VLOOKUP(C3038,[1]Arkusz1!$D$1:$F$4057,3,0),"")</f>
        <v>490</v>
      </c>
      <c r="Q3038" s="22" t="str">
        <f t="shared" si="734"/>
        <v/>
      </c>
    </row>
    <row r="3039" spans="1:17" x14ac:dyDescent="0.25">
      <c r="A3039" s="24">
        <v>3042</v>
      </c>
      <c r="B3039" s="41">
        <v>2919</v>
      </c>
      <c r="C3039" s="42" t="s">
        <v>3499</v>
      </c>
      <c r="D3039" s="39" t="s">
        <v>12676</v>
      </c>
      <c r="E3039" s="39" t="s">
        <v>7319</v>
      </c>
      <c r="F3039" s="43" t="s">
        <v>12612</v>
      </c>
      <c r="G3039" s="39" t="s">
        <v>12677</v>
      </c>
      <c r="H3039" s="43" t="s">
        <v>133</v>
      </c>
      <c r="I3039" s="44">
        <f>VLOOKUP(C3039,[1]Arkusz1!$D$1:$F$4057,3,0)</f>
        <v>536</v>
      </c>
      <c r="J3039" s="19">
        <f t="shared" ref="J3039:J3071" si="735">IFERROR(SEARCH("-",$G3039,1),0)</f>
        <v>3</v>
      </c>
      <c r="K3039" s="19">
        <f t="shared" ref="K3039:K3071" si="736">IFERROR(SEARCH("-",$G3039,SEARCH("-",$G3039,1)+1),0)</f>
        <v>6</v>
      </c>
      <c r="L3039" s="8">
        <f t="shared" ref="L3039:L3071" si="737">IFERROR(SEARCH("-",$G3039,SEARCH("-",$G3039,SEARCH("-",$G3039,1)+1)+1),0)</f>
        <v>0</v>
      </c>
      <c r="M3039" s="15" t="str">
        <f t="shared" ref="M3039:M3070" si="738">IF(IFERROR(SEARCH("-",$G3039,1),0)&gt;0,LEFT($G3039,IFERROR(SEARCH("-",$G3039,1),0)-1),IFERROR(IF(SEARCH("-",$G3039,1)&gt;0,SEARCH("-",$G3039,1),L3039),LEFT($G3039,LEN($G3039))))</f>
        <v>63</v>
      </c>
      <c r="N3039" s="15" t="str">
        <f t="shared" ref="N3039:N3071" si="739">IF(IFERROR(SEARCH("-",$G3039,1),0)&gt;0,MID(G3039,IFERROR(SEARCH("-",$G3039,1),0)+1,IFERROR(SEARCH("-",$G3039,SEARCH("-",$G3039,1)+1),0)-IFERROR(SEARCH("-",$G3039,1),0)-1),"")</f>
        <v>20</v>
      </c>
      <c r="O3039" s="8">
        <f t="shared" si="728"/>
        <v>2919</v>
      </c>
      <c r="P3039" s="22">
        <f>IFERROR(VLOOKUP(C3039,[1]Arkusz1!$D$1:$F$4057,3,0),"")</f>
        <v>536</v>
      </c>
      <c r="Q3039" s="22" t="str">
        <f t="shared" si="734"/>
        <v/>
      </c>
    </row>
    <row r="3040" spans="1:17" x14ac:dyDescent="0.25">
      <c r="A3040" s="24">
        <v>3043</v>
      </c>
      <c r="B3040" s="41">
        <v>2920</v>
      </c>
      <c r="C3040" s="42" t="s">
        <v>3500</v>
      </c>
      <c r="D3040" s="39" t="s">
        <v>12678</v>
      </c>
      <c r="E3040" s="39" t="s">
        <v>7320</v>
      </c>
      <c r="F3040" s="43" t="s">
        <v>12612</v>
      </c>
      <c r="G3040" s="39" t="s">
        <v>12679</v>
      </c>
      <c r="H3040" s="43" t="s">
        <v>133</v>
      </c>
      <c r="I3040" s="44">
        <f>VLOOKUP(C3040,[1]Arkusz1!$D$1:$F$4057,3,0)</f>
        <v>402</v>
      </c>
      <c r="J3040" s="19">
        <f t="shared" si="735"/>
        <v>3</v>
      </c>
      <c r="K3040" s="19">
        <f t="shared" si="736"/>
        <v>6</v>
      </c>
      <c r="L3040" s="8">
        <f t="shared" si="737"/>
        <v>0</v>
      </c>
      <c r="M3040" s="15" t="str">
        <f t="shared" si="738"/>
        <v>63</v>
      </c>
      <c r="N3040" s="15" t="str">
        <f t="shared" si="739"/>
        <v>25</v>
      </c>
      <c r="O3040" s="8">
        <f t="shared" si="728"/>
        <v>2920</v>
      </c>
      <c r="P3040" s="22">
        <f>IFERROR(VLOOKUP(C3040,[1]Arkusz1!$D$1:$F$4057,3,0),"")</f>
        <v>402</v>
      </c>
      <c r="Q3040" s="22" t="str">
        <f t="shared" si="734"/>
        <v/>
      </c>
    </row>
    <row r="3041" spans="1:17" x14ac:dyDescent="0.25">
      <c r="A3041" s="24">
        <v>3044</v>
      </c>
      <c r="B3041" s="41">
        <v>2921</v>
      </c>
      <c r="C3041" s="42" t="s">
        <v>3501</v>
      </c>
      <c r="D3041" s="39" t="s">
        <v>12680</v>
      </c>
      <c r="E3041" s="39" t="s">
        <v>7321</v>
      </c>
      <c r="F3041" s="43" t="s">
        <v>12612</v>
      </c>
      <c r="G3041" s="39" t="s">
        <v>12681</v>
      </c>
      <c r="H3041" s="43" t="s">
        <v>133</v>
      </c>
      <c r="I3041" s="44">
        <f>VLOOKUP(C3041,[1]Arkusz1!$D$1:$F$4057,3,0)</f>
        <v>490</v>
      </c>
      <c r="J3041" s="19">
        <f t="shared" si="735"/>
        <v>3</v>
      </c>
      <c r="K3041" s="19">
        <f t="shared" si="736"/>
        <v>6</v>
      </c>
      <c r="L3041" s="8">
        <f t="shared" si="737"/>
        <v>0</v>
      </c>
      <c r="M3041" s="15" t="str">
        <f t="shared" si="738"/>
        <v>63</v>
      </c>
      <c r="N3041" s="15" t="str">
        <f t="shared" si="739"/>
        <v>25</v>
      </c>
      <c r="O3041" s="8">
        <f t="shared" si="728"/>
        <v>2921</v>
      </c>
      <c r="P3041" s="22">
        <f>IFERROR(VLOOKUP(C3041,[1]Arkusz1!$D$1:$F$4057,3,0),"")</f>
        <v>490</v>
      </c>
      <c r="Q3041" s="22" t="str">
        <f t="shared" si="734"/>
        <v/>
      </c>
    </row>
    <row r="3042" spans="1:17" x14ac:dyDescent="0.25">
      <c r="A3042" s="24">
        <v>3045</v>
      </c>
      <c r="B3042" s="41">
        <v>2922</v>
      </c>
      <c r="C3042" s="42" t="s">
        <v>3502</v>
      </c>
      <c r="D3042" s="39" t="s">
        <v>12682</v>
      </c>
      <c r="E3042" s="39" t="s">
        <v>7322</v>
      </c>
      <c r="F3042" s="43" t="s">
        <v>12612</v>
      </c>
      <c r="G3042" s="39" t="s">
        <v>12683</v>
      </c>
      <c r="H3042" s="43" t="s">
        <v>133</v>
      </c>
      <c r="I3042" s="44">
        <f>VLOOKUP(C3042,[1]Arkusz1!$D$1:$F$4057,3,0)</f>
        <v>536</v>
      </c>
      <c r="J3042" s="19">
        <f t="shared" si="735"/>
        <v>3</v>
      </c>
      <c r="K3042" s="19">
        <f t="shared" si="736"/>
        <v>6</v>
      </c>
      <c r="L3042" s="8">
        <f t="shared" si="737"/>
        <v>0</v>
      </c>
      <c r="M3042" s="15" t="str">
        <f t="shared" si="738"/>
        <v>63</v>
      </c>
      <c r="N3042" s="15" t="str">
        <f t="shared" si="739"/>
        <v>25</v>
      </c>
      <c r="O3042" s="8">
        <f t="shared" si="728"/>
        <v>2922</v>
      </c>
      <c r="P3042" s="22">
        <f>IFERROR(VLOOKUP(C3042,[1]Arkusz1!$D$1:$F$4057,3,0),"")</f>
        <v>536</v>
      </c>
      <c r="Q3042" s="22" t="str">
        <f t="shared" si="734"/>
        <v/>
      </c>
    </row>
    <row r="3043" spans="1:17" x14ac:dyDescent="0.25">
      <c r="A3043" s="24">
        <v>3046</v>
      </c>
      <c r="B3043" s="41">
        <v>2923</v>
      </c>
      <c r="C3043" s="42" t="s">
        <v>3503</v>
      </c>
      <c r="D3043" s="39" t="s">
        <v>12684</v>
      </c>
      <c r="E3043" s="39" t="s">
        <v>7323</v>
      </c>
      <c r="F3043" s="43" t="s">
        <v>12612</v>
      </c>
      <c r="G3043" s="39" t="s">
        <v>12685</v>
      </c>
      <c r="H3043" s="43" t="s">
        <v>133</v>
      </c>
      <c r="I3043" s="44">
        <f>VLOOKUP(C3043,[1]Arkusz1!$D$1:$F$4057,3,0)</f>
        <v>441</v>
      </c>
      <c r="J3043" s="19">
        <f t="shared" si="735"/>
        <v>3</v>
      </c>
      <c r="K3043" s="19">
        <f t="shared" si="736"/>
        <v>6</v>
      </c>
      <c r="L3043" s="8">
        <f t="shared" si="737"/>
        <v>0</v>
      </c>
      <c r="M3043" s="15" t="str">
        <f t="shared" si="738"/>
        <v>63</v>
      </c>
      <c r="N3043" s="15" t="str">
        <f t="shared" si="739"/>
        <v>32</v>
      </c>
      <c r="O3043" s="8">
        <f t="shared" si="728"/>
        <v>2923</v>
      </c>
      <c r="P3043" s="22">
        <f>IFERROR(VLOOKUP(C3043,[1]Arkusz1!$D$1:$F$4057,3,0),"")</f>
        <v>441</v>
      </c>
      <c r="Q3043" s="22" t="str">
        <f t="shared" si="734"/>
        <v/>
      </c>
    </row>
    <row r="3044" spans="1:17" x14ac:dyDescent="0.25">
      <c r="A3044" s="24">
        <v>3047</v>
      </c>
      <c r="B3044" s="41">
        <v>2924</v>
      </c>
      <c r="C3044" s="42" t="s">
        <v>3504</v>
      </c>
      <c r="D3044" s="39" t="s">
        <v>12686</v>
      </c>
      <c r="E3044" s="39" t="s">
        <v>7324</v>
      </c>
      <c r="F3044" s="43" t="s">
        <v>12612</v>
      </c>
      <c r="G3044" s="39" t="s">
        <v>12687</v>
      </c>
      <c r="H3044" s="43" t="s">
        <v>133</v>
      </c>
      <c r="I3044" s="44">
        <f>VLOOKUP(C3044,[1]Arkusz1!$D$1:$F$4057,3,0)</f>
        <v>657</v>
      </c>
      <c r="J3044" s="19">
        <f t="shared" si="735"/>
        <v>4</v>
      </c>
      <c r="K3044" s="19">
        <f t="shared" si="736"/>
        <v>6</v>
      </c>
      <c r="L3044" s="8">
        <f t="shared" si="737"/>
        <v>0</v>
      </c>
      <c r="M3044" s="15" t="str">
        <f t="shared" si="738"/>
        <v>100</v>
      </c>
      <c r="N3044" s="15" t="str">
        <f t="shared" si="739"/>
        <v>6</v>
      </c>
      <c r="O3044" s="8">
        <f t="shared" si="728"/>
        <v>2924</v>
      </c>
      <c r="P3044" s="22">
        <f>IFERROR(VLOOKUP(C3044,[1]Arkusz1!$D$1:$F$4057,3,0),"")</f>
        <v>657</v>
      </c>
      <c r="Q3044" s="22" t="str">
        <f t="shared" si="734"/>
        <v/>
      </c>
    </row>
    <row r="3045" spans="1:17" x14ac:dyDescent="0.25">
      <c r="A3045" s="24">
        <v>3048</v>
      </c>
      <c r="B3045" s="41">
        <v>2925</v>
      </c>
      <c r="C3045" s="42" t="s">
        <v>3505</v>
      </c>
      <c r="D3045" s="39" t="s">
        <v>12688</v>
      </c>
      <c r="E3045" s="39" t="s">
        <v>7325</v>
      </c>
      <c r="F3045" s="43" t="s">
        <v>12612</v>
      </c>
      <c r="G3045" s="39" t="s">
        <v>12689</v>
      </c>
      <c r="H3045" s="43" t="s">
        <v>133</v>
      </c>
      <c r="I3045" s="44">
        <f>VLOOKUP(C3045,[1]Arkusz1!$D$1:$F$4057,3,0)</f>
        <v>788</v>
      </c>
      <c r="J3045" s="19">
        <f t="shared" si="735"/>
        <v>4</v>
      </c>
      <c r="K3045" s="19">
        <f t="shared" si="736"/>
        <v>6</v>
      </c>
      <c r="L3045" s="8">
        <f t="shared" si="737"/>
        <v>0</v>
      </c>
      <c r="M3045" s="15" t="str">
        <f t="shared" si="738"/>
        <v>100</v>
      </c>
      <c r="N3045" s="15" t="str">
        <f t="shared" si="739"/>
        <v>6</v>
      </c>
      <c r="O3045" s="8">
        <f t="shared" si="728"/>
        <v>2925</v>
      </c>
      <c r="P3045" s="22">
        <f>IFERROR(VLOOKUP(C3045,[1]Arkusz1!$D$1:$F$4057,3,0),"")</f>
        <v>788</v>
      </c>
      <c r="Q3045" s="22" t="str">
        <f t="shared" si="734"/>
        <v/>
      </c>
    </row>
    <row r="3046" spans="1:17" x14ac:dyDescent="0.25">
      <c r="A3046" s="24">
        <v>3049</v>
      </c>
      <c r="B3046" s="41">
        <v>2926</v>
      </c>
      <c r="C3046" s="42" t="s">
        <v>3506</v>
      </c>
      <c r="D3046" s="39" t="s">
        <v>12690</v>
      </c>
      <c r="E3046" s="39" t="s">
        <v>7326</v>
      </c>
      <c r="F3046" s="43" t="s">
        <v>12612</v>
      </c>
      <c r="G3046" s="39" t="s">
        <v>12691</v>
      </c>
      <c r="H3046" s="43" t="s">
        <v>133</v>
      </c>
      <c r="I3046" s="44">
        <f>VLOOKUP(C3046,[1]Arkusz1!$D$1:$F$4057,3,0)</f>
        <v>862</v>
      </c>
      <c r="J3046" s="19">
        <f t="shared" si="735"/>
        <v>4</v>
      </c>
      <c r="K3046" s="19">
        <f t="shared" si="736"/>
        <v>6</v>
      </c>
      <c r="L3046" s="8">
        <f t="shared" si="737"/>
        <v>0</v>
      </c>
      <c r="M3046" s="15" t="str">
        <f t="shared" si="738"/>
        <v>100</v>
      </c>
      <c r="N3046" s="15" t="str">
        <f t="shared" si="739"/>
        <v>6</v>
      </c>
      <c r="O3046" s="8">
        <f t="shared" si="728"/>
        <v>2926</v>
      </c>
      <c r="P3046" s="22">
        <f>IFERROR(VLOOKUP(C3046,[1]Arkusz1!$D$1:$F$4057,3,0),"")</f>
        <v>862</v>
      </c>
      <c r="Q3046" s="22" t="str">
        <f t="shared" si="734"/>
        <v/>
      </c>
    </row>
    <row r="3047" spans="1:17" x14ac:dyDescent="0.25">
      <c r="A3047" s="24">
        <v>3050</v>
      </c>
      <c r="B3047" s="41">
        <v>2927</v>
      </c>
      <c r="C3047" s="42" t="s">
        <v>3507</v>
      </c>
      <c r="D3047" s="39" t="s">
        <v>12692</v>
      </c>
      <c r="E3047" s="39" t="s">
        <v>7327</v>
      </c>
      <c r="F3047" s="43" t="s">
        <v>12612</v>
      </c>
      <c r="G3047" s="39" t="s">
        <v>12693</v>
      </c>
      <c r="H3047" s="43" t="s">
        <v>133</v>
      </c>
      <c r="I3047" s="44">
        <f>VLOOKUP(C3047,[1]Arkusz1!$D$1:$F$4057,3,0)</f>
        <v>657</v>
      </c>
      <c r="J3047" s="19">
        <f t="shared" si="735"/>
        <v>4</v>
      </c>
      <c r="K3047" s="19">
        <f t="shared" si="736"/>
        <v>6</v>
      </c>
      <c r="L3047" s="8">
        <f t="shared" si="737"/>
        <v>0</v>
      </c>
      <c r="M3047" s="15" t="str">
        <f t="shared" si="738"/>
        <v>100</v>
      </c>
      <c r="N3047" s="15" t="str">
        <f t="shared" si="739"/>
        <v>8</v>
      </c>
      <c r="O3047" s="8">
        <f t="shared" si="728"/>
        <v>2927</v>
      </c>
      <c r="P3047" s="22">
        <f>IFERROR(VLOOKUP(C3047,[1]Arkusz1!$D$1:$F$4057,3,0),"")</f>
        <v>657</v>
      </c>
      <c r="Q3047" s="22" t="str">
        <f t="shared" si="734"/>
        <v/>
      </c>
    </row>
    <row r="3048" spans="1:17" x14ac:dyDescent="0.25">
      <c r="A3048" s="24">
        <v>3051</v>
      </c>
      <c r="B3048" s="41">
        <v>2928</v>
      </c>
      <c r="C3048" s="42" t="s">
        <v>3508</v>
      </c>
      <c r="D3048" s="39" t="s">
        <v>12694</v>
      </c>
      <c r="E3048" s="39" t="s">
        <v>7328</v>
      </c>
      <c r="F3048" s="43" t="s">
        <v>12612</v>
      </c>
      <c r="G3048" s="39" t="s">
        <v>12695</v>
      </c>
      <c r="H3048" s="43" t="s">
        <v>133</v>
      </c>
      <c r="I3048" s="44">
        <f>VLOOKUP(C3048,[1]Arkusz1!$D$1:$F$4057,3,0)</f>
        <v>788</v>
      </c>
      <c r="J3048" s="19">
        <f t="shared" si="735"/>
        <v>4</v>
      </c>
      <c r="K3048" s="19">
        <f t="shared" si="736"/>
        <v>6</v>
      </c>
      <c r="L3048" s="8">
        <f t="shared" si="737"/>
        <v>0</v>
      </c>
      <c r="M3048" s="15" t="str">
        <f t="shared" si="738"/>
        <v>100</v>
      </c>
      <c r="N3048" s="15" t="str">
        <f t="shared" si="739"/>
        <v>8</v>
      </c>
      <c r="O3048" s="8">
        <f t="shared" si="728"/>
        <v>2928</v>
      </c>
      <c r="P3048" s="22">
        <f>IFERROR(VLOOKUP(C3048,[1]Arkusz1!$D$1:$F$4057,3,0),"")</f>
        <v>788</v>
      </c>
      <c r="Q3048" s="22" t="str">
        <f t="shared" si="734"/>
        <v/>
      </c>
    </row>
    <row r="3049" spans="1:17" x14ac:dyDescent="0.25">
      <c r="A3049" s="24">
        <v>3052</v>
      </c>
      <c r="B3049" s="41">
        <v>2929</v>
      </c>
      <c r="C3049" s="42" t="s">
        <v>3509</v>
      </c>
      <c r="D3049" s="39" t="s">
        <v>12696</v>
      </c>
      <c r="E3049" s="39" t="s">
        <v>7329</v>
      </c>
      <c r="F3049" s="43" t="s">
        <v>12612</v>
      </c>
      <c r="G3049" s="39" t="s">
        <v>12697</v>
      </c>
      <c r="H3049" s="43" t="s">
        <v>133</v>
      </c>
      <c r="I3049" s="44">
        <f>VLOOKUP(C3049,[1]Arkusz1!$D$1:$F$4057,3,0)</f>
        <v>862</v>
      </c>
      <c r="J3049" s="19">
        <f t="shared" si="735"/>
        <v>4</v>
      </c>
      <c r="K3049" s="19">
        <f t="shared" si="736"/>
        <v>6</v>
      </c>
      <c r="L3049" s="8">
        <f t="shared" si="737"/>
        <v>0</v>
      </c>
      <c r="M3049" s="15" t="str">
        <f t="shared" si="738"/>
        <v>100</v>
      </c>
      <c r="N3049" s="15" t="str">
        <f t="shared" si="739"/>
        <v>8</v>
      </c>
      <c r="O3049" s="8">
        <f t="shared" si="728"/>
        <v>2929</v>
      </c>
      <c r="P3049" s="22">
        <f>IFERROR(VLOOKUP(C3049,[1]Arkusz1!$D$1:$F$4057,3,0),"")</f>
        <v>862</v>
      </c>
      <c r="Q3049" s="22" t="str">
        <f t="shared" si="734"/>
        <v/>
      </c>
    </row>
    <row r="3050" spans="1:17" x14ac:dyDescent="0.25">
      <c r="A3050" s="24">
        <v>3053</v>
      </c>
      <c r="B3050" s="41">
        <v>2930</v>
      </c>
      <c r="C3050" s="42" t="s">
        <v>3510</v>
      </c>
      <c r="D3050" s="39" t="s">
        <v>12698</v>
      </c>
      <c r="E3050" s="39" t="s">
        <v>7330</v>
      </c>
      <c r="F3050" s="43" t="s">
        <v>12612</v>
      </c>
      <c r="G3050" s="39" t="s">
        <v>12699</v>
      </c>
      <c r="H3050" s="43" t="s">
        <v>133</v>
      </c>
      <c r="I3050" s="44">
        <f>VLOOKUP(C3050,[1]Arkusz1!$D$1:$F$4057,3,0)</f>
        <v>657</v>
      </c>
      <c r="J3050" s="19">
        <f t="shared" si="735"/>
        <v>4</v>
      </c>
      <c r="K3050" s="19">
        <f t="shared" si="736"/>
        <v>7</v>
      </c>
      <c r="L3050" s="8">
        <f t="shared" si="737"/>
        <v>0</v>
      </c>
      <c r="M3050" s="15" t="str">
        <f t="shared" si="738"/>
        <v>100</v>
      </c>
      <c r="N3050" s="15" t="str">
        <f t="shared" si="739"/>
        <v>10</v>
      </c>
      <c r="O3050" s="8">
        <f t="shared" si="728"/>
        <v>2930</v>
      </c>
      <c r="P3050" s="22">
        <f>IFERROR(VLOOKUP(C3050,[1]Arkusz1!$D$1:$F$4057,3,0),"")</f>
        <v>657</v>
      </c>
      <c r="Q3050" s="22" t="str">
        <f t="shared" si="734"/>
        <v/>
      </c>
    </row>
    <row r="3051" spans="1:17" x14ac:dyDescent="0.25">
      <c r="A3051" s="24">
        <v>3054</v>
      </c>
      <c r="B3051" s="41">
        <v>2931</v>
      </c>
      <c r="C3051" s="42" t="s">
        <v>3511</v>
      </c>
      <c r="D3051" s="39" t="s">
        <v>12700</v>
      </c>
      <c r="E3051" s="39" t="s">
        <v>7331</v>
      </c>
      <c r="F3051" s="43" t="s">
        <v>12612</v>
      </c>
      <c r="G3051" s="39" t="s">
        <v>12701</v>
      </c>
      <c r="H3051" s="43" t="s">
        <v>133</v>
      </c>
      <c r="I3051" s="44">
        <f>VLOOKUP(C3051,[1]Arkusz1!$D$1:$F$4057,3,0)</f>
        <v>788</v>
      </c>
      <c r="J3051" s="19">
        <f t="shared" si="735"/>
        <v>4</v>
      </c>
      <c r="K3051" s="19">
        <f t="shared" si="736"/>
        <v>7</v>
      </c>
      <c r="L3051" s="8">
        <f t="shared" si="737"/>
        <v>0</v>
      </c>
      <c r="M3051" s="15" t="str">
        <f t="shared" si="738"/>
        <v>100</v>
      </c>
      <c r="N3051" s="15" t="str">
        <f t="shared" si="739"/>
        <v>10</v>
      </c>
      <c r="O3051" s="8">
        <f t="shared" si="728"/>
        <v>2931</v>
      </c>
      <c r="P3051" s="22">
        <f>IFERROR(VLOOKUP(C3051,[1]Arkusz1!$D$1:$F$4057,3,0),"")</f>
        <v>788</v>
      </c>
      <c r="Q3051" s="22" t="str">
        <f t="shared" si="734"/>
        <v/>
      </c>
    </row>
    <row r="3052" spans="1:17" x14ac:dyDescent="0.25">
      <c r="A3052" s="24">
        <v>3055</v>
      </c>
      <c r="B3052" s="41">
        <v>2932</v>
      </c>
      <c r="C3052" s="42" t="s">
        <v>3512</v>
      </c>
      <c r="D3052" s="39" t="s">
        <v>12702</v>
      </c>
      <c r="E3052" s="39" t="s">
        <v>7332</v>
      </c>
      <c r="F3052" s="43" t="s">
        <v>12612</v>
      </c>
      <c r="G3052" s="39" t="s">
        <v>12703</v>
      </c>
      <c r="H3052" s="43" t="s">
        <v>133</v>
      </c>
      <c r="I3052" s="44">
        <f>VLOOKUP(C3052,[1]Arkusz1!$D$1:$F$4057,3,0)</f>
        <v>862</v>
      </c>
      <c r="J3052" s="19">
        <f t="shared" si="735"/>
        <v>4</v>
      </c>
      <c r="K3052" s="19">
        <f t="shared" si="736"/>
        <v>7</v>
      </c>
      <c r="L3052" s="8">
        <f t="shared" si="737"/>
        <v>0</v>
      </c>
      <c r="M3052" s="15" t="str">
        <f t="shared" si="738"/>
        <v>100</v>
      </c>
      <c r="N3052" s="15" t="str">
        <f t="shared" si="739"/>
        <v>10</v>
      </c>
      <c r="O3052" s="8">
        <f t="shared" si="728"/>
        <v>2932</v>
      </c>
      <c r="P3052" s="22">
        <f>IFERROR(VLOOKUP(C3052,[1]Arkusz1!$D$1:$F$4057,3,0),"")</f>
        <v>862</v>
      </c>
      <c r="Q3052" s="22" t="str">
        <f t="shared" si="734"/>
        <v/>
      </c>
    </row>
    <row r="3053" spans="1:17" x14ac:dyDescent="0.25">
      <c r="A3053" s="24">
        <v>3056</v>
      </c>
      <c r="B3053" s="41">
        <v>2933</v>
      </c>
      <c r="C3053" s="42" t="s">
        <v>3513</v>
      </c>
      <c r="D3053" s="39" t="s">
        <v>12704</v>
      </c>
      <c r="E3053" s="39" t="s">
        <v>7333</v>
      </c>
      <c r="F3053" s="43" t="s">
        <v>12612</v>
      </c>
      <c r="G3053" s="39" t="s">
        <v>12705</v>
      </c>
      <c r="H3053" s="43" t="s">
        <v>133</v>
      </c>
      <c r="I3053" s="44">
        <f>VLOOKUP(C3053,[1]Arkusz1!$D$1:$F$4057,3,0)</f>
        <v>657</v>
      </c>
      <c r="J3053" s="19">
        <f t="shared" si="735"/>
        <v>4</v>
      </c>
      <c r="K3053" s="19">
        <f t="shared" si="736"/>
        <v>7</v>
      </c>
      <c r="L3053" s="8">
        <f t="shared" si="737"/>
        <v>0</v>
      </c>
      <c r="M3053" s="15" t="str">
        <f t="shared" si="738"/>
        <v>100</v>
      </c>
      <c r="N3053" s="15" t="str">
        <f t="shared" si="739"/>
        <v>12</v>
      </c>
      <c r="O3053" s="8">
        <f t="shared" si="728"/>
        <v>2933</v>
      </c>
      <c r="P3053" s="22">
        <f>IFERROR(VLOOKUP(C3053,[1]Arkusz1!$D$1:$F$4057,3,0),"")</f>
        <v>657</v>
      </c>
      <c r="Q3053" s="22" t="str">
        <f t="shared" si="734"/>
        <v/>
      </c>
    </row>
    <row r="3054" spans="1:17" x14ac:dyDescent="0.25">
      <c r="A3054" s="24">
        <v>3057</v>
      </c>
      <c r="B3054" s="41">
        <v>2934</v>
      </c>
      <c r="C3054" s="42" t="s">
        <v>3514</v>
      </c>
      <c r="D3054" s="39" t="s">
        <v>12706</v>
      </c>
      <c r="E3054" s="39" t="s">
        <v>7334</v>
      </c>
      <c r="F3054" s="43" t="s">
        <v>12612</v>
      </c>
      <c r="G3054" s="39" t="s">
        <v>12707</v>
      </c>
      <c r="H3054" s="43" t="s">
        <v>133</v>
      </c>
      <c r="I3054" s="44">
        <f>VLOOKUP(C3054,[1]Arkusz1!$D$1:$F$4057,3,0)</f>
        <v>788</v>
      </c>
      <c r="J3054" s="19">
        <f t="shared" si="735"/>
        <v>4</v>
      </c>
      <c r="K3054" s="19">
        <f t="shared" si="736"/>
        <v>7</v>
      </c>
      <c r="L3054" s="8">
        <f t="shared" si="737"/>
        <v>0</v>
      </c>
      <c r="M3054" s="15" t="str">
        <f t="shared" si="738"/>
        <v>100</v>
      </c>
      <c r="N3054" s="15" t="str">
        <f t="shared" si="739"/>
        <v>12</v>
      </c>
      <c r="O3054" s="8">
        <f t="shared" si="728"/>
        <v>2934</v>
      </c>
      <c r="P3054" s="22">
        <f>IFERROR(VLOOKUP(C3054,[1]Arkusz1!$D$1:$F$4057,3,0),"")</f>
        <v>788</v>
      </c>
      <c r="Q3054" s="22" t="str">
        <f t="shared" si="734"/>
        <v/>
      </c>
    </row>
    <row r="3055" spans="1:17" x14ac:dyDescent="0.25">
      <c r="A3055" s="24">
        <v>3058</v>
      </c>
      <c r="B3055" s="41">
        <v>2935</v>
      </c>
      <c r="C3055" s="42" t="s">
        <v>3515</v>
      </c>
      <c r="D3055" s="39" t="s">
        <v>12708</v>
      </c>
      <c r="E3055" s="39" t="s">
        <v>7335</v>
      </c>
      <c r="F3055" s="43" t="s">
        <v>12612</v>
      </c>
      <c r="G3055" s="39" t="s">
        <v>12709</v>
      </c>
      <c r="H3055" s="43" t="s">
        <v>133</v>
      </c>
      <c r="I3055" s="44">
        <f>VLOOKUP(C3055,[1]Arkusz1!$D$1:$F$4057,3,0)</f>
        <v>862</v>
      </c>
      <c r="J3055" s="19">
        <f t="shared" si="735"/>
        <v>4</v>
      </c>
      <c r="K3055" s="19">
        <f t="shared" si="736"/>
        <v>7</v>
      </c>
      <c r="L3055" s="8">
        <f t="shared" si="737"/>
        <v>0</v>
      </c>
      <c r="M3055" s="15" t="str">
        <f t="shared" si="738"/>
        <v>100</v>
      </c>
      <c r="N3055" s="15" t="str">
        <f t="shared" si="739"/>
        <v>12</v>
      </c>
      <c r="O3055" s="8">
        <f t="shared" si="728"/>
        <v>2935</v>
      </c>
      <c r="P3055" s="22">
        <f>IFERROR(VLOOKUP(C3055,[1]Arkusz1!$D$1:$F$4057,3,0),"")</f>
        <v>862</v>
      </c>
      <c r="Q3055" s="22" t="str">
        <f t="shared" si="734"/>
        <v/>
      </c>
    </row>
    <row r="3056" spans="1:17" x14ac:dyDescent="0.25">
      <c r="A3056" s="24">
        <v>3059</v>
      </c>
      <c r="B3056" s="41">
        <v>2936</v>
      </c>
      <c r="C3056" s="42" t="s">
        <v>3516</v>
      </c>
      <c r="D3056" s="39" t="s">
        <v>12710</v>
      </c>
      <c r="E3056" s="39" t="s">
        <v>7336</v>
      </c>
      <c r="F3056" s="43" t="s">
        <v>12612</v>
      </c>
      <c r="G3056" s="39" t="s">
        <v>12711</v>
      </c>
      <c r="H3056" s="43" t="s">
        <v>133</v>
      </c>
      <c r="I3056" s="44">
        <f>VLOOKUP(C3056,[1]Arkusz1!$D$1:$F$4057,3,0)</f>
        <v>657</v>
      </c>
      <c r="J3056" s="19">
        <f t="shared" si="735"/>
        <v>4</v>
      </c>
      <c r="K3056" s="19">
        <f t="shared" si="736"/>
        <v>7</v>
      </c>
      <c r="L3056" s="8">
        <f t="shared" si="737"/>
        <v>0</v>
      </c>
      <c r="M3056" s="15" t="str">
        <f t="shared" si="738"/>
        <v>100</v>
      </c>
      <c r="N3056" s="15" t="str">
        <f t="shared" si="739"/>
        <v>14</v>
      </c>
      <c r="O3056" s="8">
        <f t="shared" si="728"/>
        <v>2936</v>
      </c>
      <c r="P3056" s="22">
        <f>IFERROR(VLOOKUP(C3056,[1]Arkusz1!$D$1:$F$4057,3,0),"")</f>
        <v>657</v>
      </c>
      <c r="Q3056" s="22" t="str">
        <f t="shared" si="734"/>
        <v/>
      </c>
    </row>
    <row r="3057" spans="1:17" x14ac:dyDescent="0.25">
      <c r="A3057" s="24">
        <v>3060</v>
      </c>
      <c r="B3057" s="41">
        <v>2937</v>
      </c>
      <c r="C3057" s="42" t="s">
        <v>3517</v>
      </c>
      <c r="D3057" s="39" t="s">
        <v>12712</v>
      </c>
      <c r="E3057" s="39" t="s">
        <v>7337</v>
      </c>
      <c r="F3057" s="43" t="s">
        <v>12612</v>
      </c>
      <c r="G3057" s="39" t="s">
        <v>12713</v>
      </c>
      <c r="H3057" s="43" t="s">
        <v>133</v>
      </c>
      <c r="I3057" s="44">
        <f>VLOOKUP(C3057,[1]Arkusz1!$D$1:$F$4057,3,0)</f>
        <v>788</v>
      </c>
      <c r="J3057" s="19">
        <f t="shared" si="735"/>
        <v>4</v>
      </c>
      <c r="K3057" s="19">
        <f t="shared" si="736"/>
        <v>7</v>
      </c>
      <c r="L3057" s="8">
        <f t="shared" si="737"/>
        <v>0</v>
      </c>
      <c r="M3057" s="15" t="str">
        <f t="shared" si="738"/>
        <v>100</v>
      </c>
      <c r="N3057" s="15" t="str">
        <f t="shared" si="739"/>
        <v>14</v>
      </c>
      <c r="O3057" s="8">
        <f t="shared" si="728"/>
        <v>2937</v>
      </c>
      <c r="P3057" s="22">
        <f>IFERROR(VLOOKUP(C3057,[1]Arkusz1!$D$1:$F$4057,3,0),"")</f>
        <v>788</v>
      </c>
      <c r="Q3057" s="22" t="str">
        <f t="shared" si="734"/>
        <v/>
      </c>
    </row>
    <row r="3058" spans="1:17" x14ac:dyDescent="0.25">
      <c r="A3058" s="24">
        <v>3061</v>
      </c>
      <c r="B3058" s="41">
        <v>2938</v>
      </c>
      <c r="C3058" s="42" t="s">
        <v>3518</v>
      </c>
      <c r="D3058" s="39" t="s">
        <v>12714</v>
      </c>
      <c r="E3058" s="39" t="s">
        <v>7338</v>
      </c>
      <c r="F3058" s="43" t="s">
        <v>12612</v>
      </c>
      <c r="G3058" s="39" t="s">
        <v>12715</v>
      </c>
      <c r="H3058" s="43" t="s">
        <v>133</v>
      </c>
      <c r="I3058" s="44">
        <f>VLOOKUP(C3058,[1]Arkusz1!$D$1:$F$4057,3,0)</f>
        <v>862</v>
      </c>
      <c r="J3058" s="19">
        <f t="shared" si="735"/>
        <v>4</v>
      </c>
      <c r="K3058" s="19">
        <f t="shared" si="736"/>
        <v>7</v>
      </c>
      <c r="L3058" s="8">
        <f t="shared" si="737"/>
        <v>0</v>
      </c>
      <c r="M3058" s="15" t="str">
        <f t="shared" si="738"/>
        <v>100</v>
      </c>
      <c r="N3058" s="15" t="str">
        <f t="shared" si="739"/>
        <v>14</v>
      </c>
      <c r="O3058" s="8">
        <f t="shared" si="728"/>
        <v>2938</v>
      </c>
      <c r="P3058" s="22">
        <f>IFERROR(VLOOKUP(C3058,[1]Arkusz1!$D$1:$F$4057,3,0),"")</f>
        <v>862</v>
      </c>
      <c r="Q3058" s="22" t="str">
        <f t="shared" si="734"/>
        <v/>
      </c>
    </row>
    <row r="3059" spans="1:17" x14ac:dyDescent="0.25">
      <c r="A3059" s="24">
        <v>3062</v>
      </c>
      <c r="B3059" s="41">
        <v>2939</v>
      </c>
      <c r="C3059" s="42" t="s">
        <v>3519</v>
      </c>
      <c r="D3059" s="39" t="s">
        <v>12716</v>
      </c>
      <c r="E3059" s="39" t="s">
        <v>7339</v>
      </c>
      <c r="F3059" s="43" t="s">
        <v>12612</v>
      </c>
      <c r="G3059" s="39" t="s">
        <v>12717</v>
      </c>
      <c r="H3059" s="43" t="s">
        <v>133</v>
      </c>
      <c r="I3059" s="44">
        <f>VLOOKUP(C3059,[1]Arkusz1!$D$1:$F$4057,3,0)</f>
        <v>657</v>
      </c>
      <c r="J3059" s="19">
        <f t="shared" si="735"/>
        <v>4</v>
      </c>
      <c r="K3059" s="19">
        <f t="shared" si="736"/>
        <v>7</v>
      </c>
      <c r="L3059" s="8">
        <f t="shared" si="737"/>
        <v>0</v>
      </c>
      <c r="M3059" s="15" t="str">
        <f t="shared" si="738"/>
        <v>100</v>
      </c>
      <c r="N3059" s="15" t="str">
        <f t="shared" si="739"/>
        <v>16</v>
      </c>
      <c r="O3059" s="8">
        <f t="shared" si="728"/>
        <v>2939</v>
      </c>
      <c r="P3059" s="22">
        <f>IFERROR(VLOOKUP(C3059,[1]Arkusz1!$D$1:$F$4057,3,0),"")</f>
        <v>657</v>
      </c>
      <c r="Q3059" s="22" t="str">
        <f t="shared" si="734"/>
        <v/>
      </c>
    </row>
    <row r="3060" spans="1:17" x14ac:dyDescent="0.25">
      <c r="A3060" s="24">
        <v>3063</v>
      </c>
      <c r="B3060" s="41">
        <v>2940</v>
      </c>
      <c r="C3060" s="42" t="s">
        <v>3520</v>
      </c>
      <c r="D3060" s="39" t="s">
        <v>12718</v>
      </c>
      <c r="E3060" s="39" t="s">
        <v>7340</v>
      </c>
      <c r="F3060" s="43" t="s">
        <v>12612</v>
      </c>
      <c r="G3060" s="39" t="s">
        <v>12719</v>
      </c>
      <c r="H3060" s="43" t="s">
        <v>133</v>
      </c>
      <c r="I3060" s="44">
        <f>VLOOKUP(C3060,[1]Arkusz1!$D$1:$F$4057,3,0)</f>
        <v>788</v>
      </c>
      <c r="J3060" s="19">
        <f t="shared" si="735"/>
        <v>4</v>
      </c>
      <c r="K3060" s="19">
        <f t="shared" si="736"/>
        <v>7</v>
      </c>
      <c r="L3060" s="8">
        <f t="shared" si="737"/>
        <v>0</v>
      </c>
      <c r="M3060" s="15" t="str">
        <f t="shared" si="738"/>
        <v>100</v>
      </c>
      <c r="N3060" s="15" t="str">
        <f t="shared" si="739"/>
        <v>16</v>
      </c>
      <c r="O3060" s="8">
        <f t="shared" si="728"/>
        <v>2940</v>
      </c>
      <c r="P3060" s="22">
        <f>IFERROR(VLOOKUP(C3060,[1]Arkusz1!$D$1:$F$4057,3,0),"")</f>
        <v>788</v>
      </c>
      <c r="Q3060" s="22" t="str">
        <f t="shared" si="734"/>
        <v/>
      </c>
    </row>
    <row r="3061" spans="1:17" x14ac:dyDescent="0.25">
      <c r="A3061" s="24">
        <v>3064</v>
      </c>
      <c r="B3061" s="41">
        <v>2941</v>
      </c>
      <c r="C3061" s="42" t="s">
        <v>3521</v>
      </c>
      <c r="D3061" s="39" t="s">
        <v>12720</v>
      </c>
      <c r="E3061" s="39" t="s">
        <v>7341</v>
      </c>
      <c r="F3061" s="43" t="s">
        <v>12612</v>
      </c>
      <c r="G3061" s="39" t="s">
        <v>12721</v>
      </c>
      <c r="H3061" s="43" t="s">
        <v>133</v>
      </c>
      <c r="I3061" s="44">
        <f>VLOOKUP(C3061,[1]Arkusz1!$D$1:$F$4057,3,0)</f>
        <v>862</v>
      </c>
      <c r="J3061" s="19">
        <f t="shared" si="735"/>
        <v>4</v>
      </c>
      <c r="K3061" s="19">
        <f t="shared" si="736"/>
        <v>7</v>
      </c>
      <c r="L3061" s="8">
        <f t="shared" si="737"/>
        <v>0</v>
      </c>
      <c r="M3061" s="15" t="str">
        <f t="shared" si="738"/>
        <v>100</v>
      </c>
      <c r="N3061" s="15" t="str">
        <f t="shared" si="739"/>
        <v>16</v>
      </c>
      <c r="O3061" s="8">
        <f t="shared" ref="O3061:O3124" si="740">B3061</f>
        <v>2941</v>
      </c>
      <c r="P3061" s="22">
        <f>IFERROR(VLOOKUP(C3061,[1]Arkusz1!$D$1:$F$4057,3,0),"")</f>
        <v>862</v>
      </c>
      <c r="Q3061" s="22" t="str">
        <f t="shared" si="734"/>
        <v/>
      </c>
    </row>
    <row r="3062" spans="1:17" x14ac:dyDescent="0.25">
      <c r="A3062" s="24">
        <v>3065</v>
      </c>
      <c r="B3062" s="41">
        <v>2942</v>
      </c>
      <c r="C3062" s="42" t="s">
        <v>3522</v>
      </c>
      <c r="D3062" s="39" t="s">
        <v>12722</v>
      </c>
      <c r="E3062" s="39" t="s">
        <v>7342</v>
      </c>
      <c r="F3062" s="43" t="s">
        <v>12612</v>
      </c>
      <c r="G3062" s="39" t="s">
        <v>12723</v>
      </c>
      <c r="H3062" s="43" t="s">
        <v>133</v>
      </c>
      <c r="I3062" s="44">
        <f>VLOOKUP(C3062,[1]Arkusz1!$D$1:$F$4057,3,0)</f>
        <v>657</v>
      </c>
      <c r="J3062" s="19">
        <f t="shared" si="735"/>
        <v>4</v>
      </c>
      <c r="K3062" s="19">
        <f t="shared" si="736"/>
        <v>7</v>
      </c>
      <c r="L3062" s="8">
        <f t="shared" si="737"/>
        <v>0</v>
      </c>
      <c r="M3062" s="15" t="str">
        <f t="shared" si="738"/>
        <v>100</v>
      </c>
      <c r="N3062" s="15" t="str">
        <f t="shared" si="739"/>
        <v>18</v>
      </c>
      <c r="O3062" s="8">
        <f t="shared" si="740"/>
        <v>2942</v>
      </c>
      <c r="P3062" s="22">
        <f>IFERROR(VLOOKUP(C3062,[1]Arkusz1!$D$1:$F$4057,3,0),"")</f>
        <v>657</v>
      </c>
      <c r="Q3062" s="22" t="str">
        <f t="shared" si="734"/>
        <v/>
      </c>
    </row>
    <row r="3063" spans="1:17" x14ac:dyDescent="0.25">
      <c r="A3063" s="24">
        <v>3066</v>
      </c>
      <c r="B3063" s="41">
        <v>2943</v>
      </c>
      <c r="C3063" s="42" t="s">
        <v>3523</v>
      </c>
      <c r="D3063" s="39" t="s">
        <v>12724</v>
      </c>
      <c r="E3063" s="39" t="s">
        <v>7343</v>
      </c>
      <c r="F3063" s="43" t="s">
        <v>12612</v>
      </c>
      <c r="G3063" s="39" t="s">
        <v>12725</v>
      </c>
      <c r="H3063" s="43" t="s">
        <v>133</v>
      </c>
      <c r="I3063" s="44">
        <f>VLOOKUP(C3063,[1]Arkusz1!$D$1:$F$4057,3,0)</f>
        <v>788</v>
      </c>
      <c r="J3063" s="19">
        <f t="shared" si="735"/>
        <v>4</v>
      </c>
      <c r="K3063" s="19">
        <f t="shared" si="736"/>
        <v>7</v>
      </c>
      <c r="L3063" s="8">
        <f t="shared" si="737"/>
        <v>0</v>
      </c>
      <c r="M3063" s="15" t="str">
        <f t="shared" si="738"/>
        <v>100</v>
      </c>
      <c r="N3063" s="15" t="str">
        <f t="shared" si="739"/>
        <v>18</v>
      </c>
      <c r="O3063" s="8">
        <f t="shared" si="740"/>
        <v>2943</v>
      </c>
      <c r="P3063" s="22">
        <f>IFERROR(VLOOKUP(C3063,[1]Arkusz1!$D$1:$F$4057,3,0),"")</f>
        <v>788</v>
      </c>
      <c r="Q3063" s="22" t="str">
        <f t="shared" si="734"/>
        <v/>
      </c>
    </row>
    <row r="3064" spans="1:17" x14ac:dyDescent="0.25">
      <c r="A3064" s="24">
        <v>3067</v>
      </c>
      <c r="B3064" s="41">
        <v>2944</v>
      </c>
      <c r="C3064" s="42" t="s">
        <v>3524</v>
      </c>
      <c r="D3064" s="39" t="s">
        <v>12726</v>
      </c>
      <c r="E3064" s="39" t="s">
        <v>7344</v>
      </c>
      <c r="F3064" s="43" t="s">
        <v>12612</v>
      </c>
      <c r="G3064" s="39" t="s">
        <v>12727</v>
      </c>
      <c r="H3064" s="43" t="s">
        <v>133</v>
      </c>
      <c r="I3064" s="44">
        <f>VLOOKUP(C3064,[1]Arkusz1!$D$1:$F$4057,3,0)</f>
        <v>862</v>
      </c>
      <c r="J3064" s="19">
        <f t="shared" si="735"/>
        <v>4</v>
      </c>
      <c r="K3064" s="19">
        <f t="shared" si="736"/>
        <v>7</v>
      </c>
      <c r="L3064" s="8">
        <f t="shared" si="737"/>
        <v>0</v>
      </c>
      <c r="M3064" s="15" t="str">
        <f t="shared" si="738"/>
        <v>100</v>
      </c>
      <c r="N3064" s="15" t="str">
        <f t="shared" si="739"/>
        <v>18</v>
      </c>
      <c r="O3064" s="8">
        <f t="shared" si="740"/>
        <v>2944</v>
      </c>
      <c r="P3064" s="22">
        <f>IFERROR(VLOOKUP(C3064,[1]Arkusz1!$D$1:$F$4057,3,0),"")</f>
        <v>862</v>
      </c>
      <c r="Q3064" s="22" t="str">
        <f t="shared" si="734"/>
        <v/>
      </c>
    </row>
    <row r="3065" spans="1:17" x14ac:dyDescent="0.25">
      <c r="A3065" s="24">
        <v>3068</v>
      </c>
      <c r="B3065" s="41">
        <v>2945</v>
      </c>
      <c r="C3065" s="42" t="s">
        <v>3525</v>
      </c>
      <c r="D3065" s="39" t="s">
        <v>12728</v>
      </c>
      <c r="E3065" s="39" t="s">
        <v>7345</v>
      </c>
      <c r="F3065" s="43" t="s">
        <v>12612</v>
      </c>
      <c r="G3065" s="39" t="s">
        <v>12729</v>
      </c>
      <c r="H3065" s="43" t="s">
        <v>133</v>
      </c>
      <c r="I3065" s="44">
        <f>VLOOKUP(C3065,[1]Arkusz1!$D$1:$F$4057,3,0)</f>
        <v>657</v>
      </c>
      <c r="J3065" s="19">
        <f t="shared" si="735"/>
        <v>4</v>
      </c>
      <c r="K3065" s="19">
        <f t="shared" si="736"/>
        <v>7</v>
      </c>
      <c r="L3065" s="8">
        <f t="shared" si="737"/>
        <v>0</v>
      </c>
      <c r="M3065" s="15" t="str">
        <f t="shared" si="738"/>
        <v>100</v>
      </c>
      <c r="N3065" s="15" t="str">
        <f t="shared" si="739"/>
        <v>20</v>
      </c>
      <c r="O3065" s="8">
        <f t="shared" si="740"/>
        <v>2945</v>
      </c>
      <c r="P3065" s="22">
        <f>IFERROR(VLOOKUP(C3065,[1]Arkusz1!$D$1:$F$4057,3,0),"")</f>
        <v>657</v>
      </c>
      <c r="Q3065" s="22" t="str">
        <f t="shared" si="734"/>
        <v/>
      </c>
    </row>
    <row r="3066" spans="1:17" x14ac:dyDescent="0.25">
      <c r="A3066" s="24">
        <v>3069</v>
      </c>
      <c r="B3066" s="41">
        <v>2946</v>
      </c>
      <c r="C3066" s="42" t="s">
        <v>3526</v>
      </c>
      <c r="D3066" s="39" t="s">
        <v>12730</v>
      </c>
      <c r="E3066" s="39" t="s">
        <v>7346</v>
      </c>
      <c r="F3066" s="43" t="s">
        <v>12612</v>
      </c>
      <c r="G3066" s="39" t="s">
        <v>12731</v>
      </c>
      <c r="H3066" s="43" t="s">
        <v>133</v>
      </c>
      <c r="I3066" s="44">
        <f>VLOOKUP(C3066,[1]Arkusz1!$D$1:$F$4057,3,0)</f>
        <v>788</v>
      </c>
      <c r="J3066" s="19">
        <f t="shared" si="735"/>
        <v>4</v>
      </c>
      <c r="K3066" s="19">
        <f t="shared" si="736"/>
        <v>7</v>
      </c>
      <c r="L3066" s="8">
        <f t="shared" si="737"/>
        <v>0</v>
      </c>
      <c r="M3066" s="15" t="str">
        <f t="shared" si="738"/>
        <v>100</v>
      </c>
      <c r="N3066" s="15" t="str">
        <f t="shared" si="739"/>
        <v>20</v>
      </c>
      <c r="O3066" s="8">
        <f t="shared" si="740"/>
        <v>2946</v>
      </c>
      <c r="P3066" s="22">
        <f>IFERROR(VLOOKUP(C3066,[1]Arkusz1!$D$1:$F$4057,3,0),"")</f>
        <v>788</v>
      </c>
      <c r="Q3066" s="22" t="str">
        <f t="shared" si="734"/>
        <v/>
      </c>
    </row>
    <row r="3067" spans="1:17" x14ac:dyDescent="0.25">
      <c r="A3067" s="24">
        <v>3070</v>
      </c>
      <c r="B3067" s="41">
        <v>2947</v>
      </c>
      <c r="C3067" s="42" t="s">
        <v>3527</v>
      </c>
      <c r="D3067" s="39" t="s">
        <v>12732</v>
      </c>
      <c r="E3067" s="39" t="s">
        <v>7347</v>
      </c>
      <c r="F3067" s="43" t="s">
        <v>12612</v>
      </c>
      <c r="G3067" s="39" t="s">
        <v>12733</v>
      </c>
      <c r="H3067" s="43" t="s">
        <v>133</v>
      </c>
      <c r="I3067" s="44">
        <f>VLOOKUP(C3067,[1]Arkusz1!$D$1:$F$4057,3,0)</f>
        <v>862</v>
      </c>
      <c r="J3067" s="19">
        <f t="shared" si="735"/>
        <v>4</v>
      </c>
      <c r="K3067" s="19">
        <f t="shared" si="736"/>
        <v>7</v>
      </c>
      <c r="L3067" s="8">
        <f t="shared" si="737"/>
        <v>0</v>
      </c>
      <c r="M3067" s="15" t="str">
        <f t="shared" si="738"/>
        <v>100</v>
      </c>
      <c r="N3067" s="15" t="str">
        <f t="shared" si="739"/>
        <v>20</v>
      </c>
      <c r="O3067" s="8">
        <f t="shared" si="740"/>
        <v>2947</v>
      </c>
      <c r="P3067" s="22">
        <f>IFERROR(VLOOKUP(C3067,[1]Arkusz1!$D$1:$F$4057,3,0),"")</f>
        <v>862</v>
      </c>
      <c r="Q3067" s="22" t="str">
        <f t="shared" si="734"/>
        <v/>
      </c>
    </row>
    <row r="3068" spans="1:17" x14ac:dyDescent="0.25">
      <c r="A3068" s="24">
        <v>3071</v>
      </c>
      <c r="B3068" s="41">
        <v>2948</v>
      </c>
      <c r="C3068" s="42" t="s">
        <v>3528</v>
      </c>
      <c r="D3068" s="39" t="s">
        <v>12734</v>
      </c>
      <c r="E3068" s="39" t="s">
        <v>7348</v>
      </c>
      <c r="F3068" s="43" t="s">
        <v>12612</v>
      </c>
      <c r="G3068" s="39" t="s">
        <v>12735</v>
      </c>
      <c r="H3068" s="43" t="s">
        <v>133</v>
      </c>
      <c r="I3068" s="44">
        <f>VLOOKUP(C3068,[1]Arkusz1!$D$1:$F$4057,3,0)</f>
        <v>657</v>
      </c>
      <c r="J3068" s="19">
        <f t="shared" si="735"/>
        <v>4</v>
      </c>
      <c r="K3068" s="19">
        <f t="shared" si="736"/>
        <v>7</v>
      </c>
      <c r="L3068" s="8">
        <f t="shared" si="737"/>
        <v>0</v>
      </c>
      <c r="M3068" s="15" t="str">
        <f t="shared" si="738"/>
        <v>100</v>
      </c>
      <c r="N3068" s="15" t="str">
        <f t="shared" si="739"/>
        <v>25</v>
      </c>
      <c r="O3068" s="8">
        <f t="shared" si="740"/>
        <v>2948</v>
      </c>
      <c r="P3068" s="22">
        <f>IFERROR(VLOOKUP(C3068,[1]Arkusz1!$D$1:$F$4057,3,0),"")</f>
        <v>657</v>
      </c>
      <c r="Q3068" s="22" t="str">
        <f t="shared" si="734"/>
        <v/>
      </c>
    </row>
    <row r="3069" spans="1:17" x14ac:dyDescent="0.25">
      <c r="A3069" s="24">
        <v>3072</v>
      </c>
      <c r="B3069" s="41">
        <v>2949</v>
      </c>
      <c r="C3069" s="42" t="s">
        <v>3529</v>
      </c>
      <c r="D3069" s="39" t="s">
        <v>12736</v>
      </c>
      <c r="E3069" s="39" t="s">
        <v>7349</v>
      </c>
      <c r="F3069" s="43" t="s">
        <v>12612</v>
      </c>
      <c r="G3069" s="39" t="s">
        <v>12737</v>
      </c>
      <c r="H3069" s="43" t="s">
        <v>133</v>
      </c>
      <c r="I3069" s="44">
        <f>VLOOKUP(C3069,[1]Arkusz1!$D$1:$F$4057,3,0)</f>
        <v>862</v>
      </c>
      <c r="J3069" s="19">
        <f t="shared" si="735"/>
        <v>4</v>
      </c>
      <c r="K3069" s="19">
        <f t="shared" si="736"/>
        <v>7</v>
      </c>
      <c r="L3069" s="8">
        <f t="shared" si="737"/>
        <v>0</v>
      </c>
      <c r="M3069" s="15" t="str">
        <f t="shared" si="738"/>
        <v>100</v>
      </c>
      <c r="N3069" s="15" t="str">
        <f t="shared" si="739"/>
        <v>25</v>
      </c>
      <c r="O3069" s="8">
        <f t="shared" si="740"/>
        <v>2949</v>
      </c>
      <c r="P3069" s="22">
        <f>IFERROR(VLOOKUP(C3069,[1]Arkusz1!$D$1:$F$4057,3,0),"")</f>
        <v>862</v>
      </c>
      <c r="Q3069" s="22" t="str">
        <f t="shared" si="734"/>
        <v/>
      </c>
    </row>
    <row r="3070" spans="1:17" x14ac:dyDescent="0.25">
      <c r="A3070" s="24">
        <v>3073</v>
      </c>
      <c r="B3070" s="41">
        <v>2950</v>
      </c>
      <c r="C3070" s="42" t="s">
        <v>3530</v>
      </c>
      <c r="D3070" s="39" t="s">
        <v>12738</v>
      </c>
      <c r="E3070" s="39" t="s">
        <v>7350</v>
      </c>
      <c r="F3070" s="43" t="s">
        <v>12612</v>
      </c>
      <c r="G3070" s="39" t="s">
        <v>12739</v>
      </c>
      <c r="H3070" s="43" t="s">
        <v>133</v>
      </c>
      <c r="I3070" s="44">
        <f>VLOOKUP(C3070,[1]Arkusz1!$D$1:$F$4057,3,0)</f>
        <v>657</v>
      </c>
      <c r="J3070" s="19">
        <f t="shared" si="735"/>
        <v>4</v>
      </c>
      <c r="K3070" s="19">
        <f t="shared" si="736"/>
        <v>7</v>
      </c>
      <c r="L3070" s="8">
        <f t="shared" si="737"/>
        <v>0</v>
      </c>
      <c r="M3070" s="15" t="str">
        <f t="shared" si="738"/>
        <v>100</v>
      </c>
      <c r="N3070" s="15" t="str">
        <f t="shared" si="739"/>
        <v>32</v>
      </c>
      <c r="O3070" s="8">
        <f t="shared" si="740"/>
        <v>2950</v>
      </c>
      <c r="P3070" s="22">
        <f>IFERROR(VLOOKUP(C3070,[1]Arkusz1!$D$1:$F$4057,3,0),"")</f>
        <v>657</v>
      </c>
      <c r="Q3070" s="22" t="str">
        <f t="shared" si="734"/>
        <v/>
      </c>
    </row>
    <row r="3071" spans="1:17" x14ac:dyDescent="0.25">
      <c r="A3071" s="24">
        <v>3074</v>
      </c>
      <c r="B3071" s="33">
        <v>2951</v>
      </c>
      <c r="C3071" s="45" t="s">
        <v>3531</v>
      </c>
      <c r="D3071" s="39" t="s">
        <v>12740</v>
      </c>
      <c r="E3071" s="36" t="s">
        <v>7351</v>
      </c>
      <c r="F3071" s="37" t="s">
        <v>12612</v>
      </c>
      <c r="G3071" s="36" t="s">
        <v>12741</v>
      </c>
      <c r="H3071" s="37" t="s">
        <v>133</v>
      </c>
      <c r="I3071" s="38">
        <f>VLOOKUP(C3071,[1]Arkusz1!$D$1:$F$4057,3,0)</f>
        <v>862</v>
      </c>
      <c r="J3071" s="19">
        <f t="shared" si="735"/>
        <v>4</v>
      </c>
      <c r="K3071" s="19">
        <f t="shared" si="736"/>
        <v>7</v>
      </c>
      <c r="L3071" s="8">
        <f t="shared" si="737"/>
        <v>0</v>
      </c>
      <c r="M3071" s="15" t="str">
        <f t="shared" ref="M3071" si="741">IF(IFERROR(SEARCH("-",$G3071,1),0)&gt;0,LEFT($G3071,IFERROR(SEARCH("-",$G3071,1),0)-1),IFERROR(IF(SEARCH("-",$G3071,1)&gt;0,SEARCH("-",$G3071,1),L3071),LEFT($G3071,LEN($G3071))))</f>
        <v>100</v>
      </c>
      <c r="N3071" s="15" t="str">
        <f t="shared" si="739"/>
        <v>32</v>
      </c>
      <c r="O3071" s="8">
        <f t="shared" si="740"/>
        <v>2951</v>
      </c>
      <c r="P3071" s="22">
        <f>IFERROR(VLOOKUP(C3071,[1]Arkusz1!$D$1:$F$4057,3,0),"")</f>
        <v>862</v>
      </c>
      <c r="Q3071" s="22" t="str">
        <f t="shared" si="734"/>
        <v/>
      </c>
    </row>
    <row r="3072" spans="1:17" x14ac:dyDescent="0.25">
      <c r="A3072" s="24">
        <v>3075</v>
      </c>
      <c r="B3072" s="61" t="s">
        <v>14443</v>
      </c>
      <c r="C3072" s="65"/>
      <c r="D3072" s="66"/>
      <c r="E3072" s="63"/>
      <c r="F3072" s="62"/>
      <c r="G3072" s="63"/>
      <c r="H3072" s="62"/>
      <c r="I3072" s="64"/>
      <c r="O3072" s="8" t="str">
        <f t="shared" si="740"/>
        <v/>
      </c>
      <c r="P3072" s="22" t="str">
        <f>IFERROR(VLOOKUP(C3072,[1]Arkusz1!$D$1:$F$4057,3,0),"")</f>
        <v/>
      </c>
      <c r="Q3072" s="22" t="str">
        <f t="shared" si="734"/>
        <v/>
      </c>
    </row>
    <row r="3073" spans="1:118" x14ac:dyDescent="0.25">
      <c r="A3073" s="24">
        <v>3076</v>
      </c>
      <c r="B3073" s="27">
        <v>2952</v>
      </c>
      <c r="C3073" s="40" t="s">
        <v>802</v>
      </c>
      <c r="D3073" s="39" t="s">
        <v>12742</v>
      </c>
      <c r="E3073" s="30" t="s">
        <v>803</v>
      </c>
      <c r="F3073" s="31" t="s">
        <v>12743</v>
      </c>
      <c r="G3073" s="30" t="s">
        <v>12744</v>
      </c>
      <c r="H3073" s="31" t="s">
        <v>135</v>
      </c>
      <c r="I3073" s="32">
        <f>VLOOKUP(C3073,[1]Arkusz1!$D$1:$F$4057,3,0)</f>
        <v>499</v>
      </c>
      <c r="J3073" s="19">
        <f>IFERROR(SEARCH("-",$G3073,1),0)</f>
        <v>3</v>
      </c>
      <c r="K3073" s="19">
        <f>IFERROR(SEARCH("-",$G3073,SEARCH("-",$G3073,1)+1),0)</f>
        <v>6</v>
      </c>
      <c r="L3073" s="8">
        <f>IFERROR(SEARCH("-",$G3073,SEARCH("-",$G3073,SEARCH("-",$G3073,1)+1)+1),0)</f>
        <v>0</v>
      </c>
      <c r="M3073" s="15" t="str">
        <f>IF(IFERROR(SEARCH("-",$G3073,1),0)&gt;0,LEFT($G3073,IFERROR(SEARCH("-",$G3073,1),0)-1),IFERROR(IF(SEARCH("-",$G3073,1)&gt;0,SEARCH("-",$G3073,1),L3073),LEFT($G3073,LEN($G3073))))</f>
        <v>40</v>
      </c>
      <c r="N3073" s="15" t="str">
        <f>IF(IFERROR(SEARCH("-",$G3073,1),0)&gt;0,MID(G3073,IFERROR(SEARCH("-",$G3073,1),0)+1,IFERROR(SEARCH("-",$G3073,SEARCH("-",$G3073,1)+1),0)-IFERROR(SEARCH("-",$G3073,1),0)-1),"")</f>
        <v>13</v>
      </c>
      <c r="O3073" s="8">
        <f t="shared" si="740"/>
        <v>2952</v>
      </c>
      <c r="P3073" s="22">
        <f>IFERROR(VLOOKUP(C3073,[1]Arkusz1!$D$1:$F$4057,3,0),"")</f>
        <v>499</v>
      </c>
      <c r="Q3073" s="22" t="str">
        <f t="shared" si="734"/>
        <v/>
      </c>
    </row>
    <row r="3074" spans="1:118" x14ac:dyDescent="0.25">
      <c r="A3074" s="24">
        <v>3077</v>
      </c>
      <c r="B3074" s="41">
        <v>2953</v>
      </c>
      <c r="C3074" s="42" t="s">
        <v>804</v>
      </c>
      <c r="D3074" s="39" t="s">
        <v>12745</v>
      </c>
      <c r="E3074" s="39" t="s">
        <v>805</v>
      </c>
      <c r="F3074" s="43" t="s">
        <v>12743</v>
      </c>
      <c r="G3074" s="39" t="s">
        <v>12746</v>
      </c>
      <c r="H3074" s="43" t="s">
        <v>135</v>
      </c>
      <c r="I3074" s="44">
        <f>VLOOKUP(C3074,[1]Arkusz1!$D$1:$F$4057,3,0)</f>
        <v>551</v>
      </c>
      <c r="J3074" s="19">
        <f>IFERROR(SEARCH("-",$G3074,1),0)</f>
        <v>3</v>
      </c>
      <c r="K3074" s="19">
        <f>IFERROR(SEARCH("-",$G3074,SEARCH("-",$G3074,1)+1),0)</f>
        <v>6</v>
      </c>
      <c r="L3074" s="8">
        <f>IFERROR(SEARCH("-",$G3074,SEARCH("-",$G3074,SEARCH("-",$G3074,1)+1)+1),0)</f>
        <v>0</v>
      </c>
      <c r="M3074" s="15" t="str">
        <f>IF(IFERROR(SEARCH("-",$G3074,1),0)&gt;0,LEFT($G3074,IFERROR(SEARCH("-",$G3074,1),0)-1),IFERROR(IF(SEARCH("-",$G3074,1)&gt;0,SEARCH("-",$G3074,1),L3074),LEFT($G3074,LEN($G3074))))</f>
        <v>40</v>
      </c>
      <c r="N3074" s="15" t="str">
        <f>IF(IFERROR(SEARCH("-",$G3074,1),0)&gt;0,MID(G3074,IFERROR(SEARCH("-",$G3074,1),0)+1,IFERROR(SEARCH("-",$G3074,SEARCH("-",$G3074,1)+1),0)-IFERROR(SEARCH("-",$G3074,1),0)-1),"")</f>
        <v>16</v>
      </c>
      <c r="O3074" s="8">
        <f t="shared" si="740"/>
        <v>2953</v>
      </c>
      <c r="P3074" s="22">
        <f>IFERROR(VLOOKUP(C3074,[1]Arkusz1!$D$1:$F$4057,3,0),"")</f>
        <v>551</v>
      </c>
      <c r="Q3074" s="22" t="str">
        <f t="shared" si="734"/>
        <v/>
      </c>
    </row>
    <row r="3075" spans="1:118" x14ac:dyDescent="0.25">
      <c r="A3075" s="24">
        <v>3078</v>
      </c>
      <c r="B3075" s="41">
        <v>2954</v>
      </c>
      <c r="C3075" s="42" t="s">
        <v>806</v>
      </c>
      <c r="D3075" s="39" t="s">
        <v>12747</v>
      </c>
      <c r="E3075" s="39" t="s">
        <v>807</v>
      </c>
      <c r="F3075" s="43" t="s">
        <v>12743</v>
      </c>
      <c r="G3075" s="39" t="s">
        <v>12748</v>
      </c>
      <c r="H3075" s="43" t="s">
        <v>135</v>
      </c>
      <c r="I3075" s="44">
        <f>VLOOKUP(C3075,[1]Arkusz1!$D$1:$F$4057,3,0)</f>
        <v>598</v>
      </c>
      <c r="J3075" s="19">
        <f>IFERROR(SEARCH("-",$G3075,1),0)</f>
        <v>3</v>
      </c>
      <c r="K3075" s="19">
        <f>IFERROR(SEARCH("-",$G3075,SEARCH("-",$G3075,1)+1),0)</f>
        <v>6</v>
      </c>
      <c r="L3075" s="8">
        <f>IFERROR(SEARCH("-",$G3075,SEARCH("-",$G3075,SEARCH("-",$G3075,1)+1)+1),0)</f>
        <v>0</v>
      </c>
      <c r="M3075" s="15" t="str">
        <f>IF(IFERROR(SEARCH("-",$G3075,1),0)&gt;0,LEFT($G3075,IFERROR(SEARCH("-",$G3075,1),0)-1),IFERROR(IF(SEARCH("-",$G3075,1)&gt;0,SEARCH("-",$G3075,1),L3075),LEFT($G3075,LEN($G3075))))</f>
        <v>50</v>
      </c>
      <c r="N3075" s="15" t="str">
        <f>IF(IFERROR(SEARCH("-",$G3075,1),0)&gt;0,MID(G3075,IFERROR(SEARCH("-",$G3075,1),0)+1,IFERROR(SEARCH("-",$G3075,SEARCH("-",$G3075,1)+1),0)-IFERROR(SEARCH("-",$G3075,1),0)-1),"")</f>
        <v>13</v>
      </c>
      <c r="O3075" s="8">
        <f t="shared" si="740"/>
        <v>2954</v>
      </c>
      <c r="P3075" s="22">
        <f>IFERROR(VLOOKUP(C3075,[1]Arkusz1!$D$1:$F$4057,3,0),"")</f>
        <v>598</v>
      </c>
      <c r="Q3075" s="22" t="str">
        <f t="shared" ref="Q3075:Q3138" si="742">IF(I3075&lt;&gt;P3075,"***********************************","")</f>
        <v/>
      </c>
    </row>
    <row r="3076" spans="1:118" x14ac:dyDescent="0.25">
      <c r="A3076" s="24">
        <v>3079</v>
      </c>
      <c r="B3076" s="33">
        <v>2955</v>
      </c>
      <c r="C3076" s="45" t="s">
        <v>808</v>
      </c>
      <c r="D3076" s="39" t="s">
        <v>12749</v>
      </c>
      <c r="E3076" s="36" t="s">
        <v>809</v>
      </c>
      <c r="F3076" s="37" t="s">
        <v>12743</v>
      </c>
      <c r="G3076" s="36" t="s">
        <v>12750</v>
      </c>
      <c r="H3076" s="37" t="s">
        <v>135</v>
      </c>
      <c r="I3076" s="38">
        <f>VLOOKUP(C3076,[1]Arkusz1!$D$1:$F$4057,3,0)</f>
        <v>651</v>
      </c>
      <c r="J3076" s="19">
        <f>IFERROR(SEARCH("-",$G3076,1),0)</f>
        <v>3</v>
      </c>
      <c r="K3076" s="19">
        <f>IFERROR(SEARCH("-",$G3076,SEARCH("-",$G3076,1)+1),0)</f>
        <v>6</v>
      </c>
      <c r="L3076" s="8">
        <f>IFERROR(SEARCH("-",$G3076,SEARCH("-",$G3076,SEARCH("-",$G3076,1)+1)+1),0)</f>
        <v>0</v>
      </c>
      <c r="M3076" s="15" t="str">
        <f>IF(IFERROR(SEARCH("-",$G3076,1),0)&gt;0,LEFT($G3076,IFERROR(SEARCH("-",$G3076,1),0)-1),IFERROR(IF(SEARCH("-",$G3076,1)&gt;0,SEARCH("-",$G3076,1),L3076),LEFT($G3076,LEN($G3076))))</f>
        <v>50</v>
      </c>
      <c r="N3076" s="15" t="str">
        <f>IF(IFERROR(SEARCH("-",$G3076,1),0)&gt;0,MID(G3076,IFERROR(SEARCH("-",$G3076,1),0)+1,IFERROR(SEARCH("-",$G3076,SEARCH("-",$G3076,1)+1),0)-IFERROR(SEARCH("-",$G3076,1),0)-1),"")</f>
        <v>16</v>
      </c>
      <c r="O3076" s="8">
        <f t="shared" si="740"/>
        <v>2955</v>
      </c>
      <c r="P3076" s="22">
        <f>IFERROR(VLOOKUP(C3076,[1]Arkusz1!$D$1:$F$4057,3,0),"")</f>
        <v>651</v>
      </c>
      <c r="Q3076" s="22" t="str">
        <f t="shared" si="742"/>
        <v/>
      </c>
    </row>
    <row r="3077" spans="1:118" x14ac:dyDescent="0.25">
      <c r="A3077" s="24">
        <v>3080</v>
      </c>
      <c r="B3077" s="61" t="s">
        <v>14443</v>
      </c>
      <c r="C3077" s="65"/>
      <c r="D3077" s="66"/>
      <c r="E3077" s="63"/>
      <c r="F3077" s="62"/>
      <c r="G3077" s="63"/>
      <c r="H3077" s="62"/>
      <c r="I3077" s="64"/>
      <c r="O3077" s="8" t="str">
        <f t="shared" si="740"/>
        <v/>
      </c>
      <c r="P3077" s="22" t="str">
        <f>IFERROR(VLOOKUP(C3077,[1]Arkusz1!$D$1:$F$4057,3,0),"")</f>
        <v/>
      </c>
      <c r="Q3077" s="22" t="str">
        <f t="shared" si="742"/>
        <v/>
      </c>
    </row>
    <row r="3078" spans="1:118" s="11" customFormat="1" x14ac:dyDescent="0.25">
      <c r="A3078" s="24">
        <v>3081</v>
      </c>
      <c r="B3078" s="27">
        <v>2956</v>
      </c>
      <c r="C3078" s="40" t="s">
        <v>1747</v>
      </c>
      <c r="D3078" s="39" t="s">
        <v>12751</v>
      </c>
      <c r="E3078" s="30" t="s">
        <v>1748</v>
      </c>
      <c r="F3078" s="31" t="s">
        <v>12752</v>
      </c>
      <c r="G3078" s="30" t="s">
        <v>12753</v>
      </c>
      <c r="H3078" s="31" t="s">
        <v>135</v>
      </c>
      <c r="I3078" s="32">
        <f>VLOOKUP(C3078,[1]Arkusz1!$D$1:$F$4057,3,0)</f>
        <v>499</v>
      </c>
      <c r="J3078" s="19">
        <f>IFERROR(SEARCH("-",$G3078,1),0)</f>
        <v>3</v>
      </c>
      <c r="K3078" s="19">
        <f>IFERROR(SEARCH("-",$G3078,SEARCH("-",$G3078,1)+1),0)</f>
        <v>6</v>
      </c>
      <c r="L3078" s="8">
        <f>IFERROR(SEARCH("-",$G3078,SEARCH("-",$G3078,SEARCH("-",$G3078,1)+1)+1),0)</f>
        <v>0</v>
      </c>
      <c r="M3078" s="15" t="str">
        <f>IF(IFERROR(SEARCH("-",$G3078,1),0)&gt;0,LEFT($G3078,IFERROR(SEARCH("-",$G3078,1),0)-1),IFERROR(IF(SEARCH("-",$G3078,1)&gt;0,SEARCH("-",$G3078,1),L3078),LEFT($G3078,LEN($G3078))))</f>
        <v>40</v>
      </c>
      <c r="N3078" s="15" t="str">
        <f>IF(IFERROR(SEARCH("-",$G3078,1),0)&gt;0,MID(G3078,IFERROR(SEARCH("-",$G3078,1),0)+1,IFERROR(SEARCH("-",$G3078,SEARCH("-",$G3078,1)+1),0)-IFERROR(SEARCH("-",$G3078,1),0)-1),"")</f>
        <v>13</v>
      </c>
      <c r="O3078" s="8">
        <f t="shared" si="740"/>
        <v>2956</v>
      </c>
      <c r="P3078" s="22">
        <f>IFERROR(VLOOKUP(C3078,[1]Arkusz1!$D$1:$F$4057,3,0),"")</f>
        <v>499</v>
      </c>
      <c r="Q3078" s="22" t="str">
        <f t="shared" si="742"/>
        <v/>
      </c>
      <c r="R3078" s="22"/>
      <c r="S3078" s="22"/>
      <c r="T3078" s="22"/>
      <c r="U3078" s="22"/>
      <c r="V3078" s="22"/>
      <c r="W3078" s="22"/>
      <c r="X3078" s="22"/>
      <c r="Y3078" s="22"/>
      <c r="Z3078" s="22"/>
      <c r="AA3078" s="22"/>
      <c r="AB3078" s="22"/>
      <c r="AC3078" s="22"/>
      <c r="AD3078" s="22"/>
      <c r="AE3078" s="22"/>
      <c r="AF3078" s="22"/>
      <c r="AG3078" s="22"/>
      <c r="AH3078" s="22"/>
      <c r="AI3078" s="22"/>
      <c r="AJ3078" s="22"/>
      <c r="AK3078" s="22"/>
      <c r="AL3078" s="22"/>
      <c r="AM3078" s="22"/>
      <c r="AN3078" s="22"/>
      <c r="AO3078" s="22"/>
      <c r="AP3078" s="22"/>
      <c r="AQ3078" s="22"/>
      <c r="AR3078" s="22"/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2"/>
      <c r="BC3078" s="22"/>
      <c r="BD3078" s="22"/>
      <c r="BE3078" s="22"/>
      <c r="BF3078" s="22"/>
      <c r="BG3078" s="22"/>
      <c r="BH3078" s="22"/>
      <c r="BI3078" s="22"/>
      <c r="BJ3078" s="22"/>
      <c r="BK3078" s="22"/>
      <c r="BL3078" s="22"/>
      <c r="BM3078" s="22"/>
      <c r="BN3078" s="22"/>
      <c r="BO3078" s="22"/>
      <c r="BP3078" s="22"/>
      <c r="BQ3078" s="22"/>
      <c r="BR3078" s="22"/>
      <c r="BS3078" s="22"/>
      <c r="BT3078" s="22"/>
      <c r="BU3078" s="22"/>
      <c r="BV3078" s="22"/>
      <c r="BW3078" s="22"/>
      <c r="BX3078" s="22"/>
      <c r="BY3078" s="22"/>
      <c r="BZ3078" s="22"/>
      <c r="CA3078" s="22"/>
      <c r="CB3078" s="22"/>
      <c r="CC3078" s="22"/>
      <c r="CD3078" s="22"/>
      <c r="CE3078" s="22"/>
      <c r="CF3078" s="22"/>
      <c r="CG3078" s="22"/>
      <c r="CH3078" s="22"/>
      <c r="CI3078" s="22"/>
      <c r="CJ3078" s="22"/>
      <c r="CK3078" s="22"/>
      <c r="CL3078" s="22"/>
      <c r="CM3078" s="22"/>
      <c r="CN3078" s="22"/>
      <c r="CO3078" s="22"/>
      <c r="CP3078" s="22"/>
      <c r="CQ3078" s="22"/>
      <c r="CR3078" s="22"/>
      <c r="CS3078" s="22"/>
      <c r="CT3078" s="22"/>
      <c r="CU3078" s="22"/>
      <c r="CV3078" s="22"/>
      <c r="CW3078" s="22"/>
      <c r="CX3078" s="22"/>
      <c r="CY3078" s="22"/>
      <c r="CZ3078" s="22"/>
      <c r="DA3078" s="22"/>
      <c r="DB3078" s="22"/>
      <c r="DC3078" s="22"/>
      <c r="DD3078" s="22"/>
      <c r="DE3078" s="22"/>
      <c r="DF3078" s="22"/>
      <c r="DG3078" s="22"/>
      <c r="DH3078" s="22"/>
      <c r="DI3078" s="22"/>
      <c r="DJ3078" s="22"/>
      <c r="DK3078" s="22"/>
      <c r="DL3078" s="22"/>
      <c r="DM3078" s="22"/>
      <c r="DN3078" s="22"/>
    </row>
    <row r="3079" spans="1:118" x14ac:dyDescent="0.25">
      <c r="A3079" s="24">
        <v>3082</v>
      </c>
      <c r="B3079" s="41">
        <v>2957</v>
      </c>
      <c r="C3079" s="42" t="s">
        <v>1749</v>
      </c>
      <c r="D3079" s="39" t="s">
        <v>12754</v>
      </c>
      <c r="E3079" s="39" t="s">
        <v>1750</v>
      </c>
      <c r="F3079" s="43" t="s">
        <v>12752</v>
      </c>
      <c r="G3079" s="39" t="s">
        <v>10816</v>
      </c>
      <c r="H3079" s="43" t="s">
        <v>135</v>
      </c>
      <c r="I3079" s="44">
        <f>VLOOKUP(C3079,[1]Arkusz1!$D$1:$F$4057,3,0)</f>
        <v>551</v>
      </c>
      <c r="J3079" s="19">
        <f>IFERROR(SEARCH("-",$G3079,1),0)</f>
        <v>3</v>
      </c>
      <c r="K3079" s="19">
        <f>IFERROR(SEARCH("-",$G3079,SEARCH("-",$G3079,1)+1),0)</f>
        <v>6</v>
      </c>
      <c r="L3079" s="8">
        <f>IFERROR(SEARCH("-",$G3079,SEARCH("-",$G3079,SEARCH("-",$G3079,1)+1)+1),0)</f>
        <v>0</v>
      </c>
      <c r="M3079" s="15" t="str">
        <f>IF(IFERROR(SEARCH("-",$G3079,1),0)&gt;0,LEFT($G3079,IFERROR(SEARCH("-",$G3079,1),0)-1),IFERROR(IF(SEARCH("-",$G3079,1)&gt;0,SEARCH("-",$G3079,1),L3079),LEFT($G3079,LEN($G3079))))</f>
        <v>40</v>
      </c>
      <c r="N3079" s="15" t="str">
        <f>IF(IFERROR(SEARCH("-",$G3079,1),0)&gt;0,MID(G3079,IFERROR(SEARCH("-",$G3079,1),0)+1,IFERROR(SEARCH("-",$G3079,SEARCH("-",$G3079,1)+1),0)-IFERROR(SEARCH("-",$G3079,1),0)-1),"")</f>
        <v>16</v>
      </c>
      <c r="O3079" s="8">
        <f t="shared" si="740"/>
        <v>2957</v>
      </c>
      <c r="P3079" s="22">
        <f>IFERROR(VLOOKUP(C3079,[1]Arkusz1!$D$1:$F$4057,3,0),"")</f>
        <v>551</v>
      </c>
      <c r="Q3079" s="22" t="str">
        <f t="shared" si="742"/>
        <v/>
      </c>
    </row>
    <row r="3080" spans="1:118" x14ac:dyDescent="0.25">
      <c r="A3080" s="24">
        <v>3083</v>
      </c>
      <c r="B3080" s="41">
        <v>2958</v>
      </c>
      <c r="C3080" s="42" t="s">
        <v>1751</v>
      </c>
      <c r="D3080" s="39" t="s">
        <v>12755</v>
      </c>
      <c r="E3080" s="39" t="s">
        <v>1752</v>
      </c>
      <c r="F3080" s="43" t="s">
        <v>12752</v>
      </c>
      <c r="G3080" s="39" t="s">
        <v>12756</v>
      </c>
      <c r="H3080" s="43" t="s">
        <v>135</v>
      </c>
      <c r="I3080" s="44">
        <f>VLOOKUP(C3080,[1]Arkusz1!$D$1:$F$4057,3,0)</f>
        <v>598</v>
      </c>
      <c r="J3080" s="19">
        <f>IFERROR(SEARCH("-",$G3080,1),0)</f>
        <v>3</v>
      </c>
      <c r="K3080" s="19">
        <f>IFERROR(SEARCH("-",$G3080,SEARCH("-",$G3080,1)+1),0)</f>
        <v>6</v>
      </c>
      <c r="L3080" s="8">
        <f>IFERROR(SEARCH("-",$G3080,SEARCH("-",$G3080,SEARCH("-",$G3080,1)+1)+1),0)</f>
        <v>0</v>
      </c>
      <c r="M3080" s="15" t="str">
        <f>IF(IFERROR(SEARCH("-",$G3080,1),0)&gt;0,LEFT($G3080,IFERROR(SEARCH("-",$G3080,1),0)-1),IFERROR(IF(SEARCH("-",$G3080,1)&gt;0,SEARCH("-",$G3080,1),L3080),LEFT($G3080,LEN($G3080))))</f>
        <v>50</v>
      </c>
      <c r="N3080" s="15" t="str">
        <f>IF(IFERROR(SEARCH("-",$G3080,1),0)&gt;0,MID(G3080,IFERROR(SEARCH("-",$G3080,1),0)+1,IFERROR(SEARCH("-",$G3080,SEARCH("-",$G3080,1)+1),0)-IFERROR(SEARCH("-",$G3080,1),0)-1),"")</f>
        <v>13</v>
      </c>
      <c r="O3080" s="8">
        <f t="shared" si="740"/>
        <v>2958</v>
      </c>
      <c r="P3080" s="22">
        <f>IFERROR(VLOOKUP(C3080,[1]Arkusz1!$D$1:$F$4057,3,0),"")</f>
        <v>598</v>
      </c>
      <c r="Q3080" s="22" t="str">
        <f t="shared" si="742"/>
        <v/>
      </c>
    </row>
    <row r="3081" spans="1:118" x14ac:dyDescent="0.25">
      <c r="A3081" s="24">
        <v>3084</v>
      </c>
      <c r="B3081" s="33">
        <v>2959</v>
      </c>
      <c r="C3081" s="45" t="s">
        <v>1753</v>
      </c>
      <c r="D3081" s="39" t="s">
        <v>12757</v>
      </c>
      <c r="E3081" s="36" t="s">
        <v>1754</v>
      </c>
      <c r="F3081" s="37" t="s">
        <v>12752</v>
      </c>
      <c r="G3081" s="36" t="s">
        <v>10986</v>
      </c>
      <c r="H3081" s="37" t="s">
        <v>135</v>
      </c>
      <c r="I3081" s="38">
        <f>VLOOKUP(C3081,[1]Arkusz1!$D$1:$F$4057,3,0)</f>
        <v>651</v>
      </c>
      <c r="J3081" s="19">
        <f>IFERROR(SEARCH("-",$G3081,1),0)</f>
        <v>3</v>
      </c>
      <c r="K3081" s="19">
        <f>IFERROR(SEARCH("-",$G3081,SEARCH("-",$G3081,1)+1),0)</f>
        <v>6</v>
      </c>
      <c r="L3081" s="8">
        <f>IFERROR(SEARCH("-",$G3081,SEARCH("-",$G3081,SEARCH("-",$G3081,1)+1)+1),0)</f>
        <v>0</v>
      </c>
      <c r="M3081" s="15" t="str">
        <f>IF(IFERROR(SEARCH("-",$G3081,1),0)&gt;0,LEFT($G3081,IFERROR(SEARCH("-",$G3081,1),0)-1),IFERROR(IF(SEARCH("-",$G3081,1)&gt;0,SEARCH("-",$G3081,1),L3081),LEFT($G3081,LEN($G3081))))</f>
        <v>50</v>
      </c>
      <c r="N3081" s="15" t="str">
        <f>IF(IFERROR(SEARCH("-",$G3081,1),0)&gt;0,MID(G3081,IFERROR(SEARCH("-",$G3081,1),0)+1,IFERROR(SEARCH("-",$G3081,SEARCH("-",$G3081,1)+1),0)-IFERROR(SEARCH("-",$G3081,1),0)-1),"")</f>
        <v>16</v>
      </c>
      <c r="O3081" s="8">
        <f t="shared" si="740"/>
        <v>2959</v>
      </c>
      <c r="P3081" s="22">
        <f>IFERROR(VLOOKUP(C3081,[1]Arkusz1!$D$1:$F$4057,3,0),"")</f>
        <v>651</v>
      </c>
      <c r="Q3081" s="22" t="str">
        <f t="shared" si="742"/>
        <v/>
      </c>
    </row>
    <row r="3082" spans="1:118" x14ac:dyDescent="0.25">
      <c r="A3082" s="24">
        <v>3085</v>
      </c>
      <c r="B3082" s="61" t="s">
        <v>14443</v>
      </c>
      <c r="C3082" s="65"/>
      <c r="D3082" s="66"/>
      <c r="E3082" s="63"/>
      <c r="F3082" s="62"/>
      <c r="G3082" s="63"/>
      <c r="H3082" s="62"/>
      <c r="I3082" s="64"/>
      <c r="O3082" s="8" t="str">
        <f t="shared" si="740"/>
        <v/>
      </c>
      <c r="P3082" s="22" t="str">
        <f>IFERROR(VLOOKUP(C3082,[1]Arkusz1!$D$1:$F$4057,3,0),"")</f>
        <v/>
      </c>
      <c r="Q3082" s="22" t="str">
        <f t="shared" si="742"/>
        <v/>
      </c>
    </row>
    <row r="3083" spans="1:118" x14ac:dyDescent="0.25">
      <c r="A3083" s="24">
        <v>3086</v>
      </c>
      <c r="B3083" s="27">
        <v>2960</v>
      </c>
      <c r="C3083" s="40" t="s">
        <v>3431</v>
      </c>
      <c r="D3083" s="39" t="s">
        <v>12758</v>
      </c>
      <c r="E3083" s="30" t="s">
        <v>3432</v>
      </c>
      <c r="F3083" s="31" t="s">
        <v>12759</v>
      </c>
      <c r="G3083" s="30" t="s">
        <v>12760</v>
      </c>
      <c r="H3083" s="31" t="s">
        <v>135</v>
      </c>
      <c r="I3083" s="32">
        <f>VLOOKUP(C3083,[1]Arkusz1!$D$1:$F$4057,3,0)</f>
        <v>499</v>
      </c>
      <c r="J3083" s="19">
        <f>IFERROR(SEARCH("-",$G3083,1),0)</f>
        <v>3</v>
      </c>
      <c r="K3083" s="19">
        <f>IFERROR(SEARCH("-",$G3083,SEARCH("-",$G3083,1)+1),0)</f>
        <v>6</v>
      </c>
      <c r="L3083" s="8">
        <f>IFERROR(SEARCH("-",$G3083,SEARCH("-",$G3083,SEARCH("-",$G3083,1)+1)+1),0)</f>
        <v>0</v>
      </c>
      <c r="M3083" s="15" t="str">
        <f>IF(IFERROR(SEARCH("-",$G3083,1),0)&gt;0,LEFT($G3083,IFERROR(SEARCH("-",$G3083,1),0)-1),IFERROR(IF(SEARCH("-",$G3083,1)&gt;0,SEARCH("-",$G3083,1),L3083),LEFT($G3083,LEN($G3083))))</f>
        <v>40</v>
      </c>
      <c r="N3083" s="15" t="str">
        <f>IF(IFERROR(SEARCH("-",$G3083,1),0)&gt;0,MID(G3083,IFERROR(SEARCH("-",$G3083,1),0)+1,IFERROR(SEARCH("-",$G3083,SEARCH("-",$G3083,1)+1),0)-IFERROR(SEARCH("-",$G3083,1),0)-1),"")</f>
        <v>13</v>
      </c>
      <c r="O3083" s="8">
        <f t="shared" si="740"/>
        <v>2960</v>
      </c>
      <c r="P3083" s="22">
        <f>IFERROR(VLOOKUP(C3083,[1]Arkusz1!$D$1:$F$4057,3,0),"")</f>
        <v>499</v>
      </c>
      <c r="Q3083" s="22" t="str">
        <f t="shared" si="742"/>
        <v/>
      </c>
    </row>
    <row r="3084" spans="1:118" x14ac:dyDescent="0.25">
      <c r="A3084" s="24">
        <v>3087</v>
      </c>
      <c r="B3084" s="41">
        <v>2961</v>
      </c>
      <c r="C3084" s="42" t="s">
        <v>3433</v>
      </c>
      <c r="D3084" s="39" t="s">
        <v>12761</v>
      </c>
      <c r="E3084" s="39" t="s">
        <v>3434</v>
      </c>
      <c r="F3084" s="43" t="s">
        <v>12759</v>
      </c>
      <c r="G3084" s="39" t="s">
        <v>12762</v>
      </c>
      <c r="H3084" s="43" t="s">
        <v>135</v>
      </c>
      <c r="I3084" s="44">
        <f>VLOOKUP(C3084,[1]Arkusz1!$D$1:$F$4057,3,0)</f>
        <v>551</v>
      </c>
      <c r="J3084" s="19">
        <f>IFERROR(SEARCH("-",$G3084,1),0)</f>
        <v>3</v>
      </c>
      <c r="K3084" s="19">
        <f>IFERROR(SEARCH("-",$G3084,SEARCH("-",$G3084,1)+1),0)</f>
        <v>6</v>
      </c>
      <c r="L3084" s="8">
        <f>IFERROR(SEARCH("-",$G3084,SEARCH("-",$G3084,SEARCH("-",$G3084,1)+1)+1),0)</f>
        <v>0</v>
      </c>
      <c r="M3084" s="15" t="str">
        <f>IF(IFERROR(SEARCH("-",$G3084,1),0)&gt;0,LEFT($G3084,IFERROR(SEARCH("-",$G3084,1),0)-1),IFERROR(IF(SEARCH("-",$G3084,1)&gt;0,SEARCH("-",$G3084,1),L3084),LEFT($G3084,LEN($G3084))))</f>
        <v>40</v>
      </c>
      <c r="N3084" s="15" t="str">
        <f>IF(IFERROR(SEARCH("-",$G3084,1),0)&gt;0,MID(G3084,IFERROR(SEARCH("-",$G3084,1),0)+1,IFERROR(SEARCH("-",$G3084,SEARCH("-",$G3084,1)+1),0)-IFERROR(SEARCH("-",$G3084,1),0)-1),"")</f>
        <v>16</v>
      </c>
      <c r="O3084" s="8">
        <f t="shared" si="740"/>
        <v>2961</v>
      </c>
      <c r="P3084" s="22">
        <f>IFERROR(VLOOKUP(C3084,[1]Arkusz1!$D$1:$F$4057,3,0),"")</f>
        <v>551</v>
      </c>
      <c r="Q3084" s="22" t="str">
        <f t="shared" si="742"/>
        <v/>
      </c>
    </row>
    <row r="3085" spans="1:118" x14ac:dyDescent="0.25">
      <c r="A3085" s="24">
        <v>3088</v>
      </c>
      <c r="B3085" s="41">
        <v>2962</v>
      </c>
      <c r="C3085" s="42" t="s">
        <v>3435</v>
      </c>
      <c r="D3085" s="39" t="s">
        <v>12763</v>
      </c>
      <c r="E3085" s="39" t="s">
        <v>3436</v>
      </c>
      <c r="F3085" s="43" t="s">
        <v>12759</v>
      </c>
      <c r="G3085" s="39" t="s">
        <v>12764</v>
      </c>
      <c r="H3085" s="43" t="s">
        <v>135</v>
      </c>
      <c r="I3085" s="44">
        <f>VLOOKUP(C3085,[1]Arkusz1!$D$1:$F$4057,3,0)</f>
        <v>598</v>
      </c>
      <c r="J3085" s="19">
        <f>IFERROR(SEARCH("-",$G3085,1),0)</f>
        <v>3</v>
      </c>
      <c r="K3085" s="19">
        <f>IFERROR(SEARCH("-",$G3085,SEARCH("-",$G3085,1)+1),0)</f>
        <v>6</v>
      </c>
      <c r="L3085" s="8">
        <f>IFERROR(SEARCH("-",$G3085,SEARCH("-",$G3085,SEARCH("-",$G3085,1)+1)+1),0)</f>
        <v>0</v>
      </c>
      <c r="M3085" s="15" t="str">
        <f>IF(IFERROR(SEARCH("-",$G3085,1),0)&gt;0,LEFT($G3085,IFERROR(SEARCH("-",$G3085,1),0)-1),IFERROR(IF(SEARCH("-",$G3085,1)&gt;0,SEARCH("-",$G3085,1),L3085),LEFT($G3085,LEN($G3085))))</f>
        <v>50</v>
      </c>
      <c r="N3085" s="15" t="str">
        <f>IF(IFERROR(SEARCH("-",$G3085,1),0)&gt;0,MID(G3085,IFERROR(SEARCH("-",$G3085,1),0)+1,IFERROR(SEARCH("-",$G3085,SEARCH("-",$G3085,1)+1),0)-IFERROR(SEARCH("-",$G3085,1),0)-1),"")</f>
        <v>13</v>
      </c>
      <c r="O3085" s="8">
        <f t="shared" si="740"/>
        <v>2962</v>
      </c>
      <c r="P3085" s="22">
        <f>IFERROR(VLOOKUP(C3085,[1]Arkusz1!$D$1:$F$4057,3,0),"")</f>
        <v>598</v>
      </c>
      <c r="Q3085" s="22" t="str">
        <f t="shared" si="742"/>
        <v/>
      </c>
    </row>
    <row r="3086" spans="1:118" x14ac:dyDescent="0.25">
      <c r="A3086" s="24">
        <v>3089</v>
      </c>
      <c r="B3086" s="33">
        <v>2963</v>
      </c>
      <c r="C3086" s="45" t="s">
        <v>3437</v>
      </c>
      <c r="D3086" s="39" t="s">
        <v>12765</v>
      </c>
      <c r="E3086" s="36" t="s">
        <v>3438</v>
      </c>
      <c r="F3086" s="37" t="s">
        <v>12759</v>
      </c>
      <c r="G3086" s="36" t="s">
        <v>12766</v>
      </c>
      <c r="H3086" s="37" t="s">
        <v>135</v>
      </c>
      <c r="I3086" s="38">
        <f>VLOOKUP(C3086,[1]Arkusz1!$D$1:$F$4057,3,0)</f>
        <v>651</v>
      </c>
      <c r="J3086" s="19">
        <f>IFERROR(SEARCH("-",$G3086,1),0)</f>
        <v>3</v>
      </c>
      <c r="K3086" s="19">
        <f>IFERROR(SEARCH("-",$G3086,SEARCH("-",$G3086,1)+1),0)</f>
        <v>6</v>
      </c>
      <c r="L3086" s="8">
        <f>IFERROR(SEARCH("-",$G3086,SEARCH("-",$G3086,SEARCH("-",$G3086,1)+1)+1),0)</f>
        <v>0</v>
      </c>
      <c r="M3086" s="15" t="str">
        <f>IF(IFERROR(SEARCH("-",$G3086,1),0)&gt;0,LEFT($G3086,IFERROR(SEARCH("-",$G3086,1),0)-1),IFERROR(IF(SEARCH("-",$G3086,1)&gt;0,SEARCH("-",$G3086,1),L3086),LEFT($G3086,LEN($G3086))))</f>
        <v>50</v>
      </c>
      <c r="N3086" s="15" t="str">
        <f>IF(IFERROR(SEARCH("-",$G3086,1),0)&gt;0,MID(G3086,IFERROR(SEARCH("-",$G3086,1),0)+1,IFERROR(SEARCH("-",$G3086,SEARCH("-",$G3086,1)+1),0)-IFERROR(SEARCH("-",$G3086,1),0)-1),"")</f>
        <v>16</v>
      </c>
      <c r="O3086" s="8">
        <f t="shared" si="740"/>
        <v>2963</v>
      </c>
      <c r="P3086" s="22">
        <f>IFERROR(VLOOKUP(C3086,[1]Arkusz1!$D$1:$F$4057,3,0),"")</f>
        <v>651</v>
      </c>
      <c r="Q3086" s="22" t="str">
        <f t="shared" si="742"/>
        <v/>
      </c>
    </row>
    <row r="3087" spans="1:118" x14ac:dyDescent="0.25">
      <c r="A3087" s="24">
        <v>3090</v>
      </c>
      <c r="B3087" s="61" t="s">
        <v>14443</v>
      </c>
      <c r="C3087" s="65"/>
      <c r="D3087" s="66"/>
      <c r="E3087" s="63"/>
      <c r="F3087" s="62"/>
      <c r="G3087" s="63"/>
      <c r="H3087" s="62"/>
      <c r="I3087" s="64"/>
      <c r="O3087" s="8" t="str">
        <f t="shared" si="740"/>
        <v/>
      </c>
      <c r="P3087" s="22" t="str">
        <f>IFERROR(VLOOKUP(C3087,[1]Arkusz1!$D$1:$F$4057,3,0),"")</f>
        <v/>
      </c>
      <c r="Q3087" s="22" t="str">
        <f t="shared" si="742"/>
        <v/>
      </c>
    </row>
    <row r="3088" spans="1:118" s="11" customFormat="1" x14ac:dyDescent="0.25">
      <c r="A3088" s="24">
        <v>3091</v>
      </c>
      <c r="B3088" s="27">
        <v>2964</v>
      </c>
      <c r="C3088" s="40" t="s">
        <v>810</v>
      </c>
      <c r="D3088" s="39" t="s">
        <v>12767</v>
      </c>
      <c r="E3088" s="30" t="s">
        <v>7086</v>
      </c>
      <c r="F3088" s="31" t="s">
        <v>12768</v>
      </c>
      <c r="G3088" s="30" t="s">
        <v>12769</v>
      </c>
      <c r="H3088" s="31" t="s">
        <v>133</v>
      </c>
      <c r="I3088" s="32">
        <f>VLOOKUP(C3088,[1]Arkusz1!$D$1:$F$4057,3,0)</f>
        <v>573</v>
      </c>
      <c r="J3088" s="19">
        <f>IFERROR(SEARCH("-",$G3088,1),0)</f>
        <v>3</v>
      </c>
      <c r="K3088" s="19">
        <f>IFERROR(SEARCH("-",$G3088,SEARCH("-",$G3088,1)+1),0)</f>
        <v>6</v>
      </c>
      <c r="L3088" s="8">
        <f>IFERROR(SEARCH("-",$G3088,SEARCH("-",$G3088,SEARCH("-",$G3088,1)+1)+1),0)</f>
        <v>0</v>
      </c>
      <c r="M3088" s="15" t="str">
        <f>IF(IFERROR(SEARCH("-",$G3088,1),0)&gt;0,LEFT($G3088,IFERROR(SEARCH("-",$G3088,1),0)-1),IFERROR(IF(SEARCH("-",$G3088,1)&gt;0,SEARCH("-",$G3088,1),L3088),LEFT($G3088,LEN($G3088))))</f>
        <v>40</v>
      </c>
      <c r="N3088" s="15" t="str">
        <f>IF(IFERROR(SEARCH("-",$G3088,1),0)&gt;0,MID(G3088,IFERROR(SEARCH("-",$G3088,1),0)+1,IFERROR(SEARCH("-",$G3088,SEARCH("-",$G3088,1)+1),0)-IFERROR(SEARCH("-",$G3088,1),0)-1),"")</f>
        <v>13</v>
      </c>
      <c r="O3088" s="8">
        <f t="shared" si="740"/>
        <v>2964</v>
      </c>
      <c r="P3088" s="22">
        <f>IFERROR(VLOOKUP(C3088,[1]Arkusz1!$D$1:$F$4057,3,0),"")</f>
        <v>573</v>
      </c>
      <c r="Q3088" s="22" t="str">
        <f t="shared" si="742"/>
        <v/>
      </c>
      <c r="R3088" s="22"/>
      <c r="S3088" s="22"/>
      <c r="T3088" s="22"/>
      <c r="U3088" s="22"/>
      <c r="V3088" s="22"/>
      <c r="W3088" s="22"/>
      <c r="X3088" s="22"/>
      <c r="Y3088" s="22"/>
      <c r="Z3088" s="22"/>
      <c r="AA3088" s="22"/>
      <c r="AB3088" s="22"/>
      <c r="AC3088" s="22"/>
      <c r="AD3088" s="22"/>
      <c r="AE3088" s="22"/>
      <c r="AF3088" s="22"/>
      <c r="AG3088" s="22"/>
      <c r="AH3088" s="22"/>
      <c r="AI3088" s="22"/>
      <c r="AJ3088" s="22"/>
      <c r="AK3088" s="22"/>
      <c r="AL3088" s="22"/>
      <c r="AM3088" s="22"/>
      <c r="AN3088" s="22"/>
      <c r="AO3088" s="22"/>
      <c r="AP3088" s="22"/>
      <c r="AQ3088" s="22"/>
      <c r="AR3088" s="22"/>
      <c r="AS3088" s="22"/>
      <c r="AT3088" s="22"/>
      <c r="AU3088" s="22"/>
      <c r="AV3088" s="22"/>
      <c r="AW3088" s="22"/>
      <c r="AX3088" s="22"/>
      <c r="AY3088" s="22"/>
      <c r="AZ3088" s="22"/>
      <c r="BA3088" s="22"/>
      <c r="BB3088" s="22"/>
      <c r="BC3088" s="22"/>
      <c r="BD3088" s="22"/>
      <c r="BE3088" s="22"/>
      <c r="BF3088" s="22"/>
      <c r="BG3088" s="22"/>
      <c r="BH3088" s="22"/>
      <c r="BI3088" s="22"/>
      <c r="BJ3088" s="22"/>
      <c r="BK3088" s="22"/>
      <c r="BL3088" s="22"/>
      <c r="BM3088" s="22"/>
      <c r="BN3088" s="22"/>
      <c r="BO3088" s="22"/>
      <c r="BP3088" s="22"/>
      <c r="BQ3088" s="22"/>
      <c r="BR3088" s="22"/>
      <c r="BS3088" s="22"/>
      <c r="BT3088" s="22"/>
      <c r="BU3088" s="22"/>
      <c r="BV3088" s="22"/>
      <c r="BW3088" s="22"/>
      <c r="BX3088" s="22"/>
      <c r="BY3088" s="22"/>
      <c r="BZ3088" s="22"/>
      <c r="CA3088" s="22"/>
      <c r="CB3088" s="22"/>
      <c r="CC3088" s="22"/>
      <c r="CD3088" s="22"/>
      <c r="CE3088" s="22"/>
      <c r="CF3088" s="22"/>
      <c r="CG3088" s="22"/>
      <c r="CH3088" s="22"/>
      <c r="CI3088" s="22"/>
      <c r="CJ3088" s="22"/>
      <c r="CK3088" s="22"/>
      <c r="CL3088" s="22"/>
      <c r="CM3088" s="22"/>
      <c r="CN3088" s="22"/>
      <c r="CO3088" s="22"/>
      <c r="CP3088" s="22"/>
      <c r="CQ3088" s="22"/>
      <c r="CR3088" s="22"/>
      <c r="CS3088" s="22"/>
      <c r="CT3088" s="22"/>
      <c r="CU3088" s="22"/>
      <c r="CV3088" s="22"/>
      <c r="CW3088" s="22"/>
      <c r="CX3088" s="22"/>
      <c r="CY3088" s="22"/>
      <c r="CZ3088" s="22"/>
      <c r="DA3088" s="22"/>
      <c r="DB3088" s="22"/>
      <c r="DC3088" s="22"/>
      <c r="DD3088" s="22"/>
      <c r="DE3088" s="22"/>
      <c r="DF3088" s="22"/>
      <c r="DG3088" s="22"/>
      <c r="DH3088" s="22"/>
      <c r="DI3088" s="22"/>
      <c r="DJ3088" s="22"/>
      <c r="DK3088" s="22"/>
      <c r="DL3088" s="22"/>
      <c r="DM3088" s="22"/>
      <c r="DN3088" s="22"/>
    </row>
    <row r="3089" spans="1:17" x14ac:dyDescent="0.25">
      <c r="A3089" s="24">
        <v>3092</v>
      </c>
      <c r="B3089" s="41">
        <v>2965</v>
      </c>
      <c r="C3089" s="42" t="s">
        <v>811</v>
      </c>
      <c r="D3089" s="39" t="s">
        <v>12770</v>
      </c>
      <c r="E3089" s="39" t="s">
        <v>7087</v>
      </c>
      <c r="F3089" s="43" t="s">
        <v>12768</v>
      </c>
      <c r="G3089" s="39" t="s">
        <v>12771</v>
      </c>
      <c r="H3089" s="43" t="s">
        <v>133</v>
      </c>
      <c r="I3089" s="44">
        <f>VLOOKUP(C3089,[1]Arkusz1!$D$1:$F$4057,3,0)</f>
        <v>633</v>
      </c>
      <c r="J3089" s="19">
        <f>IFERROR(SEARCH("-",$G3089,1),0)</f>
        <v>3</v>
      </c>
      <c r="K3089" s="19">
        <f>IFERROR(SEARCH("-",$G3089,SEARCH("-",$G3089,1)+1),0)</f>
        <v>6</v>
      </c>
      <c r="L3089" s="8">
        <f>IFERROR(SEARCH("-",$G3089,SEARCH("-",$G3089,SEARCH("-",$G3089,1)+1)+1),0)</f>
        <v>0</v>
      </c>
      <c r="M3089" s="15" t="str">
        <f>IF(IFERROR(SEARCH("-",$G3089,1),0)&gt;0,LEFT($G3089,IFERROR(SEARCH("-",$G3089,1),0)-1),IFERROR(IF(SEARCH("-",$G3089,1)&gt;0,SEARCH("-",$G3089,1),L3089),LEFT($G3089,LEN($G3089))))</f>
        <v>40</v>
      </c>
      <c r="N3089" s="15" t="str">
        <f>IF(IFERROR(SEARCH("-",$G3089,1),0)&gt;0,MID(G3089,IFERROR(SEARCH("-",$G3089,1),0)+1,IFERROR(SEARCH("-",$G3089,SEARCH("-",$G3089,1)+1),0)-IFERROR(SEARCH("-",$G3089,1),0)-1),"")</f>
        <v>16</v>
      </c>
      <c r="O3089" s="8">
        <f t="shared" si="740"/>
        <v>2965</v>
      </c>
      <c r="P3089" s="22">
        <f>IFERROR(VLOOKUP(C3089,[1]Arkusz1!$D$1:$F$4057,3,0),"")</f>
        <v>633</v>
      </c>
      <c r="Q3089" s="22" t="str">
        <f t="shared" si="742"/>
        <v/>
      </c>
    </row>
    <row r="3090" spans="1:17" x14ac:dyDescent="0.25">
      <c r="A3090" s="24">
        <v>3093</v>
      </c>
      <c r="B3090" s="41">
        <v>2966</v>
      </c>
      <c r="C3090" s="42" t="s">
        <v>812</v>
      </c>
      <c r="D3090" s="39" t="s">
        <v>12772</v>
      </c>
      <c r="E3090" s="39" t="s">
        <v>7088</v>
      </c>
      <c r="F3090" s="43" t="s">
        <v>12768</v>
      </c>
      <c r="G3090" s="39" t="s">
        <v>12756</v>
      </c>
      <c r="H3090" s="43" t="s">
        <v>133</v>
      </c>
      <c r="I3090" s="44">
        <f>VLOOKUP(C3090,[1]Arkusz1!$D$1:$F$4057,3,0)</f>
        <v>687</v>
      </c>
      <c r="J3090" s="19">
        <f>IFERROR(SEARCH("-",$G3090,1),0)</f>
        <v>3</v>
      </c>
      <c r="K3090" s="19">
        <f>IFERROR(SEARCH("-",$G3090,SEARCH("-",$G3090,1)+1),0)</f>
        <v>6</v>
      </c>
      <c r="L3090" s="8">
        <f>IFERROR(SEARCH("-",$G3090,SEARCH("-",$G3090,SEARCH("-",$G3090,1)+1)+1),0)</f>
        <v>0</v>
      </c>
      <c r="M3090" s="15" t="str">
        <f>IF(IFERROR(SEARCH("-",$G3090,1),0)&gt;0,LEFT($G3090,IFERROR(SEARCH("-",$G3090,1),0)-1),IFERROR(IF(SEARCH("-",$G3090,1)&gt;0,SEARCH("-",$G3090,1),L3090),LEFT($G3090,LEN($G3090))))</f>
        <v>50</v>
      </c>
      <c r="N3090" s="15" t="str">
        <f>IF(IFERROR(SEARCH("-",$G3090,1),0)&gt;0,MID(G3090,IFERROR(SEARCH("-",$G3090,1),0)+1,IFERROR(SEARCH("-",$G3090,SEARCH("-",$G3090,1)+1),0)-IFERROR(SEARCH("-",$G3090,1),0)-1),"")</f>
        <v>13</v>
      </c>
      <c r="O3090" s="8">
        <f t="shared" si="740"/>
        <v>2966</v>
      </c>
      <c r="P3090" s="22">
        <f>IFERROR(VLOOKUP(C3090,[1]Arkusz1!$D$1:$F$4057,3,0),"")</f>
        <v>687</v>
      </c>
      <c r="Q3090" s="22" t="str">
        <f t="shared" si="742"/>
        <v/>
      </c>
    </row>
    <row r="3091" spans="1:17" x14ac:dyDescent="0.25">
      <c r="A3091" s="24">
        <v>3094</v>
      </c>
      <c r="B3091" s="33">
        <v>2967</v>
      </c>
      <c r="C3091" s="45" t="s">
        <v>813</v>
      </c>
      <c r="D3091" s="39" t="s">
        <v>12773</v>
      </c>
      <c r="E3091" s="36" t="s">
        <v>7089</v>
      </c>
      <c r="F3091" s="37" t="s">
        <v>12768</v>
      </c>
      <c r="G3091" s="36" t="s">
        <v>12774</v>
      </c>
      <c r="H3091" s="37" t="s">
        <v>133</v>
      </c>
      <c r="I3091" s="38">
        <f>VLOOKUP(C3091,[1]Arkusz1!$D$1:$F$4057,3,0)</f>
        <v>749</v>
      </c>
      <c r="J3091" s="19">
        <f>IFERROR(SEARCH("-",$G3091,1),0)</f>
        <v>3</v>
      </c>
      <c r="K3091" s="19">
        <f>IFERROR(SEARCH("-",$G3091,SEARCH("-",$G3091,1)+1),0)</f>
        <v>6</v>
      </c>
      <c r="L3091" s="8">
        <f>IFERROR(SEARCH("-",$G3091,SEARCH("-",$G3091,SEARCH("-",$G3091,1)+1)+1),0)</f>
        <v>0</v>
      </c>
      <c r="M3091" s="15" t="str">
        <f>IF(IFERROR(SEARCH("-",$G3091,1),0)&gt;0,LEFT($G3091,IFERROR(SEARCH("-",$G3091,1),0)-1),IFERROR(IF(SEARCH("-",$G3091,1)&gt;0,SEARCH("-",$G3091,1),L3091),LEFT($G3091,LEN($G3091))))</f>
        <v>50</v>
      </c>
      <c r="N3091" s="15" t="str">
        <f>IF(IFERROR(SEARCH("-",$G3091,1),0)&gt;0,MID(G3091,IFERROR(SEARCH("-",$G3091,1),0)+1,IFERROR(SEARCH("-",$G3091,SEARCH("-",$G3091,1)+1),0)-IFERROR(SEARCH("-",$G3091,1),0)-1),"")</f>
        <v>16</v>
      </c>
      <c r="O3091" s="8">
        <f t="shared" si="740"/>
        <v>2967</v>
      </c>
      <c r="P3091" s="22">
        <f>IFERROR(VLOOKUP(C3091,[1]Arkusz1!$D$1:$F$4057,3,0),"")</f>
        <v>749</v>
      </c>
      <c r="Q3091" s="22" t="str">
        <f t="shared" si="742"/>
        <v/>
      </c>
    </row>
    <row r="3092" spans="1:17" x14ac:dyDescent="0.25">
      <c r="A3092" s="24">
        <v>3095</v>
      </c>
      <c r="B3092" s="61" t="s">
        <v>14443</v>
      </c>
      <c r="C3092" s="65"/>
      <c r="D3092" s="66"/>
      <c r="E3092" s="63"/>
      <c r="F3092" s="62"/>
      <c r="G3092" s="63"/>
      <c r="H3092" s="62"/>
      <c r="I3092" s="64"/>
      <c r="O3092" s="8" t="str">
        <f t="shared" si="740"/>
        <v/>
      </c>
      <c r="P3092" s="22" t="str">
        <f>IFERROR(VLOOKUP(C3092,[1]Arkusz1!$D$1:$F$4057,3,0),"")</f>
        <v/>
      </c>
      <c r="Q3092" s="22" t="str">
        <f t="shared" si="742"/>
        <v/>
      </c>
    </row>
    <row r="3093" spans="1:17" x14ac:dyDescent="0.25">
      <c r="A3093" s="24">
        <v>3096</v>
      </c>
      <c r="B3093" s="27">
        <v>2968</v>
      </c>
      <c r="C3093" s="40" t="s">
        <v>1758</v>
      </c>
      <c r="D3093" s="39" t="s">
        <v>12775</v>
      </c>
      <c r="E3093" s="30" t="s">
        <v>7224</v>
      </c>
      <c r="F3093" s="31" t="s">
        <v>12776</v>
      </c>
      <c r="G3093" s="30" t="s">
        <v>12777</v>
      </c>
      <c r="H3093" s="31" t="s">
        <v>133</v>
      </c>
      <c r="I3093" s="32">
        <f>VLOOKUP(C3093,[1]Arkusz1!$D$1:$F$4057,3,0)</f>
        <v>231</v>
      </c>
      <c r="J3093" s="21">
        <f>IFERROR(SEARCH("-",$G3093,1),0)</f>
        <v>3</v>
      </c>
      <c r="K3093" s="21">
        <f>IFERROR(SEARCH("-",$G3093,SEARCH("-",$G3093,1)+1),0)</f>
        <v>6</v>
      </c>
      <c r="L3093" s="8">
        <f>IFERROR(SEARCH("-",$G3093,SEARCH("-",$G3093,SEARCH("-",$G3093,1)+1)+1),0)</f>
        <v>0</v>
      </c>
      <c r="M3093" s="15" t="str">
        <f>IF(IFERROR(SEARCH("-",$G3093,1),0)&gt;0,LEFT($G3093,IFERROR(SEARCH("-",$G3093,1),0)-1),IFERROR(IF(SEARCH("-",$G3093,1)&gt;0,SEARCH("-",$G3093,1),L3093),LEFT($G3093,LEN($G3093))))</f>
        <v>40</v>
      </c>
      <c r="N3093" s="15" t="str">
        <f>IF(IFERROR(SEARCH("-",$G3093,1),0)&gt;0,MID(G3093,IFERROR(SEARCH("-",$G3093,1),0)+1,IFERROR(SEARCH("-",$G3093,SEARCH("-",$G3093,1)+1),0)-IFERROR(SEARCH("-",$G3093,1),0)-1),"")</f>
        <v>13</v>
      </c>
      <c r="O3093" s="8">
        <f t="shared" si="740"/>
        <v>2968</v>
      </c>
      <c r="P3093" s="22">
        <f>IFERROR(VLOOKUP(C3093,[1]Arkusz1!$D$1:$F$4057,3,0),"")</f>
        <v>231</v>
      </c>
      <c r="Q3093" s="22" t="str">
        <f t="shared" si="742"/>
        <v/>
      </c>
    </row>
    <row r="3094" spans="1:17" x14ac:dyDescent="0.25">
      <c r="A3094" s="25">
        <v>3097</v>
      </c>
      <c r="B3094" s="41">
        <v>2969</v>
      </c>
      <c r="C3094" s="42" t="s">
        <v>14475</v>
      </c>
      <c r="D3094" s="39"/>
      <c r="E3094" s="39" t="str">
        <f>VLOOKUP(C3094,[2]CKW1909!$A$1:$C$13879,2,0)</f>
        <v xml:space="preserve">7661-40-13-113      </v>
      </c>
      <c r="F3094" s="43" t="str">
        <f>LEFT(E3094,4)</f>
        <v>7661</v>
      </c>
      <c r="G3094" s="39" t="str">
        <f>MID(E3094,6,LEN($E3094)-6)</f>
        <v xml:space="preserve">40-13-113     </v>
      </c>
      <c r="H3094" s="43" t="s">
        <v>133</v>
      </c>
      <c r="I3094" s="44">
        <f>VLOOKUP(C3094,[1]Arkusz1!$D$1:$F$4057,3,0)</f>
        <v>573</v>
      </c>
      <c r="J3094" s="20">
        <f>IFERROR(SEARCH("-",$G3094,1),0)</f>
        <v>3</v>
      </c>
      <c r="K3094" s="20">
        <f>IFERROR(SEARCH("-",$G3094,SEARCH("-",$G3094,1)+1),0)</f>
        <v>6</v>
      </c>
      <c r="L3094" s="16">
        <f>IFERROR(SEARCH("-",$G3094,SEARCH("-",$G3094,SEARCH("-",$G3094,1)+1)+1),0)</f>
        <v>0</v>
      </c>
      <c r="M3094" s="17" t="str">
        <f>IF(IFERROR(SEARCH("-",$G3094,1),0)&gt;0,LEFT($G3094,IFERROR(SEARCH("-",$G3094,1),0)-1),IFERROR(IF(SEARCH("-",$G3094,1)&gt;0,SEARCH("-",$G3094,1),L3094),LEFT($G3094,LEN($G3094))))</f>
        <v>40</v>
      </c>
      <c r="N3094" s="17" t="str">
        <f>IF(IFERROR(SEARCH("-",$G3094,1),0)&gt;0,MID(G3094,IFERROR(SEARCH("-",$G3094,1),0)+1,IFERROR(SEARCH("-",$G3094,SEARCH("-",$G3094,1)+1),0)-IFERROR(SEARCH("-",$G3094,1),0)-1),"")</f>
        <v>13</v>
      </c>
      <c r="O3094" s="16">
        <f t="shared" si="740"/>
        <v>2969</v>
      </c>
      <c r="P3094" s="22">
        <f>IFERROR(VLOOKUP(C3094,[1]Arkusz1!$D$1:$F$4057,3,0),"")</f>
        <v>573</v>
      </c>
      <c r="Q3094" s="22" t="str">
        <f t="shared" si="742"/>
        <v/>
      </c>
    </row>
    <row r="3095" spans="1:17" x14ac:dyDescent="0.25">
      <c r="A3095" s="24">
        <v>3098</v>
      </c>
      <c r="B3095" s="41">
        <v>2971</v>
      </c>
      <c r="C3095" s="42" t="s">
        <v>1755</v>
      </c>
      <c r="D3095" s="39" t="s">
        <v>12778</v>
      </c>
      <c r="E3095" s="39" t="s">
        <v>7225</v>
      </c>
      <c r="F3095" s="43" t="s">
        <v>12776</v>
      </c>
      <c r="G3095" s="39" t="s">
        <v>12779</v>
      </c>
      <c r="H3095" s="43" t="s">
        <v>133</v>
      </c>
      <c r="I3095" s="44">
        <f>VLOOKUP(C3095,[1]Arkusz1!$D$1:$F$4057,3,0)</f>
        <v>633</v>
      </c>
      <c r="J3095" s="19">
        <f>IFERROR(SEARCH("-",$G3095,1),0)</f>
        <v>3</v>
      </c>
      <c r="K3095" s="19">
        <f>IFERROR(SEARCH("-",$G3095,SEARCH("-",$G3095,1)+1),0)</f>
        <v>6</v>
      </c>
      <c r="L3095" s="8">
        <f>IFERROR(SEARCH("-",$G3095,SEARCH("-",$G3095,SEARCH("-",$G3095,1)+1)+1),0)</f>
        <v>0</v>
      </c>
      <c r="M3095" s="15" t="str">
        <f>IF(IFERROR(SEARCH("-",$G3095,1),0)&gt;0,LEFT($G3095,IFERROR(SEARCH("-",$G3095,1),0)-1),IFERROR(IF(SEARCH("-",$G3095,1)&gt;0,SEARCH("-",$G3095,1),L3095),LEFT($G3095,LEN($G3095))))</f>
        <v>40</v>
      </c>
      <c r="N3095" s="15" t="str">
        <f>IF(IFERROR(SEARCH("-",$G3095,1),0)&gt;0,MID(G3095,IFERROR(SEARCH("-",$G3095,1),0)+1,IFERROR(SEARCH("-",$G3095,SEARCH("-",$G3095,1)+1),0)-IFERROR(SEARCH("-",$G3095,1),0)-1),"")</f>
        <v>16</v>
      </c>
      <c r="O3095" s="8">
        <f t="shared" si="740"/>
        <v>2971</v>
      </c>
      <c r="P3095" s="22">
        <f>IFERROR(VLOOKUP(C3095,[1]Arkusz1!$D$1:$F$4057,3,0),"")</f>
        <v>633</v>
      </c>
      <c r="Q3095" s="22" t="str">
        <f t="shared" si="742"/>
        <v/>
      </c>
    </row>
    <row r="3096" spans="1:17" x14ac:dyDescent="0.25">
      <c r="A3096" s="24">
        <v>3099</v>
      </c>
      <c r="B3096" s="41">
        <v>2972</v>
      </c>
      <c r="C3096" s="42" t="s">
        <v>1756</v>
      </c>
      <c r="D3096" s="39" t="s">
        <v>12780</v>
      </c>
      <c r="E3096" s="39" t="s">
        <v>7226</v>
      </c>
      <c r="F3096" s="43" t="s">
        <v>12776</v>
      </c>
      <c r="G3096" s="39" t="s">
        <v>12781</v>
      </c>
      <c r="H3096" s="43" t="s">
        <v>133</v>
      </c>
      <c r="I3096" s="44">
        <f>VLOOKUP(C3096,[1]Arkusz1!$D$1:$F$4057,3,0)</f>
        <v>687</v>
      </c>
      <c r="J3096" s="19">
        <f>IFERROR(SEARCH("-",$G3096,1),0)</f>
        <v>3</v>
      </c>
      <c r="K3096" s="19">
        <f>IFERROR(SEARCH("-",$G3096,SEARCH("-",$G3096,1)+1),0)</f>
        <v>6</v>
      </c>
      <c r="L3096" s="8">
        <f>IFERROR(SEARCH("-",$G3096,SEARCH("-",$G3096,SEARCH("-",$G3096,1)+1)+1),0)</f>
        <v>0</v>
      </c>
      <c r="M3096" s="15" t="str">
        <f>IF(IFERROR(SEARCH("-",$G3096,1),0)&gt;0,LEFT($G3096,IFERROR(SEARCH("-",$G3096,1),0)-1),IFERROR(IF(SEARCH("-",$G3096,1)&gt;0,SEARCH("-",$G3096,1),L3096),LEFT($G3096,LEN($G3096))))</f>
        <v>50</v>
      </c>
      <c r="N3096" s="15" t="str">
        <f>IF(IFERROR(SEARCH("-",$G3096,1),0)&gt;0,MID(G3096,IFERROR(SEARCH("-",$G3096,1),0)+1,IFERROR(SEARCH("-",$G3096,SEARCH("-",$G3096,1)+1),0)-IFERROR(SEARCH("-",$G3096,1),0)-1),"")</f>
        <v>13</v>
      </c>
      <c r="O3096" s="8">
        <f t="shared" si="740"/>
        <v>2972</v>
      </c>
      <c r="P3096" s="22">
        <f>IFERROR(VLOOKUP(C3096,[1]Arkusz1!$D$1:$F$4057,3,0),"")</f>
        <v>687</v>
      </c>
      <c r="Q3096" s="22" t="str">
        <f t="shared" si="742"/>
        <v/>
      </c>
    </row>
    <row r="3097" spans="1:17" x14ac:dyDescent="0.25">
      <c r="A3097" s="24">
        <v>3100</v>
      </c>
      <c r="B3097" s="33">
        <v>2973</v>
      </c>
      <c r="C3097" s="45" t="s">
        <v>1757</v>
      </c>
      <c r="D3097" s="39" t="s">
        <v>12782</v>
      </c>
      <c r="E3097" s="36" t="s">
        <v>7227</v>
      </c>
      <c r="F3097" s="37" t="s">
        <v>12776</v>
      </c>
      <c r="G3097" s="36" t="s">
        <v>12783</v>
      </c>
      <c r="H3097" s="37" t="s">
        <v>133</v>
      </c>
      <c r="I3097" s="38">
        <f>VLOOKUP(C3097,[1]Arkusz1!$D$1:$F$4057,3,0)</f>
        <v>749</v>
      </c>
      <c r="J3097" s="19">
        <f>IFERROR(SEARCH("-",$G3097,1),0)</f>
        <v>3</v>
      </c>
      <c r="K3097" s="19">
        <f>IFERROR(SEARCH("-",$G3097,SEARCH("-",$G3097,1)+1),0)</f>
        <v>6</v>
      </c>
      <c r="L3097" s="8">
        <f>IFERROR(SEARCH("-",$G3097,SEARCH("-",$G3097,SEARCH("-",$G3097,1)+1)+1),0)</f>
        <v>0</v>
      </c>
      <c r="M3097" s="15" t="str">
        <f>IF(IFERROR(SEARCH("-",$G3097,1),0)&gt;0,LEFT($G3097,IFERROR(SEARCH("-",$G3097,1),0)-1),IFERROR(IF(SEARCH("-",$G3097,1)&gt;0,SEARCH("-",$G3097,1),L3097),LEFT($G3097,LEN($G3097))))</f>
        <v>50</v>
      </c>
      <c r="N3097" s="15" t="str">
        <f>IF(IFERROR(SEARCH("-",$G3097,1),0)&gt;0,MID(G3097,IFERROR(SEARCH("-",$G3097,1),0)+1,IFERROR(SEARCH("-",$G3097,SEARCH("-",$G3097,1)+1),0)-IFERROR(SEARCH("-",$G3097,1),0)-1),"")</f>
        <v>16</v>
      </c>
      <c r="O3097" s="8">
        <f t="shared" si="740"/>
        <v>2973</v>
      </c>
      <c r="P3097" s="22">
        <f>IFERROR(VLOOKUP(C3097,[1]Arkusz1!$D$1:$F$4057,3,0),"")</f>
        <v>749</v>
      </c>
      <c r="Q3097" s="22" t="str">
        <f t="shared" si="742"/>
        <v/>
      </c>
    </row>
    <row r="3098" spans="1:17" x14ac:dyDescent="0.25">
      <c r="A3098" s="24">
        <v>3101</v>
      </c>
      <c r="B3098" s="61" t="s">
        <v>14443</v>
      </c>
      <c r="C3098" s="65"/>
      <c r="D3098" s="66"/>
      <c r="E3098" s="63"/>
      <c r="F3098" s="62"/>
      <c r="G3098" s="63"/>
      <c r="H3098" s="62"/>
      <c r="I3098" s="64"/>
      <c r="O3098" s="8" t="str">
        <f t="shared" si="740"/>
        <v/>
      </c>
      <c r="P3098" s="22" t="str">
        <f>IFERROR(VLOOKUP(C3098,[1]Arkusz1!$D$1:$F$4057,3,0),"")</f>
        <v/>
      </c>
      <c r="Q3098" s="22" t="str">
        <f t="shared" si="742"/>
        <v/>
      </c>
    </row>
    <row r="3099" spans="1:17" x14ac:dyDescent="0.25">
      <c r="A3099" s="24">
        <v>3102</v>
      </c>
      <c r="B3099" s="27">
        <v>2974</v>
      </c>
      <c r="C3099" s="40" t="s">
        <v>3439</v>
      </c>
      <c r="D3099" s="39" t="s">
        <v>12784</v>
      </c>
      <c r="E3099" s="30" t="s">
        <v>7271</v>
      </c>
      <c r="F3099" s="31" t="s">
        <v>12785</v>
      </c>
      <c r="G3099" s="30" t="s">
        <v>12786</v>
      </c>
      <c r="H3099" s="31" t="s">
        <v>133</v>
      </c>
      <c r="I3099" s="32">
        <f>VLOOKUP(C3099,[1]Arkusz1!$D$1:$F$4057,3,0)</f>
        <v>578</v>
      </c>
      <c r="J3099" s="19">
        <f>IFERROR(SEARCH("-",$G3099,1),0)</f>
        <v>3</v>
      </c>
      <c r="K3099" s="19">
        <f>IFERROR(SEARCH("-",$G3099,SEARCH("-",$G3099,1)+1),0)</f>
        <v>6</v>
      </c>
      <c r="L3099" s="8">
        <f>IFERROR(SEARCH("-",$G3099,SEARCH("-",$G3099,SEARCH("-",$G3099,1)+1)+1),0)</f>
        <v>0</v>
      </c>
      <c r="M3099" s="15" t="str">
        <f>IF(IFERROR(SEARCH("-",$G3099,1),0)&gt;0,LEFT($G3099,IFERROR(SEARCH("-",$G3099,1),0)-1),IFERROR(IF(SEARCH("-",$G3099,1)&gt;0,SEARCH("-",$G3099,1),L3099),LEFT($G3099,LEN($G3099))))</f>
        <v>40</v>
      </c>
      <c r="N3099" s="15" t="str">
        <f>IF(IFERROR(SEARCH("-",$G3099,1),0)&gt;0,MID(G3099,IFERROR(SEARCH("-",$G3099,1),0)+1,IFERROR(SEARCH("-",$G3099,SEARCH("-",$G3099,1)+1),0)-IFERROR(SEARCH("-",$G3099,1),0)-1),"")</f>
        <v>13</v>
      </c>
      <c r="O3099" s="8">
        <f t="shared" si="740"/>
        <v>2974</v>
      </c>
      <c r="P3099" s="22">
        <f>IFERROR(VLOOKUP(C3099,[1]Arkusz1!$D$1:$F$4057,3,0),"")</f>
        <v>578</v>
      </c>
      <c r="Q3099" s="22" t="str">
        <f t="shared" si="742"/>
        <v/>
      </c>
    </row>
    <row r="3100" spans="1:17" x14ac:dyDescent="0.25">
      <c r="A3100" s="24">
        <v>3103</v>
      </c>
      <c r="B3100" s="41">
        <v>2975</v>
      </c>
      <c r="C3100" s="42" t="s">
        <v>3440</v>
      </c>
      <c r="D3100" s="39" t="s">
        <v>12787</v>
      </c>
      <c r="E3100" s="39" t="s">
        <v>7272</v>
      </c>
      <c r="F3100" s="43" t="s">
        <v>12785</v>
      </c>
      <c r="G3100" s="39" t="s">
        <v>12788</v>
      </c>
      <c r="H3100" s="43" t="s">
        <v>133</v>
      </c>
      <c r="I3100" s="44">
        <f>VLOOKUP(C3100,[1]Arkusz1!$D$1:$F$4057,3,0)</f>
        <v>640</v>
      </c>
      <c r="J3100" s="19">
        <f>IFERROR(SEARCH("-",$G3100,1),0)</f>
        <v>3</v>
      </c>
      <c r="K3100" s="19">
        <f>IFERROR(SEARCH("-",$G3100,SEARCH("-",$G3100,1)+1),0)</f>
        <v>6</v>
      </c>
      <c r="L3100" s="8">
        <f>IFERROR(SEARCH("-",$G3100,SEARCH("-",$G3100,SEARCH("-",$G3100,1)+1)+1),0)</f>
        <v>0</v>
      </c>
      <c r="M3100" s="15" t="str">
        <f>IF(IFERROR(SEARCH("-",$G3100,1),0)&gt;0,LEFT($G3100,IFERROR(SEARCH("-",$G3100,1),0)-1),IFERROR(IF(SEARCH("-",$G3100,1)&gt;0,SEARCH("-",$G3100,1),L3100),LEFT($G3100,LEN($G3100))))</f>
        <v>40</v>
      </c>
      <c r="N3100" s="15" t="str">
        <f>IF(IFERROR(SEARCH("-",$G3100,1),0)&gt;0,MID(G3100,IFERROR(SEARCH("-",$G3100,1),0)+1,IFERROR(SEARCH("-",$G3100,SEARCH("-",$G3100,1)+1),0)-IFERROR(SEARCH("-",$G3100,1),0)-1),"")</f>
        <v>16</v>
      </c>
      <c r="O3100" s="8">
        <f t="shared" si="740"/>
        <v>2975</v>
      </c>
      <c r="P3100" s="22">
        <f>IFERROR(VLOOKUP(C3100,[1]Arkusz1!$D$1:$F$4057,3,0),"")</f>
        <v>640</v>
      </c>
      <c r="Q3100" s="22" t="str">
        <f t="shared" si="742"/>
        <v/>
      </c>
    </row>
    <row r="3101" spans="1:17" x14ac:dyDescent="0.25">
      <c r="A3101" s="24">
        <v>3104</v>
      </c>
      <c r="B3101" s="41">
        <v>2976</v>
      </c>
      <c r="C3101" s="42" t="s">
        <v>3441</v>
      </c>
      <c r="D3101" s="39" t="s">
        <v>12789</v>
      </c>
      <c r="E3101" s="39" t="s">
        <v>7273</v>
      </c>
      <c r="F3101" s="43" t="s">
        <v>12785</v>
      </c>
      <c r="G3101" s="39" t="s">
        <v>12790</v>
      </c>
      <c r="H3101" s="43" t="s">
        <v>133</v>
      </c>
      <c r="I3101" s="44">
        <f>VLOOKUP(C3101,[1]Arkusz1!$D$1:$F$4057,3,0)</f>
        <v>694</v>
      </c>
      <c r="J3101" s="19">
        <f>IFERROR(SEARCH("-",$G3101,1),0)</f>
        <v>3</v>
      </c>
      <c r="K3101" s="19">
        <f>IFERROR(SEARCH("-",$G3101,SEARCH("-",$G3101,1)+1),0)</f>
        <v>6</v>
      </c>
      <c r="L3101" s="8">
        <f>IFERROR(SEARCH("-",$G3101,SEARCH("-",$G3101,SEARCH("-",$G3101,1)+1)+1),0)</f>
        <v>0</v>
      </c>
      <c r="M3101" s="15" t="str">
        <f>IF(IFERROR(SEARCH("-",$G3101,1),0)&gt;0,LEFT($G3101,IFERROR(SEARCH("-",$G3101,1),0)-1),IFERROR(IF(SEARCH("-",$G3101,1)&gt;0,SEARCH("-",$G3101,1),L3101),LEFT($G3101,LEN($G3101))))</f>
        <v>50</v>
      </c>
      <c r="N3101" s="15" t="str">
        <f>IF(IFERROR(SEARCH("-",$G3101,1),0)&gt;0,MID(G3101,IFERROR(SEARCH("-",$G3101,1),0)+1,IFERROR(SEARCH("-",$G3101,SEARCH("-",$G3101,1)+1),0)-IFERROR(SEARCH("-",$G3101,1),0)-1),"")</f>
        <v>13</v>
      </c>
      <c r="O3101" s="8">
        <f t="shared" si="740"/>
        <v>2976</v>
      </c>
      <c r="P3101" s="22">
        <f>IFERROR(VLOOKUP(C3101,[1]Arkusz1!$D$1:$F$4057,3,0),"")</f>
        <v>694</v>
      </c>
      <c r="Q3101" s="22" t="str">
        <f t="shared" si="742"/>
        <v/>
      </c>
    </row>
    <row r="3102" spans="1:17" x14ac:dyDescent="0.25">
      <c r="A3102" s="24">
        <v>3105</v>
      </c>
      <c r="B3102" s="33">
        <v>2977</v>
      </c>
      <c r="C3102" s="45" t="s">
        <v>3442</v>
      </c>
      <c r="D3102" s="39" t="s">
        <v>12791</v>
      </c>
      <c r="E3102" s="36" t="s">
        <v>7274</v>
      </c>
      <c r="F3102" s="37" t="s">
        <v>12785</v>
      </c>
      <c r="G3102" s="36" t="s">
        <v>12792</v>
      </c>
      <c r="H3102" s="37" t="s">
        <v>133</v>
      </c>
      <c r="I3102" s="38">
        <f>VLOOKUP(C3102,[1]Arkusz1!$D$1:$F$4057,3,0)</f>
        <v>756</v>
      </c>
      <c r="J3102" s="19">
        <f>IFERROR(SEARCH("-",$G3102,1),0)</f>
        <v>3</v>
      </c>
      <c r="K3102" s="19">
        <f>IFERROR(SEARCH("-",$G3102,SEARCH("-",$G3102,1)+1),0)</f>
        <v>6</v>
      </c>
      <c r="L3102" s="8">
        <f>IFERROR(SEARCH("-",$G3102,SEARCH("-",$G3102,SEARCH("-",$G3102,1)+1)+1),0)</f>
        <v>0</v>
      </c>
      <c r="M3102" s="15" t="str">
        <f>IF(IFERROR(SEARCH("-",$G3102,1),0)&gt;0,LEFT($G3102,IFERROR(SEARCH("-",$G3102,1),0)-1),IFERROR(IF(SEARCH("-",$G3102,1)&gt;0,SEARCH("-",$G3102,1),L3102),LEFT($G3102,LEN($G3102))))</f>
        <v>50</v>
      </c>
      <c r="N3102" s="15" t="str">
        <f>IF(IFERROR(SEARCH("-",$G3102,1),0)&gt;0,MID(G3102,IFERROR(SEARCH("-",$G3102,1),0)+1,IFERROR(SEARCH("-",$G3102,SEARCH("-",$G3102,1)+1),0)-IFERROR(SEARCH("-",$G3102,1),0)-1),"")</f>
        <v>16</v>
      </c>
      <c r="O3102" s="8">
        <f t="shared" si="740"/>
        <v>2977</v>
      </c>
      <c r="P3102" s="22">
        <f>IFERROR(VLOOKUP(C3102,[1]Arkusz1!$D$1:$F$4057,3,0),"")</f>
        <v>756</v>
      </c>
      <c r="Q3102" s="22" t="str">
        <f t="shared" si="742"/>
        <v/>
      </c>
    </row>
    <row r="3103" spans="1:17" x14ac:dyDescent="0.25">
      <c r="A3103" s="24">
        <v>3106</v>
      </c>
      <c r="B3103" s="61" t="s">
        <v>14443</v>
      </c>
      <c r="C3103" s="65"/>
      <c r="D3103" s="66"/>
      <c r="E3103" s="63"/>
      <c r="F3103" s="62"/>
      <c r="G3103" s="63"/>
      <c r="H3103" s="62"/>
      <c r="I3103" s="64"/>
      <c r="O3103" s="8" t="str">
        <f t="shared" si="740"/>
        <v/>
      </c>
      <c r="P3103" s="22" t="str">
        <f>IFERROR(VLOOKUP(C3103,[1]Arkusz1!$D$1:$F$4057,3,0),"")</f>
        <v/>
      </c>
      <c r="Q3103" s="22" t="str">
        <f t="shared" si="742"/>
        <v/>
      </c>
    </row>
    <row r="3104" spans="1:17" x14ac:dyDescent="0.25">
      <c r="A3104" s="24">
        <v>3107</v>
      </c>
      <c r="B3104" s="27">
        <v>2970</v>
      </c>
      <c r="C3104" s="40" t="s">
        <v>1758</v>
      </c>
      <c r="D3104" s="39" t="s">
        <v>12775</v>
      </c>
      <c r="E3104" s="30" t="s">
        <v>7228</v>
      </c>
      <c r="F3104" s="31" t="s">
        <v>12793</v>
      </c>
      <c r="G3104" s="30" t="s">
        <v>12794</v>
      </c>
      <c r="H3104" s="31" t="s">
        <v>133</v>
      </c>
      <c r="I3104" s="32">
        <f>VLOOKUP(C3104,[1]Arkusz1!$D$1:$F$4057,3,0)</f>
        <v>231</v>
      </c>
      <c r="J3104" s="21">
        <f t="shared" ref="J3104:J3124" si="743">IFERROR(SEARCH("-",$G3104,1),0)</f>
        <v>3</v>
      </c>
      <c r="K3104" s="21">
        <f t="shared" ref="K3104:K3124" si="744">IFERROR(SEARCH("-",$G3104,SEARCH("-",$G3104,1)+1),0)</f>
        <v>6</v>
      </c>
      <c r="L3104" s="8">
        <f t="shared" ref="L3104:L3124" si="745">IFERROR(SEARCH("-",$G3104,SEARCH("-",$G3104,SEARCH("-",$G3104,1)+1)+1),0)</f>
        <v>0</v>
      </c>
      <c r="M3104" s="15" t="str">
        <f t="shared" ref="M3104:M3124" si="746">IF(IFERROR(SEARCH("-",$G3104,1),0)&gt;0,LEFT($G3104,IFERROR(SEARCH("-",$G3104,1),0)-1),IFERROR(IF(SEARCH("-",$G3104,1)&gt;0,SEARCH("-",$G3104,1),L3104),LEFT($G3104,LEN($G3104))))</f>
        <v>40</v>
      </c>
      <c r="N3104" s="15" t="str">
        <f t="shared" ref="N3104:N3124" si="747">IF(IFERROR(SEARCH("-",$G3104,1),0)&gt;0,MID(G3104,IFERROR(SEARCH("-",$G3104,1),0)+1,IFERROR(SEARCH("-",$G3104,SEARCH("-",$G3104,1)+1),0)-IFERROR(SEARCH("-",$G3104,1),0)-1),"")</f>
        <v>M8</v>
      </c>
      <c r="O3104" s="8">
        <f t="shared" si="740"/>
        <v>2970</v>
      </c>
      <c r="P3104" s="22">
        <f>IFERROR(VLOOKUP(C3104,[1]Arkusz1!$D$1:$F$4057,3,0),"")</f>
        <v>231</v>
      </c>
      <c r="Q3104" s="22" t="str">
        <f t="shared" si="742"/>
        <v/>
      </c>
    </row>
    <row r="3105" spans="1:17" x14ac:dyDescent="0.25">
      <c r="A3105" s="24">
        <v>3108</v>
      </c>
      <c r="B3105" s="41">
        <v>2978</v>
      </c>
      <c r="C3105" s="42" t="s">
        <v>1762</v>
      </c>
      <c r="D3105" s="39" t="s">
        <v>12801</v>
      </c>
      <c r="E3105" s="39" t="s">
        <v>7232</v>
      </c>
      <c r="F3105" s="43" t="s">
        <v>12793</v>
      </c>
      <c r="G3105" s="39" t="s">
        <v>12802</v>
      </c>
      <c r="H3105" s="43" t="s">
        <v>133</v>
      </c>
      <c r="I3105" s="44">
        <f>VLOOKUP(C3105,[1]Arkusz1!$D$1:$F$4057,3,0)</f>
        <v>250</v>
      </c>
      <c r="J3105" s="19">
        <f t="shared" si="743"/>
        <v>3</v>
      </c>
      <c r="K3105" s="19">
        <f t="shared" si="744"/>
        <v>7</v>
      </c>
      <c r="L3105" s="8">
        <f t="shared" si="745"/>
        <v>0</v>
      </c>
      <c r="M3105" s="15" t="str">
        <f t="shared" si="746"/>
        <v>40</v>
      </c>
      <c r="N3105" s="15" t="str">
        <f t="shared" si="747"/>
        <v>M10</v>
      </c>
      <c r="O3105" s="8">
        <f t="shared" si="740"/>
        <v>2978</v>
      </c>
      <c r="P3105" s="22">
        <f>IFERROR(VLOOKUP(C3105,[1]Arkusz1!$D$1:$F$4057,3,0),"")</f>
        <v>250</v>
      </c>
      <c r="Q3105" s="22" t="str">
        <f t="shared" si="742"/>
        <v/>
      </c>
    </row>
    <row r="3106" spans="1:17" x14ac:dyDescent="0.25">
      <c r="A3106" s="24">
        <v>3109</v>
      </c>
      <c r="B3106" s="41">
        <v>2979</v>
      </c>
      <c r="C3106" s="42" t="s">
        <v>1763</v>
      </c>
      <c r="D3106" s="39" t="s">
        <v>12803</v>
      </c>
      <c r="E3106" s="39" t="s">
        <v>7233</v>
      </c>
      <c r="F3106" s="43" t="s">
        <v>12793</v>
      </c>
      <c r="G3106" s="39" t="s">
        <v>12804</v>
      </c>
      <c r="H3106" s="43" t="s">
        <v>133</v>
      </c>
      <c r="I3106" s="44">
        <f>VLOOKUP(C3106,[1]Arkusz1!$D$1:$F$4057,3,0)</f>
        <v>266</v>
      </c>
      <c r="J3106" s="19">
        <f t="shared" si="743"/>
        <v>3</v>
      </c>
      <c r="K3106" s="19">
        <f t="shared" si="744"/>
        <v>7</v>
      </c>
      <c r="L3106" s="8">
        <f t="shared" si="745"/>
        <v>0</v>
      </c>
      <c r="M3106" s="15" t="str">
        <f t="shared" si="746"/>
        <v>40</v>
      </c>
      <c r="N3106" s="15" t="str">
        <f t="shared" si="747"/>
        <v>M10</v>
      </c>
      <c r="O3106" s="8">
        <f t="shared" si="740"/>
        <v>2979</v>
      </c>
      <c r="P3106" s="22">
        <f>IFERROR(VLOOKUP(C3106,[1]Arkusz1!$D$1:$F$4057,3,0),"")</f>
        <v>266</v>
      </c>
      <c r="Q3106" s="22" t="str">
        <f t="shared" si="742"/>
        <v/>
      </c>
    </row>
    <row r="3107" spans="1:17" x14ac:dyDescent="0.25">
      <c r="A3107" s="24">
        <v>3110</v>
      </c>
      <c r="B3107" s="41">
        <v>2980</v>
      </c>
      <c r="C3107" s="42" t="s">
        <v>1764</v>
      </c>
      <c r="D3107" s="39" t="s">
        <v>12805</v>
      </c>
      <c r="E3107" s="39" t="s">
        <v>1765</v>
      </c>
      <c r="F3107" s="43" t="s">
        <v>12793</v>
      </c>
      <c r="G3107" s="39" t="s">
        <v>12806</v>
      </c>
      <c r="H3107" s="43" t="s">
        <v>133</v>
      </c>
      <c r="I3107" s="44">
        <f>VLOOKUP(C3107,[1]Arkusz1!$D$1:$F$4057,3,0)</f>
        <v>279</v>
      </c>
      <c r="J3107" s="19">
        <f t="shared" si="743"/>
        <v>3</v>
      </c>
      <c r="K3107" s="19">
        <f t="shared" si="744"/>
        <v>7</v>
      </c>
      <c r="L3107" s="8">
        <f t="shared" si="745"/>
        <v>0</v>
      </c>
      <c r="M3107" s="15" t="str">
        <f t="shared" si="746"/>
        <v>40</v>
      </c>
      <c r="N3107" s="15" t="str">
        <f t="shared" si="747"/>
        <v>M10</v>
      </c>
      <c r="O3107" s="8">
        <f t="shared" si="740"/>
        <v>2980</v>
      </c>
      <c r="P3107" s="22">
        <f>IFERROR(VLOOKUP(C3107,[1]Arkusz1!$D$1:$F$4057,3,0),"")</f>
        <v>279</v>
      </c>
      <c r="Q3107" s="22" t="str">
        <f t="shared" si="742"/>
        <v/>
      </c>
    </row>
    <row r="3108" spans="1:17" x14ac:dyDescent="0.25">
      <c r="A3108" s="24">
        <v>3111</v>
      </c>
      <c r="B3108" s="41">
        <v>2981</v>
      </c>
      <c r="C3108" s="42" t="s">
        <v>1766</v>
      </c>
      <c r="D3108" s="39" t="s">
        <v>12807</v>
      </c>
      <c r="E3108" s="39" t="s">
        <v>1767</v>
      </c>
      <c r="F3108" s="43" t="s">
        <v>12793</v>
      </c>
      <c r="G3108" s="39" t="s">
        <v>12808</v>
      </c>
      <c r="H3108" s="43" t="s">
        <v>133</v>
      </c>
      <c r="I3108" s="44">
        <f>VLOOKUP(C3108,[1]Arkusz1!$D$1:$F$4057,3,0)</f>
        <v>293</v>
      </c>
      <c r="J3108" s="19">
        <f t="shared" si="743"/>
        <v>3</v>
      </c>
      <c r="K3108" s="19">
        <f t="shared" si="744"/>
        <v>7</v>
      </c>
      <c r="L3108" s="8">
        <f t="shared" si="745"/>
        <v>0</v>
      </c>
      <c r="M3108" s="15" t="str">
        <f t="shared" si="746"/>
        <v>40</v>
      </c>
      <c r="N3108" s="15" t="str">
        <f t="shared" si="747"/>
        <v>M10</v>
      </c>
      <c r="O3108" s="8">
        <f t="shared" si="740"/>
        <v>2981</v>
      </c>
      <c r="P3108" s="22">
        <f>IFERROR(VLOOKUP(C3108,[1]Arkusz1!$D$1:$F$4057,3,0),"")</f>
        <v>293</v>
      </c>
      <c r="Q3108" s="22" t="str">
        <f t="shared" si="742"/>
        <v/>
      </c>
    </row>
    <row r="3109" spans="1:17" x14ac:dyDescent="0.25">
      <c r="A3109" s="24">
        <v>3112</v>
      </c>
      <c r="B3109" s="41">
        <v>2982</v>
      </c>
      <c r="C3109" s="42" t="s">
        <v>1768</v>
      </c>
      <c r="D3109" s="39" t="s">
        <v>12809</v>
      </c>
      <c r="E3109" s="39" t="s">
        <v>7234</v>
      </c>
      <c r="F3109" s="43" t="s">
        <v>12793</v>
      </c>
      <c r="G3109" s="39" t="s">
        <v>12810</v>
      </c>
      <c r="H3109" s="43" t="s">
        <v>133</v>
      </c>
      <c r="I3109" s="44">
        <f>VLOOKUP(C3109,[1]Arkusz1!$D$1:$F$4057,3,0)</f>
        <v>250</v>
      </c>
      <c r="J3109" s="19">
        <f t="shared" si="743"/>
        <v>3</v>
      </c>
      <c r="K3109" s="19">
        <f t="shared" si="744"/>
        <v>7</v>
      </c>
      <c r="L3109" s="8">
        <f t="shared" si="745"/>
        <v>0</v>
      </c>
      <c r="M3109" s="15" t="str">
        <f t="shared" si="746"/>
        <v>40</v>
      </c>
      <c r="N3109" s="15" t="str">
        <f t="shared" si="747"/>
        <v>M12</v>
      </c>
      <c r="O3109" s="8">
        <f t="shared" si="740"/>
        <v>2982</v>
      </c>
      <c r="P3109" s="22">
        <f>IFERROR(VLOOKUP(C3109,[1]Arkusz1!$D$1:$F$4057,3,0),"")</f>
        <v>250</v>
      </c>
      <c r="Q3109" s="22" t="str">
        <f t="shared" si="742"/>
        <v/>
      </c>
    </row>
    <row r="3110" spans="1:17" x14ac:dyDescent="0.25">
      <c r="A3110" s="24">
        <v>3113</v>
      </c>
      <c r="B3110" s="41">
        <v>2983</v>
      </c>
      <c r="C3110" s="42" t="s">
        <v>1769</v>
      </c>
      <c r="D3110" s="39" t="s">
        <v>12811</v>
      </c>
      <c r="E3110" s="39" t="s">
        <v>7235</v>
      </c>
      <c r="F3110" s="43" t="s">
        <v>12793</v>
      </c>
      <c r="G3110" s="39" t="s">
        <v>12812</v>
      </c>
      <c r="H3110" s="43" t="s">
        <v>133</v>
      </c>
      <c r="I3110" s="44">
        <f>VLOOKUP(C3110,[1]Arkusz1!$D$1:$F$4057,3,0)</f>
        <v>266</v>
      </c>
      <c r="J3110" s="19">
        <f t="shared" si="743"/>
        <v>3</v>
      </c>
      <c r="K3110" s="19">
        <f t="shared" si="744"/>
        <v>7</v>
      </c>
      <c r="L3110" s="8">
        <f t="shared" si="745"/>
        <v>0</v>
      </c>
      <c r="M3110" s="15" t="str">
        <f t="shared" si="746"/>
        <v>40</v>
      </c>
      <c r="N3110" s="15" t="str">
        <f t="shared" si="747"/>
        <v>M12</v>
      </c>
      <c r="O3110" s="8">
        <f t="shared" si="740"/>
        <v>2983</v>
      </c>
      <c r="P3110" s="22">
        <f>IFERROR(VLOOKUP(C3110,[1]Arkusz1!$D$1:$F$4057,3,0),"")</f>
        <v>266</v>
      </c>
      <c r="Q3110" s="22" t="str">
        <f t="shared" si="742"/>
        <v/>
      </c>
    </row>
    <row r="3111" spans="1:17" x14ac:dyDescent="0.25">
      <c r="A3111" s="24">
        <v>3114</v>
      </c>
      <c r="B3111" s="41">
        <v>2984</v>
      </c>
      <c r="C3111" s="42" t="s">
        <v>1770</v>
      </c>
      <c r="D3111" s="39" t="s">
        <v>12813</v>
      </c>
      <c r="E3111" s="39" t="s">
        <v>1771</v>
      </c>
      <c r="F3111" s="43" t="s">
        <v>12793</v>
      </c>
      <c r="G3111" s="39" t="s">
        <v>12814</v>
      </c>
      <c r="H3111" s="43" t="s">
        <v>133</v>
      </c>
      <c r="I3111" s="44">
        <f>VLOOKUP(C3111,[1]Arkusz1!$D$1:$F$4057,3,0)</f>
        <v>279</v>
      </c>
      <c r="J3111" s="19">
        <f t="shared" si="743"/>
        <v>3</v>
      </c>
      <c r="K3111" s="19">
        <f t="shared" si="744"/>
        <v>7</v>
      </c>
      <c r="L3111" s="8">
        <f t="shared" si="745"/>
        <v>0</v>
      </c>
      <c r="M3111" s="15" t="str">
        <f t="shared" si="746"/>
        <v>40</v>
      </c>
      <c r="N3111" s="15" t="str">
        <f t="shared" si="747"/>
        <v>M12</v>
      </c>
      <c r="O3111" s="8">
        <f t="shared" si="740"/>
        <v>2984</v>
      </c>
      <c r="P3111" s="22">
        <f>IFERROR(VLOOKUP(C3111,[1]Arkusz1!$D$1:$F$4057,3,0),"")</f>
        <v>279</v>
      </c>
      <c r="Q3111" s="22" t="str">
        <f t="shared" si="742"/>
        <v/>
      </c>
    </row>
    <row r="3112" spans="1:17" x14ac:dyDescent="0.25">
      <c r="A3112" s="24">
        <v>3115</v>
      </c>
      <c r="B3112" s="41">
        <v>2985</v>
      </c>
      <c r="C3112" s="42" t="s">
        <v>1772</v>
      </c>
      <c r="D3112" s="39" t="s">
        <v>12815</v>
      </c>
      <c r="E3112" s="39" t="s">
        <v>1773</v>
      </c>
      <c r="F3112" s="43" t="s">
        <v>12793</v>
      </c>
      <c r="G3112" s="39" t="s">
        <v>12816</v>
      </c>
      <c r="H3112" s="43" t="s">
        <v>133</v>
      </c>
      <c r="I3112" s="44">
        <f>VLOOKUP(C3112,[1]Arkusz1!$D$1:$F$4057,3,0)</f>
        <v>293</v>
      </c>
      <c r="J3112" s="19">
        <f t="shared" si="743"/>
        <v>3</v>
      </c>
      <c r="K3112" s="19">
        <f t="shared" si="744"/>
        <v>7</v>
      </c>
      <c r="L3112" s="8">
        <f t="shared" si="745"/>
        <v>0</v>
      </c>
      <c r="M3112" s="15" t="str">
        <f t="shared" si="746"/>
        <v>40</v>
      </c>
      <c r="N3112" s="15" t="str">
        <f t="shared" si="747"/>
        <v>M12</v>
      </c>
      <c r="O3112" s="8">
        <f t="shared" si="740"/>
        <v>2985</v>
      </c>
      <c r="P3112" s="22">
        <f>IFERROR(VLOOKUP(C3112,[1]Arkusz1!$D$1:$F$4057,3,0),"")</f>
        <v>293</v>
      </c>
      <c r="Q3112" s="22" t="str">
        <f t="shared" si="742"/>
        <v/>
      </c>
    </row>
    <row r="3113" spans="1:17" x14ac:dyDescent="0.25">
      <c r="A3113" s="24">
        <v>3116</v>
      </c>
      <c r="B3113" s="41">
        <v>2986</v>
      </c>
      <c r="C3113" s="42" t="s">
        <v>1774</v>
      </c>
      <c r="D3113" s="39" t="s">
        <v>12817</v>
      </c>
      <c r="E3113" s="39" t="s">
        <v>7236</v>
      </c>
      <c r="F3113" s="43" t="s">
        <v>12793</v>
      </c>
      <c r="G3113" s="39" t="s">
        <v>12818</v>
      </c>
      <c r="H3113" s="43" t="s">
        <v>133</v>
      </c>
      <c r="I3113" s="44">
        <f>VLOOKUP(C3113,[1]Arkusz1!$D$1:$F$4057,3,0)</f>
        <v>250</v>
      </c>
      <c r="J3113" s="19">
        <f t="shared" si="743"/>
        <v>3</v>
      </c>
      <c r="K3113" s="19">
        <f t="shared" si="744"/>
        <v>7</v>
      </c>
      <c r="L3113" s="8">
        <f t="shared" si="745"/>
        <v>0</v>
      </c>
      <c r="M3113" s="15" t="str">
        <f t="shared" si="746"/>
        <v>40</v>
      </c>
      <c r="N3113" s="15" t="str">
        <f t="shared" si="747"/>
        <v>M16</v>
      </c>
      <c r="O3113" s="8">
        <f t="shared" si="740"/>
        <v>2986</v>
      </c>
      <c r="P3113" s="22">
        <f>IFERROR(VLOOKUP(C3113,[1]Arkusz1!$D$1:$F$4057,3,0),"")</f>
        <v>250</v>
      </c>
      <c r="Q3113" s="22" t="str">
        <f t="shared" si="742"/>
        <v/>
      </c>
    </row>
    <row r="3114" spans="1:17" x14ac:dyDescent="0.25">
      <c r="A3114" s="24">
        <v>3117</v>
      </c>
      <c r="B3114" s="41">
        <v>2987</v>
      </c>
      <c r="C3114" s="42" t="s">
        <v>1775</v>
      </c>
      <c r="D3114" s="39" t="s">
        <v>12819</v>
      </c>
      <c r="E3114" s="39" t="s">
        <v>7237</v>
      </c>
      <c r="F3114" s="43" t="s">
        <v>12793</v>
      </c>
      <c r="G3114" s="39" t="s">
        <v>12820</v>
      </c>
      <c r="H3114" s="43" t="s">
        <v>133</v>
      </c>
      <c r="I3114" s="44">
        <f>VLOOKUP(C3114,[1]Arkusz1!$D$1:$F$4057,3,0)</f>
        <v>266</v>
      </c>
      <c r="J3114" s="19">
        <f t="shared" si="743"/>
        <v>3</v>
      </c>
      <c r="K3114" s="19">
        <f t="shared" si="744"/>
        <v>7</v>
      </c>
      <c r="L3114" s="8">
        <f t="shared" si="745"/>
        <v>0</v>
      </c>
      <c r="M3114" s="15" t="str">
        <f t="shared" si="746"/>
        <v>40</v>
      </c>
      <c r="N3114" s="15" t="str">
        <f t="shared" si="747"/>
        <v>M16</v>
      </c>
      <c r="O3114" s="8">
        <f t="shared" si="740"/>
        <v>2987</v>
      </c>
      <c r="P3114" s="22">
        <f>IFERROR(VLOOKUP(C3114,[1]Arkusz1!$D$1:$F$4057,3,0),"")</f>
        <v>266</v>
      </c>
      <c r="Q3114" s="22" t="str">
        <f t="shared" si="742"/>
        <v/>
      </c>
    </row>
    <row r="3115" spans="1:17" x14ac:dyDescent="0.25">
      <c r="A3115" s="24">
        <v>3118</v>
      </c>
      <c r="B3115" s="41">
        <v>2988</v>
      </c>
      <c r="C3115" s="42" t="s">
        <v>1776</v>
      </c>
      <c r="D3115" s="39" t="s">
        <v>12821</v>
      </c>
      <c r="E3115" s="39" t="s">
        <v>1777</v>
      </c>
      <c r="F3115" s="43" t="s">
        <v>12793</v>
      </c>
      <c r="G3115" s="39" t="s">
        <v>12822</v>
      </c>
      <c r="H3115" s="43" t="s">
        <v>133</v>
      </c>
      <c r="I3115" s="44">
        <f>VLOOKUP(C3115,[1]Arkusz1!$D$1:$F$4057,3,0)</f>
        <v>279</v>
      </c>
      <c r="J3115" s="19">
        <f t="shared" si="743"/>
        <v>3</v>
      </c>
      <c r="K3115" s="19">
        <f t="shared" si="744"/>
        <v>7</v>
      </c>
      <c r="L3115" s="8">
        <f t="shared" si="745"/>
        <v>0</v>
      </c>
      <c r="M3115" s="15" t="str">
        <f t="shared" si="746"/>
        <v>40</v>
      </c>
      <c r="N3115" s="15" t="str">
        <f t="shared" si="747"/>
        <v>M16</v>
      </c>
      <c r="O3115" s="8">
        <f t="shared" si="740"/>
        <v>2988</v>
      </c>
      <c r="P3115" s="22">
        <f>IFERROR(VLOOKUP(C3115,[1]Arkusz1!$D$1:$F$4057,3,0),"")</f>
        <v>279</v>
      </c>
      <c r="Q3115" s="22" t="str">
        <f t="shared" si="742"/>
        <v/>
      </c>
    </row>
    <row r="3116" spans="1:17" x14ac:dyDescent="0.25">
      <c r="A3116" s="24">
        <v>3119</v>
      </c>
      <c r="B3116" s="41">
        <v>2989</v>
      </c>
      <c r="C3116" s="42" t="s">
        <v>1778</v>
      </c>
      <c r="D3116" s="39" t="s">
        <v>12823</v>
      </c>
      <c r="E3116" s="39" t="s">
        <v>1779</v>
      </c>
      <c r="F3116" s="43" t="s">
        <v>12793</v>
      </c>
      <c r="G3116" s="39" t="s">
        <v>12824</v>
      </c>
      <c r="H3116" s="43" t="s">
        <v>133</v>
      </c>
      <c r="I3116" s="44">
        <f>VLOOKUP(C3116,[1]Arkusz1!$D$1:$F$4057,3,0)</f>
        <v>293</v>
      </c>
      <c r="J3116" s="19">
        <f t="shared" si="743"/>
        <v>3</v>
      </c>
      <c r="K3116" s="19">
        <f t="shared" si="744"/>
        <v>7</v>
      </c>
      <c r="L3116" s="8">
        <f t="shared" si="745"/>
        <v>0</v>
      </c>
      <c r="M3116" s="15" t="str">
        <f t="shared" si="746"/>
        <v>40</v>
      </c>
      <c r="N3116" s="15" t="str">
        <f t="shared" si="747"/>
        <v>M16</v>
      </c>
      <c r="O3116" s="8">
        <f t="shared" si="740"/>
        <v>2989</v>
      </c>
      <c r="P3116" s="22">
        <f>IFERROR(VLOOKUP(C3116,[1]Arkusz1!$D$1:$F$4057,3,0),"")</f>
        <v>293</v>
      </c>
      <c r="Q3116" s="22" t="str">
        <f t="shared" si="742"/>
        <v/>
      </c>
    </row>
    <row r="3117" spans="1:17" x14ac:dyDescent="0.25">
      <c r="A3117" s="24">
        <v>3120</v>
      </c>
      <c r="B3117" s="41">
        <v>2990</v>
      </c>
      <c r="C3117" s="42" t="s">
        <v>1780</v>
      </c>
      <c r="D3117" s="39" t="s">
        <v>12825</v>
      </c>
      <c r="E3117" s="39" t="s">
        <v>1781</v>
      </c>
      <c r="F3117" s="43" t="s">
        <v>12793</v>
      </c>
      <c r="G3117" s="39" t="s">
        <v>12826</v>
      </c>
      <c r="H3117" s="43" t="s">
        <v>133</v>
      </c>
      <c r="I3117" s="44">
        <f>VLOOKUP(C3117,[1]Arkusz1!$D$1:$F$4057,3,0)</f>
        <v>312</v>
      </c>
      <c r="J3117" s="19">
        <f t="shared" si="743"/>
        <v>3</v>
      </c>
      <c r="K3117" s="19">
        <f t="shared" si="744"/>
        <v>7</v>
      </c>
      <c r="L3117" s="8">
        <f t="shared" si="745"/>
        <v>0</v>
      </c>
      <c r="M3117" s="15" t="str">
        <f t="shared" si="746"/>
        <v>40</v>
      </c>
      <c r="N3117" s="15" t="str">
        <f t="shared" si="747"/>
        <v>M16</v>
      </c>
      <c r="O3117" s="8">
        <f t="shared" si="740"/>
        <v>2990</v>
      </c>
      <c r="P3117" s="22">
        <f>IFERROR(VLOOKUP(C3117,[1]Arkusz1!$D$1:$F$4057,3,0),"")</f>
        <v>312</v>
      </c>
      <c r="Q3117" s="22" t="str">
        <f t="shared" si="742"/>
        <v/>
      </c>
    </row>
    <row r="3118" spans="1:17" x14ac:dyDescent="0.25">
      <c r="A3118" s="24">
        <v>3121</v>
      </c>
      <c r="B3118" s="41">
        <v>2991</v>
      </c>
      <c r="C3118" s="42" t="s">
        <v>1759</v>
      </c>
      <c r="D3118" s="39" t="s">
        <v>12795</v>
      </c>
      <c r="E3118" s="39" t="s">
        <v>7229</v>
      </c>
      <c r="F3118" s="43" t="s">
        <v>12793</v>
      </c>
      <c r="G3118" s="39" t="s">
        <v>12796</v>
      </c>
      <c r="H3118" s="43" t="s">
        <v>133</v>
      </c>
      <c r="I3118" s="44">
        <f>VLOOKUP(C3118,[1]Arkusz1!$D$1:$F$4057,3,0)</f>
        <v>266</v>
      </c>
      <c r="J3118" s="19">
        <f t="shared" si="743"/>
        <v>3</v>
      </c>
      <c r="K3118" s="19">
        <f t="shared" si="744"/>
        <v>6</v>
      </c>
      <c r="L3118" s="8">
        <f t="shared" si="745"/>
        <v>0</v>
      </c>
      <c r="M3118" s="15" t="str">
        <f t="shared" si="746"/>
        <v>40</v>
      </c>
      <c r="N3118" s="15" t="str">
        <f t="shared" si="747"/>
        <v>M8</v>
      </c>
      <c r="O3118" s="8">
        <f t="shared" si="740"/>
        <v>2991</v>
      </c>
      <c r="P3118" s="22">
        <f>IFERROR(VLOOKUP(C3118,[1]Arkusz1!$D$1:$F$4057,3,0),"")</f>
        <v>266</v>
      </c>
      <c r="Q3118" s="22" t="str">
        <f t="shared" si="742"/>
        <v/>
      </c>
    </row>
    <row r="3119" spans="1:17" x14ac:dyDescent="0.25">
      <c r="A3119" s="24">
        <v>3122</v>
      </c>
      <c r="B3119" s="41">
        <v>2992</v>
      </c>
      <c r="C3119" s="42" t="s">
        <v>1760</v>
      </c>
      <c r="D3119" s="39" t="s">
        <v>12797</v>
      </c>
      <c r="E3119" s="39" t="s">
        <v>7230</v>
      </c>
      <c r="F3119" s="43" t="s">
        <v>12793</v>
      </c>
      <c r="G3119" s="39" t="s">
        <v>12798</v>
      </c>
      <c r="H3119" s="43" t="s">
        <v>133</v>
      </c>
      <c r="I3119" s="44">
        <f>VLOOKUP(C3119,[1]Arkusz1!$D$1:$F$4057,3,0)</f>
        <v>279</v>
      </c>
      <c r="J3119" s="19">
        <f t="shared" si="743"/>
        <v>3</v>
      </c>
      <c r="K3119" s="19">
        <f t="shared" si="744"/>
        <v>6</v>
      </c>
      <c r="L3119" s="8">
        <f t="shared" si="745"/>
        <v>0</v>
      </c>
      <c r="M3119" s="15" t="str">
        <f t="shared" si="746"/>
        <v>40</v>
      </c>
      <c r="N3119" s="15" t="str">
        <f t="shared" si="747"/>
        <v>M8</v>
      </c>
      <c r="O3119" s="8">
        <f t="shared" si="740"/>
        <v>2992</v>
      </c>
      <c r="P3119" s="22">
        <f>IFERROR(VLOOKUP(C3119,[1]Arkusz1!$D$1:$F$4057,3,0),"")</f>
        <v>279</v>
      </c>
      <c r="Q3119" s="22" t="str">
        <f t="shared" si="742"/>
        <v/>
      </c>
    </row>
    <row r="3120" spans="1:17" x14ac:dyDescent="0.25">
      <c r="A3120" s="24">
        <v>3123</v>
      </c>
      <c r="B3120" s="41">
        <v>2993</v>
      </c>
      <c r="C3120" s="42" t="s">
        <v>1761</v>
      </c>
      <c r="D3120" s="39" t="s">
        <v>12799</v>
      </c>
      <c r="E3120" s="39" t="s">
        <v>7231</v>
      </c>
      <c r="F3120" s="43" t="s">
        <v>12793</v>
      </c>
      <c r="G3120" s="39" t="s">
        <v>12800</v>
      </c>
      <c r="H3120" s="43" t="s">
        <v>133</v>
      </c>
      <c r="I3120" s="44">
        <f>VLOOKUP(C3120,[1]Arkusz1!$D$1:$F$4057,3,0)</f>
        <v>293</v>
      </c>
      <c r="J3120" s="19">
        <f t="shared" si="743"/>
        <v>3</v>
      </c>
      <c r="K3120" s="19">
        <f t="shared" si="744"/>
        <v>6</v>
      </c>
      <c r="L3120" s="8">
        <f t="shared" si="745"/>
        <v>0</v>
      </c>
      <c r="M3120" s="15" t="str">
        <f t="shared" si="746"/>
        <v>40</v>
      </c>
      <c r="N3120" s="15" t="str">
        <f t="shared" si="747"/>
        <v>M8</v>
      </c>
      <c r="O3120" s="8">
        <f t="shared" si="740"/>
        <v>2993</v>
      </c>
      <c r="P3120" s="22">
        <f>IFERROR(VLOOKUP(C3120,[1]Arkusz1!$D$1:$F$4057,3,0),"")</f>
        <v>293</v>
      </c>
      <c r="Q3120" s="22" t="str">
        <f t="shared" si="742"/>
        <v/>
      </c>
    </row>
    <row r="3121" spans="1:17" x14ac:dyDescent="0.25">
      <c r="A3121" s="24">
        <v>3124</v>
      </c>
      <c r="B3121" s="41">
        <v>2994</v>
      </c>
      <c r="C3121" s="42" t="s">
        <v>1782</v>
      </c>
      <c r="D3121" s="39" t="s">
        <v>12827</v>
      </c>
      <c r="E3121" s="39" t="s">
        <v>1783</v>
      </c>
      <c r="F3121" s="43" t="s">
        <v>12793</v>
      </c>
      <c r="G3121" s="39" t="s">
        <v>12828</v>
      </c>
      <c r="H3121" s="43" t="s">
        <v>133</v>
      </c>
      <c r="I3121" s="44">
        <f>VLOOKUP(C3121,[1]Arkusz1!$D$1:$F$4057,3,0)</f>
        <v>326</v>
      </c>
      <c r="J3121" s="19">
        <f t="shared" si="743"/>
        <v>3</v>
      </c>
      <c r="K3121" s="19">
        <f t="shared" si="744"/>
        <v>7</v>
      </c>
      <c r="L3121" s="8">
        <f t="shared" si="745"/>
        <v>0</v>
      </c>
      <c r="M3121" s="15" t="str">
        <f t="shared" si="746"/>
        <v>50</v>
      </c>
      <c r="N3121" s="15" t="str">
        <f t="shared" si="747"/>
        <v>M12</v>
      </c>
      <c r="O3121" s="8">
        <f t="shared" si="740"/>
        <v>2994</v>
      </c>
      <c r="P3121" s="22">
        <f>IFERROR(VLOOKUP(C3121,[1]Arkusz1!$D$1:$F$4057,3,0),"")</f>
        <v>326</v>
      </c>
      <c r="Q3121" s="22" t="str">
        <f t="shared" si="742"/>
        <v/>
      </c>
    </row>
    <row r="3122" spans="1:17" x14ac:dyDescent="0.25">
      <c r="A3122" s="24">
        <v>3125</v>
      </c>
      <c r="B3122" s="41">
        <v>2995</v>
      </c>
      <c r="C3122" s="42" t="s">
        <v>1784</v>
      </c>
      <c r="D3122" s="39" t="s">
        <v>12829</v>
      </c>
      <c r="E3122" s="39" t="s">
        <v>1785</v>
      </c>
      <c r="F3122" s="43" t="s">
        <v>12793</v>
      </c>
      <c r="G3122" s="39" t="s">
        <v>12830</v>
      </c>
      <c r="H3122" s="43" t="s">
        <v>133</v>
      </c>
      <c r="I3122" s="44">
        <f>VLOOKUP(C3122,[1]Arkusz1!$D$1:$F$4057,3,0)</f>
        <v>360</v>
      </c>
      <c r="J3122" s="19">
        <f t="shared" si="743"/>
        <v>3</v>
      </c>
      <c r="K3122" s="19">
        <f t="shared" si="744"/>
        <v>7</v>
      </c>
      <c r="L3122" s="8">
        <f t="shared" si="745"/>
        <v>0</v>
      </c>
      <c r="M3122" s="15" t="str">
        <f t="shared" si="746"/>
        <v>50</v>
      </c>
      <c r="N3122" s="15" t="str">
        <f t="shared" si="747"/>
        <v>M12</v>
      </c>
      <c r="O3122" s="8">
        <f t="shared" si="740"/>
        <v>2995</v>
      </c>
      <c r="P3122" s="22">
        <f>IFERROR(VLOOKUP(C3122,[1]Arkusz1!$D$1:$F$4057,3,0),"")</f>
        <v>360</v>
      </c>
      <c r="Q3122" s="22" t="str">
        <f t="shared" si="742"/>
        <v/>
      </c>
    </row>
    <row r="3123" spans="1:17" x14ac:dyDescent="0.25">
      <c r="A3123" s="24">
        <v>3126</v>
      </c>
      <c r="B3123" s="41">
        <v>2996</v>
      </c>
      <c r="C3123" s="42" t="s">
        <v>1786</v>
      </c>
      <c r="D3123" s="39" t="s">
        <v>12831</v>
      </c>
      <c r="E3123" s="39" t="s">
        <v>1787</v>
      </c>
      <c r="F3123" s="43" t="s">
        <v>12793</v>
      </c>
      <c r="G3123" s="39" t="s">
        <v>12832</v>
      </c>
      <c r="H3123" s="43" t="s">
        <v>133</v>
      </c>
      <c r="I3123" s="44">
        <f>VLOOKUP(C3123,[1]Arkusz1!$D$1:$F$4057,3,0)</f>
        <v>326</v>
      </c>
      <c r="J3123" s="19">
        <f t="shared" si="743"/>
        <v>3</v>
      </c>
      <c r="K3123" s="19">
        <f t="shared" si="744"/>
        <v>7</v>
      </c>
      <c r="L3123" s="8">
        <f t="shared" si="745"/>
        <v>0</v>
      </c>
      <c r="M3123" s="15" t="str">
        <f t="shared" si="746"/>
        <v>50</v>
      </c>
      <c r="N3123" s="15" t="str">
        <f t="shared" si="747"/>
        <v>M16</v>
      </c>
      <c r="O3123" s="8">
        <f t="shared" si="740"/>
        <v>2996</v>
      </c>
      <c r="P3123" s="22">
        <f>IFERROR(VLOOKUP(C3123,[1]Arkusz1!$D$1:$F$4057,3,0),"")</f>
        <v>326</v>
      </c>
      <c r="Q3123" s="22" t="str">
        <f t="shared" si="742"/>
        <v/>
      </c>
    </row>
    <row r="3124" spans="1:17" x14ac:dyDescent="0.25">
      <c r="A3124" s="24">
        <v>3127</v>
      </c>
      <c r="B3124" s="33">
        <v>2997</v>
      </c>
      <c r="C3124" s="45" t="s">
        <v>1788</v>
      </c>
      <c r="D3124" s="39" t="s">
        <v>12833</v>
      </c>
      <c r="E3124" s="36" t="s">
        <v>1789</v>
      </c>
      <c r="F3124" s="37" t="s">
        <v>12793</v>
      </c>
      <c r="G3124" s="36" t="s">
        <v>12834</v>
      </c>
      <c r="H3124" s="37" t="s">
        <v>133</v>
      </c>
      <c r="I3124" s="38">
        <f>VLOOKUP(C3124,[1]Arkusz1!$D$1:$F$4057,3,0)</f>
        <v>360</v>
      </c>
      <c r="J3124" s="19">
        <f t="shared" si="743"/>
        <v>3</v>
      </c>
      <c r="K3124" s="19">
        <f t="shared" si="744"/>
        <v>7</v>
      </c>
      <c r="L3124" s="8">
        <f t="shared" si="745"/>
        <v>0</v>
      </c>
      <c r="M3124" s="15" t="str">
        <f t="shared" si="746"/>
        <v>50</v>
      </c>
      <c r="N3124" s="15" t="str">
        <f t="shared" si="747"/>
        <v>M16</v>
      </c>
      <c r="O3124" s="8">
        <f t="shared" si="740"/>
        <v>2997</v>
      </c>
      <c r="P3124" s="22">
        <f>IFERROR(VLOOKUP(C3124,[1]Arkusz1!$D$1:$F$4057,3,0),"")</f>
        <v>360</v>
      </c>
      <c r="Q3124" s="22" t="str">
        <f t="shared" si="742"/>
        <v/>
      </c>
    </row>
    <row r="3125" spans="1:17" x14ac:dyDescent="0.25">
      <c r="A3125" s="24">
        <v>3128</v>
      </c>
      <c r="B3125" s="61" t="s">
        <v>14443</v>
      </c>
      <c r="C3125" s="65"/>
      <c r="D3125" s="66"/>
      <c r="E3125" s="63"/>
      <c r="F3125" s="62"/>
      <c r="G3125" s="63"/>
      <c r="H3125" s="62"/>
      <c r="I3125" s="64"/>
      <c r="O3125" s="8" t="str">
        <f t="shared" ref="O3125:O3188" si="748">B3125</f>
        <v/>
      </c>
      <c r="P3125" s="22" t="str">
        <f>IFERROR(VLOOKUP(C3125,[1]Arkusz1!$D$1:$F$4057,3,0),"")</f>
        <v/>
      </c>
      <c r="Q3125" s="22" t="str">
        <f t="shared" si="742"/>
        <v/>
      </c>
    </row>
    <row r="3126" spans="1:17" x14ac:dyDescent="0.25">
      <c r="A3126" s="24">
        <v>3129</v>
      </c>
      <c r="B3126" s="27">
        <v>2998</v>
      </c>
      <c r="C3126" s="40" t="s">
        <v>1107</v>
      </c>
      <c r="D3126" s="39" t="s">
        <v>12844</v>
      </c>
      <c r="E3126" s="30" t="s">
        <v>7094</v>
      </c>
      <c r="F3126" s="31" t="s">
        <v>12836</v>
      </c>
      <c r="G3126" s="30" t="s">
        <v>12845</v>
      </c>
      <c r="H3126" s="31" t="s">
        <v>133</v>
      </c>
      <c r="I3126" s="32">
        <f>VLOOKUP(C3126,[1]Arkusz1!$D$1:$F$4057,3,0)</f>
        <v>256</v>
      </c>
      <c r="J3126" s="19">
        <f t="shared" ref="J3126:J3155" si="749">IFERROR(SEARCH("-",$G3126,1),0)</f>
        <v>3</v>
      </c>
      <c r="K3126" s="19">
        <f t="shared" ref="K3126:K3155" si="750">IFERROR(SEARCH("-",$G3126,SEARCH("-",$G3126,1)+1),0)</f>
        <v>7</v>
      </c>
      <c r="L3126" s="8">
        <f t="shared" ref="L3126:L3155" si="751">IFERROR(SEARCH("-",$G3126,SEARCH("-",$G3126,SEARCH("-",$G3126,1)+1)+1),0)</f>
        <v>0</v>
      </c>
      <c r="M3126" s="15" t="str">
        <f t="shared" ref="M3126:M3155" si="752">IF(IFERROR(SEARCH("-",$G3126,1),0)&gt;0,LEFT($G3126,IFERROR(SEARCH("-",$G3126,1),0)-1),IFERROR(IF(SEARCH("-",$G3126,1)&gt;0,SEARCH("-",$G3126,1),L3126),LEFT($G3126,LEN($G3126))))</f>
        <v>40</v>
      </c>
      <c r="N3126" s="15" t="str">
        <f t="shared" ref="N3126:N3155" si="753">IF(IFERROR(SEARCH("-",$G3126,1),0)&gt;0,MID(G3126,IFERROR(SEARCH("-",$G3126,1),0)+1,IFERROR(SEARCH("-",$G3126,SEARCH("-",$G3126,1)+1),0)-IFERROR(SEARCH("-",$G3126,1),0)-1),"")</f>
        <v>M10</v>
      </c>
      <c r="O3126" s="8">
        <f t="shared" si="748"/>
        <v>2998</v>
      </c>
      <c r="P3126" s="22">
        <f>IFERROR(VLOOKUP(C3126,[1]Arkusz1!$D$1:$F$4057,3,0),"")</f>
        <v>256</v>
      </c>
      <c r="Q3126" s="22" t="str">
        <f t="shared" si="742"/>
        <v/>
      </c>
    </row>
    <row r="3127" spans="1:17" x14ac:dyDescent="0.25">
      <c r="A3127" s="24">
        <v>3130</v>
      </c>
      <c r="B3127" s="41">
        <v>2999</v>
      </c>
      <c r="C3127" s="42" t="s">
        <v>1108</v>
      </c>
      <c r="D3127" s="39" t="s">
        <v>12846</v>
      </c>
      <c r="E3127" s="39" t="s">
        <v>7095</v>
      </c>
      <c r="F3127" s="43" t="s">
        <v>12836</v>
      </c>
      <c r="G3127" s="39" t="s">
        <v>12847</v>
      </c>
      <c r="H3127" s="43" t="s">
        <v>133</v>
      </c>
      <c r="I3127" s="44">
        <f>VLOOKUP(C3127,[1]Arkusz1!$D$1:$F$4057,3,0)</f>
        <v>272</v>
      </c>
      <c r="J3127" s="19">
        <f t="shared" si="749"/>
        <v>3</v>
      </c>
      <c r="K3127" s="19">
        <f t="shared" si="750"/>
        <v>7</v>
      </c>
      <c r="L3127" s="8">
        <f t="shared" si="751"/>
        <v>0</v>
      </c>
      <c r="M3127" s="15" t="str">
        <f t="shared" si="752"/>
        <v>40</v>
      </c>
      <c r="N3127" s="15" t="str">
        <f t="shared" si="753"/>
        <v>M10</v>
      </c>
      <c r="O3127" s="8">
        <f t="shared" si="748"/>
        <v>2999</v>
      </c>
      <c r="P3127" s="22">
        <f>IFERROR(VLOOKUP(C3127,[1]Arkusz1!$D$1:$F$4057,3,0),"")</f>
        <v>272</v>
      </c>
      <c r="Q3127" s="22" t="str">
        <f t="shared" si="742"/>
        <v/>
      </c>
    </row>
    <row r="3128" spans="1:17" x14ac:dyDescent="0.25">
      <c r="A3128" s="24">
        <v>3131</v>
      </c>
      <c r="B3128" s="41">
        <v>3000</v>
      </c>
      <c r="C3128" s="42" t="s">
        <v>1109</v>
      </c>
      <c r="D3128" s="39" t="s">
        <v>12848</v>
      </c>
      <c r="E3128" s="39" t="s">
        <v>7096</v>
      </c>
      <c r="F3128" s="43" t="s">
        <v>12836</v>
      </c>
      <c r="G3128" s="39" t="s">
        <v>12849</v>
      </c>
      <c r="H3128" s="43" t="s">
        <v>133</v>
      </c>
      <c r="I3128" s="44">
        <f>VLOOKUP(C3128,[1]Arkusz1!$D$1:$F$4057,3,0)</f>
        <v>285</v>
      </c>
      <c r="J3128" s="19">
        <f t="shared" si="749"/>
        <v>3</v>
      </c>
      <c r="K3128" s="19">
        <f t="shared" si="750"/>
        <v>7</v>
      </c>
      <c r="L3128" s="8">
        <f t="shared" si="751"/>
        <v>0</v>
      </c>
      <c r="M3128" s="15" t="str">
        <f t="shared" si="752"/>
        <v>40</v>
      </c>
      <c r="N3128" s="15" t="str">
        <f t="shared" si="753"/>
        <v>M10</v>
      </c>
      <c r="O3128" s="8">
        <f t="shared" si="748"/>
        <v>3000</v>
      </c>
      <c r="P3128" s="22">
        <f>IFERROR(VLOOKUP(C3128,[1]Arkusz1!$D$1:$F$4057,3,0),"")</f>
        <v>285</v>
      </c>
      <c r="Q3128" s="22" t="str">
        <f t="shared" si="742"/>
        <v/>
      </c>
    </row>
    <row r="3129" spans="1:17" x14ac:dyDescent="0.25">
      <c r="A3129" s="24">
        <v>3132</v>
      </c>
      <c r="B3129" s="41">
        <v>3001</v>
      </c>
      <c r="C3129" s="42" t="s">
        <v>1110</v>
      </c>
      <c r="D3129" s="39" t="s">
        <v>12850</v>
      </c>
      <c r="E3129" s="39" t="s">
        <v>1111</v>
      </c>
      <c r="F3129" s="43" t="s">
        <v>12836</v>
      </c>
      <c r="G3129" s="39" t="s">
        <v>12851</v>
      </c>
      <c r="H3129" s="43" t="s">
        <v>133</v>
      </c>
      <c r="I3129" s="44">
        <f>VLOOKUP(C3129,[1]Arkusz1!$D$1:$F$4057,3,0)</f>
        <v>301</v>
      </c>
      <c r="J3129" s="19">
        <f t="shared" si="749"/>
        <v>3</v>
      </c>
      <c r="K3129" s="19">
        <f t="shared" si="750"/>
        <v>7</v>
      </c>
      <c r="L3129" s="8">
        <f t="shared" si="751"/>
        <v>0</v>
      </c>
      <c r="M3129" s="15" t="str">
        <f t="shared" si="752"/>
        <v>40</v>
      </c>
      <c r="N3129" s="15" t="str">
        <f t="shared" si="753"/>
        <v>M10</v>
      </c>
      <c r="O3129" s="8">
        <f t="shared" si="748"/>
        <v>3001</v>
      </c>
      <c r="P3129" s="22">
        <f>IFERROR(VLOOKUP(C3129,[1]Arkusz1!$D$1:$F$4057,3,0),"")</f>
        <v>301</v>
      </c>
      <c r="Q3129" s="22" t="str">
        <f t="shared" si="742"/>
        <v/>
      </c>
    </row>
    <row r="3130" spans="1:17" x14ac:dyDescent="0.25">
      <c r="A3130" s="24">
        <v>3133</v>
      </c>
      <c r="B3130" s="41">
        <v>3002</v>
      </c>
      <c r="C3130" s="42" t="s">
        <v>1112</v>
      </c>
      <c r="D3130" s="39" t="s">
        <v>12852</v>
      </c>
      <c r="E3130" s="39" t="s">
        <v>1113</v>
      </c>
      <c r="F3130" s="43" t="s">
        <v>12836</v>
      </c>
      <c r="G3130" s="39" t="s">
        <v>12853</v>
      </c>
      <c r="H3130" s="43" t="s">
        <v>133</v>
      </c>
      <c r="I3130" s="44">
        <f>VLOOKUP(C3130,[1]Arkusz1!$D$1:$F$4057,3,0)</f>
        <v>321</v>
      </c>
      <c r="J3130" s="19">
        <f t="shared" si="749"/>
        <v>3</v>
      </c>
      <c r="K3130" s="19">
        <f t="shared" si="750"/>
        <v>7</v>
      </c>
      <c r="L3130" s="8">
        <f t="shared" si="751"/>
        <v>0</v>
      </c>
      <c r="M3130" s="15" t="str">
        <f t="shared" si="752"/>
        <v>40</v>
      </c>
      <c r="N3130" s="15" t="str">
        <f t="shared" si="753"/>
        <v>M10</v>
      </c>
      <c r="O3130" s="8">
        <f t="shared" si="748"/>
        <v>3002</v>
      </c>
      <c r="P3130" s="22">
        <f>IFERROR(VLOOKUP(C3130,[1]Arkusz1!$D$1:$F$4057,3,0),"")</f>
        <v>321</v>
      </c>
      <c r="Q3130" s="22" t="str">
        <f t="shared" si="742"/>
        <v/>
      </c>
    </row>
    <row r="3131" spans="1:17" x14ac:dyDescent="0.25">
      <c r="A3131" s="24">
        <v>3134</v>
      </c>
      <c r="B3131" s="41">
        <v>3003</v>
      </c>
      <c r="C3131" s="42" t="s">
        <v>1114</v>
      </c>
      <c r="D3131" s="39" t="s">
        <v>12854</v>
      </c>
      <c r="E3131" s="39" t="s">
        <v>7097</v>
      </c>
      <c r="F3131" s="43" t="s">
        <v>12836</v>
      </c>
      <c r="G3131" s="39" t="s">
        <v>12855</v>
      </c>
      <c r="H3131" s="43" t="s">
        <v>133</v>
      </c>
      <c r="I3131" s="44">
        <f>VLOOKUP(C3131,[1]Arkusz1!$D$1:$F$4057,3,0)</f>
        <v>256</v>
      </c>
      <c r="J3131" s="19">
        <f t="shared" si="749"/>
        <v>3</v>
      </c>
      <c r="K3131" s="19">
        <f t="shared" si="750"/>
        <v>7</v>
      </c>
      <c r="L3131" s="8">
        <f t="shared" si="751"/>
        <v>0</v>
      </c>
      <c r="M3131" s="15" t="str">
        <f t="shared" si="752"/>
        <v>40</v>
      </c>
      <c r="N3131" s="15" t="str">
        <f t="shared" si="753"/>
        <v>M12</v>
      </c>
      <c r="O3131" s="8">
        <f t="shared" si="748"/>
        <v>3003</v>
      </c>
      <c r="P3131" s="22">
        <f>IFERROR(VLOOKUP(C3131,[1]Arkusz1!$D$1:$F$4057,3,0),"")</f>
        <v>256</v>
      </c>
      <c r="Q3131" s="22" t="str">
        <f t="shared" si="742"/>
        <v/>
      </c>
    </row>
    <row r="3132" spans="1:17" x14ac:dyDescent="0.25">
      <c r="A3132" s="24">
        <v>3135</v>
      </c>
      <c r="B3132" s="41">
        <v>3004</v>
      </c>
      <c r="C3132" s="42" t="s">
        <v>1115</v>
      </c>
      <c r="D3132" s="39" t="s">
        <v>12856</v>
      </c>
      <c r="E3132" s="39" t="s">
        <v>7098</v>
      </c>
      <c r="F3132" s="43" t="s">
        <v>12836</v>
      </c>
      <c r="G3132" s="39" t="s">
        <v>12857</v>
      </c>
      <c r="H3132" s="43" t="s">
        <v>133</v>
      </c>
      <c r="I3132" s="44">
        <f>VLOOKUP(C3132,[1]Arkusz1!$D$1:$F$4057,3,0)</f>
        <v>272</v>
      </c>
      <c r="J3132" s="19">
        <f t="shared" si="749"/>
        <v>3</v>
      </c>
      <c r="K3132" s="19">
        <f t="shared" si="750"/>
        <v>7</v>
      </c>
      <c r="L3132" s="8">
        <f t="shared" si="751"/>
        <v>0</v>
      </c>
      <c r="M3132" s="15" t="str">
        <f t="shared" si="752"/>
        <v>40</v>
      </c>
      <c r="N3132" s="15" t="str">
        <f t="shared" si="753"/>
        <v>M12</v>
      </c>
      <c r="O3132" s="8">
        <f t="shared" si="748"/>
        <v>3004</v>
      </c>
      <c r="P3132" s="22">
        <f>IFERROR(VLOOKUP(C3132,[1]Arkusz1!$D$1:$F$4057,3,0),"")</f>
        <v>272</v>
      </c>
      <c r="Q3132" s="22" t="str">
        <f t="shared" si="742"/>
        <v/>
      </c>
    </row>
    <row r="3133" spans="1:17" x14ac:dyDescent="0.25">
      <c r="A3133" s="24">
        <v>3136</v>
      </c>
      <c r="B3133" s="41">
        <v>3005</v>
      </c>
      <c r="C3133" s="42" t="s">
        <v>1116</v>
      </c>
      <c r="D3133" s="39" t="s">
        <v>12858</v>
      </c>
      <c r="E3133" s="39" t="s">
        <v>7099</v>
      </c>
      <c r="F3133" s="43" t="s">
        <v>12836</v>
      </c>
      <c r="G3133" s="39" t="s">
        <v>12859</v>
      </c>
      <c r="H3133" s="43" t="s">
        <v>133</v>
      </c>
      <c r="I3133" s="44">
        <f>VLOOKUP(C3133,[1]Arkusz1!$D$1:$F$4057,3,0)</f>
        <v>285</v>
      </c>
      <c r="J3133" s="19">
        <f t="shared" si="749"/>
        <v>3</v>
      </c>
      <c r="K3133" s="19">
        <f t="shared" si="750"/>
        <v>7</v>
      </c>
      <c r="L3133" s="8">
        <f t="shared" si="751"/>
        <v>0</v>
      </c>
      <c r="M3133" s="15" t="str">
        <f t="shared" si="752"/>
        <v>40</v>
      </c>
      <c r="N3133" s="15" t="str">
        <f t="shared" si="753"/>
        <v>M12</v>
      </c>
      <c r="O3133" s="8">
        <f t="shared" si="748"/>
        <v>3005</v>
      </c>
      <c r="P3133" s="22">
        <f>IFERROR(VLOOKUP(C3133,[1]Arkusz1!$D$1:$F$4057,3,0),"")</f>
        <v>285</v>
      </c>
      <c r="Q3133" s="22" t="str">
        <f t="shared" si="742"/>
        <v/>
      </c>
    </row>
    <row r="3134" spans="1:17" x14ac:dyDescent="0.25">
      <c r="A3134" s="24">
        <v>3137</v>
      </c>
      <c r="B3134" s="41">
        <v>3006</v>
      </c>
      <c r="C3134" s="42" t="s">
        <v>1117</v>
      </c>
      <c r="D3134" s="39" t="s">
        <v>12860</v>
      </c>
      <c r="E3134" s="39" t="s">
        <v>1118</v>
      </c>
      <c r="F3134" s="43" t="s">
        <v>12836</v>
      </c>
      <c r="G3134" s="39" t="s">
        <v>12861</v>
      </c>
      <c r="H3134" s="43" t="s">
        <v>133</v>
      </c>
      <c r="I3134" s="44">
        <f>VLOOKUP(C3134,[1]Arkusz1!$D$1:$F$4057,3,0)</f>
        <v>301</v>
      </c>
      <c r="J3134" s="19">
        <f t="shared" si="749"/>
        <v>3</v>
      </c>
      <c r="K3134" s="19">
        <f t="shared" si="750"/>
        <v>7</v>
      </c>
      <c r="L3134" s="8">
        <f t="shared" si="751"/>
        <v>0</v>
      </c>
      <c r="M3134" s="15" t="str">
        <f t="shared" si="752"/>
        <v>40</v>
      </c>
      <c r="N3134" s="15" t="str">
        <f t="shared" si="753"/>
        <v>M12</v>
      </c>
      <c r="O3134" s="8">
        <f t="shared" si="748"/>
        <v>3006</v>
      </c>
      <c r="P3134" s="22">
        <f>IFERROR(VLOOKUP(C3134,[1]Arkusz1!$D$1:$F$4057,3,0),"")</f>
        <v>301</v>
      </c>
      <c r="Q3134" s="22" t="str">
        <f t="shared" si="742"/>
        <v/>
      </c>
    </row>
    <row r="3135" spans="1:17" x14ac:dyDescent="0.25">
      <c r="A3135" s="24">
        <v>3138</v>
      </c>
      <c r="B3135" s="41">
        <v>3007</v>
      </c>
      <c r="C3135" s="42" t="s">
        <v>1119</v>
      </c>
      <c r="D3135" s="39" t="s">
        <v>12862</v>
      </c>
      <c r="E3135" s="39" t="s">
        <v>1120</v>
      </c>
      <c r="F3135" s="43" t="s">
        <v>12836</v>
      </c>
      <c r="G3135" s="39" t="s">
        <v>12863</v>
      </c>
      <c r="H3135" s="43" t="s">
        <v>133</v>
      </c>
      <c r="I3135" s="44">
        <f>VLOOKUP(C3135,[1]Arkusz1!$D$1:$F$4057,3,0)</f>
        <v>321</v>
      </c>
      <c r="J3135" s="19">
        <f t="shared" si="749"/>
        <v>3</v>
      </c>
      <c r="K3135" s="19">
        <f t="shared" si="750"/>
        <v>7</v>
      </c>
      <c r="L3135" s="8">
        <f t="shared" si="751"/>
        <v>0</v>
      </c>
      <c r="M3135" s="15" t="str">
        <f t="shared" si="752"/>
        <v>40</v>
      </c>
      <c r="N3135" s="15" t="str">
        <f t="shared" si="753"/>
        <v>M12</v>
      </c>
      <c r="O3135" s="8">
        <f t="shared" si="748"/>
        <v>3007</v>
      </c>
      <c r="P3135" s="22">
        <f>IFERROR(VLOOKUP(C3135,[1]Arkusz1!$D$1:$F$4057,3,0),"")</f>
        <v>321</v>
      </c>
      <c r="Q3135" s="22" t="str">
        <f t="shared" si="742"/>
        <v/>
      </c>
    </row>
    <row r="3136" spans="1:17" x14ac:dyDescent="0.25">
      <c r="A3136" s="24">
        <v>3139</v>
      </c>
      <c r="B3136" s="41">
        <v>3008</v>
      </c>
      <c r="C3136" s="42" t="s">
        <v>1121</v>
      </c>
      <c r="D3136" s="39" t="s">
        <v>12864</v>
      </c>
      <c r="E3136" s="39" t="s">
        <v>1122</v>
      </c>
      <c r="F3136" s="43" t="s">
        <v>12836</v>
      </c>
      <c r="G3136" s="39" t="s">
        <v>12865</v>
      </c>
      <c r="H3136" s="43" t="s">
        <v>133</v>
      </c>
      <c r="I3136" s="44">
        <f>VLOOKUP(C3136,[1]Arkusz1!$D$1:$F$4057,3,0)</f>
        <v>343</v>
      </c>
      <c r="J3136" s="19">
        <f t="shared" si="749"/>
        <v>3</v>
      </c>
      <c r="K3136" s="19">
        <f t="shared" si="750"/>
        <v>7</v>
      </c>
      <c r="L3136" s="8">
        <f t="shared" si="751"/>
        <v>0</v>
      </c>
      <c r="M3136" s="15" t="str">
        <f t="shared" si="752"/>
        <v>40</v>
      </c>
      <c r="N3136" s="15" t="str">
        <f t="shared" si="753"/>
        <v>M12</v>
      </c>
      <c r="O3136" s="8">
        <f t="shared" si="748"/>
        <v>3008</v>
      </c>
      <c r="P3136" s="22">
        <f>IFERROR(VLOOKUP(C3136,[1]Arkusz1!$D$1:$F$4057,3,0),"")</f>
        <v>343</v>
      </c>
      <c r="Q3136" s="22" t="str">
        <f t="shared" si="742"/>
        <v/>
      </c>
    </row>
    <row r="3137" spans="1:17" x14ac:dyDescent="0.25">
      <c r="A3137" s="24">
        <v>3140</v>
      </c>
      <c r="B3137" s="41">
        <v>3009</v>
      </c>
      <c r="C3137" s="42" t="s">
        <v>1123</v>
      </c>
      <c r="D3137" s="39" t="s">
        <v>12866</v>
      </c>
      <c r="E3137" s="39" t="s">
        <v>7100</v>
      </c>
      <c r="F3137" s="43" t="s">
        <v>12836</v>
      </c>
      <c r="G3137" s="39" t="s">
        <v>12867</v>
      </c>
      <c r="H3137" s="43" t="s">
        <v>133</v>
      </c>
      <c r="I3137" s="44">
        <f>VLOOKUP(C3137,[1]Arkusz1!$D$1:$F$4057,3,0)</f>
        <v>256</v>
      </c>
      <c r="J3137" s="19">
        <f t="shared" si="749"/>
        <v>3</v>
      </c>
      <c r="K3137" s="19">
        <f t="shared" si="750"/>
        <v>7</v>
      </c>
      <c r="L3137" s="8">
        <f t="shared" si="751"/>
        <v>0</v>
      </c>
      <c r="M3137" s="15" t="str">
        <f t="shared" si="752"/>
        <v>40</v>
      </c>
      <c r="N3137" s="15" t="str">
        <f t="shared" si="753"/>
        <v>M16</v>
      </c>
      <c r="O3137" s="8">
        <f t="shared" si="748"/>
        <v>3009</v>
      </c>
      <c r="P3137" s="22">
        <f>IFERROR(VLOOKUP(C3137,[1]Arkusz1!$D$1:$F$4057,3,0),"")</f>
        <v>256</v>
      </c>
      <c r="Q3137" s="22" t="str">
        <f t="shared" si="742"/>
        <v/>
      </c>
    </row>
    <row r="3138" spans="1:17" x14ac:dyDescent="0.25">
      <c r="A3138" s="24">
        <v>3141</v>
      </c>
      <c r="B3138" s="41">
        <v>3010</v>
      </c>
      <c r="C3138" s="42" t="s">
        <v>1124</v>
      </c>
      <c r="D3138" s="39" t="s">
        <v>12868</v>
      </c>
      <c r="E3138" s="39" t="s">
        <v>7101</v>
      </c>
      <c r="F3138" s="43" t="s">
        <v>12836</v>
      </c>
      <c r="G3138" s="39" t="s">
        <v>12869</v>
      </c>
      <c r="H3138" s="43" t="s">
        <v>133</v>
      </c>
      <c r="I3138" s="44">
        <f>VLOOKUP(C3138,[1]Arkusz1!$D$1:$F$4057,3,0)</f>
        <v>272</v>
      </c>
      <c r="J3138" s="19">
        <f t="shared" si="749"/>
        <v>3</v>
      </c>
      <c r="K3138" s="19">
        <f t="shared" si="750"/>
        <v>7</v>
      </c>
      <c r="L3138" s="8">
        <f t="shared" si="751"/>
        <v>0</v>
      </c>
      <c r="M3138" s="15" t="str">
        <f t="shared" si="752"/>
        <v>40</v>
      </c>
      <c r="N3138" s="15" t="str">
        <f t="shared" si="753"/>
        <v>M16</v>
      </c>
      <c r="O3138" s="8">
        <f t="shared" si="748"/>
        <v>3010</v>
      </c>
      <c r="P3138" s="22">
        <f>IFERROR(VLOOKUP(C3138,[1]Arkusz1!$D$1:$F$4057,3,0),"")</f>
        <v>272</v>
      </c>
      <c r="Q3138" s="22" t="str">
        <f t="shared" si="742"/>
        <v/>
      </c>
    </row>
    <row r="3139" spans="1:17" x14ac:dyDescent="0.25">
      <c r="A3139" s="24">
        <v>3142</v>
      </c>
      <c r="B3139" s="41">
        <v>3011</v>
      </c>
      <c r="C3139" s="42" t="s">
        <v>1125</v>
      </c>
      <c r="D3139" s="39" t="s">
        <v>12870</v>
      </c>
      <c r="E3139" s="39" t="s">
        <v>7102</v>
      </c>
      <c r="F3139" s="43" t="s">
        <v>12836</v>
      </c>
      <c r="G3139" s="39" t="s">
        <v>12871</v>
      </c>
      <c r="H3139" s="43" t="s">
        <v>133</v>
      </c>
      <c r="I3139" s="44">
        <f>VLOOKUP(C3139,[1]Arkusz1!$D$1:$F$4057,3,0)</f>
        <v>285</v>
      </c>
      <c r="J3139" s="19">
        <f t="shared" si="749"/>
        <v>3</v>
      </c>
      <c r="K3139" s="19">
        <f t="shared" si="750"/>
        <v>7</v>
      </c>
      <c r="L3139" s="8">
        <f t="shared" si="751"/>
        <v>0</v>
      </c>
      <c r="M3139" s="15" t="str">
        <f t="shared" si="752"/>
        <v>40</v>
      </c>
      <c r="N3139" s="15" t="str">
        <f t="shared" si="753"/>
        <v>M16</v>
      </c>
      <c r="O3139" s="8">
        <f t="shared" si="748"/>
        <v>3011</v>
      </c>
      <c r="P3139" s="22">
        <f>IFERROR(VLOOKUP(C3139,[1]Arkusz1!$D$1:$F$4057,3,0),"")</f>
        <v>285</v>
      </c>
      <c r="Q3139" s="22" t="str">
        <f t="shared" ref="Q3139:Q3202" si="754">IF(I3139&lt;&gt;P3139,"***********************************","")</f>
        <v/>
      </c>
    </row>
    <row r="3140" spans="1:17" x14ac:dyDescent="0.25">
      <c r="A3140" s="24">
        <v>3143</v>
      </c>
      <c r="B3140" s="41">
        <v>3012</v>
      </c>
      <c r="C3140" s="42" t="s">
        <v>1126</v>
      </c>
      <c r="D3140" s="39" t="s">
        <v>12872</v>
      </c>
      <c r="E3140" s="39" t="s">
        <v>1127</v>
      </c>
      <c r="F3140" s="43" t="s">
        <v>12836</v>
      </c>
      <c r="G3140" s="39" t="s">
        <v>12873</v>
      </c>
      <c r="H3140" s="43" t="s">
        <v>133</v>
      </c>
      <c r="I3140" s="44">
        <f>VLOOKUP(C3140,[1]Arkusz1!$D$1:$F$4057,3,0)</f>
        <v>301</v>
      </c>
      <c r="J3140" s="19">
        <f t="shared" si="749"/>
        <v>3</v>
      </c>
      <c r="K3140" s="19">
        <f t="shared" si="750"/>
        <v>7</v>
      </c>
      <c r="L3140" s="8">
        <f t="shared" si="751"/>
        <v>0</v>
      </c>
      <c r="M3140" s="15" t="str">
        <f t="shared" si="752"/>
        <v>40</v>
      </c>
      <c r="N3140" s="15" t="str">
        <f t="shared" si="753"/>
        <v>M16</v>
      </c>
      <c r="O3140" s="8">
        <f t="shared" si="748"/>
        <v>3012</v>
      </c>
      <c r="P3140" s="22">
        <f>IFERROR(VLOOKUP(C3140,[1]Arkusz1!$D$1:$F$4057,3,0),"")</f>
        <v>301</v>
      </c>
      <c r="Q3140" s="22" t="str">
        <f t="shared" si="754"/>
        <v/>
      </c>
    </row>
    <row r="3141" spans="1:17" x14ac:dyDescent="0.25">
      <c r="A3141" s="24">
        <v>3144</v>
      </c>
      <c r="B3141" s="41">
        <v>3013</v>
      </c>
      <c r="C3141" s="42" t="s">
        <v>1128</v>
      </c>
      <c r="D3141" s="39" t="s">
        <v>12874</v>
      </c>
      <c r="E3141" s="39" t="s">
        <v>1129</v>
      </c>
      <c r="F3141" s="43" t="s">
        <v>12836</v>
      </c>
      <c r="G3141" s="39" t="s">
        <v>12875</v>
      </c>
      <c r="H3141" s="43" t="s">
        <v>133</v>
      </c>
      <c r="I3141" s="44">
        <f>VLOOKUP(C3141,[1]Arkusz1!$D$1:$F$4057,3,0)</f>
        <v>321</v>
      </c>
      <c r="J3141" s="19">
        <f t="shared" si="749"/>
        <v>3</v>
      </c>
      <c r="K3141" s="19">
        <f t="shared" si="750"/>
        <v>7</v>
      </c>
      <c r="L3141" s="8">
        <f t="shared" si="751"/>
        <v>0</v>
      </c>
      <c r="M3141" s="15" t="str">
        <f t="shared" si="752"/>
        <v>40</v>
      </c>
      <c r="N3141" s="15" t="str">
        <f t="shared" si="753"/>
        <v>M16</v>
      </c>
      <c r="O3141" s="8">
        <f t="shared" si="748"/>
        <v>3013</v>
      </c>
      <c r="P3141" s="22">
        <f>IFERROR(VLOOKUP(C3141,[1]Arkusz1!$D$1:$F$4057,3,0),"")</f>
        <v>321</v>
      </c>
      <c r="Q3141" s="22" t="str">
        <f t="shared" si="754"/>
        <v/>
      </c>
    </row>
    <row r="3142" spans="1:17" x14ac:dyDescent="0.25">
      <c r="A3142" s="24">
        <v>3145</v>
      </c>
      <c r="B3142" s="41">
        <v>3014</v>
      </c>
      <c r="C3142" s="42" t="s">
        <v>1130</v>
      </c>
      <c r="D3142" s="39" t="s">
        <v>12876</v>
      </c>
      <c r="E3142" s="39" t="s">
        <v>1131</v>
      </c>
      <c r="F3142" s="43" t="s">
        <v>12836</v>
      </c>
      <c r="G3142" s="39" t="s">
        <v>12877</v>
      </c>
      <c r="H3142" s="43" t="s">
        <v>133</v>
      </c>
      <c r="I3142" s="44">
        <f>VLOOKUP(C3142,[1]Arkusz1!$D$1:$F$4057,3,0)</f>
        <v>343</v>
      </c>
      <c r="J3142" s="19">
        <f t="shared" si="749"/>
        <v>3</v>
      </c>
      <c r="K3142" s="19">
        <f t="shared" si="750"/>
        <v>7</v>
      </c>
      <c r="L3142" s="8">
        <f t="shared" si="751"/>
        <v>0</v>
      </c>
      <c r="M3142" s="15" t="str">
        <f t="shared" si="752"/>
        <v>40</v>
      </c>
      <c r="N3142" s="15" t="str">
        <f t="shared" si="753"/>
        <v>M16</v>
      </c>
      <c r="O3142" s="8">
        <f t="shared" si="748"/>
        <v>3014</v>
      </c>
      <c r="P3142" s="22">
        <f>IFERROR(VLOOKUP(C3142,[1]Arkusz1!$D$1:$F$4057,3,0),"")</f>
        <v>343</v>
      </c>
      <c r="Q3142" s="22" t="str">
        <f t="shared" si="754"/>
        <v/>
      </c>
    </row>
    <row r="3143" spans="1:17" x14ac:dyDescent="0.25">
      <c r="A3143" s="24">
        <v>3146</v>
      </c>
      <c r="B3143" s="41">
        <v>3015</v>
      </c>
      <c r="C3143" s="42" t="s">
        <v>1103</v>
      </c>
      <c r="D3143" s="39" t="s">
        <v>12835</v>
      </c>
      <c r="E3143" s="39" t="s">
        <v>7090</v>
      </c>
      <c r="F3143" s="43" t="s">
        <v>12836</v>
      </c>
      <c r="G3143" s="39" t="s">
        <v>12837</v>
      </c>
      <c r="H3143" s="43" t="s">
        <v>133</v>
      </c>
      <c r="I3143" s="44">
        <f>VLOOKUP(C3143,[1]Arkusz1!$D$1:$F$4057,3,0)</f>
        <v>256</v>
      </c>
      <c r="J3143" s="19">
        <f t="shared" si="749"/>
        <v>3</v>
      </c>
      <c r="K3143" s="19">
        <f t="shared" si="750"/>
        <v>6</v>
      </c>
      <c r="L3143" s="8">
        <f t="shared" si="751"/>
        <v>0</v>
      </c>
      <c r="M3143" s="15" t="str">
        <f t="shared" si="752"/>
        <v>40</v>
      </c>
      <c r="N3143" s="15" t="str">
        <f t="shared" si="753"/>
        <v>M8</v>
      </c>
      <c r="O3143" s="8">
        <f t="shared" si="748"/>
        <v>3015</v>
      </c>
      <c r="P3143" s="22">
        <f>IFERROR(VLOOKUP(C3143,[1]Arkusz1!$D$1:$F$4057,3,0),"")</f>
        <v>256</v>
      </c>
      <c r="Q3143" s="22" t="str">
        <f t="shared" si="754"/>
        <v/>
      </c>
    </row>
    <row r="3144" spans="1:17" x14ac:dyDescent="0.25">
      <c r="A3144" s="24">
        <v>3147</v>
      </c>
      <c r="B3144" s="41">
        <v>3016</v>
      </c>
      <c r="C3144" s="42" t="s">
        <v>1104</v>
      </c>
      <c r="D3144" s="39" t="s">
        <v>12838</v>
      </c>
      <c r="E3144" s="39" t="s">
        <v>7091</v>
      </c>
      <c r="F3144" s="43" t="s">
        <v>12836</v>
      </c>
      <c r="G3144" s="39" t="s">
        <v>12839</v>
      </c>
      <c r="H3144" s="43" t="s">
        <v>133</v>
      </c>
      <c r="I3144" s="44">
        <f>VLOOKUP(C3144,[1]Arkusz1!$D$1:$F$4057,3,0)</f>
        <v>272</v>
      </c>
      <c r="J3144" s="19">
        <f t="shared" si="749"/>
        <v>3</v>
      </c>
      <c r="K3144" s="19">
        <f t="shared" si="750"/>
        <v>6</v>
      </c>
      <c r="L3144" s="8">
        <f t="shared" si="751"/>
        <v>0</v>
      </c>
      <c r="M3144" s="15" t="str">
        <f t="shared" si="752"/>
        <v>40</v>
      </c>
      <c r="N3144" s="15" t="str">
        <f t="shared" si="753"/>
        <v>M8</v>
      </c>
      <c r="O3144" s="8">
        <f t="shared" si="748"/>
        <v>3016</v>
      </c>
      <c r="P3144" s="22">
        <f>IFERROR(VLOOKUP(C3144,[1]Arkusz1!$D$1:$F$4057,3,0),"")</f>
        <v>272</v>
      </c>
      <c r="Q3144" s="22" t="str">
        <f t="shared" si="754"/>
        <v/>
      </c>
    </row>
    <row r="3145" spans="1:17" x14ac:dyDescent="0.25">
      <c r="A3145" s="24">
        <v>3148</v>
      </c>
      <c r="B3145" s="41">
        <v>3017</v>
      </c>
      <c r="C3145" s="42" t="s">
        <v>1105</v>
      </c>
      <c r="D3145" s="39" t="s">
        <v>12840</v>
      </c>
      <c r="E3145" s="39" t="s">
        <v>7092</v>
      </c>
      <c r="F3145" s="43" t="s">
        <v>12836</v>
      </c>
      <c r="G3145" s="39" t="s">
        <v>12841</v>
      </c>
      <c r="H3145" s="43" t="s">
        <v>133</v>
      </c>
      <c r="I3145" s="44">
        <f>VLOOKUP(C3145,[1]Arkusz1!$D$1:$F$4057,3,0)</f>
        <v>285</v>
      </c>
      <c r="J3145" s="19">
        <f t="shared" si="749"/>
        <v>3</v>
      </c>
      <c r="K3145" s="19">
        <f t="shared" si="750"/>
        <v>6</v>
      </c>
      <c r="L3145" s="8">
        <f t="shared" si="751"/>
        <v>0</v>
      </c>
      <c r="M3145" s="15" t="str">
        <f t="shared" si="752"/>
        <v>40</v>
      </c>
      <c r="N3145" s="15" t="str">
        <f t="shared" si="753"/>
        <v>M8</v>
      </c>
      <c r="O3145" s="8">
        <f t="shared" si="748"/>
        <v>3017</v>
      </c>
      <c r="P3145" s="22">
        <f>IFERROR(VLOOKUP(C3145,[1]Arkusz1!$D$1:$F$4057,3,0),"")</f>
        <v>285</v>
      </c>
      <c r="Q3145" s="22" t="str">
        <f t="shared" si="754"/>
        <v/>
      </c>
    </row>
    <row r="3146" spans="1:17" x14ac:dyDescent="0.25">
      <c r="A3146" s="24">
        <v>3149</v>
      </c>
      <c r="B3146" s="41">
        <v>3018</v>
      </c>
      <c r="C3146" s="42" t="s">
        <v>1106</v>
      </c>
      <c r="D3146" s="39" t="s">
        <v>12842</v>
      </c>
      <c r="E3146" s="39" t="s">
        <v>7093</v>
      </c>
      <c r="F3146" s="43" t="s">
        <v>12836</v>
      </c>
      <c r="G3146" s="39" t="s">
        <v>12843</v>
      </c>
      <c r="H3146" s="43" t="s">
        <v>133</v>
      </c>
      <c r="I3146" s="44">
        <f>VLOOKUP(C3146,[1]Arkusz1!$D$1:$F$4057,3,0)</f>
        <v>301</v>
      </c>
      <c r="J3146" s="19">
        <f t="shared" si="749"/>
        <v>3</v>
      </c>
      <c r="K3146" s="19">
        <f t="shared" si="750"/>
        <v>6</v>
      </c>
      <c r="L3146" s="8">
        <f t="shared" si="751"/>
        <v>0</v>
      </c>
      <c r="M3146" s="15" t="str">
        <f t="shared" si="752"/>
        <v>40</v>
      </c>
      <c r="N3146" s="15" t="str">
        <f t="shared" si="753"/>
        <v>M8</v>
      </c>
      <c r="O3146" s="8">
        <f t="shared" si="748"/>
        <v>3018</v>
      </c>
      <c r="P3146" s="22">
        <f>IFERROR(VLOOKUP(C3146,[1]Arkusz1!$D$1:$F$4057,3,0),"")</f>
        <v>301</v>
      </c>
      <c r="Q3146" s="22" t="str">
        <f t="shared" si="754"/>
        <v/>
      </c>
    </row>
    <row r="3147" spans="1:17" x14ac:dyDescent="0.25">
      <c r="A3147" s="24">
        <v>3150</v>
      </c>
      <c r="B3147" s="41">
        <v>3019</v>
      </c>
      <c r="C3147" s="42" t="s">
        <v>1132</v>
      </c>
      <c r="D3147" s="39" t="s">
        <v>12878</v>
      </c>
      <c r="E3147" s="39" t="s">
        <v>7103</v>
      </c>
      <c r="F3147" s="43" t="s">
        <v>12836</v>
      </c>
      <c r="G3147" s="39" t="s">
        <v>12879</v>
      </c>
      <c r="H3147" s="43" t="s">
        <v>133</v>
      </c>
      <c r="I3147" s="44">
        <f>VLOOKUP(C3147,[1]Arkusz1!$D$1:$F$4057,3,0)</f>
        <v>324</v>
      </c>
      <c r="J3147" s="19">
        <f t="shared" si="749"/>
        <v>3</v>
      </c>
      <c r="K3147" s="19">
        <f t="shared" si="750"/>
        <v>7</v>
      </c>
      <c r="L3147" s="8">
        <f t="shared" si="751"/>
        <v>0</v>
      </c>
      <c r="M3147" s="15" t="str">
        <f t="shared" si="752"/>
        <v>50</v>
      </c>
      <c r="N3147" s="15" t="str">
        <f t="shared" si="753"/>
        <v>M10</v>
      </c>
      <c r="O3147" s="8">
        <f t="shared" si="748"/>
        <v>3019</v>
      </c>
      <c r="P3147" s="22">
        <f>IFERROR(VLOOKUP(C3147,[1]Arkusz1!$D$1:$F$4057,3,0),"")</f>
        <v>324</v>
      </c>
      <c r="Q3147" s="22" t="str">
        <f t="shared" si="754"/>
        <v/>
      </c>
    </row>
    <row r="3148" spans="1:17" x14ac:dyDescent="0.25">
      <c r="A3148" s="24">
        <v>3151</v>
      </c>
      <c r="B3148" s="41">
        <v>3020</v>
      </c>
      <c r="C3148" s="42" t="s">
        <v>1133</v>
      </c>
      <c r="D3148" s="39" t="s">
        <v>12880</v>
      </c>
      <c r="E3148" s="39" t="s">
        <v>1134</v>
      </c>
      <c r="F3148" s="43" t="s">
        <v>12836</v>
      </c>
      <c r="G3148" s="39" t="s">
        <v>12881</v>
      </c>
      <c r="H3148" s="43" t="s">
        <v>133</v>
      </c>
      <c r="I3148" s="44">
        <f>VLOOKUP(C3148,[1]Arkusz1!$D$1:$F$4057,3,0)</f>
        <v>358</v>
      </c>
      <c r="J3148" s="19">
        <f t="shared" si="749"/>
        <v>3</v>
      </c>
      <c r="K3148" s="19">
        <f t="shared" si="750"/>
        <v>7</v>
      </c>
      <c r="L3148" s="8">
        <f t="shared" si="751"/>
        <v>0</v>
      </c>
      <c r="M3148" s="15" t="str">
        <f t="shared" si="752"/>
        <v>50</v>
      </c>
      <c r="N3148" s="15" t="str">
        <f t="shared" si="753"/>
        <v>M10</v>
      </c>
      <c r="O3148" s="8">
        <f t="shared" si="748"/>
        <v>3020</v>
      </c>
      <c r="P3148" s="22">
        <f>IFERROR(VLOOKUP(C3148,[1]Arkusz1!$D$1:$F$4057,3,0),"")</f>
        <v>358</v>
      </c>
      <c r="Q3148" s="22" t="str">
        <f t="shared" si="754"/>
        <v/>
      </c>
    </row>
    <row r="3149" spans="1:17" x14ac:dyDescent="0.25">
      <c r="A3149" s="24">
        <v>3152</v>
      </c>
      <c r="B3149" s="41">
        <v>3021</v>
      </c>
      <c r="C3149" s="42" t="s">
        <v>1135</v>
      </c>
      <c r="D3149" s="39" t="s">
        <v>12882</v>
      </c>
      <c r="E3149" s="39" t="s">
        <v>1136</v>
      </c>
      <c r="F3149" s="43" t="s">
        <v>12836</v>
      </c>
      <c r="G3149" s="39" t="s">
        <v>12883</v>
      </c>
      <c r="H3149" s="43" t="s">
        <v>133</v>
      </c>
      <c r="I3149" s="44">
        <f>VLOOKUP(C3149,[1]Arkusz1!$D$1:$F$4057,3,0)</f>
        <v>394</v>
      </c>
      <c r="J3149" s="19">
        <f t="shared" si="749"/>
        <v>3</v>
      </c>
      <c r="K3149" s="19">
        <f t="shared" si="750"/>
        <v>7</v>
      </c>
      <c r="L3149" s="8">
        <f t="shared" si="751"/>
        <v>0</v>
      </c>
      <c r="M3149" s="15" t="str">
        <f t="shared" si="752"/>
        <v>50</v>
      </c>
      <c r="N3149" s="15" t="str">
        <f t="shared" si="753"/>
        <v>M10</v>
      </c>
      <c r="O3149" s="8">
        <f t="shared" si="748"/>
        <v>3021</v>
      </c>
      <c r="P3149" s="22">
        <f>IFERROR(VLOOKUP(C3149,[1]Arkusz1!$D$1:$F$4057,3,0),"")</f>
        <v>394</v>
      </c>
      <c r="Q3149" s="22" t="str">
        <f t="shared" si="754"/>
        <v/>
      </c>
    </row>
    <row r="3150" spans="1:17" x14ac:dyDescent="0.25">
      <c r="A3150" s="24">
        <v>3153</v>
      </c>
      <c r="B3150" s="41">
        <v>3022</v>
      </c>
      <c r="C3150" s="42" t="s">
        <v>1137</v>
      </c>
      <c r="D3150" s="39" t="s">
        <v>12884</v>
      </c>
      <c r="E3150" s="39" t="s">
        <v>7104</v>
      </c>
      <c r="F3150" s="43" t="s">
        <v>12836</v>
      </c>
      <c r="G3150" s="39" t="s">
        <v>12885</v>
      </c>
      <c r="H3150" s="43" t="s">
        <v>133</v>
      </c>
      <c r="I3150" s="44">
        <f>VLOOKUP(C3150,[1]Arkusz1!$D$1:$F$4057,3,0)</f>
        <v>324</v>
      </c>
      <c r="J3150" s="19">
        <f t="shared" si="749"/>
        <v>3</v>
      </c>
      <c r="K3150" s="19">
        <f t="shared" si="750"/>
        <v>7</v>
      </c>
      <c r="L3150" s="8">
        <f t="shared" si="751"/>
        <v>0</v>
      </c>
      <c r="M3150" s="15" t="str">
        <f t="shared" si="752"/>
        <v>50</v>
      </c>
      <c r="N3150" s="15" t="str">
        <f t="shared" si="753"/>
        <v>M12</v>
      </c>
      <c r="O3150" s="8">
        <f t="shared" si="748"/>
        <v>3022</v>
      </c>
      <c r="P3150" s="22">
        <f>IFERROR(VLOOKUP(C3150,[1]Arkusz1!$D$1:$F$4057,3,0),"")</f>
        <v>324</v>
      </c>
      <c r="Q3150" s="22" t="str">
        <f t="shared" si="754"/>
        <v/>
      </c>
    </row>
    <row r="3151" spans="1:17" x14ac:dyDescent="0.25">
      <c r="A3151" s="24">
        <v>3154</v>
      </c>
      <c r="B3151" s="41">
        <v>3023</v>
      </c>
      <c r="C3151" s="42" t="s">
        <v>1138</v>
      </c>
      <c r="D3151" s="39" t="s">
        <v>12886</v>
      </c>
      <c r="E3151" s="39" t="s">
        <v>1139</v>
      </c>
      <c r="F3151" s="43" t="s">
        <v>12836</v>
      </c>
      <c r="G3151" s="39" t="s">
        <v>12887</v>
      </c>
      <c r="H3151" s="43" t="s">
        <v>133</v>
      </c>
      <c r="I3151" s="44">
        <f>VLOOKUP(C3151,[1]Arkusz1!$D$1:$F$4057,3,0)</f>
        <v>358</v>
      </c>
      <c r="J3151" s="19">
        <f t="shared" si="749"/>
        <v>3</v>
      </c>
      <c r="K3151" s="19">
        <f t="shared" si="750"/>
        <v>7</v>
      </c>
      <c r="L3151" s="8">
        <f t="shared" si="751"/>
        <v>0</v>
      </c>
      <c r="M3151" s="15" t="str">
        <f t="shared" si="752"/>
        <v>50</v>
      </c>
      <c r="N3151" s="15" t="str">
        <f t="shared" si="753"/>
        <v>M12</v>
      </c>
      <c r="O3151" s="8">
        <f t="shared" si="748"/>
        <v>3023</v>
      </c>
      <c r="P3151" s="22">
        <f>IFERROR(VLOOKUP(C3151,[1]Arkusz1!$D$1:$F$4057,3,0),"")</f>
        <v>358</v>
      </c>
      <c r="Q3151" s="22" t="str">
        <f t="shared" si="754"/>
        <v/>
      </c>
    </row>
    <row r="3152" spans="1:17" x14ac:dyDescent="0.25">
      <c r="A3152" s="24">
        <v>3155</v>
      </c>
      <c r="B3152" s="41">
        <v>3024</v>
      </c>
      <c r="C3152" s="42" t="s">
        <v>1140</v>
      </c>
      <c r="D3152" s="39" t="s">
        <v>12888</v>
      </c>
      <c r="E3152" s="39" t="s">
        <v>1141</v>
      </c>
      <c r="F3152" s="43" t="s">
        <v>12836</v>
      </c>
      <c r="G3152" s="39" t="s">
        <v>12889</v>
      </c>
      <c r="H3152" s="43" t="s">
        <v>133</v>
      </c>
      <c r="I3152" s="44">
        <f>VLOOKUP(C3152,[1]Arkusz1!$D$1:$F$4057,3,0)</f>
        <v>394</v>
      </c>
      <c r="J3152" s="19">
        <f t="shared" si="749"/>
        <v>3</v>
      </c>
      <c r="K3152" s="19">
        <f t="shared" si="750"/>
        <v>7</v>
      </c>
      <c r="L3152" s="8">
        <f t="shared" si="751"/>
        <v>0</v>
      </c>
      <c r="M3152" s="15" t="str">
        <f t="shared" si="752"/>
        <v>50</v>
      </c>
      <c r="N3152" s="15" t="str">
        <f t="shared" si="753"/>
        <v>M12</v>
      </c>
      <c r="O3152" s="8">
        <f t="shared" si="748"/>
        <v>3024</v>
      </c>
      <c r="P3152" s="22">
        <f>IFERROR(VLOOKUP(C3152,[1]Arkusz1!$D$1:$F$4057,3,0),"")</f>
        <v>394</v>
      </c>
      <c r="Q3152" s="22" t="str">
        <f t="shared" si="754"/>
        <v/>
      </c>
    </row>
    <row r="3153" spans="1:17" x14ac:dyDescent="0.25">
      <c r="A3153" s="24">
        <v>3156</v>
      </c>
      <c r="B3153" s="41">
        <v>3025</v>
      </c>
      <c r="C3153" s="42" t="s">
        <v>1142</v>
      </c>
      <c r="D3153" s="39" t="s">
        <v>12890</v>
      </c>
      <c r="E3153" s="39" t="s">
        <v>7105</v>
      </c>
      <c r="F3153" s="43" t="s">
        <v>12836</v>
      </c>
      <c r="G3153" s="39" t="s">
        <v>12891</v>
      </c>
      <c r="H3153" s="43" t="s">
        <v>133</v>
      </c>
      <c r="I3153" s="44">
        <f>VLOOKUP(C3153,[1]Arkusz1!$D$1:$F$4057,3,0)</f>
        <v>324</v>
      </c>
      <c r="J3153" s="19">
        <f t="shared" si="749"/>
        <v>3</v>
      </c>
      <c r="K3153" s="19">
        <f t="shared" si="750"/>
        <v>7</v>
      </c>
      <c r="L3153" s="8">
        <f t="shared" si="751"/>
        <v>0</v>
      </c>
      <c r="M3153" s="15" t="str">
        <f t="shared" si="752"/>
        <v>50</v>
      </c>
      <c r="N3153" s="15" t="str">
        <f t="shared" si="753"/>
        <v>M16</v>
      </c>
      <c r="O3153" s="8">
        <f t="shared" si="748"/>
        <v>3025</v>
      </c>
      <c r="P3153" s="22">
        <f>IFERROR(VLOOKUP(C3153,[1]Arkusz1!$D$1:$F$4057,3,0),"")</f>
        <v>324</v>
      </c>
      <c r="Q3153" s="22" t="str">
        <f t="shared" si="754"/>
        <v/>
      </c>
    </row>
    <row r="3154" spans="1:17" x14ac:dyDescent="0.25">
      <c r="A3154" s="24">
        <v>3157</v>
      </c>
      <c r="B3154" s="41">
        <v>3026</v>
      </c>
      <c r="C3154" s="42" t="s">
        <v>1143</v>
      </c>
      <c r="D3154" s="39" t="s">
        <v>12892</v>
      </c>
      <c r="E3154" s="39" t="s">
        <v>1144</v>
      </c>
      <c r="F3154" s="43" t="s">
        <v>12836</v>
      </c>
      <c r="G3154" s="39" t="s">
        <v>12893</v>
      </c>
      <c r="H3154" s="43" t="s">
        <v>133</v>
      </c>
      <c r="I3154" s="44">
        <f>VLOOKUP(C3154,[1]Arkusz1!$D$1:$F$4057,3,0)</f>
        <v>358</v>
      </c>
      <c r="J3154" s="19">
        <f t="shared" si="749"/>
        <v>3</v>
      </c>
      <c r="K3154" s="19">
        <f t="shared" si="750"/>
        <v>7</v>
      </c>
      <c r="L3154" s="8">
        <f t="shared" si="751"/>
        <v>0</v>
      </c>
      <c r="M3154" s="15" t="str">
        <f t="shared" si="752"/>
        <v>50</v>
      </c>
      <c r="N3154" s="15" t="str">
        <f t="shared" si="753"/>
        <v>M16</v>
      </c>
      <c r="O3154" s="8">
        <f t="shared" si="748"/>
        <v>3026</v>
      </c>
      <c r="P3154" s="22">
        <f>IFERROR(VLOOKUP(C3154,[1]Arkusz1!$D$1:$F$4057,3,0),"")</f>
        <v>358</v>
      </c>
      <c r="Q3154" s="22" t="str">
        <f t="shared" si="754"/>
        <v/>
      </c>
    </row>
    <row r="3155" spans="1:17" x14ac:dyDescent="0.25">
      <c r="A3155" s="24">
        <v>3158</v>
      </c>
      <c r="B3155" s="33">
        <v>3027</v>
      </c>
      <c r="C3155" s="45" t="s">
        <v>1145</v>
      </c>
      <c r="D3155" s="39" t="s">
        <v>12894</v>
      </c>
      <c r="E3155" s="36" t="s">
        <v>1146</v>
      </c>
      <c r="F3155" s="37" t="s">
        <v>12836</v>
      </c>
      <c r="G3155" s="36" t="s">
        <v>12895</v>
      </c>
      <c r="H3155" s="37" t="s">
        <v>133</v>
      </c>
      <c r="I3155" s="38">
        <f>VLOOKUP(C3155,[1]Arkusz1!$D$1:$F$4057,3,0)</f>
        <v>394</v>
      </c>
      <c r="J3155" s="19">
        <f t="shared" si="749"/>
        <v>3</v>
      </c>
      <c r="K3155" s="19">
        <f t="shared" si="750"/>
        <v>7</v>
      </c>
      <c r="L3155" s="8">
        <f t="shared" si="751"/>
        <v>0</v>
      </c>
      <c r="M3155" s="15" t="str">
        <f t="shared" si="752"/>
        <v>50</v>
      </c>
      <c r="N3155" s="15" t="str">
        <f t="shared" si="753"/>
        <v>M16</v>
      </c>
      <c r="O3155" s="8">
        <f t="shared" si="748"/>
        <v>3027</v>
      </c>
      <c r="P3155" s="22">
        <f>IFERROR(VLOOKUP(C3155,[1]Arkusz1!$D$1:$F$4057,3,0),"")</f>
        <v>394</v>
      </c>
      <c r="Q3155" s="22" t="str">
        <f t="shared" si="754"/>
        <v/>
      </c>
    </row>
    <row r="3156" spans="1:17" x14ac:dyDescent="0.25">
      <c r="A3156" s="24">
        <v>3159</v>
      </c>
      <c r="B3156" s="61" t="s">
        <v>14443</v>
      </c>
      <c r="C3156" s="65"/>
      <c r="D3156" s="66"/>
      <c r="E3156" s="63"/>
      <c r="F3156" s="62"/>
      <c r="G3156" s="63"/>
      <c r="H3156" s="62"/>
      <c r="I3156" s="64"/>
      <c r="O3156" s="8" t="str">
        <f t="shared" si="748"/>
        <v/>
      </c>
      <c r="P3156" s="22" t="str">
        <f>IFERROR(VLOOKUP(C3156,[1]Arkusz1!$D$1:$F$4057,3,0),"")</f>
        <v/>
      </c>
      <c r="Q3156" s="22" t="str">
        <f t="shared" si="754"/>
        <v/>
      </c>
    </row>
    <row r="3157" spans="1:17" x14ac:dyDescent="0.25">
      <c r="A3157" s="24">
        <v>3160</v>
      </c>
      <c r="B3157" s="27">
        <v>3028</v>
      </c>
      <c r="C3157" s="40" t="s">
        <v>14254</v>
      </c>
      <c r="D3157" s="39" t="s">
        <v>14255</v>
      </c>
      <c r="E3157" s="30" t="s">
        <v>14368</v>
      </c>
      <c r="F3157" s="31" t="s">
        <v>14323</v>
      </c>
      <c r="G3157" s="30" t="s">
        <v>14369</v>
      </c>
      <c r="H3157" s="31" t="s">
        <v>135</v>
      </c>
      <c r="I3157" s="32">
        <f>VLOOKUP(C3157,[1]Arkusz1!$D$1:$F$4057,3,0)</f>
        <v>128</v>
      </c>
      <c r="J3157" s="19">
        <f t="shared" ref="J3157:J3184" si="755">IFERROR(SEARCH("-",$G3157,1),0)</f>
        <v>2</v>
      </c>
      <c r="K3157" s="19">
        <f t="shared" ref="K3157:K3184" si="756">IFERROR(SEARCH("-",$G3157,SEARCH("-",$G3157,1)+1),0)</f>
        <v>0</v>
      </c>
      <c r="L3157" s="8">
        <f t="shared" ref="L3157:L3184" si="757">IFERROR(SEARCH("-",$G3157,SEARCH("-",$G3157,SEARCH("-",$G3157,1)+1)+1),0)</f>
        <v>0</v>
      </c>
      <c r="M3157" s="15" t="str">
        <f t="shared" ref="M3157:M3184" si="758">IF(IFERROR(SEARCH("-",$G3157,1),0)&gt;0,LEFT($G3157,IFERROR(SEARCH("-",$G3157,1),0)-1),IFERROR(IF(SEARCH("-",$G3157,1)&gt;0,SEARCH("-",$G3157,1),L3157),LEFT($G3157,LEN($G3157))))</f>
        <v>2</v>
      </c>
      <c r="N3157" s="15" t="str">
        <f t="shared" ref="N3157:N3170" si="759">MID(G3157,J3157+1,4)</f>
        <v>ER16</v>
      </c>
      <c r="O3157" s="8">
        <f t="shared" si="748"/>
        <v>3028</v>
      </c>
      <c r="P3157" s="22">
        <f>IFERROR(VLOOKUP(C3157,[1]Arkusz1!$D$1:$F$4057,3,0),"")</f>
        <v>128</v>
      </c>
      <c r="Q3157" s="22" t="str">
        <f t="shared" si="754"/>
        <v/>
      </c>
    </row>
    <row r="3158" spans="1:17" x14ac:dyDescent="0.25">
      <c r="A3158" s="24">
        <v>3161</v>
      </c>
      <c r="B3158" s="41">
        <v>3029</v>
      </c>
      <c r="C3158" s="42" t="s">
        <v>14256</v>
      </c>
      <c r="D3158" s="39" t="s">
        <v>14257</v>
      </c>
      <c r="E3158" s="39" t="s">
        <v>14370</v>
      </c>
      <c r="F3158" s="43" t="s">
        <v>14323</v>
      </c>
      <c r="G3158" s="39" t="s">
        <v>14371</v>
      </c>
      <c r="H3158" s="43" t="s">
        <v>135</v>
      </c>
      <c r="I3158" s="44">
        <f>VLOOKUP(C3158,[1]Arkusz1!$D$1:$F$4057,3,0)</f>
        <v>133</v>
      </c>
      <c r="J3158" s="19">
        <f t="shared" si="755"/>
        <v>2</v>
      </c>
      <c r="K3158" s="19">
        <f t="shared" si="756"/>
        <v>0</v>
      </c>
      <c r="L3158" s="8">
        <f t="shared" si="757"/>
        <v>0</v>
      </c>
      <c r="M3158" s="15" t="str">
        <f t="shared" si="758"/>
        <v>2</v>
      </c>
      <c r="N3158" s="15" t="str">
        <f t="shared" si="759"/>
        <v>ER20</v>
      </c>
      <c r="O3158" s="8">
        <f t="shared" si="748"/>
        <v>3029</v>
      </c>
      <c r="P3158" s="22">
        <f>IFERROR(VLOOKUP(C3158,[1]Arkusz1!$D$1:$F$4057,3,0),"")</f>
        <v>133</v>
      </c>
      <c r="Q3158" s="22" t="str">
        <f t="shared" si="754"/>
        <v/>
      </c>
    </row>
    <row r="3159" spans="1:17" x14ac:dyDescent="0.25">
      <c r="A3159" s="24">
        <v>3162</v>
      </c>
      <c r="B3159" s="41">
        <v>3030</v>
      </c>
      <c r="C3159" s="42" t="s">
        <v>14258</v>
      </c>
      <c r="D3159" s="39" t="s">
        <v>14259</v>
      </c>
      <c r="E3159" s="39" t="s">
        <v>14372</v>
      </c>
      <c r="F3159" s="43" t="s">
        <v>14323</v>
      </c>
      <c r="G3159" s="39" t="s">
        <v>14373</v>
      </c>
      <c r="H3159" s="43" t="s">
        <v>133</v>
      </c>
      <c r="I3159" s="44">
        <f>VLOOKUP(C3159,[1]Arkusz1!$D$1:$F$4057,3,0)</f>
        <v>139</v>
      </c>
      <c r="J3159" s="19">
        <f t="shared" si="755"/>
        <v>2</v>
      </c>
      <c r="K3159" s="19">
        <f t="shared" si="756"/>
        <v>0</v>
      </c>
      <c r="L3159" s="8">
        <f t="shared" si="757"/>
        <v>0</v>
      </c>
      <c r="M3159" s="15" t="str">
        <f t="shared" si="758"/>
        <v>2</v>
      </c>
      <c r="N3159" s="15" t="str">
        <f t="shared" si="759"/>
        <v>ER25</v>
      </c>
      <c r="O3159" s="8">
        <f t="shared" si="748"/>
        <v>3030</v>
      </c>
      <c r="P3159" s="22">
        <f>IFERROR(VLOOKUP(C3159,[1]Arkusz1!$D$1:$F$4057,3,0),"")</f>
        <v>139</v>
      </c>
      <c r="Q3159" s="22" t="str">
        <f t="shared" si="754"/>
        <v/>
      </c>
    </row>
    <row r="3160" spans="1:17" x14ac:dyDescent="0.25">
      <c r="A3160" s="24">
        <v>3163</v>
      </c>
      <c r="B3160" s="41">
        <v>3031</v>
      </c>
      <c r="C3160" s="42" t="s">
        <v>14260</v>
      </c>
      <c r="D3160" s="39" t="s">
        <v>14261</v>
      </c>
      <c r="E3160" s="39" t="s">
        <v>14374</v>
      </c>
      <c r="F3160" s="43" t="s">
        <v>14323</v>
      </c>
      <c r="G3160" s="39" t="s">
        <v>14375</v>
      </c>
      <c r="H3160" s="43" t="s">
        <v>135</v>
      </c>
      <c r="I3160" s="44">
        <f>VLOOKUP(C3160,[1]Arkusz1!$D$1:$F$4057,3,0)</f>
        <v>139</v>
      </c>
      <c r="J3160" s="19">
        <f t="shared" si="755"/>
        <v>2</v>
      </c>
      <c r="K3160" s="19">
        <f t="shared" si="756"/>
        <v>0</v>
      </c>
      <c r="L3160" s="8">
        <f t="shared" si="757"/>
        <v>0</v>
      </c>
      <c r="M3160" s="15" t="str">
        <f t="shared" si="758"/>
        <v>2</v>
      </c>
      <c r="N3160" s="15" t="str">
        <f t="shared" si="759"/>
        <v>ER32</v>
      </c>
      <c r="O3160" s="8">
        <f t="shared" si="748"/>
        <v>3031</v>
      </c>
      <c r="P3160" s="22">
        <f>IFERROR(VLOOKUP(C3160,[1]Arkusz1!$D$1:$F$4057,3,0),"")</f>
        <v>139</v>
      </c>
      <c r="Q3160" s="22" t="str">
        <f t="shared" si="754"/>
        <v/>
      </c>
    </row>
    <row r="3161" spans="1:17" x14ac:dyDescent="0.25">
      <c r="A3161" s="24">
        <v>3164</v>
      </c>
      <c r="B3161" s="41">
        <v>3032</v>
      </c>
      <c r="C3161" s="42" t="s">
        <v>14262</v>
      </c>
      <c r="D3161" s="39" t="s">
        <v>14263</v>
      </c>
      <c r="E3161" s="39" t="s">
        <v>14376</v>
      </c>
      <c r="F3161" s="43" t="s">
        <v>14323</v>
      </c>
      <c r="G3161" s="39" t="s">
        <v>14377</v>
      </c>
      <c r="H3161" s="43" t="s">
        <v>135</v>
      </c>
      <c r="I3161" s="44">
        <f>VLOOKUP(C3161,[1]Arkusz1!$D$1:$F$4057,3,0)</f>
        <v>128</v>
      </c>
      <c r="J3161" s="19">
        <f t="shared" si="755"/>
        <v>2</v>
      </c>
      <c r="K3161" s="19">
        <f t="shared" si="756"/>
        <v>0</v>
      </c>
      <c r="L3161" s="8">
        <f t="shared" si="757"/>
        <v>0</v>
      </c>
      <c r="M3161" s="15" t="str">
        <f t="shared" si="758"/>
        <v>3</v>
      </c>
      <c r="N3161" s="15" t="str">
        <f t="shared" si="759"/>
        <v>ER16</v>
      </c>
      <c r="O3161" s="8">
        <f t="shared" si="748"/>
        <v>3032</v>
      </c>
      <c r="P3161" s="22">
        <f>IFERROR(VLOOKUP(C3161,[1]Arkusz1!$D$1:$F$4057,3,0),"")</f>
        <v>128</v>
      </c>
      <c r="Q3161" s="22" t="str">
        <f t="shared" si="754"/>
        <v/>
      </c>
    </row>
    <row r="3162" spans="1:17" x14ac:dyDescent="0.25">
      <c r="A3162" s="24">
        <v>3165</v>
      </c>
      <c r="B3162" s="41">
        <v>3033</v>
      </c>
      <c r="C3162" s="42" t="s">
        <v>14264</v>
      </c>
      <c r="D3162" s="39" t="s">
        <v>14265</v>
      </c>
      <c r="E3162" s="39" t="s">
        <v>14378</v>
      </c>
      <c r="F3162" s="43" t="s">
        <v>14323</v>
      </c>
      <c r="G3162" s="39" t="s">
        <v>14379</v>
      </c>
      <c r="H3162" s="43" t="s">
        <v>135</v>
      </c>
      <c r="I3162" s="44">
        <f>VLOOKUP(C3162,[1]Arkusz1!$D$1:$F$4057,3,0)</f>
        <v>133</v>
      </c>
      <c r="J3162" s="19">
        <f t="shared" si="755"/>
        <v>2</v>
      </c>
      <c r="K3162" s="19">
        <f t="shared" si="756"/>
        <v>0</v>
      </c>
      <c r="L3162" s="8">
        <f t="shared" si="757"/>
        <v>0</v>
      </c>
      <c r="M3162" s="15" t="str">
        <f t="shared" si="758"/>
        <v>3</v>
      </c>
      <c r="N3162" s="15" t="str">
        <f t="shared" si="759"/>
        <v>ER20</v>
      </c>
      <c r="O3162" s="8">
        <f t="shared" si="748"/>
        <v>3033</v>
      </c>
      <c r="P3162" s="22">
        <f>IFERROR(VLOOKUP(C3162,[1]Arkusz1!$D$1:$F$4057,3,0),"")</f>
        <v>133</v>
      </c>
      <c r="Q3162" s="22" t="str">
        <f t="shared" si="754"/>
        <v/>
      </c>
    </row>
    <row r="3163" spans="1:17" x14ac:dyDescent="0.25">
      <c r="A3163" s="24">
        <v>3166</v>
      </c>
      <c r="B3163" s="41">
        <v>3034</v>
      </c>
      <c r="C3163" s="42" t="s">
        <v>14266</v>
      </c>
      <c r="D3163" s="39" t="s">
        <v>14267</v>
      </c>
      <c r="E3163" s="39" t="s">
        <v>14380</v>
      </c>
      <c r="F3163" s="43" t="s">
        <v>14323</v>
      </c>
      <c r="G3163" s="39" t="s">
        <v>14381</v>
      </c>
      <c r="H3163" s="43" t="s">
        <v>135</v>
      </c>
      <c r="I3163" s="44">
        <f>VLOOKUP(C3163,[1]Arkusz1!$D$1:$F$4057,3,0)</f>
        <v>139</v>
      </c>
      <c r="J3163" s="19">
        <f t="shared" si="755"/>
        <v>2</v>
      </c>
      <c r="K3163" s="19">
        <f t="shared" si="756"/>
        <v>0</v>
      </c>
      <c r="L3163" s="8">
        <f t="shared" si="757"/>
        <v>0</v>
      </c>
      <c r="M3163" s="15" t="str">
        <f t="shared" si="758"/>
        <v>3</v>
      </c>
      <c r="N3163" s="15" t="str">
        <f t="shared" si="759"/>
        <v>ER25</v>
      </c>
      <c r="O3163" s="8">
        <f t="shared" si="748"/>
        <v>3034</v>
      </c>
      <c r="P3163" s="22">
        <f>IFERROR(VLOOKUP(C3163,[1]Arkusz1!$D$1:$F$4057,3,0),"")</f>
        <v>139</v>
      </c>
      <c r="Q3163" s="22" t="str">
        <f t="shared" si="754"/>
        <v/>
      </c>
    </row>
    <row r="3164" spans="1:17" x14ac:dyDescent="0.25">
      <c r="A3164" s="24">
        <v>3167</v>
      </c>
      <c r="B3164" s="41">
        <v>3035</v>
      </c>
      <c r="C3164" s="42" t="s">
        <v>14268</v>
      </c>
      <c r="D3164" s="39" t="s">
        <v>14269</v>
      </c>
      <c r="E3164" s="39" t="s">
        <v>14382</v>
      </c>
      <c r="F3164" s="43" t="s">
        <v>14323</v>
      </c>
      <c r="G3164" s="39" t="s">
        <v>14383</v>
      </c>
      <c r="H3164" s="43" t="s">
        <v>135</v>
      </c>
      <c r="I3164" s="44">
        <f>VLOOKUP(C3164,[1]Arkusz1!$D$1:$F$4057,3,0)</f>
        <v>151</v>
      </c>
      <c r="J3164" s="19">
        <f t="shared" si="755"/>
        <v>2</v>
      </c>
      <c r="K3164" s="19">
        <f t="shared" si="756"/>
        <v>0</v>
      </c>
      <c r="L3164" s="8">
        <f t="shared" si="757"/>
        <v>0</v>
      </c>
      <c r="M3164" s="15" t="str">
        <f t="shared" si="758"/>
        <v>3</v>
      </c>
      <c r="N3164" s="15" t="str">
        <f t="shared" si="759"/>
        <v>ER32</v>
      </c>
      <c r="O3164" s="8">
        <f t="shared" si="748"/>
        <v>3035</v>
      </c>
      <c r="P3164" s="22">
        <f>IFERROR(VLOOKUP(C3164,[1]Arkusz1!$D$1:$F$4057,3,0),"")</f>
        <v>151</v>
      </c>
      <c r="Q3164" s="22" t="str">
        <f t="shared" si="754"/>
        <v/>
      </c>
    </row>
    <row r="3165" spans="1:17" x14ac:dyDescent="0.25">
      <c r="A3165" s="24">
        <v>3168</v>
      </c>
      <c r="B3165" s="41">
        <v>3036</v>
      </c>
      <c r="C3165" s="42" t="s">
        <v>14270</v>
      </c>
      <c r="D3165" s="39" t="s">
        <v>14271</v>
      </c>
      <c r="E3165" s="39" t="s">
        <v>14384</v>
      </c>
      <c r="F3165" s="43" t="s">
        <v>14323</v>
      </c>
      <c r="G3165" s="39" t="s">
        <v>14385</v>
      </c>
      <c r="H3165" s="43" t="s">
        <v>133</v>
      </c>
      <c r="I3165" s="44">
        <f>VLOOKUP(C3165,[1]Arkusz1!$D$1:$F$4057,3,0)</f>
        <v>200</v>
      </c>
      <c r="J3165" s="19">
        <f t="shared" si="755"/>
        <v>2</v>
      </c>
      <c r="K3165" s="19">
        <f t="shared" si="756"/>
        <v>0</v>
      </c>
      <c r="L3165" s="8">
        <f t="shared" si="757"/>
        <v>0</v>
      </c>
      <c r="M3165" s="15" t="str">
        <f t="shared" si="758"/>
        <v>3</v>
      </c>
      <c r="N3165" s="15" t="str">
        <f t="shared" si="759"/>
        <v>ER40</v>
      </c>
      <c r="O3165" s="8">
        <f t="shared" si="748"/>
        <v>3036</v>
      </c>
      <c r="P3165" s="22">
        <f>IFERROR(VLOOKUP(C3165,[1]Arkusz1!$D$1:$F$4057,3,0),"")</f>
        <v>200</v>
      </c>
      <c r="Q3165" s="22" t="str">
        <f t="shared" si="754"/>
        <v/>
      </c>
    </row>
    <row r="3166" spans="1:17" x14ac:dyDescent="0.25">
      <c r="A3166" s="24">
        <v>3169</v>
      </c>
      <c r="B3166" s="41">
        <v>3037</v>
      </c>
      <c r="C3166" s="42" t="s">
        <v>14272</v>
      </c>
      <c r="D3166" s="39" t="s">
        <v>14273</v>
      </c>
      <c r="E3166" s="39" t="s">
        <v>14386</v>
      </c>
      <c r="F3166" s="43" t="s">
        <v>14323</v>
      </c>
      <c r="G3166" s="39" t="s">
        <v>14387</v>
      </c>
      <c r="H3166" s="43" t="s">
        <v>135</v>
      </c>
      <c r="I3166" s="44">
        <f>VLOOKUP(C3166,[1]Arkusz1!$D$1:$F$4057,3,0)</f>
        <v>151</v>
      </c>
      <c r="J3166" s="19">
        <f t="shared" si="755"/>
        <v>2</v>
      </c>
      <c r="K3166" s="19">
        <f t="shared" si="756"/>
        <v>0</v>
      </c>
      <c r="L3166" s="8">
        <f t="shared" si="757"/>
        <v>0</v>
      </c>
      <c r="M3166" s="15" t="str">
        <f t="shared" si="758"/>
        <v>4</v>
      </c>
      <c r="N3166" s="15" t="str">
        <f t="shared" si="759"/>
        <v>ER25</v>
      </c>
      <c r="O3166" s="8">
        <f t="shared" si="748"/>
        <v>3037</v>
      </c>
      <c r="P3166" s="22">
        <f>IFERROR(VLOOKUP(C3166,[1]Arkusz1!$D$1:$F$4057,3,0),"")</f>
        <v>151</v>
      </c>
      <c r="Q3166" s="22" t="str">
        <f t="shared" si="754"/>
        <v/>
      </c>
    </row>
    <row r="3167" spans="1:17" x14ac:dyDescent="0.25">
      <c r="A3167" s="24">
        <v>3170</v>
      </c>
      <c r="B3167" s="41">
        <v>3038</v>
      </c>
      <c r="C3167" s="42" t="s">
        <v>14274</v>
      </c>
      <c r="D3167" s="39" t="s">
        <v>14275</v>
      </c>
      <c r="E3167" s="39" t="s">
        <v>14388</v>
      </c>
      <c r="F3167" s="43" t="s">
        <v>14323</v>
      </c>
      <c r="G3167" s="39" t="s">
        <v>14389</v>
      </c>
      <c r="H3167" s="43" t="s">
        <v>135</v>
      </c>
      <c r="I3167" s="44">
        <f>VLOOKUP(C3167,[1]Arkusz1!$D$1:$F$4057,3,0)</f>
        <v>166</v>
      </c>
      <c r="J3167" s="19">
        <f t="shared" si="755"/>
        <v>2</v>
      </c>
      <c r="K3167" s="19">
        <f t="shared" si="756"/>
        <v>0</v>
      </c>
      <c r="L3167" s="8">
        <f t="shared" si="757"/>
        <v>0</v>
      </c>
      <c r="M3167" s="15" t="str">
        <f t="shared" si="758"/>
        <v>4</v>
      </c>
      <c r="N3167" s="15" t="str">
        <f t="shared" si="759"/>
        <v>ER32</v>
      </c>
      <c r="O3167" s="8">
        <f t="shared" si="748"/>
        <v>3038</v>
      </c>
      <c r="P3167" s="22">
        <f>IFERROR(VLOOKUP(C3167,[1]Arkusz1!$D$1:$F$4057,3,0),"")</f>
        <v>166</v>
      </c>
      <c r="Q3167" s="22" t="str">
        <f t="shared" si="754"/>
        <v/>
      </c>
    </row>
    <row r="3168" spans="1:17" x14ac:dyDescent="0.25">
      <c r="A3168" s="24">
        <v>3171</v>
      </c>
      <c r="B3168" s="41">
        <v>3039</v>
      </c>
      <c r="C3168" s="42" t="s">
        <v>14276</v>
      </c>
      <c r="D3168" s="39" t="s">
        <v>14277</v>
      </c>
      <c r="E3168" s="39" t="s">
        <v>14390</v>
      </c>
      <c r="F3168" s="43" t="s">
        <v>14323</v>
      </c>
      <c r="G3168" s="39" t="s">
        <v>14391</v>
      </c>
      <c r="H3168" s="43" t="s">
        <v>134</v>
      </c>
      <c r="I3168" s="44">
        <f>VLOOKUP(C3168,[1]Arkusz1!$D$1:$F$4057,3,0)</f>
        <v>205</v>
      </c>
      <c r="J3168" s="19">
        <f t="shared" si="755"/>
        <v>2</v>
      </c>
      <c r="K3168" s="19">
        <f t="shared" si="756"/>
        <v>0</v>
      </c>
      <c r="L3168" s="8">
        <f t="shared" si="757"/>
        <v>0</v>
      </c>
      <c r="M3168" s="15" t="str">
        <f t="shared" si="758"/>
        <v>4</v>
      </c>
      <c r="N3168" s="15" t="str">
        <f t="shared" si="759"/>
        <v>ER40</v>
      </c>
      <c r="O3168" s="8">
        <f t="shared" si="748"/>
        <v>3039</v>
      </c>
      <c r="P3168" s="22">
        <f>IFERROR(VLOOKUP(C3168,[1]Arkusz1!$D$1:$F$4057,3,0),"")</f>
        <v>205</v>
      </c>
      <c r="Q3168" s="22" t="str">
        <f t="shared" si="754"/>
        <v/>
      </c>
    </row>
    <row r="3169" spans="1:17" x14ac:dyDescent="0.25">
      <c r="A3169" s="24">
        <v>3172</v>
      </c>
      <c r="B3169" s="41">
        <v>3040</v>
      </c>
      <c r="C3169" s="42" t="s">
        <v>14278</v>
      </c>
      <c r="D3169" s="39" t="s">
        <v>14279</v>
      </c>
      <c r="E3169" s="39" t="s">
        <v>14392</v>
      </c>
      <c r="F3169" s="43" t="s">
        <v>14323</v>
      </c>
      <c r="G3169" s="39" t="s">
        <v>14393</v>
      </c>
      <c r="H3169" s="43" t="s">
        <v>135</v>
      </c>
      <c r="I3169" s="44">
        <f>VLOOKUP(C3169,[1]Arkusz1!$D$1:$F$4057,3,0)</f>
        <v>190</v>
      </c>
      <c r="J3169" s="19">
        <f t="shared" si="755"/>
        <v>2</v>
      </c>
      <c r="K3169" s="19">
        <f t="shared" si="756"/>
        <v>0</v>
      </c>
      <c r="L3169" s="8">
        <f t="shared" si="757"/>
        <v>0</v>
      </c>
      <c r="M3169" s="15" t="str">
        <f t="shared" si="758"/>
        <v>5</v>
      </c>
      <c r="N3169" s="15" t="str">
        <f t="shared" si="759"/>
        <v>ER32</v>
      </c>
      <c r="O3169" s="8">
        <f t="shared" si="748"/>
        <v>3040</v>
      </c>
      <c r="P3169" s="22">
        <f>IFERROR(VLOOKUP(C3169,[1]Arkusz1!$D$1:$F$4057,3,0),"")</f>
        <v>190</v>
      </c>
      <c r="Q3169" s="22" t="str">
        <f t="shared" si="754"/>
        <v/>
      </c>
    </row>
    <row r="3170" spans="1:17" x14ac:dyDescent="0.25">
      <c r="A3170" s="24">
        <v>3173</v>
      </c>
      <c r="B3170" s="41">
        <v>3041</v>
      </c>
      <c r="C3170" s="42" t="s">
        <v>14280</v>
      </c>
      <c r="D3170" s="39" t="s">
        <v>14281</v>
      </c>
      <c r="E3170" s="39" t="s">
        <v>14394</v>
      </c>
      <c r="F3170" s="43" t="s">
        <v>14323</v>
      </c>
      <c r="G3170" s="39" t="s">
        <v>14395</v>
      </c>
      <c r="H3170" s="43" t="s">
        <v>135</v>
      </c>
      <c r="I3170" s="44">
        <f>VLOOKUP(C3170,[1]Arkusz1!$D$1:$F$4057,3,0)</f>
        <v>225</v>
      </c>
      <c r="J3170" s="19">
        <f t="shared" si="755"/>
        <v>2</v>
      </c>
      <c r="K3170" s="19">
        <f t="shared" si="756"/>
        <v>0</v>
      </c>
      <c r="L3170" s="8">
        <f t="shared" si="757"/>
        <v>0</v>
      </c>
      <c r="M3170" s="15" t="str">
        <f t="shared" si="758"/>
        <v>5</v>
      </c>
      <c r="N3170" s="15" t="str">
        <f t="shared" si="759"/>
        <v>ER40</v>
      </c>
      <c r="O3170" s="8">
        <f t="shared" si="748"/>
        <v>3041</v>
      </c>
      <c r="P3170" s="22">
        <f>IFERROR(VLOOKUP(C3170,[1]Arkusz1!$D$1:$F$4057,3,0),"")</f>
        <v>225</v>
      </c>
      <c r="Q3170" s="22" t="str">
        <f t="shared" si="754"/>
        <v/>
      </c>
    </row>
    <row r="3171" spans="1:17" x14ac:dyDescent="0.25">
      <c r="A3171" s="24">
        <v>3174</v>
      </c>
      <c r="B3171" s="41">
        <v>3042</v>
      </c>
      <c r="C3171" s="42" t="s">
        <v>14282</v>
      </c>
      <c r="D3171" s="39" t="s">
        <v>14283</v>
      </c>
      <c r="E3171" s="39" t="s">
        <v>14396</v>
      </c>
      <c r="F3171" s="43" t="s">
        <v>14323</v>
      </c>
      <c r="G3171" s="39" t="s">
        <v>14397</v>
      </c>
      <c r="H3171" s="43" t="s">
        <v>135</v>
      </c>
      <c r="I3171" s="44">
        <f>VLOOKUP(C3171,[1]Arkusz1!$D$1:$F$4057,3,0)</f>
        <v>442</v>
      </c>
      <c r="J3171" s="19">
        <f t="shared" si="755"/>
        <v>2</v>
      </c>
      <c r="K3171" s="19">
        <f t="shared" si="756"/>
        <v>7</v>
      </c>
      <c r="L3171" s="8">
        <f t="shared" si="757"/>
        <v>0</v>
      </c>
      <c r="M3171" s="15" t="str">
        <f t="shared" si="758"/>
        <v>2</v>
      </c>
      <c r="N3171" s="15" t="str">
        <f t="shared" ref="N3171:N3184" si="760">IF(IFERROR(SEARCH("-",$G3171,1),0)&gt;0,MID(G3171,IFERROR(SEARCH("-",$G3171,1),0)+1,IFERROR(SEARCH("-",$G3171,SEARCH("-",$G3171,1)+1),0)-IFERROR(SEARCH("-",$G3171,1),0)-1),"")</f>
        <v>ER16</v>
      </c>
      <c r="O3171" s="8">
        <f t="shared" si="748"/>
        <v>3042</v>
      </c>
      <c r="P3171" s="22">
        <f>IFERROR(VLOOKUP(C3171,[1]Arkusz1!$D$1:$F$4057,3,0),"")</f>
        <v>442</v>
      </c>
      <c r="Q3171" s="22" t="str">
        <f t="shared" si="754"/>
        <v/>
      </c>
    </row>
    <row r="3172" spans="1:17" x14ac:dyDescent="0.25">
      <c r="A3172" s="24">
        <v>3175</v>
      </c>
      <c r="B3172" s="41">
        <v>3043</v>
      </c>
      <c r="C3172" s="42" t="s">
        <v>14284</v>
      </c>
      <c r="D3172" s="39" t="s">
        <v>14285</v>
      </c>
      <c r="E3172" s="39" t="s">
        <v>14398</v>
      </c>
      <c r="F3172" s="43" t="s">
        <v>14323</v>
      </c>
      <c r="G3172" s="39" t="s">
        <v>14399</v>
      </c>
      <c r="H3172" s="43" t="s">
        <v>135</v>
      </c>
      <c r="I3172" s="44">
        <f>VLOOKUP(C3172,[1]Arkusz1!$D$1:$F$4057,3,0)</f>
        <v>564</v>
      </c>
      <c r="J3172" s="19">
        <f t="shared" si="755"/>
        <v>2</v>
      </c>
      <c r="K3172" s="19">
        <f t="shared" si="756"/>
        <v>7</v>
      </c>
      <c r="L3172" s="8">
        <f t="shared" si="757"/>
        <v>0</v>
      </c>
      <c r="M3172" s="15" t="str">
        <f t="shared" si="758"/>
        <v>2</v>
      </c>
      <c r="N3172" s="15" t="str">
        <f t="shared" si="760"/>
        <v>ER20</v>
      </c>
      <c r="O3172" s="8">
        <f t="shared" si="748"/>
        <v>3043</v>
      </c>
      <c r="P3172" s="22">
        <f>IFERROR(VLOOKUP(C3172,[1]Arkusz1!$D$1:$F$4057,3,0),"")</f>
        <v>564</v>
      </c>
      <c r="Q3172" s="22" t="str">
        <f t="shared" si="754"/>
        <v/>
      </c>
    </row>
    <row r="3173" spans="1:17" x14ac:dyDescent="0.25">
      <c r="A3173" s="24">
        <v>3176</v>
      </c>
      <c r="B3173" s="41">
        <v>3044</v>
      </c>
      <c r="C3173" s="42" t="s">
        <v>14286</v>
      </c>
      <c r="D3173" s="39" t="s">
        <v>14287</v>
      </c>
      <c r="E3173" s="39" t="s">
        <v>14400</v>
      </c>
      <c r="F3173" s="43" t="s">
        <v>14323</v>
      </c>
      <c r="G3173" s="39" t="s">
        <v>14401</v>
      </c>
      <c r="H3173" s="43" t="s">
        <v>135</v>
      </c>
      <c r="I3173" s="44">
        <f>VLOOKUP(C3173,[1]Arkusz1!$D$1:$F$4057,3,0)</f>
        <v>870</v>
      </c>
      <c r="J3173" s="19">
        <f t="shared" si="755"/>
        <v>2</v>
      </c>
      <c r="K3173" s="19">
        <f t="shared" si="756"/>
        <v>7</v>
      </c>
      <c r="L3173" s="8">
        <f t="shared" si="757"/>
        <v>0</v>
      </c>
      <c r="M3173" s="15" t="str">
        <f t="shared" si="758"/>
        <v>2</v>
      </c>
      <c r="N3173" s="15" t="str">
        <f t="shared" si="760"/>
        <v>ER32</v>
      </c>
      <c r="O3173" s="8">
        <f t="shared" si="748"/>
        <v>3044</v>
      </c>
      <c r="P3173" s="22">
        <f>IFERROR(VLOOKUP(C3173,[1]Arkusz1!$D$1:$F$4057,3,0),"")</f>
        <v>870</v>
      </c>
      <c r="Q3173" s="22" t="str">
        <f t="shared" si="754"/>
        <v/>
      </c>
    </row>
    <row r="3174" spans="1:17" x14ac:dyDescent="0.25">
      <c r="A3174" s="24">
        <v>3177</v>
      </c>
      <c r="B3174" s="41">
        <v>3045</v>
      </c>
      <c r="C3174" s="42" t="s">
        <v>14288</v>
      </c>
      <c r="D3174" s="39" t="s">
        <v>14289</v>
      </c>
      <c r="E3174" s="39" t="s">
        <v>14402</v>
      </c>
      <c r="F3174" s="43" t="s">
        <v>14323</v>
      </c>
      <c r="G3174" s="39" t="s">
        <v>14403</v>
      </c>
      <c r="H3174" s="43" t="s">
        <v>135</v>
      </c>
      <c r="I3174" s="44">
        <f>VLOOKUP(C3174,[1]Arkusz1!$D$1:$F$4057,3,0)</f>
        <v>442</v>
      </c>
      <c r="J3174" s="19">
        <f t="shared" si="755"/>
        <v>2</v>
      </c>
      <c r="K3174" s="19">
        <f t="shared" si="756"/>
        <v>7</v>
      </c>
      <c r="L3174" s="8">
        <f t="shared" si="757"/>
        <v>0</v>
      </c>
      <c r="M3174" s="15" t="str">
        <f t="shared" si="758"/>
        <v>3</v>
      </c>
      <c r="N3174" s="15" t="str">
        <f t="shared" si="760"/>
        <v>ER16</v>
      </c>
      <c r="O3174" s="8">
        <f t="shared" si="748"/>
        <v>3045</v>
      </c>
      <c r="P3174" s="22">
        <f>IFERROR(VLOOKUP(C3174,[1]Arkusz1!$D$1:$F$4057,3,0),"")</f>
        <v>442</v>
      </c>
      <c r="Q3174" s="22" t="str">
        <f t="shared" si="754"/>
        <v/>
      </c>
    </row>
    <row r="3175" spans="1:17" x14ac:dyDescent="0.25">
      <c r="A3175" s="24">
        <v>3178</v>
      </c>
      <c r="B3175" s="41">
        <v>3046</v>
      </c>
      <c r="C3175" s="42" t="s">
        <v>14290</v>
      </c>
      <c r="D3175" s="39" t="s">
        <v>14291</v>
      </c>
      <c r="E3175" s="39" t="s">
        <v>14404</v>
      </c>
      <c r="F3175" s="43" t="s">
        <v>14323</v>
      </c>
      <c r="G3175" s="39" t="s">
        <v>14405</v>
      </c>
      <c r="H3175" s="43" t="s">
        <v>135</v>
      </c>
      <c r="I3175" s="44">
        <f>VLOOKUP(C3175,[1]Arkusz1!$D$1:$F$4057,3,0)</f>
        <v>564</v>
      </c>
      <c r="J3175" s="19">
        <f t="shared" si="755"/>
        <v>2</v>
      </c>
      <c r="K3175" s="19">
        <f t="shared" si="756"/>
        <v>7</v>
      </c>
      <c r="L3175" s="8">
        <f t="shared" si="757"/>
        <v>0</v>
      </c>
      <c r="M3175" s="15" t="str">
        <f t="shared" si="758"/>
        <v>3</v>
      </c>
      <c r="N3175" s="15" t="str">
        <f t="shared" si="760"/>
        <v>ER20</v>
      </c>
      <c r="O3175" s="8">
        <f t="shared" si="748"/>
        <v>3046</v>
      </c>
      <c r="P3175" s="22">
        <f>IFERROR(VLOOKUP(C3175,[1]Arkusz1!$D$1:$F$4057,3,0),"")</f>
        <v>564</v>
      </c>
      <c r="Q3175" s="22" t="str">
        <f t="shared" si="754"/>
        <v/>
      </c>
    </row>
    <row r="3176" spans="1:17" x14ac:dyDescent="0.25">
      <c r="A3176" s="24">
        <v>3179</v>
      </c>
      <c r="B3176" s="41">
        <v>3047</v>
      </c>
      <c r="C3176" s="42" t="s">
        <v>14292</v>
      </c>
      <c r="D3176" s="39" t="s">
        <v>14293</v>
      </c>
      <c r="E3176" s="39" t="s">
        <v>14406</v>
      </c>
      <c r="F3176" s="43" t="s">
        <v>14323</v>
      </c>
      <c r="G3176" s="39" t="s">
        <v>14407</v>
      </c>
      <c r="H3176" s="43" t="s">
        <v>135</v>
      </c>
      <c r="I3176" s="44">
        <f>VLOOKUP(C3176,[1]Arkusz1!$D$1:$F$4057,3,0)</f>
        <v>682</v>
      </c>
      <c r="J3176" s="19">
        <f t="shared" si="755"/>
        <v>2</v>
      </c>
      <c r="K3176" s="19">
        <f t="shared" si="756"/>
        <v>7</v>
      </c>
      <c r="L3176" s="8">
        <f t="shared" si="757"/>
        <v>0</v>
      </c>
      <c r="M3176" s="15" t="str">
        <f t="shared" si="758"/>
        <v>3</v>
      </c>
      <c r="N3176" s="15" t="str">
        <f t="shared" si="760"/>
        <v>ER25</v>
      </c>
      <c r="O3176" s="8">
        <f t="shared" si="748"/>
        <v>3047</v>
      </c>
      <c r="P3176" s="22">
        <f>IFERROR(VLOOKUP(C3176,[1]Arkusz1!$D$1:$F$4057,3,0),"")</f>
        <v>682</v>
      </c>
      <c r="Q3176" s="22" t="str">
        <f t="shared" si="754"/>
        <v/>
      </c>
    </row>
    <row r="3177" spans="1:17" x14ac:dyDescent="0.25">
      <c r="A3177" s="24">
        <v>3180</v>
      </c>
      <c r="B3177" s="41">
        <v>3048</v>
      </c>
      <c r="C3177" s="42" t="s">
        <v>14294</v>
      </c>
      <c r="D3177" s="39" t="s">
        <v>14295</v>
      </c>
      <c r="E3177" s="39" t="s">
        <v>14408</v>
      </c>
      <c r="F3177" s="43" t="s">
        <v>14323</v>
      </c>
      <c r="G3177" s="39" t="s">
        <v>14409</v>
      </c>
      <c r="H3177" s="43" t="s">
        <v>135</v>
      </c>
      <c r="I3177" s="44">
        <f>VLOOKUP(C3177,[1]Arkusz1!$D$1:$F$4057,3,0)</f>
        <v>860</v>
      </c>
      <c r="J3177" s="19">
        <f t="shared" si="755"/>
        <v>2</v>
      </c>
      <c r="K3177" s="19">
        <f t="shared" si="756"/>
        <v>7</v>
      </c>
      <c r="L3177" s="8">
        <f t="shared" si="757"/>
        <v>0</v>
      </c>
      <c r="M3177" s="15" t="str">
        <f t="shared" si="758"/>
        <v>3</v>
      </c>
      <c r="N3177" s="15" t="str">
        <f t="shared" si="760"/>
        <v>ER32</v>
      </c>
      <c r="O3177" s="8">
        <f t="shared" si="748"/>
        <v>3048</v>
      </c>
      <c r="P3177" s="22">
        <f>IFERROR(VLOOKUP(C3177,[1]Arkusz1!$D$1:$F$4057,3,0),"")</f>
        <v>860</v>
      </c>
      <c r="Q3177" s="22" t="str">
        <f t="shared" si="754"/>
        <v/>
      </c>
    </row>
    <row r="3178" spans="1:17" x14ac:dyDescent="0.25">
      <c r="A3178" s="24">
        <v>3181</v>
      </c>
      <c r="B3178" s="41">
        <v>3049</v>
      </c>
      <c r="C3178" s="42" t="s">
        <v>14296</v>
      </c>
      <c r="D3178" s="39" t="s">
        <v>14297</v>
      </c>
      <c r="E3178" s="39" t="s">
        <v>14410</v>
      </c>
      <c r="F3178" s="43" t="s">
        <v>14323</v>
      </c>
      <c r="G3178" s="39" t="s">
        <v>14411</v>
      </c>
      <c r="H3178" s="43" t="s">
        <v>135</v>
      </c>
      <c r="I3178" s="44">
        <f>VLOOKUP(C3178,[1]Arkusz1!$D$1:$F$4057,3,0)</f>
        <v>682</v>
      </c>
      <c r="J3178" s="19">
        <f t="shared" si="755"/>
        <v>2</v>
      </c>
      <c r="K3178" s="19">
        <f t="shared" si="756"/>
        <v>7</v>
      </c>
      <c r="L3178" s="8">
        <f t="shared" si="757"/>
        <v>0</v>
      </c>
      <c r="M3178" s="15" t="str">
        <f t="shared" si="758"/>
        <v>4</v>
      </c>
      <c r="N3178" s="15" t="str">
        <f t="shared" si="760"/>
        <v>ER25</v>
      </c>
      <c r="O3178" s="8">
        <f t="shared" si="748"/>
        <v>3049</v>
      </c>
      <c r="P3178" s="22">
        <f>IFERROR(VLOOKUP(C3178,[1]Arkusz1!$D$1:$F$4057,3,0),"")</f>
        <v>682</v>
      </c>
      <c r="Q3178" s="22" t="str">
        <f t="shared" si="754"/>
        <v/>
      </c>
    </row>
    <row r="3179" spans="1:17" x14ac:dyDescent="0.25">
      <c r="A3179" s="24">
        <v>3182</v>
      </c>
      <c r="B3179" s="41">
        <v>3050</v>
      </c>
      <c r="C3179" s="42" t="s">
        <v>14298</v>
      </c>
      <c r="D3179" s="39" t="s">
        <v>14299</v>
      </c>
      <c r="E3179" s="39" t="s">
        <v>14412</v>
      </c>
      <c r="F3179" s="43" t="s">
        <v>14323</v>
      </c>
      <c r="G3179" s="39" t="s">
        <v>14413</v>
      </c>
      <c r="H3179" s="43" t="s">
        <v>135</v>
      </c>
      <c r="I3179" s="44">
        <f>VLOOKUP(C3179,[1]Arkusz1!$D$1:$F$4057,3,0)</f>
        <v>890</v>
      </c>
      <c r="J3179" s="19">
        <f t="shared" si="755"/>
        <v>2</v>
      </c>
      <c r="K3179" s="19">
        <f t="shared" si="756"/>
        <v>7</v>
      </c>
      <c r="L3179" s="8">
        <f t="shared" si="757"/>
        <v>0</v>
      </c>
      <c r="M3179" s="15" t="str">
        <f t="shared" si="758"/>
        <v>4</v>
      </c>
      <c r="N3179" s="15" t="str">
        <f t="shared" si="760"/>
        <v>ER32</v>
      </c>
      <c r="O3179" s="8">
        <f t="shared" si="748"/>
        <v>3050</v>
      </c>
      <c r="P3179" s="22">
        <f>IFERROR(VLOOKUP(C3179,[1]Arkusz1!$D$1:$F$4057,3,0),"")</f>
        <v>890</v>
      </c>
      <c r="Q3179" s="22" t="str">
        <f t="shared" si="754"/>
        <v/>
      </c>
    </row>
    <row r="3180" spans="1:17" x14ac:dyDescent="0.25">
      <c r="A3180" s="24">
        <v>3183</v>
      </c>
      <c r="B3180" s="41">
        <v>3051</v>
      </c>
      <c r="C3180" s="42" t="s">
        <v>14300</v>
      </c>
      <c r="D3180" s="39" t="s">
        <v>14301</v>
      </c>
      <c r="E3180" s="39" t="s">
        <v>14414</v>
      </c>
      <c r="F3180" s="43" t="s">
        <v>14323</v>
      </c>
      <c r="G3180" s="39" t="s">
        <v>14415</v>
      </c>
      <c r="H3180" s="43" t="s">
        <v>135</v>
      </c>
      <c r="I3180" s="44">
        <f>VLOOKUP(C3180,[1]Arkusz1!$D$1:$F$4057,3,0)</f>
        <v>910</v>
      </c>
      <c r="J3180" s="19">
        <f t="shared" si="755"/>
        <v>2</v>
      </c>
      <c r="K3180" s="19">
        <f t="shared" si="756"/>
        <v>7</v>
      </c>
      <c r="L3180" s="8">
        <f t="shared" si="757"/>
        <v>0</v>
      </c>
      <c r="M3180" s="15" t="str">
        <f t="shared" si="758"/>
        <v>5</v>
      </c>
      <c r="N3180" s="15" t="str">
        <f t="shared" si="760"/>
        <v>ER32</v>
      </c>
      <c r="O3180" s="8">
        <f t="shared" si="748"/>
        <v>3051</v>
      </c>
      <c r="P3180" s="22">
        <f>IFERROR(VLOOKUP(C3180,[1]Arkusz1!$D$1:$F$4057,3,0),"")</f>
        <v>910</v>
      </c>
      <c r="Q3180" s="22" t="str">
        <f t="shared" si="754"/>
        <v/>
      </c>
    </row>
    <row r="3181" spans="1:17" x14ac:dyDescent="0.25">
      <c r="A3181" s="24">
        <v>3184</v>
      </c>
      <c r="B3181" s="41">
        <v>3052</v>
      </c>
      <c r="C3181" s="42" t="s">
        <v>14302</v>
      </c>
      <c r="D3181" s="39" t="s">
        <v>14303</v>
      </c>
      <c r="E3181" s="39" t="s">
        <v>14416</v>
      </c>
      <c r="F3181" s="43" t="s">
        <v>14323</v>
      </c>
      <c r="G3181" s="39" t="s">
        <v>14417</v>
      </c>
      <c r="H3181" s="43" t="s">
        <v>135</v>
      </c>
      <c r="I3181" s="44">
        <f>VLOOKUP(C3181,[1]Arkusz1!$D$1:$F$4057,3,0)</f>
        <v>1350</v>
      </c>
      <c r="J3181" s="19">
        <f t="shared" si="755"/>
        <v>2</v>
      </c>
      <c r="K3181" s="19">
        <f t="shared" si="756"/>
        <v>7</v>
      </c>
      <c r="L3181" s="8">
        <f t="shared" si="757"/>
        <v>0</v>
      </c>
      <c r="M3181" s="15" t="str">
        <f t="shared" si="758"/>
        <v>5</v>
      </c>
      <c r="N3181" s="15" t="str">
        <f t="shared" si="760"/>
        <v>ER40</v>
      </c>
      <c r="O3181" s="8">
        <f t="shared" si="748"/>
        <v>3052</v>
      </c>
      <c r="P3181" s="22">
        <f>IFERROR(VLOOKUP(C3181,[1]Arkusz1!$D$1:$F$4057,3,0),"")</f>
        <v>1350</v>
      </c>
      <c r="Q3181" s="22" t="str">
        <f t="shared" si="754"/>
        <v/>
      </c>
    </row>
    <row r="3182" spans="1:17" x14ac:dyDescent="0.25">
      <c r="A3182" s="24">
        <v>3185</v>
      </c>
      <c r="B3182" s="41">
        <v>3053</v>
      </c>
      <c r="C3182" s="42" t="s">
        <v>14304</v>
      </c>
      <c r="D3182" s="39" t="s">
        <v>14305</v>
      </c>
      <c r="E3182" s="39" t="s">
        <v>14418</v>
      </c>
      <c r="F3182" s="43" t="s">
        <v>14323</v>
      </c>
      <c r="G3182" s="39" t="s">
        <v>14419</v>
      </c>
      <c r="H3182" s="43" t="s">
        <v>135</v>
      </c>
      <c r="I3182" s="44">
        <f>VLOOKUP(C3182,[1]Arkusz1!$D$1:$F$4057,3,0)</f>
        <v>520</v>
      </c>
      <c r="J3182" s="19">
        <f t="shared" si="755"/>
        <v>2</v>
      </c>
      <c r="K3182" s="19">
        <f t="shared" si="756"/>
        <v>7</v>
      </c>
      <c r="L3182" s="8">
        <f t="shared" si="757"/>
        <v>0</v>
      </c>
      <c r="M3182" s="15" t="str">
        <f t="shared" si="758"/>
        <v>3</v>
      </c>
      <c r="N3182" s="15" t="str">
        <f t="shared" si="760"/>
        <v>ER32</v>
      </c>
      <c r="O3182" s="8">
        <f t="shared" si="748"/>
        <v>3053</v>
      </c>
      <c r="P3182" s="22">
        <f>IFERROR(VLOOKUP(C3182,[1]Arkusz1!$D$1:$F$4057,3,0),"")</f>
        <v>520</v>
      </c>
      <c r="Q3182" s="22" t="str">
        <f t="shared" si="754"/>
        <v/>
      </c>
    </row>
    <row r="3183" spans="1:17" x14ac:dyDescent="0.25">
      <c r="A3183" s="24">
        <v>3186</v>
      </c>
      <c r="B3183" s="41">
        <v>3054</v>
      </c>
      <c r="C3183" s="42" t="s">
        <v>14306</v>
      </c>
      <c r="D3183" s="39" t="s">
        <v>14307</v>
      </c>
      <c r="E3183" s="39" t="s">
        <v>14420</v>
      </c>
      <c r="F3183" s="43" t="s">
        <v>14323</v>
      </c>
      <c r="G3183" s="39" t="s">
        <v>14421</v>
      </c>
      <c r="H3183" s="43" t="s">
        <v>135</v>
      </c>
      <c r="I3183" s="44">
        <f>VLOOKUP(C3183,[1]Arkusz1!$D$1:$F$4057,3,0)</f>
        <v>535</v>
      </c>
      <c r="J3183" s="19">
        <f t="shared" si="755"/>
        <v>2</v>
      </c>
      <c r="K3183" s="19">
        <f t="shared" si="756"/>
        <v>7</v>
      </c>
      <c r="L3183" s="8">
        <f t="shared" si="757"/>
        <v>0</v>
      </c>
      <c r="M3183" s="15" t="str">
        <f t="shared" si="758"/>
        <v>4</v>
      </c>
      <c r="N3183" s="15" t="str">
        <f t="shared" si="760"/>
        <v>ER32</v>
      </c>
      <c r="O3183" s="8">
        <f t="shared" si="748"/>
        <v>3054</v>
      </c>
      <c r="P3183" s="22">
        <f>IFERROR(VLOOKUP(C3183,[1]Arkusz1!$D$1:$F$4057,3,0),"")</f>
        <v>535</v>
      </c>
      <c r="Q3183" s="22" t="str">
        <f t="shared" si="754"/>
        <v/>
      </c>
    </row>
    <row r="3184" spans="1:17" x14ac:dyDescent="0.25">
      <c r="A3184" s="24">
        <v>3187</v>
      </c>
      <c r="B3184" s="33">
        <v>3055</v>
      </c>
      <c r="C3184" s="45" t="s">
        <v>14308</v>
      </c>
      <c r="D3184" s="39" t="s">
        <v>14309</v>
      </c>
      <c r="E3184" s="36" t="s">
        <v>14422</v>
      </c>
      <c r="F3184" s="37" t="s">
        <v>14323</v>
      </c>
      <c r="G3184" s="36" t="s">
        <v>14423</v>
      </c>
      <c r="H3184" s="37" t="s">
        <v>135</v>
      </c>
      <c r="I3184" s="38">
        <f>VLOOKUP(C3184,[1]Arkusz1!$D$1:$F$4057,3,0)</f>
        <v>564</v>
      </c>
      <c r="J3184" s="19">
        <f t="shared" si="755"/>
        <v>2</v>
      </c>
      <c r="K3184" s="19">
        <f t="shared" si="756"/>
        <v>7</v>
      </c>
      <c r="L3184" s="8">
        <f t="shared" si="757"/>
        <v>0</v>
      </c>
      <c r="M3184" s="15" t="str">
        <f t="shared" si="758"/>
        <v>5</v>
      </c>
      <c r="N3184" s="15" t="str">
        <f t="shared" si="760"/>
        <v>ER32</v>
      </c>
      <c r="O3184" s="8">
        <f t="shared" si="748"/>
        <v>3055</v>
      </c>
      <c r="P3184" s="22">
        <f>IFERROR(VLOOKUP(C3184,[1]Arkusz1!$D$1:$F$4057,3,0),"")</f>
        <v>564</v>
      </c>
      <c r="Q3184" s="22" t="str">
        <f t="shared" si="754"/>
        <v/>
      </c>
    </row>
    <row r="3185" spans="1:17" x14ac:dyDescent="0.25">
      <c r="A3185" s="24">
        <v>3188</v>
      </c>
      <c r="B3185" s="61" t="s">
        <v>14443</v>
      </c>
      <c r="C3185" s="65"/>
      <c r="D3185" s="66"/>
      <c r="E3185" s="63"/>
      <c r="F3185" s="62"/>
      <c r="G3185" s="63"/>
      <c r="H3185" s="62"/>
      <c r="I3185" s="64"/>
      <c r="O3185" s="8" t="str">
        <f t="shared" si="748"/>
        <v/>
      </c>
      <c r="P3185" s="22" t="str">
        <f>IFERROR(VLOOKUP(C3185,[1]Arkusz1!$D$1:$F$4057,3,0),"")</f>
        <v/>
      </c>
      <c r="Q3185" s="22" t="str">
        <f t="shared" si="754"/>
        <v/>
      </c>
    </row>
    <row r="3186" spans="1:17" x14ac:dyDescent="0.25">
      <c r="A3186" s="24">
        <v>3189</v>
      </c>
      <c r="B3186" s="27">
        <v>3056</v>
      </c>
      <c r="C3186" s="40" t="s">
        <v>14310</v>
      </c>
      <c r="D3186" s="39" t="s">
        <v>14311</v>
      </c>
      <c r="E3186" s="30" t="s">
        <v>14424</v>
      </c>
      <c r="F3186" s="31" t="s">
        <v>12897</v>
      </c>
      <c r="G3186" s="30" t="s">
        <v>12934</v>
      </c>
      <c r="H3186" s="31" t="s">
        <v>134</v>
      </c>
      <c r="I3186" s="32">
        <f>VLOOKUP(C3186,[1]Arkusz1!$D$1:$F$4057,3,0)</f>
        <v>137</v>
      </c>
      <c r="J3186" s="19">
        <f t="shared" ref="J3186:J3206" si="761">IFERROR(SEARCH("-",$G3186,1),0)</f>
        <v>2</v>
      </c>
      <c r="K3186" s="19">
        <f t="shared" ref="K3186:K3206" si="762">IFERROR(SEARCH("-",$G3186,SEARCH("-",$G3186,1)+1),0)</f>
        <v>0</v>
      </c>
      <c r="L3186" s="8">
        <f t="shared" ref="L3186:L3206" si="763">IFERROR(SEARCH("-",$G3186,SEARCH("-",$G3186,SEARCH("-",$G3186,1)+1)+1),0)</f>
        <v>0</v>
      </c>
      <c r="M3186" s="15" t="str">
        <f t="shared" ref="M3186:M3206" si="764">IF(IFERROR(SEARCH("-",$G3186,1),0)&gt;0,LEFT($G3186,IFERROR(SEARCH("-",$G3186,1),0)-1),IFERROR(IF(SEARCH("-",$G3186,1)&gt;0,SEARCH("-",$G3186,1),L3186),LEFT($G3186,LEN($G3186))))</f>
        <v>2</v>
      </c>
      <c r="O3186" s="8">
        <f t="shared" si="748"/>
        <v>3056</v>
      </c>
      <c r="P3186" s="22">
        <f>IFERROR(VLOOKUP(C3186,[1]Arkusz1!$D$1:$F$4057,3,0),"")</f>
        <v>137</v>
      </c>
      <c r="Q3186" s="22" t="str">
        <f t="shared" si="754"/>
        <v/>
      </c>
    </row>
    <row r="3187" spans="1:17" x14ac:dyDescent="0.25">
      <c r="A3187" s="24">
        <v>3190</v>
      </c>
      <c r="B3187" s="41">
        <v>3057</v>
      </c>
      <c r="C3187" s="42" t="s">
        <v>14312</v>
      </c>
      <c r="D3187" s="39" t="s">
        <v>14313</v>
      </c>
      <c r="E3187" s="39" t="s">
        <v>14425</v>
      </c>
      <c r="F3187" s="43" t="s">
        <v>12897</v>
      </c>
      <c r="G3187" s="39" t="s">
        <v>12939</v>
      </c>
      <c r="H3187" s="43" t="s">
        <v>134</v>
      </c>
      <c r="I3187" s="44">
        <f>VLOOKUP(C3187,[1]Arkusz1!$D$1:$F$4057,3,0)</f>
        <v>159</v>
      </c>
      <c r="J3187" s="19">
        <f t="shared" si="761"/>
        <v>2</v>
      </c>
      <c r="K3187" s="19">
        <f t="shared" si="762"/>
        <v>0</v>
      </c>
      <c r="L3187" s="8">
        <f t="shared" si="763"/>
        <v>0</v>
      </c>
      <c r="M3187" s="15" t="str">
        <f t="shared" si="764"/>
        <v>2</v>
      </c>
      <c r="N3187" s="15" t="str">
        <f t="shared" ref="N3187:N3206" si="765">MID(G3187,J3187+1,4)</f>
        <v>12</v>
      </c>
      <c r="O3187" s="8">
        <f t="shared" si="748"/>
        <v>3057</v>
      </c>
      <c r="P3187" s="22">
        <f>IFERROR(VLOOKUP(C3187,[1]Arkusz1!$D$1:$F$4057,3,0),"")</f>
        <v>159</v>
      </c>
      <c r="Q3187" s="22" t="str">
        <f t="shared" si="754"/>
        <v/>
      </c>
    </row>
    <row r="3188" spans="1:17" x14ac:dyDescent="0.25">
      <c r="A3188" s="24">
        <v>3191</v>
      </c>
      <c r="B3188" s="41">
        <v>3058</v>
      </c>
      <c r="C3188" s="42" t="s">
        <v>4297</v>
      </c>
      <c r="D3188" s="39" t="s">
        <v>12896</v>
      </c>
      <c r="E3188" s="39" t="s">
        <v>4298</v>
      </c>
      <c r="F3188" s="43" t="s">
        <v>12897</v>
      </c>
      <c r="G3188" s="39" t="s">
        <v>12898</v>
      </c>
      <c r="H3188" s="43" t="s">
        <v>133</v>
      </c>
      <c r="I3188" s="44">
        <f>VLOOKUP(C3188,[1]Arkusz1!$D$1:$F$4057,3,0)</f>
        <v>159</v>
      </c>
      <c r="J3188" s="19">
        <f t="shared" si="761"/>
        <v>2</v>
      </c>
      <c r="K3188" s="19">
        <f t="shared" si="762"/>
        <v>0</v>
      </c>
      <c r="L3188" s="8">
        <f t="shared" si="763"/>
        <v>0</v>
      </c>
      <c r="M3188" s="15" t="str">
        <f t="shared" si="764"/>
        <v>2</v>
      </c>
      <c r="N3188" s="15" t="str">
        <f t="shared" si="765"/>
        <v>16</v>
      </c>
      <c r="O3188" s="8">
        <f t="shared" si="748"/>
        <v>3058</v>
      </c>
      <c r="P3188" s="22">
        <f>IFERROR(VLOOKUP(C3188,[1]Arkusz1!$D$1:$F$4057,3,0),"")</f>
        <v>159</v>
      </c>
      <c r="Q3188" s="22" t="str">
        <f t="shared" si="754"/>
        <v/>
      </c>
    </row>
    <row r="3189" spans="1:17" x14ac:dyDescent="0.25">
      <c r="A3189" s="24">
        <v>3192</v>
      </c>
      <c r="B3189" s="41">
        <v>3059</v>
      </c>
      <c r="C3189" s="42" t="s">
        <v>4299</v>
      </c>
      <c r="D3189" s="39" t="s">
        <v>12899</v>
      </c>
      <c r="E3189" s="39" t="s">
        <v>4300</v>
      </c>
      <c r="F3189" s="43" t="s">
        <v>12897</v>
      </c>
      <c r="G3189" s="39" t="s">
        <v>12900</v>
      </c>
      <c r="H3189" s="43" t="s">
        <v>133</v>
      </c>
      <c r="I3189" s="44">
        <f>VLOOKUP(C3189,[1]Arkusz1!$D$1:$F$4057,3,0)</f>
        <v>159</v>
      </c>
      <c r="J3189" s="19">
        <f t="shared" si="761"/>
        <v>2</v>
      </c>
      <c r="K3189" s="19">
        <f t="shared" si="762"/>
        <v>0</v>
      </c>
      <c r="L3189" s="8">
        <f t="shared" si="763"/>
        <v>0</v>
      </c>
      <c r="M3189" s="15" t="str">
        <f t="shared" si="764"/>
        <v>3</v>
      </c>
      <c r="N3189" s="15" t="str">
        <f t="shared" si="765"/>
        <v>6</v>
      </c>
      <c r="O3189" s="8">
        <f t="shared" ref="O3189:O3252" si="766">B3189</f>
        <v>3059</v>
      </c>
      <c r="P3189" s="22">
        <f>IFERROR(VLOOKUP(C3189,[1]Arkusz1!$D$1:$F$4057,3,0),"")</f>
        <v>159</v>
      </c>
      <c r="Q3189" s="22" t="str">
        <f t="shared" si="754"/>
        <v/>
      </c>
    </row>
    <row r="3190" spans="1:17" x14ac:dyDescent="0.25">
      <c r="A3190" s="24">
        <v>3193</v>
      </c>
      <c r="B3190" s="41">
        <v>3060</v>
      </c>
      <c r="C3190" s="42" t="s">
        <v>4301</v>
      </c>
      <c r="D3190" s="39" t="s">
        <v>12901</v>
      </c>
      <c r="E3190" s="39" t="s">
        <v>4302</v>
      </c>
      <c r="F3190" s="43" t="s">
        <v>12897</v>
      </c>
      <c r="G3190" s="39" t="s">
        <v>12902</v>
      </c>
      <c r="H3190" s="43" t="s">
        <v>133</v>
      </c>
      <c r="I3190" s="44">
        <f>VLOOKUP(C3190,[1]Arkusz1!$D$1:$F$4057,3,0)</f>
        <v>175</v>
      </c>
      <c r="J3190" s="19">
        <f t="shared" si="761"/>
        <v>2</v>
      </c>
      <c r="K3190" s="19">
        <f t="shared" si="762"/>
        <v>0</v>
      </c>
      <c r="L3190" s="8">
        <f t="shared" si="763"/>
        <v>0</v>
      </c>
      <c r="M3190" s="15" t="str">
        <f t="shared" si="764"/>
        <v>3</v>
      </c>
      <c r="N3190" s="15" t="str">
        <f t="shared" si="765"/>
        <v>8</v>
      </c>
      <c r="O3190" s="8">
        <f t="shared" si="766"/>
        <v>3060</v>
      </c>
      <c r="P3190" s="22">
        <f>IFERROR(VLOOKUP(C3190,[1]Arkusz1!$D$1:$F$4057,3,0),"")</f>
        <v>175</v>
      </c>
      <c r="Q3190" s="22" t="str">
        <f t="shared" si="754"/>
        <v/>
      </c>
    </row>
    <row r="3191" spans="1:17" x14ac:dyDescent="0.25">
      <c r="A3191" s="24">
        <v>3194</v>
      </c>
      <c r="B3191" s="41">
        <v>3061</v>
      </c>
      <c r="C3191" s="42" t="s">
        <v>4303</v>
      </c>
      <c r="D3191" s="39" t="s">
        <v>12903</v>
      </c>
      <c r="E3191" s="39" t="s">
        <v>4304</v>
      </c>
      <c r="F3191" s="43" t="s">
        <v>12897</v>
      </c>
      <c r="G3191" s="39" t="s">
        <v>12904</v>
      </c>
      <c r="H3191" s="43" t="s">
        <v>133</v>
      </c>
      <c r="I3191" s="44">
        <f>VLOOKUP(C3191,[1]Arkusz1!$D$1:$F$4057,3,0)</f>
        <v>175</v>
      </c>
      <c r="J3191" s="19">
        <f t="shared" si="761"/>
        <v>2</v>
      </c>
      <c r="K3191" s="19">
        <f t="shared" si="762"/>
        <v>0</v>
      </c>
      <c r="L3191" s="8">
        <f t="shared" si="763"/>
        <v>0</v>
      </c>
      <c r="M3191" s="15" t="str">
        <f t="shared" si="764"/>
        <v>3</v>
      </c>
      <c r="N3191" s="15" t="str">
        <f t="shared" si="765"/>
        <v>10</v>
      </c>
      <c r="O3191" s="8">
        <f t="shared" si="766"/>
        <v>3061</v>
      </c>
      <c r="P3191" s="22">
        <f>IFERROR(VLOOKUP(C3191,[1]Arkusz1!$D$1:$F$4057,3,0),"")</f>
        <v>175</v>
      </c>
      <c r="Q3191" s="22" t="str">
        <f t="shared" si="754"/>
        <v/>
      </c>
    </row>
    <row r="3192" spans="1:17" x14ac:dyDescent="0.25">
      <c r="A3192" s="24">
        <v>3195</v>
      </c>
      <c r="B3192" s="41">
        <v>3062</v>
      </c>
      <c r="C3192" s="42" t="s">
        <v>4305</v>
      </c>
      <c r="D3192" s="39" t="s">
        <v>12905</v>
      </c>
      <c r="E3192" s="39" t="s">
        <v>4306</v>
      </c>
      <c r="F3192" s="43" t="s">
        <v>12897</v>
      </c>
      <c r="G3192" s="39" t="s">
        <v>12906</v>
      </c>
      <c r="H3192" s="43" t="s">
        <v>133</v>
      </c>
      <c r="I3192" s="44">
        <f>VLOOKUP(C3192,[1]Arkusz1!$D$1:$F$4057,3,0)</f>
        <v>175</v>
      </c>
      <c r="J3192" s="19">
        <f t="shared" si="761"/>
        <v>2</v>
      </c>
      <c r="K3192" s="19">
        <f t="shared" si="762"/>
        <v>0</v>
      </c>
      <c r="L3192" s="8">
        <f t="shared" si="763"/>
        <v>0</v>
      </c>
      <c r="M3192" s="15" t="str">
        <f t="shared" si="764"/>
        <v>3</v>
      </c>
      <c r="N3192" s="15" t="str">
        <f t="shared" si="765"/>
        <v>12</v>
      </c>
      <c r="O3192" s="8">
        <f t="shared" si="766"/>
        <v>3062</v>
      </c>
      <c r="P3192" s="22">
        <f>IFERROR(VLOOKUP(C3192,[1]Arkusz1!$D$1:$F$4057,3,0),"")</f>
        <v>175</v>
      </c>
      <c r="Q3192" s="22" t="str">
        <f t="shared" si="754"/>
        <v/>
      </c>
    </row>
    <row r="3193" spans="1:17" x14ac:dyDescent="0.25">
      <c r="A3193" s="24">
        <v>3196</v>
      </c>
      <c r="B3193" s="41">
        <v>3063</v>
      </c>
      <c r="C3193" s="42" t="s">
        <v>4307</v>
      </c>
      <c r="D3193" s="39" t="s">
        <v>12907</v>
      </c>
      <c r="E3193" s="39" t="s">
        <v>4308</v>
      </c>
      <c r="F3193" s="43" t="s">
        <v>12897</v>
      </c>
      <c r="G3193" s="39" t="s">
        <v>9648</v>
      </c>
      <c r="H3193" s="43" t="s">
        <v>133</v>
      </c>
      <c r="I3193" s="44">
        <f>VLOOKUP(C3193,[1]Arkusz1!$D$1:$F$4057,3,0)</f>
        <v>175</v>
      </c>
      <c r="J3193" s="19">
        <f t="shared" si="761"/>
        <v>2</v>
      </c>
      <c r="K3193" s="19">
        <f t="shared" si="762"/>
        <v>0</v>
      </c>
      <c r="L3193" s="8">
        <f t="shared" si="763"/>
        <v>0</v>
      </c>
      <c r="M3193" s="15" t="str">
        <f t="shared" si="764"/>
        <v>3</v>
      </c>
      <c r="N3193" s="15" t="str">
        <f t="shared" si="765"/>
        <v>16</v>
      </c>
      <c r="O3193" s="8">
        <f t="shared" si="766"/>
        <v>3063</v>
      </c>
      <c r="P3193" s="22">
        <f>IFERROR(VLOOKUP(C3193,[1]Arkusz1!$D$1:$F$4057,3,0),"")</f>
        <v>175</v>
      </c>
      <c r="Q3193" s="22" t="str">
        <f t="shared" si="754"/>
        <v/>
      </c>
    </row>
    <row r="3194" spans="1:17" x14ac:dyDescent="0.25">
      <c r="A3194" s="24">
        <v>3197</v>
      </c>
      <c r="B3194" s="41">
        <v>3064</v>
      </c>
      <c r="C3194" s="42" t="s">
        <v>4309</v>
      </c>
      <c r="D3194" s="39" t="s">
        <v>12908</v>
      </c>
      <c r="E3194" s="39" t="s">
        <v>4310</v>
      </c>
      <c r="F3194" s="43" t="s">
        <v>12897</v>
      </c>
      <c r="G3194" s="39" t="s">
        <v>12909</v>
      </c>
      <c r="H3194" s="43" t="s">
        <v>133</v>
      </c>
      <c r="I3194" s="44">
        <f>VLOOKUP(C3194,[1]Arkusz1!$D$1:$F$4057,3,0)</f>
        <v>175</v>
      </c>
      <c r="J3194" s="19">
        <f t="shared" si="761"/>
        <v>2</v>
      </c>
      <c r="K3194" s="19">
        <f t="shared" si="762"/>
        <v>0</v>
      </c>
      <c r="L3194" s="8">
        <f t="shared" si="763"/>
        <v>0</v>
      </c>
      <c r="M3194" s="15" t="str">
        <f t="shared" si="764"/>
        <v>3</v>
      </c>
      <c r="N3194" s="15" t="str">
        <f t="shared" si="765"/>
        <v>20</v>
      </c>
      <c r="O3194" s="8">
        <f t="shared" si="766"/>
        <v>3064</v>
      </c>
      <c r="P3194" s="22">
        <f>IFERROR(VLOOKUP(C3194,[1]Arkusz1!$D$1:$F$4057,3,0),"")</f>
        <v>175</v>
      </c>
      <c r="Q3194" s="22" t="str">
        <f t="shared" si="754"/>
        <v/>
      </c>
    </row>
    <row r="3195" spans="1:17" x14ac:dyDescent="0.25">
      <c r="A3195" s="24">
        <v>3198</v>
      </c>
      <c r="B3195" s="41">
        <v>3065</v>
      </c>
      <c r="C3195" s="42" t="s">
        <v>4311</v>
      </c>
      <c r="D3195" s="39" t="s">
        <v>12910</v>
      </c>
      <c r="E3195" s="39" t="s">
        <v>4312</v>
      </c>
      <c r="F3195" s="43" t="s">
        <v>12897</v>
      </c>
      <c r="G3195" s="39" t="s">
        <v>8568</v>
      </c>
      <c r="H3195" s="43" t="s">
        <v>133</v>
      </c>
      <c r="I3195" s="44">
        <f>VLOOKUP(C3195,[1]Arkusz1!$D$1:$F$4057,3,0)</f>
        <v>175</v>
      </c>
      <c r="J3195" s="19">
        <f t="shared" si="761"/>
        <v>2</v>
      </c>
      <c r="K3195" s="19">
        <f t="shared" si="762"/>
        <v>0</v>
      </c>
      <c r="L3195" s="8">
        <f t="shared" si="763"/>
        <v>0</v>
      </c>
      <c r="M3195" s="15" t="str">
        <f t="shared" si="764"/>
        <v>4</v>
      </c>
      <c r="N3195" s="15" t="str">
        <f t="shared" si="765"/>
        <v>6</v>
      </c>
      <c r="O3195" s="8">
        <f t="shared" si="766"/>
        <v>3065</v>
      </c>
      <c r="P3195" s="22">
        <f>IFERROR(VLOOKUP(C3195,[1]Arkusz1!$D$1:$F$4057,3,0),"")</f>
        <v>175</v>
      </c>
      <c r="Q3195" s="22" t="str">
        <f t="shared" si="754"/>
        <v/>
      </c>
    </row>
    <row r="3196" spans="1:17" x14ac:dyDescent="0.25">
      <c r="A3196" s="24">
        <v>3199</v>
      </c>
      <c r="B3196" s="41">
        <v>3066</v>
      </c>
      <c r="C3196" s="42" t="s">
        <v>4313</v>
      </c>
      <c r="D3196" s="39" t="s">
        <v>12911</v>
      </c>
      <c r="E3196" s="39" t="s">
        <v>4314</v>
      </c>
      <c r="F3196" s="43" t="s">
        <v>12897</v>
      </c>
      <c r="G3196" s="39" t="s">
        <v>12912</v>
      </c>
      <c r="H3196" s="43" t="s">
        <v>133</v>
      </c>
      <c r="I3196" s="44">
        <f>VLOOKUP(C3196,[1]Arkusz1!$D$1:$F$4057,3,0)</f>
        <v>175</v>
      </c>
      <c r="J3196" s="19">
        <f t="shared" si="761"/>
        <v>2</v>
      </c>
      <c r="K3196" s="19">
        <f t="shared" si="762"/>
        <v>0</v>
      </c>
      <c r="L3196" s="8">
        <f t="shared" si="763"/>
        <v>0</v>
      </c>
      <c r="M3196" s="15" t="str">
        <f t="shared" si="764"/>
        <v>4</v>
      </c>
      <c r="N3196" s="15" t="str">
        <f t="shared" si="765"/>
        <v>8</v>
      </c>
      <c r="O3196" s="8">
        <f t="shared" si="766"/>
        <v>3066</v>
      </c>
      <c r="P3196" s="22">
        <f>IFERROR(VLOOKUP(C3196,[1]Arkusz1!$D$1:$F$4057,3,0),"")</f>
        <v>175</v>
      </c>
      <c r="Q3196" s="22" t="str">
        <f t="shared" si="754"/>
        <v/>
      </c>
    </row>
    <row r="3197" spans="1:17" x14ac:dyDescent="0.25">
      <c r="A3197" s="24">
        <v>3200</v>
      </c>
      <c r="B3197" s="41">
        <v>3067</v>
      </c>
      <c r="C3197" s="42" t="s">
        <v>4315</v>
      </c>
      <c r="D3197" s="39" t="s">
        <v>12913</v>
      </c>
      <c r="E3197" s="39" t="s">
        <v>4316</v>
      </c>
      <c r="F3197" s="43" t="s">
        <v>12897</v>
      </c>
      <c r="G3197" s="39" t="s">
        <v>12914</v>
      </c>
      <c r="H3197" s="43" t="s">
        <v>133</v>
      </c>
      <c r="I3197" s="44">
        <f>VLOOKUP(C3197,[1]Arkusz1!$D$1:$F$4057,3,0)</f>
        <v>175</v>
      </c>
      <c r="J3197" s="19">
        <f t="shared" si="761"/>
        <v>2</v>
      </c>
      <c r="K3197" s="19">
        <f t="shared" si="762"/>
        <v>0</v>
      </c>
      <c r="L3197" s="8">
        <f t="shared" si="763"/>
        <v>0</v>
      </c>
      <c r="M3197" s="15" t="str">
        <f t="shared" si="764"/>
        <v>4</v>
      </c>
      <c r="N3197" s="15" t="str">
        <f t="shared" si="765"/>
        <v>10</v>
      </c>
      <c r="O3197" s="8">
        <f t="shared" si="766"/>
        <v>3067</v>
      </c>
      <c r="P3197" s="22">
        <f>IFERROR(VLOOKUP(C3197,[1]Arkusz1!$D$1:$F$4057,3,0),"")</f>
        <v>175</v>
      </c>
      <c r="Q3197" s="22" t="str">
        <f t="shared" si="754"/>
        <v/>
      </c>
    </row>
    <row r="3198" spans="1:17" x14ac:dyDescent="0.25">
      <c r="A3198" s="24">
        <v>3201</v>
      </c>
      <c r="B3198" s="41">
        <v>3068</v>
      </c>
      <c r="C3198" s="42" t="s">
        <v>4317</v>
      </c>
      <c r="D3198" s="39" t="s">
        <v>12915</v>
      </c>
      <c r="E3198" s="39" t="s">
        <v>4318</v>
      </c>
      <c r="F3198" s="43" t="s">
        <v>12897</v>
      </c>
      <c r="G3198" s="39" t="s">
        <v>12916</v>
      </c>
      <c r="H3198" s="43" t="s">
        <v>133</v>
      </c>
      <c r="I3198" s="44">
        <f>VLOOKUP(C3198,[1]Arkusz1!$D$1:$F$4057,3,0)</f>
        <v>175</v>
      </c>
      <c r="J3198" s="19">
        <f t="shared" si="761"/>
        <v>2</v>
      </c>
      <c r="K3198" s="19">
        <f t="shared" si="762"/>
        <v>0</v>
      </c>
      <c r="L3198" s="8">
        <f t="shared" si="763"/>
        <v>0</v>
      </c>
      <c r="M3198" s="15" t="str">
        <f t="shared" si="764"/>
        <v>4</v>
      </c>
      <c r="N3198" s="15" t="str">
        <f t="shared" si="765"/>
        <v>12</v>
      </c>
      <c r="O3198" s="8">
        <f t="shared" si="766"/>
        <v>3068</v>
      </c>
      <c r="P3198" s="22">
        <f>IFERROR(VLOOKUP(C3198,[1]Arkusz1!$D$1:$F$4057,3,0),"")</f>
        <v>175</v>
      </c>
      <c r="Q3198" s="22" t="str">
        <f t="shared" si="754"/>
        <v/>
      </c>
    </row>
    <row r="3199" spans="1:17" x14ac:dyDescent="0.25">
      <c r="A3199" s="24">
        <v>3202</v>
      </c>
      <c r="B3199" s="41">
        <v>3069</v>
      </c>
      <c r="C3199" s="42" t="s">
        <v>4319</v>
      </c>
      <c r="D3199" s="39" t="s">
        <v>12917</v>
      </c>
      <c r="E3199" s="39" t="s">
        <v>4320</v>
      </c>
      <c r="F3199" s="43" t="s">
        <v>12897</v>
      </c>
      <c r="G3199" s="39" t="s">
        <v>12918</v>
      </c>
      <c r="H3199" s="43" t="s">
        <v>133</v>
      </c>
      <c r="I3199" s="44">
        <f>VLOOKUP(C3199,[1]Arkusz1!$D$1:$F$4057,3,0)</f>
        <v>175</v>
      </c>
      <c r="J3199" s="19">
        <f t="shared" si="761"/>
        <v>2</v>
      </c>
      <c r="K3199" s="19">
        <f t="shared" si="762"/>
        <v>0</v>
      </c>
      <c r="L3199" s="8">
        <f t="shared" si="763"/>
        <v>0</v>
      </c>
      <c r="M3199" s="15" t="str">
        <f t="shared" si="764"/>
        <v>4</v>
      </c>
      <c r="N3199" s="15" t="str">
        <f t="shared" si="765"/>
        <v>16</v>
      </c>
      <c r="O3199" s="8">
        <f t="shared" si="766"/>
        <v>3069</v>
      </c>
      <c r="P3199" s="22">
        <f>IFERROR(VLOOKUP(C3199,[1]Arkusz1!$D$1:$F$4057,3,0),"")</f>
        <v>175</v>
      </c>
      <c r="Q3199" s="22" t="str">
        <f t="shared" si="754"/>
        <v/>
      </c>
    </row>
    <row r="3200" spans="1:17" x14ac:dyDescent="0.25">
      <c r="A3200" s="24">
        <v>3203</v>
      </c>
      <c r="B3200" s="41">
        <v>3070</v>
      </c>
      <c r="C3200" s="42" t="s">
        <v>4321</v>
      </c>
      <c r="D3200" s="39" t="s">
        <v>12919</v>
      </c>
      <c r="E3200" s="39" t="s">
        <v>4322</v>
      </c>
      <c r="F3200" s="43" t="s">
        <v>12897</v>
      </c>
      <c r="G3200" s="39" t="s">
        <v>12920</v>
      </c>
      <c r="H3200" s="43" t="s">
        <v>133</v>
      </c>
      <c r="I3200" s="44">
        <f>VLOOKUP(C3200,[1]Arkusz1!$D$1:$F$4057,3,0)</f>
        <v>175</v>
      </c>
      <c r="J3200" s="19">
        <f t="shared" si="761"/>
        <v>2</v>
      </c>
      <c r="K3200" s="19">
        <f t="shared" si="762"/>
        <v>0</v>
      </c>
      <c r="L3200" s="8">
        <f t="shared" si="763"/>
        <v>0</v>
      </c>
      <c r="M3200" s="15" t="str">
        <f t="shared" si="764"/>
        <v>4</v>
      </c>
      <c r="N3200" s="15" t="str">
        <f t="shared" si="765"/>
        <v>20</v>
      </c>
      <c r="O3200" s="8">
        <f t="shared" si="766"/>
        <v>3070</v>
      </c>
      <c r="P3200" s="22">
        <f>IFERROR(VLOOKUP(C3200,[1]Arkusz1!$D$1:$F$4057,3,0),"")</f>
        <v>175</v>
      </c>
      <c r="Q3200" s="22" t="str">
        <f t="shared" si="754"/>
        <v/>
      </c>
    </row>
    <row r="3201" spans="1:17" x14ac:dyDescent="0.25">
      <c r="A3201" s="24">
        <v>3204</v>
      </c>
      <c r="B3201" s="41">
        <v>3071</v>
      </c>
      <c r="C3201" s="42" t="s">
        <v>4323</v>
      </c>
      <c r="D3201" s="39" t="s">
        <v>12921</v>
      </c>
      <c r="E3201" s="39" t="s">
        <v>4324</v>
      </c>
      <c r="F3201" s="43" t="s">
        <v>12897</v>
      </c>
      <c r="G3201" s="39" t="s">
        <v>8576</v>
      </c>
      <c r="H3201" s="43" t="s">
        <v>133</v>
      </c>
      <c r="I3201" s="44">
        <f>VLOOKUP(C3201,[1]Arkusz1!$D$1:$F$4057,3,0)</f>
        <v>190</v>
      </c>
      <c r="J3201" s="19">
        <f t="shared" si="761"/>
        <v>2</v>
      </c>
      <c r="K3201" s="19">
        <f t="shared" si="762"/>
        <v>0</v>
      </c>
      <c r="L3201" s="8">
        <f t="shared" si="763"/>
        <v>0</v>
      </c>
      <c r="M3201" s="15" t="str">
        <f t="shared" si="764"/>
        <v>5</v>
      </c>
      <c r="N3201" s="15" t="str">
        <f t="shared" si="765"/>
        <v>6</v>
      </c>
      <c r="O3201" s="8">
        <f t="shared" si="766"/>
        <v>3071</v>
      </c>
      <c r="P3201" s="22">
        <f>IFERROR(VLOOKUP(C3201,[1]Arkusz1!$D$1:$F$4057,3,0),"")</f>
        <v>190</v>
      </c>
      <c r="Q3201" s="22" t="str">
        <f t="shared" si="754"/>
        <v/>
      </c>
    </row>
    <row r="3202" spans="1:17" x14ac:dyDescent="0.25">
      <c r="A3202" s="24">
        <v>3205</v>
      </c>
      <c r="B3202" s="41">
        <v>3072</v>
      </c>
      <c r="C3202" s="42" t="s">
        <v>4325</v>
      </c>
      <c r="D3202" s="39" t="s">
        <v>12922</v>
      </c>
      <c r="E3202" s="39" t="s">
        <v>4326</v>
      </c>
      <c r="F3202" s="43" t="s">
        <v>12897</v>
      </c>
      <c r="G3202" s="39" t="s">
        <v>12923</v>
      </c>
      <c r="H3202" s="43" t="s">
        <v>133</v>
      </c>
      <c r="I3202" s="44">
        <f>VLOOKUP(C3202,[1]Arkusz1!$D$1:$F$4057,3,0)</f>
        <v>190</v>
      </c>
      <c r="J3202" s="19">
        <f t="shared" si="761"/>
        <v>2</v>
      </c>
      <c r="K3202" s="19">
        <f t="shared" si="762"/>
        <v>0</v>
      </c>
      <c r="L3202" s="8">
        <f t="shared" si="763"/>
        <v>0</v>
      </c>
      <c r="M3202" s="15" t="str">
        <f t="shared" si="764"/>
        <v>5</v>
      </c>
      <c r="N3202" s="15" t="str">
        <f t="shared" si="765"/>
        <v>8</v>
      </c>
      <c r="O3202" s="8">
        <f t="shared" si="766"/>
        <v>3072</v>
      </c>
      <c r="P3202" s="22">
        <f>IFERROR(VLOOKUP(C3202,[1]Arkusz1!$D$1:$F$4057,3,0),"")</f>
        <v>190</v>
      </c>
      <c r="Q3202" s="22" t="str">
        <f t="shared" si="754"/>
        <v/>
      </c>
    </row>
    <row r="3203" spans="1:17" x14ac:dyDescent="0.25">
      <c r="A3203" s="24">
        <v>3206</v>
      </c>
      <c r="B3203" s="41">
        <v>3073</v>
      </c>
      <c r="C3203" s="42" t="s">
        <v>4327</v>
      </c>
      <c r="D3203" s="39" t="s">
        <v>12924</v>
      </c>
      <c r="E3203" s="39" t="s">
        <v>4328</v>
      </c>
      <c r="F3203" s="43" t="s">
        <v>12897</v>
      </c>
      <c r="G3203" s="39" t="s">
        <v>12925</v>
      </c>
      <c r="H3203" s="43" t="s">
        <v>133</v>
      </c>
      <c r="I3203" s="44">
        <f>VLOOKUP(C3203,[1]Arkusz1!$D$1:$F$4057,3,0)</f>
        <v>190</v>
      </c>
      <c r="J3203" s="19">
        <f t="shared" si="761"/>
        <v>2</v>
      </c>
      <c r="K3203" s="19">
        <f t="shared" si="762"/>
        <v>0</v>
      </c>
      <c r="L3203" s="8">
        <f t="shared" si="763"/>
        <v>0</v>
      </c>
      <c r="M3203" s="15" t="str">
        <f t="shared" si="764"/>
        <v>5</v>
      </c>
      <c r="N3203" s="15" t="str">
        <f t="shared" si="765"/>
        <v>10</v>
      </c>
      <c r="O3203" s="8">
        <f t="shared" si="766"/>
        <v>3073</v>
      </c>
      <c r="P3203" s="22">
        <f>IFERROR(VLOOKUP(C3203,[1]Arkusz1!$D$1:$F$4057,3,0),"")</f>
        <v>190</v>
      </c>
      <c r="Q3203" s="22" t="str">
        <f t="shared" ref="Q3203:Q3266" si="767">IF(I3203&lt;&gt;P3203,"***********************************","")</f>
        <v/>
      </c>
    </row>
    <row r="3204" spans="1:17" x14ac:dyDescent="0.25">
      <c r="A3204" s="24">
        <v>3207</v>
      </c>
      <c r="B3204" s="41">
        <v>3074</v>
      </c>
      <c r="C3204" s="42" t="s">
        <v>4329</v>
      </c>
      <c r="D3204" s="39" t="s">
        <v>12926</v>
      </c>
      <c r="E3204" s="39" t="s">
        <v>4330</v>
      </c>
      <c r="F3204" s="43" t="s">
        <v>12897</v>
      </c>
      <c r="G3204" s="39" t="s">
        <v>12927</v>
      </c>
      <c r="H3204" s="43" t="s">
        <v>133</v>
      </c>
      <c r="I3204" s="44">
        <f>VLOOKUP(C3204,[1]Arkusz1!$D$1:$F$4057,3,0)</f>
        <v>190</v>
      </c>
      <c r="J3204" s="19">
        <f t="shared" si="761"/>
        <v>2</v>
      </c>
      <c r="K3204" s="19">
        <f t="shared" si="762"/>
        <v>0</v>
      </c>
      <c r="L3204" s="8">
        <f t="shared" si="763"/>
        <v>0</v>
      </c>
      <c r="M3204" s="15" t="str">
        <f t="shared" si="764"/>
        <v>5</v>
      </c>
      <c r="N3204" s="15" t="str">
        <f t="shared" si="765"/>
        <v>12</v>
      </c>
      <c r="O3204" s="8">
        <f t="shared" si="766"/>
        <v>3074</v>
      </c>
      <c r="P3204" s="22">
        <f>IFERROR(VLOOKUP(C3204,[1]Arkusz1!$D$1:$F$4057,3,0),"")</f>
        <v>190</v>
      </c>
      <c r="Q3204" s="22" t="str">
        <f t="shared" si="767"/>
        <v/>
      </c>
    </row>
    <row r="3205" spans="1:17" x14ac:dyDescent="0.25">
      <c r="A3205" s="24">
        <v>3208</v>
      </c>
      <c r="B3205" s="41">
        <v>3075</v>
      </c>
      <c r="C3205" s="42" t="s">
        <v>4331</v>
      </c>
      <c r="D3205" s="39" t="s">
        <v>12928</v>
      </c>
      <c r="E3205" s="39" t="s">
        <v>4332</v>
      </c>
      <c r="F3205" s="43" t="s">
        <v>12897</v>
      </c>
      <c r="G3205" s="39" t="s">
        <v>12929</v>
      </c>
      <c r="H3205" s="43" t="s">
        <v>133</v>
      </c>
      <c r="I3205" s="44">
        <f>VLOOKUP(C3205,[1]Arkusz1!$D$1:$F$4057,3,0)</f>
        <v>190</v>
      </c>
      <c r="J3205" s="19">
        <f t="shared" si="761"/>
        <v>2</v>
      </c>
      <c r="K3205" s="19">
        <f t="shared" si="762"/>
        <v>0</v>
      </c>
      <c r="L3205" s="11">
        <f t="shared" si="763"/>
        <v>0</v>
      </c>
      <c r="M3205" s="15" t="str">
        <f t="shared" si="764"/>
        <v>5</v>
      </c>
      <c r="N3205" s="15" t="str">
        <f t="shared" si="765"/>
        <v>16</v>
      </c>
      <c r="O3205" s="11">
        <f t="shared" si="766"/>
        <v>3075</v>
      </c>
      <c r="P3205" s="22">
        <f>IFERROR(VLOOKUP(C3205,[1]Arkusz1!$D$1:$F$4057,3,0),"")</f>
        <v>190</v>
      </c>
      <c r="Q3205" s="22" t="str">
        <f t="shared" si="767"/>
        <v/>
      </c>
    </row>
    <row r="3206" spans="1:17" x14ac:dyDescent="0.25">
      <c r="A3206" s="24">
        <v>3209</v>
      </c>
      <c r="B3206" s="33">
        <v>3076</v>
      </c>
      <c r="C3206" s="45" t="s">
        <v>4333</v>
      </c>
      <c r="D3206" s="39" t="s">
        <v>12930</v>
      </c>
      <c r="E3206" s="36" t="s">
        <v>4334</v>
      </c>
      <c r="F3206" s="37" t="s">
        <v>12897</v>
      </c>
      <c r="G3206" s="36" t="s">
        <v>12931</v>
      </c>
      <c r="H3206" s="37" t="s">
        <v>133</v>
      </c>
      <c r="I3206" s="38">
        <f>VLOOKUP(C3206,[1]Arkusz1!$D$1:$F$4057,3,0)</f>
        <v>190</v>
      </c>
      <c r="J3206" s="19">
        <f t="shared" si="761"/>
        <v>2</v>
      </c>
      <c r="K3206" s="19">
        <f t="shared" si="762"/>
        <v>0</v>
      </c>
      <c r="L3206" s="8">
        <f t="shared" si="763"/>
        <v>0</v>
      </c>
      <c r="M3206" s="15" t="str">
        <f t="shared" si="764"/>
        <v>5</v>
      </c>
      <c r="N3206" s="15" t="str">
        <f t="shared" si="765"/>
        <v>20</v>
      </c>
      <c r="O3206" s="8">
        <f t="shared" si="766"/>
        <v>3076</v>
      </c>
      <c r="P3206" s="22">
        <f>IFERROR(VLOOKUP(C3206,[1]Arkusz1!$D$1:$F$4057,3,0),"")</f>
        <v>190</v>
      </c>
      <c r="Q3206" s="22" t="str">
        <f t="shared" si="767"/>
        <v/>
      </c>
    </row>
    <row r="3207" spans="1:17" x14ac:dyDescent="0.25">
      <c r="A3207" s="24">
        <v>3210</v>
      </c>
      <c r="B3207" s="61" t="s">
        <v>14443</v>
      </c>
      <c r="C3207" s="65"/>
      <c r="D3207" s="66"/>
      <c r="E3207" s="63"/>
      <c r="F3207" s="62"/>
      <c r="G3207" s="63"/>
      <c r="H3207" s="62"/>
      <c r="I3207" s="64"/>
      <c r="O3207" s="8" t="str">
        <f t="shared" si="766"/>
        <v/>
      </c>
      <c r="P3207" s="22" t="str">
        <f>IFERROR(VLOOKUP(C3207,[1]Arkusz1!$D$1:$F$4057,3,0),"")</f>
        <v/>
      </c>
      <c r="Q3207" s="22" t="str">
        <f t="shared" si="767"/>
        <v/>
      </c>
    </row>
    <row r="3208" spans="1:17" x14ac:dyDescent="0.25">
      <c r="A3208" s="24">
        <v>3211</v>
      </c>
      <c r="B3208" s="27">
        <v>3077</v>
      </c>
      <c r="C3208" s="40" t="s">
        <v>4335</v>
      </c>
      <c r="D3208" s="39" t="s">
        <v>12932</v>
      </c>
      <c r="E3208" s="30" t="s">
        <v>4336</v>
      </c>
      <c r="F3208" s="31" t="s">
        <v>12933</v>
      </c>
      <c r="G3208" s="30" t="s">
        <v>12934</v>
      </c>
      <c r="H3208" s="31" t="s">
        <v>133</v>
      </c>
      <c r="I3208" s="32">
        <f>VLOOKUP(C3208,[1]Arkusz1!$D$1:$F$4057,3,0)</f>
        <v>124</v>
      </c>
      <c r="J3208" s="19">
        <f t="shared" ref="J3208:J3230" si="768">IFERROR(SEARCH("-",$G3208,1),0)</f>
        <v>2</v>
      </c>
      <c r="K3208" s="19">
        <f t="shared" ref="K3208:K3230" si="769">IFERROR(SEARCH("-",$G3208,SEARCH("-",$G3208,1)+1),0)</f>
        <v>0</v>
      </c>
      <c r="L3208" s="8">
        <f t="shared" ref="L3208:L3230" si="770">IFERROR(SEARCH("-",$G3208,SEARCH("-",$G3208,SEARCH("-",$G3208,1)+1)+1),0)</f>
        <v>0</v>
      </c>
      <c r="M3208" s="15" t="str">
        <f t="shared" ref="M3208:M3230" si="771">IF(IFERROR(SEARCH("-",$G3208,1),0)&gt;0,LEFT($G3208,IFERROR(SEARCH("-",$G3208,1),0)-1),IFERROR(IF(SEARCH("-",$G3208,1)&gt;0,SEARCH("-",$G3208,1),L3208),LEFT($G3208,LEN($G3208))))</f>
        <v>2</v>
      </c>
      <c r="N3208" s="15" t="str">
        <f t="shared" ref="N3208:N3230" si="772">MID(G3208,J3208+1,4)</f>
        <v>6</v>
      </c>
      <c r="O3208" s="8">
        <f t="shared" si="766"/>
        <v>3077</v>
      </c>
      <c r="P3208" s="22">
        <f>IFERROR(VLOOKUP(C3208,[1]Arkusz1!$D$1:$F$4057,3,0),"")</f>
        <v>124</v>
      </c>
      <c r="Q3208" s="22" t="str">
        <f t="shared" si="767"/>
        <v/>
      </c>
    </row>
    <row r="3209" spans="1:17" x14ac:dyDescent="0.25">
      <c r="A3209" s="24">
        <v>3212</v>
      </c>
      <c r="B3209" s="41">
        <v>3078</v>
      </c>
      <c r="C3209" s="42" t="s">
        <v>4337</v>
      </c>
      <c r="D3209" s="39" t="s">
        <v>12935</v>
      </c>
      <c r="E3209" s="39" t="s">
        <v>4338</v>
      </c>
      <c r="F3209" s="43" t="s">
        <v>12933</v>
      </c>
      <c r="G3209" s="39" t="s">
        <v>12936</v>
      </c>
      <c r="H3209" s="43" t="s">
        <v>133</v>
      </c>
      <c r="I3209" s="44">
        <f>VLOOKUP(C3209,[1]Arkusz1!$D$1:$F$4057,3,0)</f>
        <v>124</v>
      </c>
      <c r="J3209" s="19">
        <f t="shared" si="768"/>
        <v>2</v>
      </c>
      <c r="K3209" s="19">
        <f t="shared" si="769"/>
        <v>0</v>
      </c>
      <c r="L3209" s="8">
        <f t="shared" si="770"/>
        <v>0</v>
      </c>
      <c r="M3209" s="15" t="str">
        <f t="shared" si="771"/>
        <v>2</v>
      </c>
      <c r="N3209" s="15" t="str">
        <f t="shared" si="772"/>
        <v>8</v>
      </c>
      <c r="O3209" s="8">
        <f t="shared" si="766"/>
        <v>3078</v>
      </c>
      <c r="P3209" s="22">
        <f>IFERROR(VLOOKUP(C3209,[1]Arkusz1!$D$1:$F$4057,3,0),"")</f>
        <v>124</v>
      </c>
      <c r="Q3209" s="22" t="str">
        <f t="shared" si="767"/>
        <v/>
      </c>
    </row>
    <row r="3210" spans="1:17" x14ac:dyDescent="0.25">
      <c r="A3210" s="24">
        <v>3213</v>
      </c>
      <c r="B3210" s="41">
        <v>3079</v>
      </c>
      <c r="C3210" s="42" t="s">
        <v>4339</v>
      </c>
      <c r="D3210" s="39" t="s">
        <v>12937</v>
      </c>
      <c r="E3210" s="39" t="s">
        <v>4340</v>
      </c>
      <c r="F3210" s="43" t="s">
        <v>12933</v>
      </c>
      <c r="G3210" s="39" t="s">
        <v>9644</v>
      </c>
      <c r="H3210" s="43" t="s">
        <v>133</v>
      </c>
      <c r="I3210" s="44">
        <f>VLOOKUP(C3210,[1]Arkusz1!$D$1:$F$4057,3,0)</f>
        <v>124</v>
      </c>
      <c r="J3210" s="19">
        <f t="shared" si="768"/>
        <v>2</v>
      </c>
      <c r="K3210" s="19">
        <f t="shared" si="769"/>
        <v>0</v>
      </c>
      <c r="L3210" s="8">
        <f t="shared" si="770"/>
        <v>0</v>
      </c>
      <c r="M3210" s="15" t="str">
        <f t="shared" si="771"/>
        <v>2</v>
      </c>
      <c r="N3210" s="15" t="str">
        <f t="shared" si="772"/>
        <v>10</v>
      </c>
      <c r="O3210" s="8">
        <f t="shared" si="766"/>
        <v>3079</v>
      </c>
      <c r="P3210" s="22">
        <f>IFERROR(VLOOKUP(C3210,[1]Arkusz1!$D$1:$F$4057,3,0),"")</f>
        <v>124</v>
      </c>
      <c r="Q3210" s="22" t="str">
        <f t="shared" si="767"/>
        <v/>
      </c>
    </row>
    <row r="3211" spans="1:17" x14ac:dyDescent="0.25">
      <c r="A3211" s="24">
        <v>3214</v>
      </c>
      <c r="B3211" s="41">
        <v>3080</v>
      </c>
      <c r="C3211" s="42" t="s">
        <v>4341</v>
      </c>
      <c r="D3211" s="39" t="s">
        <v>12938</v>
      </c>
      <c r="E3211" s="39" t="s">
        <v>4342</v>
      </c>
      <c r="F3211" s="43" t="s">
        <v>12933</v>
      </c>
      <c r="G3211" s="39" t="s">
        <v>12939</v>
      </c>
      <c r="H3211" s="43" t="s">
        <v>134</v>
      </c>
      <c r="I3211" s="44">
        <f>VLOOKUP(C3211,[1]Arkusz1!$D$1:$F$4057,3,0)</f>
        <v>124</v>
      </c>
      <c r="J3211" s="19">
        <f t="shared" si="768"/>
        <v>2</v>
      </c>
      <c r="K3211" s="19">
        <f t="shared" si="769"/>
        <v>0</v>
      </c>
      <c r="L3211" s="8">
        <f t="shared" si="770"/>
        <v>0</v>
      </c>
      <c r="M3211" s="15" t="str">
        <f t="shared" si="771"/>
        <v>2</v>
      </c>
      <c r="N3211" s="15" t="str">
        <f t="shared" si="772"/>
        <v>12</v>
      </c>
      <c r="O3211" s="8">
        <f t="shared" si="766"/>
        <v>3080</v>
      </c>
      <c r="P3211" s="22">
        <f>IFERROR(VLOOKUP(C3211,[1]Arkusz1!$D$1:$F$4057,3,0),"")</f>
        <v>124</v>
      </c>
      <c r="Q3211" s="22" t="str">
        <f t="shared" si="767"/>
        <v/>
      </c>
    </row>
    <row r="3212" spans="1:17" x14ac:dyDescent="0.25">
      <c r="A3212" s="24">
        <v>3215</v>
      </c>
      <c r="B3212" s="41">
        <v>3081</v>
      </c>
      <c r="C3212" s="42" t="s">
        <v>4343</v>
      </c>
      <c r="D3212" s="39" t="s">
        <v>12940</v>
      </c>
      <c r="E3212" s="39" t="s">
        <v>4344</v>
      </c>
      <c r="F3212" s="43" t="s">
        <v>12933</v>
      </c>
      <c r="G3212" s="39" t="s">
        <v>12898</v>
      </c>
      <c r="H3212" s="43" t="s">
        <v>134</v>
      </c>
      <c r="I3212" s="44">
        <f>VLOOKUP(C3212,[1]Arkusz1!$D$1:$F$4057,3,0)</f>
        <v>124</v>
      </c>
      <c r="J3212" s="19">
        <f t="shared" si="768"/>
        <v>2</v>
      </c>
      <c r="K3212" s="19">
        <f t="shared" si="769"/>
        <v>0</v>
      </c>
      <c r="L3212" s="8">
        <f t="shared" si="770"/>
        <v>0</v>
      </c>
      <c r="M3212" s="15" t="str">
        <f t="shared" si="771"/>
        <v>2</v>
      </c>
      <c r="N3212" s="15" t="str">
        <f t="shared" si="772"/>
        <v>16</v>
      </c>
      <c r="O3212" s="8">
        <f t="shared" si="766"/>
        <v>3081</v>
      </c>
      <c r="P3212" s="22">
        <f>IFERROR(VLOOKUP(C3212,[1]Arkusz1!$D$1:$F$4057,3,0),"")</f>
        <v>124</v>
      </c>
      <c r="Q3212" s="22" t="str">
        <f t="shared" si="767"/>
        <v/>
      </c>
    </row>
    <row r="3213" spans="1:17" x14ac:dyDescent="0.25">
      <c r="A3213" s="24">
        <v>3216</v>
      </c>
      <c r="B3213" s="41">
        <v>3082</v>
      </c>
      <c r="C3213" s="42" t="s">
        <v>4345</v>
      </c>
      <c r="D3213" s="39" t="s">
        <v>12941</v>
      </c>
      <c r="E3213" s="39" t="s">
        <v>4346</v>
      </c>
      <c r="F3213" s="43" t="s">
        <v>12933</v>
      </c>
      <c r="G3213" s="39" t="s">
        <v>12900</v>
      </c>
      <c r="H3213" s="43" t="s">
        <v>134</v>
      </c>
      <c r="I3213" s="44">
        <f>VLOOKUP(C3213,[1]Arkusz1!$D$1:$F$4057,3,0)</f>
        <v>134</v>
      </c>
      <c r="J3213" s="19">
        <f t="shared" si="768"/>
        <v>2</v>
      </c>
      <c r="K3213" s="19">
        <f t="shared" si="769"/>
        <v>0</v>
      </c>
      <c r="L3213" s="8">
        <f t="shared" si="770"/>
        <v>0</v>
      </c>
      <c r="M3213" s="15" t="str">
        <f t="shared" si="771"/>
        <v>3</v>
      </c>
      <c r="N3213" s="15" t="str">
        <f t="shared" si="772"/>
        <v>6</v>
      </c>
      <c r="O3213" s="8">
        <f t="shared" si="766"/>
        <v>3082</v>
      </c>
      <c r="P3213" s="22">
        <f>IFERROR(VLOOKUP(C3213,[1]Arkusz1!$D$1:$F$4057,3,0),"")</f>
        <v>134</v>
      </c>
      <c r="Q3213" s="22" t="str">
        <f t="shared" si="767"/>
        <v/>
      </c>
    </row>
    <row r="3214" spans="1:17" x14ac:dyDescent="0.25">
      <c r="A3214" s="24">
        <v>3217</v>
      </c>
      <c r="B3214" s="41">
        <v>3083</v>
      </c>
      <c r="C3214" s="42" t="s">
        <v>4347</v>
      </c>
      <c r="D3214" s="39" t="s">
        <v>12942</v>
      </c>
      <c r="E3214" s="39" t="s">
        <v>4348</v>
      </c>
      <c r="F3214" s="43" t="s">
        <v>12933</v>
      </c>
      <c r="G3214" s="39" t="s">
        <v>12902</v>
      </c>
      <c r="H3214" s="43" t="s">
        <v>134</v>
      </c>
      <c r="I3214" s="44">
        <f>VLOOKUP(C3214,[1]Arkusz1!$D$1:$F$4057,3,0)</f>
        <v>134</v>
      </c>
      <c r="J3214" s="19">
        <f t="shared" si="768"/>
        <v>2</v>
      </c>
      <c r="K3214" s="19">
        <f t="shared" si="769"/>
        <v>0</v>
      </c>
      <c r="L3214" s="8">
        <f t="shared" si="770"/>
        <v>0</v>
      </c>
      <c r="M3214" s="15" t="str">
        <f t="shared" si="771"/>
        <v>3</v>
      </c>
      <c r="N3214" s="15" t="str">
        <f t="shared" si="772"/>
        <v>8</v>
      </c>
      <c r="O3214" s="8">
        <f t="shared" si="766"/>
        <v>3083</v>
      </c>
      <c r="P3214" s="22">
        <f>IFERROR(VLOOKUP(C3214,[1]Arkusz1!$D$1:$F$4057,3,0),"")</f>
        <v>134</v>
      </c>
      <c r="Q3214" s="22" t="str">
        <f t="shared" si="767"/>
        <v/>
      </c>
    </row>
    <row r="3215" spans="1:17" x14ac:dyDescent="0.25">
      <c r="A3215" s="24">
        <v>3218</v>
      </c>
      <c r="B3215" s="41">
        <v>3084</v>
      </c>
      <c r="C3215" s="42" t="s">
        <v>4349</v>
      </c>
      <c r="D3215" s="39" t="s">
        <v>12943</v>
      </c>
      <c r="E3215" s="39" t="s">
        <v>4350</v>
      </c>
      <c r="F3215" s="43" t="s">
        <v>12933</v>
      </c>
      <c r="G3215" s="39" t="s">
        <v>12904</v>
      </c>
      <c r="H3215" s="43" t="s">
        <v>134</v>
      </c>
      <c r="I3215" s="44">
        <f>VLOOKUP(C3215,[1]Arkusz1!$D$1:$F$4057,3,0)</f>
        <v>134</v>
      </c>
      <c r="J3215" s="19">
        <f t="shared" si="768"/>
        <v>2</v>
      </c>
      <c r="K3215" s="19">
        <f t="shared" si="769"/>
        <v>0</v>
      </c>
      <c r="L3215" s="8">
        <f t="shared" si="770"/>
        <v>0</v>
      </c>
      <c r="M3215" s="15" t="str">
        <f t="shared" si="771"/>
        <v>3</v>
      </c>
      <c r="N3215" s="15" t="str">
        <f t="shared" si="772"/>
        <v>10</v>
      </c>
      <c r="O3215" s="8">
        <f t="shared" si="766"/>
        <v>3084</v>
      </c>
      <c r="P3215" s="22">
        <f>IFERROR(VLOOKUP(C3215,[1]Arkusz1!$D$1:$F$4057,3,0),"")</f>
        <v>134</v>
      </c>
      <c r="Q3215" s="22" t="str">
        <f t="shared" si="767"/>
        <v/>
      </c>
    </row>
    <row r="3216" spans="1:17" x14ac:dyDescent="0.25">
      <c r="A3216" s="24">
        <v>3219</v>
      </c>
      <c r="B3216" s="41">
        <v>3085</v>
      </c>
      <c r="C3216" s="42" t="s">
        <v>4351</v>
      </c>
      <c r="D3216" s="39" t="s">
        <v>12944</v>
      </c>
      <c r="E3216" s="39" t="s">
        <v>4352</v>
      </c>
      <c r="F3216" s="43" t="s">
        <v>12933</v>
      </c>
      <c r="G3216" s="39" t="s">
        <v>12906</v>
      </c>
      <c r="H3216" s="43" t="s">
        <v>134</v>
      </c>
      <c r="I3216" s="44">
        <f>VLOOKUP(C3216,[1]Arkusz1!$D$1:$F$4057,3,0)</f>
        <v>134</v>
      </c>
      <c r="J3216" s="19">
        <f t="shared" si="768"/>
        <v>2</v>
      </c>
      <c r="K3216" s="19">
        <f t="shared" si="769"/>
        <v>0</v>
      </c>
      <c r="L3216" s="11">
        <f t="shared" si="770"/>
        <v>0</v>
      </c>
      <c r="M3216" s="15" t="str">
        <f t="shared" si="771"/>
        <v>3</v>
      </c>
      <c r="N3216" s="15" t="str">
        <f t="shared" si="772"/>
        <v>12</v>
      </c>
      <c r="O3216" s="11">
        <f t="shared" si="766"/>
        <v>3085</v>
      </c>
      <c r="P3216" s="22">
        <f>IFERROR(VLOOKUP(C3216,[1]Arkusz1!$D$1:$F$4057,3,0),"")</f>
        <v>134</v>
      </c>
      <c r="Q3216" s="22" t="str">
        <f t="shared" si="767"/>
        <v/>
      </c>
    </row>
    <row r="3217" spans="1:17" x14ac:dyDescent="0.25">
      <c r="A3217" s="24">
        <v>3220</v>
      </c>
      <c r="B3217" s="41">
        <v>3086</v>
      </c>
      <c r="C3217" s="42" t="s">
        <v>4353</v>
      </c>
      <c r="D3217" s="39" t="s">
        <v>12945</v>
      </c>
      <c r="E3217" s="39" t="s">
        <v>4354</v>
      </c>
      <c r="F3217" s="43" t="s">
        <v>12933</v>
      </c>
      <c r="G3217" s="39" t="s">
        <v>9648</v>
      </c>
      <c r="H3217" s="43" t="s">
        <v>134</v>
      </c>
      <c r="I3217" s="44">
        <f>VLOOKUP(C3217,[1]Arkusz1!$D$1:$F$4057,3,0)</f>
        <v>134</v>
      </c>
      <c r="J3217" s="19">
        <f t="shared" si="768"/>
        <v>2</v>
      </c>
      <c r="K3217" s="19">
        <f t="shared" si="769"/>
        <v>0</v>
      </c>
      <c r="L3217" s="8">
        <f t="shared" si="770"/>
        <v>0</v>
      </c>
      <c r="M3217" s="15" t="str">
        <f t="shared" si="771"/>
        <v>3</v>
      </c>
      <c r="N3217" s="15" t="str">
        <f t="shared" si="772"/>
        <v>16</v>
      </c>
      <c r="O3217" s="8">
        <f t="shared" si="766"/>
        <v>3086</v>
      </c>
      <c r="P3217" s="22">
        <f>IFERROR(VLOOKUP(C3217,[1]Arkusz1!$D$1:$F$4057,3,0),"")</f>
        <v>134</v>
      </c>
      <c r="Q3217" s="22" t="str">
        <f t="shared" si="767"/>
        <v/>
      </c>
    </row>
    <row r="3218" spans="1:17" x14ac:dyDescent="0.25">
      <c r="A3218" s="24">
        <v>3221</v>
      </c>
      <c r="B3218" s="41">
        <v>3087</v>
      </c>
      <c r="C3218" s="42" t="s">
        <v>4355</v>
      </c>
      <c r="D3218" s="39" t="s">
        <v>12946</v>
      </c>
      <c r="E3218" s="39" t="s">
        <v>4356</v>
      </c>
      <c r="F3218" s="43" t="s">
        <v>12933</v>
      </c>
      <c r="G3218" s="39" t="s">
        <v>12909</v>
      </c>
      <c r="H3218" s="43" t="s">
        <v>134</v>
      </c>
      <c r="I3218" s="44">
        <f>VLOOKUP(C3218,[1]Arkusz1!$D$1:$F$4057,3,0)</f>
        <v>134</v>
      </c>
      <c r="J3218" s="19">
        <f t="shared" si="768"/>
        <v>2</v>
      </c>
      <c r="K3218" s="19">
        <f t="shared" si="769"/>
        <v>0</v>
      </c>
      <c r="L3218" s="8">
        <f t="shared" si="770"/>
        <v>0</v>
      </c>
      <c r="M3218" s="15" t="str">
        <f t="shared" si="771"/>
        <v>3</v>
      </c>
      <c r="N3218" s="15" t="str">
        <f t="shared" si="772"/>
        <v>20</v>
      </c>
      <c r="O3218" s="8">
        <f t="shared" si="766"/>
        <v>3087</v>
      </c>
      <c r="P3218" s="22">
        <f>IFERROR(VLOOKUP(C3218,[1]Arkusz1!$D$1:$F$4057,3,0),"")</f>
        <v>134</v>
      </c>
      <c r="Q3218" s="22" t="str">
        <f t="shared" si="767"/>
        <v/>
      </c>
    </row>
    <row r="3219" spans="1:17" x14ac:dyDescent="0.25">
      <c r="A3219" s="24">
        <v>3222</v>
      </c>
      <c r="B3219" s="41">
        <v>3088</v>
      </c>
      <c r="C3219" s="42" t="s">
        <v>4357</v>
      </c>
      <c r="D3219" s="39" t="s">
        <v>12947</v>
      </c>
      <c r="E3219" s="39" t="s">
        <v>4358</v>
      </c>
      <c r="F3219" s="43" t="s">
        <v>12933</v>
      </c>
      <c r="G3219" s="39" t="s">
        <v>8568</v>
      </c>
      <c r="H3219" s="43" t="s">
        <v>134</v>
      </c>
      <c r="I3219" s="44">
        <f>VLOOKUP(C3219,[1]Arkusz1!$D$1:$F$4057,3,0)</f>
        <v>141</v>
      </c>
      <c r="J3219" s="19">
        <f t="shared" si="768"/>
        <v>2</v>
      </c>
      <c r="K3219" s="19">
        <f t="shared" si="769"/>
        <v>0</v>
      </c>
      <c r="L3219" s="8">
        <f t="shared" si="770"/>
        <v>0</v>
      </c>
      <c r="M3219" s="15" t="str">
        <f t="shared" si="771"/>
        <v>4</v>
      </c>
      <c r="N3219" s="15" t="str">
        <f t="shared" si="772"/>
        <v>6</v>
      </c>
      <c r="O3219" s="8">
        <f t="shared" si="766"/>
        <v>3088</v>
      </c>
      <c r="P3219" s="22">
        <f>IFERROR(VLOOKUP(C3219,[1]Arkusz1!$D$1:$F$4057,3,0),"")</f>
        <v>141</v>
      </c>
      <c r="Q3219" s="22" t="str">
        <f t="shared" si="767"/>
        <v/>
      </c>
    </row>
    <row r="3220" spans="1:17" x14ac:dyDescent="0.25">
      <c r="A3220" s="24">
        <v>3223</v>
      </c>
      <c r="B3220" s="41">
        <v>3089</v>
      </c>
      <c r="C3220" s="42" t="s">
        <v>4359</v>
      </c>
      <c r="D3220" s="39" t="s">
        <v>12948</v>
      </c>
      <c r="E3220" s="39" t="s">
        <v>4360</v>
      </c>
      <c r="F3220" s="43" t="s">
        <v>12933</v>
      </c>
      <c r="G3220" s="39" t="s">
        <v>12912</v>
      </c>
      <c r="H3220" s="43" t="s">
        <v>133</v>
      </c>
      <c r="I3220" s="44">
        <f>VLOOKUP(C3220,[1]Arkusz1!$D$1:$F$4057,3,0)</f>
        <v>141</v>
      </c>
      <c r="J3220" s="19">
        <f t="shared" si="768"/>
        <v>2</v>
      </c>
      <c r="K3220" s="19">
        <f t="shared" si="769"/>
        <v>0</v>
      </c>
      <c r="L3220" s="8">
        <f t="shared" si="770"/>
        <v>0</v>
      </c>
      <c r="M3220" s="15" t="str">
        <f t="shared" si="771"/>
        <v>4</v>
      </c>
      <c r="N3220" s="15" t="str">
        <f t="shared" si="772"/>
        <v>8</v>
      </c>
      <c r="O3220" s="8">
        <f t="shared" si="766"/>
        <v>3089</v>
      </c>
      <c r="P3220" s="22">
        <f>IFERROR(VLOOKUP(C3220,[1]Arkusz1!$D$1:$F$4057,3,0),"")</f>
        <v>141</v>
      </c>
      <c r="Q3220" s="22" t="str">
        <f t="shared" si="767"/>
        <v/>
      </c>
    </row>
    <row r="3221" spans="1:17" x14ac:dyDescent="0.25">
      <c r="A3221" s="24">
        <v>3224</v>
      </c>
      <c r="B3221" s="41">
        <v>3090</v>
      </c>
      <c r="C3221" s="42" t="s">
        <v>4361</v>
      </c>
      <c r="D3221" s="39" t="s">
        <v>12949</v>
      </c>
      <c r="E3221" s="39" t="s">
        <v>4362</v>
      </c>
      <c r="F3221" s="43" t="s">
        <v>12933</v>
      </c>
      <c r="G3221" s="39" t="s">
        <v>12914</v>
      </c>
      <c r="H3221" s="43" t="s">
        <v>134</v>
      </c>
      <c r="I3221" s="44">
        <f>VLOOKUP(C3221,[1]Arkusz1!$D$1:$F$4057,3,0)</f>
        <v>141</v>
      </c>
      <c r="J3221" s="19">
        <f t="shared" si="768"/>
        <v>2</v>
      </c>
      <c r="K3221" s="19">
        <f t="shared" si="769"/>
        <v>0</v>
      </c>
      <c r="L3221" s="8">
        <f t="shared" si="770"/>
        <v>0</v>
      </c>
      <c r="M3221" s="15" t="str">
        <f t="shared" si="771"/>
        <v>4</v>
      </c>
      <c r="N3221" s="15" t="str">
        <f t="shared" si="772"/>
        <v>10</v>
      </c>
      <c r="O3221" s="8">
        <f t="shared" si="766"/>
        <v>3090</v>
      </c>
      <c r="P3221" s="22">
        <f>IFERROR(VLOOKUP(C3221,[1]Arkusz1!$D$1:$F$4057,3,0),"")</f>
        <v>141</v>
      </c>
      <c r="Q3221" s="22" t="str">
        <f t="shared" si="767"/>
        <v/>
      </c>
    </row>
    <row r="3222" spans="1:17" x14ac:dyDescent="0.25">
      <c r="A3222" s="24">
        <v>3225</v>
      </c>
      <c r="B3222" s="41">
        <v>3091</v>
      </c>
      <c r="C3222" s="42" t="s">
        <v>4363</v>
      </c>
      <c r="D3222" s="39" t="s">
        <v>12950</v>
      </c>
      <c r="E3222" s="39" t="s">
        <v>4364</v>
      </c>
      <c r="F3222" s="43" t="s">
        <v>12933</v>
      </c>
      <c r="G3222" s="39" t="s">
        <v>12916</v>
      </c>
      <c r="H3222" s="43" t="s">
        <v>134</v>
      </c>
      <c r="I3222" s="44">
        <f>VLOOKUP(C3222,[1]Arkusz1!$D$1:$F$4057,3,0)</f>
        <v>141</v>
      </c>
      <c r="J3222" s="19">
        <f t="shared" si="768"/>
        <v>2</v>
      </c>
      <c r="K3222" s="19">
        <f t="shared" si="769"/>
        <v>0</v>
      </c>
      <c r="L3222" s="8">
        <f t="shared" si="770"/>
        <v>0</v>
      </c>
      <c r="M3222" s="15" t="str">
        <f t="shared" si="771"/>
        <v>4</v>
      </c>
      <c r="N3222" s="15" t="str">
        <f t="shared" si="772"/>
        <v>12</v>
      </c>
      <c r="O3222" s="8">
        <f t="shared" si="766"/>
        <v>3091</v>
      </c>
      <c r="P3222" s="22">
        <f>IFERROR(VLOOKUP(C3222,[1]Arkusz1!$D$1:$F$4057,3,0),"")</f>
        <v>141</v>
      </c>
      <c r="Q3222" s="22" t="str">
        <f t="shared" si="767"/>
        <v/>
      </c>
    </row>
    <row r="3223" spans="1:17" x14ac:dyDescent="0.25">
      <c r="A3223" s="24">
        <v>3226</v>
      </c>
      <c r="B3223" s="41">
        <v>3092</v>
      </c>
      <c r="C3223" s="42" t="s">
        <v>4365</v>
      </c>
      <c r="D3223" s="39" t="s">
        <v>12951</v>
      </c>
      <c r="E3223" s="39" t="s">
        <v>4366</v>
      </c>
      <c r="F3223" s="43" t="s">
        <v>12933</v>
      </c>
      <c r="G3223" s="39" t="s">
        <v>12918</v>
      </c>
      <c r="H3223" s="43" t="s">
        <v>133</v>
      </c>
      <c r="I3223" s="44">
        <f>VLOOKUP(C3223,[1]Arkusz1!$D$1:$F$4057,3,0)</f>
        <v>141</v>
      </c>
      <c r="J3223" s="19">
        <f t="shared" si="768"/>
        <v>2</v>
      </c>
      <c r="K3223" s="19">
        <f t="shared" si="769"/>
        <v>0</v>
      </c>
      <c r="L3223" s="8">
        <f t="shared" si="770"/>
        <v>0</v>
      </c>
      <c r="M3223" s="15" t="str">
        <f t="shared" si="771"/>
        <v>4</v>
      </c>
      <c r="N3223" s="15" t="str">
        <f t="shared" si="772"/>
        <v>16</v>
      </c>
      <c r="O3223" s="8">
        <f t="shared" si="766"/>
        <v>3092</v>
      </c>
      <c r="P3223" s="22">
        <f>IFERROR(VLOOKUP(C3223,[1]Arkusz1!$D$1:$F$4057,3,0),"")</f>
        <v>141</v>
      </c>
      <c r="Q3223" s="22" t="str">
        <f t="shared" si="767"/>
        <v/>
      </c>
    </row>
    <row r="3224" spans="1:17" x14ac:dyDescent="0.25">
      <c r="A3224" s="24">
        <v>3227</v>
      </c>
      <c r="B3224" s="41">
        <v>3093</v>
      </c>
      <c r="C3224" s="42" t="s">
        <v>4367</v>
      </c>
      <c r="D3224" s="39" t="s">
        <v>12952</v>
      </c>
      <c r="E3224" s="39" t="s">
        <v>4368</v>
      </c>
      <c r="F3224" s="43" t="s">
        <v>12933</v>
      </c>
      <c r="G3224" s="39" t="s">
        <v>12920</v>
      </c>
      <c r="H3224" s="43" t="s">
        <v>133</v>
      </c>
      <c r="I3224" s="44">
        <f>VLOOKUP(C3224,[1]Arkusz1!$D$1:$F$4057,3,0)</f>
        <v>141</v>
      </c>
      <c r="J3224" s="19">
        <f t="shared" si="768"/>
        <v>2</v>
      </c>
      <c r="K3224" s="19">
        <f t="shared" si="769"/>
        <v>0</v>
      </c>
      <c r="L3224" s="8">
        <f t="shared" si="770"/>
        <v>0</v>
      </c>
      <c r="M3224" s="15" t="str">
        <f t="shared" si="771"/>
        <v>4</v>
      </c>
      <c r="N3224" s="15" t="str">
        <f t="shared" si="772"/>
        <v>20</v>
      </c>
      <c r="O3224" s="8">
        <f t="shared" si="766"/>
        <v>3093</v>
      </c>
      <c r="P3224" s="22">
        <f>IFERROR(VLOOKUP(C3224,[1]Arkusz1!$D$1:$F$4057,3,0),"")</f>
        <v>141</v>
      </c>
      <c r="Q3224" s="22" t="str">
        <f t="shared" si="767"/>
        <v/>
      </c>
    </row>
    <row r="3225" spans="1:17" x14ac:dyDescent="0.25">
      <c r="A3225" s="24">
        <v>3228</v>
      </c>
      <c r="B3225" s="41">
        <v>3094</v>
      </c>
      <c r="C3225" s="42" t="s">
        <v>4369</v>
      </c>
      <c r="D3225" s="39" t="s">
        <v>12953</v>
      </c>
      <c r="E3225" s="39" t="s">
        <v>4370</v>
      </c>
      <c r="F3225" s="43" t="s">
        <v>12933</v>
      </c>
      <c r="G3225" s="39" t="s">
        <v>8576</v>
      </c>
      <c r="H3225" s="43" t="s">
        <v>134</v>
      </c>
      <c r="I3225" s="44">
        <f>VLOOKUP(C3225,[1]Arkusz1!$D$1:$F$4057,3,0)</f>
        <v>158</v>
      </c>
      <c r="J3225" s="19">
        <f t="shared" si="768"/>
        <v>2</v>
      </c>
      <c r="K3225" s="19">
        <f t="shared" si="769"/>
        <v>0</v>
      </c>
      <c r="L3225" s="8">
        <f t="shared" si="770"/>
        <v>0</v>
      </c>
      <c r="M3225" s="15" t="str">
        <f t="shared" si="771"/>
        <v>5</v>
      </c>
      <c r="N3225" s="15" t="str">
        <f t="shared" si="772"/>
        <v>6</v>
      </c>
      <c r="O3225" s="8">
        <f t="shared" si="766"/>
        <v>3094</v>
      </c>
      <c r="P3225" s="22">
        <f>IFERROR(VLOOKUP(C3225,[1]Arkusz1!$D$1:$F$4057,3,0),"")</f>
        <v>158</v>
      </c>
      <c r="Q3225" s="22" t="str">
        <f t="shared" si="767"/>
        <v/>
      </c>
    </row>
    <row r="3226" spans="1:17" x14ac:dyDescent="0.25">
      <c r="A3226" s="24">
        <v>3229</v>
      </c>
      <c r="B3226" s="41">
        <v>3095</v>
      </c>
      <c r="C3226" s="42" t="s">
        <v>4371</v>
      </c>
      <c r="D3226" s="39" t="s">
        <v>12954</v>
      </c>
      <c r="E3226" s="39" t="s">
        <v>4372</v>
      </c>
      <c r="F3226" s="43" t="s">
        <v>12933</v>
      </c>
      <c r="G3226" s="39" t="s">
        <v>12923</v>
      </c>
      <c r="H3226" s="43" t="s">
        <v>134</v>
      </c>
      <c r="I3226" s="44">
        <f>VLOOKUP(C3226,[1]Arkusz1!$D$1:$F$4057,3,0)</f>
        <v>158</v>
      </c>
      <c r="J3226" s="19">
        <f t="shared" si="768"/>
        <v>2</v>
      </c>
      <c r="K3226" s="19">
        <f t="shared" si="769"/>
        <v>0</v>
      </c>
      <c r="L3226" s="8">
        <f t="shared" si="770"/>
        <v>0</v>
      </c>
      <c r="M3226" s="15" t="str">
        <f t="shared" si="771"/>
        <v>5</v>
      </c>
      <c r="N3226" s="15" t="str">
        <f t="shared" si="772"/>
        <v>8</v>
      </c>
      <c r="O3226" s="8">
        <f t="shared" si="766"/>
        <v>3095</v>
      </c>
      <c r="P3226" s="22">
        <f>IFERROR(VLOOKUP(C3226,[1]Arkusz1!$D$1:$F$4057,3,0),"")</f>
        <v>158</v>
      </c>
      <c r="Q3226" s="22" t="str">
        <f t="shared" si="767"/>
        <v/>
      </c>
    </row>
    <row r="3227" spans="1:17" x14ac:dyDescent="0.25">
      <c r="A3227" s="24">
        <v>3230</v>
      </c>
      <c r="B3227" s="41">
        <v>3096</v>
      </c>
      <c r="C3227" s="42" t="s">
        <v>4373</v>
      </c>
      <c r="D3227" s="39" t="s">
        <v>12955</v>
      </c>
      <c r="E3227" s="39" t="s">
        <v>4374</v>
      </c>
      <c r="F3227" s="43" t="s">
        <v>12933</v>
      </c>
      <c r="G3227" s="39" t="s">
        <v>12925</v>
      </c>
      <c r="H3227" s="43" t="s">
        <v>134</v>
      </c>
      <c r="I3227" s="44">
        <f>VLOOKUP(C3227,[1]Arkusz1!$D$1:$F$4057,3,0)</f>
        <v>158</v>
      </c>
      <c r="J3227" s="19">
        <f t="shared" si="768"/>
        <v>2</v>
      </c>
      <c r="K3227" s="19">
        <f t="shared" si="769"/>
        <v>0</v>
      </c>
      <c r="L3227" s="8">
        <f t="shared" si="770"/>
        <v>0</v>
      </c>
      <c r="M3227" s="15" t="str">
        <f t="shared" si="771"/>
        <v>5</v>
      </c>
      <c r="N3227" s="15" t="str">
        <f t="shared" si="772"/>
        <v>10</v>
      </c>
      <c r="O3227" s="8">
        <f t="shared" si="766"/>
        <v>3096</v>
      </c>
      <c r="P3227" s="22">
        <f>IFERROR(VLOOKUP(C3227,[1]Arkusz1!$D$1:$F$4057,3,0),"")</f>
        <v>158</v>
      </c>
      <c r="Q3227" s="22" t="str">
        <f t="shared" si="767"/>
        <v/>
      </c>
    </row>
    <row r="3228" spans="1:17" x14ac:dyDescent="0.25">
      <c r="A3228" s="24">
        <v>3231</v>
      </c>
      <c r="B3228" s="41">
        <v>3097</v>
      </c>
      <c r="C3228" s="42" t="s">
        <v>4375</v>
      </c>
      <c r="D3228" s="39" t="s">
        <v>12956</v>
      </c>
      <c r="E3228" s="39" t="s">
        <v>4376</v>
      </c>
      <c r="F3228" s="43" t="s">
        <v>12933</v>
      </c>
      <c r="G3228" s="39" t="s">
        <v>12927</v>
      </c>
      <c r="H3228" s="43" t="s">
        <v>134</v>
      </c>
      <c r="I3228" s="44">
        <f>VLOOKUP(C3228,[1]Arkusz1!$D$1:$F$4057,3,0)</f>
        <v>158</v>
      </c>
      <c r="J3228" s="19">
        <f t="shared" si="768"/>
        <v>2</v>
      </c>
      <c r="K3228" s="19">
        <f t="shared" si="769"/>
        <v>0</v>
      </c>
      <c r="L3228" s="8">
        <f t="shared" si="770"/>
        <v>0</v>
      </c>
      <c r="M3228" s="15" t="str">
        <f t="shared" si="771"/>
        <v>5</v>
      </c>
      <c r="N3228" s="15" t="str">
        <f t="shared" si="772"/>
        <v>12</v>
      </c>
      <c r="O3228" s="8">
        <f t="shared" si="766"/>
        <v>3097</v>
      </c>
      <c r="P3228" s="22">
        <f>IFERROR(VLOOKUP(C3228,[1]Arkusz1!$D$1:$F$4057,3,0),"")</f>
        <v>158</v>
      </c>
      <c r="Q3228" s="22" t="str">
        <f t="shared" si="767"/>
        <v/>
      </c>
    </row>
    <row r="3229" spans="1:17" x14ac:dyDescent="0.25">
      <c r="A3229" s="24">
        <v>3232</v>
      </c>
      <c r="B3229" s="41">
        <v>3098</v>
      </c>
      <c r="C3229" s="42" t="s">
        <v>4377</v>
      </c>
      <c r="D3229" s="39" t="s">
        <v>12957</v>
      </c>
      <c r="E3229" s="39" t="s">
        <v>4378</v>
      </c>
      <c r="F3229" s="43" t="s">
        <v>12933</v>
      </c>
      <c r="G3229" s="39" t="s">
        <v>12929</v>
      </c>
      <c r="H3229" s="43" t="s">
        <v>134</v>
      </c>
      <c r="I3229" s="44">
        <f>VLOOKUP(C3229,[1]Arkusz1!$D$1:$F$4057,3,0)</f>
        <v>158</v>
      </c>
      <c r="J3229" s="19">
        <f t="shared" si="768"/>
        <v>2</v>
      </c>
      <c r="K3229" s="19">
        <f t="shared" si="769"/>
        <v>0</v>
      </c>
      <c r="L3229" s="8">
        <f t="shared" si="770"/>
        <v>0</v>
      </c>
      <c r="M3229" s="15" t="str">
        <f t="shared" si="771"/>
        <v>5</v>
      </c>
      <c r="N3229" s="15" t="str">
        <f t="shared" si="772"/>
        <v>16</v>
      </c>
      <c r="O3229" s="8">
        <f t="shared" si="766"/>
        <v>3098</v>
      </c>
      <c r="P3229" s="22">
        <f>IFERROR(VLOOKUP(C3229,[1]Arkusz1!$D$1:$F$4057,3,0),"")</f>
        <v>158</v>
      </c>
      <c r="Q3229" s="22" t="str">
        <f t="shared" si="767"/>
        <v/>
      </c>
    </row>
    <row r="3230" spans="1:17" x14ac:dyDescent="0.25">
      <c r="A3230" s="24">
        <v>3233</v>
      </c>
      <c r="B3230" s="33">
        <v>3099</v>
      </c>
      <c r="C3230" s="45" t="s">
        <v>4379</v>
      </c>
      <c r="D3230" s="39" t="s">
        <v>12958</v>
      </c>
      <c r="E3230" s="36" t="s">
        <v>4380</v>
      </c>
      <c r="F3230" s="37" t="s">
        <v>12933</v>
      </c>
      <c r="G3230" s="36" t="s">
        <v>12931</v>
      </c>
      <c r="H3230" s="37" t="s">
        <v>134</v>
      </c>
      <c r="I3230" s="38">
        <f>VLOOKUP(C3230,[1]Arkusz1!$D$1:$F$4057,3,0)</f>
        <v>158</v>
      </c>
      <c r="J3230" s="19">
        <f t="shared" si="768"/>
        <v>2</v>
      </c>
      <c r="K3230" s="19">
        <f t="shared" si="769"/>
        <v>0</v>
      </c>
      <c r="L3230" s="8">
        <f t="shared" si="770"/>
        <v>0</v>
      </c>
      <c r="M3230" s="15" t="str">
        <f t="shared" si="771"/>
        <v>5</v>
      </c>
      <c r="N3230" s="15" t="str">
        <f t="shared" si="772"/>
        <v>20</v>
      </c>
      <c r="O3230" s="8">
        <f t="shared" si="766"/>
        <v>3099</v>
      </c>
      <c r="P3230" s="22">
        <f>IFERROR(VLOOKUP(C3230,[1]Arkusz1!$D$1:$F$4057,3,0),"")</f>
        <v>158</v>
      </c>
      <c r="Q3230" s="22" t="str">
        <f t="shared" si="767"/>
        <v/>
      </c>
    </row>
    <row r="3231" spans="1:17" x14ac:dyDescent="0.25">
      <c r="A3231" s="24">
        <v>3234</v>
      </c>
      <c r="B3231" s="61" t="s">
        <v>14443</v>
      </c>
      <c r="C3231" s="65"/>
      <c r="D3231" s="66"/>
      <c r="E3231" s="63"/>
      <c r="F3231" s="62"/>
      <c r="G3231" s="63"/>
      <c r="H3231" s="62"/>
      <c r="I3231" s="64"/>
      <c r="O3231" s="8" t="str">
        <f t="shared" si="766"/>
        <v/>
      </c>
      <c r="P3231" s="22" t="str">
        <f>IFERROR(VLOOKUP(C3231,[1]Arkusz1!$D$1:$F$4057,3,0),"")</f>
        <v/>
      </c>
      <c r="Q3231" s="22" t="str">
        <f t="shared" si="767"/>
        <v/>
      </c>
    </row>
    <row r="3232" spans="1:17" x14ac:dyDescent="0.25">
      <c r="A3232" s="24">
        <v>3235</v>
      </c>
      <c r="B3232" s="27">
        <v>3100</v>
      </c>
      <c r="C3232" s="40" t="s">
        <v>5480</v>
      </c>
      <c r="D3232" s="39" t="s">
        <v>12966</v>
      </c>
      <c r="E3232" s="30" t="s">
        <v>5483</v>
      </c>
      <c r="F3232" s="31" t="s">
        <v>12960</v>
      </c>
      <c r="G3232" s="30" t="s">
        <v>12967</v>
      </c>
      <c r="H3232" s="31" t="s">
        <v>135</v>
      </c>
      <c r="I3232" s="32">
        <f>VLOOKUP(C3232,[1]Arkusz1!$D$1:$F$4057,3,0)</f>
        <v>475</v>
      </c>
      <c r="J3232" s="19">
        <f t="shared" ref="J3232:J3237" si="773">IFERROR(SEARCH("-",$G3232,1),0)</f>
        <v>3</v>
      </c>
      <c r="K3232" s="19">
        <f t="shared" ref="K3232:K3237" si="774">IFERROR(SEARCH("-",$G3232,SEARCH("-",$G3232,1)+1),0)</f>
        <v>8</v>
      </c>
      <c r="L3232" s="8">
        <f t="shared" ref="L3232:L3237" si="775">IFERROR(SEARCH("-",$G3232,SEARCH("-",$G3232,SEARCH("-",$G3232,1)+1)+1),0)</f>
        <v>0</v>
      </c>
      <c r="M3232" s="15" t="str">
        <f t="shared" ref="M3232:M3237" si="776">IF(IFERROR(SEARCH("-",$G3232,1),0)&gt;0,LEFT($G3232,IFERROR(SEARCH("-",$G3232,1),0)-1),IFERROR(IF(SEARCH("-",$G3232,1)&gt;0,SEARCH("-",$G3232,1),L3232),LEFT($G3232,LEN($G3232))))</f>
        <v>16</v>
      </c>
      <c r="N3232" s="15" t="str">
        <f t="shared" ref="N3232:N3237" si="777">IF(IFERROR(SEARCH("-",$G3232,1),0)&gt;0,MID(G3232,IFERROR(SEARCH("-",$G3232,1),0)+1,IFERROR(SEARCH("-",$G3232,SEARCH("-",$G3232,1)+1),0)-IFERROR(SEARCH("-",$G3232,1),0)-1),"")</f>
        <v>ER16</v>
      </c>
      <c r="O3232" s="8">
        <f t="shared" si="766"/>
        <v>3100</v>
      </c>
      <c r="P3232" s="22">
        <f>IFERROR(VLOOKUP(C3232,[1]Arkusz1!$D$1:$F$4057,3,0),"")</f>
        <v>475</v>
      </c>
      <c r="Q3232" s="22" t="str">
        <f t="shared" si="767"/>
        <v/>
      </c>
    </row>
    <row r="3233" spans="1:17" x14ac:dyDescent="0.25">
      <c r="A3233" s="24">
        <v>3236</v>
      </c>
      <c r="B3233" s="41">
        <v>3101</v>
      </c>
      <c r="C3233" s="42" t="s">
        <v>5474</v>
      </c>
      <c r="D3233" s="39" t="s">
        <v>12959</v>
      </c>
      <c r="E3233" s="39" t="s">
        <v>5475</v>
      </c>
      <c r="F3233" s="43" t="s">
        <v>12960</v>
      </c>
      <c r="G3233" s="39" t="s">
        <v>12961</v>
      </c>
      <c r="H3233" s="43" t="s">
        <v>135</v>
      </c>
      <c r="I3233" s="44">
        <f>VLOOKUP(C3233,[1]Arkusz1!$D$1:$F$4057,3,0)</f>
        <v>161</v>
      </c>
      <c r="J3233" s="19">
        <f t="shared" si="773"/>
        <v>3</v>
      </c>
      <c r="K3233" s="19">
        <f t="shared" si="774"/>
        <v>8</v>
      </c>
      <c r="L3233" s="8">
        <f t="shared" si="775"/>
        <v>0</v>
      </c>
      <c r="M3233" s="15" t="str">
        <f t="shared" si="776"/>
        <v>16</v>
      </c>
      <c r="N3233" s="15" t="str">
        <f t="shared" si="777"/>
        <v>ER16</v>
      </c>
      <c r="O3233" s="8">
        <f t="shared" si="766"/>
        <v>3101</v>
      </c>
      <c r="P3233" s="22">
        <f>IFERROR(VLOOKUP(C3233,[1]Arkusz1!$D$1:$F$4057,3,0),"")</f>
        <v>161</v>
      </c>
      <c r="Q3233" s="22" t="str">
        <f t="shared" si="767"/>
        <v/>
      </c>
    </row>
    <row r="3234" spans="1:17" x14ac:dyDescent="0.25">
      <c r="A3234" s="24">
        <v>3237</v>
      </c>
      <c r="B3234" s="41">
        <v>3102</v>
      </c>
      <c r="C3234" s="42" t="s">
        <v>5481</v>
      </c>
      <c r="D3234" s="39" t="s">
        <v>12968</v>
      </c>
      <c r="E3234" s="39" t="s">
        <v>5484</v>
      </c>
      <c r="F3234" s="43" t="s">
        <v>12960</v>
      </c>
      <c r="G3234" s="39" t="s">
        <v>12969</v>
      </c>
      <c r="H3234" s="43" t="s">
        <v>135</v>
      </c>
      <c r="I3234" s="44">
        <f>VLOOKUP(C3234,[1]Arkusz1!$D$1:$F$4057,3,0)</f>
        <v>465</v>
      </c>
      <c r="J3234" s="19">
        <f t="shared" si="773"/>
        <v>3</v>
      </c>
      <c r="K3234" s="19">
        <f t="shared" si="774"/>
        <v>8</v>
      </c>
      <c r="L3234" s="8">
        <f t="shared" si="775"/>
        <v>0</v>
      </c>
      <c r="M3234" s="15" t="str">
        <f t="shared" si="776"/>
        <v>20</v>
      </c>
      <c r="N3234" s="15" t="str">
        <f t="shared" si="777"/>
        <v>ER16</v>
      </c>
      <c r="O3234" s="8">
        <f t="shared" si="766"/>
        <v>3102</v>
      </c>
      <c r="P3234" s="22">
        <f>IFERROR(VLOOKUP(C3234,[1]Arkusz1!$D$1:$F$4057,3,0),"")</f>
        <v>465</v>
      </c>
      <c r="Q3234" s="22" t="str">
        <f t="shared" si="767"/>
        <v/>
      </c>
    </row>
    <row r="3235" spans="1:17" x14ac:dyDescent="0.25">
      <c r="A3235" s="24">
        <v>3238</v>
      </c>
      <c r="B3235" s="41">
        <v>3103</v>
      </c>
      <c r="C3235" s="42" t="s">
        <v>5476</v>
      </c>
      <c r="D3235" s="39" t="s">
        <v>12962</v>
      </c>
      <c r="E3235" s="39" t="s">
        <v>5477</v>
      </c>
      <c r="F3235" s="43" t="s">
        <v>12960</v>
      </c>
      <c r="G3235" s="39" t="s">
        <v>12963</v>
      </c>
      <c r="H3235" s="43" t="s">
        <v>135</v>
      </c>
      <c r="I3235" s="44">
        <f>VLOOKUP(C3235,[1]Arkusz1!$D$1:$F$4057,3,0)</f>
        <v>149</v>
      </c>
      <c r="J3235" s="19">
        <f t="shared" si="773"/>
        <v>3</v>
      </c>
      <c r="K3235" s="19">
        <f t="shared" si="774"/>
        <v>8</v>
      </c>
      <c r="L3235" s="8">
        <f t="shared" si="775"/>
        <v>0</v>
      </c>
      <c r="M3235" s="15" t="str">
        <f t="shared" si="776"/>
        <v>20</v>
      </c>
      <c r="N3235" s="15" t="str">
        <f t="shared" si="777"/>
        <v>ER16</v>
      </c>
      <c r="O3235" s="8">
        <f t="shared" si="766"/>
        <v>3103</v>
      </c>
      <c r="P3235" s="22">
        <f>IFERROR(VLOOKUP(C3235,[1]Arkusz1!$D$1:$F$4057,3,0),"")</f>
        <v>149</v>
      </c>
      <c r="Q3235" s="22" t="str">
        <f t="shared" si="767"/>
        <v/>
      </c>
    </row>
    <row r="3236" spans="1:17" x14ac:dyDescent="0.25">
      <c r="A3236" s="24">
        <v>3239</v>
      </c>
      <c r="B3236" s="41">
        <v>3104</v>
      </c>
      <c r="C3236" s="42" t="s">
        <v>5478</v>
      </c>
      <c r="D3236" s="39" t="s">
        <v>12964</v>
      </c>
      <c r="E3236" s="39" t="s">
        <v>5479</v>
      </c>
      <c r="F3236" s="43" t="s">
        <v>12960</v>
      </c>
      <c r="G3236" s="39" t="s">
        <v>12965</v>
      </c>
      <c r="H3236" s="43" t="s">
        <v>135</v>
      </c>
      <c r="I3236" s="44">
        <f>VLOOKUP(C3236,[1]Arkusz1!$D$1:$F$4057,3,0)</f>
        <v>161</v>
      </c>
      <c r="J3236" s="19">
        <f t="shared" si="773"/>
        <v>3</v>
      </c>
      <c r="K3236" s="19">
        <f t="shared" si="774"/>
        <v>8</v>
      </c>
      <c r="L3236" s="8">
        <f t="shared" si="775"/>
        <v>0</v>
      </c>
      <c r="M3236" s="15" t="str">
        <f t="shared" si="776"/>
        <v>20</v>
      </c>
      <c r="N3236" s="15" t="str">
        <f t="shared" si="777"/>
        <v>ER16</v>
      </c>
      <c r="O3236" s="8">
        <f t="shared" si="766"/>
        <v>3104</v>
      </c>
      <c r="P3236" s="22">
        <f>IFERROR(VLOOKUP(C3236,[1]Arkusz1!$D$1:$F$4057,3,0),"")</f>
        <v>161</v>
      </c>
      <c r="Q3236" s="22" t="str">
        <f t="shared" si="767"/>
        <v/>
      </c>
    </row>
    <row r="3237" spans="1:17" x14ac:dyDescent="0.25">
      <c r="A3237" s="24">
        <v>3240</v>
      </c>
      <c r="B3237" s="33">
        <v>3105</v>
      </c>
      <c r="C3237" s="45" t="s">
        <v>5482</v>
      </c>
      <c r="D3237" s="39" t="s">
        <v>12970</v>
      </c>
      <c r="E3237" s="36" t="s">
        <v>5485</v>
      </c>
      <c r="F3237" s="37" t="s">
        <v>12960</v>
      </c>
      <c r="G3237" s="36" t="s">
        <v>12971</v>
      </c>
      <c r="H3237" s="37" t="s">
        <v>135</v>
      </c>
      <c r="I3237" s="38">
        <f>VLOOKUP(C3237,[1]Arkusz1!$D$1:$F$4057,3,0)</f>
        <v>490</v>
      </c>
      <c r="J3237" s="19">
        <f t="shared" si="773"/>
        <v>3</v>
      </c>
      <c r="K3237" s="19">
        <f t="shared" si="774"/>
        <v>8</v>
      </c>
      <c r="L3237" s="8">
        <f t="shared" si="775"/>
        <v>0</v>
      </c>
      <c r="M3237" s="15" t="str">
        <f t="shared" si="776"/>
        <v>20</v>
      </c>
      <c r="N3237" s="15" t="str">
        <f t="shared" si="777"/>
        <v>ER16</v>
      </c>
      <c r="O3237" s="8">
        <f t="shared" si="766"/>
        <v>3105</v>
      </c>
      <c r="P3237" s="22">
        <f>IFERROR(VLOOKUP(C3237,[1]Arkusz1!$D$1:$F$4057,3,0),"")</f>
        <v>490</v>
      </c>
      <c r="Q3237" s="22" t="str">
        <f t="shared" si="767"/>
        <v/>
      </c>
    </row>
    <row r="3238" spans="1:17" x14ac:dyDescent="0.25">
      <c r="A3238" s="24">
        <v>3241</v>
      </c>
      <c r="B3238" s="61" t="s">
        <v>14443</v>
      </c>
      <c r="C3238" s="65"/>
      <c r="D3238" s="66"/>
      <c r="E3238" s="63"/>
      <c r="F3238" s="62"/>
      <c r="G3238" s="63"/>
      <c r="H3238" s="62"/>
      <c r="I3238" s="64"/>
      <c r="O3238" s="8" t="str">
        <f t="shared" si="766"/>
        <v/>
      </c>
      <c r="P3238" s="22" t="str">
        <f>IFERROR(VLOOKUP(C3238,[1]Arkusz1!$D$1:$F$4057,3,0),"")</f>
        <v/>
      </c>
      <c r="Q3238" s="22" t="str">
        <f t="shared" si="767"/>
        <v/>
      </c>
    </row>
    <row r="3239" spans="1:17" x14ac:dyDescent="0.25">
      <c r="A3239" s="24">
        <v>3242</v>
      </c>
      <c r="B3239" s="27">
        <v>3106</v>
      </c>
      <c r="C3239" s="40" t="s">
        <v>5355</v>
      </c>
      <c r="D3239" s="39" t="s">
        <v>12972</v>
      </c>
      <c r="E3239" s="30" t="s">
        <v>5356</v>
      </c>
      <c r="F3239" s="31" t="s">
        <v>12973</v>
      </c>
      <c r="G3239" s="30" t="s">
        <v>12974</v>
      </c>
      <c r="H3239" s="31" t="s">
        <v>133</v>
      </c>
      <c r="I3239" s="32">
        <f>VLOOKUP(C3239,[1]Arkusz1!$D$1:$F$4057,3,0)</f>
        <v>321</v>
      </c>
      <c r="J3239" s="19">
        <f>IFERROR(SEARCH("-",$G3239,1),0)</f>
        <v>5</v>
      </c>
      <c r="K3239" s="19">
        <f>IFERROR(SEARCH("-",$G3239,SEARCH("-",$G3239,1)+1),0)</f>
        <v>8</v>
      </c>
      <c r="L3239" s="8">
        <f>IFERROR(SEARCH("-",$G3239,SEARCH("-",$G3239,SEARCH("-",$G3239,1)+1)+1),0)</f>
        <v>13</v>
      </c>
      <c r="M3239" s="15" t="str">
        <f>IF(IFERROR(SEARCH("-",$G3239,1),0)&gt;0,LEFT($G3239,IFERROR(SEARCH("-",$G3239,1),0)-1),IFERROR(IF(SEARCH("-",$G3239,1)&gt;0,SEARCH("-",$G3239,1),L3239),LEFT($G3239,LEN($G3239))))</f>
        <v>7813</v>
      </c>
      <c r="N3239" s="15" t="str">
        <f>IF(IFERROR(SEARCH("-",$G3239,1),0)&gt;0,MID(G3239,IFERROR(SEARCH("-",$G3239,1),0)+1,IFERROR(SEARCH("-",$G3239,SEARCH("-",$G3239,1)+1),0)-IFERROR(SEARCH("-",$G3239,1),0)-1),"")</f>
        <v>28</v>
      </c>
      <c r="O3239" s="8">
        <f t="shared" si="766"/>
        <v>3106</v>
      </c>
      <c r="P3239" s="22">
        <f>IFERROR(VLOOKUP(C3239,[1]Arkusz1!$D$1:$F$4057,3,0),"")</f>
        <v>321</v>
      </c>
      <c r="Q3239" s="22" t="str">
        <f t="shared" si="767"/>
        <v/>
      </c>
    </row>
    <row r="3240" spans="1:17" x14ac:dyDescent="0.25">
      <c r="A3240" s="24">
        <v>3243</v>
      </c>
      <c r="B3240" s="41">
        <v>3107</v>
      </c>
      <c r="C3240" s="42" t="s">
        <v>5357</v>
      </c>
      <c r="D3240" s="39" t="s">
        <v>12975</v>
      </c>
      <c r="E3240" s="39" t="s">
        <v>5358</v>
      </c>
      <c r="F3240" s="43" t="s">
        <v>12973</v>
      </c>
      <c r="G3240" s="39" t="s">
        <v>12976</v>
      </c>
      <c r="H3240" s="43" t="s">
        <v>133</v>
      </c>
      <c r="I3240" s="44">
        <f>VLOOKUP(C3240,[1]Arkusz1!$D$1:$F$4057,3,0)</f>
        <v>321</v>
      </c>
      <c r="J3240" s="19">
        <f>IFERROR(SEARCH("-",$G3240,1),0)</f>
        <v>5</v>
      </c>
      <c r="K3240" s="19">
        <f>IFERROR(SEARCH("-",$G3240,SEARCH("-",$G3240,1)+1),0)</f>
        <v>8</v>
      </c>
      <c r="L3240" s="8">
        <f>IFERROR(SEARCH("-",$G3240,SEARCH("-",$G3240,SEARCH("-",$G3240,1)+1)+1),0)</f>
        <v>13</v>
      </c>
      <c r="M3240" s="15" t="str">
        <f>IF(IFERROR(SEARCH("-",$G3240,1),0)&gt;0,LEFT($G3240,IFERROR(SEARCH("-",$G3240,1),0)-1),IFERROR(IF(SEARCH("-",$G3240,1)&gt;0,SEARCH("-",$G3240,1),L3240),LEFT($G3240,LEN($G3240))))</f>
        <v>7813</v>
      </c>
      <c r="N3240" s="15" t="str">
        <f>IF(IFERROR(SEARCH("-",$G3240,1),0)&gt;0,MID(G3240,IFERROR(SEARCH("-",$G3240,1),0)+1,IFERROR(SEARCH("-",$G3240,SEARCH("-",$G3240,1)+1),0)-IFERROR(SEARCH("-",$G3240,1),0)-1),"")</f>
        <v>28</v>
      </c>
      <c r="O3240" s="8">
        <f t="shared" si="766"/>
        <v>3107</v>
      </c>
      <c r="P3240" s="22">
        <f>IFERROR(VLOOKUP(C3240,[1]Arkusz1!$D$1:$F$4057,3,0),"")</f>
        <v>321</v>
      </c>
      <c r="Q3240" s="22" t="str">
        <f t="shared" si="767"/>
        <v/>
      </c>
    </row>
    <row r="3241" spans="1:17" x14ac:dyDescent="0.25">
      <c r="A3241" s="24">
        <v>3244</v>
      </c>
      <c r="B3241" s="41">
        <v>3108</v>
      </c>
      <c r="C3241" s="42" t="s">
        <v>5359</v>
      </c>
      <c r="D3241" s="39" t="s">
        <v>12977</v>
      </c>
      <c r="E3241" s="39" t="s">
        <v>5360</v>
      </c>
      <c r="F3241" s="43" t="s">
        <v>12973</v>
      </c>
      <c r="G3241" s="39" t="s">
        <v>12978</v>
      </c>
      <c r="H3241" s="43" t="s">
        <v>133</v>
      </c>
      <c r="I3241" s="44">
        <f>VLOOKUP(C3241,[1]Arkusz1!$D$1:$F$4057,3,0)</f>
        <v>321</v>
      </c>
      <c r="J3241" s="19">
        <f>IFERROR(SEARCH("-",$G3241,1),0)</f>
        <v>5</v>
      </c>
      <c r="K3241" s="19">
        <f>IFERROR(SEARCH("-",$G3241,SEARCH("-",$G3241,1)+1),0)</f>
        <v>8</v>
      </c>
      <c r="L3241" s="8">
        <f>IFERROR(SEARCH("-",$G3241,SEARCH("-",$G3241,SEARCH("-",$G3241,1)+1)+1),0)</f>
        <v>13</v>
      </c>
      <c r="M3241" s="15" t="str">
        <f>IF(IFERROR(SEARCH("-",$G3241,1),0)&gt;0,LEFT($G3241,IFERROR(SEARCH("-",$G3241,1),0)-1),IFERROR(IF(SEARCH("-",$G3241,1)&gt;0,SEARCH("-",$G3241,1),L3241),LEFT($G3241,LEN($G3241))))</f>
        <v>7813</v>
      </c>
      <c r="N3241" s="15" t="str">
        <f>IF(IFERROR(SEARCH("-",$G3241,1),0)&gt;0,MID(G3241,IFERROR(SEARCH("-",$G3241,1),0)+1,IFERROR(SEARCH("-",$G3241,SEARCH("-",$G3241,1)+1),0)-IFERROR(SEARCH("-",$G3241,1),0)-1),"")</f>
        <v>36</v>
      </c>
      <c r="O3241" s="8">
        <f t="shared" si="766"/>
        <v>3108</v>
      </c>
      <c r="P3241" s="22">
        <f>IFERROR(VLOOKUP(C3241,[1]Arkusz1!$D$1:$F$4057,3,0),"")</f>
        <v>321</v>
      </c>
      <c r="Q3241" s="22" t="str">
        <f t="shared" si="767"/>
        <v/>
      </c>
    </row>
    <row r="3242" spans="1:17" x14ac:dyDescent="0.25">
      <c r="A3242" s="24">
        <v>3245</v>
      </c>
      <c r="B3242" s="41">
        <v>3109</v>
      </c>
      <c r="C3242" s="42" t="s">
        <v>5361</v>
      </c>
      <c r="D3242" s="39" t="s">
        <v>12979</v>
      </c>
      <c r="E3242" s="39" t="s">
        <v>5362</v>
      </c>
      <c r="F3242" s="43" t="s">
        <v>12973</v>
      </c>
      <c r="G3242" s="39" t="s">
        <v>12980</v>
      </c>
      <c r="H3242" s="43" t="s">
        <v>133</v>
      </c>
      <c r="I3242" s="44">
        <f>VLOOKUP(C3242,[1]Arkusz1!$D$1:$F$4057,3,0)</f>
        <v>356</v>
      </c>
      <c r="J3242" s="19">
        <f>IFERROR(SEARCH("-",$G3242,1),0)</f>
        <v>5</v>
      </c>
      <c r="K3242" s="19">
        <f>IFERROR(SEARCH("-",$G3242,SEARCH("-",$G3242,1)+1),0)</f>
        <v>8</v>
      </c>
      <c r="L3242" s="8">
        <f>IFERROR(SEARCH("-",$G3242,SEARCH("-",$G3242,SEARCH("-",$G3242,1)+1)+1),0)</f>
        <v>13</v>
      </c>
      <c r="M3242" s="15" t="str">
        <f>IF(IFERROR(SEARCH("-",$G3242,1),0)&gt;0,LEFT($G3242,IFERROR(SEARCH("-",$G3242,1),0)-1),IFERROR(IF(SEARCH("-",$G3242,1)&gt;0,SEARCH("-",$G3242,1),L3242),LEFT($G3242,LEN($G3242))))</f>
        <v>7813</v>
      </c>
      <c r="N3242" s="15" t="str">
        <f>IF(IFERROR(SEARCH("-",$G3242,1),0)&gt;0,MID(G3242,IFERROR(SEARCH("-",$G3242,1),0)+1,IFERROR(SEARCH("-",$G3242,SEARCH("-",$G3242,1)+1),0)-IFERROR(SEARCH("-",$G3242,1),0)-1),"")</f>
        <v>36</v>
      </c>
      <c r="O3242" s="8">
        <f t="shared" si="766"/>
        <v>3109</v>
      </c>
      <c r="P3242" s="22">
        <f>IFERROR(VLOOKUP(C3242,[1]Arkusz1!$D$1:$F$4057,3,0),"")</f>
        <v>356</v>
      </c>
      <c r="Q3242" s="22" t="str">
        <f t="shared" si="767"/>
        <v/>
      </c>
    </row>
    <row r="3243" spans="1:17" x14ac:dyDescent="0.25">
      <c r="A3243" s="24">
        <v>3246</v>
      </c>
      <c r="B3243" s="33">
        <v>3110</v>
      </c>
      <c r="C3243" s="45" t="s">
        <v>5363</v>
      </c>
      <c r="D3243" s="39" t="s">
        <v>12981</v>
      </c>
      <c r="E3243" s="36" t="s">
        <v>5364</v>
      </c>
      <c r="F3243" s="37" t="s">
        <v>12973</v>
      </c>
      <c r="G3243" s="36" t="s">
        <v>12982</v>
      </c>
      <c r="H3243" s="37" t="s">
        <v>133</v>
      </c>
      <c r="I3243" s="38">
        <f>VLOOKUP(C3243,[1]Arkusz1!$D$1:$F$4057,3,0)</f>
        <v>379</v>
      </c>
      <c r="J3243" s="19">
        <f>IFERROR(SEARCH("-",$G3243,1),0)</f>
        <v>5</v>
      </c>
      <c r="K3243" s="19">
        <f>IFERROR(SEARCH("-",$G3243,SEARCH("-",$G3243,1)+1),0)</f>
        <v>8</v>
      </c>
      <c r="L3243" s="8">
        <f>IFERROR(SEARCH("-",$G3243,SEARCH("-",$G3243,SEARCH("-",$G3243,1)+1)+1),0)</f>
        <v>13</v>
      </c>
      <c r="M3243" s="15" t="str">
        <f>IF(IFERROR(SEARCH("-",$G3243,1),0)&gt;0,LEFT($G3243,IFERROR(SEARCH("-",$G3243,1),0)-1),IFERROR(IF(SEARCH("-",$G3243,1)&gt;0,SEARCH("-",$G3243,1),L3243),LEFT($G3243,LEN($G3243))))</f>
        <v>7813</v>
      </c>
      <c r="N3243" s="15" t="str">
        <f>IF(IFERROR(SEARCH("-",$G3243,1),0)&gt;0,MID(G3243,IFERROR(SEARCH("-",$G3243,1),0)+1,IFERROR(SEARCH("-",$G3243,SEARCH("-",$G3243,1)+1),0)-IFERROR(SEARCH("-",$G3243,1),0)-1),"")</f>
        <v>48</v>
      </c>
      <c r="O3243" s="8">
        <f t="shared" si="766"/>
        <v>3110</v>
      </c>
      <c r="P3243" s="22">
        <f>IFERROR(VLOOKUP(C3243,[1]Arkusz1!$D$1:$F$4057,3,0),"")</f>
        <v>379</v>
      </c>
      <c r="Q3243" s="22" t="str">
        <f t="shared" si="767"/>
        <v/>
      </c>
    </row>
    <row r="3244" spans="1:17" x14ac:dyDescent="0.25">
      <c r="A3244" s="24">
        <v>3247</v>
      </c>
      <c r="B3244" s="61" t="s">
        <v>14443</v>
      </c>
      <c r="C3244" s="65"/>
      <c r="D3244" s="66"/>
      <c r="E3244" s="63"/>
      <c r="F3244" s="62"/>
      <c r="G3244" s="63"/>
      <c r="H3244" s="62"/>
      <c r="I3244" s="64"/>
      <c r="O3244" s="8" t="str">
        <f t="shared" si="766"/>
        <v/>
      </c>
      <c r="P3244" s="22" t="str">
        <f>IFERROR(VLOOKUP(C3244,[1]Arkusz1!$D$1:$F$4057,3,0),"")</f>
        <v/>
      </c>
      <c r="Q3244" s="22" t="str">
        <f t="shared" si="767"/>
        <v/>
      </c>
    </row>
    <row r="3245" spans="1:17" x14ac:dyDescent="0.25">
      <c r="A3245" s="24">
        <v>3248</v>
      </c>
      <c r="B3245" s="27">
        <v>3111</v>
      </c>
      <c r="C3245" s="40" t="s">
        <v>5486</v>
      </c>
      <c r="D3245" s="39" t="s">
        <v>12983</v>
      </c>
      <c r="E3245" s="30" t="s">
        <v>5487</v>
      </c>
      <c r="F3245" s="31" t="s">
        <v>12984</v>
      </c>
      <c r="G3245" s="30" t="s">
        <v>12985</v>
      </c>
      <c r="H3245" s="31" t="s">
        <v>135</v>
      </c>
      <c r="I3245" s="32">
        <f>VLOOKUP(C3245,[1]Arkusz1!$D$1:$F$4057,3,0)</f>
        <v>138</v>
      </c>
      <c r="J3245" s="19">
        <f>IFERROR(SEARCH("-",$G3245,1),0)</f>
        <v>3</v>
      </c>
      <c r="K3245" s="19">
        <f>IFERROR(SEARCH("-",$G3245,SEARCH("-",$G3245,1)+1),0)</f>
        <v>8</v>
      </c>
      <c r="L3245" s="8">
        <f>IFERROR(SEARCH("-",$G3245,SEARCH("-",$G3245,SEARCH("-",$G3245,1)+1)+1),0)</f>
        <v>0</v>
      </c>
      <c r="M3245" s="15" t="str">
        <f>IF(IFERROR(SEARCH("-",$G3245,1),0)&gt;0,LEFT($G3245,IFERROR(SEARCH("-",$G3245,1),0)-1),IFERROR(IF(SEARCH("-",$G3245,1)&gt;0,SEARCH("-",$G3245,1),L3245),LEFT($G3245,LEN($G3245))))</f>
        <v>32</v>
      </c>
      <c r="N3245" s="15" t="str">
        <f>IF(IFERROR(SEARCH("-",$G3245,1),0)&gt;0,MID(G3245,IFERROR(SEARCH("-",$G3245,1),0)+1,IFERROR(SEARCH("-",$G3245,SEARCH("-",$G3245,1)+1),0)-IFERROR(SEARCH("-",$G3245,1),0)-1),"")</f>
        <v>ER32</v>
      </c>
      <c r="O3245" s="8">
        <f t="shared" si="766"/>
        <v>3111</v>
      </c>
      <c r="P3245" s="22">
        <f>IFERROR(VLOOKUP(C3245,[1]Arkusz1!$D$1:$F$4057,3,0),"")</f>
        <v>138</v>
      </c>
      <c r="Q3245" s="22" t="str">
        <f t="shared" si="767"/>
        <v/>
      </c>
    </row>
    <row r="3246" spans="1:17" x14ac:dyDescent="0.25">
      <c r="A3246" s="24">
        <v>3249</v>
      </c>
      <c r="B3246" s="33">
        <v>3112</v>
      </c>
      <c r="C3246" s="45" t="s">
        <v>5488</v>
      </c>
      <c r="D3246" s="39" t="s">
        <v>12986</v>
      </c>
      <c r="E3246" s="36" t="s">
        <v>5489</v>
      </c>
      <c r="F3246" s="37" t="s">
        <v>12984</v>
      </c>
      <c r="G3246" s="36" t="s">
        <v>12987</v>
      </c>
      <c r="H3246" s="37" t="s">
        <v>135</v>
      </c>
      <c r="I3246" s="38">
        <f>VLOOKUP(C3246,[1]Arkusz1!$D$1:$F$4057,3,0)</f>
        <v>150</v>
      </c>
      <c r="J3246" s="19">
        <f>IFERROR(SEARCH("-",$G3246,1),0)</f>
        <v>3</v>
      </c>
      <c r="K3246" s="19">
        <f>IFERROR(SEARCH("-",$G3246,SEARCH("-",$G3246,1)+1),0)</f>
        <v>8</v>
      </c>
      <c r="L3246" s="8">
        <f>IFERROR(SEARCH("-",$G3246,SEARCH("-",$G3246,SEARCH("-",$G3246,1)+1)+1),0)</f>
        <v>0</v>
      </c>
      <c r="M3246" s="15" t="str">
        <f>IF(IFERROR(SEARCH("-",$G3246,1),0)&gt;0,LEFT($G3246,IFERROR(SEARCH("-",$G3246,1),0)-1),IFERROR(IF(SEARCH("-",$G3246,1)&gt;0,SEARCH("-",$G3246,1),L3246),LEFT($G3246,LEN($G3246))))</f>
        <v>40</v>
      </c>
      <c r="N3246" s="15" t="str">
        <f>IF(IFERROR(SEARCH("-",$G3246,1),0)&gt;0,MID(G3246,IFERROR(SEARCH("-",$G3246,1),0)+1,IFERROR(SEARCH("-",$G3246,SEARCH("-",$G3246,1)+1),0)-IFERROR(SEARCH("-",$G3246,1),0)-1),"")</f>
        <v>ER32</v>
      </c>
      <c r="O3246" s="8">
        <f t="shared" si="766"/>
        <v>3112</v>
      </c>
      <c r="P3246" s="22">
        <f>IFERROR(VLOOKUP(C3246,[1]Arkusz1!$D$1:$F$4057,3,0),"")</f>
        <v>150</v>
      </c>
      <c r="Q3246" s="22" t="str">
        <f t="shared" si="767"/>
        <v/>
      </c>
    </row>
    <row r="3247" spans="1:17" x14ac:dyDescent="0.25">
      <c r="A3247" s="24">
        <v>3250</v>
      </c>
      <c r="B3247" s="61" t="s">
        <v>14443</v>
      </c>
      <c r="C3247" s="65"/>
      <c r="D3247" s="66"/>
      <c r="E3247" s="63"/>
      <c r="F3247" s="62"/>
      <c r="G3247" s="63"/>
      <c r="H3247" s="62"/>
      <c r="I3247" s="64"/>
      <c r="O3247" s="8" t="str">
        <f t="shared" si="766"/>
        <v/>
      </c>
      <c r="P3247" s="22" t="str">
        <f>IFERROR(VLOOKUP(C3247,[1]Arkusz1!$D$1:$F$4057,3,0),"")</f>
        <v/>
      </c>
      <c r="Q3247" s="22" t="str">
        <f t="shared" si="767"/>
        <v/>
      </c>
    </row>
    <row r="3248" spans="1:17" x14ac:dyDescent="0.25">
      <c r="A3248" s="24">
        <v>3251</v>
      </c>
      <c r="B3248" s="27">
        <v>3113</v>
      </c>
      <c r="C3248" s="40" t="s">
        <v>3532</v>
      </c>
      <c r="D3248" s="39" t="s">
        <v>12988</v>
      </c>
      <c r="E3248" s="30" t="s">
        <v>7352</v>
      </c>
      <c r="F3248" s="31" t="s">
        <v>12989</v>
      </c>
      <c r="G3248" s="30" t="s">
        <v>12990</v>
      </c>
      <c r="H3248" s="31" t="s">
        <v>134</v>
      </c>
      <c r="I3248" s="32">
        <f>VLOOKUP(C3248,[1]Arkusz1!$D$1:$F$4057,3,0)</f>
        <v>422</v>
      </c>
      <c r="J3248" s="19">
        <f>IFERROR(SEARCH("-",$G3248,1),0)</f>
        <v>3</v>
      </c>
      <c r="K3248" s="19">
        <f>IFERROR(SEARCH("-",$G3248,SEARCH("-",$G3248,1)+1),0)</f>
        <v>6</v>
      </c>
      <c r="L3248" s="8">
        <f>IFERROR(SEARCH("-",$G3248,SEARCH("-",$G3248,SEARCH("-",$G3248,1)+1)+1),0)</f>
        <v>0</v>
      </c>
      <c r="M3248" s="15" t="str">
        <f>IF(IFERROR(SEARCH("-",$G3248,1),0)&gt;0,LEFT($G3248,IFERROR(SEARCH("-",$G3248,1),0)-1),IFERROR(IF(SEARCH("-",$G3248,1)&gt;0,SEARCH("-",$G3248,1),L3248),LEFT($G3248,LEN($G3248))))</f>
        <v>63</v>
      </c>
      <c r="N3248" s="15" t="str">
        <f>IF(IFERROR(SEARCH("-",$G3248,1),0)&gt;0,MID(G3248,IFERROR(SEARCH("-",$G3248,1),0)+1,IFERROR(SEARCH("-",$G3248,SEARCH("-",$G3248,1)+1),0)-IFERROR(SEARCH("-",$G3248,1),0)-1),"")</f>
        <v>16</v>
      </c>
      <c r="O3248" s="8">
        <f t="shared" si="766"/>
        <v>3113</v>
      </c>
      <c r="P3248" s="22">
        <f>IFERROR(VLOOKUP(C3248,[1]Arkusz1!$D$1:$F$4057,3,0),"")</f>
        <v>422</v>
      </c>
      <c r="Q3248" s="22" t="str">
        <f t="shared" si="767"/>
        <v/>
      </c>
    </row>
    <row r="3249" spans="1:17" x14ac:dyDescent="0.25">
      <c r="A3249" s="24">
        <v>3252</v>
      </c>
      <c r="B3249" s="41">
        <v>3114</v>
      </c>
      <c r="C3249" s="42" t="s">
        <v>6881</v>
      </c>
      <c r="D3249" s="39" t="s">
        <v>12991</v>
      </c>
      <c r="E3249" s="39" t="s">
        <v>7353</v>
      </c>
      <c r="F3249" s="43" t="s">
        <v>12989</v>
      </c>
      <c r="G3249" s="39" t="s">
        <v>12992</v>
      </c>
      <c r="H3249" s="43" t="s">
        <v>134</v>
      </c>
      <c r="I3249" s="44">
        <f>VLOOKUP(C3249,[1]Arkusz1!$D$1:$F$4057,3,0)</f>
        <v>422</v>
      </c>
      <c r="J3249" s="19">
        <f>IFERROR(SEARCH("-",$G3249,1),0)</f>
        <v>3</v>
      </c>
      <c r="K3249" s="19">
        <f>IFERROR(SEARCH("-",$G3249,SEARCH("-",$G3249,1)+1),0)</f>
        <v>6</v>
      </c>
      <c r="L3249" s="8">
        <f>IFERROR(SEARCH("-",$G3249,SEARCH("-",$G3249,SEARCH("-",$G3249,1)+1)+1),0)</f>
        <v>0</v>
      </c>
      <c r="M3249" s="15" t="str">
        <f>IF(IFERROR(SEARCH("-",$G3249,1),0)&gt;0,LEFT($G3249,IFERROR(SEARCH("-",$G3249,1),0)-1),IFERROR(IF(SEARCH("-",$G3249,1)&gt;0,SEARCH("-",$G3249,1),L3249),LEFT($G3249,LEN($G3249))))</f>
        <v>63</v>
      </c>
      <c r="N3249" s="15" t="str">
        <f>IF(IFERROR(SEARCH("-",$G3249,1),0)&gt;0,MID(G3249,IFERROR(SEARCH("-",$G3249,1),0)+1,IFERROR(SEARCH("-",$G3249,SEARCH("-",$G3249,1)+1),0)-IFERROR(SEARCH("-",$G3249,1),0)-1),"")</f>
        <v>22</v>
      </c>
      <c r="O3249" s="8">
        <f t="shared" si="766"/>
        <v>3114</v>
      </c>
      <c r="P3249" s="22">
        <f>IFERROR(VLOOKUP(C3249,[1]Arkusz1!$D$1:$F$4057,3,0),"")</f>
        <v>422</v>
      </c>
      <c r="Q3249" s="22" t="str">
        <f t="shared" si="767"/>
        <v/>
      </c>
    </row>
    <row r="3250" spans="1:17" x14ac:dyDescent="0.25">
      <c r="A3250" s="24">
        <v>3253</v>
      </c>
      <c r="B3250" s="41">
        <v>3115</v>
      </c>
      <c r="C3250" s="42" t="s">
        <v>6882</v>
      </c>
      <c r="D3250" s="39" t="s">
        <v>12993</v>
      </c>
      <c r="E3250" s="39" t="s">
        <v>7354</v>
      </c>
      <c r="F3250" s="43" t="s">
        <v>12989</v>
      </c>
      <c r="G3250" s="39" t="s">
        <v>12994</v>
      </c>
      <c r="H3250" s="43" t="s">
        <v>134</v>
      </c>
      <c r="I3250" s="44">
        <f>VLOOKUP(C3250,[1]Arkusz1!$D$1:$F$4057,3,0)</f>
        <v>445</v>
      </c>
      <c r="J3250" s="19">
        <f>IFERROR(SEARCH("-",$G3250,1),0)</f>
        <v>3</v>
      </c>
      <c r="K3250" s="19">
        <f>IFERROR(SEARCH("-",$G3250,SEARCH("-",$G3250,1)+1),0)</f>
        <v>6</v>
      </c>
      <c r="L3250" s="8">
        <f>IFERROR(SEARCH("-",$G3250,SEARCH("-",$G3250,SEARCH("-",$G3250,1)+1)+1),0)</f>
        <v>0</v>
      </c>
      <c r="M3250" s="15" t="str">
        <f>IF(IFERROR(SEARCH("-",$G3250,1),0)&gt;0,LEFT($G3250,IFERROR(SEARCH("-",$G3250,1),0)-1),IFERROR(IF(SEARCH("-",$G3250,1)&gt;0,SEARCH("-",$G3250,1),L3250),LEFT($G3250,LEN($G3250))))</f>
        <v>63</v>
      </c>
      <c r="N3250" s="15" t="str">
        <f>IF(IFERROR(SEARCH("-",$G3250,1),0)&gt;0,MID(G3250,IFERROR(SEARCH("-",$G3250,1),0)+1,IFERROR(SEARCH("-",$G3250,SEARCH("-",$G3250,1)+1),0)-IFERROR(SEARCH("-",$G3250,1),0)-1),"")</f>
        <v>27</v>
      </c>
      <c r="O3250" s="8">
        <f t="shared" si="766"/>
        <v>3115</v>
      </c>
      <c r="P3250" s="22">
        <f>IFERROR(VLOOKUP(C3250,[1]Arkusz1!$D$1:$F$4057,3,0),"")</f>
        <v>445</v>
      </c>
      <c r="Q3250" s="22" t="str">
        <f t="shared" si="767"/>
        <v/>
      </c>
    </row>
    <row r="3251" spans="1:17" x14ac:dyDescent="0.25">
      <c r="A3251" s="24">
        <v>3254</v>
      </c>
      <c r="B3251" s="33">
        <v>3116</v>
      </c>
      <c r="C3251" s="45" t="s">
        <v>6883</v>
      </c>
      <c r="D3251" s="39" t="s">
        <v>12995</v>
      </c>
      <c r="E3251" s="36" t="s">
        <v>3533</v>
      </c>
      <c r="F3251" s="37" t="s">
        <v>12989</v>
      </c>
      <c r="G3251" s="36" t="s">
        <v>12996</v>
      </c>
      <c r="H3251" s="37" t="s">
        <v>134</v>
      </c>
      <c r="I3251" s="38">
        <f>VLOOKUP(C3251,[1]Arkusz1!$D$1:$F$4057,3,0)</f>
        <v>445</v>
      </c>
      <c r="J3251" s="19">
        <f>IFERROR(SEARCH("-",$G3251,1),0)</f>
        <v>3</v>
      </c>
      <c r="K3251" s="19">
        <f>IFERROR(SEARCH("-",$G3251,SEARCH("-",$G3251,1)+1),0)</f>
        <v>6</v>
      </c>
      <c r="L3251" s="8">
        <f>IFERROR(SEARCH("-",$G3251,SEARCH("-",$G3251,SEARCH("-",$G3251,1)+1)+1),0)</f>
        <v>0</v>
      </c>
      <c r="M3251" s="15" t="str">
        <f>IF(IFERROR(SEARCH("-",$G3251,1),0)&gt;0,LEFT($G3251,IFERROR(SEARCH("-",$G3251,1),0)-1),IFERROR(IF(SEARCH("-",$G3251,1)&gt;0,SEARCH("-",$G3251,1),L3251),LEFT($G3251,LEN($G3251))))</f>
        <v>63</v>
      </c>
      <c r="N3251" s="15" t="str">
        <f>IF(IFERROR(SEARCH("-",$G3251,1),0)&gt;0,MID(G3251,IFERROR(SEARCH("-",$G3251,1),0)+1,IFERROR(SEARCH("-",$G3251,SEARCH("-",$G3251,1)+1),0)-IFERROR(SEARCH("-",$G3251,1),0)-1),"")</f>
        <v>32</v>
      </c>
      <c r="O3251" s="8">
        <f t="shared" si="766"/>
        <v>3116</v>
      </c>
      <c r="P3251" s="22">
        <f>IFERROR(VLOOKUP(C3251,[1]Arkusz1!$D$1:$F$4057,3,0),"")</f>
        <v>445</v>
      </c>
      <c r="Q3251" s="22" t="str">
        <f t="shared" si="767"/>
        <v/>
      </c>
    </row>
    <row r="3252" spans="1:17" x14ac:dyDescent="0.25">
      <c r="A3252" s="24">
        <v>3255</v>
      </c>
      <c r="B3252" s="61" t="s">
        <v>14443</v>
      </c>
      <c r="C3252" s="65"/>
      <c r="D3252" s="66"/>
      <c r="E3252" s="63"/>
      <c r="F3252" s="62"/>
      <c r="G3252" s="63"/>
      <c r="H3252" s="62"/>
      <c r="I3252" s="64"/>
      <c r="O3252" s="8" t="str">
        <f t="shared" si="766"/>
        <v/>
      </c>
      <c r="P3252" s="22" t="str">
        <f>IFERROR(VLOOKUP(C3252,[1]Arkusz1!$D$1:$F$4057,3,0),"")</f>
        <v/>
      </c>
      <c r="Q3252" s="22" t="str">
        <f t="shared" si="767"/>
        <v/>
      </c>
    </row>
    <row r="3253" spans="1:17" x14ac:dyDescent="0.25">
      <c r="A3253" s="24">
        <v>3256</v>
      </c>
      <c r="B3253" s="27">
        <v>3117</v>
      </c>
      <c r="C3253" s="40" t="s">
        <v>3534</v>
      </c>
      <c r="D3253" s="39" t="s">
        <v>12997</v>
      </c>
      <c r="E3253" s="30" t="s">
        <v>3535</v>
      </c>
      <c r="F3253" s="31" t="s">
        <v>12998</v>
      </c>
      <c r="G3253" s="30" t="s">
        <v>12999</v>
      </c>
      <c r="H3253" s="31" t="s">
        <v>135</v>
      </c>
      <c r="I3253" s="32">
        <f>VLOOKUP(C3253,[1]Arkusz1!$D$1:$F$4057,3,0)</f>
        <v>292</v>
      </c>
      <c r="J3253" s="19">
        <f t="shared" ref="J3253:J3282" si="778">IFERROR(SEARCH("-",$G3253,1),0)</f>
        <v>3</v>
      </c>
      <c r="K3253" s="19">
        <f t="shared" ref="K3253:K3282" si="779">IFERROR(SEARCH("-",$G3253,SEARCH("-",$G3253,1)+1),0)</f>
        <v>5</v>
      </c>
      <c r="L3253" s="8">
        <f t="shared" ref="L3253:L3282" si="780">IFERROR(SEARCH("-",$G3253,SEARCH("-",$G3253,SEARCH("-",$G3253,1)+1)+1),0)</f>
        <v>0</v>
      </c>
      <c r="M3253" s="15" t="str">
        <f t="shared" ref="M3253:M3282" si="781">IF(IFERROR(SEARCH("-",$G3253,1),0)&gt;0,LEFT($G3253,IFERROR(SEARCH("-",$G3253,1),0)-1),IFERROR(IF(SEARCH("-",$G3253,1)&gt;0,SEARCH("-",$G3253,1),L3253),LEFT($G3253,LEN($G3253))))</f>
        <v>63</v>
      </c>
      <c r="N3253" s="15" t="str">
        <f t="shared" ref="N3253:N3282" si="782">IF(IFERROR(SEARCH("-",$G3253,1),0)&gt;0,MID(G3253,IFERROR(SEARCH("-",$G3253,1),0)+1,IFERROR(SEARCH("-",$G3253,SEARCH("-",$G3253,1)+1),0)-IFERROR(SEARCH("-",$G3253,1),0)-1),"")</f>
        <v>6</v>
      </c>
      <c r="O3253" s="8">
        <f t="shared" ref="O3253:O3316" si="783">B3253</f>
        <v>3117</v>
      </c>
      <c r="P3253" s="22">
        <f>IFERROR(VLOOKUP(C3253,[1]Arkusz1!$D$1:$F$4057,3,0),"")</f>
        <v>292</v>
      </c>
      <c r="Q3253" s="22" t="str">
        <f t="shared" si="767"/>
        <v/>
      </c>
    </row>
    <row r="3254" spans="1:17" x14ac:dyDescent="0.25">
      <c r="A3254" s="24">
        <v>3257</v>
      </c>
      <c r="B3254" s="41">
        <v>3118</v>
      </c>
      <c r="C3254" s="42" t="s">
        <v>6884</v>
      </c>
      <c r="D3254" s="39" t="s">
        <v>13000</v>
      </c>
      <c r="E3254" s="39" t="s">
        <v>7355</v>
      </c>
      <c r="F3254" s="43" t="s">
        <v>12998</v>
      </c>
      <c r="G3254" s="39" t="s">
        <v>13001</v>
      </c>
      <c r="H3254" s="43" t="s">
        <v>133</v>
      </c>
      <c r="I3254" s="44">
        <f>VLOOKUP(C3254,[1]Arkusz1!$D$1:$F$4057,3,0)</f>
        <v>384</v>
      </c>
      <c r="J3254" s="19">
        <f t="shared" si="778"/>
        <v>3</v>
      </c>
      <c r="K3254" s="19">
        <f t="shared" si="779"/>
        <v>5</v>
      </c>
      <c r="L3254" s="8">
        <f t="shared" si="780"/>
        <v>0</v>
      </c>
      <c r="M3254" s="15" t="str">
        <f t="shared" si="781"/>
        <v>63</v>
      </c>
      <c r="N3254" s="15" t="str">
        <f t="shared" si="782"/>
        <v>6</v>
      </c>
      <c r="O3254" s="8">
        <f t="shared" si="783"/>
        <v>3118</v>
      </c>
      <c r="P3254" s="22">
        <f>IFERROR(VLOOKUP(C3254,[1]Arkusz1!$D$1:$F$4057,3,0),"")</f>
        <v>384</v>
      </c>
      <c r="Q3254" s="22" t="str">
        <f t="shared" si="767"/>
        <v/>
      </c>
    </row>
    <row r="3255" spans="1:17" x14ac:dyDescent="0.25">
      <c r="A3255" s="24">
        <v>3258</v>
      </c>
      <c r="B3255" s="41">
        <v>3119</v>
      </c>
      <c r="C3255" s="42" t="s">
        <v>6885</v>
      </c>
      <c r="D3255" s="39" t="s">
        <v>13002</v>
      </c>
      <c r="E3255" s="39" t="s">
        <v>7356</v>
      </c>
      <c r="F3255" s="43" t="s">
        <v>12998</v>
      </c>
      <c r="G3255" s="39" t="s">
        <v>13003</v>
      </c>
      <c r="H3255" s="43" t="s">
        <v>133</v>
      </c>
      <c r="I3255" s="44">
        <f>VLOOKUP(C3255,[1]Arkusz1!$D$1:$F$4057,3,0)</f>
        <v>406</v>
      </c>
      <c r="J3255" s="19">
        <f t="shared" si="778"/>
        <v>3</v>
      </c>
      <c r="K3255" s="19">
        <f t="shared" si="779"/>
        <v>5</v>
      </c>
      <c r="L3255" s="8">
        <f t="shared" si="780"/>
        <v>0</v>
      </c>
      <c r="M3255" s="15" t="str">
        <f t="shared" si="781"/>
        <v>63</v>
      </c>
      <c r="N3255" s="15" t="str">
        <f t="shared" si="782"/>
        <v>6</v>
      </c>
      <c r="O3255" s="8">
        <f t="shared" si="783"/>
        <v>3119</v>
      </c>
      <c r="P3255" s="22">
        <f>IFERROR(VLOOKUP(C3255,[1]Arkusz1!$D$1:$F$4057,3,0),"")</f>
        <v>406</v>
      </c>
      <c r="Q3255" s="22" t="str">
        <f t="shared" si="767"/>
        <v/>
      </c>
    </row>
    <row r="3256" spans="1:17" x14ac:dyDescent="0.25">
      <c r="A3256" s="24">
        <v>3259</v>
      </c>
      <c r="B3256" s="41">
        <v>3120</v>
      </c>
      <c r="C3256" s="42" t="s">
        <v>3536</v>
      </c>
      <c r="D3256" s="39" t="s">
        <v>13004</v>
      </c>
      <c r="E3256" s="39" t="s">
        <v>3537</v>
      </c>
      <c r="F3256" s="43" t="s">
        <v>12998</v>
      </c>
      <c r="G3256" s="39" t="s">
        <v>13005</v>
      </c>
      <c r="H3256" s="43" t="s">
        <v>135</v>
      </c>
      <c r="I3256" s="44">
        <f>VLOOKUP(C3256,[1]Arkusz1!$D$1:$F$4057,3,0)</f>
        <v>292</v>
      </c>
      <c r="J3256" s="19">
        <f t="shared" si="778"/>
        <v>3</v>
      </c>
      <c r="K3256" s="19">
        <f t="shared" si="779"/>
        <v>5</v>
      </c>
      <c r="L3256" s="8">
        <f t="shared" si="780"/>
        <v>0</v>
      </c>
      <c r="M3256" s="15" t="str">
        <f t="shared" si="781"/>
        <v>63</v>
      </c>
      <c r="N3256" s="15" t="str">
        <f t="shared" si="782"/>
        <v>8</v>
      </c>
      <c r="O3256" s="8">
        <f t="shared" si="783"/>
        <v>3120</v>
      </c>
      <c r="P3256" s="22">
        <f>IFERROR(VLOOKUP(C3256,[1]Arkusz1!$D$1:$F$4057,3,0),"")</f>
        <v>292</v>
      </c>
      <c r="Q3256" s="22" t="str">
        <f t="shared" si="767"/>
        <v/>
      </c>
    </row>
    <row r="3257" spans="1:17" x14ac:dyDescent="0.25">
      <c r="A3257" s="24">
        <v>3260</v>
      </c>
      <c r="B3257" s="41">
        <v>3121</v>
      </c>
      <c r="C3257" s="42" t="s">
        <v>3538</v>
      </c>
      <c r="D3257" s="39" t="s">
        <v>13006</v>
      </c>
      <c r="E3257" s="39" t="s">
        <v>7357</v>
      </c>
      <c r="F3257" s="43" t="s">
        <v>12998</v>
      </c>
      <c r="G3257" s="39" t="s">
        <v>13007</v>
      </c>
      <c r="H3257" s="43" t="s">
        <v>133</v>
      </c>
      <c r="I3257" s="44">
        <f>VLOOKUP(C3257,[1]Arkusz1!$D$1:$F$4057,3,0)</f>
        <v>384</v>
      </c>
      <c r="J3257" s="19">
        <f t="shared" si="778"/>
        <v>3</v>
      </c>
      <c r="K3257" s="19">
        <f t="shared" si="779"/>
        <v>5</v>
      </c>
      <c r="L3257" s="8">
        <f t="shared" si="780"/>
        <v>0</v>
      </c>
      <c r="M3257" s="15" t="str">
        <f t="shared" si="781"/>
        <v>63</v>
      </c>
      <c r="N3257" s="15" t="str">
        <f t="shared" si="782"/>
        <v>8</v>
      </c>
      <c r="O3257" s="8">
        <f t="shared" si="783"/>
        <v>3121</v>
      </c>
      <c r="P3257" s="22">
        <f>IFERROR(VLOOKUP(C3257,[1]Arkusz1!$D$1:$F$4057,3,0),"")</f>
        <v>384</v>
      </c>
      <c r="Q3257" s="22" t="str">
        <f t="shared" si="767"/>
        <v/>
      </c>
    </row>
    <row r="3258" spans="1:17" x14ac:dyDescent="0.25">
      <c r="A3258" s="24">
        <v>3261</v>
      </c>
      <c r="B3258" s="41">
        <v>3122</v>
      </c>
      <c r="C3258" s="42" t="s">
        <v>6886</v>
      </c>
      <c r="D3258" s="39" t="s">
        <v>13008</v>
      </c>
      <c r="E3258" s="39" t="s">
        <v>7358</v>
      </c>
      <c r="F3258" s="43" t="s">
        <v>12998</v>
      </c>
      <c r="G3258" s="39" t="s">
        <v>13009</v>
      </c>
      <c r="H3258" s="43" t="s">
        <v>133</v>
      </c>
      <c r="I3258" s="44">
        <f>VLOOKUP(C3258,[1]Arkusz1!$D$1:$F$4057,3,0)</f>
        <v>406</v>
      </c>
      <c r="J3258" s="19">
        <f t="shared" si="778"/>
        <v>3</v>
      </c>
      <c r="K3258" s="19">
        <f t="shared" si="779"/>
        <v>5</v>
      </c>
      <c r="L3258" s="8">
        <f t="shared" si="780"/>
        <v>0</v>
      </c>
      <c r="M3258" s="15" t="str">
        <f t="shared" si="781"/>
        <v>63</v>
      </c>
      <c r="N3258" s="15" t="str">
        <f t="shared" si="782"/>
        <v>8</v>
      </c>
      <c r="O3258" s="8">
        <f t="shared" si="783"/>
        <v>3122</v>
      </c>
      <c r="P3258" s="22">
        <f>IFERROR(VLOOKUP(C3258,[1]Arkusz1!$D$1:$F$4057,3,0),"")</f>
        <v>406</v>
      </c>
      <c r="Q3258" s="22" t="str">
        <f t="shared" si="767"/>
        <v/>
      </c>
    </row>
    <row r="3259" spans="1:17" x14ac:dyDescent="0.25">
      <c r="A3259" s="24">
        <v>3262</v>
      </c>
      <c r="B3259" s="41">
        <v>3123</v>
      </c>
      <c r="C3259" s="42" t="s">
        <v>3539</v>
      </c>
      <c r="D3259" s="39" t="s">
        <v>13010</v>
      </c>
      <c r="E3259" s="39" t="s">
        <v>3540</v>
      </c>
      <c r="F3259" s="43" t="s">
        <v>12998</v>
      </c>
      <c r="G3259" s="39" t="s">
        <v>13011</v>
      </c>
      <c r="H3259" s="43" t="s">
        <v>135</v>
      </c>
      <c r="I3259" s="44">
        <f>VLOOKUP(C3259,[1]Arkusz1!$D$1:$F$4057,3,0)</f>
        <v>292</v>
      </c>
      <c r="J3259" s="19">
        <f t="shared" si="778"/>
        <v>3</v>
      </c>
      <c r="K3259" s="19">
        <f t="shared" si="779"/>
        <v>6</v>
      </c>
      <c r="L3259" s="8">
        <f t="shared" si="780"/>
        <v>0</v>
      </c>
      <c r="M3259" s="15" t="str">
        <f t="shared" si="781"/>
        <v>63</v>
      </c>
      <c r="N3259" s="15" t="str">
        <f t="shared" si="782"/>
        <v>10</v>
      </c>
      <c r="O3259" s="8">
        <f t="shared" si="783"/>
        <v>3123</v>
      </c>
      <c r="P3259" s="22">
        <f>IFERROR(VLOOKUP(C3259,[1]Arkusz1!$D$1:$F$4057,3,0),"")</f>
        <v>292</v>
      </c>
      <c r="Q3259" s="22" t="str">
        <f t="shared" si="767"/>
        <v/>
      </c>
    </row>
    <row r="3260" spans="1:17" x14ac:dyDescent="0.25">
      <c r="A3260" s="24">
        <v>3263</v>
      </c>
      <c r="B3260" s="41">
        <v>3124</v>
      </c>
      <c r="C3260" s="42" t="s">
        <v>3541</v>
      </c>
      <c r="D3260" s="39" t="s">
        <v>13012</v>
      </c>
      <c r="E3260" s="39" t="s">
        <v>7359</v>
      </c>
      <c r="F3260" s="43" t="s">
        <v>12998</v>
      </c>
      <c r="G3260" s="39" t="s">
        <v>13013</v>
      </c>
      <c r="H3260" s="43" t="s">
        <v>133</v>
      </c>
      <c r="I3260" s="44">
        <f>VLOOKUP(C3260,[1]Arkusz1!$D$1:$F$4057,3,0)</f>
        <v>384</v>
      </c>
      <c r="J3260" s="19">
        <f t="shared" si="778"/>
        <v>3</v>
      </c>
      <c r="K3260" s="19">
        <f t="shared" si="779"/>
        <v>6</v>
      </c>
      <c r="L3260" s="8">
        <f t="shared" si="780"/>
        <v>0</v>
      </c>
      <c r="M3260" s="15" t="str">
        <f t="shared" si="781"/>
        <v>63</v>
      </c>
      <c r="N3260" s="15" t="str">
        <f t="shared" si="782"/>
        <v>10</v>
      </c>
      <c r="O3260" s="8">
        <f t="shared" si="783"/>
        <v>3124</v>
      </c>
      <c r="P3260" s="22">
        <f>IFERROR(VLOOKUP(C3260,[1]Arkusz1!$D$1:$F$4057,3,0),"")</f>
        <v>384</v>
      </c>
      <c r="Q3260" s="22" t="str">
        <f t="shared" si="767"/>
        <v/>
      </c>
    </row>
    <row r="3261" spans="1:17" x14ac:dyDescent="0.25">
      <c r="A3261" s="24">
        <v>3264</v>
      </c>
      <c r="B3261" s="41">
        <v>3125</v>
      </c>
      <c r="C3261" s="42" t="s">
        <v>6887</v>
      </c>
      <c r="D3261" s="39" t="s">
        <v>13014</v>
      </c>
      <c r="E3261" s="39" t="s">
        <v>7360</v>
      </c>
      <c r="F3261" s="43" t="s">
        <v>12998</v>
      </c>
      <c r="G3261" s="39" t="s">
        <v>13015</v>
      </c>
      <c r="H3261" s="43" t="s">
        <v>133</v>
      </c>
      <c r="I3261" s="44">
        <f>VLOOKUP(C3261,[1]Arkusz1!$D$1:$F$4057,3,0)</f>
        <v>406</v>
      </c>
      <c r="J3261" s="19">
        <f t="shared" si="778"/>
        <v>3</v>
      </c>
      <c r="K3261" s="19">
        <f t="shared" si="779"/>
        <v>6</v>
      </c>
      <c r="L3261" s="8">
        <f t="shared" si="780"/>
        <v>0</v>
      </c>
      <c r="M3261" s="15" t="str">
        <f t="shared" si="781"/>
        <v>63</v>
      </c>
      <c r="N3261" s="15" t="str">
        <f t="shared" si="782"/>
        <v>10</v>
      </c>
      <c r="O3261" s="8">
        <f t="shared" si="783"/>
        <v>3125</v>
      </c>
      <c r="P3261" s="22">
        <f>IFERROR(VLOOKUP(C3261,[1]Arkusz1!$D$1:$F$4057,3,0),"")</f>
        <v>406</v>
      </c>
      <c r="Q3261" s="22" t="str">
        <f t="shared" si="767"/>
        <v/>
      </c>
    </row>
    <row r="3262" spans="1:17" x14ac:dyDescent="0.25">
      <c r="A3262" s="24">
        <v>3265</v>
      </c>
      <c r="B3262" s="41">
        <v>3126</v>
      </c>
      <c r="C3262" s="42" t="s">
        <v>3542</v>
      </c>
      <c r="D3262" s="39" t="s">
        <v>13016</v>
      </c>
      <c r="E3262" s="39" t="s">
        <v>3543</v>
      </c>
      <c r="F3262" s="43" t="s">
        <v>12998</v>
      </c>
      <c r="G3262" s="39" t="s">
        <v>13017</v>
      </c>
      <c r="H3262" s="43" t="s">
        <v>135</v>
      </c>
      <c r="I3262" s="44">
        <f>VLOOKUP(C3262,[1]Arkusz1!$D$1:$F$4057,3,0)</f>
        <v>292</v>
      </c>
      <c r="J3262" s="19">
        <f t="shared" si="778"/>
        <v>3</v>
      </c>
      <c r="K3262" s="19">
        <f t="shared" si="779"/>
        <v>6</v>
      </c>
      <c r="L3262" s="8">
        <f t="shared" si="780"/>
        <v>0</v>
      </c>
      <c r="M3262" s="15" t="str">
        <f t="shared" si="781"/>
        <v>63</v>
      </c>
      <c r="N3262" s="15" t="str">
        <f t="shared" si="782"/>
        <v>12</v>
      </c>
      <c r="O3262" s="8">
        <f t="shared" si="783"/>
        <v>3126</v>
      </c>
      <c r="P3262" s="22">
        <f>IFERROR(VLOOKUP(C3262,[1]Arkusz1!$D$1:$F$4057,3,0),"")</f>
        <v>292</v>
      </c>
      <c r="Q3262" s="22" t="str">
        <f t="shared" si="767"/>
        <v/>
      </c>
    </row>
    <row r="3263" spans="1:17" x14ac:dyDescent="0.25">
      <c r="A3263" s="24">
        <v>3266</v>
      </c>
      <c r="B3263" s="41">
        <v>3127</v>
      </c>
      <c r="C3263" s="42" t="s">
        <v>3544</v>
      </c>
      <c r="D3263" s="39" t="s">
        <v>13018</v>
      </c>
      <c r="E3263" s="39" t="s">
        <v>7361</v>
      </c>
      <c r="F3263" s="43" t="s">
        <v>12998</v>
      </c>
      <c r="G3263" s="39" t="s">
        <v>13019</v>
      </c>
      <c r="H3263" s="43" t="s">
        <v>133</v>
      </c>
      <c r="I3263" s="44">
        <f>VLOOKUP(C3263,[1]Arkusz1!$D$1:$F$4057,3,0)</f>
        <v>359</v>
      </c>
      <c r="J3263" s="19">
        <f t="shared" si="778"/>
        <v>3</v>
      </c>
      <c r="K3263" s="19">
        <f t="shared" si="779"/>
        <v>6</v>
      </c>
      <c r="L3263" s="8">
        <f t="shared" si="780"/>
        <v>0</v>
      </c>
      <c r="M3263" s="15" t="str">
        <f t="shared" si="781"/>
        <v>63</v>
      </c>
      <c r="N3263" s="15" t="str">
        <f t="shared" si="782"/>
        <v>12</v>
      </c>
      <c r="O3263" s="8">
        <f t="shared" si="783"/>
        <v>3127</v>
      </c>
      <c r="P3263" s="22">
        <f>IFERROR(VLOOKUP(C3263,[1]Arkusz1!$D$1:$F$4057,3,0),"")</f>
        <v>359</v>
      </c>
      <c r="Q3263" s="22" t="str">
        <f t="shared" si="767"/>
        <v/>
      </c>
    </row>
    <row r="3264" spans="1:17" x14ac:dyDescent="0.25">
      <c r="A3264" s="24">
        <v>3267</v>
      </c>
      <c r="B3264" s="41">
        <v>3128</v>
      </c>
      <c r="C3264" s="42" t="s">
        <v>6888</v>
      </c>
      <c r="D3264" s="39" t="s">
        <v>13020</v>
      </c>
      <c r="E3264" s="39" t="s">
        <v>7362</v>
      </c>
      <c r="F3264" s="43" t="s">
        <v>12998</v>
      </c>
      <c r="G3264" s="39" t="s">
        <v>13021</v>
      </c>
      <c r="H3264" s="43" t="s">
        <v>133</v>
      </c>
      <c r="I3264" s="44">
        <f>VLOOKUP(C3264,[1]Arkusz1!$D$1:$F$4057,3,0)</f>
        <v>292</v>
      </c>
      <c r="J3264" s="19">
        <f t="shared" si="778"/>
        <v>3</v>
      </c>
      <c r="K3264" s="19">
        <f t="shared" si="779"/>
        <v>6</v>
      </c>
      <c r="L3264" s="8">
        <f t="shared" si="780"/>
        <v>0</v>
      </c>
      <c r="M3264" s="15" t="str">
        <f t="shared" si="781"/>
        <v>63</v>
      </c>
      <c r="N3264" s="15" t="str">
        <f t="shared" si="782"/>
        <v>14</v>
      </c>
      <c r="O3264" s="8">
        <f t="shared" si="783"/>
        <v>3128</v>
      </c>
      <c r="P3264" s="22">
        <f>IFERROR(VLOOKUP(C3264,[1]Arkusz1!$D$1:$F$4057,3,0),"")</f>
        <v>292</v>
      </c>
      <c r="Q3264" s="22" t="str">
        <f t="shared" si="767"/>
        <v/>
      </c>
    </row>
    <row r="3265" spans="1:17" x14ac:dyDescent="0.25">
      <c r="A3265" s="24">
        <v>3268</v>
      </c>
      <c r="B3265" s="41">
        <v>3129</v>
      </c>
      <c r="C3265" s="42" t="s">
        <v>6889</v>
      </c>
      <c r="D3265" s="39" t="s">
        <v>13022</v>
      </c>
      <c r="E3265" s="39" t="s">
        <v>7363</v>
      </c>
      <c r="F3265" s="43" t="s">
        <v>12998</v>
      </c>
      <c r="G3265" s="39" t="s">
        <v>13023</v>
      </c>
      <c r="H3265" s="43" t="s">
        <v>133</v>
      </c>
      <c r="I3265" s="44">
        <f>VLOOKUP(C3265,[1]Arkusz1!$D$1:$F$4057,3,0)</f>
        <v>359</v>
      </c>
      <c r="J3265" s="19">
        <f t="shared" si="778"/>
        <v>3</v>
      </c>
      <c r="K3265" s="19">
        <f t="shared" si="779"/>
        <v>6</v>
      </c>
      <c r="L3265" s="8">
        <f t="shared" si="780"/>
        <v>0</v>
      </c>
      <c r="M3265" s="15" t="str">
        <f t="shared" si="781"/>
        <v>63</v>
      </c>
      <c r="N3265" s="15" t="str">
        <f t="shared" si="782"/>
        <v>14</v>
      </c>
      <c r="O3265" s="8">
        <f t="shared" si="783"/>
        <v>3129</v>
      </c>
      <c r="P3265" s="22">
        <f>IFERROR(VLOOKUP(C3265,[1]Arkusz1!$D$1:$F$4057,3,0),"")</f>
        <v>359</v>
      </c>
      <c r="Q3265" s="22" t="str">
        <f t="shared" si="767"/>
        <v/>
      </c>
    </row>
    <row r="3266" spans="1:17" x14ac:dyDescent="0.25">
      <c r="A3266" s="24">
        <v>3269</v>
      </c>
      <c r="B3266" s="41">
        <v>3130</v>
      </c>
      <c r="C3266" s="42" t="s">
        <v>3545</v>
      </c>
      <c r="D3266" s="39" t="s">
        <v>13024</v>
      </c>
      <c r="E3266" s="39" t="s">
        <v>3546</v>
      </c>
      <c r="F3266" s="43" t="s">
        <v>12998</v>
      </c>
      <c r="G3266" s="39" t="s">
        <v>13025</v>
      </c>
      <c r="H3266" s="43" t="s">
        <v>135</v>
      </c>
      <c r="I3266" s="44">
        <f>VLOOKUP(C3266,[1]Arkusz1!$D$1:$F$4057,3,0)</f>
        <v>292</v>
      </c>
      <c r="J3266" s="19">
        <f t="shared" si="778"/>
        <v>3</v>
      </c>
      <c r="K3266" s="19">
        <f t="shared" si="779"/>
        <v>6</v>
      </c>
      <c r="L3266" s="8">
        <f t="shared" si="780"/>
        <v>0</v>
      </c>
      <c r="M3266" s="15" t="str">
        <f t="shared" si="781"/>
        <v>63</v>
      </c>
      <c r="N3266" s="15" t="str">
        <f t="shared" si="782"/>
        <v>16</v>
      </c>
      <c r="O3266" s="8">
        <f t="shared" si="783"/>
        <v>3130</v>
      </c>
      <c r="P3266" s="22">
        <f>IFERROR(VLOOKUP(C3266,[1]Arkusz1!$D$1:$F$4057,3,0),"")</f>
        <v>292</v>
      </c>
      <c r="Q3266" s="22" t="str">
        <f t="shared" si="767"/>
        <v/>
      </c>
    </row>
    <row r="3267" spans="1:17" x14ac:dyDescent="0.25">
      <c r="A3267" s="24">
        <v>3270</v>
      </c>
      <c r="B3267" s="41">
        <v>3131</v>
      </c>
      <c r="C3267" s="42" t="s">
        <v>3547</v>
      </c>
      <c r="D3267" s="39" t="s">
        <v>13026</v>
      </c>
      <c r="E3267" s="39" t="s">
        <v>7364</v>
      </c>
      <c r="F3267" s="43" t="s">
        <v>12998</v>
      </c>
      <c r="G3267" s="39" t="s">
        <v>13027</v>
      </c>
      <c r="H3267" s="43" t="s">
        <v>133</v>
      </c>
      <c r="I3267" s="44">
        <f>VLOOKUP(C3267,[1]Arkusz1!$D$1:$F$4057,3,0)</f>
        <v>384</v>
      </c>
      <c r="J3267" s="19">
        <f t="shared" si="778"/>
        <v>3</v>
      </c>
      <c r="K3267" s="19">
        <f t="shared" si="779"/>
        <v>6</v>
      </c>
      <c r="L3267" s="8">
        <f t="shared" si="780"/>
        <v>0</v>
      </c>
      <c r="M3267" s="15" t="str">
        <f t="shared" si="781"/>
        <v>63</v>
      </c>
      <c r="N3267" s="15" t="str">
        <f t="shared" si="782"/>
        <v>16</v>
      </c>
      <c r="O3267" s="8">
        <f t="shared" si="783"/>
        <v>3131</v>
      </c>
      <c r="P3267" s="22">
        <f>IFERROR(VLOOKUP(C3267,[1]Arkusz1!$D$1:$F$4057,3,0),"")</f>
        <v>384</v>
      </c>
      <c r="Q3267" s="22" t="str">
        <f t="shared" ref="Q3267:Q3330" si="784">IF(I3267&lt;&gt;P3267,"***********************************","")</f>
        <v/>
      </c>
    </row>
    <row r="3268" spans="1:17" x14ac:dyDescent="0.25">
      <c r="A3268" s="24">
        <v>3271</v>
      </c>
      <c r="B3268" s="41">
        <v>3132</v>
      </c>
      <c r="C3268" s="42" t="s">
        <v>6890</v>
      </c>
      <c r="D3268" s="39" t="s">
        <v>13028</v>
      </c>
      <c r="E3268" s="39" t="s">
        <v>7365</v>
      </c>
      <c r="F3268" s="43" t="s">
        <v>12998</v>
      </c>
      <c r="G3268" s="39" t="s">
        <v>13029</v>
      </c>
      <c r="H3268" s="43" t="s">
        <v>133</v>
      </c>
      <c r="I3268" s="44">
        <f>VLOOKUP(C3268,[1]Arkusz1!$D$1:$F$4057,3,0)</f>
        <v>292</v>
      </c>
      <c r="J3268" s="19">
        <f t="shared" si="778"/>
        <v>3</v>
      </c>
      <c r="K3268" s="19">
        <f t="shared" si="779"/>
        <v>6</v>
      </c>
      <c r="L3268" s="8">
        <f t="shared" si="780"/>
        <v>0</v>
      </c>
      <c r="M3268" s="15" t="str">
        <f t="shared" si="781"/>
        <v>63</v>
      </c>
      <c r="N3268" s="15" t="str">
        <f t="shared" si="782"/>
        <v>18</v>
      </c>
      <c r="O3268" s="8">
        <f t="shared" si="783"/>
        <v>3132</v>
      </c>
      <c r="P3268" s="22">
        <f>IFERROR(VLOOKUP(C3268,[1]Arkusz1!$D$1:$F$4057,3,0),"")</f>
        <v>292</v>
      </c>
      <c r="Q3268" s="22" t="str">
        <f t="shared" si="784"/>
        <v/>
      </c>
    </row>
    <row r="3269" spans="1:17" x14ac:dyDescent="0.25">
      <c r="A3269" s="24">
        <v>3272</v>
      </c>
      <c r="B3269" s="41">
        <v>3133</v>
      </c>
      <c r="C3269" s="42" t="s">
        <v>3548</v>
      </c>
      <c r="D3269" s="39" t="s">
        <v>13030</v>
      </c>
      <c r="E3269" s="39" t="s">
        <v>3549</v>
      </c>
      <c r="F3269" s="43" t="s">
        <v>12998</v>
      </c>
      <c r="G3269" s="39" t="s">
        <v>13031</v>
      </c>
      <c r="H3269" s="43" t="s">
        <v>135</v>
      </c>
      <c r="I3269" s="44">
        <f>VLOOKUP(C3269,[1]Arkusz1!$D$1:$F$4057,3,0)</f>
        <v>292</v>
      </c>
      <c r="J3269" s="19">
        <f t="shared" si="778"/>
        <v>3</v>
      </c>
      <c r="K3269" s="19">
        <f t="shared" si="779"/>
        <v>6</v>
      </c>
      <c r="L3269" s="8">
        <f t="shared" si="780"/>
        <v>0</v>
      </c>
      <c r="M3269" s="15" t="str">
        <f t="shared" si="781"/>
        <v>63</v>
      </c>
      <c r="N3269" s="15" t="str">
        <f t="shared" si="782"/>
        <v>20</v>
      </c>
      <c r="O3269" s="8">
        <f t="shared" si="783"/>
        <v>3133</v>
      </c>
      <c r="P3269" s="22">
        <f>IFERROR(VLOOKUP(C3269,[1]Arkusz1!$D$1:$F$4057,3,0),"")</f>
        <v>292</v>
      </c>
      <c r="Q3269" s="22" t="str">
        <f t="shared" si="784"/>
        <v/>
      </c>
    </row>
    <row r="3270" spans="1:17" x14ac:dyDescent="0.25">
      <c r="A3270" s="24">
        <v>3273</v>
      </c>
      <c r="B3270" s="41">
        <v>3134</v>
      </c>
      <c r="C3270" s="42" t="s">
        <v>3550</v>
      </c>
      <c r="D3270" s="39" t="s">
        <v>13032</v>
      </c>
      <c r="E3270" s="39" t="s">
        <v>3551</v>
      </c>
      <c r="F3270" s="43" t="s">
        <v>12998</v>
      </c>
      <c r="G3270" s="39" t="s">
        <v>13033</v>
      </c>
      <c r="H3270" s="43" t="s">
        <v>135</v>
      </c>
      <c r="I3270" s="44">
        <f>VLOOKUP(C3270,[1]Arkusz1!$D$1:$F$4057,3,0)</f>
        <v>354</v>
      </c>
      <c r="J3270" s="19">
        <f t="shared" si="778"/>
        <v>3</v>
      </c>
      <c r="K3270" s="19">
        <f t="shared" si="779"/>
        <v>6</v>
      </c>
      <c r="L3270" s="8">
        <f t="shared" si="780"/>
        <v>0</v>
      </c>
      <c r="M3270" s="15" t="str">
        <f t="shared" si="781"/>
        <v>63</v>
      </c>
      <c r="N3270" s="15" t="str">
        <f t="shared" si="782"/>
        <v>25</v>
      </c>
      <c r="O3270" s="8">
        <f t="shared" si="783"/>
        <v>3134</v>
      </c>
      <c r="P3270" s="22">
        <f>IFERROR(VLOOKUP(C3270,[1]Arkusz1!$D$1:$F$4057,3,0),"")</f>
        <v>354</v>
      </c>
      <c r="Q3270" s="22" t="str">
        <f t="shared" si="784"/>
        <v/>
      </c>
    </row>
    <row r="3271" spans="1:17" x14ac:dyDescent="0.25">
      <c r="A3271" s="24">
        <v>3274</v>
      </c>
      <c r="B3271" s="41">
        <v>3135</v>
      </c>
      <c r="C3271" s="42" t="s">
        <v>3552</v>
      </c>
      <c r="D3271" s="39" t="s">
        <v>13034</v>
      </c>
      <c r="E3271" s="39" t="s">
        <v>3553</v>
      </c>
      <c r="F3271" s="43" t="s">
        <v>12998</v>
      </c>
      <c r="G3271" s="39" t="s">
        <v>13035</v>
      </c>
      <c r="H3271" s="43" t="s">
        <v>135</v>
      </c>
      <c r="I3271" s="44">
        <f>VLOOKUP(C3271,[1]Arkusz1!$D$1:$F$4057,3,0)</f>
        <v>354</v>
      </c>
      <c r="J3271" s="19">
        <f t="shared" si="778"/>
        <v>3</v>
      </c>
      <c r="K3271" s="19">
        <f t="shared" si="779"/>
        <v>6</v>
      </c>
      <c r="L3271" s="8">
        <f t="shared" si="780"/>
        <v>0</v>
      </c>
      <c r="M3271" s="15" t="str">
        <f t="shared" si="781"/>
        <v>63</v>
      </c>
      <c r="N3271" s="15" t="str">
        <f t="shared" si="782"/>
        <v>32</v>
      </c>
      <c r="O3271" s="8">
        <f t="shared" si="783"/>
        <v>3135</v>
      </c>
      <c r="P3271" s="22">
        <f>IFERROR(VLOOKUP(C3271,[1]Arkusz1!$D$1:$F$4057,3,0),"")</f>
        <v>354</v>
      </c>
      <c r="Q3271" s="22" t="str">
        <f t="shared" si="784"/>
        <v/>
      </c>
    </row>
    <row r="3272" spans="1:17" x14ac:dyDescent="0.25">
      <c r="A3272" s="24">
        <v>3275</v>
      </c>
      <c r="B3272" s="41">
        <v>3136</v>
      </c>
      <c r="C3272" s="42" t="s">
        <v>3554</v>
      </c>
      <c r="D3272" s="39" t="s">
        <v>13036</v>
      </c>
      <c r="E3272" s="39" t="s">
        <v>7366</v>
      </c>
      <c r="F3272" s="43" t="s">
        <v>12998</v>
      </c>
      <c r="G3272" s="39" t="s">
        <v>13037</v>
      </c>
      <c r="H3272" s="43" t="s">
        <v>133</v>
      </c>
      <c r="I3272" s="44">
        <f>VLOOKUP(C3272,[1]Arkusz1!$D$1:$F$4057,3,0)</f>
        <v>390</v>
      </c>
      <c r="J3272" s="19">
        <f t="shared" si="778"/>
        <v>4</v>
      </c>
      <c r="K3272" s="19">
        <f t="shared" si="779"/>
        <v>6</v>
      </c>
      <c r="L3272" s="8">
        <f t="shared" si="780"/>
        <v>0</v>
      </c>
      <c r="M3272" s="15" t="str">
        <f t="shared" si="781"/>
        <v>100</v>
      </c>
      <c r="N3272" s="15" t="str">
        <f t="shared" si="782"/>
        <v>6</v>
      </c>
      <c r="O3272" s="8">
        <f t="shared" si="783"/>
        <v>3136</v>
      </c>
      <c r="P3272" s="22">
        <f>IFERROR(VLOOKUP(C3272,[1]Arkusz1!$D$1:$F$4057,3,0),"")</f>
        <v>390</v>
      </c>
      <c r="Q3272" s="22" t="str">
        <f t="shared" si="784"/>
        <v/>
      </c>
    </row>
    <row r="3273" spans="1:17" x14ac:dyDescent="0.25">
      <c r="A3273" s="24">
        <v>3276</v>
      </c>
      <c r="B3273" s="41">
        <v>3137</v>
      </c>
      <c r="C3273" s="42" t="s">
        <v>3555</v>
      </c>
      <c r="D3273" s="39" t="s">
        <v>13038</v>
      </c>
      <c r="E3273" s="39" t="s">
        <v>7367</v>
      </c>
      <c r="F3273" s="43" t="s">
        <v>12998</v>
      </c>
      <c r="G3273" s="39" t="s">
        <v>13039</v>
      </c>
      <c r="H3273" s="43" t="s">
        <v>133</v>
      </c>
      <c r="I3273" s="44">
        <f>VLOOKUP(C3273,[1]Arkusz1!$D$1:$F$4057,3,0)</f>
        <v>390</v>
      </c>
      <c r="J3273" s="19">
        <f t="shared" si="778"/>
        <v>4</v>
      </c>
      <c r="K3273" s="19">
        <f t="shared" si="779"/>
        <v>6</v>
      </c>
      <c r="L3273" s="8">
        <f t="shared" si="780"/>
        <v>0</v>
      </c>
      <c r="M3273" s="15" t="str">
        <f t="shared" si="781"/>
        <v>100</v>
      </c>
      <c r="N3273" s="15" t="str">
        <f t="shared" si="782"/>
        <v>8</v>
      </c>
      <c r="O3273" s="8">
        <f t="shared" si="783"/>
        <v>3137</v>
      </c>
      <c r="P3273" s="22">
        <f>IFERROR(VLOOKUP(C3273,[1]Arkusz1!$D$1:$F$4057,3,0),"")</f>
        <v>390</v>
      </c>
      <c r="Q3273" s="22" t="str">
        <f t="shared" si="784"/>
        <v/>
      </c>
    </row>
    <row r="3274" spans="1:17" x14ac:dyDescent="0.25">
      <c r="A3274" s="24">
        <v>3277</v>
      </c>
      <c r="B3274" s="41">
        <v>3138</v>
      </c>
      <c r="C3274" s="42" t="s">
        <v>3556</v>
      </c>
      <c r="D3274" s="39" t="s">
        <v>13040</v>
      </c>
      <c r="E3274" s="39" t="s">
        <v>7368</v>
      </c>
      <c r="F3274" s="43" t="s">
        <v>12998</v>
      </c>
      <c r="G3274" s="39" t="s">
        <v>13041</v>
      </c>
      <c r="H3274" s="43" t="s">
        <v>133</v>
      </c>
      <c r="I3274" s="44">
        <f>VLOOKUP(C3274,[1]Arkusz1!$D$1:$F$4057,3,0)</f>
        <v>390</v>
      </c>
      <c r="J3274" s="19">
        <f t="shared" si="778"/>
        <v>4</v>
      </c>
      <c r="K3274" s="19">
        <f t="shared" si="779"/>
        <v>7</v>
      </c>
      <c r="L3274" s="8">
        <f t="shared" si="780"/>
        <v>0</v>
      </c>
      <c r="M3274" s="15" t="str">
        <f t="shared" si="781"/>
        <v>100</v>
      </c>
      <c r="N3274" s="15" t="str">
        <f t="shared" si="782"/>
        <v>10</v>
      </c>
      <c r="O3274" s="8">
        <f t="shared" si="783"/>
        <v>3138</v>
      </c>
      <c r="P3274" s="22">
        <f>IFERROR(VLOOKUP(C3274,[1]Arkusz1!$D$1:$F$4057,3,0),"")</f>
        <v>390</v>
      </c>
      <c r="Q3274" s="22" t="str">
        <f t="shared" si="784"/>
        <v/>
      </c>
    </row>
    <row r="3275" spans="1:17" x14ac:dyDescent="0.25">
      <c r="A3275" s="24">
        <v>3278</v>
      </c>
      <c r="B3275" s="41">
        <v>3139</v>
      </c>
      <c r="C3275" s="42" t="s">
        <v>3557</v>
      </c>
      <c r="D3275" s="39" t="s">
        <v>13042</v>
      </c>
      <c r="E3275" s="39" t="s">
        <v>7369</v>
      </c>
      <c r="F3275" s="43" t="s">
        <v>12998</v>
      </c>
      <c r="G3275" s="39" t="s">
        <v>13043</v>
      </c>
      <c r="H3275" s="43" t="s">
        <v>133</v>
      </c>
      <c r="I3275" s="44">
        <f>VLOOKUP(C3275,[1]Arkusz1!$D$1:$F$4057,3,0)</f>
        <v>390</v>
      </c>
      <c r="J3275" s="19">
        <f t="shared" si="778"/>
        <v>4</v>
      </c>
      <c r="K3275" s="19">
        <f t="shared" si="779"/>
        <v>7</v>
      </c>
      <c r="L3275" s="8">
        <f t="shared" si="780"/>
        <v>0</v>
      </c>
      <c r="M3275" s="15" t="str">
        <f t="shared" si="781"/>
        <v>100</v>
      </c>
      <c r="N3275" s="15" t="str">
        <f t="shared" si="782"/>
        <v>12</v>
      </c>
      <c r="O3275" s="8">
        <f t="shared" si="783"/>
        <v>3139</v>
      </c>
      <c r="P3275" s="22">
        <f>IFERROR(VLOOKUP(C3275,[1]Arkusz1!$D$1:$F$4057,3,0),"")</f>
        <v>390</v>
      </c>
      <c r="Q3275" s="22" t="str">
        <f t="shared" si="784"/>
        <v/>
      </c>
    </row>
    <row r="3276" spans="1:17" x14ac:dyDescent="0.25">
      <c r="A3276" s="24">
        <v>3279</v>
      </c>
      <c r="B3276" s="41">
        <v>3140</v>
      </c>
      <c r="C3276" s="42" t="s">
        <v>3558</v>
      </c>
      <c r="D3276" s="39" t="s">
        <v>13044</v>
      </c>
      <c r="E3276" s="39" t="s">
        <v>7370</v>
      </c>
      <c r="F3276" s="43" t="s">
        <v>12998</v>
      </c>
      <c r="G3276" s="39" t="s">
        <v>13045</v>
      </c>
      <c r="H3276" s="43" t="s">
        <v>133</v>
      </c>
      <c r="I3276" s="44">
        <f>VLOOKUP(C3276,[1]Arkusz1!$D$1:$F$4057,3,0)</f>
        <v>390</v>
      </c>
      <c r="J3276" s="19">
        <f t="shared" si="778"/>
        <v>4</v>
      </c>
      <c r="K3276" s="19">
        <f t="shared" si="779"/>
        <v>7</v>
      </c>
      <c r="L3276" s="8">
        <f t="shared" si="780"/>
        <v>0</v>
      </c>
      <c r="M3276" s="15" t="str">
        <f t="shared" si="781"/>
        <v>100</v>
      </c>
      <c r="N3276" s="15" t="str">
        <f t="shared" si="782"/>
        <v>14</v>
      </c>
      <c r="O3276" s="8">
        <f t="shared" si="783"/>
        <v>3140</v>
      </c>
      <c r="P3276" s="22">
        <f>IFERROR(VLOOKUP(C3276,[1]Arkusz1!$D$1:$F$4057,3,0),"")</f>
        <v>390</v>
      </c>
      <c r="Q3276" s="22" t="str">
        <f t="shared" si="784"/>
        <v/>
      </c>
    </row>
    <row r="3277" spans="1:17" x14ac:dyDescent="0.25">
      <c r="A3277" s="24">
        <v>3280</v>
      </c>
      <c r="B3277" s="41">
        <v>3141</v>
      </c>
      <c r="C3277" s="42" t="s">
        <v>3559</v>
      </c>
      <c r="D3277" s="39" t="s">
        <v>13046</v>
      </c>
      <c r="E3277" s="39" t="s">
        <v>7371</v>
      </c>
      <c r="F3277" s="43" t="s">
        <v>12998</v>
      </c>
      <c r="G3277" s="39" t="s">
        <v>13047</v>
      </c>
      <c r="H3277" s="43" t="s">
        <v>133</v>
      </c>
      <c r="I3277" s="44">
        <f>VLOOKUP(C3277,[1]Arkusz1!$D$1:$F$4057,3,0)</f>
        <v>399</v>
      </c>
      <c r="J3277" s="19">
        <f t="shared" si="778"/>
        <v>4</v>
      </c>
      <c r="K3277" s="19">
        <f t="shared" si="779"/>
        <v>7</v>
      </c>
      <c r="L3277" s="8">
        <f t="shared" si="780"/>
        <v>0</v>
      </c>
      <c r="M3277" s="15" t="str">
        <f t="shared" si="781"/>
        <v>100</v>
      </c>
      <c r="N3277" s="15" t="str">
        <f t="shared" si="782"/>
        <v>16</v>
      </c>
      <c r="O3277" s="8">
        <f t="shared" si="783"/>
        <v>3141</v>
      </c>
      <c r="P3277" s="22">
        <f>IFERROR(VLOOKUP(C3277,[1]Arkusz1!$D$1:$F$4057,3,0),"")</f>
        <v>399</v>
      </c>
      <c r="Q3277" s="22" t="str">
        <f t="shared" si="784"/>
        <v/>
      </c>
    </row>
    <row r="3278" spans="1:17" x14ac:dyDescent="0.25">
      <c r="A3278" s="24">
        <v>3281</v>
      </c>
      <c r="B3278" s="41">
        <v>3142</v>
      </c>
      <c r="C3278" s="42" t="s">
        <v>3560</v>
      </c>
      <c r="D3278" s="39" t="s">
        <v>13048</v>
      </c>
      <c r="E3278" s="39" t="s">
        <v>7372</v>
      </c>
      <c r="F3278" s="43" t="s">
        <v>12998</v>
      </c>
      <c r="G3278" s="39" t="s">
        <v>13049</v>
      </c>
      <c r="H3278" s="43" t="s">
        <v>133</v>
      </c>
      <c r="I3278" s="44">
        <f>VLOOKUP(C3278,[1]Arkusz1!$D$1:$F$4057,3,0)</f>
        <v>399</v>
      </c>
      <c r="J3278" s="19">
        <f t="shared" si="778"/>
        <v>4</v>
      </c>
      <c r="K3278" s="19">
        <f t="shared" si="779"/>
        <v>7</v>
      </c>
      <c r="L3278" s="8">
        <f t="shared" si="780"/>
        <v>0</v>
      </c>
      <c r="M3278" s="15" t="str">
        <f t="shared" si="781"/>
        <v>100</v>
      </c>
      <c r="N3278" s="15" t="str">
        <f t="shared" si="782"/>
        <v>18</v>
      </c>
      <c r="O3278" s="8">
        <f t="shared" si="783"/>
        <v>3142</v>
      </c>
      <c r="P3278" s="22">
        <f>IFERROR(VLOOKUP(C3278,[1]Arkusz1!$D$1:$F$4057,3,0),"")</f>
        <v>399</v>
      </c>
      <c r="Q3278" s="22" t="str">
        <f t="shared" si="784"/>
        <v/>
      </c>
    </row>
    <row r="3279" spans="1:17" x14ac:dyDescent="0.25">
      <c r="A3279" s="24">
        <v>3282</v>
      </c>
      <c r="B3279" s="41">
        <v>3143</v>
      </c>
      <c r="C3279" s="42" t="s">
        <v>3561</v>
      </c>
      <c r="D3279" s="39" t="s">
        <v>13050</v>
      </c>
      <c r="E3279" s="39" t="s">
        <v>7373</v>
      </c>
      <c r="F3279" s="43" t="s">
        <v>12998</v>
      </c>
      <c r="G3279" s="39" t="s">
        <v>13051</v>
      </c>
      <c r="H3279" s="43" t="s">
        <v>133</v>
      </c>
      <c r="I3279" s="44">
        <f>VLOOKUP(C3279,[1]Arkusz1!$D$1:$F$4057,3,0)</f>
        <v>399</v>
      </c>
      <c r="J3279" s="19">
        <f t="shared" si="778"/>
        <v>4</v>
      </c>
      <c r="K3279" s="19">
        <f t="shared" si="779"/>
        <v>7</v>
      </c>
      <c r="L3279" s="8">
        <f t="shared" si="780"/>
        <v>0</v>
      </c>
      <c r="M3279" s="15" t="str">
        <f t="shared" si="781"/>
        <v>100</v>
      </c>
      <c r="N3279" s="15" t="str">
        <f t="shared" si="782"/>
        <v>20</v>
      </c>
      <c r="O3279" s="8">
        <f t="shared" si="783"/>
        <v>3143</v>
      </c>
      <c r="P3279" s="22">
        <f>IFERROR(VLOOKUP(C3279,[1]Arkusz1!$D$1:$F$4057,3,0),"")</f>
        <v>399</v>
      </c>
      <c r="Q3279" s="22" t="str">
        <f t="shared" si="784"/>
        <v/>
      </c>
    </row>
    <row r="3280" spans="1:17" x14ac:dyDescent="0.25">
      <c r="A3280" s="24">
        <v>3283</v>
      </c>
      <c r="B3280" s="41">
        <v>3144</v>
      </c>
      <c r="C3280" s="42" t="s">
        <v>3562</v>
      </c>
      <c r="D3280" s="39" t="s">
        <v>13052</v>
      </c>
      <c r="E3280" s="39" t="s">
        <v>7374</v>
      </c>
      <c r="F3280" s="43" t="s">
        <v>12998</v>
      </c>
      <c r="G3280" s="39" t="s">
        <v>13053</v>
      </c>
      <c r="H3280" s="43" t="s">
        <v>133</v>
      </c>
      <c r="I3280" s="44">
        <f>VLOOKUP(C3280,[1]Arkusz1!$D$1:$F$4057,3,0)</f>
        <v>456</v>
      </c>
      <c r="J3280" s="19">
        <f t="shared" si="778"/>
        <v>4</v>
      </c>
      <c r="K3280" s="19">
        <f t="shared" si="779"/>
        <v>7</v>
      </c>
      <c r="L3280" s="8">
        <f t="shared" si="780"/>
        <v>0</v>
      </c>
      <c r="M3280" s="15" t="str">
        <f t="shared" si="781"/>
        <v>100</v>
      </c>
      <c r="N3280" s="15" t="str">
        <f t="shared" si="782"/>
        <v>25</v>
      </c>
      <c r="O3280" s="8">
        <f t="shared" si="783"/>
        <v>3144</v>
      </c>
      <c r="P3280" s="22">
        <f>IFERROR(VLOOKUP(C3280,[1]Arkusz1!$D$1:$F$4057,3,0),"")</f>
        <v>456</v>
      </c>
      <c r="Q3280" s="22" t="str">
        <f t="shared" si="784"/>
        <v/>
      </c>
    </row>
    <row r="3281" spans="1:17" x14ac:dyDescent="0.25">
      <c r="A3281" s="24">
        <v>3284</v>
      </c>
      <c r="B3281" s="41">
        <v>3145</v>
      </c>
      <c r="C3281" s="42" t="s">
        <v>3563</v>
      </c>
      <c r="D3281" s="39" t="s">
        <v>13054</v>
      </c>
      <c r="E3281" s="39" t="s">
        <v>7375</v>
      </c>
      <c r="F3281" s="43" t="s">
        <v>12998</v>
      </c>
      <c r="G3281" s="39" t="s">
        <v>13055</v>
      </c>
      <c r="H3281" s="43" t="s">
        <v>133</v>
      </c>
      <c r="I3281" s="44">
        <f>VLOOKUP(C3281,[1]Arkusz1!$D$1:$F$4057,3,0)</f>
        <v>482</v>
      </c>
      <c r="J3281" s="19">
        <f t="shared" si="778"/>
        <v>4</v>
      </c>
      <c r="K3281" s="19">
        <f t="shared" si="779"/>
        <v>7</v>
      </c>
      <c r="L3281" s="8">
        <f t="shared" si="780"/>
        <v>0</v>
      </c>
      <c r="M3281" s="15" t="str">
        <f t="shared" si="781"/>
        <v>100</v>
      </c>
      <c r="N3281" s="15" t="str">
        <f t="shared" si="782"/>
        <v>32</v>
      </c>
      <c r="O3281" s="8">
        <f t="shared" si="783"/>
        <v>3145</v>
      </c>
      <c r="P3281" s="22">
        <f>IFERROR(VLOOKUP(C3281,[1]Arkusz1!$D$1:$F$4057,3,0),"")</f>
        <v>482</v>
      </c>
      <c r="Q3281" s="22" t="str">
        <f t="shared" si="784"/>
        <v/>
      </c>
    </row>
    <row r="3282" spans="1:17" x14ac:dyDescent="0.25">
      <c r="A3282" s="24">
        <v>3285</v>
      </c>
      <c r="B3282" s="33">
        <v>3146</v>
      </c>
      <c r="C3282" s="45" t="s">
        <v>3564</v>
      </c>
      <c r="D3282" s="39" t="s">
        <v>13056</v>
      </c>
      <c r="E3282" s="36" t="s">
        <v>7376</v>
      </c>
      <c r="F3282" s="37" t="s">
        <v>12998</v>
      </c>
      <c r="G3282" s="36" t="s">
        <v>13057</v>
      </c>
      <c r="H3282" s="37" t="s">
        <v>133</v>
      </c>
      <c r="I3282" s="38">
        <f>VLOOKUP(C3282,[1]Arkusz1!$D$1:$F$4057,3,0)</f>
        <v>511</v>
      </c>
      <c r="J3282" s="19">
        <f t="shared" si="778"/>
        <v>4</v>
      </c>
      <c r="K3282" s="19">
        <f t="shared" si="779"/>
        <v>7</v>
      </c>
      <c r="L3282" s="8">
        <f t="shared" si="780"/>
        <v>0</v>
      </c>
      <c r="M3282" s="15" t="str">
        <f t="shared" si="781"/>
        <v>100</v>
      </c>
      <c r="N3282" s="15" t="str">
        <f t="shared" si="782"/>
        <v>40</v>
      </c>
      <c r="O3282" s="8">
        <f t="shared" si="783"/>
        <v>3146</v>
      </c>
      <c r="P3282" s="22">
        <f>IFERROR(VLOOKUP(C3282,[1]Arkusz1!$D$1:$F$4057,3,0),"")</f>
        <v>511</v>
      </c>
      <c r="Q3282" s="22" t="str">
        <f t="shared" si="784"/>
        <v/>
      </c>
    </row>
    <row r="3283" spans="1:17" x14ac:dyDescent="0.25">
      <c r="A3283" s="24">
        <v>3286</v>
      </c>
      <c r="B3283" s="61" t="s">
        <v>14443</v>
      </c>
      <c r="C3283" s="65"/>
      <c r="D3283" s="66"/>
      <c r="E3283" s="63"/>
      <c r="F3283" s="62"/>
      <c r="G3283" s="63"/>
      <c r="H3283" s="62"/>
      <c r="I3283" s="64"/>
      <c r="O3283" s="8" t="str">
        <f t="shared" si="783"/>
        <v/>
      </c>
      <c r="P3283" s="22" t="str">
        <f>IFERROR(VLOOKUP(C3283,[1]Arkusz1!$D$1:$F$4057,3,0),"")</f>
        <v/>
      </c>
      <c r="Q3283" s="22" t="str">
        <f t="shared" si="784"/>
        <v/>
      </c>
    </row>
    <row r="3284" spans="1:17" x14ac:dyDescent="0.25">
      <c r="A3284" s="24">
        <v>3287</v>
      </c>
      <c r="B3284" s="27">
        <v>3147</v>
      </c>
      <c r="C3284" s="40" t="s">
        <v>3575</v>
      </c>
      <c r="D3284" s="39" t="s">
        <v>13058</v>
      </c>
      <c r="E3284" s="30" t="s">
        <v>7377</v>
      </c>
      <c r="F3284" s="31" t="s">
        <v>13059</v>
      </c>
      <c r="G3284" s="30" t="s">
        <v>13060</v>
      </c>
      <c r="H3284" s="31" t="s">
        <v>133</v>
      </c>
      <c r="I3284" s="32">
        <f>VLOOKUP(C3284,[1]Arkusz1!$D$1:$F$4057,3,0)</f>
        <v>430</v>
      </c>
      <c r="J3284" s="19">
        <f t="shared" ref="J3284:J3294" si="785">IFERROR(SEARCH("-",$G3284,1),0)</f>
        <v>4</v>
      </c>
      <c r="K3284" s="19">
        <f t="shared" ref="K3284:K3294" si="786">IFERROR(SEARCH("-",$G3284,SEARCH("-",$G3284,1)+1),0)</f>
        <v>6</v>
      </c>
      <c r="L3284" s="8">
        <f t="shared" ref="L3284:L3294" si="787">IFERROR(SEARCH("-",$G3284,SEARCH("-",$G3284,SEARCH("-",$G3284,1)+1)+1),0)</f>
        <v>0</v>
      </c>
      <c r="M3284" s="15" t="str">
        <f t="shared" ref="M3284:M3294" si="788">IF(IFERROR(SEARCH("-",$G3284,1),0)&gt;0,LEFT($G3284,IFERROR(SEARCH("-",$G3284,1),0)-1),IFERROR(IF(SEARCH("-",$G3284,1)&gt;0,SEARCH("-",$G3284,1),L3284),LEFT($G3284,LEN($G3284))))</f>
        <v>100</v>
      </c>
      <c r="N3284" s="15" t="str">
        <f t="shared" ref="N3284:N3294" si="789">IF(IFERROR(SEARCH("-",$G3284,1),0)&gt;0,MID(G3284,IFERROR(SEARCH("-",$G3284,1),0)+1,IFERROR(SEARCH("-",$G3284,SEARCH("-",$G3284,1)+1),0)-IFERROR(SEARCH("-",$G3284,1),0)-1),"")</f>
        <v>6</v>
      </c>
      <c r="O3284" s="8">
        <f t="shared" si="783"/>
        <v>3147</v>
      </c>
      <c r="P3284" s="22">
        <f>IFERROR(VLOOKUP(C3284,[1]Arkusz1!$D$1:$F$4057,3,0),"")</f>
        <v>430</v>
      </c>
      <c r="Q3284" s="22" t="str">
        <f t="shared" si="784"/>
        <v/>
      </c>
    </row>
    <row r="3285" spans="1:17" x14ac:dyDescent="0.25">
      <c r="A3285" s="24">
        <v>3288</v>
      </c>
      <c r="B3285" s="41">
        <v>3148</v>
      </c>
      <c r="C3285" s="42" t="s">
        <v>3565</v>
      </c>
      <c r="D3285" s="39" t="s">
        <v>13061</v>
      </c>
      <c r="E3285" s="39" t="s">
        <v>7378</v>
      </c>
      <c r="F3285" s="43" t="s">
        <v>13059</v>
      </c>
      <c r="G3285" s="39" t="s">
        <v>13062</v>
      </c>
      <c r="H3285" s="43" t="s">
        <v>133</v>
      </c>
      <c r="I3285" s="44">
        <f>VLOOKUP(C3285,[1]Arkusz1!$D$1:$F$4057,3,0)</f>
        <v>430</v>
      </c>
      <c r="J3285" s="19">
        <f t="shared" si="785"/>
        <v>4</v>
      </c>
      <c r="K3285" s="19">
        <f t="shared" si="786"/>
        <v>6</v>
      </c>
      <c r="L3285" s="8">
        <f t="shared" si="787"/>
        <v>0</v>
      </c>
      <c r="M3285" s="15" t="str">
        <f t="shared" si="788"/>
        <v>100</v>
      </c>
      <c r="N3285" s="15" t="str">
        <f t="shared" si="789"/>
        <v>8</v>
      </c>
      <c r="O3285" s="8">
        <f t="shared" si="783"/>
        <v>3148</v>
      </c>
      <c r="P3285" s="22">
        <f>IFERROR(VLOOKUP(C3285,[1]Arkusz1!$D$1:$F$4057,3,0),"")</f>
        <v>430</v>
      </c>
      <c r="Q3285" s="22" t="str">
        <f t="shared" si="784"/>
        <v/>
      </c>
    </row>
    <row r="3286" spans="1:17" x14ac:dyDescent="0.25">
      <c r="A3286" s="24">
        <v>3289</v>
      </c>
      <c r="B3286" s="41">
        <v>3149</v>
      </c>
      <c r="C3286" s="42" t="s">
        <v>3566</v>
      </c>
      <c r="D3286" s="39" t="s">
        <v>13063</v>
      </c>
      <c r="E3286" s="39" t="s">
        <v>7379</v>
      </c>
      <c r="F3286" s="43" t="s">
        <v>13059</v>
      </c>
      <c r="G3286" s="39" t="s">
        <v>13064</v>
      </c>
      <c r="H3286" s="43" t="s">
        <v>133</v>
      </c>
      <c r="I3286" s="44">
        <f>VLOOKUP(C3286,[1]Arkusz1!$D$1:$F$4057,3,0)</f>
        <v>430</v>
      </c>
      <c r="J3286" s="19">
        <f t="shared" si="785"/>
        <v>4</v>
      </c>
      <c r="K3286" s="19">
        <f t="shared" si="786"/>
        <v>7</v>
      </c>
      <c r="L3286" s="8">
        <f t="shared" si="787"/>
        <v>0</v>
      </c>
      <c r="M3286" s="15" t="str">
        <f t="shared" si="788"/>
        <v>100</v>
      </c>
      <c r="N3286" s="15" t="str">
        <f t="shared" si="789"/>
        <v>10</v>
      </c>
      <c r="O3286" s="8">
        <f t="shared" si="783"/>
        <v>3149</v>
      </c>
      <c r="P3286" s="22">
        <f>IFERROR(VLOOKUP(C3286,[1]Arkusz1!$D$1:$F$4057,3,0),"")</f>
        <v>430</v>
      </c>
      <c r="Q3286" s="22" t="str">
        <f t="shared" si="784"/>
        <v/>
      </c>
    </row>
    <row r="3287" spans="1:17" x14ac:dyDescent="0.25">
      <c r="A3287" s="24">
        <v>3290</v>
      </c>
      <c r="B3287" s="41">
        <v>3150</v>
      </c>
      <c r="C3287" s="42" t="s">
        <v>3567</v>
      </c>
      <c r="D3287" s="39" t="s">
        <v>13065</v>
      </c>
      <c r="E3287" s="39" t="s">
        <v>7380</v>
      </c>
      <c r="F3287" s="43" t="s">
        <v>13059</v>
      </c>
      <c r="G3287" s="39" t="s">
        <v>13066</v>
      </c>
      <c r="H3287" s="43" t="s">
        <v>133</v>
      </c>
      <c r="I3287" s="44">
        <f>VLOOKUP(C3287,[1]Arkusz1!$D$1:$F$4057,3,0)</f>
        <v>430</v>
      </c>
      <c r="J3287" s="19">
        <f t="shared" si="785"/>
        <v>4</v>
      </c>
      <c r="K3287" s="19">
        <f t="shared" si="786"/>
        <v>7</v>
      </c>
      <c r="L3287" s="8">
        <f t="shared" si="787"/>
        <v>0</v>
      </c>
      <c r="M3287" s="15" t="str">
        <f t="shared" si="788"/>
        <v>100</v>
      </c>
      <c r="N3287" s="15" t="str">
        <f t="shared" si="789"/>
        <v>12</v>
      </c>
      <c r="O3287" s="8">
        <f t="shared" si="783"/>
        <v>3150</v>
      </c>
      <c r="P3287" s="22">
        <f>IFERROR(VLOOKUP(C3287,[1]Arkusz1!$D$1:$F$4057,3,0),"")</f>
        <v>430</v>
      </c>
      <c r="Q3287" s="22" t="str">
        <f t="shared" si="784"/>
        <v/>
      </c>
    </row>
    <row r="3288" spans="1:17" x14ac:dyDescent="0.25">
      <c r="A3288" s="24">
        <v>3291</v>
      </c>
      <c r="B3288" s="41">
        <v>3151</v>
      </c>
      <c r="C3288" s="42" t="s">
        <v>3568</v>
      </c>
      <c r="D3288" s="39" t="s">
        <v>13067</v>
      </c>
      <c r="E3288" s="39" t="s">
        <v>7381</v>
      </c>
      <c r="F3288" s="43" t="s">
        <v>13059</v>
      </c>
      <c r="G3288" s="39" t="s">
        <v>13068</v>
      </c>
      <c r="H3288" s="43" t="s">
        <v>133</v>
      </c>
      <c r="I3288" s="44">
        <f>VLOOKUP(C3288,[1]Arkusz1!$D$1:$F$4057,3,0)</f>
        <v>430</v>
      </c>
      <c r="J3288" s="19">
        <f t="shared" si="785"/>
        <v>4</v>
      </c>
      <c r="K3288" s="19">
        <f t="shared" si="786"/>
        <v>7</v>
      </c>
      <c r="L3288" s="8">
        <f t="shared" si="787"/>
        <v>0</v>
      </c>
      <c r="M3288" s="15" t="str">
        <f t="shared" si="788"/>
        <v>100</v>
      </c>
      <c r="N3288" s="15" t="str">
        <f t="shared" si="789"/>
        <v>14</v>
      </c>
      <c r="O3288" s="8">
        <f t="shared" si="783"/>
        <v>3151</v>
      </c>
      <c r="P3288" s="22">
        <f>IFERROR(VLOOKUP(C3288,[1]Arkusz1!$D$1:$F$4057,3,0),"")</f>
        <v>430</v>
      </c>
      <c r="Q3288" s="22" t="str">
        <f t="shared" si="784"/>
        <v/>
      </c>
    </row>
    <row r="3289" spans="1:17" x14ac:dyDescent="0.25">
      <c r="A3289" s="24">
        <v>3292</v>
      </c>
      <c r="B3289" s="41">
        <v>3152</v>
      </c>
      <c r="C3289" s="42" t="s">
        <v>3569</v>
      </c>
      <c r="D3289" s="39" t="s">
        <v>13069</v>
      </c>
      <c r="E3289" s="39" t="s">
        <v>7382</v>
      </c>
      <c r="F3289" s="43" t="s">
        <v>13059</v>
      </c>
      <c r="G3289" s="39" t="s">
        <v>13047</v>
      </c>
      <c r="H3289" s="43" t="s">
        <v>133</v>
      </c>
      <c r="I3289" s="44">
        <f>VLOOKUP(C3289,[1]Arkusz1!$D$1:$F$4057,3,0)</f>
        <v>430</v>
      </c>
      <c r="J3289" s="19">
        <f t="shared" si="785"/>
        <v>4</v>
      </c>
      <c r="K3289" s="19">
        <f t="shared" si="786"/>
        <v>7</v>
      </c>
      <c r="L3289" s="8">
        <f t="shared" si="787"/>
        <v>0</v>
      </c>
      <c r="M3289" s="15" t="str">
        <f t="shared" si="788"/>
        <v>100</v>
      </c>
      <c r="N3289" s="15" t="str">
        <f t="shared" si="789"/>
        <v>16</v>
      </c>
      <c r="O3289" s="8">
        <f t="shared" si="783"/>
        <v>3152</v>
      </c>
      <c r="P3289" s="22">
        <f>IFERROR(VLOOKUP(C3289,[1]Arkusz1!$D$1:$F$4057,3,0),"")</f>
        <v>430</v>
      </c>
      <c r="Q3289" s="22" t="str">
        <f t="shared" si="784"/>
        <v/>
      </c>
    </row>
    <row r="3290" spans="1:17" x14ac:dyDescent="0.25">
      <c r="A3290" s="24">
        <v>3293</v>
      </c>
      <c r="B3290" s="41">
        <v>3153</v>
      </c>
      <c r="C3290" s="42" t="s">
        <v>3570</v>
      </c>
      <c r="D3290" s="39" t="s">
        <v>13070</v>
      </c>
      <c r="E3290" s="39" t="s">
        <v>7383</v>
      </c>
      <c r="F3290" s="43" t="s">
        <v>13059</v>
      </c>
      <c r="G3290" s="39" t="s">
        <v>13049</v>
      </c>
      <c r="H3290" s="43" t="s">
        <v>133</v>
      </c>
      <c r="I3290" s="44">
        <f>VLOOKUP(C3290,[1]Arkusz1!$D$1:$F$4057,3,0)</f>
        <v>430</v>
      </c>
      <c r="J3290" s="19">
        <f t="shared" si="785"/>
        <v>4</v>
      </c>
      <c r="K3290" s="19">
        <f t="shared" si="786"/>
        <v>7</v>
      </c>
      <c r="L3290" s="8">
        <f t="shared" si="787"/>
        <v>0</v>
      </c>
      <c r="M3290" s="15" t="str">
        <f t="shared" si="788"/>
        <v>100</v>
      </c>
      <c r="N3290" s="15" t="str">
        <f t="shared" si="789"/>
        <v>18</v>
      </c>
      <c r="O3290" s="8">
        <f t="shared" si="783"/>
        <v>3153</v>
      </c>
      <c r="P3290" s="22">
        <f>IFERROR(VLOOKUP(C3290,[1]Arkusz1!$D$1:$F$4057,3,0),"")</f>
        <v>430</v>
      </c>
      <c r="Q3290" s="22" t="str">
        <f t="shared" si="784"/>
        <v/>
      </c>
    </row>
    <row r="3291" spans="1:17" x14ac:dyDescent="0.25">
      <c r="A3291" s="24">
        <v>3294</v>
      </c>
      <c r="B3291" s="41">
        <v>3154</v>
      </c>
      <c r="C3291" s="42" t="s">
        <v>3571</v>
      </c>
      <c r="D3291" s="39" t="s">
        <v>13071</v>
      </c>
      <c r="E3291" s="39" t="s">
        <v>7384</v>
      </c>
      <c r="F3291" s="43" t="s">
        <v>13059</v>
      </c>
      <c r="G3291" s="39" t="s">
        <v>13072</v>
      </c>
      <c r="H3291" s="43" t="s">
        <v>133</v>
      </c>
      <c r="I3291" s="44">
        <f>VLOOKUP(C3291,[1]Arkusz1!$D$1:$F$4057,3,0)</f>
        <v>430</v>
      </c>
      <c r="J3291" s="19">
        <f t="shared" si="785"/>
        <v>4</v>
      </c>
      <c r="K3291" s="19">
        <f t="shared" si="786"/>
        <v>7</v>
      </c>
      <c r="L3291" s="8">
        <f t="shared" si="787"/>
        <v>0</v>
      </c>
      <c r="M3291" s="15" t="str">
        <f t="shared" si="788"/>
        <v>100</v>
      </c>
      <c r="N3291" s="15" t="str">
        <f t="shared" si="789"/>
        <v>20</v>
      </c>
      <c r="O3291" s="8">
        <f t="shared" si="783"/>
        <v>3154</v>
      </c>
      <c r="P3291" s="22">
        <f>IFERROR(VLOOKUP(C3291,[1]Arkusz1!$D$1:$F$4057,3,0),"")</f>
        <v>430</v>
      </c>
      <c r="Q3291" s="22" t="str">
        <f t="shared" si="784"/>
        <v/>
      </c>
    </row>
    <row r="3292" spans="1:17" x14ac:dyDescent="0.25">
      <c r="A3292" s="24">
        <v>3295</v>
      </c>
      <c r="B3292" s="41">
        <v>3155</v>
      </c>
      <c r="C3292" s="42" t="s">
        <v>3572</v>
      </c>
      <c r="D3292" s="39" t="s">
        <v>13073</v>
      </c>
      <c r="E3292" s="39" t="s">
        <v>7385</v>
      </c>
      <c r="F3292" s="43" t="s">
        <v>13059</v>
      </c>
      <c r="G3292" s="39" t="s">
        <v>13074</v>
      </c>
      <c r="H3292" s="43" t="s">
        <v>133</v>
      </c>
      <c r="I3292" s="44">
        <f>VLOOKUP(C3292,[1]Arkusz1!$D$1:$F$4057,3,0)</f>
        <v>481</v>
      </c>
      <c r="J3292" s="19">
        <f t="shared" si="785"/>
        <v>4</v>
      </c>
      <c r="K3292" s="19">
        <f t="shared" si="786"/>
        <v>7</v>
      </c>
      <c r="L3292" s="8">
        <f t="shared" si="787"/>
        <v>0</v>
      </c>
      <c r="M3292" s="15" t="str">
        <f t="shared" si="788"/>
        <v>100</v>
      </c>
      <c r="N3292" s="15" t="str">
        <f t="shared" si="789"/>
        <v>25</v>
      </c>
      <c r="O3292" s="8">
        <f t="shared" si="783"/>
        <v>3155</v>
      </c>
      <c r="P3292" s="22">
        <f>IFERROR(VLOOKUP(C3292,[1]Arkusz1!$D$1:$F$4057,3,0),"")</f>
        <v>481</v>
      </c>
      <c r="Q3292" s="22" t="str">
        <f t="shared" si="784"/>
        <v/>
      </c>
    </row>
    <row r="3293" spans="1:17" x14ac:dyDescent="0.25">
      <c r="A3293" s="24">
        <v>3296</v>
      </c>
      <c r="B3293" s="41">
        <v>3156</v>
      </c>
      <c r="C3293" s="42" t="s">
        <v>3573</v>
      </c>
      <c r="D3293" s="39" t="s">
        <v>13075</v>
      </c>
      <c r="E3293" s="39" t="s">
        <v>7386</v>
      </c>
      <c r="F3293" s="43" t="s">
        <v>13059</v>
      </c>
      <c r="G3293" s="39" t="s">
        <v>13076</v>
      </c>
      <c r="H3293" s="43" t="s">
        <v>133</v>
      </c>
      <c r="I3293" s="44">
        <f>VLOOKUP(C3293,[1]Arkusz1!$D$1:$F$4057,3,0)</f>
        <v>481</v>
      </c>
      <c r="J3293" s="19">
        <f t="shared" si="785"/>
        <v>4</v>
      </c>
      <c r="K3293" s="19">
        <f t="shared" si="786"/>
        <v>7</v>
      </c>
      <c r="L3293" s="8">
        <f t="shared" si="787"/>
        <v>0</v>
      </c>
      <c r="M3293" s="15" t="str">
        <f t="shared" si="788"/>
        <v>100</v>
      </c>
      <c r="N3293" s="15" t="str">
        <f t="shared" si="789"/>
        <v>32</v>
      </c>
      <c r="O3293" s="8">
        <f t="shared" si="783"/>
        <v>3156</v>
      </c>
      <c r="P3293" s="22">
        <f>IFERROR(VLOOKUP(C3293,[1]Arkusz1!$D$1:$F$4057,3,0),"")</f>
        <v>481</v>
      </c>
      <c r="Q3293" s="22" t="str">
        <f t="shared" si="784"/>
        <v/>
      </c>
    </row>
    <row r="3294" spans="1:17" x14ac:dyDescent="0.25">
      <c r="A3294" s="24">
        <v>3297</v>
      </c>
      <c r="B3294" s="33">
        <v>3157</v>
      </c>
      <c r="C3294" s="45" t="s">
        <v>3574</v>
      </c>
      <c r="D3294" s="39" t="s">
        <v>13077</v>
      </c>
      <c r="E3294" s="36" t="s">
        <v>7387</v>
      </c>
      <c r="F3294" s="37" t="s">
        <v>13059</v>
      </c>
      <c r="G3294" s="36" t="s">
        <v>13078</v>
      </c>
      <c r="H3294" s="37" t="s">
        <v>135</v>
      </c>
      <c r="I3294" s="38">
        <f>VLOOKUP(C3294,[1]Arkusz1!$D$1:$F$4057,3,0)</f>
        <v>550</v>
      </c>
      <c r="J3294" s="19">
        <f t="shared" si="785"/>
        <v>4</v>
      </c>
      <c r="K3294" s="19">
        <f t="shared" si="786"/>
        <v>7</v>
      </c>
      <c r="L3294" s="8">
        <f t="shared" si="787"/>
        <v>0</v>
      </c>
      <c r="M3294" s="15" t="str">
        <f t="shared" si="788"/>
        <v>100</v>
      </c>
      <c r="N3294" s="15" t="str">
        <f t="shared" si="789"/>
        <v>40</v>
      </c>
      <c r="O3294" s="8">
        <f t="shared" si="783"/>
        <v>3157</v>
      </c>
      <c r="P3294" s="22">
        <f>IFERROR(VLOOKUP(C3294,[1]Arkusz1!$D$1:$F$4057,3,0),"")</f>
        <v>550</v>
      </c>
      <c r="Q3294" s="22" t="str">
        <f t="shared" si="784"/>
        <v/>
      </c>
    </row>
    <row r="3295" spans="1:17" x14ac:dyDescent="0.25">
      <c r="A3295" s="24">
        <v>3298</v>
      </c>
      <c r="B3295" s="61" t="s">
        <v>14443</v>
      </c>
      <c r="C3295" s="65"/>
      <c r="D3295" s="66"/>
      <c r="E3295" s="63"/>
      <c r="F3295" s="62"/>
      <c r="G3295" s="63"/>
      <c r="H3295" s="62"/>
      <c r="I3295" s="64"/>
      <c r="O3295" s="8" t="str">
        <f t="shared" si="783"/>
        <v/>
      </c>
      <c r="P3295" s="22" t="str">
        <f>IFERROR(VLOOKUP(C3295,[1]Arkusz1!$D$1:$F$4057,3,0),"")</f>
        <v/>
      </c>
      <c r="Q3295" s="22" t="str">
        <f t="shared" si="784"/>
        <v/>
      </c>
    </row>
    <row r="3296" spans="1:17" x14ac:dyDescent="0.25">
      <c r="A3296" s="24">
        <v>3299</v>
      </c>
      <c r="B3296" s="27">
        <v>3158</v>
      </c>
      <c r="C3296" s="40" t="s">
        <v>6891</v>
      </c>
      <c r="D3296" s="39" t="s">
        <v>13079</v>
      </c>
      <c r="E3296" s="30" t="s">
        <v>7388</v>
      </c>
      <c r="F3296" s="31" t="s">
        <v>13080</v>
      </c>
      <c r="G3296" s="30" t="s">
        <v>13081</v>
      </c>
      <c r="H3296" s="31" t="s">
        <v>133</v>
      </c>
      <c r="I3296" s="32">
        <f>VLOOKUP(C3296,[1]Arkusz1!$D$1:$F$4057,3,0)</f>
        <v>323</v>
      </c>
      <c r="J3296" s="19">
        <f t="shared" ref="J3296:J3309" si="790">IFERROR(SEARCH("-",$G3296,1),0)</f>
        <v>3</v>
      </c>
      <c r="K3296" s="19">
        <f t="shared" ref="K3296:K3309" si="791">IFERROR(SEARCH("-",$G3296,SEARCH("-",$G3296,1)+1),0)</f>
        <v>6</v>
      </c>
      <c r="L3296" s="8">
        <f t="shared" ref="L3296:L3309" si="792">IFERROR(SEARCH("-",$G3296,SEARCH("-",$G3296,SEARCH("-",$G3296,1)+1)+1),0)</f>
        <v>0</v>
      </c>
      <c r="M3296" s="15" t="str">
        <f t="shared" ref="M3296:M3309" si="793">IF(IFERROR(SEARCH("-",$G3296,1),0)&gt;0,LEFT($G3296,IFERROR(SEARCH("-",$G3296,1),0)-1),IFERROR(IF(SEARCH("-",$G3296,1)&gt;0,SEARCH("-",$G3296,1),L3296),LEFT($G3296,LEN($G3296))))</f>
        <v>63</v>
      </c>
      <c r="N3296" s="15" t="str">
        <f t="shared" ref="N3296:N3309" si="794">IF(IFERROR(SEARCH("-",$G3296,1),0)&gt;0,MID(G3296,IFERROR(SEARCH("-",$G3296,1),0)+1,IFERROR(SEARCH("-",$G3296,SEARCH("-",$G3296,1)+1),0)-IFERROR(SEARCH("-",$G3296,1),0)-1),"")</f>
        <v>11</v>
      </c>
      <c r="O3296" s="8">
        <f t="shared" si="783"/>
        <v>3158</v>
      </c>
      <c r="P3296" s="22">
        <f>IFERROR(VLOOKUP(C3296,[1]Arkusz1!$D$1:$F$4057,3,0),"")</f>
        <v>323</v>
      </c>
      <c r="Q3296" s="22" t="str">
        <f t="shared" si="784"/>
        <v/>
      </c>
    </row>
    <row r="3297" spans="1:17" x14ac:dyDescent="0.25">
      <c r="A3297" s="24">
        <v>3300</v>
      </c>
      <c r="B3297" s="41">
        <v>3159</v>
      </c>
      <c r="C3297" s="42" t="s">
        <v>6892</v>
      </c>
      <c r="D3297" s="39" t="s">
        <v>13082</v>
      </c>
      <c r="E3297" s="39" t="s">
        <v>7389</v>
      </c>
      <c r="F3297" s="43" t="s">
        <v>13080</v>
      </c>
      <c r="G3297" s="39" t="s">
        <v>13083</v>
      </c>
      <c r="H3297" s="43" t="s">
        <v>133</v>
      </c>
      <c r="I3297" s="44">
        <f>VLOOKUP(C3297,[1]Arkusz1!$D$1:$F$4057,3,0)</f>
        <v>332</v>
      </c>
      <c r="J3297" s="19">
        <f t="shared" si="790"/>
        <v>3</v>
      </c>
      <c r="K3297" s="19">
        <f t="shared" si="791"/>
        <v>6</v>
      </c>
      <c r="L3297" s="8">
        <f t="shared" si="792"/>
        <v>0</v>
      </c>
      <c r="M3297" s="15" t="str">
        <f t="shared" si="793"/>
        <v>63</v>
      </c>
      <c r="N3297" s="15" t="str">
        <f t="shared" si="794"/>
        <v>11</v>
      </c>
      <c r="O3297" s="8">
        <f t="shared" si="783"/>
        <v>3159</v>
      </c>
      <c r="P3297" s="22">
        <f>IFERROR(VLOOKUP(C3297,[1]Arkusz1!$D$1:$F$4057,3,0),"")</f>
        <v>332</v>
      </c>
      <c r="Q3297" s="22" t="str">
        <f t="shared" si="784"/>
        <v/>
      </c>
    </row>
    <row r="3298" spans="1:17" x14ac:dyDescent="0.25">
      <c r="A3298" s="24">
        <v>3301</v>
      </c>
      <c r="B3298" s="41">
        <v>3160</v>
      </c>
      <c r="C3298" s="42" t="s">
        <v>6893</v>
      </c>
      <c r="D3298" s="39" t="s">
        <v>13084</v>
      </c>
      <c r="E3298" s="39" t="s">
        <v>7390</v>
      </c>
      <c r="F3298" s="43" t="s">
        <v>13080</v>
      </c>
      <c r="G3298" s="39" t="s">
        <v>13085</v>
      </c>
      <c r="H3298" s="43" t="s">
        <v>133</v>
      </c>
      <c r="I3298" s="44">
        <f>VLOOKUP(C3298,[1]Arkusz1!$D$1:$F$4057,3,0)</f>
        <v>341</v>
      </c>
      <c r="J3298" s="19">
        <f t="shared" si="790"/>
        <v>3</v>
      </c>
      <c r="K3298" s="19">
        <f t="shared" si="791"/>
        <v>6</v>
      </c>
      <c r="L3298" s="8">
        <f t="shared" si="792"/>
        <v>0</v>
      </c>
      <c r="M3298" s="15" t="str">
        <f t="shared" si="793"/>
        <v>63</v>
      </c>
      <c r="N3298" s="15" t="str">
        <f t="shared" si="794"/>
        <v>16</v>
      </c>
      <c r="O3298" s="8">
        <f t="shared" si="783"/>
        <v>3160</v>
      </c>
      <c r="P3298" s="22">
        <f>IFERROR(VLOOKUP(C3298,[1]Arkusz1!$D$1:$F$4057,3,0),"")</f>
        <v>341</v>
      </c>
      <c r="Q3298" s="22" t="str">
        <f t="shared" si="784"/>
        <v/>
      </c>
    </row>
    <row r="3299" spans="1:17" x14ac:dyDescent="0.25">
      <c r="A3299" s="24">
        <v>3302</v>
      </c>
      <c r="B3299" s="41">
        <v>3161</v>
      </c>
      <c r="C3299" s="42" t="s">
        <v>3576</v>
      </c>
      <c r="D3299" s="39" t="s">
        <v>13086</v>
      </c>
      <c r="E3299" s="39" t="s">
        <v>7391</v>
      </c>
      <c r="F3299" s="43" t="s">
        <v>13080</v>
      </c>
      <c r="G3299" s="39" t="s">
        <v>13087</v>
      </c>
      <c r="H3299" s="43" t="s">
        <v>133</v>
      </c>
      <c r="I3299" s="44">
        <f>VLOOKUP(C3299,[1]Arkusz1!$D$1:$F$4057,3,0)</f>
        <v>406</v>
      </c>
      <c r="J3299" s="19">
        <f t="shared" si="790"/>
        <v>3</v>
      </c>
      <c r="K3299" s="19">
        <f t="shared" si="791"/>
        <v>6</v>
      </c>
      <c r="L3299" s="8">
        <f t="shared" si="792"/>
        <v>0</v>
      </c>
      <c r="M3299" s="15" t="str">
        <f t="shared" si="793"/>
        <v>63</v>
      </c>
      <c r="N3299" s="15" t="str">
        <f t="shared" si="794"/>
        <v>16</v>
      </c>
      <c r="O3299" s="8">
        <f t="shared" si="783"/>
        <v>3161</v>
      </c>
      <c r="P3299" s="22">
        <f>IFERROR(VLOOKUP(C3299,[1]Arkusz1!$D$1:$F$4057,3,0),"")</f>
        <v>406</v>
      </c>
      <c r="Q3299" s="22" t="str">
        <f t="shared" si="784"/>
        <v/>
      </c>
    </row>
    <row r="3300" spans="1:17" x14ac:dyDescent="0.25">
      <c r="A3300" s="24">
        <v>3303</v>
      </c>
      <c r="B3300" s="41">
        <v>3162</v>
      </c>
      <c r="C3300" s="42" t="s">
        <v>6894</v>
      </c>
      <c r="D3300" s="39" t="s">
        <v>13088</v>
      </c>
      <c r="E3300" s="39" t="s">
        <v>7392</v>
      </c>
      <c r="F3300" s="43" t="s">
        <v>13080</v>
      </c>
      <c r="G3300" s="39" t="s">
        <v>13027</v>
      </c>
      <c r="H3300" s="43" t="s">
        <v>133</v>
      </c>
      <c r="I3300" s="44">
        <f>VLOOKUP(C3300,[1]Arkusz1!$D$1:$F$4057,3,0)</f>
        <v>410</v>
      </c>
      <c r="J3300" s="19">
        <f t="shared" si="790"/>
        <v>3</v>
      </c>
      <c r="K3300" s="19">
        <f t="shared" si="791"/>
        <v>6</v>
      </c>
      <c r="L3300" s="8">
        <f t="shared" si="792"/>
        <v>0</v>
      </c>
      <c r="M3300" s="15" t="str">
        <f t="shared" si="793"/>
        <v>63</v>
      </c>
      <c r="N3300" s="15" t="str">
        <f t="shared" si="794"/>
        <v>16</v>
      </c>
      <c r="O3300" s="8">
        <f t="shared" si="783"/>
        <v>3162</v>
      </c>
      <c r="P3300" s="22">
        <f>IFERROR(VLOOKUP(C3300,[1]Arkusz1!$D$1:$F$4057,3,0),"")</f>
        <v>410</v>
      </c>
      <c r="Q3300" s="22" t="str">
        <f t="shared" si="784"/>
        <v/>
      </c>
    </row>
    <row r="3301" spans="1:17" x14ac:dyDescent="0.25">
      <c r="A3301" s="24">
        <v>3304</v>
      </c>
      <c r="B3301" s="41">
        <v>3163</v>
      </c>
      <c r="C3301" s="42" t="s">
        <v>6895</v>
      </c>
      <c r="D3301" s="39" t="s">
        <v>13089</v>
      </c>
      <c r="E3301" s="39" t="s">
        <v>7393</v>
      </c>
      <c r="F3301" s="43" t="s">
        <v>13080</v>
      </c>
      <c r="G3301" s="39" t="s">
        <v>13090</v>
      </c>
      <c r="H3301" s="43" t="s">
        <v>133</v>
      </c>
      <c r="I3301" s="44">
        <f>VLOOKUP(C3301,[1]Arkusz1!$D$1:$F$4057,3,0)</f>
        <v>411</v>
      </c>
      <c r="J3301" s="19">
        <f t="shared" si="790"/>
        <v>3</v>
      </c>
      <c r="K3301" s="19">
        <f t="shared" si="791"/>
        <v>6</v>
      </c>
      <c r="L3301" s="8">
        <f t="shared" si="792"/>
        <v>0</v>
      </c>
      <c r="M3301" s="15" t="str">
        <f t="shared" si="793"/>
        <v>63</v>
      </c>
      <c r="N3301" s="15" t="str">
        <f t="shared" si="794"/>
        <v>16</v>
      </c>
      <c r="O3301" s="8">
        <f t="shared" si="783"/>
        <v>3163</v>
      </c>
      <c r="P3301" s="22">
        <f>IFERROR(VLOOKUP(C3301,[1]Arkusz1!$D$1:$F$4057,3,0),"")</f>
        <v>411</v>
      </c>
      <c r="Q3301" s="22" t="str">
        <f t="shared" si="784"/>
        <v/>
      </c>
    </row>
    <row r="3302" spans="1:17" x14ac:dyDescent="0.25">
      <c r="A3302" s="24">
        <v>3305</v>
      </c>
      <c r="B3302" s="41">
        <v>3164</v>
      </c>
      <c r="C3302" s="42" t="s">
        <v>3577</v>
      </c>
      <c r="D3302" s="39" t="s">
        <v>13091</v>
      </c>
      <c r="E3302" s="39" t="s">
        <v>3578</v>
      </c>
      <c r="F3302" s="43" t="s">
        <v>13080</v>
      </c>
      <c r="G3302" s="39" t="s">
        <v>13092</v>
      </c>
      <c r="H3302" s="43" t="s">
        <v>135</v>
      </c>
      <c r="I3302" s="44">
        <f>VLOOKUP(C3302,[1]Arkusz1!$D$1:$F$4057,3,0)</f>
        <v>302</v>
      </c>
      <c r="J3302" s="19">
        <f t="shared" si="790"/>
        <v>3</v>
      </c>
      <c r="K3302" s="19">
        <f t="shared" si="791"/>
        <v>6</v>
      </c>
      <c r="L3302" s="8">
        <f t="shared" si="792"/>
        <v>0</v>
      </c>
      <c r="M3302" s="15" t="str">
        <f t="shared" si="793"/>
        <v>63</v>
      </c>
      <c r="N3302" s="15" t="str">
        <f t="shared" si="794"/>
        <v>25</v>
      </c>
      <c r="O3302" s="8">
        <f t="shared" si="783"/>
        <v>3164</v>
      </c>
      <c r="P3302" s="22">
        <f>IFERROR(VLOOKUP(C3302,[1]Arkusz1!$D$1:$F$4057,3,0),"")</f>
        <v>302</v>
      </c>
      <c r="Q3302" s="22" t="str">
        <f t="shared" si="784"/>
        <v/>
      </c>
    </row>
    <row r="3303" spans="1:17" x14ac:dyDescent="0.25">
      <c r="A3303" s="24">
        <v>3306</v>
      </c>
      <c r="B3303" s="41">
        <v>3165</v>
      </c>
      <c r="C3303" s="42" t="s">
        <v>3579</v>
      </c>
      <c r="D3303" s="39" t="s">
        <v>13093</v>
      </c>
      <c r="E3303" s="39" t="s">
        <v>7394</v>
      </c>
      <c r="F3303" s="43" t="s">
        <v>13080</v>
      </c>
      <c r="G3303" s="39" t="s">
        <v>13094</v>
      </c>
      <c r="H3303" s="43" t="s">
        <v>133</v>
      </c>
      <c r="I3303" s="44">
        <f>VLOOKUP(C3303,[1]Arkusz1!$D$1:$F$4057,3,0)</f>
        <v>411</v>
      </c>
      <c r="J3303" s="19">
        <f t="shared" si="790"/>
        <v>3</v>
      </c>
      <c r="K3303" s="19">
        <f t="shared" si="791"/>
        <v>6</v>
      </c>
      <c r="L3303" s="8">
        <f t="shared" si="792"/>
        <v>0</v>
      </c>
      <c r="M3303" s="15" t="str">
        <f t="shared" si="793"/>
        <v>63</v>
      </c>
      <c r="N3303" s="15" t="str">
        <f t="shared" si="794"/>
        <v>25</v>
      </c>
      <c r="O3303" s="8">
        <f t="shared" si="783"/>
        <v>3165</v>
      </c>
      <c r="P3303" s="22">
        <f>IFERROR(VLOOKUP(C3303,[1]Arkusz1!$D$1:$F$4057,3,0),"")</f>
        <v>411</v>
      </c>
      <c r="Q3303" s="22" t="str">
        <f t="shared" si="784"/>
        <v/>
      </c>
    </row>
    <row r="3304" spans="1:17" x14ac:dyDescent="0.25">
      <c r="A3304" s="24">
        <v>3307</v>
      </c>
      <c r="B3304" s="41">
        <v>3166</v>
      </c>
      <c r="C3304" s="42" t="s">
        <v>3580</v>
      </c>
      <c r="D3304" s="39" t="s">
        <v>13095</v>
      </c>
      <c r="E3304" s="39" t="s">
        <v>3581</v>
      </c>
      <c r="F3304" s="43" t="s">
        <v>13080</v>
      </c>
      <c r="G3304" s="39" t="s">
        <v>13096</v>
      </c>
      <c r="H3304" s="43" t="s">
        <v>135</v>
      </c>
      <c r="I3304" s="44">
        <f>VLOOKUP(C3304,[1]Arkusz1!$D$1:$F$4057,3,0)</f>
        <v>321</v>
      </c>
      <c r="J3304" s="19">
        <f t="shared" si="790"/>
        <v>3</v>
      </c>
      <c r="K3304" s="19">
        <f t="shared" si="791"/>
        <v>6</v>
      </c>
      <c r="L3304" s="8">
        <f t="shared" si="792"/>
        <v>0</v>
      </c>
      <c r="M3304" s="15" t="str">
        <f t="shared" si="793"/>
        <v>63</v>
      </c>
      <c r="N3304" s="15" t="str">
        <f t="shared" si="794"/>
        <v>32</v>
      </c>
      <c r="O3304" s="8">
        <f t="shared" si="783"/>
        <v>3166</v>
      </c>
      <c r="P3304" s="22">
        <f>IFERROR(VLOOKUP(C3304,[1]Arkusz1!$D$1:$F$4057,3,0),"")</f>
        <v>321</v>
      </c>
      <c r="Q3304" s="22" t="str">
        <f t="shared" si="784"/>
        <v/>
      </c>
    </row>
    <row r="3305" spans="1:17" x14ac:dyDescent="0.25">
      <c r="A3305" s="24">
        <v>3308</v>
      </c>
      <c r="B3305" s="41">
        <v>3167</v>
      </c>
      <c r="C3305" s="42" t="s">
        <v>3582</v>
      </c>
      <c r="D3305" s="39" t="s">
        <v>13097</v>
      </c>
      <c r="E3305" s="39" t="s">
        <v>7395</v>
      </c>
      <c r="F3305" s="43" t="s">
        <v>13080</v>
      </c>
      <c r="G3305" s="39" t="s">
        <v>13098</v>
      </c>
      <c r="H3305" s="43" t="s">
        <v>133</v>
      </c>
      <c r="I3305" s="44">
        <f>VLOOKUP(C3305,[1]Arkusz1!$D$1:$F$4057,3,0)</f>
        <v>411</v>
      </c>
      <c r="J3305" s="19">
        <f t="shared" si="790"/>
        <v>3</v>
      </c>
      <c r="K3305" s="19">
        <f t="shared" si="791"/>
        <v>6</v>
      </c>
      <c r="L3305" s="8">
        <f t="shared" si="792"/>
        <v>0</v>
      </c>
      <c r="M3305" s="15" t="str">
        <f t="shared" si="793"/>
        <v>63</v>
      </c>
      <c r="N3305" s="15" t="str">
        <f t="shared" si="794"/>
        <v>32</v>
      </c>
      <c r="O3305" s="8">
        <f t="shared" si="783"/>
        <v>3167</v>
      </c>
      <c r="P3305" s="22">
        <f>IFERROR(VLOOKUP(C3305,[1]Arkusz1!$D$1:$F$4057,3,0),"")</f>
        <v>411</v>
      </c>
      <c r="Q3305" s="22" t="str">
        <f t="shared" si="784"/>
        <v/>
      </c>
    </row>
    <row r="3306" spans="1:17" x14ac:dyDescent="0.25">
      <c r="A3306" s="24">
        <v>3309</v>
      </c>
      <c r="B3306" s="41">
        <v>3168</v>
      </c>
      <c r="C3306" s="42" t="s">
        <v>3583</v>
      </c>
      <c r="D3306" s="39" t="s">
        <v>13099</v>
      </c>
      <c r="E3306" s="39" t="s">
        <v>3584</v>
      </c>
      <c r="F3306" s="43" t="s">
        <v>13080</v>
      </c>
      <c r="G3306" s="39" t="s">
        <v>13100</v>
      </c>
      <c r="H3306" s="43" t="s">
        <v>135</v>
      </c>
      <c r="I3306" s="44">
        <f>VLOOKUP(C3306,[1]Arkusz1!$D$1:$F$4057,3,0)</f>
        <v>321</v>
      </c>
      <c r="J3306" s="19">
        <f t="shared" si="790"/>
        <v>3</v>
      </c>
      <c r="K3306" s="19">
        <f t="shared" si="791"/>
        <v>6</v>
      </c>
      <c r="L3306" s="8">
        <f t="shared" si="792"/>
        <v>0</v>
      </c>
      <c r="M3306" s="15" t="str">
        <f t="shared" si="793"/>
        <v>63</v>
      </c>
      <c r="N3306" s="15" t="str">
        <f t="shared" si="794"/>
        <v>40</v>
      </c>
      <c r="O3306" s="8">
        <f t="shared" si="783"/>
        <v>3168</v>
      </c>
      <c r="P3306" s="22">
        <f>IFERROR(VLOOKUP(C3306,[1]Arkusz1!$D$1:$F$4057,3,0),"")</f>
        <v>321</v>
      </c>
      <c r="Q3306" s="22" t="str">
        <f t="shared" si="784"/>
        <v/>
      </c>
    </row>
    <row r="3307" spans="1:17" x14ac:dyDescent="0.25">
      <c r="A3307" s="24">
        <v>3310</v>
      </c>
      <c r="B3307" s="41">
        <v>3169</v>
      </c>
      <c r="C3307" s="42" t="s">
        <v>3585</v>
      </c>
      <c r="D3307" s="39" t="s">
        <v>13101</v>
      </c>
      <c r="E3307" s="39" t="s">
        <v>7396</v>
      </c>
      <c r="F3307" s="43" t="s">
        <v>13080</v>
      </c>
      <c r="G3307" s="39" t="s">
        <v>13053</v>
      </c>
      <c r="H3307" s="43" t="s">
        <v>133</v>
      </c>
      <c r="I3307" s="44">
        <f>VLOOKUP(C3307,[1]Arkusz1!$D$1:$F$4057,3,0)</f>
        <v>459</v>
      </c>
      <c r="J3307" s="19">
        <f t="shared" si="790"/>
        <v>4</v>
      </c>
      <c r="K3307" s="19">
        <f t="shared" si="791"/>
        <v>7</v>
      </c>
      <c r="L3307" s="8">
        <f t="shared" si="792"/>
        <v>0</v>
      </c>
      <c r="M3307" s="15" t="str">
        <f t="shared" si="793"/>
        <v>100</v>
      </c>
      <c r="N3307" s="15" t="str">
        <f t="shared" si="794"/>
        <v>25</v>
      </c>
      <c r="O3307" s="8">
        <f t="shared" si="783"/>
        <v>3169</v>
      </c>
      <c r="P3307" s="22">
        <f>IFERROR(VLOOKUP(C3307,[1]Arkusz1!$D$1:$F$4057,3,0),"")</f>
        <v>459</v>
      </c>
      <c r="Q3307" s="22" t="str">
        <f t="shared" si="784"/>
        <v/>
      </c>
    </row>
    <row r="3308" spans="1:17" x14ac:dyDescent="0.25">
      <c r="A3308" s="24">
        <v>3311</v>
      </c>
      <c r="B3308" s="41">
        <v>3170</v>
      </c>
      <c r="C3308" s="42" t="s">
        <v>3586</v>
      </c>
      <c r="D3308" s="39" t="s">
        <v>13102</v>
      </c>
      <c r="E3308" s="39" t="s">
        <v>7397</v>
      </c>
      <c r="F3308" s="43" t="s">
        <v>13080</v>
      </c>
      <c r="G3308" s="39" t="s">
        <v>13055</v>
      </c>
      <c r="H3308" s="43" t="s">
        <v>133</v>
      </c>
      <c r="I3308" s="44">
        <f>VLOOKUP(C3308,[1]Arkusz1!$D$1:$F$4057,3,0)</f>
        <v>459</v>
      </c>
      <c r="J3308" s="19">
        <f t="shared" si="790"/>
        <v>4</v>
      </c>
      <c r="K3308" s="19">
        <f t="shared" si="791"/>
        <v>7</v>
      </c>
      <c r="L3308" s="8">
        <f t="shared" si="792"/>
        <v>0</v>
      </c>
      <c r="M3308" s="15" t="str">
        <f t="shared" si="793"/>
        <v>100</v>
      </c>
      <c r="N3308" s="15" t="str">
        <f t="shared" si="794"/>
        <v>32</v>
      </c>
      <c r="O3308" s="8">
        <f t="shared" si="783"/>
        <v>3170</v>
      </c>
      <c r="P3308" s="22">
        <f>IFERROR(VLOOKUP(C3308,[1]Arkusz1!$D$1:$F$4057,3,0),"")</f>
        <v>459</v>
      </c>
      <c r="Q3308" s="22" t="str">
        <f t="shared" si="784"/>
        <v/>
      </c>
    </row>
    <row r="3309" spans="1:17" x14ac:dyDescent="0.25">
      <c r="A3309" s="24">
        <v>3312</v>
      </c>
      <c r="B3309" s="33">
        <v>3171</v>
      </c>
      <c r="C3309" s="45" t="s">
        <v>3587</v>
      </c>
      <c r="D3309" s="39" t="s">
        <v>13103</v>
      </c>
      <c r="E3309" s="36" t="s">
        <v>7398</v>
      </c>
      <c r="F3309" s="37" t="s">
        <v>13080</v>
      </c>
      <c r="G3309" s="36" t="s">
        <v>13078</v>
      </c>
      <c r="H3309" s="37" t="s">
        <v>133</v>
      </c>
      <c r="I3309" s="38">
        <f>VLOOKUP(C3309,[1]Arkusz1!$D$1:$F$4057,3,0)</f>
        <v>494</v>
      </c>
      <c r="J3309" s="19">
        <f t="shared" si="790"/>
        <v>4</v>
      </c>
      <c r="K3309" s="19">
        <f t="shared" si="791"/>
        <v>7</v>
      </c>
      <c r="L3309" s="8">
        <f t="shared" si="792"/>
        <v>0</v>
      </c>
      <c r="M3309" s="15" t="str">
        <f t="shared" si="793"/>
        <v>100</v>
      </c>
      <c r="N3309" s="15" t="str">
        <f t="shared" si="794"/>
        <v>40</v>
      </c>
      <c r="O3309" s="8">
        <f t="shared" si="783"/>
        <v>3171</v>
      </c>
      <c r="P3309" s="22">
        <f>IFERROR(VLOOKUP(C3309,[1]Arkusz1!$D$1:$F$4057,3,0),"")</f>
        <v>494</v>
      </c>
      <c r="Q3309" s="22" t="str">
        <f t="shared" si="784"/>
        <v/>
      </c>
    </row>
    <row r="3310" spans="1:17" x14ac:dyDescent="0.25">
      <c r="A3310" s="24">
        <v>3313</v>
      </c>
      <c r="B3310" s="61" t="s">
        <v>14443</v>
      </c>
      <c r="C3310" s="65"/>
      <c r="D3310" s="66"/>
      <c r="E3310" s="63"/>
      <c r="F3310" s="62"/>
      <c r="G3310" s="63"/>
      <c r="H3310" s="62"/>
      <c r="I3310" s="64"/>
      <c r="O3310" s="8" t="str">
        <f t="shared" si="783"/>
        <v/>
      </c>
      <c r="P3310" s="22" t="str">
        <f>IFERROR(VLOOKUP(C3310,[1]Arkusz1!$D$1:$F$4057,3,0),"")</f>
        <v/>
      </c>
      <c r="Q3310" s="22" t="str">
        <f t="shared" si="784"/>
        <v/>
      </c>
    </row>
    <row r="3311" spans="1:17" x14ac:dyDescent="0.25">
      <c r="A3311" s="24">
        <v>3314</v>
      </c>
      <c r="B3311" s="27">
        <v>3172</v>
      </c>
      <c r="C3311" s="40" t="s">
        <v>3588</v>
      </c>
      <c r="D3311" s="39" t="s">
        <v>13104</v>
      </c>
      <c r="E3311" s="30" t="s">
        <v>3589</v>
      </c>
      <c r="F3311" s="31" t="s">
        <v>13105</v>
      </c>
      <c r="G3311" s="30" t="s">
        <v>13106</v>
      </c>
      <c r="H3311" s="31" t="s">
        <v>135</v>
      </c>
      <c r="I3311" s="32">
        <f>VLOOKUP(C3311,[1]Arkusz1!$D$1:$F$4057,3,0)</f>
        <v>347</v>
      </c>
      <c r="J3311" s="19">
        <f t="shared" ref="J3311:J3325" si="795">IFERROR(SEARCH("-",$G3311,1),0)</f>
        <v>3</v>
      </c>
      <c r="K3311" s="19">
        <f t="shared" ref="K3311:K3325" si="796">IFERROR(SEARCH("-",$G3311,SEARCH("-",$G3311,1)+1),0)</f>
        <v>6</v>
      </c>
      <c r="L3311" s="8">
        <f t="shared" ref="L3311:L3325" si="797">IFERROR(SEARCH("-",$G3311,SEARCH("-",$G3311,SEARCH("-",$G3311,1)+1)+1),0)</f>
        <v>0</v>
      </c>
      <c r="M3311" s="15" t="str">
        <f t="shared" ref="M3311:M3325" si="798">IF(IFERROR(SEARCH("-",$G3311,1),0)&gt;0,LEFT($G3311,IFERROR(SEARCH("-",$G3311,1),0)-1),IFERROR(IF(SEARCH("-",$G3311,1)&gt;0,SEARCH("-",$G3311,1),L3311),LEFT($G3311,LEN($G3311))))</f>
        <v>63</v>
      </c>
      <c r="N3311" s="15" t="str">
        <f t="shared" ref="N3311:N3325" si="799">IF(IFERROR(SEARCH("-",$G3311,1),0)&gt;0,MID(G3311,IFERROR(SEARCH("-",$G3311,1),0)+1,IFERROR(SEARCH("-",$G3311,SEARCH("-",$G3311,1)+1),0)-IFERROR(SEARCH("-",$G3311,1),0)-1),"")</f>
        <v>16</v>
      </c>
      <c r="O3311" s="8">
        <f t="shared" si="783"/>
        <v>3172</v>
      </c>
      <c r="P3311" s="22">
        <f>IFERROR(VLOOKUP(C3311,[1]Arkusz1!$D$1:$F$4057,3,0),"")</f>
        <v>347</v>
      </c>
      <c r="Q3311" s="22" t="str">
        <f t="shared" si="784"/>
        <v/>
      </c>
    </row>
    <row r="3312" spans="1:17" x14ac:dyDescent="0.25">
      <c r="A3312" s="24">
        <v>3315</v>
      </c>
      <c r="B3312" s="41">
        <v>3173</v>
      </c>
      <c r="C3312" s="42" t="s">
        <v>3590</v>
      </c>
      <c r="D3312" s="39" t="s">
        <v>13107</v>
      </c>
      <c r="E3312" s="39" t="s">
        <v>7399</v>
      </c>
      <c r="F3312" s="43" t="s">
        <v>13105</v>
      </c>
      <c r="G3312" s="39" t="s">
        <v>13025</v>
      </c>
      <c r="H3312" s="43" t="s">
        <v>133</v>
      </c>
      <c r="I3312" s="44">
        <f>VLOOKUP(C3312,[1]Arkusz1!$D$1:$F$4057,3,0)</f>
        <v>432</v>
      </c>
      <c r="J3312" s="19">
        <f t="shared" si="795"/>
        <v>3</v>
      </c>
      <c r="K3312" s="19">
        <f t="shared" si="796"/>
        <v>6</v>
      </c>
      <c r="L3312" s="8">
        <f t="shared" si="797"/>
        <v>0</v>
      </c>
      <c r="M3312" s="15" t="str">
        <f t="shared" si="798"/>
        <v>63</v>
      </c>
      <c r="N3312" s="15" t="str">
        <f t="shared" si="799"/>
        <v>16</v>
      </c>
      <c r="O3312" s="8">
        <f t="shared" si="783"/>
        <v>3173</v>
      </c>
      <c r="P3312" s="22">
        <f>IFERROR(VLOOKUP(C3312,[1]Arkusz1!$D$1:$F$4057,3,0),"")</f>
        <v>432</v>
      </c>
      <c r="Q3312" s="22" t="str">
        <f t="shared" si="784"/>
        <v/>
      </c>
    </row>
    <row r="3313" spans="1:17" x14ac:dyDescent="0.25">
      <c r="A3313" s="24">
        <v>3316</v>
      </c>
      <c r="B3313" s="41">
        <v>3174</v>
      </c>
      <c r="C3313" s="42" t="s">
        <v>6896</v>
      </c>
      <c r="D3313" s="39" t="s">
        <v>13108</v>
      </c>
      <c r="E3313" s="39" t="s">
        <v>7400</v>
      </c>
      <c r="F3313" s="43" t="s">
        <v>13105</v>
      </c>
      <c r="G3313" s="39" t="s">
        <v>13109</v>
      </c>
      <c r="H3313" s="43" t="s">
        <v>133</v>
      </c>
      <c r="I3313" s="44">
        <f>VLOOKUP(C3313,[1]Arkusz1!$D$1:$F$4057,3,0)</f>
        <v>479</v>
      </c>
      <c r="J3313" s="19">
        <f t="shared" si="795"/>
        <v>3</v>
      </c>
      <c r="K3313" s="19">
        <f t="shared" si="796"/>
        <v>6</v>
      </c>
      <c r="L3313" s="8">
        <f t="shared" si="797"/>
        <v>0</v>
      </c>
      <c r="M3313" s="15" t="str">
        <f t="shared" si="798"/>
        <v>63</v>
      </c>
      <c r="N3313" s="15" t="str">
        <f t="shared" si="799"/>
        <v>16</v>
      </c>
      <c r="O3313" s="8">
        <f t="shared" si="783"/>
        <v>3174</v>
      </c>
      <c r="P3313" s="22">
        <f>IFERROR(VLOOKUP(C3313,[1]Arkusz1!$D$1:$F$4057,3,0),"")</f>
        <v>479</v>
      </c>
      <c r="Q3313" s="22" t="str">
        <f t="shared" si="784"/>
        <v/>
      </c>
    </row>
    <row r="3314" spans="1:17" x14ac:dyDescent="0.25">
      <c r="A3314" s="24">
        <v>3317</v>
      </c>
      <c r="B3314" s="41">
        <v>3175</v>
      </c>
      <c r="C3314" s="42" t="s">
        <v>3591</v>
      </c>
      <c r="D3314" s="39" t="s">
        <v>13110</v>
      </c>
      <c r="E3314" s="39" t="s">
        <v>3592</v>
      </c>
      <c r="F3314" s="43" t="s">
        <v>13105</v>
      </c>
      <c r="G3314" s="39" t="s">
        <v>13111</v>
      </c>
      <c r="H3314" s="43" t="s">
        <v>135</v>
      </c>
      <c r="I3314" s="44">
        <f>VLOOKUP(C3314,[1]Arkusz1!$D$1:$F$4057,3,0)</f>
        <v>347</v>
      </c>
      <c r="J3314" s="19">
        <f t="shared" si="795"/>
        <v>3</v>
      </c>
      <c r="K3314" s="19">
        <f t="shared" si="796"/>
        <v>6</v>
      </c>
      <c r="L3314" s="8">
        <f t="shared" si="797"/>
        <v>0</v>
      </c>
      <c r="M3314" s="15" t="str">
        <f t="shared" si="798"/>
        <v>63</v>
      </c>
      <c r="N3314" s="15" t="str">
        <f t="shared" si="799"/>
        <v>22</v>
      </c>
      <c r="O3314" s="8">
        <f t="shared" si="783"/>
        <v>3175</v>
      </c>
      <c r="P3314" s="22">
        <f>IFERROR(VLOOKUP(C3314,[1]Arkusz1!$D$1:$F$4057,3,0),"")</f>
        <v>347</v>
      </c>
      <c r="Q3314" s="22" t="str">
        <f t="shared" si="784"/>
        <v/>
      </c>
    </row>
    <row r="3315" spans="1:17" x14ac:dyDescent="0.25">
      <c r="A3315" s="24">
        <v>3318</v>
      </c>
      <c r="B3315" s="41">
        <v>3176</v>
      </c>
      <c r="C3315" s="42" t="s">
        <v>3593</v>
      </c>
      <c r="D3315" s="39" t="s">
        <v>13112</v>
      </c>
      <c r="E3315" s="39" t="s">
        <v>3594</v>
      </c>
      <c r="F3315" s="43" t="s">
        <v>13105</v>
      </c>
      <c r="G3315" s="39" t="s">
        <v>13113</v>
      </c>
      <c r="H3315" s="43" t="s">
        <v>133</v>
      </c>
      <c r="I3315" s="44">
        <f>VLOOKUP(C3315,[1]Arkusz1!$D$1:$F$4057,3,0)</f>
        <v>432</v>
      </c>
      <c r="J3315" s="19">
        <f t="shared" si="795"/>
        <v>3</v>
      </c>
      <c r="K3315" s="19">
        <f t="shared" si="796"/>
        <v>6</v>
      </c>
      <c r="L3315" s="8">
        <f t="shared" si="797"/>
        <v>0</v>
      </c>
      <c r="M3315" s="15" t="str">
        <f t="shared" si="798"/>
        <v>63</v>
      </c>
      <c r="N3315" s="15" t="str">
        <f t="shared" si="799"/>
        <v>22</v>
      </c>
      <c r="O3315" s="8">
        <f t="shared" si="783"/>
        <v>3176</v>
      </c>
      <c r="P3315" s="22">
        <f>IFERROR(VLOOKUP(C3315,[1]Arkusz1!$D$1:$F$4057,3,0),"")</f>
        <v>432</v>
      </c>
      <c r="Q3315" s="22" t="str">
        <f t="shared" si="784"/>
        <v/>
      </c>
    </row>
    <row r="3316" spans="1:17" x14ac:dyDescent="0.25">
      <c r="A3316" s="24">
        <v>3319</v>
      </c>
      <c r="B3316" s="41">
        <v>3177</v>
      </c>
      <c r="C3316" s="42" t="s">
        <v>6897</v>
      </c>
      <c r="D3316" s="39" t="s">
        <v>13114</v>
      </c>
      <c r="E3316" s="39" t="s">
        <v>7401</v>
      </c>
      <c r="F3316" s="43" t="s">
        <v>13105</v>
      </c>
      <c r="G3316" s="39" t="s">
        <v>13115</v>
      </c>
      <c r="H3316" s="43" t="s">
        <v>133</v>
      </c>
      <c r="I3316" s="44">
        <f>VLOOKUP(C3316,[1]Arkusz1!$D$1:$F$4057,3,0)</f>
        <v>479</v>
      </c>
      <c r="J3316" s="19">
        <f t="shared" si="795"/>
        <v>3</v>
      </c>
      <c r="K3316" s="19">
        <f t="shared" si="796"/>
        <v>6</v>
      </c>
      <c r="L3316" s="8">
        <f t="shared" si="797"/>
        <v>0</v>
      </c>
      <c r="M3316" s="15" t="str">
        <f t="shared" si="798"/>
        <v>63</v>
      </c>
      <c r="N3316" s="15" t="str">
        <f t="shared" si="799"/>
        <v>22</v>
      </c>
      <c r="O3316" s="8">
        <f t="shared" si="783"/>
        <v>3177</v>
      </c>
      <c r="P3316" s="22">
        <f>IFERROR(VLOOKUP(C3316,[1]Arkusz1!$D$1:$F$4057,3,0),"")</f>
        <v>479</v>
      </c>
      <c r="Q3316" s="22" t="str">
        <f t="shared" si="784"/>
        <v/>
      </c>
    </row>
    <row r="3317" spans="1:17" x14ac:dyDescent="0.25">
      <c r="A3317" s="24">
        <v>3320</v>
      </c>
      <c r="B3317" s="41">
        <v>3178</v>
      </c>
      <c r="C3317" s="42" t="s">
        <v>3595</v>
      </c>
      <c r="D3317" s="39" t="s">
        <v>13116</v>
      </c>
      <c r="E3317" s="39" t="s">
        <v>3596</v>
      </c>
      <c r="F3317" s="43" t="s">
        <v>13105</v>
      </c>
      <c r="G3317" s="39" t="s">
        <v>13117</v>
      </c>
      <c r="H3317" s="43" t="s">
        <v>135</v>
      </c>
      <c r="I3317" s="44">
        <f>VLOOKUP(C3317,[1]Arkusz1!$D$1:$F$4057,3,0)</f>
        <v>347</v>
      </c>
      <c r="J3317" s="19">
        <f t="shared" si="795"/>
        <v>3</v>
      </c>
      <c r="K3317" s="19">
        <f t="shared" si="796"/>
        <v>6</v>
      </c>
      <c r="L3317" s="8">
        <f t="shared" si="797"/>
        <v>0</v>
      </c>
      <c r="M3317" s="15" t="str">
        <f t="shared" si="798"/>
        <v>63</v>
      </c>
      <c r="N3317" s="15" t="str">
        <f t="shared" si="799"/>
        <v>27</v>
      </c>
      <c r="O3317" s="8">
        <f t="shared" ref="O3317:O3380" si="800">B3317</f>
        <v>3178</v>
      </c>
      <c r="P3317" s="22">
        <f>IFERROR(VLOOKUP(C3317,[1]Arkusz1!$D$1:$F$4057,3,0),"")</f>
        <v>347</v>
      </c>
      <c r="Q3317" s="22" t="str">
        <f t="shared" si="784"/>
        <v/>
      </c>
    </row>
    <row r="3318" spans="1:17" x14ac:dyDescent="0.25">
      <c r="A3318" s="24">
        <v>3321</v>
      </c>
      <c r="B3318" s="41">
        <v>3179</v>
      </c>
      <c r="C3318" s="42" t="s">
        <v>3597</v>
      </c>
      <c r="D3318" s="39" t="s">
        <v>13118</v>
      </c>
      <c r="E3318" s="39" t="s">
        <v>7402</v>
      </c>
      <c r="F3318" s="43" t="s">
        <v>13105</v>
      </c>
      <c r="G3318" s="39" t="s">
        <v>13119</v>
      </c>
      <c r="H3318" s="43" t="s">
        <v>133</v>
      </c>
      <c r="I3318" s="44">
        <f>VLOOKUP(C3318,[1]Arkusz1!$D$1:$F$4057,3,0)</f>
        <v>536</v>
      </c>
      <c r="J3318" s="19">
        <f t="shared" si="795"/>
        <v>3</v>
      </c>
      <c r="K3318" s="19">
        <f t="shared" si="796"/>
        <v>6</v>
      </c>
      <c r="L3318" s="8">
        <f t="shared" si="797"/>
        <v>0</v>
      </c>
      <c r="M3318" s="15" t="str">
        <f t="shared" si="798"/>
        <v>63</v>
      </c>
      <c r="N3318" s="15" t="str">
        <f t="shared" si="799"/>
        <v>27</v>
      </c>
      <c r="O3318" s="8">
        <f t="shared" si="800"/>
        <v>3179</v>
      </c>
      <c r="P3318" s="22">
        <f>IFERROR(VLOOKUP(C3318,[1]Arkusz1!$D$1:$F$4057,3,0),"")</f>
        <v>536</v>
      </c>
      <c r="Q3318" s="22" t="str">
        <f t="shared" si="784"/>
        <v/>
      </c>
    </row>
    <row r="3319" spans="1:17" x14ac:dyDescent="0.25">
      <c r="A3319" s="24">
        <v>3322</v>
      </c>
      <c r="B3319" s="41">
        <v>3180</v>
      </c>
      <c r="C3319" s="42" t="s">
        <v>3598</v>
      </c>
      <c r="D3319" s="39" t="s">
        <v>13120</v>
      </c>
      <c r="E3319" s="39" t="s">
        <v>3599</v>
      </c>
      <c r="F3319" s="43" t="s">
        <v>13105</v>
      </c>
      <c r="G3319" s="39" t="s">
        <v>13121</v>
      </c>
      <c r="H3319" s="43" t="s">
        <v>135</v>
      </c>
      <c r="I3319" s="44">
        <f>VLOOKUP(C3319,[1]Arkusz1!$D$1:$F$4057,3,0)</f>
        <v>357</v>
      </c>
      <c r="J3319" s="19">
        <f t="shared" si="795"/>
        <v>3</v>
      </c>
      <c r="K3319" s="19">
        <f t="shared" si="796"/>
        <v>6</v>
      </c>
      <c r="L3319" s="8">
        <f t="shared" si="797"/>
        <v>0</v>
      </c>
      <c r="M3319" s="15" t="str">
        <f t="shared" si="798"/>
        <v>63</v>
      </c>
      <c r="N3319" s="15" t="str">
        <f t="shared" si="799"/>
        <v>32</v>
      </c>
      <c r="O3319" s="8">
        <f t="shared" si="800"/>
        <v>3180</v>
      </c>
      <c r="P3319" s="22">
        <f>IFERROR(VLOOKUP(C3319,[1]Arkusz1!$D$1:$F$4057,3,0),"")</f>
        <v>357</v>
      </c>
      <c r="Q3319" s="22" t="str">
        <f t="shared" si="784"/>
        <v/>
      </c>
    </row>
    <row r="3320" spans="1:17" x14ac:dyDescent="0.25">
      <c r="A3320" s="24">
        <v>3323</v>
      </c>
      <c r="B3320" s="41">
        <v>3181</v>
      </c>
      <c r="C3320" s="42" t="s">
        <v>3600</v>
      </c>
      <c r="D3320" s="39" t="s">
        <v>13122</v>
      </c>
      <c r="E3320" s="39" t="s">
        <v>3601</v>
      </c>
      <c r="F3320" s="43" t="s">
        <v>13105</v>
      </c>
      <c r="G3320" s="39" t="s">
        <v>13123</v>
      </c>
      <c r="H3320" s="43" t="s">
        <v>135</v>
      </c>
      <c r="I3320" s="44">
        <f>VLOOKUP(C3320,[1]Arkusz1!$D$1:$F$4057,3,0)</f>
        <v>448</v>
      </c>
      <c r="J3320" s="19">
        <f t="shared" si="795"/>
        <v>3</v>
      </c>
      <c r="K3320" s="19">
        <f t="shared" si="796"/>
        <v>6</v>
      </c>
      <c r="L3320" s="8">
        <f t="shared" si="797"/>
        <v>0</v>
      </c>
      <c r="M3320" s="15" t="str">
        <f t="shared" si="798"/>
        <v>63</v>
      </c>
      <c r="N3320" s="15" t="str">
        <f t="shared" si="799"/>
        <v>40</v>
      </c>
      <c r="O3320" s="8">
        <f t="shared" si="800"/>
        <v>3181</v>
      </c>
      <c r="P3320" s="22">
        <f>IFERROR(VLOOKUP(C3320,[1]Arkusz1!$D$1:$F$4057,3,0),"")</f>
        <v>448</v>
      </c>
      <c r="Q3320" s="22" t="str">
        <f t="shared" si="784"/>
        <v/>
      </c>
    </row>
    <row r="3321" spans="1:17" x14ac:dyDescent="0.25">
      <c r="A3321" s="24">
        <v>3324</v>
      </c>
      <c r="B3321" s="41">
        <v>3182</v>
      </c>
      <c r="C3321" s="42" t="s">
        <v>3602</v>
      </c>
      <c r="D3321" s="39" t="s">
        <v>13124</v>
      </c>
      <c r="E3321" s="39" t="s">
        <v>7403</v>
      </c>
      <c r="F3321" s="43" t="s">
        <v>13105</v>
      </c>
      <c r="G3321" s="39" t="s">
        <v>13125</v>
      </c>
      <c r="H3321" s="43" t="s">
        <v>133</v>
      </c>
      <c r="I3321" s="44">
        <f>VLOOKUP(C3321,[1]Arkusz1!$D$1:$F$4057,3,0)</f>
        <v>457</v>
      </c>
      <c r="J3321" s="19">
        <f t="shared" si="795"/>
        <v>4</v>
      </c>
      <c r="K3321" s="19">
        <f t="shared" si="796"/>
        <v>7</v>
      </c>
      <c r="L3321" s="8">
        <f t="shared" si="797"/>
        <v>0</v>
      </c>
      <c r="M3321" s="15" t="str">
        <f t="shared" si="798"/>
        <v>100</v>
      </c>
      <c r="N3321" s="15" t="str">
        <f t="shared" si="799"/>
        <v>22</v>
      </c>
      <c r="O3321" s="8">
        <f t="shared" si="800"/>
        <v>3182</v>
      </c>
      <c r="P3321" s="22">
        <f>IFERROR(VLOOKUP(C3321,[1]Arkusz1!$D$1:$F$4057,3,0),"")</f>
        <v>457</v>
      </c>
      <c r="Q3321" s="22" t="str">
        <f t="shared" si="784"/>
        <v/>
      </c>
    </row>
    <row r="3322" spans="1:17" x14ac:dyDescent="0.25">
      <c r="A3322" s="24">
        <v>3325</v>
      </c>
      <c r="B3322" s="41">
        <v>3183</v>
      </c>
      <c r="C3322" s="42" t="s">
        <v>3603</v>
      </c>
      <c r="D3322" s="39" t="s">
        <v>13126</v>
      </c>
      <c r="E3322" s="39" t="s">
        <v>7404</v>
      </c>
      <c r="F3322" s="43" t="s">
        <v>13105</v>
      </c>
      <c r="G3322" s="39" t="s">
        <v>13127</v>
      </c>
      <c r="H3322" s="43" t="s">
        <v>133</v>
      </c>
      <c r="I3322" s="44">
        <f>VLOOKUP(C3322,[1]Arkusz1!$D$1:$F$4057,3,0)</f>
        <v>457</v>
      </c>
      <c r="J3322" s="19">
        <f t="shared" si="795"/>
        <v>4</v>
      </c>
      <c r="K3322" s="19">
        <f t="shared" si="796"/>
        <v>7</v>
      </c>
      <c r="L3322" s="8">
        <f t="shared" si="797"/>
        <v>0</v>
      </c>
      <c r="M3322" s="15" t="str">
        <f t="shared" si="798"/>
        <v>100</v>
      </c>
      <c r="N3322" s="15" t="str">
        <f t="shared" si="799"/>
        <v>27</v>
      </c>
      <c r="O3322" s="8">
        <f t="shared" si="800"/>
        <v>3183</v>
      </c>
      <c r="P3322" s="22">
        <f>IFERROR(VLOOKUP(C3322,[1]Arkusz1!$D$1:$F$4057,3,0),"")</f>
        <v>457</v>
      </c>
      <c r="Q3322" s="22" t="str">
        <f t="shared" si="784"/>
        <v/>
      </c>
    </row>
    <row r="3323" spans="1:17" x14ac:dyDescent="0.25">
      <c r="A3323" s="24">
        <v>3326</v>
      </c>
      <c r="B3323" s="41">
        <v>3184</v>
      </c>
      <c r="C3323" s="42" t="s">
        <v>3604</v>
      </c>
      <c r="D3323" s="39" t="s">
        <v>13128</v>
      </c>
      <c r="E3323" s="39" t="s">
        <v>7405</v>
      </c>
      <c r="F3323" s="43" t="s">
        <v>13105</v>
      </c>
      <c r="G3323" s="39" t="s">
        <v>13129</v>
      </c>
      <c r="H3323" s="43" t="s">
        <v>133</v>
      </c>
      <c r="I3323" s="44">
        <f>VLOOKUP(C3323,[1]Arkusz1!$D$1:$F$4057,3,0)</f>
        <v>479</v>
      </c>
      <c r="J3323" s="19">
        <f t="shared" si="795"/>
        <v>4</v>
      </c>
      <c r="K3323" s="19">
        <f t="shared" si="796"/>
        <v>7</v>
      </c>
      <c r="L3323" s="8">
        <f t="shared" si="797"/>
        <v>0</v>
      </c>
      <c r="M3323" s="15" t="str">
        <f t="shared" si="798"/>
        <v>100</v>
      </c>
      <c r="N3323" s="15" t="str">
        <f t="shared" si="799"/>
        <v>32</v>
      </c>
      <c r="O3323" s="8">
        <f t="shared" si="800"/>
        <v>3184</v>
      </c>
      <c r="P3323" s="22">
        <f>IFERROR(VLOOKUP(C3323,[1]Arkusz1!$D$1:$F$4057,3,0),"")</f>
        <v>479</v>
      </c>
      <c r="Q3323" s="22" t="str">
        <f t="shared" si="784"/>
        <v/>
      </c>
    </row>
    <row r="3324" spans="1:17" x14ac:dyDescent="0.25">
      <c r="A3324" s="24">
        <v>3327</v>
      </c>
      <c r="B3324" s="41">
        <v>3185</v>
      </c>
      <c r="C3324" s="42" t="s">
        <v>3605</v>
      </c>
      <c r="D3324" s="39" t="s">
        <v>13130</v>
      </c>
      <c r="E3324" s="39" t="s">
        <v>7406</v>
      </c>
      <c r="F3324" s="43" t="s">
        <v>13105</v>
      </c>
      <c r="G3324" s="39" t="s">
        <v>13131</v>
      </c>
      <c r="H3324" s="43" t="s">
        <v>133</v>
      </c>
      <c r="I3324" s="44">
        <f>VLOOKUP(C3324,[1]Arkusz1!$D$1:$F$4057,3,0)</f>
        <v>477</v>
      </c>
      <c r="J3324" s="19">
        <f t="shared" si="795"/>
        <v>4</v>
      </c>
      <c r="K3324" s="19">
        <f t="shared" si="796"/>
        <v>7</v>
      </c>
      <c r="L3324" s="8">
        <f t="shared" si="797"/>
        <v>0</v>
      </c>
      <c r="M3324" s="15" t="str">
        <f t="shared" si="798"/>
        <v>100</v>
      </c>
      <c r="N3324" s="15" t="str">
        <f t="shared" si="799"/>
        <v>40</v>
      </c>
      <c r="O3324" s="8">
        <f t="shared" si="800"/>
        <v>3185</v>
      </c>
      <c r="P3324" s="22">
        <f>IFERROR(VLOOKUP(C3324,[1]Arkusz1!$D$1:$F$4057,3,0),"")</f>
        <v>477</v>
      </c>
      <c r="Q3324" s="22" t="str">
        <f t="shared" si="784"/>
        <v/>
      </c>
    </row>
    <row r="3325" spans="1:17" x14ac:dyDescent="0.25">
      <c r="A3325" s="24">
        <v>3328</v>
      </c>
      <c r="B3325" s="33">
        <v>3186</v>
      </c>
      <c r="C3325" s="45" t="s">
        <v>3606</v>
      </c>
      <c r="D3325" s="39" t="s">
        <v>13132</v>
      </c>
      <c r="E3325" s="36" t="s">
        <v>7407</v>
      </c>
      <c r="F3325" s="37" t="s">
        <v>13105</v>
      </c>
      <c r="G3325" s="36" t="s">
        <v>13133</v>
      </c>
      <c r="H3325" s="37" t="s">
        <v>133</v>
      </c>
      <c r="I3325" s="38">
        <f>VLOOKUP(C3325,[1]Arkusz1!$D$1:$F$4057,3,0)</f>
        <v>522</v>
      </c>
      <c r="J3325" s="19">
        <f t="shared" si="795"/>
        <v>4</v>
      </c>
      <c r="K3325" s="19">
        <f t="shared" si="796"/>
        <v>7</v>
      </c>
      <c r="L3325" s="8">
        <f t="shared" si="797"/>
        <v>0</v>
      </c>
      <c r="M3325" s="15" t="str">
        <f t="shared" si="798"/>
        <v>100</v>
      </c>
      <c r="N3325" s="15" t="str">
        <f t="shared" si="799"/>
        <v>50</v>
      </c>
      <c r="O3325" s="8">
        <f t="shared" si="800"/>
        <v>3186</v>
      </c>
      <c r="P3325" s="22">
        <f>IFERROR(VLOOKUP(C3325,[1]Arkusz1!$D$1:$F$4057,3,0),"")</f>
        <v>522</v>
      </c>
      <c r="Q3325" s="22" t="str">
        <f t="shared" si="784"/>
        <v/>
      </c>
    </row>
    <row r="3326" spans="1:17" x14ac:dyDescent="0.25">
      <c r="A3326" s="24">
        <v>3329</v>
      </c>
      <c r="B3326" s="61" t="s">
        <v>14443</v>
      </c>
      <c r="C3326" s="65"/>
      <c r="D3326" s="66"/>
      <c r="E3326" s="63"/>
      <c r="F3326" s="62"/>
      <c r="G3326" s="63"/>
      <c r="H3326" s="62"/>
      <c r="I3326" s="64"/>
      <c r="O3326" s="8" t="str">
        <f t="shared" si="800"/>
        <v/>
      </c>
      <c r="P3326" s="22" t="str">
        <f>IFERROR(VLOOKUP(C3326,[1]Arkusz1!$D$1:$F$4057,3,0),"")</f>
        <v/>
      </c>
      <c r="Q3326" s="22" t="str">
        <f t="shared" si="784"/>
        <v/>
      </c>
    </row>
    <row r="3327" spans="1:17" x14ac:dyDescent="0.25">
      <c r="A3327" s="24">
        <v>3330</v>
      </c>
      <c r="B3327" s="27">
        <v>3187</v>
      </c>
      <c r="C3327" s="40" t="s">
        <v>3607</v>
      </c>
      <c r="D3327" s="39" t="s">
        <v>13134</v>
      </c>
      <c r="E3327" s="30" t="s">
        <v>7408</v>
      </c>
      <c r="F3327" s="31" t="s">
        <v>13135</v>
      </c>
      <c r="G3327" s="30" t="s">
        <v>13136</v>
      </c>
      <c r="H3327" s="31" t="s">
        <v>133</v>
      </c>
      <c r="I3327" s="32">
        <f>VLOOKUP(C3327,[1]Arkusz1!$D$1:$F$4057,3,0)</f>
        <v>448</v>
      </c>
      <c r="J3327" s="19">
        <f>IFERROR(SEARCH("-",$G3327,1),0)</f>
        <v>4</v>
      </c>
      <c r="K3327" s="19">
        <f>IFERROR(SEARCH("-",$G3327,SEARCH("-",$G3327,1)+1),0)</f>
        <v>7</v>
      </c>
      <c r="L3327" s="8">
        <f>IFERROR(SEARCH("-",$G3327,SEARCH("-",$G3327,SEARCH("-",$G3327,1)+1)+1),0)</f>
        <v>0</v>
      </c>
      <c r="M3327" s="15" t="str">
        <f>IF(IFERROR(SEARCH("-",$G3327,1),0)&gt;0,LEFT($G3327,IFERROR(SEARCH("-",$G3327,1),0)-1),IFERROR(IF(SEARCH("-",$G3327,1)&gt;0,SEARCH("-",$G3327,1),L3327),LEFT($G3327,LEN($G3327))))</f>
        <v>100</v>
      </c>
      <c r="N3327" s="15" t="str">
        <f>IF(IFERROR(SEARCH("-",$G3327,1),0)&gt;0,MID(G3327,IFERROR(SEARCH("-",$G3327,1),0)+1,IFERROR(SEARCH("-",$G3327,SEARCH("-",$G3327,1)+1),0)-IFERROR(SEARCH("-",$G3327,1),0)-1),"")</f>
        <v>16</v>
      </c>
      <c r="O3327" s="8">
        <f t="shared" si="800"/>
        <v>3187</v>
      </c>
      <c r="P3327" s="22">
        <f>IFERROR(VLOOKUP(C3327,[1]Arkusz1!$D$1:$F$4057,3,0),"")</f>
        <v>448</v>
      </c>
      <c r="Q3327" s="22" t="str">
        <f t="shared" si="784"/>
        <v/>
      </c>
    </row>
    <row r="3328" spans="1:17" x14ac:dyDescent="0.25">
      <c r="A3328" s="24">
        <v>3331</v>
      </c>
      <c r="B3328" s="41">
        <v>3188</v>
      </c>
      <c r="C3328" s="42" t="s">
        <v>3608</v>
      </c>
      <c r="D3328" s="39" t="s">
        <v>13137</v>
      </c>
      <c r="E3328" s="39" t="s">
        <v>7409</v>
      </c>
      <c r="F3328" s="43" t="s">
        <v>13135</v>
      </c>
      <c r="G3328" s="39" t="s">
        <v>13138</v>
      </c>
      <c r="H3328" s="43" t="s">
        <v>133</v>
      </c>
      <c r="I3328" s="44">
        <f>VLOOKUP(C3328,[1]Arkusz1!$D$1:$F$4057,3,0)</f>
        <v>448</v>
      </c>
      <c r="J3328" s="19">
        <f>IFERROR(SEARCH("-",$G3328,1),0)</f>
        <v>4</v>
      </c>
      <c r="K3328" s="19">
        <f>IFERROR(SEARCH("-",$G3328,SEARCH("-",$G3328,1)+1),0)</f>
        <v>7</v>
      </c>
      <c r="L3328" s="8">
        <f>IFERROR(SEARCH("-",$G3328,SEARCH("-",$G3328,SEARCH("-",$G3328,1)+1)+1),0)</f>
        <v>0</v>
      </c>
      <c r="M3328" s="15" t="str">
        <f>IF(IFERROR(SEARCH("-",$G3328,1),0)&gt;0,LEFT($G3328,IFERROR(SEARCH("-",$G3328,1),0)-1),IFERROR(IF(SEARCH("-",$G3328,1)&gt;0,SEARCH("-",$G3328,1),L3328),LEFT($G3328,LEN($G3328))))</f>
        <v>100</v>
      </c>
      <c r="N3328" s="15" t="str">
        <f>IF(IFERROR(SEARCH("-",$G3328,1),0)&gt;0,MID(G3328,IFERROR(SEARCH("-",$G3328,1),0)+1,IFERROR(SEARCH("-",$G3328,SEARCH("-",$G3328,1)+1),0)-IFERROR(SEARCH("-",$G3328,1),0)-1),"")</f>
        <v>22</v>
      </c>
      <c r="O3328" s="8">
        <f t="shared" si="800"/>
        <v>3188</v>
      </c>
      <c r="P3328" s="22">
        <f>IFERROR(VLOOKUP(C3328,[1]Arkusz1!$D$1:$F$4057,3,0),"")</f>
        <v>448</v>
      </c>
      <c r="Q3328" s="22" t="str">
        <f t="shared" si="784"/>
        <v/>
      </c>
    </row>
    <row r="3329" spans="1:17" x14ac:dyDescent="0.25">
      <c r="A3329" s="24">
        <v>3332</v>
      </c>
      <c r="B3329" s="41">
        <v>3189</v>
      </c>
      <c r="C3329" s="42" t="s">
        <v>3609</v>
      </c>
      <c r="D3329" s="39" t="s">
        <v>13139</v>
      </c>
      <c r="E3329" s="39" t="s">
        <v>7410</v>
      </c>
      <c r="F3329" s="43" t="s">
        <v>13135</v>
      </c>
      <c r="G3329" s="39" t="s">
        <v>13140</v>
      </c>
      <c r="H3329" s="43" t="s">
        <v>133</v>
      </c>
      <c r="I3329" s="44">
        <f>VLOOKUP(C3329,[1]Arkusz1!$D$1:$F$4057,3,0)</f>
        <v>448</v>
      </c>
      <c r="J3329" s="19">
        <f>IFERROR(SEARCH("-",$G3329,1),0)</f>
        <v>4</v>
      </c>
      <c r="K3329" s="19">
        <f>IFERROR(SEARCH("-",$G3329,SEARCH("-",$G3329,1)+1),0)</f>
        <v>7</v>
      </c>
      <c r="L3329" s="8">
        <f>IFERROR(SEARCH("-",$G3329,SEARCH("-",$G3329,SEARCH("-",$G3329,1)+1)+1),0)</f>
        <v>0</v>
      </c>
      <c r="M3329" s="15" t="str">
        <f>IF(IFERROR(SEARCH("-",$G3329,1),0)&gt;0,LEFT($G3329,IFERROR(SEARCH("-",$G3329,1),0)-1),IFERROR(IF(SEARCH("-",$G3329,1)&gt;0,SEARCH("-",$G3329,1),L3329),LEFT($G3329,LEN($G3329))))</f>
        <v>100</v>
      </c>
      <c r="N3329" s="15" t="str">
        <f>IF(IFERROR(SEARCH("-",$G3329,1),0)&gt;0,MID(G3329,IFERROR(SEARCH("-",$G3329,1),0)+1,IFERROR(SEARCH("-",$G3329,SEARCH("-",$G3329,1)+1),0)-IFERROR(SEARCH("-",$G3329,1),0)-1),"")</f>
        <v>27</v>
      </c>
      <c r="O3329" s="8">
        <f t="shared" si="800"/>
        <v>3189</v>
      </c>
      <c r="P3329" s="22">
        <f>IFERROR(VLOOKUP(C3329,[1]Arkusz1!$D$1:$F$4057,3,0),"")</f>
        <v>448</v>
      </c>
      <c r="Q3329" s="22" t="str">
        <f t="shared" si="784"/>
        <v/>
      </c>
    </row>
    <row r="3330" spans="1:17" x14ac:dyDescent="0.25">
      <c r="A3330" s="24">
        <v>3333</v>
      </c>
      <c r="B3330" s="41">
        <v>3190</v>
      </c>
      <c r="C3330" s="42" t="s">
        <v>3610</v>
      </c>
      <c r="D3330" s="39" t="s">
        <v>13141</v>
      </c>
      <c r="E3330" s="39" t="s">
        <v>7411</v>
      </c>
      <c r="F3330" s="43" t="s">
        <v>13135</v>
      </c>
      <c r="G3330" s="39" t="s">
        <v>13142</v>
      </c>
      <c r="H3330" s="43" t="s">
        <v>133</v>
      </c>
      <c r="I3330" s="44">
        <f>VLOOKUP(C3330,[1]Arkusz1!$D$1:$F$4057,3,0)</f>
        <v>448</v>
      </c>
      <c r="J3330" s="19">
        <f>IFERROR(SEARCH("-",$G3330,1),0)</f>
        <v>4</v>
      </c>
      <c r="K3330" s="19">
        <f>IFERROR(SEARCH("-",$G3330,SEARCH("-",$G3330,1)+1),0)</f>
        <v>7</v>
      </c>
      <c r="L3330" s="8">
        <f>IFERROR(SEARCH("-",$G3330,SEARCH("-",$G3330,SEARCH("-",$G3330,1)+1)+1),0)</f>
        <v>0</v>
      </c>
      <c r="M3330" s="15" t="str">
        <f>IF(IFERROR(SEARCH("-",$G3330,1),0)&gt;0,LEFT($G3330,IFERROR(SEARCH("-",$G3330,1),0)-1),IFERROR(IF(SEARCH("-",$G3330,1)&gt;0,SEARCH("-",$G3330,1),L3330),LEFT($G3330,LEN($G3330))))</f>
        <v>100</v>
      </c>
      <c r="N3330" s="15" t="str">
        <f>IF(IFERROR(SEARCH("-",$G3330,1),0)&gt;0,MID(G3330,IFERROR(SEARCH("-",$G3330,1),0)+1,IFERROR(SEARCH("-",$G3330,SEARCH("-",$G3330,1)+1),0)-IFERROR(SEARCH("-",$G3330,1),0)-1),"")</f>
        <v>32</v>
      </c>
      <c r="O3330" s="8">
        <f t="shared" si="800"/>
        <v>3190</v>
      </c>
      <c r="P3330" s="22">
        <f>IFERROR(VLOOKUP(C3330,[1]Arkusz1!$D$1:$F$4057,3,0),"")</f>
        <v>448</v>
      </c>
      <c r="Q3330" s="22" t="str">
        <f t="shared" si="784"/>
        <v/>
      </c>
    </row>
    <row r="3331" spans="1:17" x14ac:dyDescent="0.25">
      <c r="A3331" s="24">
        <v>3334</v>
      </c>
      <c r="B3331" s="33">
        <v>3191</v>
      </c>
      <c r="C3331" s="45" t="s">
        <v>3611</v>
      </c>
      <c r="D3331" s="39" t="s">
        <v>13143</v>
      </c>
      <c r="E3331" s="36" t="s">
        <v>7412</v>
      </c>
      <c r="F3331" s="37" t="s">
        <v>13135</v>
      </c>
      <c r="G3331" s="36" t="s">
        <v>13144</v>
      </c>
      <c r="H3331" s="37" t="s">
        <v>133</v>
      </c>
      <c r="I3331" s="38">
        <f>VLOOKUP(C3331,[1]Arkusz1!$D$1:$F$4057,3,0)</f>
        <v>479</v>
      </c>
      <c r="J3331" s="19">
        <f>IFERROR(SEARCH("-",$G3331,1),0)</f>
        <v>4</v>
      </c>
      <c r="K3331" s="19">
        <f>IFERROR(SEARCH("-",$G3331,SEARCH("-",$G3331,1)+1),0)</f>
        <v>7</v>
      </c>
      <c r="L3331" s="8">
        <f>IFERROR(SEARCH("-",$G3331,SEARCH("-",$G3331,SEARCH("-",$G3331,1)+1)+1),0)</f>
        <v>0</v>
      </c>
      <c r="M3331" s="15" t="str">
        <f>IF(IFERROR(SEARCH("-",$G3331,1),0)&gt;0,LEFT($G3331,IFERROR(SEARCH("-",$G3331,1),0)-1),IFERROR(IF(SEARCH("-",$G3331,1)&gt;0,SEARCH("-",$G3331,1),L3331),LEFT($G3331,LEN($G3331))))</f>
        <v>100</v>
      </c>
      <c r="N3331" s="15" t="str">
        <f>IF(IFERROR(SEARCH("-",$G3331,1),0)&gt;0,MID(G3331,IFERROR(SEARCH("-",$G3331,1),0)+1,IFERROR(SEARCH("-",$G3331,SEARCH("-",$G3331,1)+1),0)-IFERROR(SEARCH("-",$G3331,1),0)-1),"")</f>
        <v>40</v>
      </c>
      <c r="O3331" s="8">
        <f t="shared" si="800"/>
        <v>3191</v>
      </c>
      <c r="P3331" s="22">
        <f>IFERROR(VLOOKUP(C3331,[1]Arkusz1!$D$1:$F$4057,3,0),"")</f>
        <v>479</v>
      </c>
      <c r="Q3331" s="22" t="str">
        <f t="shared" ref="Q3331:Q3394" si="801">IF(I3331&lt;&gt;P3331,"***********************************","")</f>
        <v/>
      </c>
    </row>
    <row r="3332" spans="1:17" x14ac:dyDescent="0.25">
      <c r="A3332" s="24">
        <v>3335</v>
      </c>
      <c r="B3332" s="61" t="s">
        <v>14443</v>
      </c>
      <c r="C3332" s="65"/>
      <c r="D3332" s="66"/>
      <c r="E3332" s="63"/>
      <c r="F3332" s="62"/>
      <c r="G3332" s="63"/>
      <c r="H3332" s="62"/>
      <c r="I3332" s="64"/>
      <c r="O3332" s="8" t="str">
        <f t="shared" si="800"/>
        <v/>
      </c>
      <c r="P3332" s="22" t="str">
        <f>IFERROR(VLOOKUP(C3332,[1]Arkusz1!$D$1:$F$4057,3,0),"")</f>
        <v/>
      </c>
      <c r="Q3332" s="22" t="str">
        <f t="shared" si="801"/>
        <v/>
      </c>
    </row>
    <row r="3333" spans="1:17" x14ac:dyDescent="0.25">
      <c r="A3333" s="24">
        <v>3336</v>
      </c>
      <c r="B3333" s="27">
        <v>3192</v>
      </c>
      <c r="C3333" s="40" t="s">
        <v>3612</v>
      </c>
      <c r="D3333" s="39" t="s">
        <v>13145</v>
      </c>
      <c r="E3333" s="30" t="s">
        <v>3613</v>
      </c>
      <c r="F3333" s="31" t="s">
        <v>13146</v>
      </c>
      <c r="G3333" s="30" t="s">
        <v>13147</v>
      </c>
      <c r="H3333" s="31" t="s">
        <v>135</v>
      </c>
      <c r="I3333" s="32">
        <f>VLOOKUP(C3333,[1]Arkusz1!$D$1:$F$4057,3,0)</f>
        <v>276</v>
      </c>
      <c r="J3333" s="19">
        <f t="shared" ref="J3333:J3341" si="802">IFERROR(SEARCH("-",$G3333,1),0)</f>
        <v>3</v>
      </c>
      <c r="K3333" s="19">
        <f t="shared" ref="K3333:K3341" si="803">IFERROR(SEARCH("-",$G3333,SEARCH("-",$G3333,1)+1),0)</f>
        <v>5</v>
      </c>
      <c r="L3333" s="8">
        <f t="shared" ref="L3333:L3341" si="804">IFERROR(SEARCH("-",$G3333,SEARCH("-",$G3333,SEARCH("-",$G3333,1)+1)+1),0)</f>
        <v>0</v>
      </c>
      <c r="M3333" s="15" t="str">
        <f t="shared" ref="M3333:M3341" si="805">IF(IFERROR(SEARCH("-",$G3333,1),0)&gt;0,LEFT($G3333,IFERROR(SEARCH("-",$G3333,1),0)-1),IFERROR(IF(SEARCH("-",$G3333,1)&gt;0,SEARCH("-",$G3333,1),L3333),LEFT($G3333,LEN($G3333))))</f>
        <v>63</v>
      </c>
      <c r="N3333" s="15" t="str">
        <f t="shared" ref="N3333:N3341" si="806">IF(IFERROR(SEARCH("-",$G3333,1),0)&gt;0,MID(G3333,IFERROR(SEARCH("-",$G3333,1),0)+1,IFERROR(SEARCH("-",$G3333,SEARCH("-",$G3333,1)+1),0)-IFERROR(SEARCH("-",$G3333,1),0)-1),"")</f>
        <v>1</v>
      </c>
      <c r="O3333" s="8">
        <f t="shared" si="800"/>
        <v>3192</v>
      </c>
      <c r="P3333" s="22">
        <f>IFERROR(VLOOKUP(C3333,[1]Arkusz1!$D$1:$F$4057,3,0),"")</f>
        <v>276</v>
      </c>
      <c r="Q3333" s="22" t="str">
        <f t="shared" si="801"/>
        <v/>
      </c>
    </row>
    <row r="3334" spans="1:17" x14ac:dyDescent="0.25">
      <c r="A3334" s="24">
        <v>3337</v>
      </c>
      <c r="B3334" s="41">
        <v>3193</v>
      </c>
      <c r="C3334" s="42" t="s">
        <v>3614</v>
      </c>
      <c r="D3334" s="39" t="s">
        <v>13148</v>
      </c>
      <c r="E3334" s="39" t="s">
        <v>3615</v>
      </c>
      <c r="F3334" s="43" t="s">
        <v>13146</v>
      </c>
      <c r="G3334" s="39" t="s">
        <v>13149</v>
      </c>
      <c r="H3334" s="43" t="s">
        <v>135</v>
      </c>
      <c r="I3334" s="44">
        <f>VLOOKUP(C3334,[1]Arkusz1!$D$1:$F$4057,3,0)</f>
        <v>276</v>
      </c>
      <c r="J3334" s="19">
        <f t="shared" si="802"/>
        <v>3</v>
      </c>
      <c r="K3334" s="19">
        <f t="shared" si="803"/>
        <v>5</v>
      </c>
      <c r="L3334" s="8">
        <f t="shared" si="804"/>
        <v>0</v>
      </c>
      <c r="M3334" s="15" t="str">
        <f t="shared" si="805"/>
        <v>63</v>
      </c>
      <c r="N3334" s="15" t="str">
        <f t="shared" si="806"/>
        <v>2</v>
      </c>
      <c r="O3334" s="8">
        <f t="shared" si="800"/>
        <v>3193</v>
      </c>
      <c r="P3334" s="22">
        <f>IFERROR(VLOOKUP(C3334,[1]Arkusz1!$D$1:$F$4057,3,0),"")</f>
        <v>276</v>
      </c>
      <c r="Q3334" s="22" t="str">
        <f t="shared" si="801"/>
        <v/>
      </c>
    </row>
    <row r="3335" spans="1:17" x14ac:dyDescent="0.25">
      <c r="A3335" s="24">
        <v>3338</v>
      </c>
      <c r="B3335" s="41">
        <v>3194</v>
      </c>
      <c r="C3335" s="42" t="s">
        <v>3616</v>
      </c>
      <c r="D3335" s="39" t="s">
        <v>13150</v>
      </c>
      <c r="E3335" s="39" t="s">
        <v>3617</v>
      </c>
      <c r="F3335" s="43" t="s">
        <v>13146</v>
      </c>
      <c r="G3335" s="39" t="s">
        <v>13151</v>
      </c>
      <c r="H3335" s="43" t="s">
        <v>135</v>
      </c>
      <c r="I3335" s="44">
        <f>VLOOKUP(C3335,[1]Arkusz1!$D$1:$F$4057,3,0)</f>
        <v>290</v>
      </c>
      <c r="J3335" s="19">
        <f t="shared" si="802"/>
        <v>3</v>
      </c>
      <c r="K3335" s="19">
        <f t="shared" si="803"/>
        <v>5</v>
      </c>
      <c r="L3335" s="8">
        <f t="shared" si="804"/>
        <v>0</v>
      </c>
      <c r="M3335" s="15" t="str">
        <f t="shared" si="805"/>
        <v>63</v>
      </c>
      <c r="N3335" s="15" t="str">
        <f t="shared" si="806"/>
        <v>3</v>
      </c>
      <c r="O3335" s="8">
        <f t="shared" si="800"/>
        <v>3194</v>
      </c>
      <c r="P3335" s="22">
        <f>IFERROR(VLOOKUP(C3335,[1]Arkusz1!$D$1:$F$4057,3,0),"")</f>
        <v>290</v>
      </c>
      <c r="Q3335" s="22" t="str">
        <f t="shared" si="801"/>
        <v/>
      </c>
    </row>
    <row r="3336" spans="1:17" x14ac:dyDescent="0.25">
      <c r="A3336" s="24">
        <v>3339</v>
      </c>
      <c r="B3336" s="41">
        <v>3195</v>
      </c>
      <c r="C3336" s="42" t="s">
        <v>3618</v>
      </c>
      <c r="D3336" s="39" t="s">
        <v>13152</v>
      </c>
      <c r="E3336" s="39" t="s">
        <v>3619</v>
      </c>
      <c r="F3336" s="43" t="s">
        <v>13146</v>
      </c>
      <c r="G3336" s="39" t="s">
        <v>13153</v>
      </c>
      <c r="H3336" s="43" t="s">
        <v>135</v>
      </c>
      <c r="I3336" s="44">
        <f>VLOOKUP(C3336,[1]Arkusz1!$D$1:$F$4057,3,0)</f>
        <v>297</v>
      </c>
      <c r="J3336" s="19">
        <f t="shared" si="802"/>
        <v>3</v>
      </c>
      <c r="K3336" s="19">
        <f t="shared" si="803"/>
        <v>5</v>
      </c>
      <c r="L3336" s="8">
        <f t="shared" si="804"/>
        <v>0</v>
      </c>
      <c r="M3336" s="15" t="str">
        <f t="shared" si="805"/>
        <v>63</v>
      </c>
      <c r="N3336" s="15" t="str">
        <f t="shared" si="806"/>
        <v>4</v>
      </c>
      <c r="O3336" s="8">
        <f t="shared" si="800"/>
        <v>3195</v>
      </c>
      <c r="P3336" s="22">
        <f>IFERROR(VLOOKUP(C3336,[1]Arkusz1!$D$1:$F$4057,3,0),"")</f>
        <v>297</v>
      </c>
      <c r="Q3336" s="22" t="str">
        <f t="shared" si="801"/>
        <v/>
      </c>
    </row>
    <row r="3337" spans="1:17" x14ac:dyDescent="0.25">
      <c r="A3337" s="24">
        <v>3340</v>
      </c>
      <c r="B3337" s="41">
        <v>3196</v>
      </c>
      <c r="C3337" s="42" t="s">
        <v>3620</v>
      </c>
      <c r="D3337" s="39" t="s">
        <v>13154</v>
      </c>
      <c r="E3337" s="39" t="s">
        <v>7413</v>
      </c>
      <c r="F3337" s="43" t="s">
        <v>13146</v>
      </c>
      <c r="G3337" s="39" t="s">
        <v>13155</v>
      </c>
      <c r="H3337" s="43" t="s">
        <v>135</v>
      </c>
      <c r="I3337" s="44">
        <f>VLOOKUP(C3337,[1]Arkusz1!$D$1:$F$4057,3,0)</f>
        <v>491</v>
      </c>
      <c r="J3337" s="19">
        <f t="shared" si="802"/>
        <v>4</v>
      </c>
      <c r="K3337" s="19">
        <f t="shared" si="803"/>
        <v>6</v>
      </c>
      <c r="L3337" s="8">
        <f t="shared" si="804"/>
        <v>0</v>
      </c>
      <c r="M3337" s="15" t="str">
        <f t="shared" si="805"/>
        <v>100</v>
      </c>
      <c r="N3337" s="15" t="str">
        <f t="shared" si="806"/>
        <v>1</v>
      </c>
      <c r="O3337" s="8">
        <f t="shared" si="800"/>
        <v>3196</v>
      </c>
      <c r="P3337" s="22">
        <f>IFERROR(VLOOKUP(C3337,[1]Arkusz1!$D$1:$F$4057,3,0),"")</f>
        <v>491</v>
      </c>
      <c r="Q3337" s="22" t="str">
        <f t="shared" si="801"/>
        <v/>
      </c>
    </row>
    <row r="3338" spans="1:17" x14ac:dyDescent="0.25">
      <c r="A3338" s="24">
        <v>3341</v>
      </c>
      <c r="B3338" s="41">
        <v>3197</v>
      </c>
      <c r="C3338" s="42" t="s">
        <v>3621</v>
      </c>
      <c r="D3338" s="39" t="s">
        <v>13156</v>
      </c>
      <c r="E3338" s="39" t="s">
        <v>7414</v>
      </c>
      <c r="F3338" s="43" t="s">
        <v>13146</v>
      </c>
      <c r="G3338" s="39" t="s">
        <v>13157</v>
      </c>
      <c r="H3338" s="43" t="s">
        <v>135</v>
      </c>
      <c r="I3338" s="44">
        <f>VLOOKUP(C3338,[1]Arkusz1!$D$1:$F$4057,3,0)</f>
        <v>491</v>
      </c>
      <c r="J3338" s="19">
        <f t="shared" si="802"/>
        <v>4</v>
      </c>
      <c r="K3338" s="19">
        <f t="shared" si="803"/>
        <v>6</v>
      </c>
      <c r="L3338" s="8">
        <f t="shared" si="804"/>
        <v>0</v>
      </c>
      <c r="M3338" s="15" t="str">
        <f t="shared" si="805"/>
        <v>100</v>
      </c>
      <c r="N3338" s="15" t="str">
        <f t="shared" si="806"/>
        <v>2</v>
      </c>
      <c r="O3338" s="8">
        <f t="shared" si="800"/>
        <v>3197</v>
      </c>
      <c r="P3338" s="22">
        <f>IFERROR(VLOOKUP(C3338,[1]Arkusz1!$D$1:$F$4057,3,0),"")</f>
        <v>491</v>
      </c>
      <c r="Q3338" s="22" t="str">
        <f t="shared" si="801"/>
        <v/>
      </c>
    </row>
    <row r="3339" spans="1:17" x14ac:dyDescent="0.25">
      <c r="A3339" s="24">
        <v>3342</v>
      </c>
      <c r="B3339" s="41">
        <v>3198</v>
      </c>
      <c r="C3339" s="42" t="s">
        <v>3622</v>
      </c>
      <c r="D3339" s="39" t="s">
        <v>13158</v>
      </c>
      <c r="E3339" s="39" t="s">
        <v>7415</v>
      </c>
      <c r="F3339" s="43" t="s">
        <v>13146</v>
      </c>
      <c r="G3339" s="39" t="s">
        <v>13159</v>
      </c>
      <c r="H3339" s="43" t="s">
        <v>135</v>
      </c>
      <c r="I3339" s="44">
        <f>VLOOKUP(C3339,[1]Arkusz1!$D$1:$F$4057,3,0)</f>
        <v>496</v>
      </c>
      <c r="J3339" s="19">
        <f t="shared" si="802"/>
        <v>4</v>
      </c>
      <c r="K3339" s="19">
        <f t="shared" si="803"/>
        <v>6</v>
      </c>
      <c r="L3339" s="8">
        <f t="shared" si="804"/>
        <v>0</v>
      </c>
      <c r="M3339" s="15" t="str">
        <f t="shared" si="805"/>
        <v>100</v>
      </c>
      <c r="N3339" s="15" t="str">
        <f t="shared" si="806"/>
        <v>3</v>
      </c>
      <c r="O3339" s="8">
        <f t="shared" si="800"/>
        <v>3198</v>
      </c>
      <c r="P3339" s="22">
        <f>IFERROR(VLOOKUP(C3339,[1]Arkusz1!$D$1:$F$4057,3,0),"")</f>
        <v>496</v>
      </c>
      <c r="Q3339" s="22" t="str">
        <f t="shared" si="801"/>
        <v/>
      </c>
    </row>
    <row r="3340" spans="1:17" x14ac:dyDescent="0.25">
      <c r="A3340" s="24">
        <v>3343</v>
      </c>
      <c r="B3340" s="41">
        <v>3199</v>
      </c>
      <c r="C3340" s="42" t="s">
        <v>3623</v>
      </c>
      <c r="D3340" s="39" t="s">
        <v>13160</v>
      </c>
      <c r="E3340" s="39" t="s">
        <v>7416</v>
      </c>
      <c r="F3340" s="43" t="s">
        <v>13146</v>
      </c>
      <c r="G3340" s="39" t="s">
        <v>13161</v>
      </c>
      <c r="H3340" s="43" t="s">
        <v>135</v>
      </c>
      <c r="I3340" s="44">
        <f>VLOOKUP(C3340,[1]Arkusz1!$D$1:$F$4057,3,0)</f>
        <v>511</v>
      </c>
      <c r="J3340" s="19">
        <f t="shared" si="802"/>
        <v>4</v>
      </c>
      <c r="K3340" s="19">
        <f t="shared" si="803"/>
        <v>6</v>
      </c>
      <c r="L3340" s="8">
        <f t="shared" si="804"/>
        <v>0</v>
      </c>
      <c r="M3340" s="15" t="str">
        <f t="shared" si="805"/>
        <v>100</v>
      </c>
      <c r="N3340" s="15" t="str">
        <f t="shared" si="806"/>
        <v>4</v>
      </c>
      <c r="O3340" s="8">
        <f t="shared" si="800"/>
        <v>3199</v>
      </c>
      <c r="P3340" s="22">
        <f>IFERROR(VLOOKUP(C3340,[1]Arkusz1!$D$1:$F$4057,3,0),"")</f>
        <v>511</v>
      </c>
      <c r="Q3340" s="22" t="str">
        <f t="shared" si="801"/>
        <v/>
      </c>
    </row>
    <row r="3341" spans="1:17" x14ac:dyDescent="0.25">
      <c r="A3341" s="24">
        <v>3344</v>
      </c>
      <c r="B3341" s="33">
        <v>3200</v>
      </c>
      <c r="C3341" s="45" t="s">
        <v>3624</v>
      </c>
      <c r="D3341" s="39" t="s">
        <v>13162</v>
      </c>
      <c r="E3341" s="36" t="s">
        <v>7417</v>
      </c>
      <c r="F3341" s="37" t="s">
        <v>13146</v>
      </c>
      <c r="G3341" s="36" t="s">
        <v>13163</v>
      </c>
      <c r="H3341" s="37" t="s">
        <v>135</v>
      </c>
      <c r="I3341" s="38">
        <f>VLOOKUP(C3341,[1]Arkusz1!$D$1:$F$4057,3,0)</f>
        <v>575</v>
      </c>
      <c r="J3341" s="19">
        <f t="shared" si="802"/>
        <v>4</v>
      </c>
      <c r="K3341" s="19">
        <f t="shared" si="803"/>
        <v>6</v>
      </c>
      <c r="L3341" s="8">
        <f t="shared" si="804"/>
        <v>0</v>
      </c>
      <c r="M3341" s="15" t="str">
        <f t="shared" si="805"/>
        <v>100</v>
      </c>
      <c r="N3341" s="15" t="str">
        <f t="shared" si="806"/>
        <v>5</v>
      </c>
      <c r="O3341" s="8">
        <f t="shared" si="800"/>
        <v>3200</v>
      </c>
      <c r="P3341" s="22">
        <f>IFERROR(VLOOKUP(C3341,[1]Arkusz1!$D$1:$F$4057,3,0),"")</f>
        <v>575</v>
      </c>
      <c r="Q3341" s="22" t="str">
        <f t="shared" si="801"/>
        <v/>
      </c>
    </row>
    <row r="3342" spans="1:17" x14ac:dyDescent="0.25">
      <c r="A3342" s="24">
        <v>3346</v>
      </c>
      <c r="B3342" s="61" t="s">
        <v>14443</v>
      </c>
      <c r="C3342" s="65"/>
      <c r="D3342" s="66"/>
      <c r="E3342" s="63"/>
      <c r="F3342" s="62"/>
      <c r="G3342" s="63"/>
      <c r="H3342" s="62"/>
      <c r="I3342" s="64"/>
      <c r="O3342" s="8" t="str">
        <f t="shared" si="800"/>
        <v/>
      </c>
      <c r="P3342" s="22" t="str">
        <f>IFERROR(VLOOKUP(C3342,[1]Arkusz1!$D$1:$F$4057,3,0),"")</f>
        <v/>
      </c>
      <c r="Q3342" s="22" t="str">
        <f t="shared" si="801"/>
        <v/>
      </c>
    </row>
    <row r="3343" spans="1:17" x14ac:dyDescent="0.25">
      <c r="A3343" s="24">
        <v>3347</v>
      </c>
      <c r="B3343" s="27">
        <v>3201</v>
      </c>
      <c r="C3343" s="40" t="s">
        <v>3625</v>
      </c>
      <c r="D3343" s="39" t="s">
        <v>13164</v>
      </c>
      <c r="E3343" s="30" t="s">
        <v>3626</v>
      </c>
      <c r="F3343" s="31" t="s">
        <v>13165</v>
      </c>
      <c r="G3343" s="30" t="s">
        <v>13166</v>
      </c>
      <c r="H3343" s="31" t="s">
        <v>133</v>
      </c>
      <c r="I3343" s="32">
        <f>VLOOKUP(C3343,[1]Arkusz1!$D$1:$F$4057,3,0)</f>
        <v>325</v>
      </c>
      <c r="J3343" s="19">
        <f>IFERROR(SEARCH("-",$G3343,1),0)</f>
        <v>3</v>
      </c>
      <c r="K3343" s="19">
        <f>IFERROR(SEARCH("-",$G3343,SEARCH("-",$G3343,1)+1),0)</f>
        <v>6</v>
      </c>
      <c r="L3343" s="8">
        <f>IFERROR(SEARCH("-",$G3343,SEARCH("-",$G3343,SEARCH("-",$G3343,1)+1)+1),0)</f>
        <v>0</v>
      </c>
      <c r="M3343" s="15" t="str">
        <f>IF(IFERROR(SEARCH("-",$G3343,1),0)&gt;0,LEFT($G3343,IFERROR(SEARCH("-",$G3343,1),0)-1),IFERROR(IF(SEARCH("-",$G3343,1)&gt;0,SEARCH("-",$G3343,1),L3343),LEFT($G3343,LEN($G3343))))</f>
        <v>63</v>
      </c>
      <c r="N3343" s="15" t="str">
        <f>IF(IFERROR(SEARCH("-",$G3343,1),0)&gt;0,MID(G3343,IFERROR(SEARCH("-",$G3343,1),0)+1,IFERROR(SEARCH("-",$G3343,SEARCH("-",$G3343,1)+1),0)-IFERROR(SEARCH("-",$G3343,1),0)-1),"")</f>
        <v>63</v>
      </c>
      <c r="O3343" s="8">
        <f t="shared" si="800"/>
        <v>3201</v>
      </c>
      <c r="P3343" s="22">
        <f>IFERROR(VLOOKUP(C3343,[1]Arkusz1!$D$1:$F$4057,3,0),"")</f>
        <v>325</v>
      </c>
      <c r="Q3343" s="22" t="str">
        <f t="shared" si="801"/>
        <v/>
      </c>
    </row>
    <row r="3344" spans="1:17" x14ac:dyDescent="0.25">
      <c r="A3344" s="24">
        <v>3348</v>
      </c>
      <c r="B3344" s="41">
        <v>3202</v>
      </c>
      <c r="C3344" s="42" t="s">
        <v>3627</v>
      </c>
      <c r="D3344" s="39" t="s">
        <v>13167</v>
      </c>
      <c r="E3344" s="39" t="s">
        <v>7418</v>
      </c>
      <c r="F3344" s="43" t="s">
        <v>13165</v>
      </c>
      <c r="G3344" s="39" t="s">
        <v>13168</v>
      </c>
      <c r="H3344" s="43" t="s">
        <v>133</v>
      </c>
      <c r="I3344" s="44">
        <f>VLOOKUP(C3344,[1]Arkusz1!$D$1:$F$4057,3,0)</f>
        <v>470</v>
      </c>
      <c r="J3344" s="19">
        <f>IFERROR(SEARCH("-",$G3344,1),0)</f>
        <v>3</v>
      </c>
      <c r="K3344" s="19">
        <f>IFERROR(SEARCH("-",$G3344,SEARCH("-",$G3344,1)+1),0)</f>
        <v>6</v>
      </c>
      <c r="L3344" s="8">
        <f>IFERROR(SEARCH("-",$G3344,SEARCH("-",$G3344,SEARCH("-",$G3344,1)+1)+1),0)</f>
        <v>0</v>
      </c>
      <c r="M3344" s="15" t="str">
        <f>IF(IFERROR(SEARCH("-",$G3344,1),0)&gt;0,LEFT($G3344,IFERROR(SEARCH("-",$G3344,1),0)-1),IFERROR(IF(SEARCH("-",$G3344,1)&gt;0,SEARCH("-",$G3344,1),L3344),LEFT($G3344,LEN($G3344))))</f>
        <v>63</v>
      </c>
      <c r="N3344" s="15" t="str">
        <f>IF(IFERROR(SEARCH("-",$G3344,1),0)&gt;0,MID(G3344,IFERROR(SEARCH("-",$G3344,1),0)+1,IFERROR(SEARCH("-",$G3344,SEARCH("-",$G3344,1)+1),0)-IFERROR(SEARCH("-",$G3344,1),0)-1),"")</f>
        <v>80</v>
      </c>
      <c r="O3344" s="8">
        <f t="shared" si="800"/>
        <v>3202</v>
      </c>
      <c r="P3344" s="22">
        <f>IFERROR(VLOOKUP(C3344,[1]Arkusz1!$D$1:$F$4057,3,0),"")</f>
        <v>470</v>
      </c>
      <c r="Q3344" s="22" t="str">
        <f t="shared" si="801"/>
        <v/>
      </c>
    </row>
    <row r="3345" spans="1:17" x14ac:dyDescent="0.25">
      <c r="A3345" s="24">
        <v>3349</v>
      </c>
      <c r="B3345" s="33">
        <v>3203</v>
      </c>
      <c r="C3345" s="45" t="s">
        <v>3628</v>
      </c>
      <c r="D3345" s="39" t="s">
        <v>13169</v>
      </c>
      <c r="E3345" s="36" t="s">
        <v>7419</v>
      </c>
      <c r="F3345" s="37" t="s">
        <v>13165</v>
      </c>
      <c r="G3345" s="36" t="s">
        <v>13170</v>
      </c>
      <c r="H3345" s="37" t="s">
        <v>133</v>
      </c>
      <c r="I3345" s="38">
        <f>VLOOKUP(C3345,[1]Arkusz1!$D$1:$F$4057,3,0)</f>
        <v>892</v>
      </c>
      <c r="J3345" s="19">
        <f>IFERROR(SEARCH("-",$G3345,1),0)</f>
        <v>4</v>
      </c>
      <c r="K3345" s="19">
        <f>IFERROR(SEARCH("-",$G3345,SEARCH("-",$G3345,1)+1),0)</f>
        <v>7</v>
      </c>
      <c r="L3345" s="8">
        <f>IFERROR(SEARCH("-",$G3345,SEARCH("-",$G3345,SEARCH("-",$G3345,1)+1)+1),0)</f>
        <v>0</v>
      </c>
      <c r="M3345" s="15" t="str">
        <f>IF(IFERROR(SEARCH("-",$G3345,1),0)&gt;0,LEFT($G3345,IFERROR(SEARCH("-",$G3345,1),0)-1),IFERROR(IF(SEARCH("-",$G3345,1)&gt;0,SEARCH("-",$G3345,1),L3345),LEFT($G3345,LEN($G3345))))</f>
        <v>100</v>
      </c>
      <c r="N3345" s="15" t="str">
        <f>IF(IFERROR(SEARCH("-",$G3345,1),0)&gt;0,MID(G3345,IFERROR(SEARCH("-",$G3345,1),0)+1,IFERROR(SEARCH("-",$G3345,SEARCH("-",$G3345,1)+1),0)-IFERROR(SEARCH("-",$G3345,1),0)-1),"")</f>
        <v>97</v>
      </c>
      <c r="O3345" s="8">
        <f t="shared" si="800"/>
        <v>3203</v>
      </c>
      <c r="P3345" s="22">
        <f>IFERROR(VLOOKUP(C3345,[1]Arkusz1!$D$1:$F$4057,3,0),"")</f>
        <v>892</v>
      </c>
      <c r="Q3345" s="22" t="str">
        <f t="shared" si="801"/>
        <v/>
      </c>
    </row>
    <row r="3346" spans="1:17" x14ac:dyDescent="0.25">
      <c r="A3346" s="24">
        <v>3350</v>
      </c>
      <c r="B3346" s="61" t="s">
        <v>14443</v>
      </c>
      <c r="C3346" s="65"/>
      <c r="D3346" s="66"/>
      <c r="E3346" s="63"/>
      <c r="F3346" s="62"/>
      <c r="G3346" s="63"/>
      <c r="H3346" s="62"/>
      <c r="I3346" s="64"/>
      <c r="O3346" s="8" t="str">
        <f t="shared" si="800"/>
        <v/>
      </c>
      <c r="P3346" s="22" t="str">
        <f>IFERROR(VLOOKUP(C3346,[1]Arkusz1!$D$1:$F$4057,3,0),"")</f>
        <v/>
      </c>
      <c r="Q3346" s="22" t="str">
        <f t="shared" si="801"/>
        <v/>
      </c>
    </row>
    <row r="3347" spans="1:17" x14ac:dyDescent="0.25">
      <c r="A3347" s="24">
        <v>3351</v>
      </c>
      <c r="B3347" s="27">
        <v>3204</v>
      </c>
      <c r="C3347" s="40" t="s">
        <v>3629</v>
      </c>
      <c r="D3347" s="39" t="s">
        <v>13171</v>
      </c>
      <c r="E3347" s="30" t="s">
        <v>7420</v>
      </c>
      <c r="F3347" s="31" t="s">
        <v>13172</v>
      </c>
      <c r="G3347" s="30" t="s">
        <v>13155</v>
      </c>
      <c r="H3347" s="31" t="s">
        <v>133</v>
      </c>
      <c r="I3347" s="32">
        <f>VLOOKUP(C3347,[1]Arkusz1!$D$1:$F$4057,3,0)</f>
        <v>406</v>
      </c>
      <c r="J3347" s="19">
        <f>IFERROR(SEARCH("-",$G3347,1),0)</f>
        <v>4</v>
      </c>
      <c r="K3347" s="19">
        <f>IFERROR(SEARCH("-",$G3347,SEARCH("-",$G3347,1)+1),0)</f>
        <v>6</v>
      </c>
      <c r="L3347" s="8">
        <f>IFERROR(SEARCH("-",$G3347,SEARCH("-",$G3347,SEARCH("-",$G3347,1)+1)+1),0)</f>
        <v>0</v>
      </c>
      <c r="M3347" s="15" t="str">
        <f>IF(IFERROR(SEARCH("-",$G3347,1),0)&gt;0,LEFT($G3347,IFERROR(SEARCH("-",$G3347,1),0)-1),IFERROR(IF(SEARCH("-",$G3347,1)&gt;0,SEARCH("-",$G3347,1),L3347),LEFT($G3347,LEN($G3347))))</f>
        <v>100</v>
      </c>
      <c r="N3347" s="15" t="str">
        <f>IF(IFERROR(SEARCH("-",$G3347,1),0)&gt;0,MID(G3347,IFERROR(SEARCH("-",$G3347,1),0)+1,IFERROR(SEARCH("-",$G3347,SEARCH("-",$G3347,1)+1),0)-IFERROR(SEARCH("-",$G3347,1),0)-1),"")</f>
        <v>1</v>
      </c>
      <c r="O3347" s="8">
        <f t="shared" si="800"/>
        <v>3204</v>
      </c>
      <c r="P3347" s="22">
        <f>IFERROR(VLOOKUP(C3347,[1]Arkusz1!$D$1:$F$4057,3,0),"")</f>
        <v>406</v>
      </c>
      <c r="Q3347" s="22" t="str">
        <f t="shared" si="801"/>
        <v/>
      </c>
    </row>
    <row r="3348" spans="1:17" x14ac:dyDescent="0.25">
      <c r="A3348" s="24">
        <v>3352</v>
      </c>
      <c r="B3348" s="41">
        <v>3205</v>
      </c>
      <c r="C3348" s="42" t="s">
        <v>3630</v>
      </c>
      <c r="D3348" s="39" t="s">
        <v>13173</v>
      </c>
      <c r="E3348" s="39" t="s">
        <v>7421</v>
      </c>
      <c r="F3348" s="43" t="s">
        <v>13172</v>
      </c>
      <c r="G3348" s="39" t="s">
        <v>13157</v>
      </c>
      <c r="H3348" s="43" t="s">
        <v>133</v>
      </c>
      <c r="I3348" s="44">
        <f>VLOOKUP(C3348,[1]Arkusz1!$D$1:$F$4057,3,0)</f>
        <v>406</v>
      </c>
      <c r="J3348" s="19">
        <f>IFERROR(SEARCH("-",$G3348,1),0)</f>
        <v>4</v>
      </c>
      <c r="K3348" s="19">
        <f>IFERROR(SEARCH("-",$G3348,SEARCH("-",$G3348,1)+1),0)</f>
        <v>6</v>
      </c>
      <c r="L3348" s="8">
        <f>IFERROR(SEARCH("-",$G3348,SEARCH("-",$G3348,SEARCH("-",$G3348,1)+1)+1),0)</f>
        <v>0</v>
      </c>
      <c r="M3348" s="15" t="str">
        <f>IF(IFERROR(SEARCH("-",$G3348,1),0)&gt;0,LEFT($G3348,IFERROR(SEARCH("-",$G3348,1),0)-1),IFERROR(IF(SEARCH("-",$G3348,1)&gt;0,SEARCH("-",$G3348,1),L3348),LEFT($G3348,LEN($G3348))))</f>
        <v>100</v>
      </c>
      <c r="N3348" s="15" t="str">
        <f>IF(IFERROR(SEARCH("-",$G3348,1),0)&gt;0,MID(G3348,IFERROR(SEARCH("-",$G3348,1),0)+1,IFERROR(SEARCH("-",$G3348,SEARCH("-",$G3348,1)+1),0)-IFERROR(SEARCH("-",$G3348,1),0)-1),"")</f>
        <v>2</v>
      </c>
      <c r="O3348" s="8">
        <f t="shared" si="800"/>
        <v>3205</v>
      </c>
      <c r="P3348" s="22">
        <f>IFERROR(VLOOKUP(C3348,[1]Arkusz1!$D$1:$F$4057,3,0),"")</f>
        <v>406</v>
      </c>
      <c r="Q3348" s="22" t="str">
        <f t="shared" si="801"/>
        <v/>
      </c>
    </row>
    <row r="3349" spans="1:17" x14ac:dyDescent="0.25">
      <c r="A3349" s="24">
        <v>3353</v>
      </c>
      <c r="B3349" s="41">
        <v>3206</v>
      </c>
      <c r="C3349" s="42" t="s">
        <v>3631</v>
      </c>
      <c r="D3349" s="39" t="s">
        <v>13174</v>
      </c>
      <c r="E3349" s="39" t="s">
        <v>7422</v>
      </c>
      <c r="F3349" s="43" t="s">
        <v>13172</v>
      </c>
      <c r="G3349" s="39" t="s">
        <v>13159</v>
      </c>
      <c r="H3349" s="43" t="s">
        <v>133</v>
      </c>
      <c r="I3349" s="44">
        <f>VLOOKUP(C3349,[1]Arkusz1!$D$1:$F$4057,3,0)</f>
        <v>432</v>
      </c>
      <c r="J3349" s="19">
        <f>IFERROR(SEARCH("-",$G3349,1),0)</f>
        <v>4</v>
      </c>
      <c r="K3349" s="19">
        <f>IFERROR(SEARCH("-",$G3349,SEARCH("-",$G3349,1)+1),0)</f>
        <v>6</v>
      </c>
      <c r="L3349" s="8">
        <f>IFERROR(SEARCH("-",$G3349,SEARCH("-",$G3349,SEARCH("-",$G3349,1)+1)+1),0)</f>
        <v>0</v>
      </c>
      <c r="M3349" s="15" t="str">
        <f>IF(IFERROR(SEARCH("-",$G3349,1),0)&gt;0,LEFT($G3349,IFERROR(SEARCH("-",$G3349,1),0)-1),IFERROR(IF(SEARCH("-",$G3349,1)&gt;0,SEARCH("-",$G3349,1),L3349),LEFT($G3349,LEN($G3349))))</f>
        <v>100</v>
      </c>
      <c r="N3349" s="15" t="str">
        <f>IF(IFERROR(SEARCH("-",$G3349,1),0)&gt;0,MID(G3349,IFERROR(SEARCH("-",$G3349,1),0)+1,IFERROR(SEARCH("-",$G3349,SEARCH("-",$G3349,1)+1),0)-IFERROR(SEARCH("-",$G3349,1),0)-1),"")</f>
        <v>3</v>
      </c>
      <c r="O3349" s="8">
        <f t="shared" si="800"/>
        <v>3206</v>
      </c>
      <c r="P3349" s="22">
        <f>IFERROR(VLOOKUP(C3349,[1]Arkusz1!$D$1:$F$4057,3,0),"")</f>
        <v>432</v>
      </c>
      <c r="Q3349" s="22" t="str">
        <f t="shared" si="801"/>
        <v/>
      </c>
    </row>
    <row r="3350" spans="1:17" x14ac:dyDescent="0.25">
      <c r="A3350" s="24">
        <v>3354</v>
      </c>
      <c r="B3350" s="41">
        <v>3207</v>
      </c>
      <c r="C3350" s="42" t="s">
        <v>3632</v>
      </c>
      <c r="D3350" s="39" t="s">
        <v>13175</v>
      </c>
      <c r="E3350" s="39" t="s">
        <v>7423</v>
      </c>
      <c r="F3350" s="43" t="s">
        <v>13172</v>
      </c>
      <c r="G3350" s="39" t="s">
        <v>13161</v>
      </c>
      <c r="H3350" s="43" t="s">
        <v>133</v>
      </c>
      <c r="I3350" s="44">
        <f>VLOOKUP(C3350,[1]Arkusz1!$D$1:$F$4057,3,0)</f>
        <v>458</v>
      </c>
      <c r="J3350" s="19">
        <f>IFERROR(SEARCH("-",$G3350,1),0)</f>
        <v>4</v>
      </c>
      <c r="K3350" s="19">
        <f>IFERROR(SEARCH("-",$G3350,SEARCH("-",$G3350,1)+1),0)</f>
        <v>6</v>
      </c>
      <c r="L3350" s="8">
        <f>IFERROR(SEARCH("-",$G3350,SEARCH("-",$G3350,SEARCH("-",$G3350,1)+1)+1),0)</f>
        <v>0</v>
      </c>
      <c r="M3350" s="15" t="str">
        <f>IF(IFERROR(SEARCH("-",$G3350,1),0)&gt;0,LEFT($G3350,IFERROR(SEARCH("-",$G3350,1),0)-1),IFERROR(IF(SEARCH("-",$G3350,1)&gt;0,SEARCH("-",$G3350,1),L3350),LEFT($G3350,LEN($G3350))))</f>
        <v>100</v>
      </c>
      <c r="N3350" s="15" t="str">
        <f>IF(IFERROR(SEARCH("-",$G3350,1),0)&gt;0,MID(G3350,IFERROR(SEARCH("-",$G3350,1),0)+1,IFERROR(SEARCH("-",$G3350,SEARCH("-",$G3350,1)+1),0)-IFERROR(SEARCH("-",$G3350,1),0)-1),"")</f>
        <v>4</v>
      </c>
      <c r="O3350" s="8">
        <f t="shared" si="800"/>
        <v>3207</v>
      </c>
      <c r="P3350" s="22">
        <f>IFERROR(VLOOKUP(C3350,[1]Arkusz1!$D$1:$F$4057,3,0),"")</f>
        <v>458</v>
      </c>
      <c r="Q3350" s="22" t="str">
        <f t="shared" si="801"/>
        <v/>
      </c>
    </row>
    <row r="3351" spans="1:17" x14ac:dyDescent="0.25">
      <c r="A3351" s="24">
        <v>3355</v>
      </c>
      <c r="B3351" s="33">
        <v>3208</v>
      </c>
      <c r="C3351" s="45" t="s">
        <v>3633</v>
      </c>
      <c r="D3351" s="39" t="s">
        <v>13176</v>
      </c>
      <c r="E3351" s="36" t="s">
        <v>7424</v>
      </c>
      <c r="F3351" s="37" t="s">
        <v>13172</v>
      </c>
      <c r="G3351" s="36" t="s">
        <v>13163</v>
      </c>
      <c r="H3351" s="37" t="s">
        <v>133</v>
      </c>
      <c r="I3351" s="38">
        <f>VLOOKUP(C3351,[1]Arkusz1!$D$1:$F$4057,3,0)</f>
        <v>490</v>
      </c>
      <c r="J3351" s="19">
        <f>IFERROR(SEARCH("-",$G3351,1),0)</f>
        <v>4</v>
      </c>
      <c r="K3351" s="19">
        <f>IFERROR(SEARCH("-",$G3351,SEARCH("-",$G3351,1)+1),0)</f>
        <v>6</v>
      </c>
      <c r="L3351" s="8">
        <f>IFERROR(SEARCH("-",$G3351,SEARCH("-",$G3351,SEARCH("-",$G3351,1)+1)+1),0)</f>
        <v>0</v>
      </c>
      <c r="M3351" s="15" t="str">
        <f>IF(IFERROR(SEARCH("-",$G3351,1),0)&gt;0,LEFT($G3351,IFERROR(SEARCH("-",$G3351,1),0)-1),IFERROR(IF(SEARCH("-",$G3351,1)&gt;0,SEARCH("-",$G3351,1),L3351),LEFT($G3351,LEN($G3351))))</f>
        <v>100</v>
      </c>
      <c r="N3351" s="15" t="str">
        <f>IF(IFERROR(SEARCH("-",$G3351,1),0)&gt;0,MID(G3351,IFERROR(SEARCH("-",$G3351,1),0)+1,IFERROR(SEARCH("-",$G3351,SEARCH("-",$G3351,1)+1),0)-IFERROR(SEARCH("-",$G3351,1),0)-1),"")</f>
        <v>5</v>
      </c>
      <c r="O3351" s="8">
        <f t="shared" si="800"/>
        <v>3208</v>
      </c>
      <c r="P3351" s="22">
        <f>IFERROR(VLOOKUP(C3351,[1]Arkusz1!$D$1:$F$4057,3,0),"")</f>
        <v>490</v>
      </c>
      <c r="Q3351" s="22" t="str">
        <f t="shared" si="801"/>
        <v/>
      </c>
    </row>
    <row r="3352" spans="1:17" x14ac:dyDescent="0.25">
      <c r="A3352" s="24">
        <v>3356</v>
      </c>
      <c r="B3352" s="61" t="s">
        <v>14443</v>
      </c>
      <c r="C3352" s="65"/>
      <c r="D3352" s="66"/>
      <c r="E3352" s="63"/>
      <c r="F3352" s="62"/>
      <c r="G3352" s="63"/>
      <c r="H3352" s="62"/>
      <c r="I3352" s="64"/>
      <c r="O3352" s="8" t="str">
        <f t="shared" si="800"/>
        <v/>
      </c>
      <c r="P3352" s="22" t="str">
        <f>IFERROR(VLOOKUP(C3352,[1]Arkusz1!$D$1:$F$4057,3,0),"")</f>
        <v/>
      </c>
      <c r="Q3352" s="22" t="str">
        <f t="shared" si="801"/>
        <v/>
      </c>
    </row>
    <row r="3353" spans="1:17" x14ac:dyDescent="0.25">
      <c r="A3353" s="24">
        <v>3357</v>
      </c>
      <c r="B3353" s="27">
        <v>3209</v>
      </c>
      <c r="C3353" s="40" t="s">
        <v>3638</v>
      </c>
      <c r="D3353" s="39" t="s">
        <v>13186</v>
      </c>
      <c r="E3353" s="30" t="s">
        <v>7429</v>
      </c>
      <c r="F3353" s="31" t="s">
        <v>13178</v>
      </c>
      <c r="G3353" s="30" t="s">
        <v>13187</v>
      </c>
      <c r="H3353" s="31" t="s">
        <v>133</v>
      </c>
      <c r="I3353" s="32">
        <f>VLOOKUP(C3353,[1]Arkusz1!$D$1:$F$4057,3,0)</f>
        <v>285</v>
      </c>
      <c r="J3353" s="19">
        <f t="shared" ref="J3353:J3371" si="807">IFERROR(SEARCH("-",$G3353,1),0)</f>
        <v>3</v>
      </c>
      <c r="K3353" s="19">
        <f t="shared" ref="K3353:K3371" si="808">IFERROR(SEARCH("-",$G3353,SEARCH("-",$G3353,1)+1),0)</f>
        <v>7</v>
      </c>
      <c r="L3353" s="8">
        <f t="shared" ref="L3353:L3371" si="809">IFERROR(SEARCH("-",$G3353,SEARCH("-",$G3353,SEARCH("-",$G3353,1)+1)+1),0)</f>
        <v>0</v>
      </c>
      <c r="M3353" s="15" t="str">
        <f t="shared" ref="M3353:M3371" si="810">IF(IFERROR(SEARCH("-",$G3353,1),0)&gt;0,LEFT($G3353,IFERROR(SEARCH("-",$G3353,1),0)-1),IFERROR(IF(SEARCH("-",$G3353,1)&gt;0,SEARCH("-",$G3353,1),L3353),LEFT($G3353,LEN($G3353))))</f>
        <v>63</v>
      </c>
      <c r="N3353" s="15" t="str">
        <f t="shared" ref="N3353:N3371" si="811">IF(IFERROR(SEARCH("-",$G3353,1),0)&gt;0,MID(G3353,IFERROR(SEARCH("-",$G3353,1),0)+1,IFERROR(SEARCH("-",$G3353,SEARCH("-",$G3353,1)+1),0)-IFERROR(SEARCH("-",$G3353,1),0)-1),"")</f>
        <v>M10</v>
      </c>
      <c r="O3353" s="8">
        <f t="shared" si="800"/>
        <v>3209</v>
      </c>
      <c r="P3353" s="22">
        <f>IFERROR(VLOOKUP(C3353,[1]Arkusz1!$D$1:$F$4057,3,0),"")</f>
        <v>285</v>
      </c>
      <c r="Q3353" s="22" t="str">
        <f t="shared" si="801"/>
        <v/>
      </c>
    </row>
    <row r="3354" spans="1:17" x14ac:dyDescent="0.25">
      <c r="A3354" s="24">
        <v>3358</v>
      </c>
      <c r="B3354" s="41">
        <v>3210</v>
      </c>
      <c r="C3354" s="42" t="s">
        <v>3639</v>
      </c>
      <c r="D3354" s="39" t="s">
        <v>13188</v>
      </c>
      <c r="E3354" s="39" t="s">
        <v>7430</v>
      </c>
      <c r="F3354" s="43" t="s">
        <v>13178</v>
      </c>
      <c r="G3354" s="39" t="s">
        <v>13189</v>
      </c>
      <c r="H3354" s="43" t="s">
        <v>133</v>
      </c>
      <c r="I3354" s="44">
        <f>VLOOKUP(C3354,[1]Arkusz1!$D$1:$F$4057,3,0)</f>
        <v>299</v>
      </c>
      <c r="J3354" s="19">
        <f t="shared" si="807"/>
        <v>3</v>
      </c>
      <c r="K3354" s="19">
        <f t="shared" si="808"/>
        <v>7</v>
      </c>
      <c r="L3354" s="8">
        <f t="shared" si="809"/>
        <v>0</v>
      </c>
      <c r="M3354" s="15" t="str">
        <f t="shared" si="810"/>
        <v>63</v>
      </c>
      <c r="N3354" s="15" t="str">
        <f t="shared" si="811"/>
        <v>M10</v>
      </c>
      <c r="O3354" s="8">
        <f t="shared" si="800"/>
        <v>3210</v>
      </c>
      <c r="P3354" s="22">
        <f>IFERROR(VLOOKUP(C3354,[1]Arkusz1!$D$1:$F$4057,3,0),"")</f>
        <v>299</v>
      </c>
      <c r="Q3354" s="22" t="str">
        <f t="shared" si="801"/>
        <v/>
      </c>
    </row>
    <row r="3355" spans="1:17" x14ac:dyDescent="0.25">
      <c r="A3355" s="24">
        <v>3359</v>
      </c>
      <c r="B3355" s="41">
        <v>3211</v>
      </c>
      <c r="C3355" s="42" t="s">
        <v>3640</v>
      </c>
      <c r="D3355" s="39" t="s">
        <v>13190</v>
      </c>
      <c r="E3355" s="39" t="s">
        <v>7431</v>
      </c>
      <c r="F3355" s="43" t="s">
        <v>13178</v>
      </c>
      <c r="G3355" s="39" t="s">
        <v>13191</v>
      </c>
      <c r="H3355" s="43" t="s">
        <v>133</v>
      </c>
      <c r="I3355" s="44">
        <f>VLOOKUP(C3355,[1]Arkusz1!$D$1:$F$4057,3,0)</f>
        <v>315</v>
      </c>
      <c r="J3355" s="19">
        <f t="shared" si="807"/>
        <v>3</v>
      </c>
      <c r="K3355" s="19">
        <f t="shared" si="808"/>
        <v>7</v>
      </c>
      <c r="L3355" s="8">
        <f t="shared" si="809"/>
        <v>0</v>
      </c>
      <c r="M3355" s="15" t="str">
        <f t="shared" si="810"/>
        <v>63</v>
      </c>
      <c r="N3355" s="15" t="str">
        <f t="shared" si="811"/>
        <v>M10</v>
      </c>
      <c r="O3355" s="8">
        <f t="shared" si="800"/>
        <v>3211</v>
      </c>
      <c r="P3355" s="22">
        <f>IFERROR(VLOOKUP(C3355,[1]Arkusz1!$D$1:$F$4057,3,0),"")</f>
        <v>315</v>
      </c>
      <c r="Q3355" s="22" t="str">
        <f t="shared" si="801"/>
        <v/>
      </c>
    </row>
    <row r="3356" spans="1:17" x14ac:dyDescent="0.25">
      <c r="A3356" s="24">
        <v>3360</v>
      </c>
      <c r="B3356" s="41">
        <v>3212</v>
      </c>
      <c r="C3356" s="42" t="s">
        <v>3641</v>
      </c>
      <c r="D3356" s="39" t="s">
        <v>13192</v>
      </c>
      <c r="E3356" s="39" t="s">
        <v>7432</v>
      </c>
      <c r="F3356" s="43" t="s">
        <v>13178</v>
      </c>
      <c r="G3356" s="39" t="s">
        <v>13193</v>
      </c>
      <c r="H3356" s="43" t="s">
        <v>133</v>
      </c>
      <c r="I3356" s="44">
        <f>VLOOKUP(C3356,[1]Arkusz1!$D$1:$F$4057,3,0)</f>
        <v>329</v>
      </c>
      <c r="J3356" s="19">
        <f t="shared" si="807"/>
        <v>3</v>
      </c>
      <c r="K3356" s="19">
        <f t="shared" si="808"/>
        <v>7</v>
      </c>
      <c r="L3356" s="8">
        <f t="shared" si="809"/>
        <v>0</v>
      </c>
      <c r="M3356" s="15" t="str">
        <f t="shared" si="810"/>
        <v>63</v>
      </c>
      <c r="N3356" s="15" t="str">
        <f t="shared" si="811"/>
        <v>M10</v>
      </c>
      <c r="O3356" s="8">
        <f t="shared" si="800"/>
        <v>3212</v>
      </c>
      <c r="P3356" s="22">
        <f>IFERROR(VLOOKUP(C3356,[1]Arkusz1!$D$1:$F$4057,3,0),"")</f>
        <v>329</v>
      </c>
      <c r="Q3356" s="22" t="str">
        <f t="shared" si="801"/>
        <v/>
      </c>
    </row>
    <row r="3357" spans="1:17" x14ac:dyDescent="0.25">
      <c r="A3357" s="24">
        <v>3361</v>
      </c>
      <c r="B3357" s="41">
        <v>3213</v>
      </c>
      <c r="C3357" s="42" t="s">
        <v>3642</v>
      </c>
      <c r="D3357" s="39" t="s">
        <v>13194</v>
      </c>
      <c r="E3357" s="39" t="s">
        <v>7433</v>
      </c>
      <c r="F3357" s="43" t="s">
        <v>13178</v>
      </c>
      <c r="G3357" s="39" t="s">
        <v>13195</v>
      </c>
      <c r="H3357" s="43" t="s">
        <v>133</v>
      </c>
      <c r="I3357" s="44">
        <f>VLOOKUP(C3357,[1]Arkusz1!$D$1:$F$4057,3,0)</f>
        <v>344</v>
      </c>
      <c r="J3357" s="19">
        <f t="shared" si="807"/>
        <v>3</v>
      </c>
      <c r="K3357" s="19">
        <f t="shared" si="808"/>
        <v>7</v>
      </c>
      <c r="L3357" s="8">
        <f t="shared" si="809"/>
        <v>0</v>
      </c>
      <c r="M3357" s="15" t="str">
        <f t="shared" si="810"/>
        <v>63</v>
      </c>
      <c r="N3357" s="15" t="str">
        <f t="shared" si="811"/>
        <v>M10</v>
      </c>
      <c r="O3357" s="8">
        <f t="shared" si="800"/>
        <v>3213</v>
      </c>
      <c r="P3357" s="22">
        <f>IFERROR(VLOOKUP(C3357,[1]Arkusz1!$D$1:$F$4057,3,0),"")</f>
        <v>344</v>
      </c>
      <c r="Q3357" s="22" t="str">
        <f t="shared" si="801"/>
        <v/>
      </c>
    </row>
    <row r="3358" spans="1:17" x14ac:dyDescent="0.25">
      <c r="A3358" s="24">
        <v>3362</v>
      </c>
      <c r="B3358" s="41">
        <v>3214</v>
      </c>
      <c r="C3358" s="42" t="s">
        <v>3643</v>
      </c>
      <c r="D3358" s="39" t="s">
        <v>13196</v>
      </c>
      <c r="E3358" s="39" t="s">
        <v>7434</v>
      </c>
      <c r="F3358" s="43" t="s">
        <v>13178</v>
      </c>
      <c r="G3358" s="39" t="s">
        <v>13197</v>
      </c>
      <c r="H3358" s="43" t="s">
        <v>133</v>
      </c>
      <c r="I3358" s="44">
        <f>VLOOKUP(C3358,[1]Arkusz1!$D$1:$F$4057,3,0)</f>
        <v>285</v>
      </c>
      <c r="J3358" s="19">
        <f t="shared" si="807"/>
        <v>3</v>
      </c>
      <c r="K3358" s="19">
        <f t="shared" si="808"/>
        <v>7</v>
      </c>
      <c r="L3358" s="8">
        <f t="shared" si="809"/>
        <v>0</v>
      </c>
      <c r="M3358" s="15" t="str">
        <f t="shared" si="810"/>
        <v>63</v>
      </c>
      <c r="N3358" s="15" t="str">
        <f t="shared" si="811"/>
        <v>M12</v>
      </c>
      <c r="O3358" s="8">
        <f t="shared" si="800"/>
        <v>3214</v>
      </c>
      <c r="P3358" s="22">
        <f>IFERROR(VLOOKUP(C3358,[1]Arkusz1!$D$1:$F$4057,3,0),"")</f>
        <v>285</v>
      </c>
      <c r="Q3358" s="22" t="str">
        <f t="shared" si="801"/>
        <v/>
      </c>
    </row>
    <row r="3359" spans="1:17" x14ac:dyDescent="0.25">
      <c r="A3359" s="24">
        <v>3363</v>
      </c>
      <c r="B3359" s="41">
        <v>3215</v>
      </c>
      <c r="C3359" s="42" t="s">
        <v>3644</v>
      </c>
      <c r="D3359" s="39" t="s">
        <v>13198</v>
      </c>
      <c r="E3359" s="39" t="s">
        <v>7435</v>
      </c>
      <c r="F3359" s="43" t="s">
        <v>13178</v>
      </c>
      <c r="G3359" s="39" t="s">
        <v>13199</v>
      </c>
      <c r="H3359" s="43" t="s">
        <v>133</v>
      </c>
      <c r="I3359" s="44">
        <f>VLOOKUP(C3359,[1]Arkusz1!$D$1:$F$4057,3,0)</f>
        <v>299</v>
      </c>
      <c r="J3359" s="19">
        <f t="shared" si="807"/>
        <v>3</v>
      </c>
      <c r="K3359" s="19">
        <f t="shared" si="808"/>
        <v>7</v>
      </c>
      <c r="L3359" s="8">
        <f t="shared" si="809"/>
        <v>0</v>
      </c>
      <c r="M3359" s="15" t="str">
        <f t="shared" si="810"/>
        <v>63</v>
      </c>
      <c r="N3359" s="15" t="str">
        <f t="shared" si="811"/>
        <v>M12</v>
      </c>
      <c r="O3359" s="8">
        <f t="shared" si="800"/>
        <v>3215</v>
      </c>
      <c r="P3359" s="22">
        <f>IFERROR(VLOOKUP(C3359,[1]Arkusz1!$D$1:$F$4057,3,0),"")</f>
        <v>299</v>
      </c>
      <c r="Q3359" s="22" t="str">
        <f t="shared" si="801"/>
        <v/>
      </c>
    </row>
    <row r="3360" spans="1:17" x14ac:dyDescent="0.25">
      <c r="A3360" s="24">
        <v>3364</v>
      </c>
      <c r="B3360" s="41">
        <v>3216</v>
      </c>
      <c r="C3360" s="42" t="s">
        <v>3645</v>
      </c>
      <c r="D3360" s="39" t="s">
        <v>13200</v>
      </c>
      <c r="E3360" s="39" t="s">
        <v>7436</v>
      </c>
      <c r="F3360" s="43" t="s">
        <v>13178</v>
      </c>
      <c r="G3360" s="39" t="s">
        <v>13201</v>
      </c>
      <c r="H3360" s="43" t="s">
        <v>133</v>
      </c>
      <c r="I3360" s="44">
        <f>VLOOKUP(C3360,[1]Arkusz1!$D$1:$F$4057,3,0)</f>
        <v>314</v>
      </c>
      <c r="J3360" s="19">
        <f t="shared" si="807"/>
        <v>3</v>
      </c>
      <c r="K3360" s="19">
        <f t="shared" si="808"/>
        <v>7</v>
      </c>
      <c r="L3360" s="8">
        <f t="shared" si="809"/>
        <v>0</v>
      </c>
      <c r="M3360" s="15" t="str">
        <f t="shared" si="810"/>
        <v>63</v>
      </c>
      <c r="N3360" s="15" t="str">
        <f t="shared" si="811"/>
        <v>M12</v>
      </c>
      <c r="O3360" s="8">
        <f t="shared" si="800"/>
        <v>3216</v>
      </c>
      <c r="P3360" s="22">
        <f>IFERROR(VLOOKUP(C3360,[1]Arkusz1!$D$1:$F$4057,3,0),"")</f>
        <v>314</v>
      </c>
      <c r="Q3360" s="22" t="str">
        <f t="shared" si="801"/>
        <v/>
      </c>
    </row>
    <row r="3361" spans="1:17" x14ac:dyDescent="0.25">
      <c r="A3361" s="24">
        <v>3365</v>
      </c>
      <c r="B3361" s="41">
        <v>3217</v>
      </c>
      <c r="C3361" s="42" t="s">
        <v>3646</v>
      </c>
      <c r="D3361" s="39" t="s">
        <v>13202</v>
      </c>
      <c r="E3361" s="39" t="s">
        <v>7437</v>
      </c>
      <c r="F3361" s="43" t="s">
        <v>13178</v>
      </c>
      <c r="G3361" s="39" t="s">
        <v>13203</v>
      </c>
      <c r="H3361" s="43" t="s">
        <v>133</v>
      </c>
      <c r="I3361" s="44">
        <f>VLOOKUP(C3361,[1]Arkusz1!$D$1:$F$4057,3,0)</f>
        <v>331</v>
      </c>
      <c r="J3361" s="19">
        <f t="shared" si="807"/>
        <v>3</v>
      </c>
      <c r="K3361" s="19">
        <f t="shared" si="808"/>
        <v>7</v>
      </c>
      <c r="L3361" s="8">
        <f t="shared" si="809"/>
        <v>0</v>
      </c>
      <c r="M3361" s="15" t="str">
        <f t="shared" si="810"/>
        <v>63</v>
      </c>
      <c r="N3361" s="15" t="str">
        <f t="shared" si="811"/>
        <v>M12</v>
      </c>
      <c r="O3361" s="8">
        <f t="shared" si="800"/>
        <v>3217</v>
      </c>
      <c r="P3361" s="22">
        <f>IFERROR(VLOOKUP(C3361,[1]Arkusz1!$D$1:$F$4057,3,0),"")</f>
        <v>331</v>
      </c>
      <c r="Q3361" s="22" t="str">
        <f t="shared" si="801"/>
        <v/>
      </c>
    </row>
    <row r="3362" spans="1:17" x14ac:dyDescent="0.25">
      <c r="A3362" s="24">
        <v>3366</v>
      </c>
      <c r="B3362" s="41">
        <v>3218</v>
      </c>
      <c r="C3362" s="42" t="s">
        <v>3647</v>
      </c>
      <c r="D3362" s="39" t="s">
        <v>13204</v>
      </c>
      <c r="E3362" s="39" t="s">
        <v>7438</v>
      </c>
      <c r="F3362" s="43" t="s">
        <v>13178</v>
      </c>
      <c r="G3362" s="39" t="s">
        <v>13205</v>
      </c>
      <c r="H3362" s="43" t="s">
        <v>133</v>
      </c>
      <c r="I3362" s="44">
        <f>VLOOKUP(C3362,[1]Arkusz1!$D$1:$F$4057,3,0)</f>
        <v>345</v>
      </c>
      <c r="J3362" s="19">
        <f t="shared" si="807"/>
        <v>3</v>
      </c>
      <c r="K3362" s="19">
        <f t="shared" si="808"/>
        <v>7</v>
      </c>
      <c r="L3362" s="8">
        <f t="shared" si="809"/>
        <v>0</v>
      </c>
      <c r="M3362" s="15" t="str">
        <f t="shared" si="810"/>
        <v>63</v>
      </c>
      <c r="N3362" s="15" t="str">
        <f t="shared" si="811"/>
        <v>M12</v>
      </c>
      <c r="O3362" s="8">
        <f t="shared" si="800"/>
        <v>3218</v>
      </c>
      <c r="P3362" s="22">
        <f>IFERROR(VLOOKUP(C3362,[1]Arkusz1!$D$1:$F$4057,3,0),"")</f>
        <v>345</v>
      </c>
      <c r="Q3362" s="22" t="str">
        <f t="shared" si="801"/>
        <v/>
      </c>
    </row>
    <row r="3363" spans="1:17" x14ac:dyDescent="0.25">
      <c r="A3363" s="24">
        <v>3367</v>
      </c>
      <c r="B3363" s="41">
        <v>3219</v>
      </c>
      <c r="C3363" s="42" t="s">
        <v>3648</v>
      </c>
      <c r="D3363" s="39" t="s">
        <v>13206</v>
      </c>
      <c r="E3363" s="39" t="s">
        <v>7439</v>
      </c>
      <c r="F3363" s="43" t="s">
        <v>13178</v>
      </c>
      <c r="G3363" s="39" t="s">
        <v>13207</v>
      </c>
      <c r="H3363" s="43" t="s">
        <v>133</v>
      </c>
      <c r="I3363" s="44">
        <f>VLOOKUP(C3363,[1]Arkusz1!$D$1:$F$4057,3,0)</f>
        <v>284</v>
      </c>
      <c r="J3363" s="19">
        <f t="shared" si="807"/>
        <v>3</v>
      </c>
      <c r="K3363" s="19">
        <f t="shared" si="808"/>
        <v>7</v>
      </c>
      <c r="L3363" s="8">
        <f t="shared" si="809"/>
        <v>0</v>
      </c>
      <c r="M3363" s="15" t="str">
        <f t="shared" si="810"/>
        <v>63</v>
      </c>
      <c r="N3363" s="15" t="str">
        <f t="shared" si="811"/>
        <v>M16</v>
      </c>
      <c r="O3363" s="8">
        <f t="shared" si="800"/>
        <v>3219</v>
      </c>
      <c r="P3363" s="22">
        <f>IFERROR(VLOOKUP(C3363,[1]Arkusz1!$D$1:$F$4057,3,0),"")</f>
        <v>284</v>
      </c>
      <c r="Q3363" s="22" t="str">
        <f t="shared" si="801"/>
        <v/>
      </c>
    </row>
    <row r="3364" spans="1:17" x14ac:dyDescent="0.25">
      <c r="A3364" s="24">
        <v>3368</v>
      </c>
      <c r="B3364" s="41">
        <v>3220</v>
      </c>
      <c r="C3364" s="42" t="s">
        <v>3649</v>
      </c>
      <c r="D3364" s="39" t="s">
        <v>13208</v>
      </c>
      <c r="E3364" s="39" t="s">
        <v>7440</v>
      </c>
      <c r="F3364" s="43" t="s">
        <v>13178</v>
      </c>
      <c r="G3364" s="39" t="s">
        <v>13209</v>
      </c>
      <c r="H3364" s="43" t="s">
        <v>133</v>
      </c>
      <c r="I3364" s="44">
        <f>VLOOKUP(C3364,[1]Arkusz1!$D$1:$F$4057,3,0)</f>
        <v>299</v>
      </c>
      <c r="J3364" s="19">
        <f t="shared" si="807"/>
        <v>3</v>
      </c>
      <c r="K3364" s="19">
        <f t="shared" si="808"/>
        <v>7</v>
      </c>
      <c r="L3364" s="8">
        <f t="shared" si="809"/>
        <v>0</v>
      </c>
      <c r="M3364" s="15" t="str">
        <f t="shared" si="810"/>
        <v>63</v>
      </c>
      <c r="N3364" s="15" t="str">
        <f t="shared" si="811"/>
        <v>M16</v>
      </c>
      <c r="O3364" s="8">
        <f t="shared" si="800"/>
        <v>3220</v>
      </c>
      <c r="P3364" s="22">
        <f>IFERROR(VLOOKUP(C3364,[1]Arkusz1!$D$1:$F$4057,3,0),"")</f>
        <v>299</v>
      </c>
      <c r="Q3364" s="22" t="str">
        <f t="shared" si="801"/>
        <v/>
      </c>
    </row>
    <row r="3365" spans="1:17" x14ac:dyDescent="0.25">
      <c r="A3365" s="24">
        <v>3369</v>
      </c>
      <c r="B3365" s="41">
        <v>3221</v>
      </c>
      <c r="C3365" s="42" t="s">
        <v>3650</v>
      </c>
      <c r="D3365" s="39" t="s">
        <v>13210</v>
      </c>
      <c r="E3365" s="39" t="s">
        <v>7441</v>
      </c>
      <c r="F3365" s="43" t="s">
        <v>13178</v>
      </c>
      <c r="G3365" s="39" t="s">
        <v>13211</v>
      </c>
      <c r="H3365" s="43" t="s">
        <v>133</v>
      </c>
      <c r="I3365" s="44">
        <f>VLOOKUP(C3365,[1]Arkusz1!$D$1:$F$4057,3,0)</f>
        <v>314</v>
      </c>
      <c r="J3365" s="19">
        <f t="shared" si="807"/>
        <v>3</v>
      </c>
      <c r="K3365" s="19">
        <f t="shared" si="808"/>
        <v>7</v>
      </c>
      <c r="L3365" s="8">
        <f t="shared" si="809"/>
        <v>0</v>
      </c>
      <c r="M3365" s="15" t="str">
        <f t="shared" si="810"/>
        <v>63</v>
      </c>
      <c r="N3365" s="15" t="str">
        <f t="shared" si="811"/>
        <v>M16</v>
      </c>
      <c r="O3365" s="8">
        <f t="shared" si="800"/>
        <v>3221</v>
      </c>
      <c r="P3365" s="22">
        <f>IFERROR(VLOOKUP(C3365,[1]Arkusz1!$D$1:$F$4057,3,0),"")</f>
        <v>314</v>
      </c>
      <c r="Q3365" s="22" t="str">
        <f t="shared" si="801"/>
        <v/>
      </c>
    </row>
    <row r="3366" spans="1:17" x14ac:dyDescent="0.25">
      <c r="A3366" s="24">
        <v>3370</v>
      </c>
      <c r="B3366" s="41">
        <v>3222</v>
      </c>
      <c r="C3366" s="42" t="s">
        <v>3651</v>
      </c>
      <c r="D3366" s="39" t="s">
        <v>13212</v>
      </c>
      <c r="E3366" s="39" t="s">
        <v>7442</v>
      </c>
      <c r="F3366" s="43" t="s">
        <v>13178</v>
      </c>
      <c r="G3366" s="39" t="s">
        <v>13213</v>
      </c>
      <c r="H3366" s="43" t="s">
        <v>133</v>
      </c>
      <c r="I3366" s="44">
        <f>VLOOKUP(C3366,[1]Arkusz1!$D$1:$F$4057,3,0)</f>
        <v>330</v>
      </c>
      <c r="J3366" s="19">
        <f t="shared" si="807"/>
        <v>3</v>
      </c>
      <c r="K3366" s="19">
        <f t="shared" si="808"/>
        <v>7</v>
      </c>
      <c r="L3366" s="8">
        <f t="shared" si="809"/>
        <v>0</v>
      </c>
      <c r="M3366" s="15" t="str">
        <f t="shared" si="810"/>
        <v>63</v>
      </c>
      <c r="N3366" s="15" t="str">
        <f t="shared" si="811"/>
        <v>M16</v>
      </c>
      <c r="O3366" s="8">
        <f t="shared" si="800"/>
        <v>3222</v>
      </c>
      <c r="P3366" s="22">
        <f>IFERROR(VLOOKUP(C3366,[1]Arkusz1!$D$1:$F$4057,3,0),"")</f>
        <v>330</v>
      </c>
      <c r="Q3366" s="22" t="str">
        <f t="shared" si="801"/>
        <v/>
      </c>
    </row>
    <row r="3367" spans="1:17" x14ac:dyDescent="0.25">
      <c r="A3367" s="24">
        <v>3371</v>
      </c>
      <c r="B3367" s="41">
        <v>3223</v>
      </c>
      <c r="C3367" s="42" t="s">
        <v>3652</v>
      </c>
      <c r="D3367" s="39" t="s">
        <v>13214</v>
      </c>
      <c r="E3367" s="39" t="s">
        <v>7443</v>
      </c>
      <c r="F3367" s="43" t="s">
        <v>13178</v>
      </c>
      <c r="G3367" s="39" t="s">
        <v>13215</v>
      </c>
      <c r="H3367" s="43" t="s">
        <v>133</v>
      </c>
      <c r="I3367" s="44">
        <f>VLOOKUP(C3367,[1]Arkusz1!$D$1:$F$4057,3,0)</f>
        <v>345</v>
      </c>
      <c r="J3367" s="19">
        <f t="shared" si="807"/>
        <v>3</v>
      </c>
      <c r="K3367" s="19">
        <f t="shared" si="808"/>
        <v>7</v>
      </c>
      <c r="L3367" s="8">
        <f t="shared" si="809"/>
        <v>0</v>
      </c>
      <c r="M3367" s="15" t="str">
        <f t="shared" si="810"/>
        <v>63</v>
      </c>
      <c r="N3367" s="15" t="str">
        <f t="shared" si="811"/>
        <v>M16</v>
      </c>
      <c r="O3367" s="8">
        <f t="shared" si="800"/>
        <v>3223</v>
      </c>
      <c r="P3367" s="22">
        <f>IFERROR(VLOOKUP(C3367,[1]Arkusz1!$D$1:$F$4057,3,0),"")</f>
        <v>345</v>
      </c>
      <c r="Q3367" s="22" t="str">
        <f t="shared" si="801"/>
        <v/>
      </c>
    </row>
    <row r="3368" spans="1:17" x14ac:dyDescent="0.25">
      <c r="A3368" s="24">
        <v>3372</v>
      </c>
      <c r="B3368" s="41">
        <v>3224</v>
      </c>
      <c r="C3368" s="42" t="s">
        <v>3634</v>
      </c>
      <c r="D3368" s="39" t="s">
        <v>13177</v>
      </c>
      <c r="E3368" s="39" t="s">
        <v>7425</v>
      </c>
      <c r="F3368" s="43" t="s">
        <v>13178</v>
      </c>
      <c r="G3368" s="39" t="s">
        <v>13179</v>
      </c>
      <c r="H3368" s="43" t="s">
        <v>133</v>
      </c>
      <c r="I3368" s="44">
        <f>VLOOKUP(C3368,[1]Arkusz1!$D$1:$F$4057,3,0)</f>
        <v>286</v>
      </c>
      <c r="J3368" s="19">
        <f t="shared" si="807"/>
        <v>3</v>
      </c>
      <c r="K3368" s="19">
        <f t="shared" si="808"/>
        <v>6</v>
      </c>
      <c r="L3368" s="8">
        <f t="shared" si="809"/>
        <v>0</v>
      </c>
      <c r="M3368" s="15" t="str">
        <f t="shared" si="810"/>
        <v>63</v>
      </c>
      <c r="N3368" s="15" t="str">
        <f t="shared" si="811"/>
        <v>M8</v>
      </c>
      <c r="O3368" s="8">
        <f t="shared" si="800"/>
        <v>3224</v>
      </c>
      <c r="P3368" s="22">
        <f>IFERROR(VLOOKUP(C3368,[1]Arkusz1!$D$1:$F$4057,3,0),"")</f>
        <v>286</v>
      </c>
      <c r="Q3368" s="22" t="str">
        <f t="shared" si="801"/>
        <v/>
      </c>
    </row>
    <row r="3369" spans="1:17" x14ac:dyDescent="0.25">
      <c r="A3369" s="24">
        <v>3373</v>
      </c>
      <c r="B3369" s="41">
        <v>3225</v>
      </c>
      <c r="C3369" s="42" t="s">
        <v>3635</v>
      </c>
      <c r="D3369" s="39" t="s">
        <v>13180</v>
      </c>
      <c r="E3369" s="39" t="s">
        <v>7426</v>
      </c>
      <c r="F3369" s="43" t="s">
        <v>13178</v>
      </c>
      <c r="G3369" s="39" t="s">
        <v>13181</v>
      </c>
      <c r="H3369" s="43" t="s">
        <v>133</v>
      </c>
      <c r="I3369" s="44">
        <f>VLOOKUP(C3369,[1]Arkusz1!$D$1:$F$4057,3,0)</f>
        <v>301</v>
      </c>
      <c r="J3369" s="19">
        <f t="shared" si="807"/>
        <v>3</v>
      </c>
      <c r="K3369" s="19">
        <f t="shared" si="808"/>
        <v>6</v>
      </c>
      <c r="L3369" s="8">
        <f t="shared" si="809"/>
        <v>0</v>
      </c>
      <c r="M3369" s="15" t="str">
        <f t="shared" si="810"/>
        <v>63</v>
      </c>
      <c r="N3369" s="15" t="str">
        <f t="shared" si="811"/>
        <v>M8</v>
      </c>
      <c r="O3369" s="8">
        <f t="shared" si="800"/>
        <v>3225</v>
      </c>
      <c r="P3369" s="22">
        <f>IFERROR(VLOOKUP(C3369,[1]Arkusz1!$D$1:$F$4057,3,0),"")</f>
        <v>301</v>
      </c>
      <c r="Q3369" s="22" t="str">
        <f t="shared" si="801"/>
        <v/>
      </c>
    </row>
    <row r="3370" spans="1:17" x14ac:dyDescent="0.25">
      <c r="A3370" s="24">
        <v>3374</v>
      </c>
      <c r="B3370" s="41">
        <v>3226</v>
      </c>
      <c r="C3370" s="42" t="s">
        <v>3636</v>
      </c>
      <c r="D3370" s="39" t="s">
        <v>13182</v>
      </c>
      <c r="E3370" s="39" t="s">
        <v>7427</v>
      </c>
      <c r="F3370" s="43" t="s">
        <v>13178</v>
      </c>
      <c r="G3370" s="39" t="s">
        <v>13183</v>
      </c>
      <c r="H3370" s="43" t="s">
        <v>133</v>
      </c>
      <c r="I3370" s="44">
        <f>VLOOKUP(C3370,[1]Arkusz1!$D$1:$F$4057,3,0)</f>
        <v>316</v>
      </c>
      <c r="J3370" s="19">
        <f t="shared" si="807"/>
        <v>3</v>
      </c>
      <c r="K3370" s="19">
        <f t="shared" si="808"/>
        <v>6</v>
      </c>
      <c r="L3370" s="8">
        <f t="shared" si="809"/>
        <v>0</v>
      </c>
      <c r="M3370" s="15" t="str">
        <f t="shared" si="810"/>
        <v>63</v>
      </c>
      <c r="N3370" s="15" t="str">
        <f t="shared" si="811"/>
        <v>M8</v>
      </c>
      <c r="O3370" s="8">
        <f t="shared" si="800"/>
        <v>3226</v>
      </c>
      <c r="P3370" s="22">
        <f>IFERROR(VLOOKUP(C3370,[1]Arkusz1!$D$1:$F$4057,3,0),"")</f>
        <v>316</v>
      </c>
      <c r="Q3370" s="22" t="str">
        <f t="shared" si="801"/>
        <v/>
      </c>
    </row>
    <row r="3371" spans="1:17" x14ac:dyDescent="0.25">
      <c r="A3371" s="24">
        <v>3375</v>
      </c>
      <c r="B3371" s="33">
        <v>3227</v>
      </c>
      <c r="C3371" s="45" t="s">
        <v>3637</v>
      </c>
      <c r="D3371" s="39" t="s">
        <v>13184</v>
      </c>
      <c r="E3371" s="36" t="s">
        <v>7428</v>
      </c>
      <c r="F3371" s="37" t="s">
        <v>13178</v>
      </c>
      <c r="G3371" s="36" t="s">
        <v>13185</v>
      </c>
      <c r="H3371" s="37" t="s">
        <v>133</v>
      </c>
      <c r="I3371" s="38">
        <f>VLOOKUP(C3371,[1]Arkusz1!$D$1:$F$4057,3,0)</f>
        <v>331</v>
      </c>
      <c r="J3371" s="19">
        <f t="shared" si="807"/>
        <v>3</v>
      </c>
      <c r="K3371" s="19">
        <f t="shared" si="808"/>
        <v>6</v>
      </c>
      <c r="L3371" s="8">
        <f t="shared" si="809"/>
        <v>0</v>
      </c>
      <c r="M3371" s="15" t="str">
        <f t="shared" si="810"/>
        <v>63</v>
      </c>
      <c r="N3371" s="15" t="str">
        <f t="shared" si="811"/>
        <v>M8</v>
      </c>
      <c r="O3371" s="8">
        <f t="shared" si="800"/>
        <v>3227</v>
      </c>
      <c r="P3371" s="22">
        <f>IFERROR(VLOOKUP(C3371,[1]Arkusz1!$D$1:$F$4057,3,0),"")</f>
        <v>331</v>
      </c>
      <c r="Q3371" s="22" t="str">
        <f t="shared" si="801"/>
        <v/>
      </c>
    </row>
    <row r="3372" spans="1:17" x14ac:dyDescent="0.25">
      <c r="A3372" s="24">
        <v>3376</v>
      </c>
      <c r="B3372" s="61" t="s">
        <v>14443</v>
      </c>
      <c r="C3372" s="65"/>
      <c r="D3372" s="66"/>
      <c r="E3372" s="63"/>
      <c r="F3372" s="62"/>
      <c r="G3372" s="63"/>
      <c r="H3372" s="62"/>
      <c r="I3372" s="64"/>
      <c r="O3372" s="8" t="str">
        <f t="shared" si="800"/>
        <v/>
      </c>
      <c r="P3372" s="22" t="str">
        <f>IFERROR(VLOOKUP(C3372,[1]Arkusz1!$D$1:$F$4057,3,0),"")</f>
        <v/>
      </c>
      <c r="Q3372" s="22" t="str">
        <f t="shared" si="801"/>
        <v/>
      </c>
    </row>
    <row r="3373" spans="1:17" x14ac:dyDescent="0.25">
      <c r="A3373" s="24">
        <v>3377</v>
      </c>
      <c r="B3373" s="27">
        <v>3228</v>
      </c>
      <c r="C3373" s="40" t="s">
        <v>4381</v>
      </c>
      <c r="D3373" s="39" t="s">
        <v>13216</v>
      </c>
      <c r="E3373" s="30" t="s">
        <v>7487</v>
      </c>
      <c r="F3373" s="31" t="s">
        <v>13217</v>
      </c>
      <c r="G3373" s="30" t="s">
        <v>13218</v>
      </c>
      <c r="H3373" s="31" t="s">
        <v>135</v>
      </c>
      <c r="I3373" s="32">
        <f>VLOOKUP(C3373,[1]Arkusz1!$D$1:$F$4057,3,0)</f>
        <v>982</v>
      </c>
      <c r="J3373" s="19">
        <f t="shared" ref="J3373:J3389" si="812">IFERROR(SEARCH("-",$G3373,1),0)</f>
        <v>3</v>
      </c>
      <c r="K3373" s="19">
        <f t="shared" ref="K3373:K3389" si="813">IFERROR(SEARCH("-",$G3373,SEARCH("-",$G3373,1)+1),0)</f>
        <v>9</v>
      </c>
      <c r="L3373" s="8">
        <f t="shared" ref="L3373:L3389" si="814">IFERROR(SEARCH("-",$G3373,SEARCH("-",$G3373,SEARCH("-",$G3373,1)+1)+1),0)</f>
        <v>0</v>
      </c>
      <c r="M3373" s="15" t="str">
        <f t="shared" ref="M3373:M3389" si="815">IF(IFERROR(SEARCH("-",$G3373,1),0)&gt;0,LEFT($G3373,IFERROR(SEARCH("-",$G3373,1),0)-1),IFERROR(IF(SEARCH("-",$G3373,1)&gt;0,SEARCH("-",$G3373,1),L3373),LEFT($G3373,LEN($G3373))))</f>
        <v>27</v>
      </c>
      <c r="N3373" s="15" t="str">
        <f t="shared" ref="N3373:N3378" si="816">IF(IFERROR(SEARCH("-",$G3373,1),0)&gt;0,MID(G3373,IFERROR(SEARCH("-",$G3373,1),0)+1,IFERROR(SEARCH("-",$G3373,SEARCH("-",$G3373,1)+1),0)-IFERROR(SEARCH("-",$G3373,1),0)-1),"")</f>
        <v>4; 27</v>
      </c>
      <c r="O3373" s="8">
        <f t="shared" si="800"/>
        <v>3228</v>
      </c>
      <c r="P3373" s="22">
        <f>IFERROR(VLOOKUP(C3373,[1]Arkusz1!$D$1:$F$4057,3,0),"")</f>
        <v>982</v>
      </c>
      <c r="Q3373" s="22" t="str">
        <f t="shared" si="801"/>
        <v/>
      </c>
    </row>
    <row r="3374" spans="1:17" x14ac:dyDescent="0.25">
      <c r="A3374" s="24">
        <v>3378</v>
      </c>
      <c r="B3374" s="41">
        <v>3229</v>
      </c>
      <c r="C3374" s="42" t="s">
        <v>4382</v>
      </c>
      <c r="D3374" s="39" t="s">
        <v>13219</v>
      </c>
      <c r="E3374" s="39" t="s">
        <v>7488</v>
      </c>
      <c r="F3374" s="43" t="s">
        <v>13217</v>
      </c>
      <c r="G3374" s="39" t="s">
        <v>13220</v>
      </c>
      <c r="H3374" s="43" t="s">
        <v>135</v>
      </c>
      <c r="I3374" s="44">
        <f>VLOOKUP(C3374,[1]Arkusz1!$D$1:$F$4057,3,0)</f>
        <v>982</v>
      </c>
      <c r="J3374" s="19">
        <f t="shared" si="812"/>
        <v>3</v>
      </c>
      <c r="K3374" s="19">
        <f t="shared" si="813"/>
        <v>9</v>
      </c>
      <c r="L3374" s="8">
        <f t="shared" si="814"/>
        <v>0</v>
      </c>
      <c r="M3374" s="15" t="str">
        <f t="shared" si="815"/>
        <v>27</v>
      </c>
      <c r="N3374" s="15" t="str">
        <f t="shared" si="816"/>
        <v>5; 27</v>
      </c>
      <c r="O3374" s="8">
        <f t="shared" si="800"/>
        <v>3229</v>
      </c>
      <c r="P3374" s="22">
        <f>IFERROR(VLOOKUP(C3374,[1]Arkusz1!$D$1:$F$4057,3,0),"")</f>
        <v>982</v>
      </c>
      <c r="Q3374" s="22" t="str">
        <f t="shared" si="801"/>
        <v/>
      </c>
    </row>
    <row r="3375" spans="1:17" x14ac:dyDescent="0.25">
      <c r="A3375" s="24">
        <v>3379</v>
      </c>
      <c r="B3375" s="41">
        <v>3230</v>
      </c>
      <c r="C3375" s="42" t="s">
        <v>4383</v>
      </c>
      <c r="D3375" s="39" t="s">
        <v>13221</v>
      </c>
      <c r="E3375" s="39" t="s">
        <v>7489</v>
      </c>
      <c r="F3375" s="43" t="s">
        <v>13217</v>
      </c>
      <c r="G3375" s="39" t="s">
        <v>13222</v>
      </c>
      <c r="H3375" s="43" t="s">
        <v>135</v>
      </c>
      <c r="I3375" s="44">
        <f>VLOOKUP(C3375,[1]Arkusz1!$D$1:$F$4057,3,0)</f>
        <v>1179</v>
      </c>
      <c r="J3375" s="19">
        <f t="shared" si="812"/>
        <v>3</v>
      </c>
      <c r="K3375" s="19">
        <f t="shared" si="813"/>
        <v>9</v>
      </c>
      <c r="L3375" s="8">
        <f t="shared" si="814"/>
        <v>0</v>
      </c>
      <c r="M3375" s="15" t="str">
        <f t="shared" si="815"/>
        <v>40</v>
      </c>
      <c r="N3375" s="15" t="str">
        <f t="shared" si="816"/>
        <v>4; 40</v>
      </c>
      <c r="O3375" s="8">
        <f t="shared" si="800"/>
        <v>3230</v>
      </c>
      <c r="P3375" s="22">
        <f>IFERROR(VLOOKUP(C3375,[1]Arkusz1!$D$1:$F$4057,3,0),"")</f>
        <v>1179</v>
      </c>
      <c r="Q3375" s="22" t="str">
        <f t="shared" si="801"/>
        <v/>
      </c>
    </row>
    <row r="3376" spans="1:17" x14ac:dyDescent="0.25">
      <c r="A3376" s="24">
        <v>3380</v>
      </c>
      <c r="B3376" s="41">
        <v>3231</v>
      </c>
      <c r="C3376" s="42" t="s">
        <v>4384</v>
      </c>
      <c r="D3376" s="39" t="s">
        <v>13223</v>
      </c>
      <c r="E3376" s="39" t="s">
        <v>7490</v>
      </c>
      <c r="F3376" s="43" t="s">
        <v>13217</v>
      </c>
      <c r="G3376" s="39" t="s">
        <v>13224</v>
      </c>
      <c r="H3376" s="43" t="s">
        <v>135</v>
      </c>
      <c r="I3376" s="44">
        <f>VLOOKUP(C3376,[1]Arkusz1!$D$1:$F$4057,3,0)</f>
        <v>1179</v>
      </c>
      <c r="J3376" s="19">
        <f t="shared" si="812"/>
        <v>3</v>
      </c>
      <c r="K3376" s="19">
        <f t="shared" si="813"/>
        <v>9</v>
      </c>
      <c r="L3376" s="8">
        <f t="shared" si="814"/>
        <v>0</v>
      </c>
      <c r="M3376" s="15" t="str">
        <f t="shared" si="815"/>
        <v>40</v>
      </c>
      <c r="N3376" s="15" t="str">
        <f t="shared" si="816"/>
        <v>5; 40</v>
      </c>
      <c r="O3376" s="8">
        <f t="shared" si="800"/>
        <v>3231</v>
      </c>
      <c r="P3376" s="22">
        <f>IFERROR(VLOOKUP(C3376,[1]Arkusz1!$D$1:$F$4057,3,0),"")</f>
        <v>1179</v>
      </c>
      <c r="Q3376" s="22" t="str">
        <f t="shared" si="801"/>
        <v/>
      </c>
    </row>
    <row r="3377" spans="1:17" x14ac:dyDescent="0.25">
      <c r="A3377" s="24">
        <v>3381</v>
      </c>
      <c r="B3377" s="41">
        <v>3232</v>
      </c>
      <c r="C3377" s="42" t="s">
        <v>4385</v>
      </c>
      <c r="D3377" s="39" t="s">
        <v>13225</v>
      </c>
      <c r="E3377" s="39" t="s">
        <v>7491</v>
      </c>
      <c r="F3377" s="43" t="s">
        <v>13217</v>
      </c>
      <c r="G3377" s="39" t="s">
        <v>13226</v>
      </c>
      <c r="H3377" s="43" t="s">
        <v>135</v>
      </c>
      <c r="I3377" s="44">
        <f>VLOOKUP(C3377,[1]Arkusz1!$D$1:$F$4057,3,0)</f>
        <v>1376</v>
      </c>
      <c r="J3377" s="19">
        <f t="shared" si="812"/>
        <v>3</v>
      </c>
      <c r="K3377" s="19">
        <f t="shared" si="813"/>
        <v>9</v>
      </c>
      <c r="L3377" s="8">
        <f t="shared" si="814"/>
        <v>0</v>
      </c>
      <c r="M3377" s="15" t="str">
        <f t="shared" si="815"/>
        <v>50</v>
      </c>
      <c r="N3377" s="15" t="str">
        <f t="shared" si="816"/>
        <v>5; 50</v>
      </c>
      <c r="O3377" s="8">
        <f t="shared" si="800"/>
        <v>3232</v>
      </c>
      <c r="P3377" s="22">
        <f>IFERROR(VLOOKUP(C3377,[1]Arkusz1!$D$1:$F$4057,3,0),"")</f>
        <v>1376</v>
      </c>
      <c r="Q3377" s="22" t="str">
        <f t="shared" si="801"/>
        <v/>
      </c>
    </row>
    <row r="3378" spans="1:17" x14ac:dyDescent="0.25">
      <c r="A3378" s="24">
        <v>3382</v>
      </c>
      <c r="B3378" s="41">
        <v>3233</v>
      </c>
      <c r="C3378" s="42" t="s">
        <v>4386</v>
      </c>
      <c r="D3378" s="39" t="s">
        <v>13227</v>
      </c>
      <c r="E3378" s="39" t="s">
        <v>7492</v>
      </c>
      <c r="F3378" s="43" t="s">
        <v>13217</v>
      </c>
      <c r="G3378" s="39" t="s">
        <v>13228</v>
      </c>
      <c r="H3378" s="43" t="s">
        <v>135</v>
      </c>
      <c r="I3378" s="44">
        <f>VLOOKUP(C3378,[1]Arkusz1!$D$1:$F$4057,3,0)</f>
        <v>1766</v>
      </c>
      <c r="J3378" s="19">
        <f t="shared" si="812"/>
        <v>3</v>
      </c>
      <c r="K3378" s="19">
        <f t="shared" si="813"/>
        <v>9</v>
      </c>
      <c r="L3378" s="8">
        <f t="shared" si="814"/>
        <v>0</v>
      </c>
      <c r="M3378" s="15" t="str">
        <f t="shared" si="815"/>
        <v>63</v>
      </c>
      <c r="N3378" s="15" t="str">
        <f t="shared" si="816"/>
        <v>5; 63</v>
      </c>
      <c r="O3378" s="8">
        <f t="shared" si="800"/>
        <v>3233</v>
      </c>
      <c r="P3378" s="22">
        <f>IFERROR(VLOOKUP(C3378,[1]Arkusz1!$D$1:$F$4057,3,0),"")</f>
        <v>1766</v>
      </c>
      <c r="Q3378" s="22" t="str">
        <f t="shared" si="801"/>
        <v/>
      </c>
    </row>
    <row r="3379" spans="1:17" x14ac:dyDescent="0.25">
      <c r="A3379" s="24">
        <v>3383</v>
      </c>
      <c r="B3379" s="41">
        <v>3234</v>
      </c>
      <c r="C3379" s="42" t="s">
        <v>4387</v>
      </c>
      <c r="D3379" s="39" t="s">
        <v>13229</v>
      </c>
      <c r="E3379" s="39" t="s">
        <v>4388</v>
      </c>
      <c r="F3379" s="43" t="s">
        <v>13217</v>
      </c>
      <c r="G3379" s="39" t="s">
        <v>13230</v>
      </c>
      <c r="H3379" s="43" t="s">
        <v>135</v>
      </c>
      <c r="I3379" s="44">
        <f>VLOOKUP(C3379,[1]Arkusz1!$D$1:$F$4057,3,0)</f>
        <v>65</v>
      </c>
      <c r="J3379" s="19">
        <f t="shared" si="812"/>
        <v>2</v>
      </c>
      <c r="K3379" s="19">
        <f t="shared" si="813"/>
        <v>0</v>
      </c>
      <c r="L3379" s="8">
        <f t="shared" si="814"/>
        <v>0</v>
      </c>
      <c r="M3379" s="15" t="str">
        <f t="shared" si="815"/>
        <v>S</v>
      </c>
      <c r="N3379" s="15" t="str">
        <f t="shared" ref="N3379:N3389" si="817">G3379</f>
        <v>S-2083/0</v>
      </c>
      <c r="O3379" s="8">
        <f t="shared" si="800"/>
        <v>3234</v>
      </c>
      <c r="P3379" s="22">
        <f>IFERROR(VLOOKUP(C3379,[1]Arkusz1!$D$1:$F$4057,3,0),"")</f>
        <v>65</v>
      </c>
      <c r="Q3379" s="22" t="str">
        <f t="shared" si="801"/>
        <v/>
      </c>
    </row>
    <row r="3380" spans="1:17" x14ac:dyDescent="0.25">
      <c r="A3380" s="24">
        <v>3384</v>
      </c>
      <c r="B3380" s="41">
        <v>3235</v>
      </c>
      <c r="C3380" s="42" t="s">
        <v>4393</v>
      </c>
      <c r="D3380" s="39" t="s">
        <v>13235</v>
      </c>
      <c r="E3380" s="39" t="s">
        <v>4394</v>
      </c>
      <c r="F3380" s="43" t="s">
        <v>13217</v>
      </c>
      <c r="G3380" s="39" t="s">
        <v>13236</v>
      </c>
      <c r="H3380" s="43" t="s">
        <v>135</v>
      </c>
      <c r="I3380" s="44">
        <f>VLOOKUP(C3380,[1]Arkusz1!$D$1:$F$4057,3,0)</f>
        <v>159</v>
      </c>
      <c r="J3380" s="19">
        <f t="shared" si="812"/>
        <v>2</v>
      </c>
      <c r="K3380" s="19">
        <f t="shared" si="813"/>
        <v>0</v>
      </c>
      <c r="L3380" s="8">
        <f t="shared" si="814"/>
        <v>0</v>
      </c>
      <c r="M3380" s="15" t="str">
        <f t="shared" si="815"/>
        <v>S</v>
      </c>
      <c r="N3380" s="15" t="str">
        <f t="shared" si="817"/>
        <v>S-2084/0</v>
      </c>
      <c r="O3380" s="8">
        <f t="shared" si="800"/>
        <v>3235</v>
      </c>
      <c r="P3380" s="22">
        <f>IFERROR(VLOOKUP(C3380,[1]Arkusz1!$D$1:$F$4057,3,0),"")</f>
        <v>159</v>
      </c>
      <c r="Q3380" s="22" t="str">
        <f t="shared" si="801"/>
        <v/>
      </c>
    </row>
    <row r="3381" spans="1:17" x14ac:dyDescent="0.25">
      <c r="A3381" s="24">
        <v>3385</v>
      </c>
      <c r="B3381" s="41">
        <v>3236</v>
      </c>
      <c r="C3381" s="42" t="s">
        <v>4395</v>
      </c>
      <c r="D3381" s="39" t="s">
        <v>13237</v>
      </c>
      <c r="E3381" s="39" t="s">
        <v>4396</v>
      </c>
      <c r="F3381" s="43" t="s">
        <v>13217</v>
      </c>
      <c r="G3381" s="39" t="s">
        <v>13238</v>
      </c>
      <c r="H3381" s="43" t="s">
        <v>135</v>
      </c>
      <c r="I3381" s="44">
        <f>VLOOKUP(C3381,[1]Arkusz1!$D$1:$F$4057,3,0)</f>
        <v>159</v>
      </c>
      <c r="J3381" s="19">
        <f t="shared" si="812"/>
        <v>2</v>
      </c>
      <c r="K3381" s="19">
        <f t="shared" si="813"/>
        <v>0</v>
      </c>
      <c r="L3381" s="8">
        <f t="shared" si="814"/>
        <v>0</v>
      </c>
      <c r="M3381" s="15" t="str">
        <f t="shared" si="815"/>
        <v>S</v>
      </c>
      <c r="N3381" s="15" t="str">
        <f t="shared" si="817"/>
        <v>S-2084/1</v>
      </c>
      <c r="O3381" s="8">
        <f t="shared" ref="O3381:O3444" si="818">B3381</f>
        <v>3236</v>
      </c>
      <c r="P3381" s="22">
        <f>IFERROR(VLOOKUP(C3381,[1]Arkusz1!$D$1:$F$4057,3,0),"")</f>
        <v>159</v>
      </c>
      <c r="Q3381" s="22" t="str">
        <f t="shared" si="801"/>
        <v/>
      </c>
    </row>
    <row r="3382" spans="1:17" x14ac:dyDescent="0.25">
      <c r="A3382" s="24">
        <v>3386</v>
      </c>
      <c r="B3382" s="41">
        <v>3237</v>
      </c>
      <c r="C3382" s="42" t="s">
        <v>4389</v>
      </c>
      <c r="D3382" s="39" t="s">
        <v>13231</v>
      </c>
      <c r="E3382" s="39" t="s">
        <v>4390</v>
      </c>
      <c r="F3382" s="43" t="s">
        <v>13217</v>
      </c>
      <c r="G3382" s="39" t="s">
        <v>13232</v>
      </c>
      <c r="H3382" s="43" t="s">
        <v>135</v>
      </c>
      <c r="I3382" s="44">
        <f>VLOOKUP(C3382,[1]Arkusz1!$D$1:$F$4057,3,0)</f>
        <v>65</v>
      </c>
      <c r="J3382" s="19">
        <f t="shared" si="812"/>
        <v>2</v>
      </c>
      <c r="K3382" s="19">
        <f t="shared" si="813"/>
        <v>0</v>
      </c>
      <c r="L3382" s="8">
        <f t="shared" si="814"/>
        <v>0</v>
      </c>
      <c r="M3382" s="15" t="str">
        <f t="shared" si="815"/>
        <v>S</v>
      </c>
      <c r="N3382" s="15" t="str">
        <f t="shared" si="817"/>
        <v>S-2030/0</v>
      </c>
      <c r="O3382" s="8">
        <f t="shared" si="818"/>
        <v>3237</v>
      </c>
      <c r="P3382" s="22">
        <f>IFERROR(VLOOKUP(C3382,[1]Arkusz1!$D$1:$F$4057,3,0),"")</f>
        <v>65</v>
      </c>
      <c r="Q3382" s="22" t="str">
        <f t="shared" si="801"/>
        <v/>
      </c>
    </row>
    <row r="3383" spans="1:17" x14ac:dyDescent="0.25">
      <c r="A3383" s="24">
        <v>3387</v>
      </c>
      <c r="B3383" s="41">
        <v>3238</v>
      </c>
      <c r="C3383" s="42" t="s">
        <v>4397</v>
      </c>
      <c r="D3383" s="39" t="s">
        <v>13239</v>
      </c>
      <c r="E3383" s="39" t="s">
        <v>4398</v>
      </c>
      <c r="F3383" s="43" t="s">
        <v>13217</v>
      </c>
      <c r="G3383" s="39" t="s">
        <v>13240</v>
      </c>
      <c r="H3383" s="43" t="s">
        <v>135</v>
      </c>
      <c r="I3383" s="44">
        <f>VLOOKUP(C3383,[1]Arkusz1!$D$1:$F$4057,3,0)</f>
        <v>159</v>
      </c>
      <c r="J3383" s="19">
        <f t="shared" si="812"/>
        <v>2</v>
      </c>
      <c r="K3383" s="19">
        <f t="shared" si="813"/>
        <v>0</v>
      </c>
      <c r="L3383" s="8">
        <f t="shared" si="814"/>
        <v>0</v>
      </c>
      <c r="M3383" s="15" t="str">
        <f t="shared" si="815"/>
        <v>S</v>
      </c>
      <c r="N3383" s="15" t="str">
        <f t="shared" si="817"/>
        <v>S-2031/0</v>
      </c>
      <c r="O3383" s="8">
        <f t="shared" si="818"/>
        <v>3238</v>
      </c>
      <c r="P3383" s="22">
        <f>IFERROR(VLOOKUP(C3383,[1]Arkusz1!$D$1:$F$4057,3,0),"")</f>
        <v>159</v>
      </c>
      <c r="Q3383" s="22" t="str">
        <f t="shared" si="801"/>
        <v/>
      </c>
    </row>
    <row r="3384" spans="1:17" x14ac:dyDescent="0.25">
      <c r="A3384" s="24">
        <v>3388</v>
      </c>
      <c r="B3384" s="41">
        <v>3239</v>
      </c>
      <c r="C3384" s="42" t="s">
        <v>4399</v>
      </c>
      <c r="D3384" s="39" t="s">
        <v>13241</v>
      </c>
      <c r="E3384" s="39" t="s">
        <v>4400</v>
      </c>
      <c r="F3384" s="43" t="s">
        <v>13217</v>
      </c>
      <c r="G3384" s="39" t="s">
        <v>13242</v>
      </c>
      <c r="H3384" s="43" t="s">
        <v>135</v>
      </c>
      <c r="I3384" s="44">
        <f>VLOOKUP(C3384,[1]Arkusz1!$D$1:$F$4057,3,0)</f>
        <v>159</v>
      </c>
      <c r="J3384" s="19">
        <f t="shared" si="812"/>
        <v>2</v>
      </c>
      <c r="K3384" s="19">
        <f t="shared" si="813"/>
        <v>0</v>
      </c>
      <c r="L3384" s="8">
        <f t="shared" si="814"/>
        <v>0</v>
      </c>
      <c r="M3384" s="15" t="str">
        <f t="shared" si="815"/>
        <v>S</v>
      </c>
      <c r="N3384" s="15" t="str">
        <f t="shared" si="817"/>
        <v>S-2031/1</v>
      </c>
      <c r="O3384" s="8">
        <f t="shared" si="818"/>
        <v>3239</v>
      </c>
      <c r="P3384" s="22">
        <f>IFERROR(VLOOKUP(C3384,[1]Arkusz1!$D$1:$F$4057,3,0),"")</f>
        <v>159</v>
      </c>
      <c r="Q3384" s="22" t="str">
        <f t="shared" si="801"/>
        <v/>
      </c>
    </row>
    <row r="3385" spans="1:17" x14ac:dyDescent="0.25">
      <c r="A3385" s="24">
        <v>3389</v>
      </c>
      <c r="B3385" s="41">
        <v>3240</v>
      </c>
      <c r="C3385" s="42" t="s">
        <v>4391</v>
      </c>
      <c r="D3385" s="39" t="s">
        <v>13233</v>
      </c>
      <c r="E3385" s="39" t="s">
        <v>4392</v>
      </c>
      <c r="F3385" s="43" t="s">
        <v>13217</v>
      </c>
      <c r="G3385" s="39" t="s">
        <v>13234</v>
      </c>
      <c r="H3385" s="43" t="s">
        <v>135</v>
      </c>
      <c r="I3385" s="44">
        <f>VLOOKUP(C3385,[1]Arkusz1!$D$1:$F$4057,3,0)</f>
        <v>82</v>
      </c>
      <c r="J3385" s="19">
        <f t="shared" si="812"/>
        <v>2</v>
      </c>
      <c r="K3385" s="19">
        <f t="shared" si="813"/>
        <v>0</v>
      </c>
      <c r="L3385" s="8">
        <f t="shared" si="814"/>
        <v>0</v>
      </c>
      <c r="M3385" s="15" t="str">
        <f t="shared" si="815"/>
        <v>S</v>
      </c>
      <c r="N3385" s="15" t="str">
        <f t="shared" si="817"/>
        <v>S-2040/0</v>
      </c>
      <c r="O3385" s="8">
        <f t="shared" si="818"/>
        <v>3240</v>
      </c>
      <c r="P3385" s="22">
        <f>IFERROR(VLOOKUP(C3385,[1]Arkusz1!$D$1:$F$4057,3,0),"")</f>
        <v>82</v>
      </c>
      <c r="Q3385" s="22" t="str">
        <f t="shared" si="801"/>
        <v/>
      </c>
    </row>
    <row r="3386" spans="1:17" x14ac:dyDescent="0.25">
      <c r="A3386" s="24">
        <v>3390</v>
      </c>
      <c r="B3386" s="41">
        <v>3241</v>
      </c>
      <c r="C3386" s="42" t="s">
        <v>4401</v>
      </c>
      <c r="D3386" s="39" t="s">
        <v>13243</v>
      </c>
      <c r="E3386" s="39" t="s">
        <v>4402</v>
      </c>
      <c r="F3386" s="43" t="s">
        <v>13217</v>
      </c>
      <c r="G3386" s="39" t="s">
        <v>13244</v>
      </c>
      <c r="H3386" s="43" t="s">
        <v>135</v>
      </c>
      <c r="I3386" s="44">
        <f>VLOOKUP(C3386,[1]Arkusz1!$D$1:$F$4057,3,0)</f>
        <v>202</v>
      </c>
      <c r="J3386" s="19">
        <f t="shared" si="812"/>
        <v>2</v>
      </c>
      <c r="K3386" s="19">
        <f t="shared" si="813"/>
        <v>0</v>
      </c>
      <c r="L3386" s="8">
        <f t="shared" si="814"/>
        <v>0</v>
      </c>
      <c r="M3386" s="15" t="str">
        <f t="shared" si="815"/>
        <v>S</v>
      </c>
      <c r="N3386" s="15" t="str">
        <f t="shared" si="817"/>
        <v>S-2041/0</v>
      </c>
      <c r="O3386" s="8">
        <f t="shared" si="818"/>
        <v>3241</v>
      </c>
      <c r="P3386" s="22">
        <f>IFERROR(VLOOKUP(C3386,[1]Arkusz1!$D$1:$F$4057,3,0),"")</f>
        <v>202</v>
      </c>
      <c r="Q3386" s="22" t="str">
        <f t="shared" si="801"/>
        <v/>
      </c>
    </row>
    <row r="3387" spans="1:17" x14ac:dyDescent="0.25">
      <c r="A3387" s="24">
        <v>3391</v>
      </c>
      <c r="B3387" s="41">
        <v>3242</v>
      </c>
      <c r="C3387" s="42" t="s">
        <v>4403</v>
      </c>
      <c r="D3387" s="39" t="s">
        <v>13245</v>
      </c>
      <c r="E3387" s="39" t="s">
        <v>4404</v>
      </c>
      <c r="F3387" s="43" t="s">
        <v>13217</v>
      </c>
      <c r="G3387" s="39" t="s">
        <v>13246</v>
      </c>
      <c r="H3387" s="43" t="s">
        <v>135</v>
      </c>
      <c r="I3387" s="44">
        <f>VLOOKUP(C3387,[1]Arkusz1!$D$1:$F$4057,3,0)</f>
        <v>202</v>
      </c>
      <c r="J3387" s="19">
        <f t="shared" si="812"/>
        <v>2</v>
      </c>
      <c r="K3387" s="19">
        <f t="shared" si="813"/>
        <v>0</v>
      </c>
      <c r="L3387" s="8">
        <f t="shared" si="814"/>
        <v>0</v>
      </c>
      <c r="M3387" s="15" t="str">
        <f t="shared" si="815"/>
        <v>S</v>
      </c>
      <c r="N3387" s="15" t="str">
        <f t="shared" si="817"/>
        <v>S-2041/1</v>
      </c>
      <c r="O3387" s="8">
        <f t="shared" si="818"/>
        <v>3242</v>
      </c>
      <c r="P3387" s="22">
        <f>IFERROR(VLOOKUP(C3387,[1]Arkusz1!$D$1:$F$4057,3,0),"")</f>
        <v>202</v>
      </c>
      <c r="Q3387" s="22" t="str">
        <f t="shared" si="801"/>
        <v/>
      </c>
    </row>
    <row r="3388" spans="1:17" x14ac:dyDescent="0.25">
      <c r="A3388" s="24">
        <v>3392</v>
      </c>
      <c r="B3388" s="41">
        <v>3243</v>
      </c>
      <c r="C3388" s="42" t="s">
        <v>4405</v>
      </c>
      <c r="D3388" s="39" t="s">
        <v>13247</v>
      </c>
      <c r="E3388" s="39" t="s">
        <v>4406</v>
      </c>
      <c r="F3388" s="43" t="s">
        <v>13217</v>
      </c>
      <c r="G3388" s="39" t="s">
        <v>13248</v>
      </c>
      <c r="H3388" s="43" t="s">
        <v>135</v>
      </c>
      <c r="I3388" s="44">
        <f>VLOOKUP(C3388,[1]Arkusz1!$D$1:$F$4057,3,0)</f>
        <v>202</v>
      </c>
      <c r="J3388" s="19">
        <f t="shared" si="812"/>
        <v>2</v>
      </c>
      <c r="K3388" s="19">
        <f t="shared" si="813"/>
        <v>0</v>
      </c>
      <c r="L3388" s="8">
        <f t="shared" si="814"/>
        <v>0</v>
      </c>
      <c r="M3388" s="15" t="str">
        <f t="shared" si="815"/>
        <v>S</v>
      </c>
      <c r="N3388" s="15" t="str">
        <f t="shared" si="817"/>
        <v>S-2242/0</v>
      </c>
      <c r="O3388" s="8">
        <f t="shared" si="818"/>
        <v>3243</v>
      </c>
      <c r="P3388" s="22">
        <f>IFERROR(VLOOKUP(C3388,[1]Arkusz1!$D$1:$F$4057,3,0),"")</f>
        <v>202</v>
      </c>
      <c r="Q3388" s="22" t="str">
        <f t="shared" si="801"/>
        <v/>
      </c>
    </row>
    <row r="3389" spans="1:17" x14ac:dyDescent="0.25">
      <c r="A3389" s="24">
        <v>3393</v>
      </c>
      <c r="B3389" s="33">
        <v>3244</v>
      </c>
      <c r="C3389" s="45" t="s">
        <v>4407</v>
      </c>
      <c r="D3389" s="39" t="s">
        <v>13249</v>
      </c>
      <c r="E3389" s="36" t="s">
        <v>4408</v>
      </c>
      <c r="F3389" s="37" t="s">
        <v>13217</v>
      </c>
      <c r="G3389" s="36" t="s">
        <v>13250</v>
      </c>
      <c r="H3389" s="37" t="s">
        <v>135</v>
      </c>
      <c r="I3389" s="38">
        <f>VLOOKUP(C3389,[1]Arkusz1!$D$1:$F$4057,3,0)</f>
        <v>202</v>
      </c>
      <c r="J3389" s="19">
        <f t="shared" si="812"/>
        <v>2</v>
      </c>
      <c r="K3389" s="19">
        <f t="shared" si="813"/>
        <v>0</v>
      </c>
      <c r="L3389" s="8">
        <f t="shared" si="814"/>
        <v>0</v>
      </c>
      <c r="M3389" s="15" t="str">
        <f t="shared" si="815"/>
        <v>S</v>
      </c>
      <c r="N3389" s="15" t="str">
        <f t="shared" si="817"/>
        <v>S-2243/0</v>
      </c>
      <c r="O3389" s="8">
        <f t="shared" si="818"/>
        <v>3244</v>
      </c>
      <c r="P3389" s="22">
        <f>IFERROR(VLOOKUP(C3389,[1]Arkusz1!$D$1:$F$4057,3,0),"")</f>
        <v>202</v>
      </c>
      <c r="Q3389" s="22" t="str">
        <f t="shared" si="801"/>
        <v/>
      </c>
    </row>
    <row r="3390" spans="1:17" x14ac:dyDescent="0.25">
      <c r="A3390" s="24">
        <v>3394</v>
      </c>
      <c r="B3390" s="61" t="s">
        <v>14443</v>
      </c>
      <c r="C3390" s="65"/>
      <c r="D3390" s="66"/>
      <c r="E3390" s="63"/>
      <c r="F3390" s="62"/>
      <c r="G3390" s="63"/>
      <c r="H3390" s="62"/>
      <c r="I3390" s="64"/>
      <c r="O3390" s="8" t="str">
        <f t="shared" si="818"/>
        <v/>
      </c>
      <c r="P3390" s="22" t="str">
        <f>IFERROR(VLOOKUP(C3390,[1]Arkusz1!$D$1:$F$4057,3,0),"")</f>
        <v/>
      </c>
      <c r="Q3390" s="22" t="str">
        <f t="shared" si="801"/>
        <v/>
      </c>
    </row>
    <row r="3391" spans="1:17" x14ac:dyDescent="0.25">
      <c r="A3391" s="24">
        <v>3395</v>
      </c>
      <c r="B3391" s="27">
        <v>3245</v>
      </c>
      <c r="C3391" s="40" t="s">
        <v>6136</v>
      </c>
      <c r="D3391" s="39" t="s">
        <v>13251</v>
      </c>
      <c r="E3391" s="30" t="s">
        <v>6137</v>
      </c>
      <c r="F3391" s="31" t="s">
        <v>13252</v>
      </c>
      <c r="G3391" s="30" t="s">
        <v>13253</v>
      </c>
      <c r="H3391" s="31" t="s">
        <v>134</v>
      </c>
      <c r="I3391" s="32">
        <f>VLOOKUP(C3391,[1]Arkusz1!$D$1:$F$4057,3,0)</f>
        <v>75</v>
      </c>
      <c r="J3391" s="19">
        <f t="shared" ref="J3391:J3422" si="819">IFERROR(SEARCH("-",$G3391,1),0)</f>
        <v>0</v>
      </c>
      <c r="K3391" s="19">
        <f t="shared" ref="K3391:K3422" si="820">IFERROR(SEARCH("-",$G3391,SEARCH("-",$G3391,1)+1),0)</f>
        <v>0</v>
      </c>
      <c r="L3391" s="8">
        <f t="shared" ref="L3391:L3422" si="821">IFERROR(SEARCH("-",$G3391,SEARCH("-",$G3391,SEARCH("-",$G3391,1)+1)+1),0)</f>
        <v>0</v>
      </c>
      <c r="M3391" s="15" t="str">
        <f t="shared" ref="M3391:M3422" si="822">IF(IFERROR(SEARCH("-",$G3391,1),0)&gt;0,LEFT($G3391,IFERROR(SEARCH("-",$G3391,1),0)-1),IFERROR(IF(SEARCH("-",$G3391,1)&gt;0,SEARCH("-",$G3391,1),L3391),LEFT($G3391,LEN($G3391))))</f>
        <v>3</v>
      </c>
      <c r="N3391" s="15" t="str">
        <f t="shared" ref="N3391:N3422" si="823">IF(IFERROR(SEARCH("-",$G3391,1),0)&gt;0,MID(G3391,IFERROR(SEARCH("-",$G3391,1),0)+1,IFERROR(SEARCH("-",$G3391,SEARCH("-",$G3391,1)+1),0)-IFERROR(SEARCH("-",$G3391,1),0)-1),"")</f>
        <v/>
      </c>
      <c r="O3391" s="8">
        <f t="shared" si="818"/>
        <v>3245</v>
      </c>
      <c r="P3391" s="22">
        <f>IFERROR(VLOOKUP(C3391,[1]Arkusz1!$D$1:$F$4057,3,0),"")</f>
        <v>75</v>
      </c>
      <c r="Q3391" s="22" t="str">
        <f t="shared" si="801"/>
        <v/>
      </c>
    </row>
    <row r="3392" spans="1:17" x14ac:dyDescent="0.25">
      <c r="A3392" s="24">
        <v>3396</v>
      </c>
      <c r="B3392" s="41">
        <v>3246</v>
      </c>
      <c r="C3392" s="42" t="s">
        <v>6138</v>
      </c>
      <c r="D3392" s="39" t="s">
        <v>13254</v>
      </c>
      <c r="E3392" s="39" t="s">
        <v>6139</v>
      </c>
      <c r="F3392" s="43" t="s">
        <v>13252</v>
      </c>
      <c r="G3392" s="39" t="s">
        <v>13255</v>
      </c>
      <c r="H3392" s="43" t="s">
        <v>134</v>
      </c>
      <c r="I3392" s="44">
        <f>VLOOKUP(C3392,[1]Arkusz1!$D$1:$F$4057,3,0)</f>
        <v>75</v>
      </c>
      <c r="J3392" s="19">
        <f t="shared" si="819"/>
        <v>0</v>
      </c>
      <c r="K3392" s="19">
        <f t="shared" si="820"/>
        <v>0</v>
      </c>
      <c r="L3392" s="8">
        <f t="shared" si="821"/>
        <v>0</v>
      </c>
      <c r="M3392" s="15" t="str">
        <f t="shared" si="822"/>
        <v>3,2</v>
      </c>
      <c r="N3392" s="15" t="str">
        <f t="shared" si="823"/>
        <v/>
      </c>
      <c r="O3392" s="8">
        <f t="shared" si="818"/>
        <v>3246</v>
      </c>
      <c r="P3392" s="22">
        <f>IFERROR(VLOOKUP(C3392,[1]Arkusz1!$D$1:$F$4057,3,0),"")</f>
        <v>75</v>
      </c>
      <c r="Q3392" s="22" t="str">
        <f t="shared" si="801"/>
        <v/>
      </c>
    </row>
    <row r="3393" spans="1:17" x14ac:dyDescent="0.25">
      <c r="A3393" s="24">
        <v>3397</v>
      </c>
      <c r="B3393" s="41">
        <v>3247</v>
      </c>
      <c r="C3393" s="42" t="s">
        <v>6140</v>
      </c>
      <c r="D3393" s="39" t="s">
        <v>13256</v>
      </c>
      <c r="E3393" s="39" t="s">
        <v>6141</v>
      </c>
      <c r="F3393" s="43" t="s">
        <v>13252</v>
      </c>
      <c r="G3393" s="39" t="s">
        <v>13257</v>
      </c>
      <c r="H3393" s="43" t="s">
        <v>134</v>
      </c>
      <c r="I3393" s="44">
        <f>VLOOKUP(C3393,[1]Arkusz1!$D$1:$F$4057,3,0)</f>
        <v>75</v>
      </c>
      <c r="J3393" s="19">
        <f t="shared" si="819"/>
        <v>0</v>
      </c>
      <c r="K3393" s="19">
        <f t="shared" si="820"/>
        <v>0</v>
      </c>
      <c r="L3393" s="8">
        <f t="shared" si="821"/>
        <v>0</v>
      </c>
      <c r="M3393" s="15" t="str">
        <f t="shared" si="822"/>
        <v>3,5</v>
      </c>
      <c r="N3393" s="15" t="str">
        <f t="shared" si="823"/>
        <v/>
      </c>
      <c r="O3393" s="8">
        <f t="shared" si="818"/>
        <v>3247</v>
      </c>
      <c r="P3393" s="22">
        <f>IFERROR(VLOOKUP(C3393,[1]Arkusz1!$D$1:$F$4057,3,0),"")</f>
        <v>75</v>
      </c>
      <c r="Q3393" s="22" t="str">
        <f t="shared" si="801"/>
        <v/>
      </c>
    </row>
    <row r="3394" spans="1:17" x14ac:dyDescent="0.25">
      <c r="A3394" s="24">
        <v>3398</v>
      </c>
      <c r="B3394" s="41">
        <v>3248</v>
      </c>
      <c r="C3394" s="42" t="s">
        <v>6142</v>
      </c>
      <c r="D3394" s="39" t="s">
        <v>13258</v>
      </c>
      <c r="E3394" s="39" t="s">
        <v>6143</v>
      </c>
      <c r="F3394" s="43" t="s">
        <v>13252</v>
      </c>
      <c r="G3394" s="39" t="s">
        <v>13259</v>
      </c>
      <c r="H3394" s="43" t="s">
        <v>134</v>
      </c>
      <c r="I3394" s="44">
        <f>VLOOKUP(C3394,[1]Arkusz1!$D$1:$F$4057,3,0)</f>
        <v>75</v>
      </c>
      <c r="J3394" s="19">
        <f t="shared" si="819"/>
        <v>0</v>
      </c>
      <c r="K3394" s="19">
        <f t="shared" si="820"/>
        <v>0</v>
      </c>
      <c r="L3394" s="8">
        <f t="shared" si="821"/>
        <v>0</v>
      </c>
      <c r="M3394" s="15" t="str">
        <f t="shared" si="822"/>
        <v>4</v>
      </c>
      <c r="N3394" s="15" t="str">
        <f t="shared" si="823"/>
        <v/>
      </c>
      <c r="O3394" s="8">
        <f t="shared" si="818"/>
        <v>3248</v>
      </c>
      <c r="P3394" s="22">
        <f>IFERROR(VLOOKUP(C3394,[1]Arkusz1!$D$1:$F$4057,3,0),"")</f>
        <v>75</v>
      </c>
      <c r="Q3394" s="22" t="str">
        <f t="shared" si="801"/>
        <v/>
      </c>
    </row>
    <row r="3395" spans="1:17" x14ac:dyDescent="0.25">
      <c r="A3395" s="24">
        <v>3399</v>
      </c>
      <c r="B3395" s="41">
        <v>3249</v>
      </c>
      <c r="C3395" s="42" t="s">
        <v>6144</v>
      </c>
      <c r="D3395" s="39" t="s">
        <v>13260</v>
      </c>
      <c r="E3395" s="39" t="s">
        <v>6145</v>
      </c>
      <c r="F3395" s="43" t="s">
        <v>13252</v>
      </c>
      <c r="G3395" s="39" t="s">
        <v>13261</v>
      </c>
      <c r="H3395" s="43" t="s">
        <v>134</v>
      </c>
      <c r="I3395" s="44">
        <f>VLOOKUP(C3395,[1]Arkusz1!$D$1:$F$4057,3,0)</f>
        <v>75</v>
      </c>
      <c r="J3395" s="19">
        <f t="shared" si="819"/>
        <v>0</v>
      </c>
      <c r="K3395" s="19">
        <f t="shared" si="820"/>
        <v>0</v>
      </c>
      <c r="L3395" s="8">
        <f t="shared" si="821"/>
        <v>0</v>
      </c>
      <c r="M3395" s="15" t="str">
        <f t="shared" si="822"/>
        <v>4,5</v>
      </c>
      <c r="N3395" s="15" t="str">
        <f t="shared" si="823"/>
        <v/>
      </c>
      <c r="O3395" s="8">
        <f t="shared" si="818"/>
        <v>3249</v>
      </c>
      <c r="P3395" s="22">
        <f>IFERROR(VLOOKUP(C3395,[1]Arkusz1!$D$1:$F$4057,3,0),"")</f>
        <v>75</v>
      </c>
      <c r="Q3395" s="22" t="str">
        <f t="shared" ref="Q3395:Q3458" si="824">IF(I3395&lt;&gt;P3395,"***********************************","")</f>
        <v/>
      </c>
    </row>
    <row r="3396" spans="1:17" x14ac:dyDescent="0.25">
      <c r="A3396" s="24">
        <v>3400</v>
      </c>
      <c r="B3396" s="41">
        <v>3250</v>
      </c>
      <c r="C3396" s="42" t="s">
        <v>6146</v>
      </c>
      <c r="D3396" s="39" t="s">
        <v>13262</v>
      </c>
      <c r="E3396" s="39" t="s">
        <v>6147</v>
      </c>
      <c r="F3396" s="43" t="s">
        <v>13252</v>
      </c>
      <c r="G3396" s="39" t="s">
        <v>13263</v>
      </c>
      <c r="H3396" s="43" t="s">
        <v>134</v>
      </c>
      <c r="I3396" s="44">
        <f>VLOOKUP(C3396,[1]Arkusz1!$D$1:$F$4057,3,0)</f>
        <v>75</v>
      </c>
      <c r="J3396" s="19">
        <f t="shared" si="819"/>
        <v>0</v>
      </c>
      <c r="K3396" s="19">
        <f t="shared" si="820"/>
        <v>0</v>
      </c>
      <c r="L3396" s="8">
        <f t="shared" si="821"/>
        <v>0</v>
      </c>
      <c r="M3396" s="15" t="str">
        <f t="shared" si="822"/>
        <v>5</v>
      </c>
      <c r="N3396" s="15" t="str">
        <f t="shared" si="823"/>
        <v/>
      </c>
      <c r="O3396" s="8">
        <f t="shared" si="818"/>
        <v>3250</v>
      </c>
      <c r="P3396" s="22">
        <f>IFERROR(VLOOKUP(C3396,[1]Arkusz1!$D$1:$F$4057,3,0),"")</f>
        <v>75</v>
      </c>
      <c r="Q3396" s="22" t="str">
        <f t="shared" si="824"/>
        <v/>
      </c>
    </row>
    <row r="3397" spans="1:17" x14ac:dyDescent="0.25">
      <c r="A3397" s="24">
        <v>3401</v>
      </c>
      <c r="B3397" s="41">
        <v>3251</v>
      </c>
      <c r="C3397" s="42" t="s">
        <v>6148</v>
      </c>
      <c r="D3397" s="39" t="s">
        <v>13264</v>
      </c>
      <c r="E3397" s="39" t="s">
        <v>6149</v>
      </c>
      <c r="F3397" s="43" t="s">
        <v>13252</v>
      </c>
      <c r="G3397" s="39" t="s">
        <v>13265</v>
      </c>
      <c r="H3397" s="43" t="s">
        <v>135</v>
      </c>
      <c r="I3397" s="44">
        <f>VLOOKUP(C3397,[1]Arkusz1!$D$1:$F$4057,3,0)</f>
        <v>75</v>
      </c>
      <c r="J3397" s="19">
        <f t="shared" si="819"/>
        <v>0</v>
      </c>
      <c r="K3397" s="19">
        <f t="shared" si="820"/>
        <v>0</v>
      </c>
      <c r="L3397" s="8">
        <f t="shared" si="821"/>
        <v>0</v>
      </c>
      <c r="M3397" s="15" t="str">
        <f t="shared" si="822"/>
        <v>6</v>
      </c>
      <c r="N3397" s="15" t="str">
        <f t="shared" si="823"/>
        <v/>
      </c>
      <c r="O3397" s="8">
        <f t="shared" si="818"/>
        <v>3251</v>
      </c>
      <c r="P3397" s="22">
        <f>IFERROR(VLOOKUP(C3397,[1]Arkusz1!$D$1:$F$4057,3,0),"")</f>
        <v>75</v>
      </c>
      <c r="Q3397" s="22" t="str">
        <f t="shared" si="824"/>
        <v/>
      </c>
    </row>
    <row r="3398" spans="1:17" x14ac:dyDescent="0.25">
      <c r="A3398" s="24">
        <v>3402</v>
      </c>
      <c r="B3398" s="41">
        <v>3252</v>
      </c>
      <c r="C3398" s="42" t="s">
        <v>6150</v>
      </c>
      <c r="D3398" s="39" t="s">
        <v>13266</v>
      </c>
      <c r="E3398" s="39" t="s">
        <v>6151</v>
      </c>
      <c r="F3398" s="43" t="s">
        <v>13252</v>
      </c>
      <c r="G3398" s="39" t="s">
        <v>13267</v>
      </c>
      <c r="H3398" s="43" t="s">
        <v>134</v>
      </c>
      <c r="I3398" s="44">
        <f>VLOOKUP(C3398,[1]Arkusz1!$D$1:$F$4057,3,0)</f>
        <v>75</v>
      </c>
      <c r="J3398" s="19">
        <f t="shared" si="819"/>
        <v>0</v>
      </c>
      <c r="K3398" s="19">
        <f t="shared" si="820"/>
        <v>0</v>
      </c>
      <c r="L3398" s="8">
        <f t="shared" si="821"/>
        <v>0</v>
      </c>
      <c r="M3398" s="15" t="str">
        <f t="shared" si="822"/>
        <v>7</v>
      </c>
      <c r="N3398" s="15" t="str">
        <f t="shared" si="823"/>
        <v/>
      </c>
      <c r="O3398" s="8">
        <f t="shared" si="818"/>
        <v>3252</v>
      </c>
      <c r="P3398" s="22">
        <f>IFERROR(VLOOKUP(C3398,[1]Arkusz1!$D$1:$F$4057,3,0),"")</f>
        <v>75</v>
      </c>
      <c r="Q3398" s="22" t="str">
        <f t="shared" si="824"/>
        <v/>
      </c>
    </row>
    <row r="3399" spans="1:17" x14ac:dyDescent="0.25">
      <c r="A3399" s="24">
        <v>3403</v>
      </c>
      <c r="B3399" s="41">
        <v>3253</v>
      </c>
      <c r="C3399" s="42" t="s">
        <v>6152</v>
      </c>
      <c r="D3399" s="39" t="s">
        <v>13268</v>
      </c>
      <c r="E3399" s="39" t="s">
        <v>6153</v>
      </c>
      <c r="F3399" s="43" t="s">
        <v>13252</v>
      </c>
      <c r="G3399" s="39" t="s">
        <v>13269</v>
      </c>
      <c r="H3399" s="43" t="s">
        <v>135</v>
      </c>
      <c r="I3399" s="44">
        <f>VLOOKUP(C3399,[1]Arkusz1!$D$1:$F$4057,3,0)</f>
        <v>75</v>
      </c>
      <c r="J3399" s="19">
        <f t="shared" si="819"/>
        <v>0</v>
      </c>
      <c r="K3399" s="19">
        <f t="shared" si="820"/>
        <v>0</v>
      </c>
      <c r="L3399" s="8">
        <f t="shared" si="821"/>
        <v>0</v>
      </c>
      <c r="M3399" s="15" t="str">
        <f t="shared" si="822"/>
        <v>8</v>
      </c>
      <c r="N3399" s="15" t="str">
        <f t="shared" si="823"/>
        <v/>
      </c>
      <c r="O3399" s="8">
        <f t="shared" si="818"/>
        <v>3253</v>
      </c>
      <c r="P3399" s="22">
        <f>IFERROR(VLOOKUP(C3399,[1]Arkusz1!$D$1:$F$4057,3,0),"")</f>
        <v>75</v>
      </c>
      <c r="Q3399" s="22" t="str">
        <f t="shared" si="824"/>
        <v/>
      </c>
    </row>
    <row r="3400" spans="1:17" x14ac:dyDescent="0.25">
      <c r="A3400" s="24">
        <v>3404</v>
      </c>
      <c r="B3400" s="41">
        <v>3254</v>
      </c>
      <c r="C3400" s="42" t="s">
        <v>6154</v>
      </c>
      <c r="D3400" s="39" t="s">
        <v>13270</v>
      </c>
      <c r="E3400" s="39" t="s">
        <v>6155</v>
      </c>
      <c r="F3400" s="43" t="s">
        <v>13252</v>
      </c>
      <c r="G3400" s="39" t="s">
        <v>13271</v>
      </c>
      <c r="H3400" s="43" t="s">
        <v>134</v>
      </c>
      <c r="I3400" s="44">
        <f>VLOOKUP(C3400,[1]Arkusz1!$D$1:$F$4057,3,0)</f>
        <v>75</v>
      </c>
      <c r="J3400" s="19">
        <f t="shared" si="819"/>
        <v>0</v>
      </c>
      <c r="K3400" s="19">
        <f t="shared" si="820"/>
        <v>0</v>
      </c>
      <c r="L3400" s="8">
        <f t="shared" si="821"/>
        <v>0</v>
      </c>
      <c r="M3400" s="15" t="str">
        <f t="shared" si="822"/>
        <v>9</v>
      </c>
      <c r="N3400" s="15" t="str">
        <f t="shared" si="823"/>
        <v/>
      </c>
      <c r="O3400" s="8">
        <f t="shared" si="818"/>
        <v>3254</v>
      </c>
      <c r="P3400" s="22">
        <f>IFERROR(VLOOKUP(C3400,[1]Arkusz1!$D$1:$F$4057,3,0),"")</f>
        <v>75</v>
      </c>
      <c r="Q3400" s="22" t="str">
        <f t="shared" si="824"/>
        <v/>
      </c>
    </row>
    <row r="3401" spans="1:17" x14ac:dyDescent="0.25">
      <c r="A3401" s="24">
        <v>3405</v>
      </c>
      <c r="B3401" s="41">
        <v>3255</v>
      </c>
      <c r="C3401" s="42" t="s">
        <v>6156</v>
      </c>
      <c r="D3401" s="39" t="s">
        <v>13272</v>
      </c>
      <c r="E3401" s="39" t="s">
        <v>6157</v>
      </c>
      <c r="F3401" s="43" t="s">
        <v>13252</v>
      </c>
      <c r="G3401" s="39" t="s">
        <v>9589</v>
      </c>
      <c r="H3401" s="43" t="s">
        <v>133</v>
      </c>
      <c r="I3401" s="44">
        <f>VLOOKUP(C3401,[1]Arkusz1!$D$1:$F$4057,3,0)</f>
        <v>75</v>
      </c>
      <c r="J3401" s="19">
        <f t="shared" si="819"/>
        <v>0</v>
      </c>
      <c r="K3401" s="19">
        <f t="shared" si="820"/>
        <v>0</v>
      </c>
      <c r="L3401" s="8">
        <f t="shared" si="821"/>
        <v>0</v>
      </c>
      <c r="M3401" s="15" t="str">
        <f t="shared" si="822"/>
        <v>10</v>
      </c>
      <c r="N3401" s="15" t="str">
        <f t="shared" si="823"/>
        <v/>
      </c>
      <c r="O3401" s="8">
        <f t="shared" si="818"/>
        <v>3255</v>
      </c>
      <c r="P3401" s="22">
        <f>IFERROR(VLOOKUP(C3401,[1]Arkusz1!$D$1:$F$4057,3,0),"")</f>
        <v>75</v>
      </c>
      <c r="Q3401" s="22" t="str">
        <f t="shared" si="824"/>
        <v/>
      </c>
    </row>
    <row r="3402" spans="1:17" x14ac:dyDescent="0.25">
      <c r="A3402" s="24">
        <v>3406</v>
      </c>
      <c r="B3402" s="41">
        <v>3256</v>
      </c>
      <c r="C3402" s="42" t="s">
        <v>6158</v>
      </c>
      <c r="D3402" s="39" t="s">
        <v>13273</v>
      </c>
      <c r="E3402" s="39" t="s">
        <v>6159</v>
      </c>
      <c r="F3402" s="43" t="s">
        <v>13252</v>
      </c>
      <c r="G3402" s="39" t="s">
        <v>13274</v>
      </c>
      <c r="H3402" s="43" t="s">
        <v>134</v>
      </c>
      <c r="I3402" s="44">
        <f>VLOOKUP(C3402,[1]Arkusz1!$D$1:$F$4057,3,0)</f>
        <v>75</v>
      </c>
      <c r="J3402" s="19">
        <f t="shared" si="819"/>
        <v>0</v>
      </c>
      <c r="K3402" s="19">
        <f t="shared" si="820"/>
        <v>0</v>
      </c>
      <c r="L3402" s="8">
        <f t="shared" si="821"/>
        <v>0</v>
      </c>
      <c r="M3402" s="15" t="str">
        <f t="shared" si="822"/>
        <v>11</v>
      </c>
      <c r="N3402" s="15" t="str">
        <f t="shared" si="823"/>
        <v/>
      </c>
      <c r="O3402" s="8">
        <f t="shared" si="818"/>
        <v>3256</v>
      </c>
      <c r="P3402" s="22">
        <f>IFERROR(VLOOKUP(C3402,[1]Arkusz1!$D$1:$F$4057,3,0),"")</f>
        <v>75</v>
      </c>
      <c r="Q3402" s="22" t="str">
        <f t="shared" si="824"/>
        <v/>
      </c>
    </row>
    <row r="3403" spans="1:17" x14ac:dyDescent="0.25">
      <c r="A3403" s="24">
        <v>3407</v>
      </c>
      <c r="B3403" s="41">
        <v>3257</v>
      </c>
      <c r="C3403" s="42" t="s">
        <v>6160</v>
      </c>
      <c r="D3403" s="39" t="s">
        <v>13275</v>
      </c>
      <c r="E3403" s="39" t="s">
        <v>6161</v>
      </c>
      <c r="F3403" s="43" t="s">
        <v>13252</v>
      </c>
      <c r="G3403" s="39" t="s">
        <v>10023</v>
      </c>
      <c r="H3403" s="43" t="s">
        <v>133</v>
      </c>
      <c r="I3403" s="44">
        <f>VLOOKUP(C3403,[1]Arkusz1!$D$1:$F$4057,3,0)</f>
        <v>75</v>
      </c>
      <c r="J3403" s="19">
        <f t="shared" si="819"/>
        <v>0</v>
      </c>
      <c r="K3403" s="19">
        <f t="shared" si="820"/>
        <v>0</v>
      </c>
      <c r="L3403" s="8">
        <f t="shared" si="821"/>
        <v>0</v>
      </c>
      <c r="M3403" s="15" t="str">
        <f t="shared" si="822"/>
        <v>12</v>
      </c>
      <c r="N3403" s="15" t="str">
        <f t="shared" si="823"/>
        <v/>
      </c>
      <c r="O3403" s="8">
        <f t="shared" si="818"/>
        <v>3257</v>
      </c>
      <c r="P3403" s="22">
        <f>IFERROR(VLOOKUP(C3403,[1]Arkusz1!$D$1:$F$4057,3,0),"")</f>
        <v>75</v>
      </c>
      <c r="Q3403" s="22" t="str">
        <f t="shared" si="824"/>
        <v/>
      </c>
    </row>
    <row r="3404" spans="1:17" x14ac:dyDescent="0.25">
      <c r="A3404" s="24">
        <v>3408</v>
      </c>
      <c r="B3404" s="41">
        <v>3258</v>
      </c>
      <c r="C3404" s="42" t="s">
        <v>6162</v>
      </c>
      <c r="D3404" s="39" t="s">
        <v>13276</v>
      </c>
      <c r="E3404" s="39" t="s">
        <v>6163</v>
      </c>
      <c r="F3404" s="43" t="s">
        <v>13252</v>
      </c>
      <c r="G3404" s="39" t="s">
        <v>9591</v>
      </c>
      <c r="H3404" s="43" t="s">
        <v>134</v>
      </c>
      <c r="I3404" s="44">
        <f>VLOOKUP(C3404,[1]Arkusz1!$D$1:$F$4057,3,0)</f>
        <v>75</v>
      </c>
      <c r="J3404" s="19">
        <f t="shared" si="819"/>
        <v>0</v>
      </c>
      <c r="K3404" s="19">
        <f t="shared" si="820"/>
        <v>0</v>
      </c>
      <c r="L3404" s="8">
        <f t="shared" si="821"/>
        <v>0</v>
      </c>
      <c r="M3404" s="15" t="str">
        <f t="shared" si="822"/>
        <v>13</v>
      </c>
      <c r="N3404" s="15" t="str">
        <f t="shared" si="823"/>
        <v/>
      </c>
      <c r="O3404" s="8">
        <f t="shared" si="818"/>
        <v>3258</v>
      </c>
      <c r="P3404" s="22">
        <f>IFERROR(VLOOKUP(C3404,[1]Arkusz1!$D$1:$F$4057,3,0),"")</f>
        <v>75</v>
      </c>
      <c r="Q3404" s="22" t="str">
        <f t="shared" si="824"/>
        <v/>
      </c>
    </row>
    <row r="3405" spans="1:17" x14ac:dyDescent="0.25">
      <c r="A3405" s="24">
        <v>3409</v>
      </c>
      <c r="B3405" s="41">
        <v>3259</v>
      </c>
      <c r="C3405" s="42" t="s">
        <v>6164</v>
      </c>
      <c r="D3405" s="39" t="s">
        <v>13277</v>
      </c>
      <c r="E3405" s="39" t="s">
        <v>6165</v>
      </c>
      <c r="F3405" s="43" t="s">
        <v>13252</v>
      </c>
      <c r="G3405" s="39" t="s">
        <v>10026</v>
      </c>
      <c r="H3405" s="43" t="s">
        <v>133</v>
      </c>
      <c r="I3405" s="44">
        <f>VLOOKUP(C3405,[1]Arkusz1!$D$1:$F$4057,3,0)</f>
        <v>75</v>
      </c>
      <c r="J3405" s="19">
        <f t="shared" si="819"/>
        <v>0</v>
      </c>
      <c r="K3405" s="19">
        <f t="shared" si="820"/>
        <v>0</v>
      </c>
      <c r="L3405" s="8">
        <f t="shared" si="821"/>
        <v>0</v>
      </c>
      <c r="M3405" s="15" t="str">
        <f t="shared" si="822"/>
        <v>14</v>
      </c>
      <c r="N3405" s="15" t="str">
        <f t="shared" si="823"/>
        <v/>
      </c>
      <c r="O3405" s="8">
        <f t="shared" si="818"/>
        <v>3259</v>
      </c>
      <c r="P3405" s="22">
        <f>IFERROR(VLOOKUP(C3405,[1]Arkusz1!$D$1:$F$4057,3,0),"")</f>
        <v>75</v>
      </c>
      <c r="Q3405" s="22" t="str">
        <f t="shared" si="824"/>
        <v/>
      </c>
    </row>
    <row r="3406" spans="1:17" x14ac:dyDescent="0.25">
      <c r="A3406" s="24">
        <v>3410</v>
      </c>
      <c r="B3406" s="41">
        <v>3260</v>
      </c>
      <c r="C3406" s="42" t="s">
        <v>6166</v>
      </c>
      <c r="D3406" s="39" t="s">
        <v>13278</v>
      </c>
      <c r="E3406" s="39" t="s">
        <v>6167</v>
      </c>
      <c r="F3406" s="43" t="s">
        <v>13252</v>
      </c>
      <c r="G3406" s="39" t="s">
        <v>10028</v>
      </c>
      <c r="H3406" s="43" t="s">
        <v>134</v>
      </c>
      <c r="I3406" s="44">
        <f>VLOOKUP(C3406,[1]Arkusz1!$D$1:$F$4057,3,0)</f>
        <v>75</v>
      </c>
      <c r="J3406" s="19">
        <f t="shared" si="819"/>
        <v>0</v>
      </c>
      <c r="K3406" s="19">
        <f t="shared" si="820"/>
        <v>0</v>
      </c>
      <c r="L3406" s="8">
        <f t="shared" si="821"/>
        <v>0</v>
      </c>
      <c r="M3406" s="15" t="str">
        <f t="shared" si="822"/>
        <v>15</v>
      </c>
      <c r="N3406" s="15" t="str">
        <f t="shared" si="823"/>
        <v/>
      </c>
      <c r="O3406" s="8">
        <f t="shared" si="818"/>
        <v>3260</v>
      </c>
      <c r="P3406" s="22">
        <f>IFERROR(VLOOKUP(C3406,[1]Arkusz1!$D$1:$F$4057,3,0),"")</f>
        <v>75</v>
      </c>
      <c r="Q3406" s="22" t="str">
        <f t="shared" si="824"/>
        <v/>
      </c>
    </row>
    <row r="3407" spans="1:17" x14ac:dyDescent="0.25">
      <c r="A3407" s="24">
        <v>3411</v>
      </c>
      <c r="B3407" s="41">
        <v>3261</v>
      </c>
      <c r="C3407" s="42" t="s">
        <v>6168</v>
      </c>
      <c r="D3407" s="39" t="s">
        <v>13279</v>
      </c>
      <c r="E3407" s="39" t="s">
        <v>6169</v>
      </c>
      <c r="F3407" s="43" t="s">
        <v>13252</v>
      </c>
      <c r="G3407" s="39" t="s">
        <v>6113</v>
      </c>
      <c r="H3407" s="43" t="s">
        <v>133</v>
      </c>
      <c r="I3407" s="44">
        <f>VLOOKUP(C3407,[1]Arkusz1!$D$1:$F$4057,3,0)</f>
        <v>75</v>
      </c>
      <c r="J3407" s="19">
        <f t="shared" si="819"/>
        <v>0</v>
      </c>
      <c r="K3407" s="19">
        <f t="shared" si="820"/>
        <v>0</v>
      </c>
      <c r="L3407" s="8">
        <f t="shared" si="821"/>
        <v>0</v>
      </c>
      <c r="M3407" s="15" t="str">
        <f t="shared" si="822"/>
        <v>16</v>
      </c>
      <c r="N3407" s="15" t="str">
        <f t="shared" si="823"/>
        <v/>
      </c>
      <c r="O3407" s="8">
        <f t="shared" si="818"/>
        <v>3261</v>
      </c>
      <c r="P3407" s="22">
        <f>IFERROR(VLOOKUP(C3407,[1]Arkusz1!$D$1:$F$4057,3,0),"")</f>
        <v>75</v>
      </c>
      <c r="Q3407" s="22" t="str">
        <f t="shared" si="824"/>
        <v/>
      </c>
    </row>
    <row r="3408" spans="1:17" x14ac:dyDescent="0.25">
      <c r="A3408" s="24">
        <v>3412</v>
      </c>
      <c r="B3408" s="41">
        <v>3262</v>
      </c>
      <c r="C3408" s="42" t="s">
        <v>6170</v>
      </c>
      <c r="D3408" s="39" t="s">
        <v>13280</v>
      </c>
      <c r="E3408" s="39" t="s">
        <v>6171</v>
      </c>
      <c r="F3408" s="43" t="s">
        <v>13252</v>
      </c>
      <c r="G3408" s="39" t="s">
        <v>10031</v>
      </c>
      <c r="H3408" s="43" t="s">
        <v>134</v>
      </c>
      <c r="I3408" s="44">
        <f>VLOOKUP(C3408,[1]Arkusz1!$D$1:$F$4057,3,0)</f>
        <v>75</v>
      </c>
      <c r="J3408" s="19">
        <f t="shared" si="819"/>
        <v>0</v>
      </c>
      <c r="K3408" s="19">
        <f t="shared" si="820"/>
        <v>0</v>
      </c>
      <c r="L3408" s="8">
        <f t="shared" si="821"/>
        <v>0</v>
      </c>
      <c r="M3408" s="15" t="str">
        <f t="shared" si="822"/>
        <v>17</v>
      </c>
      <c r="N3408" s="15" t="str">
        <f t="shared" si="823"/>
        <v/>
      </c>
      <c r="O3408" s="8">
        <f t="shared" si="818"/>
        <v>3262</v>
      </c>
      <c r="P3408" s="22">
        <f>IFERROR(VLOOKUP(C3408,[1]Arkusz1!$D$1:$F$4057,3,0),"")</f>
        <v>75</v>
      </c>
      <c r="Q3408" s="22" t="str">
        <f t="shared" si="824"/>
        <v/>
      </c>
    </row>
    <row r="3409" spans="1:17" x14ac:dyDescent="0.25">
      <c r="A3409" s="24">
        <v>3413</v>
      </c>
      <c r="B3409" s="41">
        <v>3263</v>
      </c>
      <c r="C3409" s="42" t="s">
        <v>6172</v>
      </c>
      <c r="D3409" s="39" t="s">
        <v>13281</v>
      </c>
      <c r="E3409" s="39" t="s">
        <v>6173</v>
      </c>
      <c r="F3409" s="43" t="s">
        <v>13252</v>
      </c>
      <c r="G3409" s="39" t="s">
        <v>10033</v>
      </c>
      <c r="H3409" s="43" t="s">
        <v>133</v>
      </c>
      <c r="I3409" s="44">
        <f>VLOOKUP(C3409,[1]Arkusz1!$D$1:$F$4057,3,0)</f>
        <v>75</v>
      </c>
      <c r="J3409" s="19">
        <f t="shared" si="819"/>
        <v>0</v>
      </c>
      <c r="K3409" s="19">
        <f t="shared" si="820"/>
        <v>0</v>
      </c>
      <c r="L3409" s="8">
        <f t="shared" si="821"/>
        <v>0</v>
      </c>
      <c r="M3409" s="15" t="str">
        <f t="shared" si="822"/>
        <v>18</v>
      </c>
      <c r="N3409" s="15" t="str">
        <f t="shared" si="823"/>
        <v/>
      </c>
      <c r="O3409" s="8">
        <f t="shared" si="818"/>
        <v>3263</v>
      </c>
      <c r="P3409" s="22">
        <f>IFERROR(VLOOKUP(C3409,[1]Arkusz1!$D$1:$F$4057,3,0),"")</f>
        <v>75</v>
      </c>
      <c r="Q3409" s="22" t="str">
        <f t="shared" si="824"/>
        <v/>
      </c>
    </row>
    <row r="3410" spans="1:17" x14ac:dyDescent="0.25">
      <c r="A3410" s="24">
        <v>3414</v>
      </c>
      <c r="B3410" s="41">
        <v>3264</v>
      </c>
      <c r="C3410" s="42" t="s">
        <v>6174</v>
      </c>
      <c r="D3410" s="39" t="s">
        <v>13282</v>
      </c>
      <c r="E3410" s="39" t="s">
        <v>6175</v>
      </c>
      <c r="F3410" s="43" t="s">
        <v>13252</v>
      </c>
      <c r="G3410" s="39" t="s">
        <v>10035</v>
      </c>
      <c r="H3410" s="43" t="s">
        <v>134</v>
      </c>
      <c r="I3410" s="44">
        <f>VLOOKUP(C3410,[1]Arkusz1!$D$1:$F$4057,3,0)</f>
        <v>75</v>
      </c>
      <c r="J3410" s="19">
        <f t="shared" si="819"/>
        <v>0</v>
      </c>
      <c r="K3410" s="19">
        <f t="shared" si="820"/>
        <v>0</v>
      </c>
      <c r="L3410" s="8">
        <f t="shared" si="821"/>
        <v>0</v>
      </c>
      <c r="M3410" s="15" t="str">
        <f t="shared" si="822"/>
        <v>19</v>
      </c>
      <c r="N3410" s="15" t="str">
        <f t="shared" si="823"/>
        <v/>
      </c>
      <c r="O3410" s="8">
        <f t="shared" si="818"/>
        <v>3264</v>
      </c>
      <c r="P3410" s="22">
        <f>IFERROR(VLOOKUP(C3410,[1]Arkusz1!$D$1:$F$4057,3,0),"")</f>
        <v>75</v>
      </c>
      <c r="Q3410" s="22" t="str">
        <f t="shared" si="824"/>
        <v/>
      </c>
    </row>
    <row r="3411" spans="1:17" x14ac:dyDescent="0.25">
      <c r="A3411" s="24">
        <v>3415</v>
      </c>
      <c r="B3411" s="41">
        <v>3265</v>
      </c>
      <c r="C3411" s="42" t="s">
        <v>6176</v>
      </c>
      <c r="D3411" s="39" t="s">
        <v>13283</v>
      </c>
      <c r="E3411" s="39" t="s">
        <v>6177</v>
      </c>
      <c r="F3411" s="43" t="s">
        <v>13252</v>
      </c>
      <c r="G3411" s="39" t="s">
        <v>4271</v>
      </c>
      <c r="H3411" s="43" t="s">
        <v>133</v>
      </c>
      <c r="I3411" s="44">
        <f>VLOOKUP(C3411,[1]Arkusz1!$D$1:$F$4057,3,0)</f>
        <v>91</v>
      </c>
      <c r="J3411" s="19">
        <f t="shared" si="819"/>
        <v>0</v>
      </c>
      <c r="K3411" s="19">
        <f t="shared" si="820"/>
        <v>0</v>
      </c>
      <c r="L3411" s="8">
        <f t="shared" si="821"/>
        <v>0</v>
      </c>
      <c r="M3411" s="15" t="str">
        <f t="shared" si="822"/>
        <v>20</v>
      </c>
      <c r="N3411" s="15" t="str">
        <f t="shared" si="823"/>
        <v/>
      </c>
      <c r="O3411" s="8">
        <f t="shared" si="818"/>
        <v>3265</v>
      </c>
      <c r="P3411" s="22">
        <f>IFERROR(VLOOKUP(C3411,[1]Arkusz1!$D$1:$F$4057,3,0),"")</f>
        <v>91</v>
      </c>
      <c r="Q3411" s="22" t="str">
        <f t="shared" si="824"/>
        <v/>
      </c>
    </row>
    <row r="3412" spans="1:17" x14ac:dyDescent="0.25">
      <c r="A3412" s="24">
        <v>3416</v>
      </c>
      <c r="B3412" s="41">
        <v>3266</v>
      </c>
      <c r="C3412" s="42" t="s">
        <v>6178</v>
      </c>
      <c r="D3412" s="39" t="s">
        <v>13284</v>
      </c>
      <c r="E3412" s="39" t="s">
        <v>6179</v>
      </c>
      <c r="F3412" s="43" t="s">
        <v>13252</v>
      </c>
      <c r="G3412" s="39" t="s">
        <v>10038</v>
      </c>
      <c r="H3412" s="43" t="s">
        <v>133</v>
      </c>
      <c r="I3412" s="44">
        <f>VLOOKUP(C3412,[1]Arkusz1!$D$1:$F$4057,3,0)</f>
        <v>91</v>
      </c>
      <c r="J3412" s="19">
        <f t="shared" si="819"/>
        <v>0</v>
      </c>
      <c r="K3412" s="19">
        <f t="shared" si="820"/>
        <v>0</v>
      </c>
      <c r="L3412" s="8">
        <f t="shared" si="821"/>
        <v>0</v>
      </c>
      <c r="M3412" s="15" t="str">
        <f t="shared" si="822"/>
        <v>21</v>
      </c>
      <c r="N3412" s="15" t="str">
        <f t="shared" si="823"/>
        <v/>
      </c>
      <c r="O3412" s="8">
        <f t="shared" si="818"/>
        <v>3266</v>
      </c>
      <c r="P3412" s="22">
        <f>IFERROR(VLOOKUP(C3412,[1]Arkusz1!$D$1:$F$4057,3,0),"")</f>
        <v>91</v>
      </c>
      <c r="Q3412" s="22" t="str">
        <f t="shared" si="824"/>
        <v/>
      </c>
    </row>
    <row r="3413" spans="1:17" x14ac:dyDescent="0.25">
      <c r="A3413" s="24">
        <v>3417</v>
      </c>
      <c r="B3413" s="41">
        <v>3267</v>
      </c>
      <c r="C3413" s="42" t="s">
        <v>6180</v>
      </c>
      <c r="D3413" s="39" t="s">
        <v>13285</v>
      </c>
      <c r="E3413" s="39" t="s">
        <v>6181</v>
      </c>
      <c r="F3413" s="43" t="s">
        <v>13252</v>
      </c>
      <c r="G3413" s="39" t="s">
        <v>4274</v>
      </c>
      <c r="H3413" s="43" t="s">
        <v>135</v>
      </c>
      <c r="I3413" s="44">
        <f>VLOOKUP(C3413,[1]Arkusz1!$D$1:$F$4057,3,0)</f>
        <v>91</v>
      </c>
      <c r="J3413" s="19">
        <f t="shared" si="819"/>
        <v>0</v>
      </c>
      <c r="K3413" s="19">
        <f t="shared" si="820"/>
        <v>0</v>
      </c>
      <c r="L3413" s="8">
        <f t="shared" si="821"/>
        <v>0</v>
      </c>
      <c r="M3413" s="15" t="str">
        <f t="shared" si="822"/>
        <v>22</v>
      </c>
      <c r="N3413" s="15" t="str">
        <f t="shared" si="823"/>
        <v/>
      </c>
      <c r="O3413" s="8">
        <f t="shared" si="818"/>
        <v>3267</v>
      </c>
      <c r="P3413" s="22">
        <f>IFERROR(VLOOKUP(C3413,[1]Arkusz1!$D$1:$F$4057,3,0),"")</f>
        <v>91</v>
      </c>
      <c r="Q3413" s="22" t="str">
        <f t="shared" si="824"/>
        <v/>
      </c>
    </row>
    <row r="3414" spans="1:17" x14ac:dyDescent="0.25">
      <c r="A3414" s="24">
        <v>3418</v>
      </c>
      <c r="B3414" s="41">
        <v>3268</v>
      </c>
      <c r="C3414" s="42" t="s">
        <v>6182</v>
      </c>
      <c r="D3414" s="39" t="s">
        <v>13286</v>
      </c>
      <c r="E3414" s="39" t="s">
        <v>6183</v>
      </c>
      <c r="F3414" s="43" t="s">
        <v>13252</v>
      </c>
      <c r="G3414" s="39" t="s">
        <v>10041</v>
      </c>
      <c r="H3414" s="43" t="s">
        <v>134</v>
      </c>
      <c r="I3414" s="44">
        <f>VLOOKUP(C3414,[1]Arkusz1!$D$1:$F$4057,3,0)</f>
        <v>91</v>
      </c>
      <c r="J3414" s="19">
        <f t="shared" si="819"/>
        <v>0</v>
      </c>
      <c r="K3414" s="19">
        <f t="shared" si="820"/>
        <v>0</v>
      </c>
      <c r="L3414" s="8">
        <f t="shared" si="821"/>
        <v>0</v>
      </c>
      <c r="M3414" s="15" t="str">
        <f t="shared" si="822"/>
        <v>23</v>
      </c>
      <c r="N3414" s="15" t="str">
        <f t="shared" si="823"/>
        <v/>
      </c>
      <c r="O3414" s="8">
        <f t="shared" si="818"/>
        <v>3268</v>
      </c>
      <c r="P3414" s="22">
        <f>IFERROR(VLOOKUP(C3414,[1]Arkusz1!$D$1:$F$4057,3,0),"")</f>
        <v>91</v>
      </c>
      <c r="Q3414" s="22" t="str">
        <f t="shared" si="824"/>
        <v/>
      </c>
    </row>
    <row r="3415" spans="1:17" x14ac:dyDescent="0.25">
      <c r="A3415" s="24">
        <v>3419</v>
      </c>
      <c r="B3415" s="41">
        <v>3269</v>
      </c>
      <c r="C3415" s="42" t="s">
        <v>6184</v>
      </c>
      <c r="D3415" s="39" t="s">
        <v>13287</v>
      </c>
      <c r="E3415" s="39" t="s">
        <v>6185</v>
      </c>
      <c r="F3415" s="43" t="s">
        <v>13252</v>
      </c>
      <c r="G3415" s="39" t="s">
        <v>10043</v>
      </c>
      <c r="H3415" s="43" t="s">
        <v>133</v>
      </c>
      <c r="I3415" s="44">
        <f>VLOOKUP(C3415,[1]Arkusz1!$D$1:$F$4057,3,0)</f>
        <v>91</v>
      </c>
      <c r="J3415" s="19">
        <f t="shared" si="819"/>
        <v>0</v>
      </c>
      <c r="K3415" s="19">
        <f t="shared" si="820"/>
        <v>0</v>
      </c>
      <c r="L3415" s="8">
        <f t="shared" si="821"/>
        <v>0</v>
      </c>
      <c r="M3415" s="15" t="str">
        <f t="shared" si="822"/>
        <v>24</v>
      </c>
      <c r="N3415" s="15" t="str">
        <f t="shared" si="823"/>
        <v/>
      </c>
      <c r="O3415" s="8">
        <f t="shared" si="818"/>
        <v>3269</v>
      </c>
      <c r="P3415" s="22">
        <f>IFERROR(VLOOKUP(C3415,[1]Arkusz1!$D$1:$F$4057,3,0),"")</f>
        <v>91</v>
      </c>
      <c r="Q3415" s="22" t="str">
        <f t="shared" si="824"/>
        <v/>
      </c>
    </row>
    <row r="3416" spans="1:17" x14ac:dyDescent="0.25">
      <c r="A3416" s="24">
        <v>3420</v>
      </c>
      <c r="B3416" s="41">
        <v>3270</v>
      </c>
      <c r="C3416" s="42" t="s">
        <v>6186</v>
      </c>
      <c r="D3416" s="39" t="s">
        <v>13288</v>
      </c>
      <c r="E3416" s="39" t="s">
        <v>6187</v>
      </c>
      <c r="F3416" s="43" t="s">
        <v>13252</v>
      </c>
      <c r="G3416" s="39" t="s">
        <v>4278</v>
      </c>
      <c r="H3416" s="43" t="s">
        <v>133</v>
      </c>
      <c r="I3416" s="44">
        <f>VLOOKUP(C3416,[1]Arkusz1!$D$1:$F$4057,3,0)</f>
        <v>91</v>
      </c>
      <c r="J3416" s="19">
        <f t="shared" si="819"/>
        <v>0</v>
      </c>
      <c r="K3416" s="19">
        <f t="shared" si="820"/>
        <v>0</v>
      </c>
      <c r="L3416" s="8">
        <f t="shared" si="821"/>
        <v>0</v>
      </c>
      <c r="M3416" s="15" t="str">
        <f t="shared" si="822"/>
        <v>25</v>
      </c>
      <c r="N3416" s="15" t="str">
        <f t="shared" si="823"/>
        <v/>
      </c>
      <c r="O3416" s="8">
        <f t="shared" si="818"/>
        <v>3270</v>
      </c>
      <c r="P3416" s="22">
        <f>IFERROR(VLOOKUP(C3416,[1]Arkusz1!$D$1:$F$4057,3,0),"")</f>
        <v>91</v>
      </c>
      <c r="Q3416" s="22" t="str">
        <f t="shared" si="824"/>
        <v/>
      </c>
    </row>
    <row r="3417" spans="1:17" x14ac:dyDescent="0.25">
      <c r="A3417" s="24">
        <v>3421</v>
      </c>
      <c r="B3417" s="41">
        <v>3271</v>
      </c>
      <c r="C3417" s="42" t="s">
        <v>6188</v>
      </c>
      <c r="D3417" s="39" t="s">
        <v>13289</v>
      </c>
      <c r="E3417" s="39" t="s">
        <v>6189</v>
      </c>
      <c r="F3417" s="43" t="s">
        <v>13252</v>
      </c>
      <c r="G3417" s="39" t="s">
        <v>10046</v>
      </c>
      <c r="H3417" s="43" t="s">
        <v>134</v>
      </c>
      <c r="I3417" s="44">
        <f>VLOOKUP(C3417,[1]Arkusz1!$D$1:$F$4057,3,0)</f>
        <v>91</v>
      </c>
      <c r="J3417" s="19">
        <f t="shared" si="819"/>
        <v>0</v>
      </c>
      <c r="K3417" s="19">
        <f t="shared" si="820"/>
        <v>0</v>
      </c>
      <c r="L3417" s="8">
        <f t="shared" si="821"/>
        <v>0</v>
      </c>
      <c r="M3417" s="15" t="str">
        <f t="shared" si="822"/>
        <v>26</v>
      </c>
      <c r="N3417" s="15" t="str">
        <f t="shared" si="823"/>
        <v/>
      </c>
      <c r="O3417" s="8">
        <f t="shared" si="818"/>
        <v>3271</v>
      </c>
      <c r="P3417" s="22">
        <f>IFERROR(VLOOKUP(C3417,[1]Arkusz1!$D$1:$F$4057,3,0),"")</f>
        <v>91</v>
      </c>
      <c r="Q3417" s="22" t="str">
        <f t="shared" si="824"/>
        <v/>
      </c>
    </row>
    <row r="3418" spans="1:17" x14ac:dyDescent="0.25">
      <c r="A3418" s="24">
        <v>3422</v>
      </c>
      <c r="B3418" s="41">
        <v>3272</v>
      </c>
      <c r="C3418" s="42" t="s">
        <v>6190</v>
      </c>
      <c r="D3418" s="39" t="s">
        <v>13290</v>
      </c>
      <c r="E3418" s="39" t="s">
        <v>6191</v>
      </c>
      <c r="F3418" s="43" t="s">
        <v>13252</v>
      </c>
      <c r="G3418" s="39" t="s">
        <v>4281</v>
      </c>
      <c r="H3418" s="43" t="s">
        <v>134</v>
      </c>
      <c r="I3418" s="44">
        <f>VLOOKUP(C3418,[1]Arkusz1!$D$1:$F$4057,3,0)</f>
        <v>91</v>
      </c>
      <c r="J3418" s="19">
        <f t="shared" si="819"/>
        <v>0</v>
      </c>
      <c r="K3418" s="19">
        <f t="shared" si="820"/>
        <v>0</v>
      </c>
      <c r="L3418" s="8">
        <f t="shared" si="821"/>
        <v>0</v>
      </c>
      <c r="M3418" s="15" t="str">
        <f t="shared" si="822"/>
        <v>27</v>
      </c>
      <c r="N3418" s="15" t="str">
        <f t="shared" si="823"/>
        <v/>
      </c>
      <c r="O3418" s="8">
        <f t="shared" si="818"/>
        <v>3272</v>
      </c>
      <c r="P3418" s="22">
        <f>IFERROR(VLOOKUP(C3418,[1]Arkusz1!$D$1:$F$4057,3,0),"")</f>
        <v>91</v>
      </c>
      <c r="Q3418" s="22" t="str">
        <f t="shared" si="824"/>
        <v/>
      </c>
    </row>
    <row r="3419" spans="1:17" x14ac:dyDescent="0.25">
      <c r="A3419" s="24">
        <v>3423</v>
      </c>
      <c r="B3419" s="41">
        <v>3273</v>
      </c>
      <c r="C3419" s="42" t="s">
        <v>6192</v>
      </c>
      <c r="D3419" s="39" t="s">
        <v>13291</v>
      </c>
      <c r="E3419" s="39" t="s">
        <v>6193</v>
      </c>
      <c r="F3419" s="43" t="s">
        <v>13252</v>
      </c>
      <c r="G3419" s="39" t="s">
        <v>10049</v>
      </c>
      <c r="H3419" s="43" t="s">
        <v>134</v>
      </c>
      <c r="I3419" s="44">
        <f>VLOOKUP(C3419,[1]Arkusz1!$D$1:$F$4057,3,0)</f>
        <v>91</v>
      </c>
      <c r="J3419" s="19">
        <f t="shared" si="819"/>
        <v>0</v>
      </c>
      <c r="K3419" s="19">
        <f t="shared" si="820"/>
        <v>0</v>
      </c>
      <c r="L3419" s="8">
        <f t="shared" si="821"/>
        <v>0</v>
      </c>
      <c r="M3419" s="15" t="str">
        <f t="shared" si="822"/>
        <v>28</v>
      </c>
      <c r="N3419" s="15" t="str">
        <f t="shared" si="823"/>
        <v/>
      </c>
      <c r="O3419" s="8">
        <f t="shared" si="818"/>
        <v>3273</v>
      </c>
      <c r="P3419" s="22">
        <f>IFERROR(VLOOKUP(C3419,[1]Arkusz1!$D$1:$F$4057,3,0),"")</f>
        <v>91</v>
      </c>
      <c r="Q3419" s="22" t="str">
        <f t="shared" si="824"/>
        <v/>
      </c>
    </row>
    <row r="3420" spans="1:17" x14ac:dyDescent="0.25">
      <c r="A3420" s="24">
        <v>3424</v>
      </c>
      <c r="B3420" s="41">
        <v>3274</v>
      </c>
      <c r="C3420" s="42" t="s">
        <v>6194</v>
      </c>
      <c r="D3420" s="39" t="s">
        <v>13292</v>
      </c>
      <c r="E3420" s="39" t="s">
        <v>6195</v>
      </c>
      <c r="F3420" s="43" t="s">
        <v>13252</v>
      </c>
      <c r="G3420" s="39" t="s">
        <v>10051</v>
      </c>
      <c r="H3420" s="43" t="s">
        <v>133</v>
      </c>
      <c r="I3420" s="44">
        <f>VLOOKUP(C3420,[1]Arkusz1!$D$1:$F$4057,3,0)</f>
        <v>91</v>
      </c>
      <c r="J3420" s="19">
        <f t="shared" si="819"/>
        <v>0</v>
      </c>
      <c r="K3420" s="19">
        <f t="shared" si="820"/>
        <v>0</v>
      </c>
      <c r="L3420" s="8">
        <f t="shared" si="821"/>
        <v>0</v>
      </c>
      <c r="M3420" s="15" t="str">
        <f t="shared" si="822"/>
        <v>30</v>
      </c>
      <c r="N3420" s="15" t="str">
        <f t="shared" si="823"/>
        <v/>
      </c>
      <c r="O3420" s="8">
        <f t="shared" si="818"/>
        <v>3274</v>
      </c>
      <c r="P3420" s="22">
        <f>IFERROR(VLOOKUP(C3420,[1]Arkusz1!$D$1:$F$4057,3,0),"")</f>
        <v>91</v>
      </c>
      <c r="Q3420" s="22" t="str">
        <f t="shared" si="824"/>
        <v/>
      </c>
    </row>
    <row r="3421" spans="1:17" x14ac:dyDescent="0.25">
      <c r="A3421" s="24">
        <v>3425</v>
      </c>
      <c r="B3421" s="41">
        <v>3275</v>
      </c>
      <c r="C3421" s="42" t="s">
        <v>6196</v>
      </c>
      <c r="D3421" s="39" t="s">
        <v>13293</v>
      </c>
      <c r="E3421" s="39" t="s">
        <v>6197</v>
      </c>
      <c r="F3421" s="43" t="s">
        <v>13252</v>
      </c>
      <c r="G3421" s="39" t="s">
        <v>4285</v>
      </c>
      <c r="H3421" s="43" t="s">
        <v>133</v>
      </c>
      <c r="I3421" s="44">
        <f>VLOOKUP(C3421,[1]Arkusz1!$D$1:$F$4057,3,0)</f>
        <v>119</v>
      </c>
      <c r="J3421" s="19">
        <f t="shared" si="819"/>
        <v>0</v>
      </c>
      <c r="K3421" s="19">
        <f t="shared" si="820"/>
        <v>0</v>
      </c>
      <c r="L3421" s="8">
        <f t="shared" si="821"/>
        <v>0</v>
      </c>
      <c r="M3421" s="15" t="str">
        <f t="shared" si="822"/>
        <v>32</v>
      </c>
      <c r="N3421" s="15" t="str">
        <f t="shared" si="823"/>
        <v/>
      </c>
      <c r="O3421" s="8">
        <f t="shared" si="818"/>
        <v>3275</v>
      </c>
      <c r="P3421" s="22">
        <f>IFERROR(VLOOKUP(C3421,[1]Arkusz1!$D$1:$F$4057,3,0),"")</f>
        <v>119</v>
      </c>
      <c r="Q3421" s="22" t="str">
        <f t="shared" si="824"/>
        <v/>
      </c>
    </row>
    <row r="3422" spans="1:17" x14ac:dyDescent="0.25">
      <c r="A3422" s="24">
        <v>3426</v>
      </c>
      <c r="B3422" s="41">
        <v>3276</v>
      </c>
      <c r="C3422" s="42" t="s">
        <v>6198</v>
      </c>
      <c r="D3422" s="39" t="s">
        <v>13294</v>
      </c>
      <c r="E3422" s="39" t="s">
        <v>7812</v>
      </c>
      <c r="F3422" s="43" t="s">
        <v>13252</v>
      </c>
      <c r="G3422" s="39" t="s">
        <v>10054</v>
      </c>
      <c r="H3422" s="43" t="s">
        <v>3199</v>
      </c>
      <c r="I3422" s="44">
        <f>VLOOKUP(C3422,[1]Arkusz1!$D$1:$F$4057,3,0)</f>
        <v>119</v>
      </c>
      <c r="J3422" s="19">
        <f t="shared" si="819"/>
        <v>0</v>
      </c>
      <c r="K3422" s="19">
        <f t="shared" si="820"/>
        <v>0</v>
      </c>
      <c r="L3422" s="8">
        <f t="shared" si="821"/>
        <v>0</v>
      </c>
      <c r="M3422" s="15" t="str">
        <f t="shared" si="822"/>
        <v>33</v>
      </c>
      <c r="N3422" s="15" t="str">
        <f t="shared" si="823"/>
        <v/>
      </c>
      <c r="O3422" s="8">
        <f t="shared" si="818"/>
        <v>3276</v>
      </c>
      <c r="P3422" s="22">
        <f>IFERROR(VLOOKUP(C3422,[1]Arkusz1!$D$1:$F$4057,3,0),"")</f>
        <v>119</v>
      </c>
      <c r="Q3422" s="22" t="str">
        <f t="shared" si="824"/>
        <v/>
      </c>
    </row>
    <row r="3423" spans="1:17" x14ac:dyDescent="0.25">
      <c r="A3423" s="24">
        <v>3427</v>
      </c>
      <c r="B3423" s="41">
        <v>3277</v>
      </c>
      <c r="C3423" s="42" t="s">
        <v>6199</v>
      </c>
      <c r="D3423" s="39" t="s">
        <v>13295</v>
      </c>
      <c r="E3423" s="39" t="s">
        <v>6200</v>
      </c>
      <c r="F3423" s="43" t="s">
        <v>13252</v>
      </c>
      <c r="G3423" s="39" t="s">
        <v>10056</v>
      </c>
      <c r="H3423" s="43" t="s">
        <v>134</v>
      </c>
      <c r="I3423" s="44">
        <f>VLOOKUP(C3423,[1]Arkusz1!$D$1:$F$4057,3,0)</f>
        <v>119</v>
      </c>
      <c r="J3423" s="19">
        <f t="shared" ref="J3423:J3458" si="825">IFERROR(SEARCH("-",$G3423,1),0)</f>
        <v>0</v>
      </c>
      <c r="K3423" s="19">
        <f t="shared" ref="K3423:K3458" si="826">IFERROR(SEARCH("-",$G3423,SEARCH("-",$G3423,1)+1),0)</f>
        <v>0</v>
      </c>
      <c r="L3423" s="8">
        <f t="shared" ref="L3423:L3458" si="827">IFERROR(SEARCH("-",$G3423,SEARCH("-",$G3423,SEARCH("-",$G3423,1)+1)+1),0)</f>
        <v>0</v>
      </c>
      <c r="M3423" s="15" t="str">
        <f t="shared" ref="M3423:M3454" si="828">IF(IFERROR(SEARCH("-",$G3423,1),0)&gt;0,LEFT($G3423,IFERROR(SEARCH("-",$G3423,1),0)-1),IFERROR(IF(SEARCH("-",$G3423,1)&gt;0,SEARCH("-",$G3423,1),L3423),LEFT($G3423,LEN($G3423))))</f>
        <v>34</v>
      </c>
      <c r="N3423" s="15" t="str">
        <f t="shared" ref="N3423:N3458" si="829">IF(IFERROR(SEARCH("-",$G3423,1),0)&gt;0,MID(G3423,IFERROR(SEARCH("-",$G3423,1),0)+1,IFERROR(SEARCH("-",$G3423,SEARCH("-",$G3423,1)+1),0)-IFERROR(SEARCH("-",$G3423,1),0)-1),"")</f>
        <v/>
      </c>
      <c r="O3423" s="8">
        <f t="shared" si="818"/>
        <v>3277</v>
      </c>
      <c r="P3423" s="22">
        <f>IFERROR(VLOOKUP(C3423,[1]Arkusz1!$D$1:$F$4057,3,0),"")</f>
        <v>119</v>
      </c>
      <c r="Q3423" s="22" t="str">
        <f t="shared" si="824"/>
        <v/>
      </c>
    </row>
    <row r="3424" spans="1:17" x14ac:dyDescent="0.25">
      <c r="A3424" s="24">
        <v>3428</v>
      </c>
      <c r="B3424" s="41">
        <v>3278</v>
      </c>
      <c r="C3424" s="42" t="s">
        <v>6201</v>
      </c>
      <c r="D3424" s="39" t="s">
        <v>13296</v>
      </c>
      <c r="E3424" s="39" t="s">
        <v>6202</v>
      </c>
      <c r="F3424" s="43" t="s">
        <v>13252</v>
      </c>
      <c r="G3424" s="39" t="s">
        <v>10058</v>
      </c>
      <c r="H3424" s="43" t="s">
        <v>134</v>
      </c>
      <c r="I3424" s="44">
        <f>VLOOKUP(C3424,[1]Arkusz1!$D$1:$F$4057,3,0)</f>
        <v>119</v>
      </c>
      <c r="J3424" s="19">
        <f t="shared" si="825"/>
        <v>0</v>
      </c>
      <c r="K3424" s="19">
        <f t="shared" si="826"/>
        <v>0</v>
      </c>
      <c r="L3424" s="8">
        <f t="shared" si="827"/>
        <v>0</v>
      </c>
      <c r="M3424" s="15" t="str">
        <f t="shared" si="828"/>
        <v>35</v>
      </c>
      <c r="N3424" s="15" t="str">
        <f t="shared" si="829"/>
        <v/>
      </c>
      <c r="O3424" s="8">
        <f t="shared" si="818"/>
        <v>3278</v>
      </c>
      <c r="P3424" s="22">
        <f>IFERROR(VLOOKUP(C3424,[1]Arkusz1!$D$1:$F$4057,3,0),"")</f>
        <v>119</v>
      </c>
      <c r="Q3424" s="22" t="str">
        <f t="shared" si="824"/>
        <v/>
      </c>
    </row>
    <row r="3425" spans="1:17" x14ac:dyDescent="0.25">
      <c r="A3425" s="24">
        <v>3429</v>
      </c>
      <c r="B3425" s="41">
        <v>3279</v>
      </c>
      <c r="C3425" s="42" t="s">
        <v>6203</v>
      </c>
      <c r="D3425" s="39" t="s">
        <v>13297</v>
      </c>
      <c r="E3425" s="39" t="s">
        <v>6204</v>
      </c>
      <c r="F3425" s="43" t="s">
        <v>13252</v>
      </c>
      <c r="G3425" s="39" t="s">
        <v>10060</v>
      </c>
      <c r="H3425" s="43" t="s">
        <v>134</v>
      </c>
      <c r="I3425" s="44">
        <f>VLOOKUP(C3425,[1]Arkusz1!$D$1:$F$4057,3,0)</f>
        <v>129</v>
      </c>
      <c r="J3425" s="19">
        <f t="shared" si="825"/>
        <v>0</v>
      </c>
      <c r="K3425" s="19">
        <f t="shared" si="826"/>
        <v>0</v>
      </c>
      <c r="L3425" s="8">
        <f t="shared" si="827"/>
        <v>0</v>
      </c>
      <c r="M3425" s="15" t="str">
        <f t="shared" si="828"/>
        <v>36</v>
      </c>
      <c r="N3425" s="15" t="str">
        <f t="shared" si="829"/>
        <v/>
      </c>
      <c r="O3425" s="8">
        <f t="shared" si="818"/>
        <v>3279</v>
      </c>
      <c r="P3425" s="22">
        <f>IFERROR(VLOOKUP(C3425,[1]Arkusz1!$D$1:$F$4057,3,0),"")</f>
        <v>129</v>
      </c>
      <c r="Q3425" s="22" t="str">
        <f t="shared" si="824"/>
        <v/>
      </c>
    </row>
    <row r="3426" spans="1:17" x14ac:dyDescent="0.25">
      <c r="A3426" s="24">
        <v>3430</v>
      </c>
      <c r="B3426" s="41">
        <v>3280</v>
      </c>
      <c r="C3426" s="42" t="s">
        <v>6205</v>
      </c>
      <c r="D3426" s="39" t="s">
        <v>13298</v>
      </c>
      <c r="E3426" s="39" t="s">
        <v>6206</v>
      </c>
      <c r="F3426" s="43" t="s">
        <v>13252</v>
      </c>
      <c r="G3426" s="39" t="s">
        <v>13299</v>
      </c>
      <c r="H3426" s="43" t="s">
        <v>134</v>
      </c>
      <c r="I3426" s="44">
        <f>VLOOKUP(C3426,[1]Arkusz1!$D$1:$F$4057,3,0)</f>
        <v>129</v>
      </c>
      <c r="J3426" s="19">
        <f t="shared" si="825"/>
        <v>0</v>
      </c>
      <c r="K3426" s="19">
        <f t="shared" si="826"/>
        <v>0</v>
      </c>
      <c r="L3426" s="8">
        <f t="shared" si="827"/>
        <v>0</v>
      </c>
      <c r="M3426" s="15" t="str">
        <f t="shared" si="828"/>
        <v>37</v>
      </c>
      <c r="N3426" s="15" t="str">
        <f t="shared" si="829"/>
        <v/>
      </c>
      <c r="O3426" s="8">
        <f t="shared" si="818"/>
        <v>3280</v>
      </c>
      <c r="P3426" s="22">
        <f>IFERROR(VLOOKUP(C3426,[1]Arkusz1!$D$1:$F$4057,3,0),"")</f>
        <v>129</v>
      </c>
      <c r="Q3426" s="22" t="str">
        <f t="shared" si="824"/>
        <v/>
      </c>
    </row>
    <row r="3427" spans="1:17" x14ac:dyDescent="0.25">
      <c r="A3427" s="24">
        <v>3431</v>
      </c>
      <c r="B3427" s="41">
        <v>3281</v>
      </c>
      <c r="C3427" s="42" t="s">
        <v>6207</v>
      </c>
      <c r="D3427" s="39" t="s">
        <v>13300</v>
      </c>
      <c r="E3427" s="39" t="s">
        <v>6208</v>
      </c>
      <c r="F3427" s="43" t="s">
        <v>13252</v>
      </c>
      <c r="G3427" s="39" t="s">
        <v>10062</v>
      </c>
      <c r="H3427" s="43" t="s">
        <v>133</v>
      </c>
      <c r="I3427" s="44">
        <f>VLOOKUP(C3427,[1]Arkusz1!$D$1:$F$4057,3,0)</f>
        <v>142</v>
      </c>
      <c r="J3427" s="19">
        <f t="shared" si="825"/>
        <v>0</v>
      </c>
      <c r="K3427" s="19">
        <f t="shared" si="826"/>
        <v>0</v>
      </c>
      <c r="L3427" s="8">
        <f t="shared" si="827"/>
        <v>0</v>
      </c>
      <c r="M3427" s="15" t="str">
        <f t="shared" si="828"/>
        <v>38</v>
      </c>
      <c r="N3427" s="15" t="str">
        <f t="shared" si="829"/>
        <v/>
      </c>
      <c r="O3427" s="8">
        <f t="shared" si="818"/>
        <v>3281</v>
      </c>
      <c r="P3427" s="22">
        <f>IFERROR(VLOOKUP(C3427,[1]Arkusz1!$D$1:$F$4057,3,0),"")</f>
        <v>142</v>
      </c>
      <c r="Q3427" s="22" t="str">
        <f t="shared" si="824"/>
        <v/>
      </c>
    </row>
    <row r="3428" spans="1:17" x14ac:dyDescent="0.25">
      <c r="A3428" s="24">
        <v>3432</v>
      </c>
      <c r="B3428" s="41">
        <v>3282</v>
      </c>
      <c r="C3428" s="42" t="s">
        <v>6209</v>
      </c>
      <c r="D3428" s="39" t="s">
        <v>13301</v>
      </c>
      <c r="E3428" s="39" t="s">
        <v>6210</v>
      </c>
      <c r="F3428" s="43" t="s">
        <v>13252</v>
      </c>
      <c r="G3428" s="39" t="s">
        <v>4292</v>
      </c>
      <c r="H3428" s="43" t="s">
        <v>133</v>
      </c>
      <c r="I3428" s="44">
        <f>VLOOKUP(C3428,[1]Arkusz1!$D$1:$F$4057,3,0)</f>
        <v>142</v>
      </c>
      <c r="J3428" s="19">
        <f t="shared" si="825"/>
        <v>0</v>
      </c>
      <c r="K3428" s="19">
        <f t="shared" si="826"/>
        <v>0</v>
      </c>
      <c r="L3428" s="8">
        <f t="shared" si="827"/>
        <v>0</v>
      </c>
      <c r="M3428" s="15" t="str">
        <f t="shared" si="828"/>
        <v>40</v>
      </c>
      <c r="N3428" s="15" t="str">
        <f t="shared" si="829"/>
        <v/>
      </c>
      <c r="O3428" s="8">
        <f t="shared" si="818"/>
        <v>3282</v>
      </c>
      <c r="P3428" s="22">
        <f>IFERROR(VLOOKUP(C3428,[1]Arkusz1!$D$1:$F$4057,3,0),"")</f>
        <v>142</v>
      </c>
      <c r="Q3428" s="22" t="str">
        <f t="shared" si="824"/>
        <v/>
      </c>
    </row>
    <row r="3429" spans="1:17" x14ac:dyDescent="0.25">
      <c r="A3429" s="24">
        <v>3433</v>
      </c>
      <c r="B3429" s="41">
        <v>3283</v>
      </c>
      <c r="C3429" s="42" t="s">
        <v>6211</v>
      </c>
      <c r="D3429" s="39" t="s">
        <v>13302</v>
      </c>
      <c r="E3429" s="39" t="s">
        <v>6212</v>
      </c>
      <c r="F3429" s="43" t="s">
        <v>13252</v>
      </c>
      <c r="G3429" s="39" t="s">
        <v>10065</v>
      </c>
      <c r="H3429" s="43" t="s">
        <v>134</v>
      </c>
      <c r="I3429" s="44">
        <f>VLOOKUP(C3429,[1]Arkusz1!$D$1:$F$4057,3,0)</f>
        <v>170</v>
      </c>
      <c r="J3429" s="19">
        <f t="shared" si="825"/>
        <v>0</v>
      </c>
      <c r="K3429" s="19">
        <f t="shared" si="826"/>
        <v>0</v>
      </c>
      <c r="L3429" s="8">
        <f t="shared" si="827"/>
        <v>0</v>
      </c>
      <c r="M3429" s="15" t="str">
        <f t="shared" si="828"/>
        <v>42</v>
      </c>
      <c r="N3429" s="15" t="str">
        <f t="shared" si="829"/>
        <v/>
      </c>
      <c r="O3429" s="8">
        <f t="shared" si="818"/>
        <v>3283</v>
      </c>
      <c r="P3429" s="22">
        <f>IFERROR(VLOOKUP(C3429,[1]Arkusz1!$D$1:$F$4057,3,0),"")</f>
        <v>170</v>
      </c>
      <c r="Q3429" s="22" t="str">
        <f t="shared" si="824"/>
        <v/>
      </c>
    </row>
    <row r="3430" spans="1:17" x14ac:dyDescent="0.25">
      <c r="A3430" s="24">
        <v>3434</v>
      </c>
      <c r="B3430" s="41">
        <v>3284</v>
      </c>
      <c r="C3430" s="42" t="s">
        <v>6213</v>
      </c>
      <c r="D3430" s="39" t="s">
        <v>13303</v>
      </c>
      <c r="E3430" s="39" t="s">
        <v>6214</v>
      </c>
      <c r="F3430" s="43" t="s">
        <v>13252</v>
      </c>
      <c r="G3430" s="39" t="s">
        <v>10067</v>
      </c>
      <c r="H3430" s="43" t="s">
        <v>134</v>
      </c>
      <c r="I3430" s="44">
        <f>VLOOKUP(C3430,[1]Arkusz1!$D$1:$F$4057,3,0)</f>
        <v>170</v>
      </c>
      <c r="J3430" s="19">
        <f t="shared" si="825"/>
        <v>0</v>
      </c>
      <c r="K3430" s="19">
        <f t="shared" si="826"/>
        <v>0</v>
      </c>
      <c r="L3430" s="8">
        <f t="shared" si="827"/>
        <v>0</v>
      </c>
      <c r="M3430" s="15" t="str">
        <f t="shared" si="828"/>
        <v>44</v>
      </c>
      <c r="N3430" s="15" t="str">
        <f t="shared" si="829"/>
        <v/>
      </c>
      <c r="O3430" s="8">
        <f t="shared" si="818"/>
        <v>3284</v>
      </c>
      <c r="P3430" s="22">
        <f>IFERROR(VLOOKUP(C3430,[1]Arkusz1!$D$1:$F$4057,3,0),"")</f>
        <v>170</v>
      </c>
      <c r="Q3430" s="22" t="str">
        <f t="shared" si="824"/>
        <v/>
      </c>
    </row>
    <row r="3431" spans="1:17" x14ac:dyDescent="0.25">
      <c r="A3431" s="24">
        <v>3435</v>
      </c>
      <c r="B3431" s="41">
        <v>3285</v>
      </c>
      <c r="C3431" s="42" t="s">
        <v>6215</v>
      </c>
      <c r="D3431" s="39" t="s">
        <v>13304</v>
      </c>
      <c r="E3431" s="39" t="s">
        <v>6216</v>
      </c>
      <c r="F3431" s="43" t="s">
        <v>13252</v>
      </c>
      <c r="G3431" s="39" t="s">
        <v>10069</v>
      </c>
      <c r="H3431" s="43" t="s">
        <v>134</v>
      </c>
      <c r="I3431" s="44">
        <f>VLOOKUP(C3431,[1]Arkusz1!$D$1:$F$4057,3,0)</f>
        <v>170</v>
      </c>
      <c r="J3431" s="19">
        <f t="shared" si="825"/>
        <v>0</v>
      </c>
      <c r="K3431" s="19">
        <f t="shared" si="826"/>
        <v>0</v>
      </c>
      <c r="L3431" s="8">
        <f t="shared" si="827"/>
        <v>0</v>
      </c>
      <c r="M3431" s="15" t="str">
        <f t="shared" si="828"/>
        <v>45</v>
      </c>
      <c r="N3431" s="15" t="str">
        <f t="shared" si="829"/>
        <v/>
      </c>
      <c r="O3431" s="8">
        <f t="shared" si="818"/>
        <v>3285</v>
      </c>
      <c r="P3431" s="22">
        <f>IFERROR(VLOOKUP(C3431,[1]Arkusz1!$D$1:$F$4057,3,0),"")</f>
        <v>170</v>
      </c>
      <c r="Q3431" s="22" t="str">
        <f t="shared" si="824"/>
        <v/>
      </c>
    </row>
    <row r="3432" spans="1:17" x14ac:dyDescent="0.25">
      <c r="A3432" s="24">
        <v>3436</v>
      </c>
      <c r="B3432" s="41">
        <v>3286</v>
      </c>
      <c r="C3432" s="42" t="s">
        <v>6217</v>
      </c>
      <c r="D3432" s="39" t="s">
        <v>13305</v>
      </c>
      <c r="E3432" s="39" t="s">
        <v>6218</v>
      </c>
      <c r="F3432" s="43" t="s">
        <v>13252</v>
      </c>
      <c r="G3432" s="39" t="s">
        <v>10071</v>
      </c>
      <c r="H3432" s="43" t="s">
        <v>134</v>
      </c>
      <c r="I3432" s="44">
        <f>VLOOKUP(C3432,[1]Arkusz1!$D$1:$F$4057,3,0)</f>
        <v>170</v>
      </c>
      <c r="J3432" s="19">
        <f t="shared" si="825"/>
        <v>0</v>
      </c>
      <c r="K3432" s="19">
        <f t="shared" si="826"/>
        <v>0</v>
      </c>
      <c r="L3432" s="8">
        <f t="shared" si="827"/>
        <v>0</v>
      </c>
      <c r="M3432" s="15" t="str">
        <f t="shared" si="828"/>
        <v>46</v>
      </c>
      <c r="N3432" s="15" t="str">
        <f t="shared" si="829"/>
        <v/>
      </c>
      <c r="O3432" s="8">
        <f t="shared" si="818"/>
        <v>3286</v>
      </c>
      <c r="P3432" s="22">
        <f>IFERROR(VLOOKUP(C3432,[1]Arkusz1!$D$1:$F$4057,3,0),"")</f>
        <v>170</v>
      </c>
      <c r="Q3432" s="22" t="str">
        <f t="shared" si="824"/>
        <v/>
      </c>
    </row>
    <row r="3433" spans="1:17" x14ac:dyDescent="0.25">
      <c r="A3433" s="24">
        <v>3437</v>
      </c>
      <c r="B3433" s="41">
        <v>3287</v>
      </c>
      <c r="C3433" s="42" t="s">
        <v>6219</v>
      </c>
      <c r="D3433" s="39" t="s">
        <v>13306</v>
      </c>
      <c r="E3433" s="39" t="s">
        <v>6220</v>
      </c>
      <c r="F3433" s="43" t="s">
        <v>13252</v>
      </c>
      <c r="G3433" s="39" t="s">
        <v>10073</v>
      </c>
      <c r="H3433" s="43" t="s">
        <v>134</v>
      </c>
      <c r="I3433" s="44">
        <f>VLOOKUP(C3433,[1]Arkusz1!$D$1:$F$4057,3,0)</f>
        <v>196</v>
      </c>
      <c r="J3433" s="19">
        <f t="shared" si="825"/>
        <v>0</v>
      </c>
      <c r="K3433" s="19">
        <f t="shared" si="826"/>
        <v>0</v>
      </c>
      <c r="L3433" s="8">
        <f t="shared" si="827"/>
        <v>0</v>
      </c>
      <c r="M3433" s="15" t="str">
        <f t="shared" si="828"/>
        <v>48</v>
      </c>
      <c r="N3433" s="15" t="str">
        <f t="shared" si="829"/>
        <v/>
      </c>
      <c r="O3433" s="8">
        <f t="shared" si="818"/>
        <v>3287</v>
      </c>
      <c r="P3433" s="22">
        <f>IFERROR(VLOOKUP(C3433,[1]Arkusz1!$D$1:$F$4057,3,0),"")</f>
        <v>196</v>
      </c>
      <c r="Q3433" s="22" t="str">
        <f t="shared" si="824"/>
        <v/>
      </c>
    </row>
    <row r="3434" spans="1:17" x14ac:dyDescent="0.25">
      <c r="A3434" s="24">
        <v>3438</v>
      </c>
      <c r="B3434" s="41">
        <v>3288</v>
      </c>
      <c r="C3434" s="42" t="s">
        <v>6221</v>
      </c>
      <c r="D3434" s="39" t="s">
        <v>13307</v>
      </c>
      <c r="E3434" s="39" t="s">
        <v>6222</v>
      </c>
      <c r="F3434" s="43" t="s">
        <v>13252</v>
      </c>
      <c r="G3434" s="39" t="s">
        <v>6223</v>
      </c>
      <c r="H3434" s="43" t="s">
        <v>134</v>
      </c>
      <c r="I3434" s="44">
        <f>VLOOKUP(C3434,[1]Arkusz1!$D$1:$F$4057,3,0)</f>
        <v>196</v>
      </c>
      <c r="J3434" s="19">
        <f t="shared" si="825"/>
        <v>0</v>
      </c>
      <c r="K3434" s="19">
        <f t="shared" si="826"/>
        <v>0</v>
      </c>
      <c r="L3434" s="8">
        <f t="shared" si="827"/>
        <v>0</v>
      </c>
      <c r="M3434" s="15" t="str">
        <f t="shared" si="828"/>
        <v>50</v>
      </c>
      <c r="N3434" s="15" t="str">
        <f t="shared" si="829"/>
        <v/>
      </c>
      <c r="O3434" s="8">
        <f t="shared" si="818"/>
        <v>3288</v>
      </c>
      <c r="P3434" s="22">
        <f>IFERROR(VLOOKUP(C3434,[1]Arkusz1!$D$1:$F$4057,3,0),"")</f>
        <v>196</v>
      </c>
      <c r="Q3434" s="22" t="str">
        <f t="shared" si="824"/>
        <v/>
      </c>
    </row>
    <row r="3435" spans="1:17" x14ac:dyDescent="0.25">
      <c r="A3435" s="24">
        <v>3439</v>
      </c>
      <c r="B3435" s="41">
        <v>3289</v>
      </c>
      <c r="C3435" s="42" t="s">
        <v>6224</v>
      </c>
      <c r="D3435" s="39" t="s">
        <v>13308</v>
      </c>
      <c r="E3435" s="39" t="s">
        <v>6225</v>
      </c>
      <c r="F3435" s="43" t="s">
        <v>13252</v>
      </c>
      <c r="G3435" s="39" t="s">
        <v>10076</v>
      </c>
      <c r="H3435" s="43" t="s">
        <v>134</v>
      </c>
      <c r="I3435" s="44">
        <f>VLOOKUP(C3435,[1]Arkusz1!$D$1:$F$4057,3,0)</f>
        <v>224</v>
      </c>
      <c r="J3435" s="19">
        <f t="shared" si="825"/>
        <v>0</v>
      </c>
      <c r="K3435" s="19">
        <f t="shared" si="826"/>
        <v>0</v>
      </c>
      <c r="L3435" s="8">
        <f t="shared" si="827"/>
        <v>0</v>
      </c>
      <c r="M3435" s="15" t="str">
        <f t="shared" si="828"/>
        <v>52</v>
      </c>
      <c r="N3435" s="15" t="str">
        <f t="shared" si="829"/>
        <v/>
      </c>
      <c r="O3435" s="8">
        <f t="shared" si="818"/>
        <v>3289</v>
      </c>
      <c r="P3435" s="22">
        <f>IFERROR(VLOOKUP(C3435,[1]Arkusz1!$D$1:$F$4057,3,0),"")</f>
        <v>224</v>
      </c>
      <c r="Q3435" s="22" t="str">
        <f t="shared" si="824"/>
        <v/>
      </c>
    </row>
    <row r="3436" spans="1:17" x14ac:dyDescent="0.25">
      <c r="A3436" s="24">
        <v>3440</v>
      </c>
      <c r="B3436" s="41">
        <v>3290</v>
      </c>
      <c r="C3436" s="42" t="s">
        <v>6226</v>
      </c>
      <c r="D3436" s="39" t="s">
        <v>13309</v>
      </c>
      <c r="E3436" s="39" t="s">
        <v>6227</v>
      </c>
      <c r="F3436" s="43" t="s">
        <v>13252</v>
      </c>
      <c r="G3436" s="39" t="s">
        <v>13310</v>
      </c>
      <c r="H3436" s="43" t="s">
        <v>134</v>
      </c>
      <c r="I3436" s="44">
        <f>VLOOKUP(C3436,[1]Arkusz1!$D$1:$F$4057,3,0)</f>
        <v>224</v>
      </c>
      <c r="J3436" s="19">
        <f t="shared" si="825"/>
        <v>0</v>
      </c>
      <c r="K3436" s="19">
        <f t="shared" si="826"/>
        <v>0</v>
      </c>
      <c r="L3436" s="8">
        <f t="shared" si="827"/>
        <v>0</v>
      </c>
      <c r="M3436" s="15" t="str">
        <f t="shared" si="828"/>
        <v>54</v>
      </c>
      <c r="N3436" s="15" t="str">
        <f t="shared" si="829"/>
        <v/>
      </c>
      <c r="O3436" s="8">
        <f t="shared" si="818"/>
        <v>3290</v>
      </c>
      <c r="P3436" s="22">
        <f>IFERROR(VLOOKUP(C3436,[1]Arkusz1!$D$1:$F$4057,3,0),"")</f>
        <v>224</v>
      </c>
      <c r="Q3436" s="22" t="str">
        <f t="shared" si="824"/>
        <v/>
      </c>
    </row>
    <row r="3437" spans="1:17" x14ac:dyDescent="0.25">
      <c r="A3437" s="24">
        <v>3441</v>
      </c>
      <c r="B3437" s="41">
        <v>3291</v>
      </c>
      <c r="C3437" s="42" t="s">
        <v>6228</v>
      </c>
      <c r="D3437" s="39" t="s">
        <v>13311</v>
      </c>
      <c r="E3437" s="39" t="s">
        <v>6229</v>
      </c>
      <c r="F3437" s="43" t="s">
        <v>13252</v>
      </c>
      <c r="G3437" s="39" t="s">
        <v>10078</v>
      </c>
      <c r="H3437" s="43" t="s">
        <v>134</v>
      </c>
      <c r="I3437" s="44">
        <f>VLOOKUP(C3437,[1]Arkusz1!$D$1:$F$4057,3,0)</f>
        <v>224</v>
      </c>
      <c r="J3437" s="19">
        <f t="shared" si="825"/>
        <v>0</v>
      </c>
      <c r="K3437" s="19">
        <f t="shared" si="826"/>
        <v>0</v>
      </c>
      <c r="L3437" s="8">
        <f t="shared" si="827"/>
        <v>0</v>
      </c>
      <c r="M3437" s="15" t="str">
        <f t="shared" si="828"/>
        <v>55</v>
      </c>
      <c r="N3437" s="15" t="str">
        <f t="shared" si="829"/>
        <v/>
      </c>
      <c r="O3437" s="8">
        <f t="shared" si="818"/>
        <v>3291</v>
      </c>
      <c r="P3437" s="22">
        <f>IFERROR(VLOOKUP(C3437,[1]Arkusz1!$D$1:$F$4057,3,0),"")</f>
        <v>224</v>
      </c>
      <c r="Q3437" s="22" t="str">
        <f t="shared" si="824"/>
        <v/>
      </c>
    </row>
    <row r="3438" spans="1:17" x14ac:dyDescent="0.25">
      <c r="A3438" s="24">
        <v>3442</v>
      </c>
      <c r="B3438" s="41">
        <v>3292</v>
      </c>
      <c r="C3438" s="42" t="s">
        <v>6230</v>
      </c>
      <c r="D3438" s="39" t="s">
        <v>13312</v>
      </c>
      <c r="E3438" s="39" t="s">
        <v>6231</v>
      </c>
      <c r="F3438" s="43" t="s">
        <v>13252</v>
      </c>
      <c r="G3438" s="39" t="s">
        <v>13313</v>
      </c>
      <c r="H3438" s="43" t="s">
        <v>134</v>
      </c>
      <c r="I3438" s="44">
        <f>VLOOKUP(C3438,[1]Arkusz1!$D$1:$F$4057,3,0)</f>
        <v>224</v>
      </c>
      <c r="J3438" s="19">
        <f t="shared" si="825"/>
        <v>0</v>
      </c>
      <c r="K3438" s="19">
        <f t="shared" si="826"/>
        <v>0</v>
      </c>
      <c r="L3438" s="8">
        <f t="shared" si="827"/>
        <v>0</v>
      </c>
      <c r="M3438" s="15" t="str">
        <f t="shared" si="828"/>
        <v>56</v>
      </c>
      <c r="N3438" s="15" t="str">
        <f t="shared" si="829"/>
        <v/>
      </c>
      <c r="O3438" s="8">
        <f t="shared" si="818"/>
        <v>3292</v>
      </c>
      <c r="P3438" s="22">
        <f>IFERROR(VLOOKUP(C3438,[1]Arkusz1!$D$1:$F$4057,3,0),"")</f>
        <v>224</v>
      </c>
      <c r="Q3438" s="22" t="str">
        <f t="shared" si="824"/>
        <v/>
      </c>
    </row>
    <row r="3439" spans="1:17" x14ac:dyDescent="0.25">
      <c r="A3439" s="24">
        <v>3443</v>
      </c>
      <c r="B3439" s="41">
        <v>3293</v>
      </c>
      <c r="C3439" s="42" t="s">
        <v>6232</v>
      </c>
      <c r="D3439" s="39" t="s">
        <v>13314</v>
      </c>
      <c r="E3439" s="39" t="s">
        <v>6233</v>
      </c>
      <c r="F3439" s="43" t="s">
        <v>13252</v>
      </c>
      <c r="G3439" s="39" t="s">
        <v>10080</v>
      </c>
      <c r="H3439" s="43" t="s">
        <v>134</v>
      </c>
      <c r="I3439" s="44">
        <f>VLOOKUP(C3439,[1]Arkusz1!$D$1:$F$4057,3,0)</f>
        <v>281</v>
      </c>
      <c r="J3439" s="19">
        <f t="shared" si="825"/>
        <v>0</v>
      </c>
      <c r="K3439" s="19">
        <f t="shared" si="826"/>
        <v>0</v>
      </c>
      <c r="L3439" s="8">
        <f t="shared" si="827"/>
        <v>0</v>
      </c>
      <c r="M3439" s="15" t="str">
        <f t="shared" si="828"/>
        <v>58</v>
      </c>
      <c r="N3439" s="15" t="str">
        <f t="shared" si="829"/>
        <v/>
      </c>
      <c r="O3439" s="8">
        <f t="shared" si="818"/>
        <v>3293</v>
      </c>
      <c r="P3439" s="22">
        <f>IFERROR(VLOOKUP(C3439,[1]Arkusz1!$D$1:$F$4057,3,0),"")</f>
        <v>281</v>
      </c>
      <c r="Q3439" s="22" t="str">
        <f t="shared" si="824"/>
        <v/>
      </c>
    </row>
    <row r="3440" spans="1:17" x14ac:dyDescent="0.25">
      <c r="A3440" s="24">
        <v>3444</v>
      </c>
      <c r="B3440" s="41">
        <v>3294</v>
      </c>
      <c r="C3440" s="42" t="s">
        <v>6234</v>
      </c>
      <c r="D3440" s="39" t="s">
        <v>13315</v>
      </c>
      <c r="E3440" s="39" t="s">
        <v>6235</v>
      </c>
      <c r="F3440" s="43" t="s">
        <v>13252</v>
      </c>
      <c r="G3440" s="39" t="s">
        <v>6236</v>
      </c>
      <c r="H3440" s="43" t="s">
        <v>134</v>
      </c>
      <c r="I3440" s="44">
        <f>VLOOKUP(C3440,[1]Arkusz1!$D$1:$F$4057,3,0)</f>
        <v>281</v>
      </c>
      <c r="J3440" s="19">
        <f t="shared" si="825"/>
        <v>0</v>
      </c>
      <c r="K3440" s="19">
        <f t="shared" si="826"/>
        <v>0</v>
      </c>
      <c r="L3440" s="8">
        <f t="shared" si="827"/>
        <v>0</v>
      </c>
      <c r="M3440" s="15" t="str">
        <f t="shared" si="828"/>
        <v>60</v>
      </c>
      <c r="N3440" s="15" t="str">
        <f t="shared" si="829"/>
        <v/>
      </c>
      <c r="O3440" s="8">
        <f t="shared" si="818"/>
        <v>3294</v>
      </c>
      <c r="P3440" s="22">
        <f>IFERROR(VLOOKUP(C3440,[1]Arkusz1!$D$1:$F$4057,3,0),"")</f>
        <v>281</v>
      </c>
      <c r="Q3440" s="22" t="str">
        <f t="shared" si="824"/>
        <v/>
      </c>
    </row>
    <row r="3441" spans="1:118" x14ac:dyDescent="0.25">
      <c r="A3441" s="24">
        <v>3445</v>
      </c>
      <c r="B3441" s="41">
        <v>3295</v>
      </c>
      <c r="C3441" s="42" t="s">
        <v>6237</v>
      </c>
      <c r="D3441" s="39" t="s">
        <v>13316</v>
      </c>
      <c r="E3441" s="39" t="s">
        <v>6238</v>
      </c>
      <c r="F3441" s="43" t="s">
        <v>13252</v>
      </c>
      <c r="G3441" s="39" t="s">
        <v>9492</v>
      </c>
      <c r="H3441" s="43" t="s">
        <v>134</v>
      </c>
      <c r="I3441" s="44">
        <f>VLOOKUP(C3441,[1]Arkusz1!$D$1:$F$4057,3,0)</f>
        <v>365</v>
      </c>
      <c r="J3441" s="19">
        <f t="shared" si="825"/>
        <v>0</v>
      </c>
      <c r="K3441" s="19">
        <f t="shared" si="826"/>
        <v>0</v>
      </c>
      <c r="L3441" s="8">
        <f t="shared" si="827"/>
        <v>0</v>
      </c>
      <c r="M3441" s="15" t="str">
        <f t="shared" si="828"/>
        <v>62</v>
      </c>
      <c r="N3441" s="15" t="str">
        <f t="shared" si="829"/>
        <v/>
      </c>
      <c r="O3441" s="8">
        <f t="shared" si="818"/>
        <v>3295</v>
      </c>
      <c r="P3441" s="22">
        <f>IFERROR(VLOOKUP(C3441,[1]Arkusz1!$D$1:$F$4057,3,0),"")</f>
        <v>365</v>
      </c>
      <c r="Q3441" s="22" t="str">
        <f t="shared" si="824"/>
        <v/>
      </c>
    </row>
    <row r="3442" spans="1:118" s="16" customFormat="1" x14ac:dyDescent="0.25">
      <c r="A3442" s="24">
        <v>3446</v>
      </c>
      <c r="B3442" s="41">
        <v>3296</v>
      </c>
      <c r="C3442" s="42" t="s">
        <v>6239</v>
      </c>
      <c r="D3442" s="39" t="s">
        <v>13317</v>
      </c>
      <c r="E3442" s="39" t="s">
        <v>6240</v>
      </c>
      <c r="F3442" s="43" t="s">
        <v>13252</v>
      </c>
      <c r="G3442" s="39" t="s">
        <v>8103</v>
      </c>
      <c r="H3442" s="43" t="s">
        <v>134</v>
      </c>
      <c r="I3442" s="44">
        <f>VLOOKUP(C3442,[1]Arkusz1!$D$1:$F$4057,3,0)</f>
        <v>365</v>
      </c>
      <c r="J3442" s="19">
        <f t="shared" si="825"/>
        <v>0</v>
      </c>
      <c r="K3442" s="19">
        <f t="shared" si="826"/>
        <v>0</v>
      </c>
      <c r="L3442" s="8">
        <f t="shared" si="827"/>
        <v>0</v>
      </c>
      <c r="M3442" s="15" t="str">
        <f t="shared" si="828"/>
        <v>63</v>
      </c>
      <c r="N3442" s="15" t="str">
        <f t="shared" si="829"/>
        <v/>
      </c>
      <c r="O3442" s="8">
        <f t="shared" si="818"/>
        <v>3296</v>
      </c>
      <c r="P3442" s="22">
        <f>IFERROR(VLOOKUP(C3442,[1]Arkusz1!$D$1:$F$4057,3,0),"")</f>
        <v>365</v>
      </c>
      <c r="Q3442" s="22" t="str">
        <f t="shared" si="824"/>
        <v/>
      </c>
      <c r="R3442" s="22"/>
      <c r="S3442" s="22"/>
      <c r="T3442" s="22"/>
      <c r="U3442" s="22"/>
      <c r="V3442" s="22"/>
      <c r="W3442" s="22"/>
      <c r="X3442" s="22"/>
      <c r="Y3442" s="22"/>
      <c r="Z3442" s="22"/>
      <c r="AA3442" s="22"/>
      <c r="AB3442" s="22"/>
      <c r="AC3442" s="22"/>
      <c r="AD3442" s="22"/>
      <c r="AE3442" s="22"/>
      <c r="AF3442" s="22"/>
      <c r="AG3442" s="22"/>
      <c r="AH3442" s="22"/>
      <c r="AI3442" s="22"/>
      <c r="AJ3442" s="22"/>
      <c r="AK3442" s="22"/>
      <c r="AL3442" s="22"/>
      <c r="AM3442" s="22"/>
      <c r="AN3442" s="22"/>
      <c r="AO3442" s="22"/>
      <c r="AP3442" s="22"/>
      <c r="AQ3442" s="22"/>
      <c r="AR3442" s="22"/>
      <c r="AS3442" s="22"/>
      <c r="AT3442" s="22"/>
      <c r="AU3442" s="22"/>
      <c r="AV3442" s="22"/>
      <c r="AW3442" s="22"/>
      <c r="AX3442" s="22"/>
      <c r="AY3442" s="22"/>
      <c r="AZ3442" s="22"/>
      <c r="BA3442" s="22"/>
      <c r="BB3442" s="22"/>
      <c r="BC3442" s="22"/>
      <c r="BD3442" s="22"/>
      <c r="BE3442" s="22"/>
      <c r="BF3442" s="22"/>
      <c r="BG3442" s="22"/>
      <c r="BH3442" s="22"/>
      <c r="BI3442" s="22"/>
      <c r="BJ3442" s="22"/>
      <c r="BK3442" s="22"/>
      <c r="BL3442" s="22"/>
      <c r="BM3442" s="22"/>
      <c r="BN3442" s="22"/>
      <c r="BO3442" s="22"/>
      <c r="BP3442" s="22"/>
      <c r="BQ3442" s="22"/>
      <c r="BR3442" s="22"/>
      <c r="BS3442" s="22"/>
      <c r="BT3442" s="22"/>
      <c r="BU3442" s="22"/>
      <c r="BV3442" s="22"/>
      <c r="BW3442" s="22"/>
      <c r="BX3442" s="22"/>
      <c r="BY3442" s="22"/>
      <c r="BZ3442" s="22"/>
      <c r="CA3442" s="22"/>
      <c r="CB3442" s="22"/>
      <c r="CC3442" s="22"/>
      <c r="CD3442" s="22"/>
      <c r="CE3442" s="22"/>
      <c r="CF3442" s="22"/>
      <c r="CG3442" s="22"/>
      <c r="CH3442" s="22"/>
      <c r="CI3442" s="22"/>
      <c r="CJ3442" s="22"/>
      <c r="CK3442" s="22"/>
      <c r="CL3442" s="22"/>
      <c r="CM3442" s="22"/>
      <c r="CN3442" s="22"/>
      <c r="CO3442" s="22"/>
      <c r="CP3442" s="22"/>
      <c r="CQ3442" s="22"/>
      <c r="CR3442" s="22"/>
      <c r="CS3442" s="22"/>
      <c r="CT3442" s="22"/>
      <c r="CU3442" s="22"/>
      <c r="CV3442" s="22"/>
      <c r="CW3442" s="22"/>
      <c r="CX3442" s="22"/>
      <c r="CY3442" s="22"/>
      <c r="CZ3442" s="22"/>
      <c r="DA3442" s="22"/>
      <c r="DB3442" s="22"/>
      <c r="DC3442" s="22"/>
      <c r="DD3442" s="22"/>
      <c r="DE3442" s="22"/>
      <c r="DF3442" s="22"/>
      <c r="DG3442" s="22"/>
      <c r="DH3442" s="22"/>
      <c r="DI3442" s="22"/>
      <c r="DJ3442" s="22"/>
      <c r="DK3442" s="22"/>
      <c r="DL3442" s="22"/>
      <c r="DM3442" s="22"/>
      <c r="DN3442" s="22"/>
    </row>
    <row r="3443" spans="1:118" s="16" customFormat="1" x14ac:dyDescent="0.25">
      <c r="A3443" s="24">
        <v>3447</v>
      </c>
      <c r="B3443" s="41">
        <v>3297</v>
      </c>
      <c r="C3443" s="42" t="s">
        <v>6241</v>
      </c>
      <c r="D3443" s="39" t="s">
        <v>13318</v>
      </c>
      <c r="E3443" s="39" t="s">
        <v>6242</v>
      </c>
      <c r="F3443" s="43" t="s">
        <v>13252</v>
      </c>
      <c r="G3443" s="39" t="s">
        <v>10084</v>
      </c>
      <c r="H3443" s="43" t="s">
        <v>134</v>
      </c>
      <c r="I3443" s="44">
        <f>VLOOKUP(C3443,[1]Arkusz1!$D$1:$F$4057,3,0)</f>
        <v>365</v>
      </c>
      <c r="J3443" s="19">
        <f t="shared" si="825"/>
        <v>0</v>
      </c>
      <c r="K3443" s="19">
        <f t="shared" si="826"/>
        <v>0</v>
      </c>
      <c r="L3443" s="8">
        <f t="shared" si="827"/>
        <v>0</v>
      </c>
      <c r="M3443" s="15" t="str">
        <f t="shared" si="828"/>
        <v>65</v>
      </c>
      <c r="N3443" s="15" t="str">
        <f t="shared" si="829"/>
        <v/>
      </c>
      <c r="O3443" s="8">
        <f t="shared" si="818"/>
        <v>3297</v>
      </c>
      <c r="P3443" s="22">
        <f>IFERROR(VLOOKUP(C3443,[1]Arkusz1!$D$1:$F$4057,3,0),"")</f>
        <v>365</v>
      </c>
      <c r="Q3443" s="22" t="str">
        <f t="shared" si="824"/>
        <v/>
      </c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2"/>
      <c r="AH3443" s="22"/>
      <c r="AI3443" s="22"/>
      <c r="AJ3443" s="22"/>
      <c r="AK3443" s="22"/>
      <c r="AL3443" s="22"/>
      <c r="AM3443" s="22"/>
      <c r="AN3443" s="22"/>
      <c r="AO3443" s="22"/>
      <c r="AP3443" s="22"/>
      <c r="AQ3443" s="22"/>
      <c r="AR3443" s="22"/>
      <c r="AS3443" s="22"/>
      <c r="AT3443" s="22"/>
      <c r="AU3443" s="22"/>
      <c r="AV3443" s="22"/>
      <c r="AW3443" s="22"/>
      <c r="AX3443" s="22"/>
      <c r="AY3443" s="22"/>
      <c r="AZ3443" s="22"/>
      <c r="BA3443" s="22"/>
      <c r="BB3443" s="22"/>
      <c r="BC3443" s="22"/>
      <c r="BD3443" s="22"/>
      <c r="BE3443" s="22"/>
      <c r="BF3443" s="22"/>
      <c r="BG3443" s="22"/>
      <c r="BH3443" s="22"/>
      <c r="BI3443" s="22"/>
      <c r="BJ3443" s="22"/>
      <c r="BK3443" s="22"/>
      <c r="BL3443" s="22"/>
      <c r="BM3443" s="22"/>
      <c r="BN3443" s="22"/>
      <c r="BO3443" s="22"/>
      <c r="BP3443" s="22"/>
      <c r="BQ3443" s="22"/>
      <c r="BR3443" s="22"/>
      <c r="BS3443" s="22"/>
      <c r="BT3443" s="22"/>
      <c r="BU3443" s="22"/>
      <c r="BV3443" s="22"/>
      <c r="BW3443" s="22"/>
      <c r="BX3443" s="22"/>
      <c r="BY3443" s="22"/>
      <c r="BZ3443" s="22"/>
      <c r="CA3443" s="22"/>
      <c r="CB3443" s="22"/>
      <c r="CC3443" s="22"/>
      <c r="CD3443" s="22"/>
      <c r="CE3443" s="22"/>
      <c r="CF3443" s="22"/>
      <c r="CG3443" s="22"/>
      <c r="CH3443" s="22"/>
      <c r="CI3443" s="22"/>
      <c r="CJ3443" s="22"/>
      <c r="CK3443" s="22"/>
      <c r="CL3443" s="22"/>
      <c r="CM3443" s="22"/>
      <c r="CN3443" s="22"/>
      <c r="CO3443" s="22"/>
      <c r="CP3443" s="22"/>
      <c r="CQ3443" s="22"/>
      <c r="CR3443" s="22"/>
      <c r="CS3443" s="22"/>
      <c r="CT3443" s="22"/>
      <c r="CU3443" s="22"/>
      <c r="CV3443" s="22"/>
      <c r="CW3443" s="22"/>
      <c r="CX3443" s="22"/>
      <c r="CY3443" s="22"/>
      <c r="CZ3443" s="22"/>
      <c r="DA3443" s="22"/>
      <c r="DB3443" s="22"/>
      <c r="DC3443" s="22"/>
      <c r="DD3443" s="22"/>
      <c r="DE3443" s="22"/>
      <c r="DF3443" s="22"/>
      <c r="DG3443" s="22"/>
      <c r="DH3443" s="22"/>
      <c r="DI3443" s="22"/>
      <c r="DJ3443" s="22"/>
      <c r="DK3443" s="22"/>
      <c r="DL3443" s="22"/>
      <c r="DM3443" s="22"/>
      <c r="DN3443" s="22"/>
    </row>
    <row r="3444" spans="1:118" s="16" customFormat="1" x14ac:dyDescent="0.25">
      <c r="A3444" s="24">
        <v>3448</v>
      </c>
      <c r="B3444" s="41">
        <v>3298</v>
      </c>
      <c r="C3444" s="42" t="s">
        <v>6243</v>
      </c>
      <c r="D3444" s="39" t="s">
        <v>13319</v>
      </c>
      <c r="E3444" s="39" t="s">
        <v>6244</v>
      </c>
      <c r="F3444" s="43" t="s">
        <v>13252</v>
      </c>
      <c r="G3444" s="39" t="s">
        <v>10086</v>
      </c>
      <c r="H3444" s="43" t="s">
        <v>134</v>
      </c>
      <c r="I3444" s="44">
        <f>VLOOKUP(C3444,[1]Arkusz1!$D$1:$F$4057,3,0)</f>
        <v>420</v>
      </c>
      <c r="J3444" s="19">
        <f t="shared" si="825"/>
        <v>0</v>
      </c>
      <c r="K3444" s="19">
        <f t="shared" si="826"/>
        <v>0</v>
      </c>
      <c r="L3444" s="8">
        <f t="shared" si="827"/>
        <v>0</v>
      </c>
      <c r="M3444" s="15" t="str">
        <f t="shared" si="828"/>
        <v>68</v>
      </c>
      <c r="N3444" s="15" t="str">
        <f t="shared" si="829"/>
        <v/>
      </c>
      <c r="O3444" s="8">
        <f t="shared" si="818"/>
        <v>3298</v>
      </c>
      <c r="P3444" s="22">
        <f>IFERROR(VLOOKUP(C3444,[1]Arkusz1!$D$1:$F$4057,3,0),"")</f>
        <v>420</v>
      </c>
      <c r="Q3444" s="22" t="str">
        <f t="shared" si="824"/>
        <v/>
      </c>
      <c r="R3444" s="22"/>
      <c r="S3444" s="22"/>
      <c r="T3444" s="22"/>
      <c r="U3444" s="22"/>
      <c r="V3444" s="22"/>
      <c r="W3444" s="22"/>
      <c r="X3444" s="22"/>
      <c r="Y3444" s="22"/>
      <c r="Z3444" s="22"/>
      <c r="AA3444" s="22"/>
      <c r="AB3444" s="22"/>
      <c r="AC3444" s="22"/>
      <c r="AD3444" s="22"/>
      <c r="AE3444" s="22"/>
      <c r="AF3444" s="22"/>
      <c r="AG3444" s="22"/>
      <c r="AH3444" s="22"/>
      <c r="AI3444" s="22"/>
      <c r="AJ3444" s="22"/>
      <c r="AK3444" s="22"/>
      <c r="AL3444" s="22"/>
      <c r="AM3444" s="22"/>
      <c r="AN3444" s="22"/>
      <c r="AO3444" s="22"/>
      <c r="AP3444" s="22"/>
      <c r="AQ3444" s="22"/>
      <c r="AR3444" s="22"/>
      <c r="AS3444" s="22"/>
      <c r="AT3444" s="22"/>
      <c r="AU3444" s="22"/>
      <c r="AV3444" s="22"/>
      <c r="AW3444" s="22"/>
      <c r="AX3444" s="22"/>
      <c r="AY3444" s="22"/>
      <c r="AZ3444" s="22"/>
      <c r="BA3444" s="22"/>
      <c r="BB3444" s="22"/>
      <c r="BC3444" s="22"/>
      <c r="BD3444" s="22"/>
      <c r="BE3444" s="22"/>
      <c r="BF3444" s="22"/>
      <c r="BG3444" s="22"/>
      <c r="BH3444" s="22"/>
      <c r="BI3444" s="22"/>
      <c r="BJ3444" s="22"/>
      <c r="BK3444" s="22"/>
      <c r="BL3444" s="22"/>
      <c r="BM3444" s="22"/>
      <c r="BN3444" s="22"/>
      <c r="BO3444" s="22"/>
      <c r="BP3444" s="22"/>
      <c r="BQ3444" s="22"/>
      <c r="BR3444" s="22"/>
      <c r="BS3444" s="22"/>
      <c r="BT3444" s="22"/>
      <c r="BU3444" s="22"/>
      <c r="BV3444" s="22"/>
      <c r="BW3444" s="22"/>
      <c r="BX3444" s="22"/>
      <c r="BY3444" s="22"/>
      <c r="BZ3444" s="22"/>
      <c r="CA3444" s="22"/>
      <c r="CB3444" s="22"/>
      <c r="CC3444" s="22"/>
      <c r="CD3444" s="22"/>
      <c r="CE3444" s="22"/>
      <c r="CF3444" s="22"/>
      <c r="CG3444" s="22"/>
      <c r="CH3444" s="22"/>
      <c r="CI3444" s="22"/>
      <c r="CJ3444" s="22"/>
      <c r="CK3444" s="22"/>
      <c r="CL3444" s="22"/>
      <c r="CM3444" s="22"/>
      <c r="CN3444" s="22"/>
      <c r="CO3444" s="22"/>
      <c r="CP3444" s="22"/>
      <c r="CQ3444" s="22"/>
      <c r="CR3444" s="22"/>
      <c r="CS3444" s="22"/>
      <c r="CT3444" s="22"/>
      <c r="CU3444" s="22"/>
      <c r="CV3444" s="22"/>
      <c r="CW3444" s="22"/>
      <c r="CX3444" s="22"/>
      <c r="CY3444" s="22"/>
      <c r="CZ3444" s="22"/>
      <c r="DA3444" s="22"/>
      <c r="DB3444" s="22"/>
      <c r="DC3444" s="22"/>
      <c r="DD3444" s="22"/>
      <c r="DE3444" s="22"/>
      <c r="DF3444" s="22"/>
      <c r="DG3444" s="22"/>
      <c r="DH3444" s="22"/>
      <c r="DI3444" s="22"/>
      <c r="DJ3444" s="22"/>
      <c r="DK3444" s="22"/>
      <c r="DL3444" s="22"/>
      <c r="DM3444" s="22"/>
      <c r="DN3444" s="22"/>
    </row>
    <row r="3445" spans="1:118" x14ac:dyDescent="0.25">
      <c r="A3445" s="24">
        <v>3449</v>
      </c>
      <c r="B3445" s="41">
        <v>3299</v>
      </c>
      <c r="C3445" s="42" t="s">
        <v>6245</v>
      </c>
      <c r="D3445" s="39" t="s">
        <v>13320</v>
      </c>
      <c r="E3445" s="39" t="s">
        <v>6246</v>
      </c>
      <c r="F3445" s="43" t="s">
        <v>13252</v>
      </c>
      <c r="G3445" s="39" t="s">
        <v>10088</v>
      </c>
      <c r="H3445" s="43" t="s">
        <v>134</v>
      </c>
      <c r="I3445" s="44">
        <f>VLOOKUP(C3445,[1]Arkusz1!$D$1:$F$4057,3,0)</f>
        <v>420</v>
      </c>
      <c r="J3445" s="19">
        <f t="shared" si="825"/>
        <v>0</v>
      </c>
      <c r="K3445" s="19">
        <f t="shared" si="826"/>
        <v>0</v>
      </c>
      <c r="L3445" s="8">
        <f t="shared" si="827"/>
        <v>0</v>
      </c>
      <c r="M3445" s="15" t="str">
        <f t="shared" si="828"/>
        <v>70</v>
      </c>
      <c r="N3445" s="15" t="str">
        <f t="shared" si="829"/>
        <v/>
      </c>
      <c r="O3445" s="8">
        <f t="shared" ref="O3445:O3508" si="830">B3445</f>
        <v>3299</v>
      </c>
      <c r="P3445" s="22">
        <f>IFERROR(VLOOKUP(C3445,[1]Arkusz1!$D$1:$F$4057,3,0),"")</f>
        <v>420</v>
      </c>
      <c r="Q3445" s="22" t="str">
        <f t="shared" si="824"/>
        <v/>
      </c>
    </row>
    <row r="3446" spans="1:118" x14ac:dyDescent="0.25">
      <c r="A3446" s="24">
        <v>3450</v>
      </c>
      <c r="B3446" s="41">
        <v>3300</v>
      </c>
      <c r="C3446" s="42" t="s">
        <v>6247</v>
      </c>
      <c r="D3446" s="39" t="s">
        <v>13321</v>
      </c>
      <c r="E3446" s="39" t="s">
        <v>6248</v>
      </c>
      <c r="F3446" s="43" t="s">
        <v>13252</v>
      </c>
      <c r="G3446" s="39" t="s">
        <v>13322</v>
      </c>
      <c r="H3446" s="43" t="s">
        <v>134</v>
      </c>
      <c r="I3446" s="44">
        <f>VLOOKUP(C3446,[1]Arkusz1!$D$1:$F$4057,3,0)</f>
        <v>476</v>
      </c>
      <c r="J3446" s="19">
        <f t="shared" si="825"/>
        <v>0</v>
      </c>
      <c r="K3446" s="19">
        <f t="shared" si="826"/>
        <v>0</v>
      </c>
      <c r="L3446" s="8">
        <f t="shared" si="827"/>
        <v>0</v>
      </c>
      <c r="M3446" s="15" t="str">
        <f t="shared" si="828"/>
        <v>71</v>
      </c>
      <c r="N3446" s="15" t="str">
        <f t="shared" si="829"/>
        <v/>
      </c>
      <c r="O3446" s="8">
        <f t="shared" si="830"/>
        <v>3300</v>
      </c>
      <c r="P3446" s="22">
        <f>IFERROR(VLOOKUP(C3446,[1]Arkusz1!$D$1:$F$4057,3,0),"")</f>
        <v>476</v>
      </c>
      <c r="Q3446" s="22" t="str">
        <f t="shared" si="824"/>
        <v/>
      </c>
    </row>
    <row r="3447" spans="1:118" x14ac:dyDescent="0.25">
      <c r="A3447" s="24">
        <v>3451</v>
      </c>
      <c r="B3447" s="41">
        <v>3301</v>
      </c>
      <c r="C3447" s="42" t="s">
        <v>6249</v>
      </c>
      <c r="D3447" s="39" t="s">
        <v>13323</v>
      </c>
      <c r="E3447" s="39" t="s">
        <v>6250</v>
      </c>
      <c r="F3447" s="43" t="s">
        <v>13252</v>
      </c>
      <c r="G3447" s="39" t="s">
        <v>13324</v>
      </c>
      <c r="H3447" s="43" t="s">
        <v>134</v>
      </c>
      <c r="I3447" s="44">
        <f>VLOOKUP(C3447,[1]Arkusz1!$D$1:$F$4057,3,0)</f>
        <v>476</v>
      </c>
      <c r="J3447" s="19">
        <f t="shared" si="825"/>
        <v>0</v>
      </c>
      <c r="K3447" s="19">
        <f t="shared" si="826"/>
        <v>0</v>
      </c>
      <c r="L3447" s="8">
        <f t="shared" si="827"/>
        <v>0</v>
      </c>
      <c r="M3447" s="15" t="str">
        <f t="shared" si="828"/>
        <v>72</v>
      </c>
      <c r="N3447" s="15" t="str">
        <f t="shared" si="829"/>
        <v/>
      </c>
      <c r="O3447" s="8">
        <f t="shared" si="830"/>
        <v>3301</v>
      </c>
      <c r="P3447" s="22">
        <f>IFERROR(VLOOKUP(C3447,[1]Arkusz1!$D$1:$F$4057,3,0),"")</f>
        <v>476</v>
      </c>
      <c r="Q3447" s="22" t="str">
        <f t="shared" si="824"/>
        <v/>
      </c>
    </row>
    <row r="3448" spans="1:118" x14ac:dyDescent="0.25">
      <c r="A3448" s="24">
        <v>3452</v>
      </c>
      <c r="B3448" s="41">
        <v>3302</v>
      </c>
      <c r="C3448" s="42" t="s">
        <v>6251</v>
      </c>
      <c r="D3448" s="39" t="s">
        <v>13325</v>
      </c>
      <c r="E3448" s="39" t="s">
        <v>6252</v>
      </c>
      <c r="F3448" s="43" t="s">
        <v>13252</v>
      </c>
      <c r="G3448" s="39" t="s">
        <v>13326</v>
      </c>
      <c r="H3448" s="43" t="s">
        <v>134</v>
      </c>
      <c r="I3448" s="44">
        <f>VLOOKUP(C3448,[1]Arkusz1!$D$1:$F$4057,3,0)</f>
        <v>476</v>
      </c>
      <c r="J3448" s="19">
        <f t="shared" si="825"/>
        <v>0</v>
      </c>
      <c r="K3448" s="19">
        <f t="shared" si="826"/>
        <v>0</v>
      </c>
      <c r="L3448" s="8">
        <f t="shared" si="827"/>
        <v>0</v>
      </c>
      <c r="M3448" s="15" t="str">
        <f t="shared" si="828"/>
        <v>75</v>
      </c>
      <c r="N3448" s="15" t="str">
        <f t="shared" si="829"/>
        <v/>
      </c>
      <c r="O3448" s="8">
        <f t="shared" si="830"/>
        <v>3302</v>
      </c>
      <c r="P3448" s="22">
        <f>IFERROR(VLOOKUP(C3448,[1]Arkusz1!$D$1:$F$4057,3,0),"")</f>
        <v>476</v>
      </c>
      <c r="Q3448" s="22" t="str">
        <f t="shared" si="824"/>
        <v/>
      </c>
    </row>
    <row r="3449" spans="1:118" x14ac:dyDescent="0.25">
      <c r="A3449" s="24">
        <v>3453</v>
      </c>
      <c r="B3449" s="41">
        <v>3303</v>
      </c>
      <c r="C3449" s="42" t="s">
        <v>6253</v>
      </c>
      <c r="D3449" s="39" t="s">
        <v>13327</v>
      </c>
      <c r="E3449" s="39" t="s">
        <v>6254</v>
      </c>
      <c r="F3449" s="43" t="s">
        <v>13252</v>
      </c>
      <c r="G3449" s="39" t="s">
        <v>13328</v>
      </c>
      <c r="H3449" s="43" t="s">
        <v>134</v>
      </c>
      <c r="I3449" s="44">
        <f>VLOOKUP(C3449,[1]Arkusz1!$D$1:$F$4057,3,0)</f>
        <v>476</v>
      </c>
      <c r="J3449" s="19">
        <f t="shared" si="825"/>
        <v>0</v>
      </c>
      <c r="K3449" s="19">
        <f t="shared" si="826"/>
        <v>0</v>
      </c>
      <c r="L3449" s="8">
        <f t="shared" si="827"/>
        <v>0</v>
      </c>
      <c r="M3449" s="15" t="str">
        <f t="shared" si="828"/>
        <v>78</v>
      </c>
      <c r="N3449" s="15" t="str">
        <f t="shared" si="829"/>
        <v/>
      </c>
      <c r="O3449" s="8">
        <f t="shared" si="830"/>
        <v>3303</v>
      </c>
      <c r="P3449" s="22">
        <f>IFERROR(VLOOKUP(C3449,[1]Arkusz1!$D$1:$F$4057,3,0),"")</f>
        <v>476</v>
      </c>
      <c r="Q3449" s="22" t="str">
        <f t="shared" si="824"/>
        <v/>
      </c>
    </row>
    <row r="3450" spans="1:118" x14ac:dyDescent="0.25">
      <c r="A3450" s="24">
        <v>3454</v>
      </c>
      <c r="B3450" s="41">
        <v>3304</v>
      </c>
      <c r="C3450" s="42" t="s">
        <v>6255</v>
      </c>
      <c r="D3450" s="39" t="s">
        <v>13329</v>
      </c>
      <c r="E3450" s="39" t="s">
        <v>6256</v>
      </c>
      <c r="F3450" s="43" t="s">
        <v>13252</v>
      </c>
      <c r="G3450" s="39" t="s">
        <v>13330</v>
      </c>
      <c r="H3450" s="43" t="s">
        <v>134</v>
      </c>
      <c r="I3450" s="44">
        <f>VLOOKUP(C3450,[1]Arkusz1!$D$1:$F$4057,3,0)</f>
        <v>531</v>
      </c>
      <c r="J3450" s="19">
        <f t="shared" si="825"/>
        <v>0</v>
      </c>
      <c r="K3450" s="19">
        <f t="shared" si="826"/>
        <v>0</v>
      </c>
      <c r="L3450" s="8">
        <f t="shared" si="827"/>
        <v>0</v>
      </c>
      <c r="M3450" s="15" t="str">
        <f t="shared" si="828"/>
        <v>80</v>
      </c>
      <c r="N3450" s="15" t="str">
        <f t="shared" si="829"/>
        <v/>
      </c>
      <c r="O3450" s="8">
        <f t="shared" si="830"/>
        <v>3304</v>
      </c>
      <c r="P3450" s="22">
        <f>IFERROR(VLOOKUP(C3450,[1]Arkusz1!$D$1:$F$4057,3,0),"")</f>
        <v>531</v>
      </c>
      <c r="Q3450" s="22" t="str">
        <f t="shared" si="824"/>
        <v/>
      </c>
    </row>
    <row r="3451" spans="1:118" x14ac:dyDescent="0.25">
      <c r="A3451" s="24">
        <v>3455</v>
      </c>
      <c r="B3451" s="41">
        <v>3305</v>
      </c>
      <c r="C3451" s="42" t="s">
        <v>6257</v>
      </c>
      <c r="D3451" s="39" t="s">
        <v>13331</v>
      </c>
      <c r="E3451" s="39" t="s">
        <v>6258</v>
      </c>
      <c r="F3451" s="43" t="s">
        <v>13252</v>
      </c>
      <c r="G3451" s="39" t="s">
        <v>9496</v>
      </c>
      <c r="H3451" s="43" t="s">
        <v>134</v>
      </c>
      <c r="I3451" s="44">
        <f>VLOOKUP(C3451,[1]Arkusz1!$D$1:$F$4057,3,0)</f>
        <v>558</v>
      </c>
      <c r="J3451" s="19">
        <f t="shared" si="825"/>
        <v>0</v>
      </c>
      <c r="K3451" s="19">
        <f t="shared" si="826"/>
        <v>0</v>
      </c>
      <c r="L3451" s="8">
        <f t="shared" si="827"/>
        <v>0</v>
      </c>
      <c r="M3451" s="15" t="str">
        <f t="shared" si="828"/>
        <v>82</v>
      </c>
      <c r="N3451" s="15" t="str">
        <f t="shared" si="829"/>
        <v/>
      </c>
      <c r="O3451" s="8">
        <f t="shared" si="830"/>
        <v>3305</v>
      </c>
      <c r="P3451" s="22">
        <f>IFERROR(VLOOKUP(C3451,[1]Arkusz1!$D$1:$F$4057,3,0),"")</f>
        <v>558</v>
      </c>
      <c r="Q3451" s="22" t="str">
        <f t="shared" si="824"/>
        <v/>
      </c>
    </row>
    <row r="3452" spans="1:118" x14ac:dyDescent="0.25">
      <c r="A3452" s="24">
        <v>3456</v>
      </c>
      <c r="B3452" s="41">
        <v>3306</v>
      </c>
      <c r="C3452" s="42" t="s">
        <v>6259</v>
      </c>
      <c r="D3452" s="39" t="s">
        <v>13332</v>
      </c>
      <c r="E3452" s="39" t="s">
        <v>6260</v>
      </c>
      <c r="F3452" s="43" t="s">
        <v>13252</v>
      </c>
      <c r="G3452" s="39" t="s">
        <v>13333</v>
      </c>
      <c r="H3452" s="43" t="s">
        <v>134</v>
      </c>
      <c r="I3452" s="44">
        <f>VLOOKUP(C3452,[1]Arkusz1!$D$1:$F$4057,3,0)</f>
        <v>615</v>
      </c>
      <c r="J3452" s="19">
        <f t="shared" si="825"/>
        <v>0</v>
      </c>
      <c r="K3452" s="19">
        <f t="shared" si="826"/>
        <v>0</v>
      </c>
      <c r="L3452" s="8">
        <f t="shared" si="827"/>
        <v>0</v>
      </c>
      <c r="M3452" s="15" t="str">
        <f t="shared" si="828"/>
        <v>85</v>
      </c>
      <c r="N3452" s="15" t="str">
        <f t="shared" si="829"/>
        <v/>
      </c>
      <c r="O3452" s="8">
        <f t="shared" si="830"/>
        <v>3306</v>
      </c>
      <c r="P3452" s="22">
        <f>IFERROR(VLOOKUP(C3452,[1]Arkusz1!$D$1:$F$4057,3,0),"")</f>
        <v>615</v>
      </c>
      <c r="Q3452" s="22" t="str">
        <f t="shared" si="824"/>
        <v/>
      </c>
    </row>
    <row r="3453" spans="1:118" x14ac:dyDescent="0.25">
      <c r="A3453" s="24">
        <v>3457</v>
      </c>
      <c r="B3453" s="41">
        <v>3307</v>
      </c>
      <c r="C3453" s="42" t="s">
        <v>6261</v>
      </c>
      <c r="D3453" s="39" t="s">
        <v>13334</v>
      </c>
      <c r="E3453" s="39" t="s">
        <v>6262</v>
      </c>
      <c r="F3453" s="43" t="s">
        <v>13252</v>
      </c>
      <c r="G3453" s="39" t="s">
        <v>13335</v>
      </c>
      <c r="H3453" s="43" t="s">
        <v>134</v>
      </c>
      <c r="I3453" s="44">
        <f>VLOOKUP(C3453,[1]Arkusz1!$D$1:$F$4057,3,0)</f>
        <v>670</v>
      </c>
      <c r="J3453" s="19">
        <f t="shared" si="825"/>
        <v>0</v>
      </c>
      <c r="K3453" s="19">
        <f t="shared" si="826"/>
        <v>0</v>
      </c>
      <c r="L3453" s="8">
        <f t="shared" si="827"/>
        <v>0</v>
      </c>
      <c r="M3453" s="15" t="str">
        <f t="shared" si="828"/>
        <v>88</v>
      </c>
      <c r="N3453" s="15" t="str">
        <f t="shared" si="829"/>
        <v/>
      </c>
      <c r="O3453" s="8">
        <f t="shared" si="830"/>
        <v>3307</v>
      </c>
      <c r="P3453" s="22">
        <f>IFERROR(VLOOKUP(C3453,[1]Arkusz1!$D$1:$F$4057,3,0),"")</f>
        <v>670</v>
      </c>
      <c r="Q3453" s="22" t="str">
        <f t="shared" si="824"/>
        <v/>
      </c>
    </row>
    <row r="3454" spans="1:118" x14ac:dyDescent="0.25">
      <c r="A3454" s="24">
        <v>3458</v>
      </c>
      <c r="B3454" s="41">
        <v>3308</v>
      </c>
      <c r="C3454" s="42" t="s">
        <v>6263</v>
      </c>
      <c r="D3454" s="39" t="s">
        <v>13336</v>
      </c>
      <c r="E3454" s="39" t="s">
        <v>6264</v>
      </c>
      <c r="F3454" s="43" t="s">
        <v>13252</v>
      </c>
      <c r="G3454" s="39" t="s">
        <v>13337</v>
      </c>
      <c r="H3454" s="43" t="s">
        <v>134</v>
      </c>
      <c r="I3454" s="44">
        <f>VLOOKUP(C3454,[1]Arkusz1!$D$1:$F$4057,3,0)</f>
        <v>670</v>
      </c>
      <c r="J3454" s="19">
        <f t="shared" si="825"/>
        <v>0</v>
      </c>
      <c r="K3454" s="19">
        <f t="shared" si="826"/>
        <v>0</v>
      </c>
      <c r="L3454" s="8">
        <f t="shared" si="827"/>
        <v>0</v>
      </c>
      <c r="M3454" s="15" t="str">
        <f t="shared" si="828"/>
        <v>90</v>
      </c>
      <c r="N3454" s="15" t="str">
        <f t="shared" si="829"/>
        <v/>
      </c>
      <c r="O3454" s="8">
        <f t="shared" si="830"/>
        <v>3308</v>
      </c>
      <c r="P3454" s="22">
        <f>IFERROR(VLOOKUP(C3454,[1]Arkusz1!$D$1:$F$4057,3,0),"")</f>
        <v>670</v>
      </c>
      <c r="Q3454" s="22" t="str">
        <f t="shared" si="824"/>
        <v/>
      </c>
    </row>
    <row r="3455" spans="1:118" x14ac:dyDescent="0.25">
      <c r="A3455" s="24">
        <v>3459</v>
      </c>
      <c r="B3455" s="41">
        <v>3309</v>
      </c>
      <c r="C3455" s="42" t="s">
        <v>6265</v>
      </c>
      <c r="D3455" s="39" t="s">
        <v>13338</v>
      </c>
      <c r="E3455" s="39" t="s">
        <v>6266</v>
      </c>
      <c r="F3455" s="43" t="s">
        <v>13252</v>
      </c>
      <c r="G3455" s="39" t="s">
        <v>13339</v>
      </c>
      <c r="H3455" s="43" t="s">
        <v>134</v>
      </c>
      <c r="I3455" s="44">
        <f>VLOOKUP(C3455,[1]Arkusz1!$D$1:$F$4057,3,0)</f>
        <v>809</v>
      </c>
      <c r="J3455" s="19">
        <f t="shared" si="825"/>
        <v>0</v>
      </c>
      <c r="K3455" s="19">
        <f t="shared" si="826"/>
        <v>0</v>
      </c>
      <c r="L3455" s="8">
        <f t="shared" si="827"/>
        <v>0</v>
      </c>
      <c r="M3455" s="15" t="str">
        <f t="shared" ref="M3455:M3458" si="831">IF(IFERROR(SEARCH("-",$G3455,1),0)&gt;0,LEFT($G3455,IFERROR(SEARCH("-",$G3455,1),0)-1),IFERROR(IF(SEARCH("-",$G3455,1)&gt;0,SEARCH("-",$G3455,1),L3455),LEFT($G3455,LEN($G3455))))</f>
        <v>92</v>
      </c>
      <c r="N3455" s="15" t="str">
        <f t="shared" si="829"/>
        <v/>
      </c>
      <c r="O3455" s="8">
        <f t="shared" si="830"/>
        <v>3309</v>
      </c>
      <c r="P3455" s="22">
        <f>IFERROR(VLOOKUP(C3455,[1]Arkusz1!$D$1:$F$4057,3,0),"")</f>
        <v>809</v>
      </c>
      <c r="Q3455" s="22" t="str">
        <f t="shared" si="824"/>
        <v/>
      </c>
    </row>
    <row r="3456" spans="1:118" x14ac:dyDescent="0.25">
      <c r="A3456" s="24">
        <v>3460</v>
      </c>
      <c r="B3456" s="41">
        <v>3310</v>
      </c>
      <c r="C3456" s="42" t="s">
        <v>6267</v>
      </c>
      <c r="D3456" s="39" t="s">
        <v>13340</v>
      </c>
      <c r="E3456" s="39" t="s">
        <v>6268</v>
      </c>
      <c r="F3456" s="43" t="s">
        <v>13252</v>
      </c>
      <c r="G3456" s="39" t="s">
        <v>13341</v>
      </c>
      <c r="H3456" s="43" t="s">
        <v>134</v>
      </c>
      <c r="I3456" s="44">
        <f>VLOOKUP(C3456,[1]Arkusz1!$D$1:$F$4057,3,0)</f>
        <v>809</v>
      </c>
      <c r="J3456" s="19">
        <f t="shared" si="825"/>
        <v>0</v>
      </c>
      <c r="K3456" s="19">
        <f t="shared" si="826"/>
        <v>0</v>
      </c>
      <c r="L3456" s="8">
        <f t="shared" si="827"/>
        <v>0</v>
      </c>
      <c r="M3456" s="15" t="str">
        <f t="shared" si="831"/>
        <v>95</v>
      </c>
      <c r="N3456" s="15" t="str">
        <f t="shared" si="829"/>
        <v/>
      </c>
      <c r="O3456" s="8">
        <f t="shared" si="830"/>
        <v>3310</v>
      </c>
      <c r="P3456" s="22">
        <f>IFERROR(VLOOKUP(C3456,[1]Arkusz1!$D$1:$F$4057,3,0),"")</f>
        <v>809</v>
      </c>
      <c r="Q3456" s="22" t="str">
        <f t="shared" si="824"/>
        <v/>
      </c>
    </row>
    <row r="3457" spans="1:17" x14ac:dyDescent="0.25">
      <c r="A3457" s="24">
        <v>3461</v>
      </c>
      <c r="B3457" s="41">
        <v>3311</v>
      </c>
      <c r="C3457" s="42" t="s">
        <v>6269</v>
      </c>
      <c r="D3457" s="39" t="s">
        <v>13342</v>
      </c>
      <c r="E3457" s="39" t="s">
        <v>6270</v>
      </c>
      <c r="F3457" s="43" t="s">
        <v>13252</v>
      </c>
      <c r="G3457" s="39" t="s">
        <v>13343</v>
      </c>
      <c r="H3457" s="43" t="s">
        <v>134</v>
      </c>
      <c r="I3457" s="44">
        <f>VLOOKUP(C3457,[1]Arkusz1!$D$1:$F$4057,3,0)</f>
        <v>921</v>
      </c>
      <c r="J3457" s="19">
        <f t="shared" si="825"/>
        <v>0</v>
      </c>
      <c r="K3457" s="19">
        <f t="shared" si="826"/>
        <v>0</v>
      </c>
      <c r="L3457" s="8">
        <f t="shared" si="827"/>
        <v>0</v>
      </c>
      <c r="M3457" s="15" t="str">
        <f t="shared" si="831"/>
        <v>98</v>
      </c>
      <c r="N3457" s="15" t="str">
        <f t="shared" si="829"/>
        <v/>
      </c>
      <c r="O3457" s="8">
        <f t="shared" si="830"/>
        <v>3311</v>
      </c>
      <c r="P3457" s="22">
        <f>IFERROR(VLOOKUP(C3457,[1]Arkusz1!$D$1:$F$4057,3,0),"")</f>
        <v>921</v>
      </c>
      <c r="Q3457" s="22" t="str">
        <f t="shared" si="824"/>
        <v/>
      </c>
    </row>
    <row r="3458" spans="1:17" x14ac:dyDescent="0.25">
      <c r="A3458" s="24">
        <v>3462</v>
      </c>
      <c r="B3458" s="33">
        <v>3312</v>
      </c>
      <c r="C3458" s="45" t="s">
        <v>6271</v>
      </c>
      <c r="D3458" s="39" t="s">
        <v>13344</v>
      </c>
      <c r="E3458" s="36" t="s">
        <v>6272</v>
      </c>
      <c r="F3458" s="37" t="s">
        <v>13252</v>
      </c>
      <c r="G3458" s="36" t="s">
        <v>8105</v>
      </c>
      <c r="H3458" s="37" t="s">
        <v>134</v>
      </c>
      <c r="I3458" s="38">
        <f>VLOOKUP(C3458,[1]Arkusz1!$D$1:$F$4057,3,0)</f>
        <v>977</v>
      </c>
      <c r="J3458" s="19">
        <f t="shared" si="825"/>
        <v>0</v>
      </c>
      <c r="K3458" s="19">
        <f t="shared" si="826"/>
        <v>0</v>
      </c>
      <c r="L3458" s="8">
        <f t="shared" si="827"/>
        <v>0</v>
      </c>
      <c r="M3458" s="15" t="str">
        <f t="shared" si="831"/>
        <v>100</v>
      </c>
      <c r="N3458" s="15" t="str">
        <f t="shared" si="829"/>
        <v/>
      </c>
      <c r="O3458" s="8">
        <f t="shared" si="830"/>
        <v>3312</v>
      </c>
      <c r="P3458" s="22">
        <f>IFERROR(VLOOKUP(C3458,[1]Arkusz1!$D$1:$F$4057,3,0),"")</f>
        <v>977</v>
      </c>
      <c r="Q3458" s="22" t="str">
        <f t="shared" si="824"/>
        <v/>
      </c>
    </row>
    <row r="3459" spans="1:17" x14ac:dyDescent="0.25">
      <c r="A3459" s="24">
        <v>3463</v>
      </c>
      <c r="B3459" s="61" t="s">
        <v>14443</v>
      </c>
      <c r="C3459" s="65"/>
      <c r="D3459" s="66"/>
      <c r="E3459" s="63"/>
      <c r="F3459" s="62"/>
      <c r="G3459" s="63"/>
      <c r="H3459" s="62"/>
      <c r="I3459" s="64"/>
      <c r="O3459" s="8" t="str">
        <f t="shared" si="830"/>
        <v/>
      </c>
      <c r="P3459" s="22" t="str">
        <f>IFERROR(VLOOKUP(C3459,[1]Arkusz1!$D$1:$F$4057,3,0),"")</f>
        <v/>
      </c>
      <c r="Q3459" s="22" t="str">
        <f t="shared" ref="Q3459:Q3522" si="832">IF(I3459&lt;&gt;P3459,"***********************************","")</f>
        <v/>
      </c>
    </row>
    <row r="3460" spans="1:17" x14ac:dyDescent="0.25">
      <c r="A3460" s="24">
        <v>3464</v>
      </c>
      <c r="B3460" s="27">
        <v>3313</v>
      </c>
      <c r="C3460" s="40" t="s">
        <v>4409</v>
      </c>
      <c r="D3460" s="39" t="s">
        <v>13345</v>
      </c>
      <c r="E3460" s="30" t="s">
        <v>4410</v>
      </c>
      <c r="F3460" s="31" t="s">
        <v>13346</v>
      </c>
      <c r="G3460" s="30" t="s">
        <v>13347</v>
      </c>
      <c r="H3460" s="31" t="s">
        <v>133</v>
      </c>
      <c r="I3460" s="32">
        <f>VLOOKUP(C3460,[1]Arkusz1!$D$1:$F$4057,3,0)</f>
        <v>86</v>
      </c>
      <c r="J3460" s="19">
        <f t="shared" ref="J3460:J3466" si="833">IFERROR(SEARCH("-",$G3460,1),0)</f>
        <v>0</v>
      </c>
      <c r="K3460" s="19">
        <f t="shared" ref="K3460:K3466" si="834">IFERROR(SEARCH("-",$G3460,SEARCH("-",$G3460,1)+1),0)</f>
        <v>0</v>
      </c>
      <c r="L3460" s="8">
        <f t="shared" ref="L3460:L3466" si="835">IFERROR(SEARCH("-",$G3460,SEARCH("-",$G3460,SEARCH("-",$G3460,1)+1)+1),0)</f>
        <v>0</v>
      </c>
      <c r="M3460" s="15" t="str">
        <f t="shared" ref="M3460:M3466" si="836">IF(IFERROR(SEARCH("-",$G3460,1),0)&gt;0,LEFT($G3460,IFERROR(SEARCH("-",$G3460,1),0)-1),IFERROR(IF(SEARCH("-",$G3460,1)&gt;0,SEARCH("-",$G3460,1),L3460),LEFT($G3460,LEN($G3460))))</f>
        <v>0</v>
      </c>
      <c r="N3460" s="15" t="str">
        <f t="shared" ref="N3460:N3466" si="837">IF(IFERROR(SEARCH("-",$G3460,1),0)&gt;0,MID(G3460,IFERROR(SEARCH("-",$G3460,1),0)+1,IFERROR(SEARCH("-",$G3460,SEARCH("-",$G3460,1)+1),0)-IFERROR(SEARCH("-",$G3460,1),0)-1),"")</f>
        <v/>
      </c>
      <c r="O3460" s="8">
        <f t="shared" si="830"/>
        <v>3313</v>
      </c>
      <c r="P3460" s="22">
        <f>IFERROR(VLOOKUP(C3460,[1]Arkusz1!$D$1:$F$4057,3,0),"")</f>
        <v>86</v>
      </c>
      <c r="Q3460" s="22" t="str">
        <f t="shared" si="832"/>
        <v/>
      </c>
    </row>
    <row r="3461" spans="1:17" x14ac:dyDescent="0.25">
      <c r="A3461" s="24">
        <v>3465</v>
      </c>
      <c r="B3461" s="41">
        <v>3314</v>
      </c>
      <c r="C3461" s="42" t="s">
        <v>4411</v>
      </c>
      <c r="D3461" s="39" t="s">
        <v>13348</v>
      </c>
      <c r="E3461" s="39" t="s">
        <v>4412</v>
      </c>
      <c r="F3461" s="43" t="s">
        <v>13346</v>
      </c>
      <c r="G3461" s="39" t="s">
        <v>13349</v>
      </c>
      <c r="H3461" s="43" t="s">
        <v>135</v>
      </c>
      <c r="I3461" s="44">
        <f>VLOOKUP(C3461,[1]Arkusz1!$D$1:$F$4057,3,0)</f>
        <v>86</v>
      </c>
      <c r="J3461" s="19">
        <f t="shared" si="833"/>
        <v>0</v>
      </c>
      <c r="K3461" s="19">
        <f t="shared" si="834"/>
        <v>0</v>
      </c>
      <c r="L3461" s="8">
        <f t="shared" si="835"/>
        <v>0</v>
      </c>
      <c r="M3461" s="15" t="str">
        <f t="shared" si="836"/>
        <v>1</v>
      </c>
      <c r="N3461" s="15" t="str">
        <f t="shared" si="837"/>
        <v/>
      </c>
      <c r="O3461" s="8">
        <f t="shared" si="830"/>
        <v>3314</v>
      </c>
      <c r="P3461" s="22">
        <f>IFERROR(VLOOKUP(C3461,[1]Arkusz1!$D$1:$F$4057,3,0),"")</f>
        <v>86</v>
      </c>
      <c r="Q3461" s="22" t="str">
        <f t="shared" si="832"/>
        <v/>
      </c>
    </row>
    <row r="3462" spans="1:17" x14ac:dyDescent="0.25">
      <c r="A3462" s="24">
        <v>3466</v>
      </c>
      <c r="B3462" s="41">
        <v>3315</v>
      </c>
      <c r="C3462" s="42" t="s">
        <v>4413</v>
      </c>
      <c r="D3462" s="39" t="s">
        <v>13350</v>
      </c>
      <c r="E3462" s="39" t="s">
        <v>4414</v>
      </c>
      <c r="F3462" s="43" t="s">
        <v>13346</v>
      </c>
      <c r="G3462" s="39" t="s">
        <v>13351</v>
      </c>
      <c r="H3462" s="43" t="s">
        <v>135</v>
      </c>
      <c r="I3462" s="44">
        <f>VLOOKUP(C3462,[1]Arkusz1!$D$1:$F$4057,3,0)</f>
        <v>86</v>
      </c>
      <c r="J3462" s="19">
        <f t="shared" si="833"/>
        <v>0</v>
      </c>
      <c r="K3462" s="19">
        <f t="shared" si="834"/>
        <v>0</v>
      </c>
      <c r="L3462" s="8">
        <f t="shared" si="835"/>
        <v>0</v>
      </c>
      <c r="M3462" s="15" t="str">
        <f t="shared" si="836"/>
        <v>2</v>
      </c>
      <c r="N3462" s="15" t="str">
        <f t="shared" si="837"/>
        <v/>
      </c>
      <c r="O3462" s="8">
        <f t="shared" si="830"/>
        <v>3315</v>
      </c>
      <c r="P3462" s="22">
        <f>IFERROR(VLOOKUP(C3462,[1]Arkusz1!$D$1:$F$4057,3,0),"")</f>
        <v>86</v>
      </c>
      <c r="Q3462" s="22" t="str">
        <f t="shared" si="832"/>
        <v/>
      </c>
    </row>
    <row r="3463" spans="1:17" x14ac:dyDescent="0.25">
      <c r="A3463" s="24">
        <v>3467</v>
      </c>
      <c r="B3463" s="41">
        <v>3316</v>
      </c>
      <c r="C3463" s="42" t="s">
        <v>4415</v>
      </c>
      <c r="D3463" s="39" t="s">
        <v>13352</v>
      </c>
      <c r="E3463" s="39" t="s">
        <v>4416</v>
      </c>
      <c r="F3463" s="43" t="s">
        <v>13346</v>
      </c>
      <c r="G3463" s="39" t="s">
        <v>13253</v>
      </c>
      <c r="H3463" s="43" t="s">
        <v>135</v>
      </c>
      <c r="I3463" s="44">
        <f>VLOOKUP(C3463,[1]Arkusz1!$D$1:$F$4057,3,0)</f>
        <v>113</v>
      </c>
      <c r="J3463" s="19">
        <f t="shared" si="833"/>
        <v>0</v>
      </c>
      <c r="K3463" s="19">
        <f t="shared" si="834"/>
        <v>0</v>
      </c>
      <c r="L3463" s="8">
        <f t="shared" si="835"/>
        <v>0</v>
      </c>
      <c r="M3463" s="15" t="str">
        <f t="shared" si="836"/>
        <v>3</v>
      </c>
      <c r="N3463" s="15" t="str">
        <f t="shared" si="837"/>
        <v/>
      </c>
      <c r="O3463" s="8">
        <f t="shared" si="830"/>
        <v>3316</v>
      </c>
      <c r="P3463" s="22">
        <f>IFERROR(VLOOKUP(C3463,[1]Arkusz1!$D$1:$F$4057,3,0),"")</f>
        <v>113</v>
      </c>
      <c r="Q3463" s="22" t="str">
        <f t="shared" si="832"/>
        <v/>
      </c>
    </row>
    <row r="3464" spans="1:17" x14ac:dyDescent="0.25">
      <c r="A3464" s="24">
        <v>3468</v>
      </c>
      <c r="B3464" s="41">
        <v>3317</v>
      </c>
      <c r="C3464" s="42" t="s">
        <v>4417</v>
      </c>
      <c r="D3464" s="39" t="s">
        <v>13353</v>
      </c>
      <c r="E3464" s="39" t="s">
        <v>4418</v>
      </c>
      <c r="F3464" s="43" t="s">
        <v>13346</v>
      </c>
      <c r="G3464" s="39" t="s">
        <v>13259</v>
      </c>
      <c r="H3464" s="43" t="s">
        <v>135</v>
      </c>
      <c r="I3464" s="44">
        <f>VLOOKUP(C3464,[1]Arkusz1!$D$1:$F$4057,3,0)</f>
        <v>178</v>
      </c>
      <c r="J3464" s="19">
        <f t="shared" si="833"/>
        <v>0</v>
      </c>
      <c r="K3464" s="19">
        <f t="shared" si="834"/>
        <v>0</v>
      </c>
      <c r="L3464" s="8">
        <f t="shared" si="835"/>
        <v>0</v>
      </c>
      <c r="M3464" s="15" t="str">
        <f t="shared" si="836"/>
        <v>4</v>
      </c>
      <c r="N3464" s="15" t="str">
        <f t="shared" si="837"/>
        <v/>
      </c>
      <c r="O3464" s="8">
        <f t="shared" si="830"/>
        <v>3317</v>
      </c>
      <c r="P3464" s="22">
        <f>IFERROR(VLOOKUP(C3464,[1]Arkusz1!$D$1:$F$4057,3,0),"")</f>
        <v>178</v>
      </c>
      <c r="Q3464" s="22" t="str">
        <f t="shared" si="832"/>
        <v/>
      </c>
    </row>
    <row r="3465" spans="1:17" x14ac:dyDescent="0.25">
      <c r="A3465" s="24">
        <v>3469</v>
      </c>
      <c r="B3465" s="41">
        <v>3318</v>
      </c>
      <c r="C3465" s="42" t="s">
        <v>4419</v>
      </c>
      <c r="D3465" s="39" t="s">
        <v>13354</v>
      </c>
      <c r="E3465" s="39" t="s">
        <v>4420</v>
      </c>
      <c r="F3465" s="43" t="s">
        <v>13346</v>
      </c>
      <c r="G3465" s="39" t="s">
        <v>13263</v>
      </c>
      <c r="H3465" s="43" t="s">
        <v>135</v>
      </c>
      <c r="I3465" s="44">
        <f>VLOOKUP(C3465,[1]Arkusz1!$D$1:$F$4057,3,0)</f>
        <v>310</v>
      </c>
      <c r="J3465" s="19">
        <f t="shared" si="833"/>
        <v>0</v>
      </c>
      <c r="K3465" s="19">
        <f t="shared" si="834"/>
        <v>0</v>
      </c>
      <c r="L3465" s="8">
        <f t="shared" si="835"/>
        <v>0</v>
      </c>
      <c r="M3465" s="15" t="str">
        <f t="shared" si="836"/>
        <v>5</v>
      </c>
      <c r="N3465" s="15" t="str">
        <f t="shared" si="837"/>
        <v/>
      </c>
      <c r="O3465" s="8">
        <f t="shared" si="830"/>
        <v>3318</v>
      </c>
      <c r="P3465" s="22">
        <f>IFERROR(VLOOKUP(C3465,[1]Arkusz1!$D$1:$F$4057,3,0),"")</f>
        <v>310</v>
      </c>
      <c r="Q3465" s="22" t="str">
        <f t="shared" si="832"/>
        <v/>
      </c>
    </row>
    <row r="3466" spans="1:17" x14ac:dyDescent="0.25">
      <c r="A3466" s="24">
        <v>3470</v>
      </c>
      <c r="B3466" s="33">
        <v>3319</v>
      </c>
      <c r="C3466" s="45" t="s">
        <v>4421</v>
      </c>
      <c r="D3466" s="39" t="s">
        <v>13355</v>
      </c>
      <c r="E3466" s="36" t="s">
        <v>4422</v>
      </c>
      <c r="F3466" s="37" t="s">
        <v>13346</v>
      </c>
      <c r="G3466" s="36" t="s">
        <v>13265</v>
      </c>
      <c r="H3466" s="37" t="s">
        <v>135</v>
      </c>
      <c r="I3466" s="38">
        <f>VLOOKUP(C3466,[1]Arkusz1!$D$1:$F$4057,3,0)</f>
        <v>619</v>
      </c>
      <c r="J3466" s="19">
        <f t="shared" si="833"/>
        <v>0</v>
      </c>
      <c r="K3466" s="19">
        <f t="shared" si="834"/>
        <v>0</v>
      </c>
      <c r="L3466" s="8">
        <f t="shared" si="835"/>
        <v>0</v>
      </c>
      <c r="M3466" s="15" t="str">
        <f t="shared" si="836"/>
        <v>6</v>
      </c>
      <c r="N3466" s="15" t="str">
        <f t="shared" si="837"/>
        <v/>
      </c>
      <c r="O3466" s="8">
        <f t="shared" si="830"/>
        <v>3319</v>
      </c>
      <c r="P3466" s="22">
        <f>IFERROR(VLOOKUP(C3466,[1]Arkusz1!$D$1:$F$4057,3,0),"")</f>
        <v>619</v>
      </c>
      <c r="Q3466" s="22" t="str">
        <f t="shared" si="832"/>
        <v/>
      </c>
    </row>
    <row r="3467" spans="1:17" x14ac:dyDescent="0.25">
      <c r="A3467" s="24">
        <v>3471</v>
      </c>
      <c r="B3467" s="61" t="s">
        <v>14443</v>
      </c>
      <c r="C3467" s="65"/>
      <c r="D3467" s="66"/>
      <c r="E3467" s="63"/>
      <c r="F3467" s="62"/>
      <c r="G3467" s="63"/>
      <c r="H3467" s="62"/>
      <c r="I3467" s="64"/>
      <c r="O3467" s="8" t="str">
        <f t="shared" si="830"/>
        <v/>
      </c>
      <c r="P3467" s="22" t="str">
        <f>IFERROR(VLOOKUP(C3467,[1]Arkusz1!$D$1:$F$4057,3,0),"")</f>
        <v/>
      </c>
      <c r="Q3467" s="22" t="str">
        <f t="shared" si="832"/>
        <v/>
      </c>
    </row>
    <row r="3468" spans="1:17" x14ac:dyDescent="0.25">
      <c r="A3468" s="24">
        <v>3472</v>
      </c>
      <c r="B3468" s="27">
        <v>3320</v>
      </c>
      <c r="C3468" s="40" t="s">
        <v>4423</v>
      </c>
      <c r="D3468" s="39" t="s">
        <v>13356</v>
      </c>
      <c r="E3468" s="30" t="s">
        <v>4424</v>
      </c>
      <c r="F3468" s="31" t="s">
        <v>13357</v>
      </c>
      <c r="G3468" s="30" t="s">
        <v>13347</v>
      </c>
      <c r="H3468" s="31" t="s">
        <v>134</v>
      </c>
      <c r="I3468" s="32">
        <f>VLOOKUP(C3468,[1]Arkusz1!$D$1:$F$4057,3,0)</f>
        <v>40</v>
      </c>
      <c r="J3468" s="19">
        <f t="shared" ref="J3468:J3475" si="838">IFERROR(SEARCH("-",$G3468,1),0)</f>
        <v>0</v>
      </c>
      <c r="K3468" s="19">
        <f t="shared" ref="K3468:K3475" si="839">IFERROR(SEARCH("-",$G3468,SEARCH("-",$G3468,1)+1),0)</f>
        <v>0</v>
      </c>
      <c r="L3468" s="8">
        <f t="shared" ref="L3468:L3475" si="840">IFERROR(SEARCH("-",$G3468,SEARCH("-",$G3468,SEARCH("-",$G3468,1)+1)+1),0)</f>
        <v>0</v>
      </c>
      <c r="M3468" s="15" t="str">
        <f t="shared" ref="M3468:M3475" si="841">IF(IFERROR(SEARCH("-",$G3468,1),0)&gt;0,LEFT($G3468,IFERROR(SEARCH("-",$G3468,1),0)-1),IFERROR(IF(SEARCH("-",$G3468,1)&gt;0,SEARCH("-",$G3468,1),L3468),LEFT($G3468,LEN($G3468))))</f>
        <v>0</v>
      </c>
      <c r="N3468" s="15" t="str">
        <f t="shared" ref="N3468:N3475" si="842">IF(IFERROR(SEARCH("-",$G3468,1),0)&gt;0,MID(G3468,IFERROR(SEARCH("-",$G3468,1),0)+1,IFERROR(SEARCH("-",$G3468,SEARCH("-",$G3468,1)+1),0)-IFERROR(SEARCH("-",$G3468,1),0)-1),"")</f>
        <v/>
      </c>
      <c r="O3468" s="8">
        <f t="shared" si="830"/>
        <v>3320</v>
      </c>
      <c r="P3468" s="22">
        <f>IFERROR(VLOOKUP(C3468,[1]Arkusz1!$D$1:$F$4057,3,0),"")</f>
        <v>40</v>
      </c>
      <c r="Q3468" s="22" t="str">
        <f t="shared" si="832"/>
        <v/>
      </c>
    </row>
    <row r="3469" spans="1:17" x14ac:dyDescent="0.25">
      <c r="A3469" s="24">
        <v>3473</v>
      </c>
      <c r="B3469" s="41">
        <v>3321</v>
      </c>
      <c r="C3469" s="42" t="s">
        <v>4425</v>
      </c>
      <c r="D3469" s="39" t="s">
        <v>13358</v>
      </c>
      <c r="E3469" s="39" t="s">
        <v>4426</v>
      </c>
      <c r="F3469" s="43" t="s">
        <v>13357</v>
      </c>
      <c r="G3469" s="39" t="s">
        <v>13349</v>
      </c>
      <c r="H3469" s="43" t="s">
        <v>135</v>
      </c>
      <c r="I3469" s="44">
        <f>VLOOKUP(C3469,[1]Arkusz1!$D$1:$F$4057,3,0)</f>
        <v>40</v>
      </c>
      <c r="J3469" s="19">
        <f t="shared" si="838"/>
        <v>0</v>
      </c>
      <c r="K3469" s="19">
        <f t="shared" si="839"/>
        <v>0</v>
      </c>
      <c r="L3469" s="8">
        <f t="shared" si="840"/>
        <v>0</v>
      </c>
      <c r="M3469" s="15" t="str">
        <f t="shared" si="841"/>
        <v>1</v>
      </c>
      <c r="N3469" s="15" t="str">
        <f t="shared" si="842"/>
        <v/>
      </c>
      <c r="O3469" s="8">
        <f t="shared" si="830"/>
        <v>3321</v>
      </c>
      <c r="P3469" s="22">
        <f>IFERROR(VLOOKUP(C3469,[1]Arkusz1!$D$1:$F$4057,3,0),"")</f>
        <v>40</v>
      </c>
      <c r="Q3469" s="22" t="str">
        <f t="shared" si="832"/>
        <v/>
      </c>
    </row>
    <row r="3470" spans="1:17" x14ac:dyDescent="0.25">
      <c r="A3470" s="24">
        <v>3474</v>
      </c>
      <c r="B3470" s="41">
        <v>3322</v>
      </c>
      <c r="C3470" s="42" t="s">
        <v>4427</v>
      </c>
      <c r="D3470" s="39" t="s">
        <v>13359</v>
      </c>
      <c r="E3470" s="39" t="s">
        <v>4428</v>
      </c>
      <c r="F3470" s="43" t="s">
        <v>13357</v>
      </c>
      <c r="G3470" s="39" t="s">
        <v>13351</v>
      </c>
      <c r="H3470" s="43" t="s">
        <v>135</v>
      </c>
      <c r="I3470" s="44">
        <f>VLOOKUP(C3470,[1]Arkusz1!$D$1:$F$4057,3,0)</f>
        <v>40</v>
      </c>
      <c r="J3470" s="19">
        <f t="shared" si="838"/>
        <v>0</v>
      </c>
      <c r="K3470" s="19">
        <f t="shared" si="839"/>
        <v>0</v>
      </c>
      <c r="L3470" s="8">
        <f t="shared" si="840"/>
        <v>0</v>
      </c>
      <c r="M3470" s="15" t="str">
        <f t="shared" si="841"/>
        <v>2</v>
      </c>
      <c r="N3470" s="15" t="str">
        <f t="shared" si="842"/>
        <v/>
      </c>
      <c r="O3470" s="8">
        <f t="shared" si="830"/>
        <v>3322</v>
      </c>
      <c r="P3470" s="22">
        <f>IFERROR(VLOOKUP(C3470,[1]Arkusz1!$D$1:$F$4057,3,0),"")</f>
        <v>40</v>
      </c>
      <c r="Q3470" s="22" t="str">
        <f t="shared" si="832"/>
        <v/>
      </c>
    </row>
    <row r="3471" spans="1:17" x14ac:dyDescent="0.25">
      <c r="A3471" s="24">
        <v>3475</v>
      </c>
      <c r="B3471" s="41">
        <v>3323</v>
      </c>
      <c r="C3471" s="42" t="s">
        <v>4429</v>
      </c>
      <c r="D3471" s="39" t="s">
        <v>13360</v>
      </c>
      <c r="E3471" s="39" t="s">
        <v>4430</v>
      </c>
      <c r="F3471" s="43" t="s">
        <v>13357</v>
      </c>
      <c r="G3471" s="39" t="s">
        <v>13253</v>
      </c>
      <c r="H3471" s="43" t="s">
        <v>135</v>
      </c>
      <c r="I3471" s="44">
        <f>VLOOKUP(C3471,[1]Arkusz1!$D$1:$F$4057,3,0)</f>
        <v>52</v>
      </c>
      <c r="J3471" s="19">
        <f t="shared" si="838"/>
        <v>0</v>
      </c>
      <c r="K3471" s="19">
        <f t="shared" si="839"/>
        <v>0</v>
      </c>
      <c r="L3471" s="8">
        <f t="shared" si="840"/>
        <v>0</v>
      </c>
      <c r="M3471" s="15" t="str">
        <f t="shared" si="841"/>
        <v>3</v>
      </c>
      <c r="N3471" s="15" t="str">
        <f t="shared" si="842"/>
        <v/>
      </c>
      <c r="O3471" s="8">
        <f t="shared" si="830"/>
        <v>3323</v>
      </c>
      <c r="P3471" s="22">
        <f>IFERROR(VLOOKUP(C3471,[1]Arkusz1!$D$1:$F$4057,3,0),"")</f>
        <v>52</v>
      </c>
      <c r="Q3471" s="22" t="str">
        <f t="shared" si="832"/>
        <v/>
      </c>
    </row>
    <row r="3472" spans="1:17" x14ac:dyDescent="0.25">
      <c r="A3472" s="24">
        <v>3476</v>
      </c>
      <c r="B3472" s="41">
        <v>3324</v>
      </c>
      <c r="C3472" s="42" t="s">
        <v>4431</v>
      </c>
      <c r="D3472" s="39" t="s">
        <v>13361</v>
      </c>
      <c r="E3472" s="39" t="s">
        <v>4432</v>
      </c>
      <c r="F3472" s="43" t="s">
        <v>13357</v>
      </c>
      <c r="G3472" s="39" t="s">
        <v>13259</v>
      </c>
      <c r="H3472" s="43" t="s">
        <v>135</v>
      </c>
      <c r="I3472" s="44">
        <f>VLOOKUP(C3472,[1]Arkusz1!$D$1:$F$4057,3,0)</f>
        <v>90</v>
      </c>
      <c r="J3472" s="19">
        <f t="shared" si="838"/>
        <v>0</v>
      </c>
      <c r="K3472" s="19">
        <f t="shared" si="839"/>
        <v>0</v>
      </c>
      <c r="L3472" s="8">
        <f t="shared" si="840"/>
        <v>0</v>
      </c>
      <c r="M3472" s="15" t="str">
        <f t="shared" si="841"/>
        <v>4</v>
      </c>
      <c r="N3472" s="15" t="str">
        <f t="shared" si="842"/>
        <v/>
      </c>
      <c r="O3472" s="8">
        <f t="shared" si="830"/>
        <v>3324</v>
      </c>
      <c r="P3472" s="22">
        <f>IFERROR(VLOOKUP(C3472,[1]Arkusz1!$D$1:$F$4057,3,0),"")</f>
        <v>90</v>
      </c>
      <c r="Q3472" s="22" t="str">
        <f t="shared" si="832"/>
        <v/>
      </c>
    </row>
    <row r="3473" spans="1:17" x14ac:dyDescent="0.25">
      <c r="A3473" s="24">
        <v>3477</v>
      </c>
      <c r="B3473" s="41">
        <v>3325</v>
      </c>
      <c r="C3473" s="42" t="s">
        <v>4433</v>
      </c>
      <c r="D3473" s="39" t="s">
        <v>13362</v>
      </c>
      <c r="E3473" s="39" t="s">
        <v>4434</v>
      </c>
      <c r="F3473" s="43" t="s">
        <v>13357</v>
      </c>
      <c r="G3473" s="39" t="s">
        <v>13263</v>
      </c>
      <c r="H3473" s="43" t="s">
        <v>135</v>
      </c>
      <c r="I3473" s="44">
        <f>VLOOKUP(C3473,[1]Arkusz1!$D$1:$F$4057,3,0)</f>
        <v>149</v>
      </c>
      <c r="J3473" s="19">
        <f t="shared" si="838"/>
        <v>0</v>
      </c>
      <c r="K3473" s="19">
        <f t="shared" si="839"/>
        <v>0</v>
      </c>
      <c r="L3473" s="8">
        <f t="shared" si="840"/>
        <v>0</v>
      </c>
      <c r="M3473" s="15" t="str">
        <f t="shared" si="841"/>
        <v>5</v>
      </c>
      <c r="N3473" s="15" t="str">
        <f t="shared" si="842"/>
        <v/>
      </c>
      <c r="O3473" s="8">
        <f t="shared" si="830"/>
        <v>3325</v>
      </c>
      <c r="P3473" s="22">
        <f>IFERROR(VLOOKUP(C3473,[1]Arkusz1!$D$1:$F$4057,3,0),"")</f>
        <v>149</v>
      </c>
      <c r="Q3473" s="22" t="str">
        <f t="shared" si="832"/>
        <v/>
      </c>
    </row>
    <row r="3474" spans="1:17" x14ac:dyDescent="0.25">
      <c r="A3474" s="24">
        <v>3478</v>
      </c>
      <c r="B3474" s="41">
        <v>3326</v>
      </c>
      <c r="C3474" s="42" t="s">
        <v>4435</v>
      </c>
      <c r="D3474" s="39" t="s">
        <v>13363</v>
      </c>
      <c r="E3474" s="39" t="s">
        <v>4436</v>
      </c>
      <c r="F3474" s="43" t="s">
        <v>13357</v>
      </c>
      <c r="G3474" s="39" t="s">
        <v>13265</v>
      </c>
      <c r="H3474" s="43" t="s">
        <v>135</v>
      </c>
      <c r="I3474" s="44">
        <f>VLOOKUP(C3474,[1]Arkusz1!$D$1:$F$4057,3,0)</f>
        <v>337</v>
      </c>
      <c r="J3474" s="19">
        <f t="shared" si="838"/>
        <v>0</v>
      </c>
      <c r="K3474" s="19">
        <f t="shared" si="839"/>
        <v>0</v>
      </c>
      <c r="L3474" s="8">
        <f t="shared" si="840"/>
        <v>0</v>
      </c>
      <c r="M3474" s="15" t="str">
        <f t="shared" si="841"/>
        <v>6</v>
      </c>
      <c r="N3474" s="15" t="str">
        <f t="shared" si="842"/>
        <v/>
      </c>
      <c r="O3474" s="8">
        <f t="shared" si="830"/>
        <v>3326</v>
      </c>
      <c r="P3474" s="22">
        <f>IFERROR(VLOOKUP(C3474,[1]Arkusz1!$D$1:$F$4057,3,0),"")</f>
        <v>337</v>
      </c>
      <c r="Q3474" s="22" t="str">
        <f t="shared" si="832"/>
        <v/>
      </c>
    </row>
    <row r="3475" spans="1:17" x14ac:dyDescent="0.25">
      <c r="A3475" s="24">
        <v>3479</v>
      </c>
      <c r="B3475" s="33">
        <v>3327</v>
      </c>
      <c r="C3475" s="45" t="s">
        <v>4437</v>
      </c>
      <c r="D3475" s="39" t="s">
        <v>13364</v>
      </c>
      <c r="E3475" s="36" t="s">
        <v>4438</v>
      </c>
      <c r="F3475" s="37" t="s">
        <v>13357</v>
      </c>
      <c r="G3475" s="36" t="s">
        <v>13267</v>
      </c>
      <c r="H3475" s="37" t="s">
        <v>135</v>
      </c>
      <c r="I3475" s="38">
        <f>VLOOKUP(C3475,[1]Arkusz1!$D$1:$F$4057,3,0)</f>
        <v>625</v>
      </c>
      <c r="J3475" s="19">
        <f t="shared" si="838"/>
        <v>0</v>
      </c>
      <c r="K3475" s="19">
        <f t="shared" si="839"/>
        <v>0</v>
      </c>
      <c r="L3475" s="8">
        <f t="shared" si="840"/>
        <v>0</v>
      </c>
      <c r="M3475" s="15" t="str">
        <f t="shared" si="841"/>
        <v>7</v>
      </c>
      <c r="N3475" s="15" t="str">
        <f t="shared" si="842"/>
        <v/>
      </c>
      <c r="O3475" s="8">
        <f t="shared" si="830"/>
        <v>3327</v>
      </c>
      <c r="P3475" s="22">
        <f>IFERROR(VLOOKUP(C3475,[1]Arkusz1!$D$1:$F$4057,3,0),"")</f>
        <v>625</v>
      </c>
      <c r="Q3475" s="22" t="str">
        <f t="shared" si="832"/>
        <v/>
      </c>
    </row>
    <row r="3476" spans="1:17" x14ac:dyDescent="0.25">
      <c r="A3476" s="24">
        <v>3480</v>
      </c>
      <c r="B3476" s="61" t="s">
        <v>14443</v>
      </c>
      <c r="C3476" s="65"/>
      <c r="D3476" s="66"/>
      <c r="E3476" s="63"/>
      <c r="F3476" s="62"/>
      <c r="G3476" s="63"/>
      <c r="H3476" s="62"/>
      <c r="I3476" s="64"/>
      <c r="O3476" s="8" t="str">
        <f t="shared" si="830"/>
        <v/>
      </c>
      <c r="P3476" s="22" t="str">
        <f>IFERROR(VLOOKUP(C3476,[1]Arkusz1!$D$1:$F$4057,3,0),"")</f>
        <v/>
      </c>
      <c r="Q3476" s="22" t="str">
        <f t="shared" si="832"/>
        <v/>
      </c>
    </row>
    <row r="3477" spans="1:17" x14ac:dyDescent="0.25">
      <c r="A3477" s="24">
        <v>3481</v>
      </c>
      <c r="B3477" s="27">
        <v>3328</v>
      </c>
      <c r="C3477" s="40" t="s">
        <v>4439</v>
      </c>
      <c r="D3477" s="39" t="s">
        <v>13365</v>
      </c>
      <c r="E3477" s="30" t="s">
        <v>4440</v>
      </c>
      <c r="F3477" s="31" t="s">
        <v>13366</v>
      </c>
      <c r="G3477" s="30" t="s">
        <v>13347</v>
      </c>
      <c r="H3477" s="31" t="s">
        <v>133</v>
      </c>
      <c r="I3477" s="32">
        <f>VLOOKUP(C3477,[1]Arkusz1!$D$1:$F$4057,3,0)</f>
        <v>45</v>
      </c>
      <c r="J3477" s="19">
        <f t="shared" ref="J3477:J3483" si="843">IFERROR(SEARCH("-",$G3477,1),0)</f>
        <v>0</v>
      </c>
      <c r="K3477" s="19">
        <f t="shared" ref="K3477:K3483" si="844">IFERROR(SEARCH("-",$G3477,SEARCH("-",$G3477,1)+1),0)</f>
        <v>0</v>
      </c>
      <c r="L3477" s="8">
        <f t="shared" ref="L3477:L3483" si="845">IFERROR(SEARCH("-",$G3477,SEARCH("-",$G3477,SEARCH("-",$G3477,1)+1)+1),0)</f>
        <v>0</v>
      </c>
      <c r="M3477" s="15" t="str">
        <f t="shared" ref="M3477:M3483" si="846">IF(IFERROR(SEARCH("-",$G3477,1),0)&gt;0,LEFT($G3477,IFERROR(SEARCH("-",$G3477,1),0)-1),IFERROR(IF(SEARCH("-",$G3477,1)&gt;0,SEARCH("-",$G3477,1),L3477),LEFT($G3477,LEN($G3477))))</f>
        <v>0</v>
      </c>
      <c r="N3477" s="15" t="str">
        <f t="shared" ref="N3477:N3483" si="847">IF(IFERROR(SEARCH("-",$G3477,1),0)&gt;0,MID(G3477,IFERROR(SEARCH("-",$G3477,1),0)+1,IFERROR(SEARCH("-",$G3477,SEARCH("-",$G3477,1)+1),0)-IFERROR(SEARCH("-",$G3477,1),0)-1),"")</f>
        <v/>
      </c>
      <c r="O3477" s="8">
        <f t="shared" si="830"/>
        <v>3328</v>
      </c>
      <c r="P3477" s="22">
        <f>IFERROR(VLOOKUP(C3477,[1]Arkusz1!$D$1:$F$4057,3,0),"")</f>
        <v>45</v>
      </c>
      <c r="Q3477" s="22" t="str">
        <f t="shared" si="832"/>
        <v/>
      </c>
    </row>
    <row r="3478" spans="1:17" x14ac:dyDescent="0.25">
      <c r="A3478" s="24">
        <v>3482</v>
      </c>
      <c r="B3478" s="41">
        <v>3329</v>
      </c>
      <c r="C3478" s="42" t="s">
        <v>4441</v>
      </c>
      <c r="D3478" s="39" t="s">
        <v>13367</v>
      </c>
      <c r="E3478" s="39" t="s">
        <v>4442</v>
      </c>
      <c r="F3478" s="43" t="s">
        <v>13366</v>
      </c>
      <c r="G3478" s="39" t="s">
        <v>13349</v>
      </c>
      <c r="H3478" s="43" t="s">
        <v>133</v>
      </c>
      <c r="I3478" s="44">
        <f>VLOOKUP(C3478,[1]Arkusz1!$D$1:$F$4057,3,0)</f>
        <v>45</v>
      </c>
      <c r="J3478" s="19">
        <f t="shared" si="843"/>
        <v>0</v>
      </c>
      <c r="K3478" s="19">
        <f t="shared" si="844"/>
        <v>0</v>
      </c>
      <c r="L3478" s="8">
        <f t="shared" si="845"/>
        <v>0</v>
      </c>
      <c r="M3478" s="15" t="str">
        <f t="shared" si="846"/>
        <v>1</v>
      </c>
      <c r="N3478" s="15" t="str">
        <f t="shared" si="847"/>
        <v/>
      </c>
      <c r="O3478" s="8">
        <f t="shared" si="830"/>
        <v>3329</v>
      </c>
      <c r="P3478" s="22">
        <f>IFERROR(VLOOKUP(C3478,[1]Arkusz1!$D$1:$F$4057,3,0),"")</f>
        <v>45</v>
      </c>
      <c r="Q3478" s="22" t="str">
        <f t="shared" si="832"/>
        <v/>
      </c>
    </row>
    <row r="3479" spans="1:17" x14ac:dyDescent="0.25">
      <c r="A3479" s="24">
        <v>3483</v>
      </c>
      <c r="B3479" s="41">
        <v>3330</v>
      </c>
      <c r="C3479" s="42" t="s">
        <v>4443</v>
      </c>
      <c r="D3479" s="39" t="s">
        <v>13368</v>
      </c>
      <c r="E3479" s="39" t="s">
        <v>4444</v>
      </c>
      <c r="F3479" s="43" t="s">
        <v>13366</v>
      </c>
      <c r="G3479" s="39" t="s">
        <v>13351</v>
      </c>
      <c r="H3479" s="43" t="s">
        <v>135</v>
      </c>
      <c r="I3479" s="44">
        <f>VLOOKUP(C3479,[1]Arkusz1!$D$1:$F$4057,3,0)</f>
        <v>45</v>
      </c>
      <c r="J3479" s="19">
        <f t="shared" si="843"/>
        <v>0</v>
      </c>
      <c r="K3479" s="19">
        <f t="shared" si="844"/>
        <v>0</v>
      </c>
      <c r="L3479" s="8">
        <f t="shared" si="845"/>
        <v>0</v>
      </c>
      <c r="M3479" s="15" t="str">
        <f t="shared" si="846"/>
        <v>2</v>
      </c>
      <c r="N3479" s="15" t="str">
        <f t="shared" si="847"/>
        <v/>
      </c>
      <c r="O3479" s="8">
        <f t="shared" si="830"/>
        <v>3330</v>
      </c>
      <c r="P3479" s="22">
        <f>IFERROR(VLOOKUP(C3479,[1]Arkusz1!$D$1:$F$4057,3,0),"")</f>
        <v>45</v>
      </c>
      <c r="Q3479" s="22" t="str">
        <f t="shared" si="832"/>
        <v/>
      </c>
    </row>
    <row r="3480" spans="1:17" x14ac:dyDescent="0.25">
      <c r="A3480" s="24">
        <v>3484</v>
      </c>
      <c r="B3480" s="41">
        <v>3331</v>
      </c>
      <c r="C3480" s="42" t="s">
        <v>4445</v>
      </c>
      <c r="D3480" s="39" t="s">
        <v>13369</v>
      </c>
      <c r="E3480" s="39" t="s">
        <v>4446</v>
      </c>
      <c r="F3480" s="43" t="s">
        <v>13366</v>
      </c>
      <c r="G3480" s="39" t="s">
        <v>13253</v>
      </c>
      <c r="H3480" s="43" t="s">
        <v>135</v>
      </c>
      <c r="I3480" s="44">
        <f>VLOOKUP(C3480,[1]Arkusz1!$D$1:$F$4057,3,0)</f>
        <v>59</v>
      </c>
      <c r="J3480" s="19">
        <f t="shared" si="843"/>
        <v>0</v>
      </c>
      <c r="K3480" s="19">
        <f t="shared" si="844"/>
        <v>0</v>
      </c>
      <c r="L3480" s="8">
        <f t="shared" si="845"/>
        <v>0</v>
      </c>
      <c r="M3480" s="15" t="str">
        <f t="shared" si="846"/>
        <v>3</v>
      </c>
      <c r="N3480" s="15" t="str">
        <f t="shared" si="847"/>
        <v/>
      </c>
      <c r="O3480" s="8">
        <f t="shared" si="830"/>
        <v>3331</v>
      </c>
      <c r="P3480" s="22">
        <f>IFERROR(VLOOKUP(C3480,[1]Arkusz1!$D$1:$F$4057,3,0),"")</f>
        <v>59</v>
      </c>
      <c r="Q3480" s="22" t="str">
        <f t="shared" si="832"/>
        <v/>
      </c>
    </row>
    <row r="3481" spans="1:17" x14ac:dyDescent="0.25">
      <c r="A3481" s="24">
        <v>3485</v>
      </c>
      <c r="B3481" s="41">
        <v>3332</v>
      </c>
      <c r="C3481" s="42" t="s">
        <v>4447</v>
      </c>
      <c r="D3481" s="39" t="s">
        <v>13370</v>
      </c>
      <c r="E3481" s="39" t="s">
        <v>4448</v>
      </c>
      <c r="F3481" s="43" t="s">
        <v>13366</v>
      </c>
      <c r="G3481" s="39" t="s">
        <v>13259</v>
      </c>
      <c r="H3481" s="43" t="s">
        <v>133</v>
      </c>
      <c r="I3481" s="44">
        <f>VLOOKUP(C3481,[1]Arkusz1!$D$1:$F$4057,3,0)</f>
        <v>104</v>
      </c>
      <c r="J3481" s="19">
        <f t="shared" si="843"/>
        <v>0</v>
      </c>
      <c r="K3481" s="19">
        <f t="shared" si="844"/>
        <v>0</v>
      </c>
      <c r="L3481" s="8">
        <f t="shared" si="845"/>
        <v>0</v>
      </c>
      <c r="M3481" s="15" t="str">
        <f t="shared" si="846"/>
        <v>4</v>
      </c>
      <c r="N3481" s="15" t="str">
        <f t="shared" si="847"/>
        <v/>
      </c>
      <c r="O3481" s="8">
        <f t="shared" si="830"/>
        <v>3332</v>
      </c>
      <c r="P3481" s="22">
        <f>IFERROR(VLOOKUP(C3481,[1]Arkusz1!$D$1:$F$4057,3,0),"")</f>
        <v>104</v>
      </c>
      <c r="Q3481" s="22" t="str">
        <f t="shared" si="832"/>
        <v/>
      </c>
    </row>
    <row r="3482" spans="1:17" x14ac:dyDescent="0.25">
      <c r="A3482" s="24">
        <v>3486</v>
      </c>
      <c r="B3482" s="41">
        <v>3333</v>
      </c>
      <c r="C3482" s="42" t="s">
        <v>4449</v>
      </c>
      <c r="D3482" s="39" t="s">
        <v>13371</v>
      </c>
      <c r="E3482" s="39" t="s">
        <v>4450</v>
      </c>
      <c r="F3482" s="43" t="s">
        <v>13366</v>
      </c>
      <c r="G3482" s="39" t="s">
        <v>13263</v>
      </c>
      <c r="H3482" s="43" t="s">
        <v>133</v>
      </c>
      <c r="I3482" s="44">
        <f>VLOOKUP(C3482,[1]Arkusz1!$D$1:$F$4057,3,0)</f>
        <v>174</v>
      </c>
      <c r="J3482" s="19">
        <f t="shared" si="843"/>
        <v>0</v>
      </c>
      <c r="K3482" s="19">
        <f t="shared" si="844"/>
        <v>0</v>
      </c>
      <c r="L3482" s="8">
        <f t="shared" si="845"/>
        <v>0</v>
      </c>
      <c r="M3482" s="15" t="str">
        <f t="shared" si="846"/>
        <v>5</v>
      </c>
      <c r="N3482" s="15" t="str">
        <f t="shared" si="847"/>
        <v/>
      </c>
      <c r="O3482" s="8">
        <f t="shared" si="830"/>
        <v>3333</v>
      </c>
      <c r="P3482" s="22">
        <f>IFERROR(VLOOKUP(C3482,[1]Arkusz1!$D$1:$F$4057,3,0),"")</f>
        <v>174</v>
      </c>
      <c r="Q3482" s="22" t="str">
        <f t="shared" si="832"/>
        <v/>
      </c>
    </row>
    <row r="3483" spans="1:17" x14ac:dyDescent="0.25">
      <c r="A3483" s="24">
        <v>3487</v>
      </c>
      <c r="B3483" s="33">
        <v>3334</v>
      </c>
      <c r="C3483" s="45" t="s">
        <v>4451</v>
      </c>
      <c r="D3483" s="39" t="s">
        <v>13372</v>
      </c>
      <c r="E3483" s="36" t="s">
        <v>4452</v>
      </c>
      <c r="F3483" s="37" t="s">
        <v>13366</v>
      </c>
      <c r="G3483" s="36" t="s">
        <v>13265</v>
      </c>
      <c r="H3483" s="37" t="s">
        <v>134</v>
      </c>
      <c r="I3483" s="38">
        <f>VLOOKUP(C3483,[1]Arkusz1!$D$1:$F$4057,3,0)</f>
        <v>382</v>
      </c>
      <c r="J3483" s="19">
        <f t="shared" si="843"/>
        <v>0</v>
      </c>
      <c r="K3483" s="19">
        <f t="shared" si="844"/>
        <v>0</v>
      </c>
      <c r="L3483" s="8">
        <f t="shared" si="845"/>
        <v>0</v>
      </c>
      <c r="M3483" s="15" t="str">
        <f t="shared" si="846"/>
        <v>6</v>
      </c>
      <c r="N3483" s="15" t="str">
        <f t="shared" si="847"/>
        <v/>
      </c>
      <c r="O3483" s="8">
        <f t="shared" si="830"/>
        <v>3334</v>
      </c>
      <c r="P3483" s="22">
        <f>IFERROR(VLOOKUP(C3483,[1]Arkusz1!$D$1:$F$4057,3,0),"")</f>
        <v>382</v>
      </c>
      <c r="Q3483" s="22" t="str">
        <f t="shared" si="832"/>
        <v/>
      </c>
    </row>
    <row r="3484" spans="1:17" x14ac:dyDescent="0.25">
      <c r="A3484" s="24">
        <v>3488</v>
      </c>
      <c r="B3484" s="61" t="s">
        <v>14443</v>
      </c>
      <c r="C3484" s="65"/>
      <c r="D3484" s="66"/>
      <c r="E3484" s="63"/>
      <c r="F3484" s="62"/>
      <c r="G3484" s="63"/>
      <c r="H3484" s="62"/>
      <c r="I3484" s="64"/>
      <c r="O3484" s="8" t="str">
        <f t="shared" si="830"/>
        <v/>
      </c>
      <c r="P3484" s="22" t="str">
        <f>IFERROR(VLOOKUP(C3484,[1]Arkusz1!$D$1:$F$4057,3,0),"")</f>
        <v/>
      </c>
      <c r="Q3484" s="22" t="str">
        <f t="shared" si="832"/>
        <v/>
      </c>
    </row>
    <row r="3485" spans="1:17" x14ac:dyDescent="0.25">
      <c r="A3485" s="24">
        <v>3489</v>
      </c>
      <c r="B3485" s="27">
        <v>3335</v>
      </c>
      <c r="C3485" s="40" t="s">
        <v>4453</v>
      </c>
      <c r="D3485" s="39" t="s">
        <v>13373</v>
      </c>
      <c r="E3485" s="30" t="s">
        <v>4454</v>
      </c>
      <c r="F3485" s="31" t="s">
        <v>13374</v>
      </c>
      <c r="G3485" s="30" t="s">
        <v>13347</v>
      </c>
      <c r="H3485" s="31" t="s">
        <v>134</v>
      </c>
      <c r="I3485" s="32">
        <f>VLOOKUP(C3485,[1]Arkusz1!$D$1:$F$4057,3,0)</f>
        <v>94</v>
      </c>
      <c r="J3485" s="19">
        <f t="shared" ref="J3485:J3491" si="848">IFERROR(SEARCH("-",$G3485,1),0)</f>
        <v>0</v>
      </c>
      <c r="K3485" s="19">
        <f t="shared" ref="K3485:K3491" si="849">IFERROR(SEARCH("-",$G3485,SEARCH("-",$G3485,1)+1),0)</f>
        <v>0</v>
      </c>
      <c r="L3485" s="8">
        <f t="shared" ref="L3485:L3491" si="850">IFERROR(SEARCH("-",$G3485,SEARCH("-",$G3485,SEARCH("-",$G3485,1)+1)+1),0)</f>
        <v>0</v>
      </c>
      <c r="M3485" s="15" t="str">
        <f t="shared" ref="M3485:M3491" si="851">IF(IFERROR(SEARCH("-",$G3485,1),0)&gt;0,LEFT($G3485,IFERROR(SEARCH("-",$G3485,1),0)-1),IFERROR(IF(SEARCH("-",$G3485,1)&gt;0,SEARCH("-",$G3485,1),L3485),LEFT($G3485,LEN($G3485))))</f>
        <v>0</v>
      </c>
      <c r="N3485" s="15" t="str">
        <f t="shared" ref="N3485:N3491" si="852">IF(IFERROR(SEARCH("-",$G3485,1),0)&gt;0,MID(G3485,IFERROR(SEARCH("-",$G3485,1),0)+1,IFERROR(SEARCH("-",$G3485,SEARCH("-",$G3485,1)+1),0)-IFERROR(SEARCH("-",$G3485,1),0)-1),"")</f>
        <v/>
      </c>
      <c r="O3485" s="8">
        <f t="shared" si="830"/>
        <v>3335</v>
      </c>
      <c r="P3485" s="22">
        <f>IFERROR(VLOOKUP(C3485,[1]Arkusz1!$D$1:$F$4057,3,0),"")</f>
        <v>94</v>
      </c>
      <c r="Q3485" s="22" t="str">
        <f t="shared" si="832"/>
        <v/>
      </c>
    </row>
    <row r="3486" spans="1:17" x14ac:dyDescent="0.25">
      <c r="A3486" s="24">
        <v>3490</v>
      </c>
      <c r="B3486" s="41">
        <v>3336</v>
      </c>
      <c r="C3486" s="42" t="s">
        <v>4455</v>
      </c>
      <c r="D3486" s="39" t="s">
        <v>13375</v>
      </c>
      <c r="E3486" s="39" t="s">
        <v>4456</v>
      </c>
      <c r="F3486" s="43" t="s">
        <v>13374</v>
      </c>
      <c r="G3486" s="39" t="s">
        <v>13349</v>
      </c>
      <c r="H3486" s="43" t="s">
        <v>134</v>
      </c>
      <c r="I3486" s="44">
        <f>VLOOKUP(C3486,[1]Arkusz1!$D$1:$F$4057,3,0)</f>
        <v>94</v>
      </c>
      <c r="J3486" s="19">
        <f t="shared" si="848"/>
        <v>0</v>
      </c>
      <c r="K3486" s="19">
        <f t="shared" si="849"/>
        <v>0</v>
      </c>
      <c r="L3486" s="8">
        <f t="shared" si="850"/>
        <v>0</v>
      </c>
      <c r="M3486" s="15" t="str">
        <f t="shared" si="851"/>
        <v>1</v>
      </c>
      <c r="N3486" s="15" t="str">
        <f t="shared" si="852"/>
        <v/>
      </c>
      <c r="O3486" s="8">
        <f t="shared" si="830"/>
        <v>3336</v>
      </c>
      <c r="P3486" s="22">
        <f>IFERROR(VLOOKUP(C3486,[1]Arkusz1!$D$1:$F$4057,3,0),"")</f>
        <v>94</v>
      </c>
      <c r="Q3486" s="22" t="str">
        <f t="shared" si="832"/>
        <v/>
      </c>
    </row>
    <row r="3487" spans="1:17" x14ac:dyDescent="0.25">
      <c r="A3487" s="24">
        <v>3491</v>
      </c>
      <c r="B3487" s="41">
        <v>3337</v>
      </c>
      <c r="C3487" s="42" t="s">
        <v>4457</v>
      </c>
      <c r="D3487" s="39" t="s">
        <v>13376</v>
      </c>
      <c r="E3487" s="39" t="s">
        <v>4458</v>
      </c>
      <c r="F3487" s="43" t="s">
        <v>13374</v>
      </c>
      <c r="G3487" s="39" t="s">
        <v>13351</v>
      </c>
      <c r="H3487" s="43" t="s">
        <v>135</v>
      </c>
      <c r="I3487" s="44">
        <f>VLOOKUP(C3487,[1]Arkusz1!$D$1:$F$4057,3,0)</f>
        <v>94</v>
      </c>
      <c r="J3487" s="19">
        <f t="shared" si="848"/>
        <v>0</v>
      </c>
      <c r="K3487" s="19">
        <f t="shared" si="849"/>
        <v>0</v>
      </c>
      <c r="L3487" s="8">
        <f t="shared" si="850"/>
        <v>0</v>
      </c>
      <c r="M3487" s="15" t="str">
        <f t="shared" si="851"/>
        <v>2</v>
      </c>
      <c r="N3487" s="15" t="str">
        <f t="shared" si="852"/>
        <v/>
      </c>
      <c r="O3487" s="8">
        <f t="shared" si="830"/>
        <v>3337</v>
      </c>
      <c r="P3487" s="22">
        <f>IFERROR(VLOOKUP(C3487,[1]Arkusz1!$D$1:$F$4057,3,0),"")</f>
        <v>94</v>
      </c>
      <c r="Q3487" s="22" t="str">
        <f t="shared" si="832"/>
        <v/>
      </c>
    </row>
    <row r="3488" spans="1:17" x14ac:dyDescent="0.25">
      <c r="A3488" s="24">
        <v>3492</v>
      </c>
      <c r="B3488" s="41">
        <v>3338</v>
      </c>
      <c r="C3488" s="42" t="s">
        <v>4459</v>
      </c>
      <c r="D3488" s="39" t="s">
        <v>13377</v>
      </c>
      <c r="E3488" s="39" t="s">
        <v>4460</v>
      </c>
      <c r="F3488" s="43" t="s">
        <v>13374</v>
      </c>
      <c r="G3488" s="39" t="s">
        <v>13253</v>
      </c>
      <c r="H3488" s="43" t="s">
        <v>133</v>
      </c>
      <c r="I3488" s="44">
        <f>VLOOKUP(C3488,[1]Arkusz1!$D$1:$F$4057,3,0)</f>
        <v>125</v>
      </c>
      <c r="J3488" s="19">
        <f t="shared" si="848"/>
        <v>0</v>
      </c>
      <c r="K3488" s="19">
        <f t="shared" si="849"/>
        <v>0</v>
      </c>
      <c r="L3488" s="8">
        <f t="shared" si="850"/>
        <v>0</v>
      </c>
      <c r="M3488" s="15" t="str">
        <f t="shared" si="851"/>
        <v>3</v>
      </c>
      <c r="N3488" s="15" t="str">
        <f t="shared" si="852"/>
        <v/>
      </c>
      <c r="O3488" s="8">
        <f t="shared" si="830"/>
        <v>3338</v>
      </c>
      <c r="P3488" s="22">
        <f>IFERROR(VLOOKUP(C3488,[1]Arkusz1!$D$1:$F$4057,3,0),"")</f>
        <v>125</v>
      </c>
      <c r="Q3488" s="22" t="str">
        <f t="shared" si="832"/>
        <v/>
      </c>
    </row>
    <row r="3489" spans="1:17" x14ac:dyDescent="0.25">
      <c r="A3489" s="24">
        <v>3493</v>
      </c>
      <c r="B3489" s="41">
        <v>3339</v>
      </c>
      <c r="C3489" s="42" t="s">
        <v>4461</v>
      </c>
      <c r="D3489" s="39" t="s">
        <v>13378</v>
      </c>
      <c r="E3489" s="39" t="s">
        <v>4462</v>
      </c>
      <c r="F3489" s="43" t="s">
        <v>13374</v>
      </c>
      <c r="G3489" s="39" t="s">
        <v>13259</v>
      </c>
      <c r="H3489" s="43" t="s">
        <v>133</v>
      </c>
      <c r="I3489" s="44">
        <f>VLOOKUP(C3489,[1]Arkusz1!$D$1:$F$4057,3,0)</f>
        <v>197</v>
      </c>
      <c r="J3489" s="19">
        <f t="shared" si="848"/>
        <v>0</v>
      </c>
      <c r="K3489" s="19">
        <f t="shared" si="849"/>
        <v>0</v>
      </c>
      <c r="L3489" s="8">
        <f t="shared" si="850"/>
        <v>0</v>
      </c>
      <c r="M3489" s="15" t="str">
        <f t="shared" si="851"/>
        <v>4</v>
      </c>
      <c r="N3489" s="15" t="str">
        <f t="shared" si="852"/>
        <v/>
      </c>
      <c r="O3489" s="8">
        <f t="shared" si="830"/>
        <v>3339</v>
      </c>
      <c r="P3489" s="22">
        <f>IFERROR(VLOOKUP(C3489,[1]Arkusz1!$D$1:$F$4057,3,0),"")</f>
        <v>197</v>
      </c>
      <c r="Q3489" s="22" t="str">
        <f t="shared" si="832"/>
        <v/>
      </c>
    </row>
    <row r="3490" spans="1:17" x14ac:dyDescent="0.25">
      <c r="A3490" s="24">
        <v>3494</v>
      </c>
      <c r="B3490" s="41">
        <v>3340</v>
      </c>
      <c r="C3490" s="42" t="s">
        <v>4463</v>
      </c>
      <c r="D3490" s="39" t="s">
        <v>13379</v>
      </c>
      <c r="E3490" s="39" t="s">
        <v>4464</v>
      </c>
      <c r="F3490" s="43" t="s">
        <v>13374</v>
      </c>
      <c r="G3490" s="39" t="s">
        <v>13263</v>
      </c>
      <c r="H3490" s="43" t="s">
        <v>133</v>
      </c>
      <c r="I3490" s="44">
        <f>VLOOKUP(C3490,[1]Arkusz1!$D$1:$F$4057,3,0)</f>
        <v>343</v>
      </c>
      <c r="J3490" s="19">
        <f t="shared" si="848"/>
        <v>0</v>
      </c>
      <c r="K3490" s="19">
        <f t="shared" si="849"/>
        <v>0</v>
      </c>
      <c r="L3490" s="8">
        <f t="shared" si="850"/>
        <v>0</v>
      </c>
      <c r="M3490" s="15" t="str">
        <f t="shared" si="851"/>
        <v>5</v>
      </c>
      <c r="N3490" s="15" t="str">
        <f t="shared" si="852"/>
        <v/>
      </c>
      <c r="O3490" s="8">
        <f t="shared" si="830"/>
        <v>3340</v>
      </c>
      <c r="P3490" s="22">
        <f>IFERROR(VLOOKUP(C3490,[1]Arkusz1!$D$1:$F$4057,3,0),"")</f>
        <v>343</v>
      </c>
      <c r="Q3490" s="22" t="str">
        <f t="shared" si="832"/>
        <v/>
      </c>
    </row>
    <row r="3491" spans="1:17" x14ac:dyDescent="0.25">
      <c r="A3491" s="24">
        <v>3495</v>
      </c>
      <c r="B3491" s="33">
        <v>3341</v>
      </c>
      <c r="C3491" s="45" t="s">
        <v>4465</v>
      </c>
      <c r="D3491" s="39" t="s">
        <v>13380</v>
      </c>
      <c r="E3491" s="36" t="s">
        <v>4466</v>
      </c>
      <c r="F3491" s="37" t="s">
        <v>13374</v>
      </c>
      <c r="G3491" s="36" t="s">
        <v>13265</v>
      </c>
      <c r="H3491" s="37" t="s">
        <v>133</v>
      </c>
      <c r="I3491" s="38">
        <f>VLOOKUP(C3491,[1]Arkusz1!$D$1:$F$4057,3,0)</f>
        <v>682</v>
      </c>
      <c r="J3491" s="19">
        <f t="shared" si="848"/>
        <v>0</v>
      </c>
      <c r="K3491" s="19">
        <f t="shared" si="849"/>
        <v>0</v>
      </c>
      <c r="L3491" s="8">
        <f t="shared" si="850"/>
        <v>0</v>
      </c>
      <c r="M3491" s="15" t="str">
        <f t="shared" si="851"/>
        <v>6</v>
      </c>
      <c r="N3491" s="15" t="str">
        <f t="shared" si="852"/>
        <v/>
      </c>
      <c r="O3491" s="8">
        <f t="shared" si="830"/>
        <v>3341</v>
      </c>
      <c r="P3491" s="22">
        <f>IFERROR(VLOOKUP(C3491,[1]Arkusz1!$D$1:$F$4057,3,0),"")</f>
        <v>682</v>
      </c>
      <c r="Q3491" s="22" t="str">
        <f t="shared" si="832"/>
        <v/>
      </c>
    </row>
    <row r="3492" spans="1:17" x14ac:dyDescent="0.25">
      <c r="A3492" s="24">
        <v>3496</v>
      </c>
      <c r="B3492" s="61" t="s">
        <v>14443</v>
      </c>
      <c r="C3492" s="65"/>
      <c r="D3492" s="66"/>
      <c r="E3492" s="63"/>
      <c r="F3492" s="62"/>
      <c r="G3492" s="63"/>
      <c r="H3492" s="62"/>
      <c r="I3492" s="64"/>
      <c r="O3492" s="8" t="str">
        <f t="shared" si="830"/>
        <v/>
      </c>
      <c r="P3492" s="22" t="str">
        <f>IFERROR(VLOOKUP(C3492,[1]Arkusz1!$D$1:$F$4057,3,0),"")</f>
        <v/>
      </c>
      <c r="Q3492" s="22" t="str">
        <f t="shared" si="832"/>
        <v/>
      </c>
    </row>
    <row r="3493" spans="1:17" x14ac:dyDescent="0.25">
      <c r="A3493" s="24">
        <v>3497</v>
      </c>
      <c r="B3493" s="27">
        <v>3342</v>
      </c>
      <c r="C3493" s="40" t="s">
        <v>4467</v>
      </c>
      <c r="D3493" s="39" t="s">
        <v>13381</v>
      </c>
      <c r="E3493" s="30" t="s">
        <v>4468</v>
      </c>
      <c r="F3493" s="31" t="s">
        <v>13382</v>
      </c>
      <c r="G3493" s="30" t="s">
        <v>13347</v>
      </c>
      <c r="H3493" s="31" t="s">
        <v>134</v>
      </c>
      <c r="I3493" s="32">
        <f>VLOOKUP(C3493,[1]Arkusz1!$D$1:$F$4057,3,0)</f>
        <v>77</v>
      </c>
      <c r="J3493" s="19">
        <f t="shared" ref="J3493:J3499" si="853">IFERROR(SEARCH("-",$G3493,1),0)</f>
        <v>0</v>
      </c>
      <c r="K3493" s="19">
        <f t="shared" ref="K3493:K3499" si="854">IFERROR(SEARCH("-",$G3493,SEARCH("-",$G3493,1)+1),0)</f>
        <v>0</v>
      </c>
      <c r="L3493" s="8">
        <f t="shared" ref="L3493:L3499" si="855">IFERROR(SEARCH("-",$G3493,SEARCH("-",$G3493,SEARCH("-",$G3493,1)+1)+1),0)</f>
        <v>0</v>
      </c>
      <c r="M3493" s="15" t="str">
        <f t="shared" ref="M3493:M3499" si="856">IF(IFERROR(SEARCH("-",$G3493,1),0)&gt;0,LEFT($G3493,IFERROR(SEARCH("-",$G3493,1),0)-1),IFERROR(IF(SEARCH("-",$G3493,1)&gt;0,SEARCH("-",$G3493,1),L3493),LEFT($G3493,LEN($G3493))))</f>
        <v>0</v>
      </c>
      <c r="N3493" s="15" t="str">
        <f t="shared" ref="N3493:N3499" si="857">IF(IFERROR(SEARCH("-",$G3493,1),0)&gt;0,MID(G3493,IFERROR(SEARCH("-",$G3493,1),0)+1,IFERROR(SEARCH("-",$G3493,SEARCH("-",$G3493,1)+1),0)-IFERROR(SEARCH("-",$G3493,1),0)-1),"")</f>
        <v/>
      </c>
      <c r="O3493" s="8">
        <f t="shared" si="830"/>
        <v>3342</v>
      </c>
      <c r="P3493" s="22">
        <f>IFERROR(VLOOKUP(C3493,[1]Arkusz1!$D$1:$F$4057,3,0),"")</f>
        <v>77</v>
      </c>
      <c r="Q3493" s="22" t="str">
        <f t="shared" si="832"/>
        <v/>
      </c>
    </row>
    <row r="3494" spans="1:17" x14ac:dyDescent="0.25">
      <c r="A3494" s="24">
        <v>3498</v>
      </c>
      <c r="B3494" s="41">
        <v>3343</v>
      </c>
      <c r="C3494" s="42" t="s">
        <v>4469</v>
      </c>
      <c r="D3494" s="39" t="s">
        <v>13383</v>
      </c>
      <c r="E3494" s="39" t="s">
        <v>4470</v>
      </c>
      <c r="F3494" s="43" t="s">
        <v>13382</v>
      </c>
      <c r="G3494" s="39" t="s">
        <v>13349</v>
      </c>
      <c r="H3494" s="43" t="s">
        <v>133</v>
      </c>
      <c r="I3494" s="44">
        <f>VLOOKUP(C3494,[1]Arkusz1!$D$1:$F$4057,3,0)</f>
        <v>90</v>
      </c>
      <c r="J3494" s="19">
        <f t="shared" si="853"/>
        <v>0</v>
      </c>
      <c r="K3494" s="19">
        <f t="shared" si="854"/>
        <v>0</v>
      </c>
      <c r="L3494" s="8">
        <f t="shared" si="855"/>
        <v>0</v>
      </c>
      <c r="M3494" s="15" t="str">
        <f t="shared" si="856"/>
        <v>1</v>
      </c>
      <c r="N3494" s="15" t="str">
        <f t="shared" si="857"/>
        <v/>
      </c>
      <c r="O3494" s="8">
        <f t="shared" si="830"/>
        <v>3343</v>
      </c>
      <c r="P3494" s="22">
        <f>IFERROR(VLOOKUP(C3494,[1]Arkusz1!$D$1:$F$4057,3,0),"")</f>
        <v>90</v>
      </c>
      <c r="Q3494" s="22" t="str">
        <f t="shared" si="832"/>
        <v/>
      </c>
    </row>
    <row r="3495" spans="1:17" x14ac:dyDescent="0.25">
      <c r="A3495" s="24">
        <v>3499</v>
      </c>
      <c r="B3495" s="41">
        <v>3344</v>
      </c>
      <c r="C3495" s="42" t="s">
        <v>4471</v>
      </c>
      <c r="D3495" s="39" t="s">
        <v>13384</v>
      </c>
      <c r="E3495" s="39" t="s">
        <v>4472</v>
      </c>
      <c r="F3495" s="43" t="s">
        <v>13382</v>
      </c>
      <c r="G3495" s="39" t="s">
        <v>13351</v>
      </c>
      <c r="H3495" s="43" t="s">
        <v>135</v>
      </c>
      <c r="I3495" s="44">
        <f>VLOOKUP(C3495,[1]Arkusz1!$D$1:$F$4057,3,0)</f>
        <v>99</v>
      </c>
      <c r="J3495" s="19">
        <f t="shared" si="853"/>
        <v>0</v>
      </c>
      <c r="K3495" s="19">
        <f t="shared" si="854"/>
        <v>0</v>
      </c>
      <c r="L3495" s="8">
        <f t="shared" si="855"/>
        <v>0</v>
      </c>
      <c r="M3495" s="15" t="str">
        <f t="shared" si="856"/>
        <v>2</v>
      </c>
      <c r="N3495" s="15" t="str">
        <f t="shared" si="857"/>
        <v/>
      </c>
      <c r="O3495" s="8">
        <f t="shared" si="830"/>
        <v>3344</v>
      </c>
      <c r="P3495" s="22">
        <f>IFERROR(VLOOKUP(C3495,[1]Arkusz1!$D$1:$F$4057,3,0),"")</f>
        <v>99</v>
      </c>
      <c r="Q3495" s="22" t="str">
        <f t="shared" si="832"/>
        <v/>
      </c>
    </row>
    <row r="3496" spans="1:17" x14ac:dyDescent="0.25">
      <c r="A3496" s="24">
        <v>3500</v>
      </c>
      <c r="B3496" s="41">
        <v>3345</v>
      </c>
      <c r="C3496" s="42" t="s">
        <v>4473</v>
      </c>
      <c r="D3496" s="39" t="s">
        <v>13385</v>
      </c>
      <c r="E3496" s="39" t="s">
        <v>4474</v>
      </c>
      <c r="F3496" s="43" t="s">
        <v>13382</v>
      </c>
      <c r="G3496" s="39" t="s">
        <v>13253</v>
      </c>
      <c r="H3496" s="43" t="s">
        <v>135</v>
      </c>
      <c r="I3496" s="44">
        <f>VLOOKUP(C3496,[1]Arkusz1!$D$1:$F$4057,3,0)</f>
        <v>116</v>
      </c>
      <c r="J3496" s="19">
        <f t="shared" si="853"/>
        <v>0</v>
      </c>
      <c r="K3496" s="19">
        <f t="shared" si="854"/>
        <v>0</v>
      </c>
      <c r="L3496" s="8">
        <f t="shared" si="855"/>
        <v>0</v>
      </c>
      <c r="M3496" s="15" t="str">
        <f t="shared" si="856"/>
        <v>3</v>
      </c>
      <c r="N3496" s="15" t="str">
        <f t="shared" si="857"/>
        <v/>
      </c>
      <c r="O3496" s="8">
        <f t="shared" si="830"/>
        <v>3345</v>
      </c>
      <c r="P3496" s="22">
        <f>IFERROR(VLOOKUP(C3496,[1]Arkusz1!$D$1:$F$4057,3,0),"")</f>
        <v>116</v>
      </c>
      <c r="Q3496" s="22" t="str">
        <f t="shared" si="832"/>
        <v/>
      </c>
    </row>
    <row r="3497" spans="1:17" x14ac:dyDescent="0.25">
      <c r="A3497" s="24">
        <v>3501</v>
      </c>
      <c r="B3497" s="41">
        <v>3346</v>
      </c>
      <c r="C3497" s="42" t="s">
        <v>4475</v>
      </c>
      <c r="D3497" s="39" t="s">
        <v>13386</v>
      </c>
      <c r="E3497" s="39" t="s">
        <v>4476</v>
      </c>
      <c r="F3497" s="43" t="s">
        <v>13382</v>
      </c>
      <c r="G3497" s="39" t="s">
        <v>13259</v>
      </c>
      <c r="H3497" s="43" t="s">
        <v>135</v>
      </c>
      <c r="I3497" s="44">
        <f>VLOOKUP(C3497,[1]Arkusz1!$D$1:$F$4057,3,0)</f>
        <v>155</v>
      </c>
      <c r="J3497" s="19">
        <f t="shared" si="853"/>
        <v>0</v>
      </c>
      <c r="K3497" s="19">
        <f t="shared" si="854"/>
        <v>0</v>
      </c>
      <c r="L3497" s="8">
        <f t="shared" si="855"/>
        <v>0</v>
      </c>
      <c r="M3497" s="15" t="str">
        <f t="shared" si="856"/>
        <v>4</v>
      </c>
      <c r="N3497" s="15" t="str">
        <f t="shared" si="857"/>
        <v/>
      </c>
      <c r="O3497" s="8">
        <f t="shared" si="830"/>
        <v>3346</v>
      </c>
      <c r="P3497" s="22">
        <f>IFERROR(VLOOKUP(C3497,[1]Arkusz1!$D$1:$F$4057,3,0),"")</f>
        <v>155</v>
      </c>
      <c r="Q3497" s="22" t="str">
        <f t="shared" si="832"/>
        <v/>
      </c>
    </row>
    <row r="3498" spans="1:17" x14ac:dyDescent="0.25">
      <c r="A3498" s="24">
        <v>3502</v>
      </c>
      <c r="B3498" s="41">
        <v>3347</v>
      </c>
      <c r="C3498" s="42" t="s">
        <v>4477</v>
      </c>
      <c r="D3498" s="39" t="s">
        <v>13387</v>
      </c>
      <c r="E3498" s="39" t="s">
        <v>4478</v>
      </c>
      <c r="F3498" s="43" t="s">
        <v>13382</v>
      </c>
      <c r="G3498" s="39" t="s">
        <v>13263</v>
      </c>
      <c r="H3498" s="43" t="s">
        <v>135</v>
      </c>
      <c r="I3498" s="44">
        <f>VLOOKUP(C3498,[1]Arkusz1!$D$1:$F$4057,3,0)</f>
        <v>263</v>
      </c>
      <c r="J3498" s="19">
        <f t="shared" si="853"/>
        <v>0</v>
      </c>
      <c r="K3498" s="19">
        <f t="shared" si="854"/>
        <v>0</v>
      </c>
      <c r="L3498" s="8">
        <f t="shared" si="855"/>
        <v>0</v>
      </c>
      <c r="M3498" s="15" t="str">
        <f t="shared" si="856"/>
        <v>5</v>
      </c>
      <c r="N3498" s="15" t="str">
        <f t="shared" si="857"/>
        <v/>
      </c>
      <c r="O3498" s="8">
        <f t="shared" si="830"/>
        <v>3347</v>
      </c>
      <c r="P3498" s="22">
        <f>IFERROR(VLOOKUP(C3498,[1]Arkusz1!$D$1:$F$4057,3,0),"")</f>
        <v>263</v>
      </c>
      <c r="Q3498" s="22" t="str">
        <f t="shared" si="832"/>
        <v/>
      </c>
    </row>
    <row r="3499" spans="1:17" x14ac:dyDescent="0.25">
      <c r="A3499" s="24">
        <v>3503</v>
      </c>
      <c r="B3499" s="33">
        <v>3348</v>
      </c>
      <c r="C3499" s="45" t="s">
        <v>4479</v>
      </c>
      <c r="D3499" s="39" t="s">
        <v>13388</v>
      </c>
      <c r="E3499" s="36" t="s">
        <v>4480</v>
      </c>
      <c r="F3499" s="37" t="s">
        <v>13382</v>
      </c>
      <c r="G3499" s="36" t="s">
        <v>13265</v>
      </c>
      <c r="H3499" s="37" t="s">
        <v>135</v>
      </c>
      <c r="I3499" s="38">
        <f>VLOOKUP(C3499,[1]Arkusz1!$D$1:$F$4057,3,0)</f>
        <v>572</v>
      </c>
      <c r="J3499" s="19">
        <f t="shared" si="853"/>
        <v>0</v>
      </c>
      <c r="K3499" s="19">
        <f t="shared" si="854"/>
        <v>0</v>
      </c>
      <c r="L3499" s="8">
        <f t="shared" si="855"/>
        <v>0</v>
      </c>
      <c r="M3499" s="15" t="str">
        <f t="shared" si="856"/>
        <v>6</v>
      </c>
      <c r="N3499" s="15" t="str">
        <f t="shared" si="857"/>
        <v/>
      </c>
      <c r="O3499" s="8">
        <f t="shared" si="830"/>
        <v>3348</v>
      </c>
      <c r="P3499" s="22">
        <f>IFERROR(VLOOKUP(C3499,[1]Arkusz1!$D$1:$F$4057,3,0),"")</f>
        <v>572</v>
      </c>
      <c r="Q3499" s="22" t="str">
        <f t="shared" si="832"/>
        <v/>
      </c>
    </row>
    <row r="3500" spans="1:17" x14ac:dyDescent="0.25">
      <c r="A3500" s="24">
        <v>3504</v>
      </c>
      <c r="B3500" s="61" t="s">
        <v>14443</v>
      </c>
      <c r="C3500" s="65"/>
      <c r="D3500" s="66"/>
      <c r="E3500" s="63"/>
      <c r="F3500" s="62"/>
      <c r="G3500" s="63"/>
      <c r="H3500" s="62"/>
      <c r="I3500" s="64"/>
      <c r="O3500" s="8" t="str">
        <f t="shared" si="830"/>
        <v/>
      </c>
      <c r="P3500" s="22" t="str">
        <f>IFERROR(VLOOKUP(C3500,[1]Arkusz1!$D$1:$F$4057,3,0),"")</f>
        <v/>
      </c>
      <c r="Q3500" s="22" t="str">
        <f t="shared" si="832"/>
        <v/>
      </c>
    </row>
    <row r="3501" spans="1:17" x14ac:dyDescent="0.25">
      <c r="A3501" s="24">
        <v>3505</v>
      </c>
      <c r="B3501" s="27">
        <v>3349</v>
      </c>
      <c r="C3501" s="40" t="s">
        <v>4481</v>
      </c>
      <c r="D3501" s="39" t="s">
        <v>13389</v>
      </c>
      <c r="E3501" s="30" t="s">
        <v>4482</v>
      </c>
      <c r="F3501" s="31" t="s">
        <v>13390</v>
      </c>
      <c r="G3501" s="30" t="s">
        <v>13347</v>
      </c>
      <c r="H3501" s="31" t="s">
        <v>134</v>
      </c>
      <c r="I3501" s="32">
        <f>VLOOKUP(C3501,[1]Arkusz1!$D$1:$F$4057,3,0)</f>
        <v>130</v>
      </c>
      <c r="J3501" s="19">
        <f t="shared" ref="J3501:J3507" si="858">IFERROR(SEARCH("-",$G3501,1),0)</f>
        <v>0</v>
      </c>
      <c r="K3501" s="19">
        <f t="shared" ref="K3501:K3507" si="859">IFERROR(SEARCH("-",$G3501,SEARCH("-",$G3501,1)+1),0)</f>
        <v>0</v>
      </c>
      <c r="L3501" s="8">
        <f t="shared" ref="L3501:L3507" si="860">IFERROR(SEARCH("-",$G3501,SEARCH("-",$G3501,SEARCH("-",$G3501,1)+1)+1),0)</f>
        <v>0</v>
      </c>
      <c r="M3501" s="15" t="str">
        <f t="shared" ref="M3501:M3507" si="861">IF(IFERROR(SEARCH("-",$G3501,1),0)&gt;0,LEFT($G3501,IFERROR(SEARCH("-",$G3501,1),0)-1),IFERROR(IF(SEARCH("-",$G3501,1)&gt;0,SEARCH("-",$G3501,1),L3501),LEFT($G3501,LEN($G3501))))</f>
        <v>0</v>
      </c>
      <c r="N3501" s="15" t="str">
        <f t="shared" ref="N3501:N3507" si="862">IF(IFERROR(SEARCH("-",$G3501,1),0)&gt;0,MID(G3501,IFERROR(SEARCH("-",$G3501,1),0)+1,IFERROR(SEARCH("-",$G3501,SEARCH("-",$G3501,1)+1),0)-IFERROR(SEARCH("-",$G3501,1),0)-1),"")</f>
        <v/>
      </c>
      <c r="O3501" s="8">
        <f t="shared" si="830"/>
        <v>3349</v>
      </c>
      <c r="P3501" s="22">
        <f>IFERROR(VLOOKUP(C3501,[1]Arkusz1!$D$1:$F$4057,3,0),"")</f>
        <v>130</v>
      </c>
      <c r="Q3501" s="22" t="str">
        <f t="shared" si="832"/>
        <v/>
      </c>
    </row>
    <row r="3502" spans="1:17" x14ac:dyDescent="0.25">
      <c r="A3502" s="24">
        <v>3506</v>
      </c>
      <c r="B3502" s="41">
        <v>3350</v>
      </c>
      <c r="C3502" s="42" t="s">
        <v>4483</v>
      </c>
      <c r="D3502" s="39" t="s">
        <v>13391</v>
      </c>
      <c r="E3502" s="39" t="s">
        <v>4484</v>
      </c>
      <c r="F3502" s="43" t="s">
        <v>13390</v>
      </c>
      <c r="G3502" s="39" t="s">
        <v>13349</v>
      </c>
      <c r="H3502" s="43" t="s">
        <v>135</v>
      </c>
      <c r="I3502" s="44">
        <f>VLOOKUP(C3502,[1]Arkusz1!$D$1:$F$4057,3,0)</f>
        <v>130</v>
      </c>
      <c r="J3502" s="19">
        <f t="shared" si="858"/>
        <v>0</v>
      </c>
      <c r="K3502" s="19">
        <f t="shared" si="859"/>
        <v>0</v>
      </c>
      <c r="L3502" s="8">
        <f t="shared" si="860"/>
        <v>0</v>
      </c>
      <c r="M3502" s="15" t="str">
        <f t="shared" si="861"/>
        <v>1</v>
      </c>
      <c r="N3502" s="15" t="str">
        <f t="shared" si="862"/>
        <v/>
      </c>
      <c r="O3502" s="8">
        <f t="shared" si="830"/>
        <v>3350</v>
      </c>
      <c r="P3502" s="22">
        <f>IFERROR(VLOOKUP(C3502,[1]Arkusz1!$D$1:$F$4057,3,0),"")</f>
        <v>130</v>
      </c>
      <c r="Q3502" s="22" t="str">
        <f t="shared" si="832"/>
        <v/>
      </c>
    </row>
    <row r="3503" spans="1:17" x14ac:dyDescent="0.25">
      <c r="A3503" s="24">
        <v>3507</v>
      </c>
      <c r="B3503" s="41">
        <v>3351</v>
      </c>
      <c r="C3503" s="42" t="s">
        <v>4485</v>
      </c>
      <c r="D3503" s="39" t="s">
        <v>13392</v>
      </c>
      <c r="E3503" s="39" t="s">
        <v>4486</v>
      </c>
      <c r="F3503" s="43" t="s">
        <v>13390</v>
      </c>
      <c r="G3503" s="39" t="s">
        <v>13351</v>
      </c>
      <c r="H3503" s="43" t="s">
        <v>135</v>
      </c>
      <c r="I3503" s="44">
        <f>VLOOKUP(C3503,[1]Arkusz1!$D$1:$F$4057,3,0)</f>
        <v>130</v>
      </c>
      <c r="J3503" s="19">
        <f t="shared" si="858"/>
        <v>0</v>
      </c>
      <c r="K3503" s="19">
        <f t="shared" si="859"/>
        <v>0</v>
      </c>
      <c r="L3503" s="8">
        <f t="shared" si="860"/>
        <v>0</v>
      </c>
      <c r="M3503" s="15" t="str">
        <f t="shared" si="861"/>
        <v>2</v>
      </c>
      <c r="N3503" s="15" t="str">
        <f t="shared" si="862"/>
        <v/>
      </c>
      <c r="O3503" s="8">
        <f t="shared" si="830"/>
        <v>3351</v>
      </c>
      <c r="P3503" s="22">
        <f>IFERROR(VLOOKUP(C3503,[1]Arkusz1!$D$1:$F$4057,3,0),"")</f>
        <v>130</v>
      </c>
      <c r="Q3503" s="22" t="str">
        <f t="shared" si="832"/>
        <v/>
      </c>
    </row>
    <row r="3504" spans="1:17" x14ac:dyDescent="0.25">
      <c r="A3504" s="24">
        <v>3508</v>
      </c>
      <c r="B3504" s="41">
        <v>3352</v>
      </c>
      <c r="C3504" s="42" t="s">
        <v>4487</v>
      </c>
      <c r="D3504" s="39" t="s">
        <v>13393</v>
      </c>
      <c r="E3504" s="39" t="s">
        <v>4488</v>
      </c>
      <c r="F3504" s="43" t="s">
        <v>13390</v>
      </c>
      <c r="G3504" s="39" t="s">
        <v>13253</v>
      </c>
      <c r="H3504" s="43" t="s">
        <v>135</v>
      </c>
      <c r="I3504" s="44">
        <f>VLOOKUP(C3504,[1]Arkusz1!$D$1:$F$4057,3,0)</f>
        <v>169</v>
      </c>
      <c r="J3504" s="19">
        <f t="shared" si="858"/>
        <v>0</v>
      </c>
      <c r="K3504" s="19">
        <f t="shared" si="859"/>
        <v>0</v>
      </c>
      <c r="L3504" s="8">
        <f t="shared" si="860"/>
        <v>0</v>
      </c>
      <c r="M3504" s="15" t="str">
        <f t="shared" si="861"/>
        <v>3</v>
      </c>
      <c r="N3504" s="15" t="str">
        <f t="shared" si="862"/>
        <v/>
      </c>
      <c r="O3504" s="8">
        <f t="shared" si="830"/>
        <v>3352</v>
      </c>
      <c r="P3504" s="22">
        <f>IFERROR(VLOOKUP(C3504,[1]Arkusz1!$D$1:$F$4057,3,0),"")</f>
        <v>169</v>
      </c>
      <c r="Q3504" s="22" t="str">
        <f t="shared" si="832"/>
        <v/>
      </c>
    </row>
    <row r="3505" spans="1:17" x14ac:dyDescent="0.25">
      <c r="A3505" s="24">
        <v>3509</v>
      </c>
      <c r="B3505" s="41">
        <v>3353</v>
      </c>
      <c r="C3505" s="42" t="s">
        <v>4489</v>
      </c>
      <c r="D3505" s="39" t="s">
        <v>13394</v>
      </c>
      <c r="E3505" s="39" t="s">
        <v>4490</v>
      </c>
      <c r="F3505" s="43" t="s">
        <v>13390</v>
      </c>
      <c r="G3505" s="39" t="s">
        <v>13259</v>
      </c>
      <c r="H3505" s="43" t="s">
        <v>135</v>
      </c>
      <c r="I3505" s="44">
        <f>VLOOKUP(C3505,[1]Arkusz1!$D$1:$F$4057,3,0)</f>
        <v>266</v>
      </c>
      <c r="J3505" s="19">
        <f t="shared" si="858"/>
        <v>0</v>
      </c>
      <c r="K3505" s="19">
        <f t="shared" si="859"/>
        <v>0</v>
      </c>
      <c r="L3505" s="8">
        <f t="shared" si="860"/>
        <v>0</v>
      </c>
      <c r="M3505" s="15" t="str">
        <f t="shared" si="861"/>
        <v>4</v>
      </c>
      <c r="N3505" s="15" t="str">
        <f t="shared" si="862"/>
        <v/>
      </c>
      <c r="O3505" s="8">
        <f t="shared" si="830"/>
        <v>3353</v>
      </c>
      <c r="P3505" s="22">
        <f>IFERROR(VLOOKUP(C3505,[1]Arkusz1!$D$1:$F$4057,3,0),"")</f>
        <v>266</v>
      </c>
      <c r="Q3505" s="22" t="str">
        <f t="shared" si="832"/>
        <v/>
      </c>
    </row>
    <row r="3506" spans="1:17" x14ac:dyDescent="0.25">
      <c r="A3506" s="24">
        <v>3510</v>
      </c>
      <c r="B3506" s="41">
        <v>3354</v>
      </c>
      <c r="C3506" s="42" t="s">
        <v>4491</v>
      </c>
      <c r="D3506" s="39" t="s">
        <v>13395</v>
      </c>
      <c r="E3506" s="39" t="s">
        <v>4492</v>
      </c>
      <c r="F3506" s="43" t="s">
        <v>13390</v>
      </c>
      <c r="G3506" s="39" t="s">
        <v>13263</v>
      </c>
      <c r="H3506" s="43" t="s">
        <v>135</v>
      </c>
      <c r="I3506" s="44">
        <f>VLOOKUP(C3506,[1]Arkusz1!$D$1:$F$4057,3,0)</f>
        <v>465</v>
      </c>
      <c r="J3506" s="19">
        <f t="shared" si="858"/>
        <v>0</v>
      </c>
      <c r="K3506" s="19">
        <f t="shared" si="859"/>
        <v>0</v>
      </c>
      <c r="L3506" s="8">
        <f t="shared" si="860"/>
        <v>0</v>
      </c>
      <c r="M3506" s="15" t="str">
        <f t="shared" si="861"/>
        <v>5</v>
      </c>
      <c r="N3506" s="15" t="str">
        <f t="shared" si="862"/>
        <v/>
      </c>
      <c r="O3506" s="8">
        <f t="shared" si="830"/>
        <v>3354</v>
      </c>
      <c r="P3506" s="22">
        <f>IFERROR(VLOOKUP(C3506,[1]Arkusz1!$D$1:$F$4057,3,0),"")</f>
        <v>465</v>
      </c>
      <c r="Q3506" s="22" t="str">
        <f t="shared" si="832"/>
        <v/>
      </c>
    </row>
    <row r="3507" spans="1:17" x14ac:dyDescent="0.25">
      <c r="A3507" s="24">
        <v>3511</v>
      </c>
      <c r="B3507" s="33">
        <v>3355</v>
      </c>
      <c r="C3507" s="45" t="s">
        <v>4493</v>
      </c>
      <c r="D3507" s="39" t="s">
        <v>13396</v>
      </c>
      <c r="E3507" s="36" t="s">
        <v>4494</v>
      </c>
      <c r="F3507" s="37" t="s">
        <v>13390</v>
      </c>
      <c r="G3507" s="36" t="s">
        <v>13265</v>
      </c>
      <c r="H3507" s="37" t="s">
        <v>135</v>
      </c>
      <c r="I3507" s="38">
        <f>VLOOKUP(C3507,[1]Arkusz1!$D$1:$F$4057,3,0)</f>
        <v>929</v>
      </c>
      <c r="J3507" s="19">
        <f t="shared" si="858"/>
        <v>0</v>
      </c>
      <c r="K3507" s="19">
        <f t="shared" si="859"/>
        <v>0</v>
      </c>
      <c r="L3507" s="8">
        <f t="shared" si="860"/>
        <v>0</v>
      </c>
      <c r="M3507" s="15" t="str">
        <f t="shared" si="861"/>
        <v>6</v>
      </c>
      <c r="N3507" s="15" t="str">
        <f t="shared" si="862"/>
        <v/>
      </c>
      <c r="O3507" s="8">
        <f t="shared" si="830"/>
        <v>3355</v>
      </c>
      <c r="P3507" s="22">
        <f>IFERROR(VLOOKUP(C3507,[1]Arkusz1!$D$1:$F$4057,3,0),"")</f>
        <v>929</v>
      </c>
      <c r="Q3507" s="22" t="str">
        <f t="shared" si="832"/>
        <v/>
      </c>
    </row>
    <row r="3508" spans="1:17" x14ac:dyDescent="0.25">
      <c r="A3508" s="24">
        <v>3512</v>
      </c>
      <c r="B3508" s="61" t="s">
        <v>14443</v>
      </c>
      <c r="C3508" s="65"/>
      <c r="D3508" s="66"/>
      <c r="E3508" s="63"/>
      <c r="F3508" s="62"/>
      <c r="G3508" s="63"/>
      <c r="H3508" s="62"/>
      <c r="I3508" s="64"/>
      <c r="O3508" s="8" t="str">
        <f t="shared" si="830"/>
        <v/>
      </c>
      <c r="P3508" s="22" t="str">
        <f>IFERROR(VLOOKUP(C3508,[1]Arkusz1!$D$1:$F$4057,3,0),"")</f>
        <v/>
      </c>
      <c r="Q3508" s="22" t="str">
        <f t="shared" si="832"/>
        <v/>
      </c>
    </row>
    <row r="3509" spans="1:17" x14ac:dyDescent="0.25">
      <c r="A3509" s="24">
        <v>3513</v>
      </c>
      <c r="B3509" s="27">
        <v>3356</v>
      </c>
      <c r="C3509" s="40" t="s">
        <v>4495</v>
      </c>
      <c r="D3509" s="39" t="s">
        <v>13397</v>
      </c>
      <c r="E3509" s="30" t="s">
        <v>7493</v>
      </c>
      <c r="F3509" s="31" t="s">
        <v>13398</v>
      </c>
      <c r="G3509" s="30" t="s">
        <v>13351</v>
      </c>
      <c r="H3509" s="31" t="s">
        <v>135</v>
      </c>
      <c r="I3509" s="32">
        <f>VLOOKUP(C3509,[1]Arkusz1!$D$1:$F$4057,3,0)</f>
        <v>119</v>
      </c>
      <c r="J3509" s="19">
        <f>IFERROR(SEARCH("-",$G3509,1),0)</f>
        <v>0</v>
      </c>
      <c r="K3509" s="19">
        <f>IFERROR(SEARCH("-",$G3509,SEARCH("-",$G3509,1)+1),0)</f>
        <v>0</v>
      </c>
      <c r="L3509" s="8">
        <f>IFERROR(SEARCH("-",$G3509,SEARCH("-",$G3509,SEARCH("-",$G3509,1)+1)+1),0)</f>
        <v>0</v>
      </c>
      <c r="M3509" s="15" t="str">
        <f>IF(IFERROR(SEARCH("-",$G3509,1),0)&gt;0,LEFT($G3509,IFERROR(SEARCH("-",$G3509,1),0)-1),IFERROR(IF(SEARCH("-",$G3509,1)&gt;0,SEARCH("-",$G3509,1),L3509),LEFT($G3509,LEN($G3509))))</f>
        <v>2</v>
      </c>
      <c r="N3509" s="15" t="str">
        <f>IF(IFERROR(SEARCH("-",$G3509,1),0)&gt;0,MID(G3509,IFERROR(SEARCH("-",$G3509,1),0)+1,IFERROR(SEARCH("-",$G3509,SEARCH("-",$G3509,1)+1),0)-IFERROR(SEARCH("-",$G3509,1),0)-1),"")</f>
        <v/>
      </c>
      <c r="O3509" s="8">
        <f t="shared" ref="O3509:O3572" si="863">B3509</f>
        <v>3356</v>
      </c>
      <c r="P3509" s="22">
        <f>IFERROR(VLOOKUP(C3509,[1]Arkusz1!$D$1:$F$4057,3,0),"")</f>
        <v>119</v>
      </c>
      <c r="Q3509" s="22" t="str">
        <f t="shared" si="832"/>
        <v/>
      </c>
    </row>
    <row r="3510" spans="1:17" x14ac:dyDescent="0.25">
      <c r="A3510" s="24">
        <v>3514</v>
      </c>
      <c r="B3510" s="41">
        <v>3357</v>
      </c>
      <c r="C3510" s="42" t="s">
        <v>4496</v>
      </c>
      <c r="D3510" s="39" t="s">
        <v>13399</v>
      </c>
      <c r="E3510" s="39" t="s">
        <v>7494</v>
      </c>
      <c r="F3510" s="43" t="s">
        <v>13398</v>
      </c>
      <c r="G3510" s="39" t="s">
        <v>13253</v>
      </c>
      <c r="H3510" s="43" t="s">
        <v>135</v>
      </c>
      <c r="I3510" s="44">
        <f>VLOOKUP(C3510,[1]Arkusz1!$D$1:$F$4057,3,0)</f>
        <v>139</v>
      </c>
      <c r="J3510" s="19">
        <f>IFERROR(SEARCH("-",$G3510,1),0)</f>
        <v>0</v>
      </c>
      <c r="K3510" s="19">
        <f>IFERROR(SEARCH("-",$G3510,SEARCH("-",$G3510,1)+1),0)</f>
        <v>0</v>
      </c>
      <c r="L3510" s="8">
        <f>IFERROR(SEARCH("-",$G3510,SEARCH("-",$G3510,SEARCH("-",$G3510,1)+1)+1),0)</f>
        <v>0</v>
      </c>
      <c r="M3510" s="15" t="str">
        <f>IF(IFERROR(SEARCH("-",$G3510,1),0)&gt;0,LEFT($G3510,IFERROR(SEARCH("-",$G3510,1),0)-1),IFERROR(IF(SEARCH("-",$G3510,1)&gt;0,SEARCH("-",$G3510,1),L3510),LEFT($G3510,LEN($G3510))))</f>
        <v>3</v>
      </c>
      <c r="N3510" s="15" t="str">
        <f>IF(IFERROR(SEARCH("-",$G3510,1),0)&gt;0,MID(G3510,IFERROR(SEARCH("-",$G3510,1),0)+1,IFERROR(SEARCH("-",$G3510,SEARCH("-",$G3510,1)+1),0)-IFERROR(SEARCH("-",$G3510,1),0)-1),"")</f>
        <v/>
      </c>
      <c r="O3510" s="8">
        <f t="shared" si="863"/>
        <v>3357</v>
      </c>
      <c r="P3510" s="22">
        <f>IFERROR(VLOOKUP(C3510,[1]Arkusz1!$D$1:$F$4057,3,0),"")</f>
        <v>139</v>
      </c>
      <c r="Q3510" s="22" t="str">
        <f t="shared" si="832"/>
        <v/>
      </c>
    </row>
    <row r="3511" spans="1:17" x14ac:dyDescent="0.25">
      <c r="A3511" s="24">
        <v>3515</v>
      </c>
      <c r="B3511" s="41">
        <v>3358</v>
      </c>
      <c r="C3511" s="42" t="s">
        <v>4497</v>
      </c>
      <c r="D3511" s="39" t="s">
        <v>13400</v>
      </c>
      <c r="E3511" s="39" t="s">
        <v>7495</v>
      </c>
      <c r="F3511" s="43" t="s">
        <v>13398</v>
      </c>
      <c r="G3511" s="39" t="s">
        <v>13259</v>
      </c>
      <c r="H3511" s="43" t="s">
        <v>135</v>
      </c>
      <c r="I3511" s="44">
        <f>VLOOKUP(C3511,[1]Arkusz1!$D$1:$F$4057,3,0)</f>
        <v>186</v>
      </c>
      <c r="J3511" s="19">
        <f>IFERROR(SEARCH("-",$G3511,1),0)</f>
        <v>0</v>
      </c>
      <c r="K3511" s="19">
        <f>IFERROR(SEARCH("-",$G3511,SEARCH("-",$G3511,1)+1),0)</f>
        <v>0</v>
      </c>
      <c r="L3511" s="8">
        <f>IFERROR(SEARCH("-",$G3511,SEARCH("-",$G3511,SEARCH("-",$G3511,1)+1)+1),0)</f>
        <v>0</v>
      </c>
      <c r="M3511" s="15" t="str">
        <f>IF(IFERROR(SEARCH("-",$G3511,1),0)&gt;0,LEFT($G3511,IFERROR(SEARCH("-",$G3511,1),0)-1),IFERROR(IF(SEARCH("-",$G3511,1)&gt;0,SEARCH("-",$G3511,1),L3511),LEFT($G3511,LEN($G3511))))</f>
        <v>4</v>
      </c>
      <c r="N3511" s="15" t="str">
        <f>IF(IFERROR(SEARCH("-",$G3511,1),0)&gt;0,MID(G3511,IFERROR(SEARCH("-",$G3511,1),0)+1,IFERROR(SEARCH("-",$G3511,SEARCH("-",$G3511,1)+1),0)-IFERROR(SEARCH("-",$G3511,1),0)-1),"")</f>
        <v/>
      </c>
      <c r="O3511" s="8">
        <f t="shared" si="863"/>
        <v>3358</v>
      </c>
      <c r="P3511" s="22">
        <f>IFERROR(VLOOKUP(C3511,[1]Arkusz1!$D$1:$F$4057,3,0),"")</f>
        <v>186</v>
      </c>
      <c r="Q3511" s="22" t="str">
        <f t="shared" si="832"/>
        <v/>
      </c>
    </row>
    <row r="3512" spans="1:17" x14ac:dyDescent="0.25">
      <c r="A3512" s="24">
        <v>3516</v>
      </c>
      <c r="B3512" s="33">
        <v>3359</v>
      </c>
      <c r="C3512" s="45" t="s">
        <v>4498</v>
      </c>
      <c r="D3512" s="39" t="s">
        <v>13401</v>
      </c>
      <c r="E3512" s="36" t="s">
        <v>7496</v>
      </c>
      <c r="F3512" s="37" t="s">
        <v>13398</v>
      </c>
      <c r="G3512" s="36" t="s">
        <v>13263</v>
      </c>
      <c r="H3512" s="37" t="s">
        <v>135</v>
      </c>
      <c r="I3512" s="38">
        <f>VLOOKUP(C3512,[1]Arkusz1!$D$1:$F$4057,3,0)</f>
        <v>314</v>
      </c>
      <c r="J3512" s="19">
        <f>IFERROR(SEARCH("-",$G3512,1),0)</f>
        <v>0</v>
      </c>
      <c r="K3512" s="19">
        <f>IFERROR(SEARCH("-",$G3512,SEARCH("-",$G3512,1)+1),0)</f>
        <v>0</v>
      </c>
      <c r="L3512" s="8">
        <f>IFERROR(SEARCH("-",$G3512,SEARCH("-",$G3512,SEARCH("-",$G3512,1)+1)+1),0)</f>
        <v>0</v>
      </c>
      <c r="M3512" s="15" t="str">
        <f>IF(IFERROR(SEARCH("-",$G3512,1),0)&gt;0,LEFT($G3512,IFERROR(SEARCH("-",$G3512,1),0)-1),IFERROR(IF(SEARCH("-",$G3512,1)&gt;0,SEARCH("-",$G3512,1),L3512),LEFT($G3512,LEN($G3512))))</f>
        <v>5</v>
      </c>
      <c r="N3512" s="15" t="str">
        <f>IF(IFERROR(SEARCH("-",$G3512,1),0)&gt;0,MID(G3512,IFERROR(SEARCH("-",$G3512,1),0)+1,IFERROR(SEARCH("-",$G3512,SEARCH("-",$G3512,1)+1),0)-IFERROR(SEARCH("-",$G3512,1),0)-1),"")</f>
        <v/>
      </c>
      <c r="O3512" s="8">
        <f t="shared" si="863"/>
        <v>3359</v>
      </c>
      <c r="P3512" s="22">
        <f>IFERROR(VLOOKUP(C3512,[1]Arkusz1!$D$1:$F$4057,3,0),"")</f>
        <v>314</v>
      </c>
      <c r="Q3512" s="22" t="str">
        <f t="shared" si="832"/>
        <v/>
      </c>
    </row>
    <row r="3513" spans="1:17" x14ac:dyDescent="0.25">
      <c r="A3513" s="24">
        <v>3517</v>
      </c>
      <c r="B3513" s="61" t="s">
        <v>14443</v>
      </c>
      <c r="C3513" s="65"/>
      <c r="D3513" s="66"/>
      <c r="E3513" s="63"/>
      <c r="F3513" s="62"/>
      <c r="G3513" s="63"/>
      <c r="H3513" s="62"/>
      <c r="I3513" s="64"/>
      <c r="O3513" s="8" t="str">
        <f t="shared" si="863"/>
        <v/>
      </c>
      <c r="P3513" s="22" t="str">
        <f>IFERROR(VLOOKUP(C3513,[1]Arkusz1!$D$1:$F$4057,3,0),"")</f>
        <v/>
      </c>
      <c r="Q3513" s="22" t="str">
        <f t="shared" si="832"/>
        <v/>
      </c>
    </row>
    <row r="3514" spans="1:17" x14ac:dyDescent="0.25">
      <c r="A3514" s="24">
        <v>3518</v>
      </c>
      <c r="B3514" s="27">
        <v>3360</v>
      </c>
      <c r="C3514" s="40" t="s">
        <v>4499</v>
      </c>
      <c r="D3514" s="39" t="s">
        <v>13402</v>
      </c>
      <c r="E3514" s="30" t="s">
        <v>7497</v>
      </c>
      <c r="F3514" s="31" t="s">
        <v>13403</v>
      </c>
      <c r="G3514" s="30" t="s">
        <v>13351</v>
      </c>
      <c r="H3514" s="31" t="s">
        <v>135</v>
      </c>
      <c r="I3514" s="32">
        <f>VLOOKUP(C3514,[1]Arkusz1!$D$1:$F$4057,3,0)</f>
        <v>125</v>
      </c>
      <c r="J3514" s="19">
        <f>IFERROR(SEARCH("-",$G3514,1),0)</f>
        <v>0</v>
      </c>
      <c r="K3514" s="19">
        <f>IFERROR(SEARCH("-",$G3514,SEARCH("-",$G3514,1)+1),0)</f>
        <v>0</v>
      </c>
      <c r="L3514" s="8">
        <f>IFERROR(SEARCH("-",$G3514,SEARCH("-",$G3514,SEARCH("-",$G3514,1)+1)+1),0)</f>
        <v>0</v>
      </c>
      <c r="M3514" s="15" t="str">
        <f>IF(IFERROR(SEARCH("-",$G3514,1),0)&gt;0,LEFT($G3514,IFERROR(SEARCH("-",$G3514,1),0)-1),IFERROR(IF(SEARCH("-",$G3514,1)&gt;0,SEARCH("-",$G3514,1),L3514),LEFT($G3514,LEN($G3514))))</f>
        <v>2</v>
      </c>
      <c r="N3514" s="15" t="str">
        <f>IF(IFERROR(SEARCH("-",$G3514,1),0)&gt;0,MID(G3514,IFERROR(SEARCH("-",$G3514,1),0)+1,IFERROR(SEARCH("-",$G3514,SEARCH("-",$G3514,1)+1),0)-IFERROR(SEARCH("-",$G3514,1),0)-1),"")</f>
        <v/>
      </c>
      <c r="O3514" s="8">
        <f t="shared" si="863"/>
        <v>3360</v>
      </c>
      <c r="P3514" s="22">
        <f>IFERROR(VLOOKUP(C3514,[1]Arkusz1!$D$1:$F$4057,3,0),"")</f>
        <v>125</v>
      </c>
      <c r="Q3514" s="22" t="str">
        <f t="shared" si="832"/>
        <v/>
      </c>
    </row>
    <row r="3515" spans="1:17" x14ac:dyDescent="0.25">
      <c r="A3515" s="24">
        <v>3519</v>
      </c>
      <c r="B3515" s="41">
        <v>3361</v>
      </c>
      <c r="C3515" s="42" t="s">
        <v>4500</v>
      </c>
      <c r="D3515" s="39" t="s">
        <v>13404</v>
      </c>
      <c r="E3515" s="39" t="s">
        <v>7498</v>
      </c>
      <c r="F3515" s="43" t="s">
        <v>13403</v>
      </c>
      <c r="G3515" s="39" t="s">
        <v>13253</v>
      </c>
      <c r="H3515" s="43" t="s">
        <v>135</v>
      </c>
      <c r="I3515" s="44">
        <f>VLOOKUP(C3515,[1]Arkusz1!$D$1:$F$4057,3,0)</f>
        <v>141</v>
      </c>
      <c r="J3515" s="19">
        <f>IFERROR(SEARCH("-",$G3515,1),0)</f>
        <v>0</v>
      </c>
      <c r="K3515" s="19">
        <f>IFERROR(SEARCH("-",$G3515,SEARCH("-",$G3515,1)+1),0)</f>
        <v>0</v>
      </c>
      <c r="L3515" s="8">
        <f>IFERROR(SEARCH("-",$G3515,SEARCH("-",$G3515,SEARCH("-",$G3515,1)+1)+1),0)</f>
        <v>0</v>
      </c>
      <c r="M3515" s="15" t="str">
        <f>IF(IFERROR(SEARCH("-",$G3515,1),0)&gt;0,LEFT($G3515,IFERROR(SEARCH("-",$G3515,1),0)-1),IFERROR(IF(SEARCH("-",$G3515,1)&gt;0,SEARCH("-",$G3515,1),L3515),LEFT($G3515,LEN($G3515))))</f>
        <v>3</v>
      </c>
      <c r="N3515" s="15" t="str">
        <f>IF(IFERROR(SEARCH("-",$G3515,1),0)&gt;0,MID(G3515,IFERROR(SEARCH("-",$G3515,1),0)+1,IFERROR(SEARCH("-",$G3515,SEARCH("-",$G3515,1)+1),0)-IFERROR(SEARCH("-",$G3515,1),0)-1),"")</f>
        <v/>
      </c>
      <c r="O3515" s="8">
        <f t="shared" si="863"/>
        <v>3361</v>
      </c>
      <c r="P3515" s="22">
        <f>IFERROR(VLOOKUP(C3515,[1]Arkusz1!$D$1:$F$4057,3,0),"")</f>
        <v>141</v>
      </c>
      <c r="Q3515" s="22" t="str">
        <f t="shared" si="832"/>
        <v/>
      </c>
    </row>
    <row r="3516" spans="1:17" x14ac:dyDescent="0.25">
      <c r="A3516" s="24">
        <v>3520</v>
      </c>
      <c r="B3516" s="41">
        <v>3362</v>
      </c>
      <c r="C3516" s="42" t="s">
        <v>4501</v>
      </c>
      <c r="D3516" s="39" t="s">
        <v>13405</v>
      </c>
      <c r="E3516" s="39" t="s">
        <v>7499</v>
      </c>
      <c r="F3516" s="43" t="s">
        <v>13403</v>
      </c>
      <c r="G3516" s="39" t="s">
        <v>13259</v>
      </c>
      <c r="H3516" s="43" t="s">
        <v>135</v>
      </c>
      <c r="I3516" s="44">
        <f>VLOOKUP(C3516,[1]Arkusz1!$D$1:$F$4057,3,0)</f>
        <v>187</v>
      </c>
      <c r="J3516" s="19">
        <f>IFERROR(SEARCH("-",$G3516,1),0)</f>
        <v>0</v>
      </c>
      <c r="K3516" s="19">
        <f>IFERROR(SEARCH("-",$G3516,SEARCH("-",$G3516,1)+1),0)</f>
        <v>0</v>
      </c>
      <c r="L3516" s="8">
        <f>IFERROR(SEARCH("-",$G3516,SEARCH("-",$G3516,SEARCH("-",$G3516,1)+1)+1),0)</f>
        <v>0</v>
      </c>
      <c r="M3516" s="15" t="str">
        <f>IF(IFERROR(SEARCH("-",$G3516,1),0)&gt;0,LEFT($G3516,IFERROR(SEARCH("-",$G3516,1),0)-1),IFERROR(IF(SEARCH("-",$G3516,1)&gt;0,SEARCH("-",$G3516,1),L3516),LEFT($G3516,LEN($G3516))))</f>
        <v>4</v>
      </c>
      <c r="N3516" s="15" t="str">
        <f>IF(IFERROR(SEARCH("-",$G3516,1),0)&gt;0,MID(G3516,IFERROR(SEARCH("-",$G3516,1),0)+1,IFERROR(SEARCH("-",$G3516,SEARCH("-",$G3516,1)+1),0)-IFERROR(SEARCH("-",$G3516,1),0)-1),"")</f>
        <v/>
      </c>
      <c r="O3516" s="8">
        <f t="shared" si="863"/>
        <v>3362</v>
      </c>
      <c r="P3516" s="22">
        <f>IFERROR(VLOOKUP(C3516,[1]Arkusz1!$D$1:$F$4057,3,0),"")</f>
        <v>187</v>
      </c>
      <c r="Q3516" s="22" t="str">
        <f t="shared" si="832"/>
        <v/>
      </c>
    </row>
    <row r="3517" spans="1:17" x14ac:dyDescent="0.25">
      <c r="A3517" s="24">
        <v>3521</v>
      </c>
      <c r="B3517" s="33">
        <v>3363</v>
      </c>
      <c r="C3517" s="45" t="s">
        <v>4502</v>
      </c>
      <c r="D3517" s="39" t="s">
        <v>13406</v>
      </c>
      <c r="E3517" s="36" t="s">
        <v>7500</v>
      </c>
      <c r="F3517" s="37" t="s">
        <v>13403</v>
      </c>
      <c r="G3517" s="36" t="s">
        <v>13263</v>
      </c>
      <c r="H3517" s="37" t="s">
        <v>135</v>
      </c>
      <c r="I3517" s="38">
        <f>VLOOKUP(C3517,[1]Arkusz1!$D$1:$F$4057,3,0)</f>
        <v>314</v>
      </c>
      <c r="J3517" s="19">
        <f>IFERROR(SEARCH("-",$G3517,1),0)</f>
        <v>0</v>
      </c>
      <c r="K3517" s="19">
        <f>IFERROR(SEARCH("-",$G3517,SEARCH("-",$G3517,1)+1),0)</f>
        <v>0</v>
      </c>
      <c r="L3517" s="8">
        <f>IFERROR(SEARCH("-",$G3517,SEARCH("-",$G3517,SEARCH("-",$G3517,1)+1)+1),0)</f>
        <v>0</v>
      </c>
      <c r="M3517" s="15" t="str">
        <f>IF(IFERROR(SEARCH("-",$G3517,1),0)&gt;0,LEFT($G3517,IFERROR(SEARCH("-",$G3517,1),0)-1),IFERROR(IF(SEARCH("-",$G3517,1)&gt;0,SEARCH("-",$G3517,1),L3517),LEFT($G3517,LEN($G3517))))</f>
        <v>5</v>
      </c>
      <c r="N3517" s="15" t="str">
        <f>IF(IFERROR(SEARCH("-",$G3517,1),0)&gt;0,MID(G3517,IFERROR(SEARCH("-",$G3517,1),0)+1,IFERROR(SEARCH("-",$G3517,SEARCH("-",$G3517,1)+1),0)-IFERROR(SEARCH("-",$G3517,1),0)-1),"")</f>
        <v/>
      </c>
      <c r="O3517" s="8">
        <f t="shared" si="863"/>
        <v>3363</v>
      </c>
      <c r="P3517" s="22">
        <f>IFERROR(VLOOKUP(C3517,[1]Arkusz1!$D$1:$F$4057,3,0),"")</f>
        <v>314</v>
      </c>
      <c r="Q3517" s="22" t="str">
        <f t="shared" si="832"/>
        <v/>
      </c>
    </row>
    <row r="3518" spans="1:17" x14ac:dyDescent="0.25">
      <c r="A3518" s="24">
        <v>3522</v>
      </c>
      <c r="B3518" s="61" t="s">
        <v>14443</v>
      </c>
      <c r="C3518" s="65"/>
      <c r="D3518" s="66"/>
      <c r="E3518" s="63"/>
      <c r="F3518" s="62"/>
      <c r="G3518" s="63"/>
      <c r="H3518" s="62"/>
      <c r="I3518" s="64"/>
      <c r="O3518" s="8" t="str">
        <f t="shared" si="863"/>
        <v/>
      </c>
      <c r="P3518" s="22" t="str">
        <f>IFERROR(VLOOKUP(C3518,[1]Arkusz1!$D$1:$F$4057,3,0),"")</f>
        <v/>
      </c>
      <c r="Q3518" s="22" t="str">
        <f t="shared" si="832"/>
        <v/>
      </c>
    </row>
    <row r="3519" spans="1:17" x14ac:dyDescent="0.25">
      <c r="A3519" s="24">
        <v>3523</v>
      </c>
      <c r="B3519" s="27">
        <v>3364</v>
      </c>
      <c r="C3519" s="40" t="s">
        <v>4503</v>
      </c>
      <c r="D3519" s="39" t="s">
        <v>13407</v>
      </c>
      <c r="E3519" s="30" t="s">
        <v>4504</v>
      </c>
      <c r="F3519" s="31" t="s">
        <v>13408</v>
      </c>
      <c r="G3519" s="30" t="s">
        <v>13347</v>
      </c>
      <c r="H3519" s="31" t="s">
        <v>133</v>
      </c>
      <c r="I3519" s="32">
        <f>VLOOKUP(C3519,[1]Arkusz1!$D$1:$F$4057,3,0)</f>
        <v>51</v>
      </c>
      <c r="J3519" s="19">
        <f t="shared" ref="J3519:J3525" si="864">IFERROR(SEARCH("-",$G3519,1),0)</f>
        <v>0</v>
      </c>
      <c r="K3519" s="19">
        <f t="shared" ref="K3519:K3525" si="865">IFERROR(SEARCH("-",$G3519,SEARCH("-",$G3519,1)+1),0)</f>
        <v>0</v>
      </c>
      <c r="L3519" s="8">
        <f t="shared" ref="L3519:L3525" si="866">IFERROR(SEARCH("-",$G3519,SEARCH("-",$G3519,SEARCH("-",$G3519,1)+1)+1),0)</f>
        <v>0</v>
      </c>
      <c r="M3519" s="15" t="str">
        <f t="shared" ref="M3519:M3525" si="867">IF(IFERROR(SEARCH("-",$G3519,1),0)&gt;0,LEFT($G3519,IFERROR(SEARCH("-",$G3519,1),0)-1),IFERROR(IF(SEARCH("-",$G3519,1)&gt;0,SEARCH("-",$G3519,1),L3519),LEFT($G3519,LEN($G3519))))</f>
        <v>0</v>
      </c>
      <c r="N3519" s="15" t="str">
        <f t="shared" ref="N3519:N3525" si="868">IF(IFERROR(SEARCH("-",$G3519,1),0)&gt;0,MID(G3519,IFERROR(SEARCH("-",$G3519,1),0)+1,IFERROR(SEARCH("-",$G3519,SEARCH("-",$G3519,1)+1),0)-IFERROR(SEARCH("-",$G3519,1),0)-1),"")</f>
        <v/>
      </c>
      <c r="O3519" s="8">
        <f t="shared" si="863"/>
        <v>3364</v>
      </c>
      <c r="P3519" s="22">
        <f>IFERROR(VLOOKUP(C3519,[1]Arkusz1!$D$1:$F$4057,3,0),"")</f>
        <v>51</v>
      </c>
      <c r="Q3519" s="22" t="str">
        <f t="shared" si="832"/>
        <v/>
      </c>
    </row>
    <row r="3520" spans="1:17" x14ac:dyDescent="0.25">
      <c r="A3520" s="24">
        <v>3524</v>
      </c>
      <c r="B3520" s="41">
        <v>3365</v>
      </c>
      <c r="C3520" s="42" t="s">
        <v>4505</v>
      </c>
      <c r="D3520" s="39" t="s">
        <v>13409</v>
      </c>
      <c r="E3520" s="39" t="s">
        <v>4506</v>
      </c>
      <c r="F3520" s="43" t="s">
        <v>13408</v>
      </c>
      <c r="G3520" s="39" t="s">
        <v>13349</v>
      </c>
      <c r="H3520" s="43" t="s">
        <v>135</v>
      </c>
      <c r="I3520" s="44">
        <f>VLOOKUP(C3520,[1]Arkusz1!$D$1:$F$4057,3,0)</f>
        <v>51</v>
      </c>
      <c r="J3520" s="19">
        <f t="shared" si="864"/>
        <v>0</v>
      </c>
      <c r="K3520" s="19">
        <f t="shared" si="865"/>
        <v>0</v>
      </c>
      <c r="L3520" s="8">
        <f t="shared" si="866"/>
        <v>0</v>
      </c>
      <c r="M3520" s="15" t="str">
        <f t="shared" si="867"/>
        <v>1</v>
      </c>
      <c r="N3520" s="15" t="str">
        <f t="shared" si="868"/>
        <v/>
      </c>
      <c r="O3520" s="8">
        <f t="shared" si="863"/>
        <v>3365</v>
      </c>
      <c r="P3520" s="22">
        <f>IFERROR(VLOOKUP(C3520,[1]Arkusz1!$D$1:$F$4057,3,0),"")</f>
        <v>51</v>
      </c>
      <c r="Q3520" s="22" t="str">
        <f t="shared" si="832"/>
        <v/>
      </c>
    </row>
    <row r="3521" spans="1:17" x14ac:dyDescent="0.25">
      <c r="A3521" s="24">
        <v>3525</v>
      </c>
      <c r="B3521" s="41">
        <v>3366</v>
      </c>
      <c r="C3521" s="42" t="s">
        <v>4507</v>
      </c>
      <c r="D3521" s="39" t="s">
        <v>13410</v>
      </c>
      <c r="E3521" s="39" t="s">
        <v>4508</v>
      </c>
      <c r="F3521" s="43" t="s">
        <v>13408</v>
      </c>
      <c r="G3521" s="39" t="s">
        <v>13351</v>
      </c>
      <c r="H3521" s="43" t="s">
        <v>135</v>
      </c>
      <c r="I3521" s="44">
        <f>VLOOKUP(C3521,[1]Arkusz1!$D$1:$F$4057,3,0)</f>
        <v>51</v>
      </c>
      <c r="J3521" s="19">
        <f t="shared" si="864"/>
        <v>0</v>
      </c>
      <c r="K3521" s="19">
        <f t="shared" si="865"/>
        <v>0</v>
      </c>
      <c r="L3521" s="8">
        <f t="shared" si="866"/>
        <v>0</v>
      </c>
      <c r="M3521" s="15" t="str">
        <f t="shared" si="867"/>
        <v>2</v>
      </c>
      <c r="N3521" s="15" t="str">
        <f t="shared" si="868"/>
        <v/>
      </c>
      <c r="O3521" s="8">
        <f t="shared" si="863"/>
        <v>3366</v>
      </c>
      <c r="P3521" s="22">
        <f>IFERROR(VLOOKUP(C3521,[1]Arkusz1!$D$1:$F$4057,3,0),"")</f>
        <v>51</v>
      </c>
      <c r="Q3521" s="22" t="str">
        <f t="shared" si="832"/>
        <v/>
      </c>
    </row>
    <row r="3522" spans="1:17" x14ac:dyDescent="0.25">
      <c r="A3522" s="24">
        <v>3526</v>
      </c>
      <c r="B3522" s="41">
        <v>3367</v>
      </c>
      <c r="C3522" s="42" t="s">
        <v>4509</v>
      </c>
      <c r="D3522" s="39" t="s">
        <v>13411</v>
      </c>
      <c r="E3522" s="39" t="s">
        <v>4510</v>
      </c>
      <c r="F3522" s="43" t="s">
        <v>13408</v>
      </c>
      <c r="G3522" s="39" t="s">
        <v>13253</v>
      </c>
      <c r="H3522" s="43" t="s">
        <v>135</v>
      </c>
      <c r="I3522" s="44">
        <f>VLOOKUP(C3522,[1]Arkusz1!$D$1:$F$4057,3,0)</f>
        <v>84</v>
      </c>
      <c r="J3522" s="19">
        <f t="shared" si="864"/>
        <v>0</v>
      </c>
      <c r="K3522" s="19">
        <f t="shared" si="865"/>
        <v>0</v>
      </c>
      <c r="L3522" s="8">
        <f t="shared" si="866"/>
        <v>0</v>
      </c>
      <c r="M3522" s="15" t="str">
        <f t="shared" si="867"/>
        <v>3</v>
      </c>
      <c r="N3522" s="15" t="str">
        <f t="shared" si="868"/>
        <v/>
      </c>
      <c r="O3522" s="8">
        <f t="shared" si="863"/>
        <v>3367</v>
      </c>
      <c r="P3522" s="22">
        <f>IFERROR(VLOOKUP(C3522,[1]Arkusz1!$D$1:$F$4057,3,0),"")</f>
        <v>84</v>
      </c>
      <c r="Q3522" s="22" t="str">
        <f t="shared" si="832"/>
        <v/>
      </c>
    </row>
    <row r="3523" spans="1:17" x14ac:dyDescent="0.25">
      <c r="A3523" s="24">
        <v>3527</v>
      </c>
      <c r="B3523" s="41">
        <v>3368</v>
      </c>
      <c r="C3523" s="42" t="s">
        <v>4511</v>
      </c>
      <c r="D3523" s="39" t="s">
        <v>13412</v>
      </c>
      <c r="E3523" s="39" t="s">
        <v>4512</v>
      </c>
      <c r="F3523" s="43" t="s">
        <v>13408</v>
      </c>
      <c r="G3523" s="39" t="s">
        <v>13259</v>
      </c>
      <c r="H3523" s="43" t="s">
        <v>135</v>
      </c>
      <c r="I3523" s="44">
        <f>VLOOKUP(C3523,[1]Arkusz1!$D$1:$F$4057,3,0)</f>
        <v>113</v>
      </c>
      <c r="J3523" s="19">
        <f t="shared" si="864"/>
        <v>0</v>
      </c>
      <c r="K3523" s="19">
        <f t="shared" si="865"/>
        <v>0</v>
      </c>
      <c r="L3523" s="8">
        <f t="shared" si="866"/>
        <v>0</v>
      </c>
      <c r="M3523" s="15" t="str">
        <f t="shared" si="867"/>
        <v>4</v>
      </c>
      <c r="N3523" s="15" t="str">
        <f t="shared" si="868"/>
        <v/>
      </c>
      <c r="O3523" s="8">
        <f t="shared" si="863"/>
        <v>3368</v>
      </c>
      <c r="P3523" s="22">
        <f>IFERROR(VLOOKUP(C3523,[1]Arkusz1!$D$1:$F$4057,3,0),"")</f>
        <v>113</v>
      </c>
      <c r="Q3523" s="22" t="str">
        <f t="shared" ref="Q3523:Q3586" si="869">IF(I3523&lt;&gt;P3523,"***********************************","")</f>
        <v/>
      </c>
    </row>
    <row r="3524" spans="1:17" x14ac:dyDescent="0.25">
      <c r="A3524" s="24">
        <v>3528</v>
      </c>
      <c r="B3524" s="41">
        <v>3369</v>
      </c>
      <c r="C3524" s="42" t="s">
        <v>4513</v>
      </c>
      <c r="D3524" s="39" t="s">
        <v>13413</v>
      </c>
      <c r="E3524" s="39" t="s">
        <v>4514</v>
      </c>
      <c r="F3524" s="43" t="s">
        <v>13408</v>
      </c>
      <c r="G3524" s="39" t="s">
        <v>13263</v>
      </c>
      <c r="H3524" s="43" t="s">
        <v>135</v>
      </c>
      <c r="I3524" s="44">
        <f>VLOOKUP(C3524,[1]Arkusz1!$D$1:$F$4057,3,0)</f>
        <v>186</v>
      </c>
      <c r="J3524" s="19">
        <f t="shared" si="864"/>
        <v>0</v>
      </c>
      <c r="K3524" s="19">
        <f t="shared" si="865"/>
        <v>0</v>
      </c>
      <c r="L3524" s="8">
        <f t="shared" si="866"/>
        <v>0</v>
      </c>
      <c r="M3524" s="15" t="str">
        <f t="shared" si="867"/>
        <v>5</v>
      </c>
      <c r="N3524" s="15" t="str">
        <f t="shared" si="868"/>
        <v/>
      </c>
      <c r="O3524" s="8">
        <f t="shared" si="863"/>
        <v>3369</v>
      </c>
      <c r="P3524" s="22">
        <f>IFERROR(VLOOKUP(C3524,[1]Arkusz1!$D$1:$F$4057,3,0),"")</f>
        <v>186</v>
      </c>
      <c r="Q3524" s="22" t="str">
        <f t="shared" si="869"/>
        <v/>
      </c>
    </row>
    <row r="3525" spans="1:17" x14ac:dyDescent="0.25">
      <c r="A3525" s="24">
        <v>3529</v>
      </c>
      <c r="B3525" s="33">
        <v>3370</v>
      </c>
      <c r="C3525" s="45" t="s">
        <v>4515</v>
      </c>
      <c r="D3525" s="39" t="s">
        <v>13414</v>
      </c>
      <c r="E3525" s="36" t="s">
        <v>4516</v>
      </c>
      <c r="F3525" s="37" t="s">
        <v>13408</v>
      </c>
      <c r="G3525" s="36" t="s">
        <v>13265</v>
      </c>
      <c r="H3525" s="37" t="s">
        <v>133</v>
      </c>
      <c r="I3525" s="38">
        <f>VLOOKUP(C3525,[1]Arkusz1!$D$1:$F$4057,3,0)</f>
        <v>418</v>
      </c>
      <c r="J3525" s="19">
        <f t="shared" si="864"/>
        <v>0</v>
      </c>
      <c r="K3525" s="19">
        <f t="shared" si="865"/>
        <v>0</v>
      </c>
      <c r="L3525" s="8">
        <f t="shared" si="866"/>
        <v>0</v>
      </c>
      <c r="M3525" s="15" t="str">
        <f t="shared" si="867"/>
        <v>6</v>
      </c>
      <c r="N3525" s="15" t="str">
        <f t="shared" si="868"/>
        <v/>
      </c>
      <c r="O3525" s="8">
        <f t="shared" si="863"/>
        <v>3370</v>
      </c>
      <c r="P3525" s="22">
        <f>IFERROR(VLOOKUP(C3525,[1]Arkusz1!$D$1:$F$4057,3,0),"")</f>
        <v>418</v>
      </c>
      <c r="Q3525" s="22" t="str">
        <f t="shared" si="869"/>
        <v/>
      </c>
    </row>
    <row r="3526" spans="1:17" x14ac:dyDescent="0.25">
      <c r="A3526" s="24">
        <v>3530</v>
      </c>
      <c r="B3526" s="61" t="s">
        <v>14443</v>
      </c>
      <c r="C3526" s="65"/>
      <c r="D3526" s="66"/>
      <c r="E3526" s="63"/>
      <c r="F3526" s="62"/>
      <c r="G3526" s="63"/>
      <c r="H3526" s="62"/>
      <c r="I3526" s="64"/>
      <c r="O3526" s="8" t="str">
        <f t="shared" si="863"/>
        <v/>
      </c>
      <c r="P3526" s="22" t="str">
        <f>IFERROR(VLOOKUP(C3526,[1]Arkusz1!$D$1:$F$4057,3,0),"")</f>
        <v/>
      </c>
      <c r="Q3526" s="22" t="str">
        <f t="shared" si="869"/>
        <v/>
      </c>
    </row>
    <row r="3527" spans="1:17" x14ac:dyDescent="0.25">
      <c r="A3527" s="24">
        <v>3531</v>
      </c>
      <c r="B3527" s="27">
        <v>3371</v>
      </c>
      <c r="C3527" s="40" t="s">
        <v>4517</v>
      </c>
      <c r="D3527" s="39" t="s">
        <v>13415</v>
      </c>
      <c r="E3527" s="30" t="s">
        <v>4518</v>
      </c>
      <c r="F3527" s="31" t="s">
        <v>13416</v>
      </c>
      <c r="G3527" s="30" t="s">
        <v>13347</v>
      </c>
      <c r="H3527" s="31" t="s">
        <v>133</v>
      </c>
      <c r="I3527" s="32">
        <f>VLOOKUP(C3527,[1]Arkusz1!$D$1:$F$4057,3,0)</f>
        <v>104</v>
      </c>
      <c r="J3527" s="19">
        <f t="shared" ref="J3527:J3533" si="870">IFERROR(SEARCH("-",$G3527,1),0)</f>
        <v>0</v>
      </c>
      <c r="K3527" s="19">
        <f t="shared" ref="K3527:K3533" si="871">IFERROR(SEARCH("-",$G3527,SEARCH("-",$G3527,1)+1),0)</f>
        <v>0</v>
      </c>
      <c r="L3527" s="8">
        <f t="shared" ref="L3527:L3533" si="872">IFERROR(SEARCH("-",$G3527,SEARCH("-",$G3527,SEARCH("-",$G3527,1)+1)+1),0)</f>
        <v>0</v>
      </c>
      <c r="M3527" s="15" t="str">
        <f t="shared" ref="M3527:M3533" si="873">IF(IFERROR(SEARCH("-",$G3527,1),0)&gt;0,LEFT($G3527,IFERROR(SEARCH("-",$G3527,1),0)-1),IFERROR(IF(SEARCH("-",$G3527,1)&gt;0,SEARCH("-",$G3527,1),L3527),LEFT($G3527,LEN($G3527))))</f>
        <v>0</v>
      </c>
      <c r="N3527" s="15" t="str">
        <f t="shared" ref="N3527:N3533" si="874">IF(IFERROR(SEARCH("-",$G3527,1),0)&gt;0,MID(G3527,IFERROR(SEARCH("-",$G3527,1),0)+1,IFERROR(SEARCH("-",$G3527,SEARCH("-",$G3527,1)+1),0)-IFERROR(SEARCH("-",$G3527,1),0)-1),"")</f>
        <v/>
      </c>
      <c r="O3527" s="8">
        <f t="shared" si="863"/>
        <v>3371</v>
      </c>
      <c r="P3527" s="22">
        <f>IFERROR(VLOOKUP(C3527,[1]Arkusz1!$D$1:$F$4057,3,0),"")</f>
        <v>104</v>
      </c>
      <c r="Q3527" s="22" t="str">
        <f t="shared" si="869"/>
        <v/>
      </c>
    </row>
    <row r="3528" spans="1:17" x14ac:dyDescent="0.25">
      <c r="A3528" s="24">
        <v>3532</v>
      </c>
      <c r="B3528" s="41">
        <v>3372</v>
      </c>
      <c r="C3528" s="42" t="s">
        <v>4519</v>
      </c>
      <c r="D3528" s="39" t="s">
        <v>13417</v>
      </c>
      <c r="E3528" s="39" t="s">
        <v>4520</v>
      </c>
      <c r="F3528" s="43" t="s">
        <v>13416</v>
      </c>
      <c r="G3528" s="39" t="s">
        <v>13349</v>
      </c>
      <c r="H3528" s="43" t="s">
        <v>133</v>
      </c>
      <c r="I3528" s="44">
        <f>VLOOKUP(C3528,[1]Arkusz1!$D$1:$F$4057,3,0)</f>
        <v>104</v>
      </c>
      <c r="J3528" s="19">
        <f t="shared" si="870"/>
        <v>0</v>
      </c>
      <c r="K3528" s="19">
        <f t="shared" si="871"/>
        <v>0</v>
      </c>
      <c r="L3528" s="8">
        <f t="shared" si="872"/>
        <v>0</v>
      </c>
      <c r="M3528" s="15" t="str">
        <f t="shared" si="873"/>
        <v>1</v>
      </c>
      <c r="N3528" s="15" t="str">
        <f t="shared" si="874"/>
        <v/>
      </c>
      <c r="O3528" s="8">
        <f t="shared" si="863"/>
        <v>3372</v>
      </c>
      <c r="P3528" s="22">
        <f>IFERROR(VLOOKUP(C3528,[1]Arkusz1!$D$1:$F$4057,3,0),"")</f>
        <v>104</v>
      </c>
      <c r="Q3528" s="22" t="str">
        <f t="shared" si="869"/>
        <v/>
      </c>
    </row>
    <row r="3529" spans="1:17" x14ac:dyDescent="0.25">
      <c r="A3529" s="24">
        <v>3533</v>
      </c>
      <c r="B3529" s="41">
        <v>3373</v>
      </c>
      <c r="C3529" s="42" t="s">
        <v>4521</v>
      </c>
      <c r="D3529" s="39" t="s">
        <v>13418</v>
      </c>
      <c r="E3529" s="39" t="s">
        <v>4522</v>
      </c>
      <c r="F3529" s="43" t="s">
        <v>13416</v>
      </c>
      <c r="G3529" s="39" t="s">
        <v>13351</v>
      </c>
      <c r="H3529" s="43" t="s">
        <v>135</v>
      </c>
      <c r="I3529" s="44">
        <f>VLOOKUP(C3529,[1]Arkusz1!$D$1:$F$4057,3,0)</f>
        <v>104</v>
      </c>
      <c r="J3529" s="19">
        <f t="shared" si="870"/>
        <v>0</v>
      </c>
      <c r="K3529" s="19">
        <f t="shared" si="871"/>
        <v>0</v>
      </c>
      <c r="L3529" s="8">
        <f t="shared" si="872"/>
        <v>0</v>
      </c>
      <c r="M3529" s="15" t="str">
        <f t="shared" si="873"/>
        <v>2</v>
      </c>
      <c r="N3529" s="15" t="str">
        <f t="shared" si="874"/>
        <v/>
      </c>
      <c r="O3529" s="8">
        <f t="shared" si="863"/>
        <v>3373</v>
      </c>
      <c r="P3529" s="22">
        <f>IFERROR(VLOOKUP(C3529,[1]Arkusz1!$D$1:$F$4057,3,0),"")</f>
        <v>104</v>
      </c>
      <c r="Q3529" s="22" t="str">
        <f t="shared" si="869"/>
        <v/>
      </c>
    </row>
    <row r="3530" spans="1:17" x14ac:dyDescent="0.25">
      <c r="A3530" s="24">
        <v>3534</v>
      </c>
      <c r="B3530" s="41">
        <v>3374</v>
      </c>
      <c r="C3530" s="42" t="s">
        <v>4523</v>
      </c>
      <c r="D3530" s="39" t="s">
        <v>13419</v>
      </c>
      <c r="E3530" s="39" t="s">
        <v>4524</v>
      </c>
      <c r="F3530" s="43" t="s">
        <v>13416</v>
      </c>
      <c r="G3530" s="39" t="s">
        <v>13253</v>
      </c>
      <c r="H3530" s="43" t="s">
        <v>135</v>
      </c>
      <c r="I3530" s="44">
        <f>VLOOKUP(C3530,[1]Arkusz1!$D$1:$F$4057,3,0)</f>
        <v>147</v>
      </c>
      <c r="J3530" s="19">
        <f t="shared" si="870"/>
        <v>0</v>
      </c>
      <c r="K3530" s="19">
        <f t="shared" si="871"/>
        <v>0</v>
      </c>
      <c r="L3530" s="8">
        <f t="shared" si="872"/>
        <v>0</v>
      </c>
      <c r="M3530" s="15" t="str">
        <f t="shared" si="873"/>
        <v>3</v>
      </c>
      <c r="N3530" s="15" t="str">
        <f t="shared" si="874"/>
        <v/>
      </c>
      <c r="O3530" s="8">
        <f t="shared" si="863"/>
        <v>3374</v>
      </c>
      <c r="P3530" s="22">
        <f>IFERROR(VLOOKUP(C3530,[1]Arkusz1!$D$1:$F$4057,3,0),"")</f>
        <v>147</v>
      </c>
      <c r="Q3530" s="22" t="str">
        <f t="shared" si="869"/>
        <v/>
      </c>
    </row>
    <row r="3531" spans="1:17" x14ac:dyDescent="0.25">
      <c r="A3531" s="24">
        <v>3535</v>
      </c>
      <c r="B3531" s="41">
        <v>3375</v>
      </c>
      <c r="C3531" s="42" t="s">
        <v>4525</v>
      </c>
      <c r="D3531" s="39" t="s">
        <v>13420</v>
      </c>
      <c r="E3531" s="39" t="s">
        <v>4526</v>
      </c>
      <c r="F3531" s="43" t="s">
        <v>13416</v>
      </c>
      <c r="G3531" s="39" t="s">
        <v>13259</v>
      </c>
      <c r="H3531" s="43" t="s">
        <v>135</v>
      </c>
      <c r="I3531" s="44">
        <f>VLOOKUP(C3531,[1]Arkusz1!$D$1:$F$4057,3,0)</f>
        <v>215</v>
      </c>
      <c r="J3531" s="19">
        <f t="shared" si="870"/>
        <v>0</v>
      </c>
      <c r="K3531" s="19">
        <f t="shared" si="871"/>
        <v>0</v>
      </c>
      <c r="L3531" s="8">
        <f t="shared" si="872"/>
        <v>0</v>
      </c>
      <c r="M3531" s="15" t="str">
        <f t="shared" si="873"/>
        <v>4</v>
      </c>
      <c r="N3531" s="15" t="str">
        <f t="shared" si="874"/>
        <v/>
      </c>
      <c r="O3531" s="8">
        <f t="shared" si="863"/>
        <v>3375</v>
      </c>
      <c r="P3531" s="22">
        <f>IFERROR(VLOOKUP(C3531,[1]Arkusz1!$D$1:$F$4057,3,0),"")</f>
        <v>215</v>
      </c>
      <c r="Q3531" s="22" t="str">
        <f t="shared" si="869"/>
        <v/>
      </c>
    </row>
    <row r="3532" spans="1:17" x14ac:dyDescent="0.25">
      <c r="A3532" s="24">
        <v>3536</v>
      </c>
      <c r="B3532" s="41">
        <v>3376</v>
      </c>
      <c r="C3532" s="42" t="s">
        <v>4527</v>
      </c>
      <c r="D3532" s="39" t="s">
        <v>13421</v>
      </c>
      <c r="E3532" s="39" t="s">
        <v>4528</v>
      </c>
      <c r="F3532" s="43" t="s">
        <v>13416</v>
      </c>
      <c r="G3532" s="39" t="s">
        <v>13263</v>
      </c>
      <c r="H3532" s="43" t="s">
        <v>135</v>
      </c>
      <c r="I3532" s="44">
        <f>VLOOKUP(C3532,[1]Arkusz1!$D$1:$F$4057,3,0)</f>
        <v>376</v>
      </c>
      <c r="J3532" s="19">
        <f t="shared" si="870"/>
        <v>0</v>
      </c>
      <c r="K3532" s="19">
        <f t="shared" si="871"/>
        <v>0</v>
      </c>
      <c r="L3532" s="8">
        <f t="shared" si="872"/>
        <v>0</v>
      </c>
      <c r="M3532" s="15" t="str">
        <f t="shared" si="873"/>
        <v>5</v>
      </c>
      <c r="N3532" s="15" t="str">
        <f t="shared" si="874"/>
        <v/>
      </c>
      <c r="O3532" s="8">
        <f t="shared" si="863"/>
        <v>3376</v>
      </c>
      <c r="P3532" s="22">
        <f>IFERROR(VLOOKUP(C3532,[1]Arkusz1!$D$1:$F$4057,3,0),"")</f>
        <v>376</v>
      </c>
      <c r="Q3532" s="22" t="str">
        <f t="shared" si="869"/>
        <v/>
      </c>
    </row>
    <row r="3533" spans="1:17" x14ac:dyDescent="0.25">
      <c r="A3533" s="24">
        <v>3537</v>
      </c>
      <c r="B3533" s="33">
        <v>3377</v>
      </c>
      <c r="C3533" s="45" t="s">
        <v>4529</v>
      </c>
      <c r="D3533" s="39" t="s">
        <v>13422</v>
      </c>
      <c r="E3533" s="36" t="s">
        <v>4530</v>
      </c>
      <c r="F3533" s="37" t="s">
        <v>13416</v>
      </c>
      <c r="G3533" s="36" t="s">
        <v>13265</v>
      </c>
      <c r="H3533" s="37" t="s">
        <v>133</v>
      </c>
      <c r="I3533" s="38">
        <f>VLOOKUP(C3533,[1]Arkusz1!$D$1:$F$4057,3,0)</f>
        <v>746</v>
      </c>
      <c r="J3533" s="19">
        <f t="shared" si="870"/>
        <v>0</v>
      </c>
      <c r="K3533" s="19">
        <f t="shared" si="871"/>
        <v>0</v>
      </c>
      <c r="L3533" s="8">
        <f t="shared" si="872"/>
        <v>0</v>
      </c>
      <c r="M3533" s="15" t="str">
        <f t="shared" si="873"/>
        <v>6</v>
      </c>
      <c r="N3533" s="15" t="str">
        <f t="shared" si="874"/>
        <v/>
      </c>
      <c r="O3533" s="8">
        <f t="shared" si="863"/>
        <v>3377</v>
      </c>
      <c r="P3533" s="22">
        <f>IFERROR(VLOOKUP(C3533,[1]Arkusz1!$D$1:$F$4057,3,0),"")</f>
        <v>746</v>
      </c>
      <c r="Q3533" s="22" t="str">
        <f t="shared" si="869"/>
        <v/>
      </c>
    </row>
    <row r="3534" spans="1:17" x14ac:dyDescent="0.25">
      <c r="A3534" s="24">
        <v>3538</v>
      </c>
      <c r="B3534" s="61" t="s">
        <v>14443</v>
      </c>
      <c r="C3534" s="65"/>
      <c r="D3534" s="66"/>
      <c r="E3534" s="63"/>
      <c r="F3534" s="62"/>
      <c r="G3534" s="63"/>
      <c r="H3534" s="62"/>
      <c r="I3534" s="64"/>
      <c r="O3534" s="8" t="str">
        <f t="shared" si="863"/>
        <v/>
      </c>
      <c r="P3534" s="22" t="str">
        <f>IFERROR(VLOOKUP(C3534,[1]Arkusz1!$D$1:$F$4057,3,0),"")</f>
        <v/>
      </c>
      <c r="Q3534" s="22" t="str">
        <f t="shared" si="869"/>
        <v/>
      </c>
    </row>
    <row r="3535" spans="1:17" x14ac:dyDescent="0.25">
      <c r="A3535" s="24">
        <v>3539</v>
      </c>
      <c r="B3535" s="27">
        <v>3378</v>
      </c>
      <c r="C3535" s="40" t="s">
        <v>4531</v>
      </c>
      <c r="D3535" s="39" t="s">
        <v>13423</v>
      </c>
      <c r="E3535" s="30" t="s">
        <v>4532</v>
      </c>
      <c r="F3535" s="31" t="s">
        <v>13424</v>
      </c>
      <c r="G3535" s="30" t="s">
        <v>13347</v>
      </c>
      <c r="H3535" s="31" t="s">
        <v>135</v>
      </c>
      <c r="I3535" s="32">
        <f>VLOOKUP(C3535,[1]Arkusz1!$D$1:$F$4057,3,0)</f>
        <v>54</v>
      </c>
      <c r="J3535" s="19">
        <f>IFERROR(SEARCH("-",$G3535,1),0)</f>
        <v>0</v>
      </c>
      <c r="K3535" s="19">
        <f>IFERROR(SEARCH("-",$G3535,SEARCH("-",$G3535,1)+1),0)</f>
        <v>0</v>
      </c>
      <c r="L3535" s="8">
        <f>IFERROR(SEARCH("-",$G3535,SEARCH("-",$G3535,SEARCH("-",$G3535,1)+1)+1),0)</f>
        <v>0</v>
      </c>
      <c r="M3535" s="15" t="str">
        <f>IF(IFERROR(SEARCH("-",$G3535,1),0)&gt;0,LEFT($G3535,IFERROR(SEARCH("-",$G3535,1),0)-1),IFERROR(IF(SEARCH("-",$G3535,1)&gt;0,SEARCH("-",$G3535,1),L3535),LEFT($G3535,LEN($G3535))))</f>
        <v>0</v>
      </c>
      <c r="N3535" s="15" t="str">
        <f>IF(IFERROR(SEARCH("-",$G3535,1),0)&gt;0,MID(G3535,IFERROR(SEARCH("-",$G3535,1),0)+1,IFERROR(SEARCH("-",$G3535,SEARCH("-",$G3535,1)+1),0)-IFERROR(SEARCH("-",$G3535,1),0)-1),"")</f>
        <v/>
      </c>
      <c r="O3535" s="8">
        <f t="shared" si="863"/>
        <v>3378</v>
      </c>
      <c r="P3535" s="22">
        <f>IFERROR(VLOOKUP(C3535,[1]Arkusz1!$D$1:$F$4057,3,0),"")</f>
        <v>54</v>
      </c>
      <c r="Q3535" s="22" t="str">
        <f t="shared" si="869"/>
        <v/>
      </c>
    </row>
    <row r="3536" spans="1:17" x14ac:dyDescent="0.25">
      <c r="A3536" s="24">
        <v>3540</v>
      </c>
      <c r="B3536" s="41">
        <v>3379</v>
      </c>
      <c r="C3536" s="42" t="s">
        <v>4533</v>
      </c>
      <c r="D3536" s="39" t="s">
        <v>13425</v>
      </c>
      <c r="E3536" s="39" t="s">
        <v>4534</v>
      </c>
      <c r="F3536" s="43" t="s">
        <v>13424</v>
      </c>
      <c r="G3536" s="39" t="s">
        <v>13349</v>
      </c>
      <c r="H3536" s="43" t="s">
        <v>133</v>
      </c>
      <c r="I3536" s="44">
        <f>VLOOKUP(C3536,[1]Arkusz1!$D$1:$F$4057,3,0)</f>
        <v>54</v>
      </c>
      <c r="J3536" s="19">
        <f>IFERROR(SEARCH("-",$G3536,1),0)</f>
        <v>0</v>
      </c>
      <c r="K3536" s="19">
        <f>IFERROR(SEARCH("-",$G3536,SEARCH("-",$G3536,1)+1),0)</f>
        <v>0</v>
      </c>
      <c r="L3536" s="8">
        <f>IFERROR(SEARCH("-",$G3536,SEARCH("-",$G3536,SEARCH("-",$G3536,1)+1)+1),0)</f>
        <v>0</v>
      </c>
      <c r="M3536" s="15" t="str">
        <f>IF(IFERROR(SEARCH("-",$G3536,1),0)&gt;0,LEFT($G3536,IFERROR(SEARCH("-",$G3536,1),0)-1),IFERROR(IF(SEARCH("-",$G3536,1)&gt;0,SEARCH("-",$G3536,1),L3536),LEFT($G3536,LEN($G3536))))</f>
        <v>1</v>
      </c>
      <c r="N3536" s="15" t="str">
        <f>IF(IFERROR(SEARCH("-",$G3536,1),0)&gt;0,MID(G3536,IFERROR(SEARCH("-",$G3536,1),0)+1,IFERROR(SEARCH("-",$G3536,SEARCH("-",$G3536,1)+1),0)-IFERROR(SEARCH("-",$G3536,1),0)-1),"")</f>
        <v/>
      </c>
      <c r="O3536" s="8">
        <f t="shared" si="863"/>
        <v>3379</v>
      </c>
      <c r="P3536" s="22">
        <f>IFERROR(VLOOKUP(C3536,[1]Arkusz1!$D$1:$F$4057,3,0),"")</f>
        <v>54</v>
      </c>
      <c r="Q3536" s="22" t="str">
        <f t="shared" si="869"/>
        <v/>
      </c>
    </row>
    <row r="3537" spans="1:17" x14ac:dyDescent="0.25">
      <c r="A3537" s="24">
        <v>3541</v>
      </c>
      <c r="B3537" s="41">
        <v>3380</v>
      </c>
      <c r="C3537" s="42" t="s">
        <v>4535</v>
      </c>
      <c r="D3537" s="39" t="s">
        <v>13426</v>
      </c>
      <c r="E3537" s="39" t="s">
        <v>4536</v>
      </c>
      <c r="F3537" s="43" t="s">
        <v>13424</v>
      </c>
      <c r="G3537" s="39" t="s">
        <v>13351</v>
      </c>
      <c r="H3537" s="43" t="s">
        <v>135</v>
      </c>
      <c r="I3537" s="44">
        <f>VLOOKUP(C3537,[1]Arkusz1!$D$1:$F$4057,3,0)</f>
        <v>54</v>
      </c>
      <c r="J3537" s="19">
        <f>IFERROR(SEARCH("-",$G3537,1),0)</f>
        <v>0</v>
      </c>
      <c r="K3537" s="19">
        <f>IFERROR(SEARCH("-",$G3537,SEARCH("-",$G3537,1)+1),0)</f>
        <v>0</v>
      </c>
      <c r="L3537" s="8">
        <f>IFERROR(SEARCH("-",$G3537,SEARCH("-",$G3537,SEARCH("-",$G3537,1)+1)+1),0)</f>
        <v>0</v>
      </c>
      <c r="M3537" s="15" t="str">
        <f>IF(IFERROR(SEARCH("-",$G3537,1),0)&gt;0,LEFT($G3537,IFERROR(SEARCH("-",$G3537,1),0)-1),IFERROR(IF(SEARCH("-",$G3537,1)&gt;0,SEARCH("-",$G3537,1),L3537),LEFT($G3537,LEN($G3537))))</f>
        <v>2</v>
      </c>
      <c r="N3537" s="15" t="str">
        <f>IF(IFERROR(SEARCH("-",$G3537,1),0)&gt;0,MID(G3537,IFERROR(SEARCH("-",$G3537,1),0)+1,IFERROR(SEARCH("-",$G3537,SEARCH("-",$G3537,1)+1),0)-IFERROR(SEARCH("-",$G3537,1),0)-1),"")</f>
        <v/>
      </c>
      <c r="O3537" s="8">
        <f t="shared" si="863"/>
        <v>3380</v>
      </c>
      <c r="P3537" s="22">
        <f>IFERROR(VLOOKUP(C3537,[1]Arkusz1!$D$1:$F$4057,3,0),"")</f>
        <v>54</v>
      </c>
      <c r="Q3537" s="22" t="str">
        <f t="shared" si="869"/>
        <v/>
      </c>
    </row>
    <row r="3538" spans="1:17" x14ac:dyDescent="0.25">
      <c r="A3538" s="24">
        <v>3542</v>
      </c>
      <c r="B3538" s="41">
        <v>3381</v>
      </c>
      <c r="C3538" s="42" t="s">
        <v>4537</v>
      </c>
      <c r="D3538" s="39" t="s">
        <v>13427</v>
      </c>
      <c r="E3538" s="39" t="s">
        <v>4538</v>
      </c>
      <c r="F3538" s="43" t="s">
        <v>13424</v>
      </c>
      <c r="G3538" s="39" t="s">
        <v>13253</v>
      </c>
      <c r="H3538" s="43" t="s">
        <v>135</v>
      </c>
      <c r="I3538" s="44">
        <f>VLOOKUP(C3538,[1]Arkusz1!$D$1:$F$4057,3,0)</f>
        <v>80</v>
      </c>
      <c r="J3538" s="19">
        <f>IFERROR(SEARCH("-",$G3538,1),0)</f>
        <v>0</v>
      </c>
      <c r="K3538" s="19">
        <f>IFERROR(SEARCH("-",$G3538,SEARCH("-",$G3538,1)+1),0)</f>
        <v>0</v>
      </c>
      <c r="L3538" s="8">
        <f>IFERROR(SEARCH("-",$G3538,SEARCH("-",$G3538,SEARCH("-",$G3538,1)+1)+1),0)</f>
        <v>0</v>
      </c>
      <c r="M3538" s="15" t="str">
        <f>IF(IFERROR(SEARCH("-",$G3538,1),0)&gt;0,LEFT($G3538,IFERROR(SEARCH("-",$G3538,1),0)-1),IFERROR(IF(SEARCH("-",$G3538,1)&gt;0,SEARCH("-",$G3538,1),L3538),LEFT($G3538,LEN($G3538))))</f>
        <v>3</v>
      </c>
      <c r="N3538" s="15" t="str">
        <f>IF(IFERROR(SEARCH("-",$G3538,1),0)&gt;0,MID(G3538,IFERROR(SEARCH("-",$G3538,1),0)+1,IFERROR(SEARCH("-",$G3538,SEARCH("-",$G3538,1)+1),0)-IFERROR(SEARCH("-",$G3538,1),0)-1),"")</f>
        <v/>
      </c>
      <c r="O3538" s="8">
        <f t="shared" si="863"/>
        <v>3381</v>
      </c>
      <c r="P3538" s="22">
        <f>IFERROR(VLOOKUP(C3538,[1]Arkusz1!$D$1:$F$4057,3,0),"")</f>
        <v>80</v>
      </c>
      <c r="Q3538" s="22" t="str">
        <f t="shared" si="869"/>
        <v/>
      </c>
    </row>
    <row r="3539" spans="1:17" x14ac:dyDescent="0.25">
      <c r="A3539" s="24">
        <v>3543</v>
      </c>
      <c r="B3539" s="33">
        <v>3382</v>
      </c>
      <c r="C3539" s="45" t="s">
        <v>4539</v>
      </c>
      <c r="D3539" s="39" t="s">
        <v>13428</v>
      </c>
      <c r="E3539" s="36" t="s">
        <v>4540</v>
      </c>
      <c r="F3539" s="37" t="s">
        <v>13424</v>
      </c>
      <c r="G3539" s="36" t="s">
        <v>13259</v>
      </c>
      <c r="H3539" s="37" t="s">
        <v>135</v>
      </c>
      <c r="I3539" s="38">
        <f>VLOOKUP(C3539,[1]Arkusz1!$D$1:$F$4057,3,0)</f>
        <v>117</v>
      </c>
      <c r="J3539" s="19">
        <f>IFERROR(SEARCH("-",$G3539,1),0)</f>
        <v>0</v>
      </c>
      <c r="K3539" s="19">
        <f>IFERROR(SEARCH("-",$G3539,SEARCH("-",$G3539,1)+1),0)</f>
        <v>0</v>
      </c>
      <c r="L3539" s="8">
        <f>IFERROR(SEARCH("-",$G3539,SEARCH("-",$G3539,SEARCH("-",$G3539,1)+1)+1),0)</f>
        <v>0</v>
      </c>
      <c r="M3539" s="15" t="str">
        <f>IF(IFERROR(SEARCH("-",$G3539,1),0)&gt;0,LEFT($G3539,IFERROR(SEARCH("-",$G3539,1),0)-1),IFERROR(IF(SEARCH("-",$G3539,1)&gt;0,SEARCH("-",$G3539,1),L3539),LEFT($G3539,LEN($G3539))))</f>
        <v>4</v>
      </c>
      <c r="N3539" s="15" t="str">
        <f>IF(IFERROR(SEARCH("-",$G3539,1),0)&gt;0,MID(G3539,IFERROR(SEARCH("-",$G3539,1),0)+1,IFERROR(SEARCH("-",$G3539,SEARCH("-",$G3539,1)+1),0)-IFERROR(SEARCH("-",$G3539,1),0)-1),"")</f>
        <v/>
      </c>
      <c r="O3539" s="8">
        <f t="shared" si="863"/>
        <v>3382</v>
      </c>
      <c r="P3539" s="22">
        <f>IFERROR(VLOOKUP(C3539,[1]Arkusz1!$D$1:$F$4057,3,0),"")</f>
        <v>117</v>
      </c>
      <c r="Q3539" s="22" t="str">
        <f t="shared" si="869"/>
        <v/>
      </c>
    </row>
    <row r="3540" spans="1:17" x14ac:dyDescent="0.25">
      <c r="A3540" s="24">
        <v>3544</v>
      </c>
      <c r="B3540" s="61" t="s">
        <v>14443</v>
      </c>
      <c r="C3540" s="65"/>
      <c r="D3540" s="66"/>
      <c r="E3540" s="63"/>
      <c r="F3540" s="62"/>
      <c r="G3540" s="63"/>
      <c r="H3540" s="62"/>
      <c r="I3540" s="64"/>
      <c r="O3540" s="8" t="str">
        <f t="shared" si="863"/>
        <v/>
      </c>
      <c r="P3540" s="22" t="str">
        <f>IFERROR(VLOOKUP(C3540,[1]Arkusz1!$D$1:$F$4057,3,0),"")</f>
        <v/>
      </c>
      <c r="Q3540" s="22" t="str">
        <f t="shared" si="869"/>
        <v/>
      </c>
    </row>
    <row r="3541" spans="1:17" x14ac:dyDescent="0.25">
      <c r="A3541" s="24">
        <v>3545</v>
      </c>
      <c r="B3541" s="27">
        <v>3383</v>
      </c>
      <c r="C3541" s="40" t="s">
        <v>4541</v>
      </c>
      <c r="D3541" s="39" t="s">
        <v>13429</v>
      </c>
      <c r="E3541" s="30" t="s">
        <v>4542</v>
      </c>
      <c r="F3541" s="31" t="s">
        <v>13430</v>
      </c>
      <c r="G3541" s="30" t="s">
        <v>13347</v>
      </c>
      <c r="H3541" s="31" t="s">
        <v>135</v>
      </c>
      <c r="I3541" s="32">
        <f>VLOOKUP(C3541,[1]Arkusz1!$D$1:$F$4057,3,0)</f>
        <v>57</v>
      </c>
      <c r="J3541" s="19">
        <f>IFERROR(SEARCH("-",$G3541,1),0)</f>
        <v>0</v>
      </c>
      <c r="K3541" s="19">
        <f>IFERROR(SEARCH("-",$G3541,SEARCH("-",$G3541,1)+1),0)</f>
        <v>0</v>
      </c>
      <c r="L3541" s="8">
        <f>IFERROR(SEARCH("-",$G3541,SEARCH("-",$G3541,SEARCH("-",$G3541,1)+1)+1),0)</f>
        <v>0</v>
      </c>
      <c r="M3541" s="15" t="str">
        <f>IF(IFERROR(SEARCH("-",$G3541,1),0)&gt;0,LEFT($G3541,IFERROR(SEARCH("-",$G3541,1),0)-1),IFERROR(IF(SEARCH("-",$G3541,1)&gt;0,SEARCH("-",$G3541,1),L3541),LEFT($G3541,LEN($G3541))))</f>
        <v>0</v>
      </c>
      <c r="N3541" s="15" t="str">
        <f>IF(IFERROR(SEARCH("-",$G3541,1),0)&gt;0,MID(G3541,IFERROR(SEARCH("-",$G3541,1),0)+1,IFERROR(SEARCH("-",$G3541,SEARCH("-",$G3541,1)+1),0)-IFERROR(SEARCH("-",$G3541,1),0)-1),"")</f>
        <v/>
      </c>
      <c r="O3541" s="8">
        <f t="shared" si="863"/>
        <v>3383</v>
      </c>
      <c r="P3541" s="22">
        <f>IFERROR(VLOOKUP(C3541,[1]Arkusz1!$D$1:$F$4057,3,0),"")</f>
        <v>57</v>
      </c>
      <c r="Q3541" s="22" t="str">
        <f t="shared" si="869"/>
        <v/>
      </c>
    </row>
    <row r="3542" spans="1:17" x14ac:dyDescent="0.25">
      <c r="A3542" s="24">
        <v>3546</v>
      </c>
      <c r="B3542" s="41">
        <v>3384</v>
      </c>
      <c r="C3542" s="42" t="s">
        <v>4543</v>
      </c>
      <c r="D3542" s="39" t="s">
        <v>13431</v>
      </c>
      <c r="E3542" s="39" t="s">
        <v>4544</v>
      </c>
      <c r="F3542" s="43" t="s">
        <v>13430</v>
      </c>
      <c r="G3542" s="39" t="s">
        <v>13349</v>
      </c>
      <c r="H3542" s="43" t="s">
        <v>135</v>
      </c>
      <c r="I3542" s="44">
        <f>VLOOKUP(C3542,[1]Arkusz1!$D$1:$F$4057,3,0)</f>
        <v>57</v>
      </c>
      <c r="J3542" s="19">
        <f>IFERROR(SEARCH("-",$G3542,1),0)</f>
        <v>0</v>
      </c>
      <c r="K3542" s="19">
        <f>IFERROR(SEARCH("-",$G3542,SEARCH("-",$G3542,1)+1),0)</f>
        <v>0</v>
      </c>
      <c r="L3542" s="8">
        <f>IFERROR(SEARCH("-",$G3542,SEARCH("-",$G3542,SEARCH("-",$G3542,1)+1)+1),0)</f>
        <v>0</v>
      </c>
      <c r="M3542" s="15" t="str">
        <f>IF(IFERROR(SEARCH("-",$G3542,1),0)&gt;0,LEFT($G3542,IFERROR(SEARCH("-",$G3542,1),0)-1),IFERROR(IF(SEARCH("-",$G3542,1)&gt;0,SEARCH("-",$G3542,1),L3542),LEFT($G3542,LEN($G3542))))</f>
        <v>1</v>
      </c>
      <c r="N3542" s="15" t="str">
        <f>IF(IFERROR(SEARCH("-",$G3542,1),0)&gt;0,MID(G3542,IFERROR(SEARCH("-",$G3542,1),0)+1,IFERROR(SEARCH("-",$G3542,SEARCH("-",$G3542,1)+1),0)-IFERROR(SEARCH("-",$G3542,1),0)-1),"")</f>
        <v/>
      </c>
      <c r="O3542" s="8">
        <f t="shared" si="863"/>
        <v>3384</v>
      </c>
      <c r="P3542" s="22">
        <f>IFERROR(VLOOKUP(C3542,[1]Arkusz1!$D$1:$F$4057,3,0),"")</f>
        <v>57</v>
      </c>
      <c r="Q3542" s="22" t="str">
        <f t="shared" si="869"/>
        <v/>
      </c>
    </row>
    <row r="3543" spans="1:17" x14ac:dyDescent="0.25">
      <c r="A3543" s="24">
        <v>3547</v>
      </c>
      <c r="B3543" s="41">
        <v>3385</v>
      </c>
      <c r="C3543" s="42" t="s">
        <v>4545</v>
      </c>
      <c r="D3543" s="39" t="s">
        <v>13432</v>
      </c>
      <c r="E3543" s="39" t="s">
        <v>4546</v>
      </c>
      <c r="F3543" s="43" t="s">
        <v>13430</v>
      </c>
      <c r="G3543" s="39" t="s">
        <v>13351</v>
      </c>
      <c r="H3543" s="43" t="s">
        <v>135</v>
      </c>
      <c r="I3543" s="44">
        <f>VLOOKUP(C3543,[1]Arkusz1!$D$1:$F$4057,3,0)</f>
        <v>57</v>
      </c>
      <c r="J3543" s="19">
        <f>IFERROR(SEARCH("-",$G3543,1),0)</f>
        <v>0</v>
      </c>
      <c r="K3543" s="19">
        <f>IFERROR(SEARCH("-",$G3543,SEARCH("-",$G3543,1)+1),0)</f>
        <v>0</v>
      </c>
      <c r="L3543" s="8">
        <f>IFERROR(SEARCH("-",$G3543,SEARCH("-",$G3543,SEARCH("-",$G3543,1)+1)+1),0)</f>
        <v>0</v>
      </c>
      <c r="M3543" s="15" t="str">
        <f>IF(IFERROR(SEARCH("-",$G3543,1),0)&gt;0,LEFT($G3543,IFERROR(SEARCH("-",$G3543,1),0)-1),IFERROR(IF(SEARCH("-",$G3543,1)&gt;0,SEARCH("-",$G3543,1),L3543),LEFT($G3543,LEN($G3543))))</f>
        <v>2</v>
      </c>
      <c r="N3543" s="15" t="str">
        <f>IF(IFERROR(SEARCH("-",$G3543,1),0)&gt;0,MID(G3543,IFERROR(SEARCH("-",$G3543,1),0)+1,IFERROR(SEARCH("-",$G3543,SEARCH("-",$G3543,1)+1),0)-IFERROR(SEARCH("-",$G3543,1),0)-1),"")</f>
        <v/>
      </c>
      <c r="O3543" s="8">
        <f t="shared" si="863"/>
        <v>3385</v>
      </c>
      <c r="P3543" s="22">
        <f>IFERROR(VLOOKUP(C3543,[1]Arkusz1!$D$1:$F$4057,3,0),"")</f>
        <v>57</v>
      </c>
      <c r="Q3543" s="22" t="str">
        <f t="shared" si="869"/>
        <v/>
      </c>
    </row>
    <row r="3544" spans="1:17" x14ac:dyDescent="0.25">
      <c r="A3544" s="24">
        <v>3548</v>
      </c>
      <c r="B3544" s="33">
        <v>3386</v>
      </c>
      <c r="C3544" s="45" t="s">
        <v>4547</v>
      </c>
      <c r="D3544" s="39" t="s">
        <v>13433</v>
      </c>
      <c r="E3544" s="36" t="s">
        <v>4548</v>
      </c>
      <c r="F3544" s="37" t="s">
        <v>13430</v>
      </c>
      <c r="G3544" s="36" t="s">
        <v>13253</v>
      </c>
      <c r="H3544" s="37" t="s">
        <v>135</v>
      </c>
      <c r="I3544" s="38">
        <f>VLOOKUP(C3544,[1]Arkusz1!$D$1:$F$4057,3,0)</f>
        <v>89</v>
      </c>
      <c r="J3544" s="19">
        <f>IFERROR(SEARCH("-",$G3544,1),0)</f>
        <v>0</v>
      </c>
      <c r="K3544" s="19">
        <f>IFERROR(SEARCH("-",$G3544,SEARCH("-",$G3544,1)+1),0)</f>
        <v>0</v>
      </c>
      <c r="L3544" s="8">
        <f>IFERROR(SEARCH("-",$G3544,SEARCH("-",$G3544,SEARCH("-",$G3544,1)+1)+1),0)</f>
        <v>0</v>
      </c>
      <c r="M3544" s="15" t="str">
        <f>IF(IFERROR(SEARCH("-",$G3544,1),0)&gt;0,LEFT($G3544,IFERROR(SEARCH("-",$G3544,1),0)-1),IFERROR(IF(SEARCH("-",$G3544,1)&gt;0,SEARCH("-",$G3544,1),L3544),LEFT($G3544,LEN($G3544))))</f>
        <v>3</v>
      </c>
      <c r="N3544" s="15" t="str">
        <f>IF(IFERROR(SEARCH("-",$G3544,1),0)&gt;0,MID(G3544,IFERROR(SEARCH("-",$G3544,1),0)+1,IFERROR(SEARCH("-",$G3544,SEARCH("-",$G3544,1)+1),0)-IFERROR(SEARCH("-",$G3544,1),0)-1),"")</f>
        <v/>
      </c>
      <c r="O3544" s="8">
        <f t="shared" si="863"/>
        <v>3386</v>
      </c>
      <c r="P3544" s="22">
        <f>IFERROR(VLOOKUP(C3544,[1]Arkusz1!$D$1:$F$4057,3,0),"")</f>
        <v>89</v>
      </c>
      <c r="Q3544" s="22" t="str">
        <f t="shared" si="869"/>
        <v/>
      </c>
    </row>
    <row r="3545" spans="1:17" x14ac:dyDescent="0.25">
      <c r="A3545" s="24">
        <v>3549</v>
      </c>
      <c r="B3545" s="61" t="s">
        <v>14443</v>
      </c>
      <c r="C3545" s="65"/>
      <c r="D3545" s="66"/>
      <c r="E3545" s="63"/>
      <c r="F3545" s="62"/>
      <c r="G3545" s="63"/>
      <c r="H3545" s="62"/>
      <c r="I3545" s="64"/>
      <c r="O3545" s="8" t="str">
        <f t="shared" si="863"/>
        <v/>
      </c>
      <c r="P3545" s="22" t="str">
        <f>IFERROR(VLOOKUP(C3545,[1]Arkusz1!$D$1:$F$4057,3,0),"")</f>
        <v/>
      </c>
      <c r="Q3545" s="22" t="str">
        <f t="shared" si="869"/>
        <v/>
      </c>
    </row>
    <row r="3546" spans="1:17" x14ac:dyDescent="0.25">
      <c r="A3546" s="24">
        <v>3550</v>
      </c>
      <c r="B3546" s="27">
        <v>3387</v>
      </c>
      <c r="C3546" s="40" t="s">
        <v>4549</v>
      </c>
      <c r="D3546" s="39" t="s">
        <v>13434</v>
      </c>
      <c r="E3546" s="30" t="s">
        <v>4550</v>
      </c>
      <c r="F3546" s="31" t="s">
        <v>13435</v>
      </c>
      <c r="G3546" s="30" t="s">
        <v>13436</v>
      </c>
      <c r="H3546" s="31" t="s">
        <v>133</v>
      </c>
      <c r="I3546" s="32">
        <f>VLOOKUP(C3546,[1]Arkusz1!$D$1:$F$4057,3,0)</f>
        <v>259</v>
      </c>
      <c r="J3546" s="19">
        <f t="shared" ref="J3546:J3563" si="875">IFERROR(SEARCH("-",$G3546,1),0)</f>
        <v>0</v>
      </c>
      <c r="K3546" s="19">
        <f t="shared" ref="K3546:K3563" si="876">IFERROR(SEARCH("-",$G3546,SEARCH("-",$G3546,1)+1),0)</f>
        <v>0</v>
      </c>
      <c r="L3546" s="8">
        <f t="shared" ref="L3546:L3563" si="877">IFERROR(SEARCH("-",$G3546,SEARCH("-",$G3546,SEARCH("-",$G3546,1)+1)+1),0)</f>
        <v>0</v>
      </c>
      <c r="M3546" s="15" t="str">
        <f t="shared" ref="M3546:M3563" si="878">IF(IFERROR(SEARCH("-",$G3546,1),0)&gt;0,LEFT($G3546,IFERROR(SEARCH("-",$G3546,1),0)-1),IFERROR(IF(SEARCH("-",$G3546,1)&gt;0,SEARCH("-",$G3546,1),L3546),LEFT($G3546,LEN($G3546))))</f>
        <v>1/I</v>
      </c>
      <c r="N3546" s="15" t="str">
        <f t="shared" ref="N3546:N3563" si="879">IF(IFERROR(SEARCH("-",$G3546,1),0)&gt;0,MID(G3546,IFERROR(SEARCH("-",$G3546,1),0)+1,IFERROR(SEARCH("-",$G3546,SEARCH("-",$G3546,1)+1),0)-IFERROR(SEARCH("-",$G3546,1),0)-1),"")</f>
        <v/>
      </c>
      <c r="O3546" s="8">
        <f t="shared" si="863"/>
        <v>3387</v>
      </c>
      <c r="P3546" s="22">
        <f>IFERROR(VLOOKUP(C3546,[1]Arkusz1!$D$1:$F$4057,3,0),"")</f>
        <v>259</v>
      </c>
      <c r="Q3546" s="22" t="str">
        <f t="shared" si="869"/>
        <v/>
      </c>
    </row>
    <row r="3547" spans="1:17" x14ac:dyDescent="0.25">
      <c r="A3547" s="24">
        <v>3551</v>
      </c>
      <c r="B3547" s="41">
        <v>3388</v>
      </c>
      <c r="C3547" s="42" t="s">
        <v>4551</v>
      </c>
      <c r="D3547" s="39" t="s">
        <v>13437</v>
      </c>
      <c r="E3547" s="39" t="s">
        <v>4552</v>
      </c>
      <c r="F3547" s="43" t="s">
        <v>13435</v>
      </c>
      <c r="G3547" s="39" t="s">
        <v>13438</v>
      </c>
      <c r="H3547" s="43" t="s">
        <v>133</v>
      </c>
      <c r="I3547" s="44">
        <f>VLOOKUP(C3547,[1]Arkusz1!$D$1:$F$4057,3,0)</f>
        <v>224</v>
      </c>
      <c r="J3547" s="19">
        <f t="shared" si="875"/>
        <v>0</v>
      </c>
      <c r="K3547" s="19">
        <f t="shared" si="876"/>
        <v>0</v>
      </c>
      <c r="L3547" s="8">
        <f t="shared" si="877"/>
        <v>0</v>
      </c>
      <c r="M3547" s="15" t="str">
        <f t="shared" si="878"/>
        <v>1/II</v>
      </c>
      <c r="N3547" s="15" t="str">
        <f t="shared" si="879"/>
        <v/>
      </c>
      <c r="O3547" s="8">
        <f t="shared" si="863"/>
        <v>3388</v>
      </c>
      <c r="P3547" s="22">
        <f>IFERROR(VLOOKUP(C3547,[1]Arkusz1!$D$1:$F$4057,3,0),"")</f>
        <v>224</v>
      </c>
      <c r="Q3547" s="22" t="str">
        <f t="shared" si="869"/>
        <v/>
      </c>
    </row>
    <row r="3548" spans="1:17" x14ac:dyDescent="0.25">
      <c r="A3548" s="24">
        <v>3552</v>
      </c>
      <c r="B3548" s="41">
        <v>3389</v>
      </c>
      <c r="C3548" s="42" t="s">
        <v>4553</v>
      </c>
      <c r="D3548" s="39" t="s">
        <v>13439</v>
      </c>
      <c r="E3548" s="39" t="s">
        <v>4554</v>
      </c>
      <c r="F3548" s="43" t="s">
        <v>13435</v>
      </c>
      <c r="G3548" s="39" t="s">
        <v>13440</v>
      </c>
      <c r="H3548" s="43" t="s">
        <v>133</v>
      </c>
      <c r="I3548" s="44">
        <f>VLOOKUP(C3548,[1]Arkusz1!$D$1:$F$4057,3,0)</f>
        <v>258</v>
      </c>
      <c r="J3548" s="19">
        <f t="shared" si="875"/>
        <v>0</v>
      </c>
      <c r="K3548" s="19">
        <f t="shared" si="876"/>
        <v>0</v>
      </c>
      <c r="L3548" s="8">
        <f t="shared" si="877"/>
        <v>0</v>
      </c>
      <c r="M3548" s="15" t="str">
        <f t="shared" si="878"/>
        <v>2/I</v>
      </c>
      <c r="N3548" s="15" t="str">
        <f t="shared" si="879"/>
        <v/>
      </c>
      <c r="O3548" s="8">
        <f t="shared" si="863"/>
        <v>3389</v>
      </c>
      <c r="P3548" s="22">
        <f>IFERROR(VLOOKUP(C3548,[1]Arkusz1!$D$1:$F$4057,3,0),"")</f>
        <v>258</v>
      </c>
      <c r="Q3548" s="22" t="str">
        <f t="shared" si="869"/>
        <v/>
      </c>
    </row>
    <row r="3549" spans="1:17" x14ac:dyDescent="0.25">
      <c r="A3549" s="24">
        <v>3553</v>
      </c>
      <c r="B3549" s="41">
        <v>3390</v>
      </c>
      <c r="C3549" s="42" t="s">
        <v>4555</v>
      </c>
      <c r="D3549" s="39" t="s">
        <v>13441</v>
      </c>
      <c r="E3549" s="39" t="s">
        <v>4556</v>
      </c>
      <c r="F3549" s="43" t="s">
        <v>13435</v>
      </c>
      <c r="G3549" s="39" t="s">
        <v>13442</v>
      </c>
      <c r="H3549" s="43" t="s">
        <v>133</v>
      </c>
      <c r="I3549" s="44">
        <f>VLOOKUP(C3549,[1]Arkusz1!$D$1:$F$4057,3,0)</f>
        <v>227</v>
      </c>
      <c r="J3549" s="19">
        <f t="shared" si="875"/>
        <v>0</v>
      </c>
      <c r="K3549" s="19">
        <f t="shared" si="876"/>
        <v>0</v>
      </c>
      <c r="L3549" s="8">
        <f t="shared" si="877"/>
        <v>0</v>
      </c>
      <c r="M3549" s="15" t="str">
        <f t="shared" si="878"/>
        <v>2/II</v>
      </c>
      <c r="N3549" s="15" t="str">
        <f t="shared" si="879"/>
        <v/>
      </c>
      <c r="O3549" s="8">
        <f t="shared" si="863"/>
        <v>3390</v>
      </c>
      <c r="P3549" s="22">
        <f>IFERROR(VLOOKUP(C3549,[1]Arkusz1!$D$1:$F$4057,3,0),"")</f>
        <v>227</v>
      </c>
      <c r="Q3549" s="22" t="str">
        <f t="shared" si="869"/>
        <v/>
      </c>
    </row>
    <row r="3550" spans="1:17" x14ac:dyDescent="0.25">
      <c r="A3550" s="24">
        <v>3554</v>
      </c>
      <c r="B3550" s="41">
        <v>3391</v>
      </c>
      <c r="C3550" s="42" t="s">
        <v>4557</v>
      </c>
      <c r="D3550" s="39" t="s">
        <v>13443</v>
      </c>
      <c r="E3550" s="39" t="s">
        <v>4558</v>
      </c>
      <c r="F3550" s="43" t="s">
        <v>13435</v>
      </c>
      <c r="G3550" s="39" t="s">
        <v>13444</v>
      </c>
      <c r="H3550" s="43" t="s">
        <v>133</v>
      </c>
      <c r="I3550" s="44">
        <f>VLOOKUP(C3550,[1]Arkusz1!$D$1:$F$4057,3,0)</f>
        <v>341</v>
      </c>
      <c r="J3550" s="19">
        <f t="shared" si="875"/>
        <v>0</v>
      </c>
      <c r="K3550" s="19">
        <f t="shared" si="876"/>
        <v>0</v>
      </c>
      <c r="L3550" s="8">
        <f t="shared" si="877"/>
        <v>0</v>
      </c>
      <c r="M3550" s="15" t="str">
        <f t="shared" si="878"/>
        <v>3/I</v>
      </c>
      <c r="N3550" s="15" t="str">
        <f t="shared" si="879"/>
        <v/>
      </c>
      <c r="O3550" s="8">
        <f t="shared" si="863"/>
        <v>3391</v>
      </c>
      <c r="P3550" s="22">
        <f>IFERROR(VLOOKUP(C3550,[1]Arkusz1!$D$1:$F$4057,3,0),"")</f>
        <v>341</v>
      </c>
      <c r="Q3550" s="22" t="str">
        <f t="shared" si="869"/>
        <v/>
      </c>
    </row>
    <row r="3551" spans="1:17" x14ac:dyDescent="0.25">
      <c r="A3551" s="24">
        <v>3555</v>
      </c>
      <c r="B3551" s="41">
        <v>3392</v>
      </c>
      <c r="C3551" s="42" t="s">
        <v>4559</v>
      </c>
      <c r="D3551" s="39" t="s">
        <v>13445</v>
      </c>
      <c r="E3551" s="39" t="s">
        <v>4560</v>
      </c>
      <c r="F3551" s="43" t="s">
        <v>13435</v>
      </c>
      <c r="G3551" s="39" t="s">
        <v>13446</v>
      </c>
      <c r="H3551" s="43" t="s">
        <v>133</v>
      </c>
      <c r="I3551" s="44">
        <f>VLOOKUP(C3551,[1]Arkusz1!$D$1:$F$4057,3,0)</f>
        <v>306</v>
      </c>
      <c r="J3551" s="19">
        <f t="shared" si="875"/>
        <v>0</v>
      </c>
      <c r="K3551" s="19">
        <f t="shared" si="876"/>
        <v>0</v>
      </c>
      <c r="L3551" s="8">
        <f t="shared" si="877"/>
        <v>0</v>
      </c>
      <c r="M3551" s="15" t="str">
        <f t="shared" si="878"/>
        <v>3/II</v>
      </c>
      <c r="N3551" s="15" t="str">
        <f t="shared" si="879"/>
        <v/>
      </c>
      <c r="O3551" s="8">
        <f t="shared" si="863"/>
        <v>3392</v>
      </c>
      <c r="P3551" s="22">
        <f>IFERROR(VLOOKUP(C3551,[1]Arkusz1!$D$1:$F$4057,3,0),"")</f>
        <v>306</v>
      </c>
      <c r="Q3551" s="22" t="str">
        <f t="shared" si="869"/>
        <v/>
      </c>
    </row>
    <row r="3552" spans="1:17" x14ac:dyDescent="0.25">
      <c r="A3552" s="24">
        <v>3556</v>
      </c>
      <c r="B3552" s="41">
        <v>3393</v>
      </c>
      <c r="C3552" s="42" t="s">
        <v>4561</v>
      </c>
      <c r="D3552" s="39" t="s">
        <v>13447</v>
      </c>
      <c r="E3552" s="39" t="s">
        <v>4562</v>
      </c>
      <c r="F3552" s="43" t="s">
        <v>13435</v>
      </c>
      <c r="G3552" s="39" t="s">
        <v>13448</v>
      </c>
      <c r="H3552" s="43" t="s">
        <v>133</v>
      </c>
      <c r="I3552" s="44">
        <f>VLOOKUP(C3552,[1]Arkusz1!$D$1:$F$4057,3,0)</f>
        <v>438</v>
      </c>
      <c r="J3552" s="19">
        <f t="shared" si="875"/>
        <v>0</v>
      </c>
      <c r="K3552" s="19">
        <f t="shared" si="876"/>
        <v>0</v>
      </c>
      <c r="L3552" s="8">
        <f t="shared" si="877"/>
        <v>0</v>
      </c>
      <c r="M3552" s="15" t="str">
        <f t="shared" si="878"/>
        <v>4/I</v>
      </c>
      <c r="N3552" s="15" t="str">
        <f t="shared" si="879"/>
        <v/>
      </c>
      <c r="O3552" s="8">
        <f t="shared" si="863"/>
        <v>3393</v>
      </c>
      <c r="P3552" s="22">
        <f>IFERROR(VLOOKUP(C3552,[1]Arkusz1!$D$1:$F$4057,3,0),"")</f>
        <v>438</v>
      </c>
      <c r="Q3552" s="22" t="str">
        <f t="shared" si="869"/>
        <v/>
      </c>
    </row>
    <row r="3553" spans="1:118" x14ac:dyDescent="0.25">
      <c r="A3553" s="24">
        <v>3557</v>
      </c>
      <c r="B3553" s="41">
        <v>3394</v>
      </c>
      <c r="C3553" s="42" t="s">
        <v>4563</v>
      </c>
      <c r="D3553" s="39" t="s">
        <v>13449</v>
      </c>
      <c r="E3553" s="39" t="s">
        <v>4564</v>
      </c>
      <c r="F3553" s="43" t="s">
        <v>13435</v>
      </c>
      <c r="G3553" s="39" t="s">
        <v>13450</v>
      </c>
      <c r="H3553" s="43" t="s">
        <v>134</v>
      </c>
      <c r="I3553" s="44">
        <f>VLOOKUP(C3553,[1]Arkusz1!$D$1:$F$4057,3,0)</f>
        <v>398</v>
      </c>
      <c r="J3553" s="19">
        <f t="shared" si="875"/>
        <v>0</v>
      </c>
      <c r="K3553" s="19">
        <f t="shared" si="876"/>
        <v>0</v>
      </c>
      <c r="L3553" s="8">
        <f t="shared" si="877"/>
        <v>0</v>
      </c>
      <c r="M3553" s="15" t="str">
        <f t="shared" si="878"/>
        <v>4/II</v>
      </c>
      <c r="N3553" s="15" t="str">
        <f t="shared" si="879"/>
        <v/>
      </c>
      <c r="O3553" s="8">
        <f t="shared" si="863"/>
        <v>3394</v>
      </c>
      <c r="P3553" s="22">
        <f>IFERROR(VLOOKUP(C3553,[1]Arkusz1!$D$1:$F$4057,3,0),"")</f>
        <v>398</v>
      </c>
      <c r="Q3553" s="22" t="str">
        <f t="shared" si="869"/>
        <v/>
      </c>
    </row>
    <row r="3554" spans="1:118" x14ac:dyDescent="0.25">
      <c r="A3554" s="24">
        <v>3558</v>
      </c>
      <c r="B3554" s="41">
        <v>3395</v>
      </c>
      <c r="C3554" s="42" t="s">
        <v>4565</v>
      </c>
      <c r="D3554" s="39" t="s">
        <v>13451</v>
      </c>
      <c r="E3554" s="39" t="s">
        <v>4566</v>
      </c>
      <c r="F3554" s="43" t="s">
        <v>13435</v>
      </c>
      <c r="G3554" s="39" t="s">
        <v>13452</v>
      </c>
      <c r="H3554" s="43" t="s">
        <v>134</v>
      </c>
      <c r="I3554" s="44">
        <f>VLOOKUP(C3554,[1]Arkusz1!$D$1:$F$4057,3,0)</f>
        <v>686</v>
      </c>
      <c r="J3554" s="19">
        <f t="shared" si="875"/>
        <v>0</v>
      </c>
      <c r="K3554" s="19">
        <f t="shared" si="876"/>
        <v>0</v>
      </c>
      <c r="L3554" s="8">
        <f t="shared" si="877"/>
        <v>0</v>
      </c>
      <c r="M3554" s="15" t="str">
        <f t="shared" si="878"/>
        <v>5/I</v>
      </c>
      <c r="N3554" s="15" t="str">
        <f t="shared" si="879"/>
        <v/>
      </c>
      <c r="O3554" s="8">
        <f t="shared" si="863"/>
        <v>3395</v>
      </c>
      <c r="P3554" s="22">
        <f>IFERROR(VLOOKUP(C3554,[1]Arkusz1!$D$1:$F$4057,3,0),"")</f>
        <v>686</v>
      </c>
      <c r="Q3554" s="22" t="str">
        <f t="shared" si="869"/>
        <v/>
      </c>
    </row>
    <row r="3555" spans="1:118" x14ac:dyDescent="0.25">
      <c r="A3555" s="24">
        <v>3559</v>
      </c>
      <c r="B3555" s="41">
        <v>3396</v>
      </c>
      <c r="C3555" s="42" t="s">
        <v>4567</v>
      </c>
      <c r="D3555" s="39" t="s">
        <v>13453</v>
      </c>
      <c r="E3555" s="39" t="s">
        <v>4568</v>
      </c>
      <c r="F3555" s="43" t="s">
        <v>13435</v>
      </c>
      <c r="G3555" s="39" t="s">
        <v>13454</v>
      </c>
      <c r="H3555" s="43" t="s">
        <v>134</v>
      </c>
      <c r="I3555" s="44">
        <f>VLOOKUP(C3555,[1]Arkusz1!$D$1:$F$4057,3,0)</f>
        <v>624</v>
      </c>
      <c r="J3555" s="19">
        <f t="shared" si="875"/>
        <v>0</v>
      </c>
      <c r="K3555" s="19">
        <f t="shared" si="876"/>
        <v>0</v>
      </c>
      <c r="L3555" s="8">
        <f t="shared" si="877"/>
        <v>0</v>
      </c>
      <c r="M3555" s="15" t="str">
        <f t="shared" si="878"/>
        <v>5/II</v>
      </c>
      <c r="N3555" s="15" t="str">
        <f t="shared" si="879"/>
        <v/>
      </c>
      <c r="O3555" s="8">
        <f t="shared" si="863"/>
        <v>3396</v>
      </c>
      <c r="P3555" s="22">
        <f>IFERROR(VLOOKUP(C3555,[1]Arkusz1!$D$1:$F$4057,3,0),"")</f>
        <v>624</v>
      </c>
      <c r="Q3555" s="22" t="str">
        <f t="shared" si="869"/>
        <v/>
      </c>
    </row>
    <row r="3556" spans="1:118" x14ac:dyDescent="0.25">
      <c r="A3556" s="24">
        <v>3560</v>
      </c>
      <c r="B3556" s="41">
        <v>3397</v>
      </c>
      <c r="C3556" s="42" t="s">
        <v>4569</v>
      </c>
      <c r="D3556" s="39" t="s">
        <v>13455</v>
      </c>
      <c r="E3556" s="39" t="s">
        <v>4570</v>
      </c>
      <c r="F3556" s="43" t="s">
        <v>13435</v>
      </c>
      <c r="G3556" s="39" t="s">
        <v>13456</v>
      </c>
      <c r="H3556" s="43" t="s">
        <v>134</v>
      </c>
      <c r="I3556" s="44">
        <f>VLOOKUP(C3556,[1]Arkusz1!$D$1:$F$4057,3,0)</f>
        <v>1527</v>
      </c>
      <c r="J3556" s="19">
        <f t="shared" si="875"/>
        <v>0</v>
      </c>
      <c r="K3556" s="19">
        <f t="shared" si="876"/>
        <v>0</v>
      </c>
      <c r="L3556" s="8">
        <f t="shared" si="877"/>
        <v>0</v>
      </c>
      <c r="M3556" s="15" t="str">
        <f t="shared" si="878"/>
        <v>6/I</v>
      </c>
      <c r="N3556" s="15" t="str">
        <f t="shared" si="879"/>
        <v/>
      </c>
      <c r="O3556" s="8">
        <f t="shared" si="863"/>
        <v>3397</v>
      </c>
      <c r="P3556" s="22">
        <f>IFERROR(VLOOKUP(C3556,[1]Arkusz1!$D$1:$F$4057,3,0),"")</f>
        <v>1527</v>
      </c>
      <c r="Q3556" s="22" t="str">
        <f t="shared" si="869"/>
        <v/>
      </c>
    </row>
    <row r="3557" spans="1:118" x14ac:dyDescent="0.25">
      <c r="A3557" s="24">
        <v>3561</v>
      </c>
      <c r="B3557" s="41">
        <v>3398</v>
      </c>
      <c r="C3557" s="42" t="s">
        <v>4571</v>
      </c>
      <c r="D3557" s="39" t="s">
        <v>13457</v>
      </c>
      <c r="E3557" s="39" t="s">
        <v>4572</v>
      </c>
      <c r="F3557" s="43" t="s">
        <v>13435</v>
      </c>
      <c r="G3557" s="39" t="s">
        <v>13458</v>
      </c>
      <c r="H3557" s="43" t="s">
        <v>134</v>
      </c>
      <c r="I3557" s="44">
        <f>VLOOKUP(C3557,[1]Arkusz1!$D$1:$F$4057,3,0)</f>
        <v>1390</v>
      </c>
      <c r="J3557" s="19">
        <f t="shared" si="875"/>
        <v>0</v>
      </c>
      <c r="K3557" s="19">
        <f t="shared" si="876"/>
        <v>0</v>
      </c>
      <c r="L3557" s="8">
        <f t="shared" si="877"/>
        <v>0</v>
      </c>
      <c r="M3557" s="15" t="str">
        <f t="shared" si="878"/>
        <v>6/II</v>
      </c>
      <c r="N3557" s="15" t="str">
        <f t="shared" si="879"/>
        <v/>
      </c>
      <c r="O3557" s="8">
        <f t="shared" si="863"/>
        <v>3398</v>
      </c>
      <c r="P3557" s="22">
        <f>IFERROR(VLOOKUP(C3557,[1]Arkusz1!$D$1:$F$4057,3,0),"")</f>
        <v>1390</v>
      </c>
      <c r="Q3557" s="22" t="str">
        <f t="shared" si="869"/>
        <v/>
      </c>
    </row>
    <row r="3558" spans="1:118" x14ac:dyDescent="0.25">
      <c r="A3558" s="24">
        <v>3562</v>
      </c>
      <c r="B3558" s="41">
        <v>3399</v>
      </c>
      <c r="C3558" s="42" t="s">
        <v>4573</v>
      </c>
      <c r="D3558" s="39" t="s">
        <v>14168</v>
      </c>
      <c r="E3558" s="39" t="s">
        <v>4574</v>
      </c>
      <c r="F3558" s="43" t="s">
        <v>13435</v>
      </c>
      <c r="G3558" s="39" t="s">
        <v>13349</v>
      </c>
      <c r="H3558" s="43" t="s">
        <v>134</v>
      </c>
      <c r="I3558" s="44">
        <f>VLOOKUP(C3558,[1]Arkusz1!$D$1:$F$4057,3,0)</f>
        <v>67</v>
      </c>
      <c r="J3558" s="19">
        <f t="shared" si="875"/>
        <v>0</v>
      </c>
      <c r="K3558" s="19">
        <f t="shared" si="876"/>
        <v>0</v>
      </c>
      <c r="L3558" s="8">
        <f t="shared" si="877"/>
        <v>0</v>
      </c>
      <c r="M3558" s="15" t="str">
        <f t="shared" si="878"/>
        <v>1</v>
      </c>
      <c r="N3558" s="15" t="str">
        <f t="shared" si="879"/>
        <v/>
      </c>
      <c r="O3558" s="8">
        <f t="shared" si="863"/>
        <v>3399</v>
      </c>
      <c r="P3558" s="22">
        <f>IFERROR(VLOOKUP(C3558,[1]Arkusz1!$D$1:$F$4057,3,0),"")</f>
        <v>67</v>
      </c>
      <c r="Q3558" s="22" t="str">
        <f t="shared" si="869"/>
        <v/>
      </c>
    </row>
    <row r="3559" spans="1:118" x14ac:dyDescent="0.25">
      <c r="A3559" s="24">
        <v>3563</v>
      </c>
      <c r="B3559" s="41">
        <v>3400</v>
      </c>
      <c r="C3559" s="42" t="s">
        <v>4575</v>
      </c>
      <c r="D3559" s="39" t="s">
        <v>14169</v>
      </c>
      <c r="E3559" s="39" t="s">
        <v>4576</v>
      </c>
      <c r="F3559" s="43" t="s">
        <v>13435</v>
      </c>
      <c r="G3559" s="39" t="s">
        <v>13351</v>
      </c>
      <c r="H3559" s="43" t="s">
        <v>134</v>
      </c>
      <c r="I3559" s="44">
        <f>VLOOKUP(C3559,[1]Arkusz1!$D$1:$F$4057,3,0)</f>
        <v>96</v>
      </c>
      <c r="J3559" s="19">
        <f t="shared" si="875"/>
        <v>0</v>
      </c>
      <c r="K3559" s="19">
        <f t="shared" si="876"/>
        <v>0</v>
      </c>
      <c r="L3559" s="8">
        <f t="shared" si="877"/>
        <v>0</v>
      </c>
      <c r="M3559" s="15" t="str">
        <f t="shared" si="878"/>
        <v>2</v>
      </c>
      <c r="N3559" s="15" t="str">
        <f t="shared" si="879"/>
        <v/>
      </c>
      <c r="O3559" s="8">
        <f t="shared" si="863"/>
        <v>3400</v>
      </c>
      <c r="P3559" s="22">
        <f>IFERROR(VLOOKUP(C3559,[1]Arkusz1!$D$1:$F$4057,3,0),"")</f>
        <v>96</v>
      </c>
      <c r="Q3559" s="22" t="str">
        <f t="shared" si="869"/>
        <v/>
      </c>
    </row>
    <row r="3560" spans="1:118" x14ac:dyDescent="0.25">
      <c r="A3560" s="24">
        <v>3564</v>
      </c>
      <c r="B3560" s="41">
        <v>3401</v>
      </c>
      <c r="C3560" s="42" t="s">
        <v>4577</v>
      </c>
      <c r="D3560" s="39" t="s">
        <v>14170</v>
      </c>
      <c r="E3560" s="39" t="s">
        <v>4578</v>
      </c>
      <c r="F3560" s="43" t="s">
        <v>13435</v>
      </c>
      <c r="G3560" s="39" t="s">
        <v>13253</v>
      </c>
      <c r="H3560" s="43" t="s">
        <v>134</v>
      </c>
      <c r="I3560" s="44">
        <f>VLOOKUP(C3560,[1]Arkusz1!$D$1:$F$4057,3,0)</f>
        <v>127</v>
      </c>
      <c r="J3560" s="19">
        <f t="shared" si="875"/>
        <v>0</v>
      </c>
      <c r="K3560" s="19">
        <f t="shared" si="876"/>
        <v>0</v>
      </c>
      <c r="L3560" s="8">
        <f t="shared" si="877"/>
        <v>0</v>
      </c>
      <c r="M3560" s="15" t="str">
        <f t="shared" si="878"/>
        <v>3</v>
      </c>
      <c r="N3560" s="15" t="str">
        <f t="shared" si="879"/>
        <v/>
      </c>
      <c r="O3560" s="8">
        <f t="shared" si="863"/>
        <v>3401</v>
      </c>
      <c r="P3560" s="22">
        <f>IFERROR(VLOOKUP(C3560,[1]Arkusz1!$D$1:$F$4057,3,0),"")</f>
        <v>127</v>
      </c>
      <c r="Q3560" s="22" t="str">
        <f t="shared" si="869"/>
        <v/>
      </c>
    </row>
    <row r="3561" spans="1:118" x14ac:dyDescent="0.25">
      <c r="A3561" s="24">
        <v>3565</v>
      </c>
      <c r="B3561" s="41">
        <v>3402</v>
      </c>
      <c r="C3561" s="42" t="s">
        <v>4579</v>
      </c>
      <c r="D3561" s="39" t="s">
        <v>14171</v>
      </c>
      <c r="E3561" s="39" t="s">
        <v>4580</v>
      </c>
      <c r="F3561" s="43" t="s">
        <v>13435</v>
      </c>
      <c r="G3561" s="39" t="s">
        <v>13259</v>
      </c>
      <c r="H3561" s="43" t="s">
        <v>134</v>
      </c>
      <c r="I3561" s="44">
        <f>VLOOKUP(C3561,[1]Arkusz1!$D$1:$F$4057,3,0)</f>
        <v>140</v>
      </c>
      <c r="J3561" s="19">
        <f t="shared" si="875"/>
        <v>0</v>
      </c>
      <c r="K3561" s="19">
        <f t="shared" si="876"/>
        <v>0</v>
      </c>
      <c r="L3561" s="8">
        <f t="shared" si="877"/>
        <v>0</v>
      </c>
      <c r="M3561" s="15" t="str">
        <f t="shared" si="878"/>
        <v>4</v>
      </c>
      <c r="N3561" s="15" t="str">
        <f t="shared" si="879"/>
        <v/>
      </c>
      <c r="O3561" s="8">
        <f t="shared" si="863"/>
        <v>3402</v>
      </c>
      <c r="P3561" s="22">
        <f>IFERROR(VLOOKUP(C3561,[1]Arkusz1!$D$1:$F$4057,3,0),"")</f>
        <v>140</v>
      </c>
      <c r="Q3561" s="22" t="str">
        <f t="shared" si="869"/>
        <v/>
      </c>
    </row>
    <row r="3562" spans="1:118" x14ac:dyDescent="0.25">
      <c r="A3562" s="24">
        <v>3566</v>
      </c>
      <c r="B3562" s="41">
        <v>3403</v>
      </c>
      <c r="C3562" s="42" t="s">
        <v>4581</v>
      </c>
      <c r="D3562" s="39" t="s">
        <v>14172</v>
      </c>
      <c r="E3562" s="39" t="s">
        <v>4582</v>
      </c>
      <c r="F3562" s="43" t="s">
        <v>13435</v>
      </c>
      <c r="G3562" s="39" t="s">
        <v>13263</v>
      </c>
      <c r="H3562" s="43" t="s">
        <v>134</v>
      </c>
      <c r="I3562" s="44">
        <f>VLOOKUP(C3562,[1]Arkusz1!$D$1:$F$4057,3,0)</f>
        <v>181</v>
      </c>
      <c r="J3562" s="19">
        <f t="shared" si="875"/>
        <v>0</v>
      </c>
      <c r="K3562" s="19">
        <f t="shared" si="876"/>
        <v>0</v>
      </c>
      <c r="L3562" s="8">
        <f t="shared" si="877"/>
        <v>0</v>
      </c>
      <c r="M3562" s="15" t="str">
        <f t="shared" si="878"/>
        <v>5</v>
      </c>
      <c r="N3562" s="15" t="str">
        <f t="shared" si="879"/>
        <v/>
      </c>
      <c r="O3562" s="8">
        <f t="shared" si="863"/>
        <v>3403</v>
      </c>
      <c r="P3562" s="22">
        <f>IFERROR(VLOOKUP(C3562,[1]Arkusz1!$D$1:$F$4057,3,0),"")</f>
        <v>181</v>
      </c>
      <c r="Q3562" s="22" t="str">
        <f t="shared" si="869"/>
        <v/>
      </c>
    </row>
    <row r="3563" spans="1:118" x14ac:dyDescent="0.25">
      <c r="A3563" s="24">
        <v>3567</v>
      </c>
      <c r="B3563" s="33">
        <v>3404</v>
      </c>
      <c r="C3563" s="45" t="s">
        <v>4583</v>
      </c>
      <c r="D3563" s="39" t="s">
        <v>14173</v>
      </c>
      <c r="E3563" s="36" t="s">
        <v>4584</v>
      </c>
      <c r="F3563" s="37" t="s">
        <v>13435</v>
      </c>
      <c r="G3563" s="36" t="s">
        <v>13265</v>
      </c>
      <c r="H3563" s="37" t="s">
        <v>134</v>
      </c>
      <c r="I3563" s="38">
        <f>VLOOKUP(C3563,[1]Arkusz1!$D$1:$F$4057,3,0)</f>
        <v>341</v>
      </c>
      <c r="J3563" s="19">
        <f t="shared" si="875"/>
        <v>0</v>
      </c>
      <c r="K3563" s="19">
        <f t="shared" si="876"/>
        <v>0</v>
      </c>
      <c r="L3563" s="8">
        <f t="shared" si="877"/>
        <v>0</v>
      </c>
      <c r="M3563" s="15" t="str">
        <f t="shared" si="878"/>
        <v>6</v>
      </c>
      <c r="N3563" s="15" t="str">
        <f t="shared" si="879"/>
        <v/>
      </c>
      <c r="O3563" s="8">
        <f t="shared" si="863"/>
        <v>3404</v>
      </c>
      <c r="P3563" s="22">
        <f>IFERROR(VLOOKUP(C3563,[1]Arkusz1!$D$1:$F$4057,3,0),"")</f>
        <v>341</v>
      </c>
      <c r="Q3563" s="22" t="str">
        <f t="shared" si="869"/>
        <v/>
      </c>
    </row>
    <row r="3564" spans="1:118" x14ac:dyDescent="0.25">
      <c r="A3564" s="24">
        <v>3568</v>
      </c>
      <c r="B3564" s="61" t="s">
        <v>14443</v>
      </c>
      <c r="C3564" s="65"/>
      <c r="D3564" s="66"/>
      <c r="E3564" s="63"/>
      <c r="F3564" s="62"/>
      <c r="G3564" s="63"/>
      <c r="H3564" s="62"/>
      <c r="I3564" s="64"/>
      <c r="O3564" s="8" t="str">
        <f t="shared" si="863"/>
        <v/>
      </c>
      <c r="P3564" s="22" t="str">
        <f>IFERROR(VLOOKUP(C3564,[1]Arkusz1!$D$1:$F$4057,3,0),"")</f>
        <v/>
      </c>
      <c r="Q3564" s="22" t="str">
        <f t="shared" si="869"/>
        <v/>
      </c>
    </row>
    <row r="3565" spans="1:118" s="16" customFormat="1" x14ac:dyDescent="0.25">
      <c r="A3565" s="24">
        <v>3569</v>
      </c>
      <c r="B3565" s="27">
        <v>3405</v>
      </c>
      <c r="C3565" s="40" t="s">
        <v>4585</v>
      </c>
      <c r="D3565" s="39" t="s">
        <v>13459</v>
      </c>
      <c r="E3565" s="30" t="s">
        <v>4586</v>
      </c>
      <c r="F3565" s="31" t="s">
        <v>13460</v>
      </c>
      <c r="G3565" s="30" t="s">
        <v>13436</v>
      </c>
      <c r="H3565" s="31" t="s">
        <v>133</v>
      </c>
      <c r="I3565" s="32">
        <f>VLOOKUP(C3565,[1]Arkusz1!$D$1:$F$4057,3,0)</f>
        <v>279</v>
      </c>
      <c r="J3565" s="19">
        <f t="shared" ref="J3565:J3582" si="880">IFERROR(SEARCH("-",$G3565,1),0)</f>
        <v>0</v>
      </c>
      <c r="K3565" s="19">
        <f t="shared" ref="K3565:K3582" si="881">IFERROR(SEARCH("-",$G3565,SEARCH("-",$G3565,1)+1),0)</f>
        <v>0</v>
      </c>
      <c r="L3565" s="8">
        <f t="shared" ref="L3565:L3582" si="882">IFERROR(SEARCH("-",$G3565,SEARCH("-",$G3565,SEARCH("-",$G3565,1)+1)+1),0)</f>
        <v>0</v>
      </c>
      <c r="M3565" s="15" t="str">
        <f t="shared" ref="M3565:M3582" si="883">IF(IFERROR(SEARCH("-",$G3565,1),0)&gt;0,LEFT($G3565,IFERROR(SEARCH("-",$G3565,1),0)-1),IFERROR(IF(SEARCH("-",$G3565,1)&gt;0,SEARCH("-",$G3565,1),L3565),LEFT($G3565,LEN($G3565))))</f>
        <v>1/I</v>
      </c>
      <c r="N3565" s="15" t="str">
        <f t="shared" ref="N3565:N3582" si="884">IF(IFERROR(SEARCH("-",$G3565,1),0)&gt;0,MID(G3565,IFERROR(SEARCH("-",$G3565,1),0)+1,IFERROR(SEARCH("-",$G3565,SEARCH("-",$G3565,1)+1),0)-IFERROR(SEARCH("-",$G3565,1),0)-1),"")</f>
        <v/>
      </c>
      <c r="O3565" s="8">
        <f t="shared" si="863"/>
        <v>3405</v>
      </c>
      <c r="P3565" s="22">
        <f>IFERROR(VLOOKUP(C3565,[1]Arkusz1!$D$1:$F$4057,3,0),"")</f>
        <v>279</v>
      </c>
      <c r="Q3565" s="22" t="str">
        <f t="shared" si="869"/>
        <v/>
      </c>
      <c r="R3565" s="22"/>
      <c r="S3565" s="22"/>
      <c r="T3565" s="22"/>
      <c r="U3565" s="22"/>
      <c r="V3565" s="22"/>
      <c r="W3565" s="22"/>
      <c r="X3565" s="22"/>
      <c r="Y3565" s="22"/>
      <c r="Z3565" s="22"/>
      <c r="AA3565" s="22"/>
      <c r="AB3565" s="22"/>
      <c r="AC3565" s="22"/>
      <c r="AD3565" s="22"/>
      <c r="AE3565" s="22"/>
      <c r="AF3565" s="22"/>
      <c r="AG3565" s="22"/>
      <c r="AH3565" s="22"/>
      <c r="AI3565" s="22"/>
      <c r="AJ3565" s="22"/>
      <c r="AK3565" s="22"/>
      <c r="AL3565" s="22"/>
      <c r="AM3565" s="22"/>
      <c r="AN3565" s="22"/>
      <c r="AO3565" s="22"/>
      <c r="AP3565" s="22"/>
      <c r="AQ3565" s="22"/>
      <c r="AR3565" s="22"/>
      <c r="AS3565" s="22"/>
      <c r="AT3565" s="22"/>
      <c r="AU3565" s="22"/>
      <c r="AV3565" s="22"/>
      <c r="AW3565" s="22"/>
      <c r="AX3565" s="22"/>
      <c r="AY3565" s="22"/>
      <c r="AZ3565" s="22"/>
      <c r="BA3565" s="22"/>
      <c r="BB3565" s="22"/>
      <c r="BC3565" s="22"/>
      <c r="BD3565" s="22"/>
      <c r="BE3565" s="22"/>
      <c r="BF3565" s="22"/>
      <c r="BG3565" s="22"/>
      <c r="BH3565" s="22"/>
      <c r="BI3565" s="22"/>
      <c r="BJ3565" s="22"/>
      <c r="BK3565" s="22"/>
      <c r="BL3565" s="22"/>
      <c r="BM3565" s="22"/>
      <c r="BN3565" s="22"/>
      <c r="BO3565" s="22"/>
      <c r="BP3565" s="22"/>
      <c r="BQ3565" s="22"/>
      <c r="BR3565" s="22"/>
      <c r="BS3565" s="22"/>
      <c r="BT3565" s="22"/>
      <c r="BU3565" s="22"/>
      <c r="BV3565" s="22"/>
      <c r="BW3565" s="22"/>
      <c r="BX3565" s="22"/>
      <c r="BY3565" s="22"/>
      <c r="BZ3565" s="22"/>
      <c r="CA3565" s="22"/>
      <c r="CB3565" s="22"/>
      <c r="CC3565" s="22"/>
      <c r="CD3565" s="22"/>
      <c r="CE3565" s="22"/>
      <c r="CF3565" s="22"/>
      <c r="CG3565" s="22"/>
      <c r="CH3565" s="22"/>
      <c r="CI3565" s="22"/>
      <c r="CJ3565" s="22"/>
      <c r="CK3565" s="22"/>
      <c r="CL3565" s="22"/>
      <c r="CM3565" s="22"/>
      <c r="CN3565" s="22"/>
      <c r="CO3565" s="22"/>
      <c r="CP3565" s="22"/>
      <c r="CQ3565" s="22"/>
      <c r="CR3565" s="22"/>
      <c r="CS3565" s="22"/>
      <c r="CT3565" s="22"/>
      <c r="CU3565" s="22"/>
      <c r="CV3565" s="22"/>
      <c r="CW3565" s="22"/>
      <c r="CX3565" s="22"/>
      <c r="CY3565" s="22"/>
      <c r="CZ3565" s="22"/>
      <c r="DA3565" s="22"/>
      <c r="DB3565" s="22"/>
      <c r="DC3565" s="22"/>
      <c r="DD3565" s="22"/>
      <c r="DE3565" s="22"/>
      <c r="DF3565" s="22"/>
      <c r="DG3565" s="22"/>
      <c r="DH3565" s="22"/>
      <c r="DI3565" s="22"/>
      <c r="DJ3565" s="22"/>
      <c r="DK3565" s="22"/>
      <c r="DL3565" s="22"/>
      <c r="DM3565" s="22"/>
      <c r="DN3565" s="22"/>
    </row>
    <row r="3566" spans="1:118" x14ac:dyDescent="0.25">
      <c r="A3566" s="24">
        <v>3570</v>
      </c>
      <c r="B3566" s="41">
        <v>3406</v>
      </c>
      <c r="C3566" s="42" t="s">
        <v>4587</v>
      </c>
      <c r="D3566" s="39" t="s">
        <v>13461</v>
      </c>
      <c r="E3566" s="39" t="s">
        <v>4588</v>
      </c>
      <c r="F3566" s="43" t="s">
        <v>13460</v>
      </c>
      <c r="G3566" s="39" t="s">
        <v>13438</v>
      </c>
      <c r="H3566" s="43" t="s">
        <v>133</v>
      </c>
      <c r="I3566" s="44">
        <f>VLOOKUP(C3566,[1]Arkusz1!$D$1:$F$4057,3,0)</f>
        <v>246</v>
      </c>
      <c r="J3566" s="19">
        <f t="shared" si="880"/>
        <v>0</v>
      </c>
      <c r="K3566" s="19">
        <f t="shared" si="881"/>
        <v>0</v>
      </c>
      <c r="L3566" s="8">
        <f t="shared" si="882"/>
        <v>0</v>
      </c>
      <c r="M3566" s="15" t="str">
        <f t="shared" si="883"/>
        <v>1/II</v>
      </c>
      <c r="N3566" s="15" t="str">
        <f t="shared" si="884"/>
        <v/>
      </c>
      <c r="O3566" s="8">
        <f t="shared" si="863"/>
        <v>3406</v>
      </c>
      <c r="P3566" s="22">
        <f>IFERROR(VLOOKUP(C3566,[1]Arkusz1!$D$1:$F$4057,3,0),"")</f>
        <v>246</v>
      </c>
      <c r="Q3566" s="22" t="str">
        <f t="shared" si="869"/>
        <v/>
      </c>
    </row>
    <row r="3567" spans="1:118" x14ac:dyDescent="0.25">
      <c r="A3567" s="24">
        <v>3571</v>
      </c>
      <c r="B3567" s="41">
        <v>3407</v>
      </c>
      <c r="C3567" s="42" t="s">
        <v>4589</v>
      </c>
      <c r="D3567" s="39" t="s">
        <v>13462</v>
      </c>
      <c r="E3567" s="39" t="s">
        <v>4590</v>
      </c>
      <c r="F3567" s="43" t="s">
        <v>13460</v>
      </c>
      <c r="G3567" s="39" t="s">
        <v>13440</v>
      </c>
      <c r="H3567" s="43" t="s">
        <v>133</v>
      </c>
      <c r="I3567" s="44">
        <f>VLOOKUP(C3567,[1]Arkusz1!$D$1:$F$4057,3,0)</f>
        <v>279</v>
      </c>
      <c r="J3567" s="19">
        <f t="shared" si="880"/>
        <v>0</v>
      </c>
      <c r="K3567" s="19">
        <f t="shared" si="881"/>
        <v>0</v>
      </c>
      <c r="L3567" s="8">
        <f t="shared" si="882"/>
        <v>0</v>
      </c>
      <c r="M3567" s="15" t="str">
        <f t="shared" si="883"/>
        <v>2/I</v>
      </c>
      <c r="N3567" s="15" t="str">
        <f t="shared" si="884"/>
        <v/>
      </c>
      <c r="O3567" s="8">
        <f t="shared" si="863"/>
        <v>3407</v>
      </c>
      <c r="P3567" s="22">
        <f>IFERROR(VLOOKUP(C3567,[1]Arkusz1!$D$1:$F$4057,3,0),"")</f>
        <v>279</v>
      </c>
      <c r="Q3567" s="22" t="str">
        <f t="shared" si="869"/>
        <v/>
      </c>
    </row>
    <row r="3568" spans="1:118" s="16" customFormat="1" x14ac:dyDescent="0.25">
      <c r="A3568" s="24">
        <v>3572</v>
      </c>
      <c r="B3568" s="41">
        <v>3408</v>
      </c>
      <c r="C3568" s="42" t="s">
        <v>4591</v>
      </c>
      <c r="D3568" s="39" t="s">
        <v>13463</v>
      </c>
      <c r="E3568" s="39" t="s">
        <v>4592</v>
      </c>
      <c r="F3568" s="43" t="s">
        <v>13460</v>
      </c>
      <c r="G3568" s="39" t="s">
        <v>13442</v>
      </c>
      <c r="H3568" s="43" t="s">
        <v>133</v>
      </c>
      <c r="I3568" s="44">
        <f>VLOOKUP(C3568,[1]Arkusz1!$D$1:$F$4057,3,0)</f>
        <v>246</v>
      </c>
      <c r="J3568" s="19">
        <f t="shared" si="880"/>
        <v>0</v>
      </c>
      <c r="K3568" s="19">
        <f t="shared" si="881"/>
        <v>0</v>
      </c>
      <c r="L3568" s="8">
        <f t="shared" si="882"/>
        <v>0</v>
      </c>
      <c r="M3568" s="15" t="str">
        <f t="shared" si="883"/>
        <v>2/II</v>
      </c>
      <c r="N3568" s="15" t="str">
        <f t="shared" si="884"/>
        <v/>
      </c>
      <c r="O3568" s="8">
        <f t="shared" si="863"/>
        <v>3408</v>
      </c>
      <c r="P3568" s="22">
        <f>IFERROR(VLOOKUP(C3568,[1]Arkusz1!$D$1:$F$4057,3,0),"")</f>
        <v>246</v>
      </c>
      <c r="Q3568" s="22" t="str">
        <f t="shared" si="869"/>
        <v/>
      </c>
      <c r="R3568" s="22"/>
      <c r="S3568" s="22"/>
      <c r="T3568" s="22"/>
      <c r="U3568" s="22"/>
      <c r="V3568" s="22"/>
      <c r="W3568" s="22"/>
      <c r="X3568" s="22"/>
      <c r="Y3568" s="22"/>
      <c r="Z3568" s="22"/>
      <c r="AA3568" s="22"/>
      <c r="AB3568" s="22"/>
      <c r="AC3568" s="22"/>
      <c r="AD3568" s="22"/>
      <c r="AE3568" s="22"/>
      <c r="AF3568" s="22"/>
      <c r="AG3568" s="22"/>
      <c r="AH3568" s="22"/>
      <c r="AI3568" s="22"/>
      <c r="AJ3568" s="22"/>
      <c r="AK3568" s="22"/>
      <c r="AL3568" s="22"/>
      <c r="AM3568" s="22"/>
      <c r="AN3568" s="22"/>
      <c r="AO3568" s="22"/>
      <c r="AP3568" s="22"/>
      <c r="AQ3568" s="22"/>
      <c r="AR3568" s="22"/>
      <c r="AS3568" s="22"/>
      <c r="AT3568" s="22"/>
      <c r="AU3568" s="22"/>
      <c r="AV3568" s="22"/>
      <c r="AW3568" s="22"/>
      <c r="AX3568" s="22"/>
      <c r="AY3568" s="22"/>
      <c r="AZ3568" s="22"/>
      <c r="BA3568" s="22"/>
      <c r="BB3568" s="22"/>
      <c r="BC3568" s="22"/>
      <c r="BD3568" s="22"/>
      <c r="BE3568" s="22"/>
      <c r="BF3568" s="22"/>
      <c r="BG3568" s="22"/>
      <c r="BH3568" s="22"/>
      <c r="BI3568" s="22"/>
      <c r="BJ3568" s="22"/>
      <c r="BK3568" s="22"/>
      <c r="BL3568" s="22"/>
      <c r="BM3568" s="22"/>
      <c r="BN3568" s="22"/>
      <c r="BO3568" s="22"/>
      <c r="BP3568" s="22"/>
      <c r="BQ3568" s="22"/>
      <c r="BR3568" s="22"/>
      <c r="BS3568" s="22"/>
      <c r="BT3568" s="22"/>
      <c r="BU3568" s="22"/>
      <c r="BV3568" s="22"/>
      <c r="BW3568" s="22"/>
      <c r="BX3568" s="22"/>
      <c r="BY3568" s="22"/>
      <c r="BZ3568" s="22"/>
      <c r="CA3568" s="22"/>
      <c r="CB3568" s="22"/>
      <c r="CC3568" s="22"/>
      <c r="CD3568" s="22"/>
      <c r="CE3568" s="22"/>
      <c r="CF3568" s="22"/>
      <c r="CG3568" s="22"/>
      <c r="CH3568" s="22"/>
      <c r="CI3568" s="22"/>
      <c r="CJ3568" s="22"/>
      <c r="CK3568" s="22"/>
      <c r="CL3568" s="22"/>
      <c r="CM3568" s="22"/>
      <c r="CN3568" s="22"/>
      <c r="CO3568" s="22"/>
      <c r="CP3568" s="22"/>
      <c r="CQ3568" s="22"/>
      <c r="CR3568" s="22"/>
      <c r="CS3568" s="22"/>
      <c r="CT3568" s="22"/>
      <c r="CU3568" s="22"/>
      <c r="CV3568" s="22"/>
      <c r="CW3568" s="22"/>
      <c r="CX3568" s="22"/>
      <c r="CY3568" s="22"/>
      <c r="CZ3568" s="22"/>
      <c r="DA3568" s="22"/>
      <c r="DB3568" s="22"/>
      <c r="DC3568" s="22"/>
      <c r="DD3568" s="22"/>
      <c r="DE3568" s="22"/>
      <c r="DF3568" s="22"/>
      <c r="DG3568" s="22"/>
      <c r="DH3568" s="22"/>
      <c r="DI3568" s="22"/>
      <c r="DJ3568" s="22"/>
      <c r="DK3568" s="22"/>
      <c r="DL3568" s="22"/>
      <c r="DM3568" s="22"/>
      <c r="DN3568" s="22"/>
    </row>
    <row r="3569" spans="1:118" x14ac:dyDescent="0.25">
      <c r="A3569" s="24">
        <v>3573</v>
      </c>
      <c r="B3569" s="41">
        <v>3409</v>
      </c>
      <c r="C3569" s="42" t="s">
        <v>4593</v>
      </c>
      <c r="D3569" s="39" t="s">
        <v>13464</v>
      </c>
      <c r="E3569" s="39" t="s">
        <v>4594</v>
      </c>
      <c r="F3569" s="43" t="s">
        <v>13460</v>
      </c>
      <c r="G3569" s="39" t="s">
        <v>13444</v>
      </c>
      <c r="H3569" s="43" t="s">
        <v>133</v>
      </c>
      <c r="I3569" s="44">
        <f>VLOOKUP(C3569,[1]Arkusz1!$D$1:$F$4057,3,0)</f>
        <v>370</v>
      </c>
      <c r="J3569" s="19">
        <f t="shared" si="880"/>
        <v>0</v>
      </c>
      <c r="K3569" s="19">
        <f t="shared" si="881"/>
        <v>0</v>
      </c>
      <c r="L3569" s="8">
        <f t="shared" si="882"/>
        <v>0</v>
      </c>
      <c r="M3569" s="15" t="str">
        <f t="shared" si="883"/>
        <v>3/I</v>
      </c>
      <c r="N3569" s="15" t="str">
        <f t="shared" si="884"/>
        <v/>
      </c>
      <c r="O3569" s="8">
        <f t="shared" si="863"/>
        <v>3409</v>
      </c>
      <c r="P3569" s="22">
        <f>IFERROR(VLOOKUP(C3569,[1]Arkusz1!$D$1:$F$4057,3,0),"")</f>
        <v>370</v>
      </c>
      <c r="Q3569" s="22" t="str">
        <f t="shared" si="869"/>
        <v/>
      </c>
    </row>
    <row r="3570" spans="1:118" x14ac:dyDescent="0.25">
      <c r="A3570" s="24">
        <v>3574</v>
      </c>
      <c r="B3570" s="41">
        <v>3410</v>
      </c>
      <c r="C3570" s="42" t="s">
        <v>4595</v>
      </c>
      <c r="D3570" s="39" t="s">
        <v>13465</v>
      </c>
      <c r="E3570" s="39" t="s">
        <v>4596</v>
      </c>
      <c r="F3570" s="43" t="s">
        <v>13460</v>
      </c>
      <c r="G3570" s="39" t="s">
        <v>13446</v>
      </c>
      <c r="H3570" s="43" t="s">
        <v>133</v>
      </c>
      <c r="I3570" s="44">
        <f>VLOOKUP(C3570,[1]Arkusz1!$D$1:$F$4057,3,0)</f>
        <v>332</v>
      </c>
      <c r="J3570" s="19">
        <f t="shared" si="880"/>
        <v>0</v>
      </c>
      <c r="K3570" s="19">
        <f t="shared" si="881"/>
        <v>0</v>
      </c>
      <c r="L3570" s="8">
        <f t="shared" si="882"/>
        <v>0</v>
      </c>
      <c r="M3570" s="15" t="str">
        <f t="shared" si="883"/>
        <v>3/II</v>
      </c>
      <c r="N3570" s="15" t="str">
        <f t="shared" si="884"/>
        <v/>
      </c>
      <c r="O3570" s="8">
        <f t="shared" si="863"/>
        <v>3410</v>
      </c>
      <c r="P3570" s="22">
        <f>IFERROR(VLOOKUP(C3570,[1]Arkusz1!$D$1:$F$4057,3,0),"")</f>
        <v>332</v>
      </c>
      <c r="Q3570" s="22" t="str">
        <f t="shared" si="869"/>
        <v/>
      </c>
    </row>
    <row r="3571" spans="1:118" s="16" customFormat="1" x14ac:dyDescent="0.25">
      <c r="A3571" s="24">
        <v>3575</v>
      </c>
      <c r="B3571" s="41">
        <v>3411</v>
      </c>
      <c r="C3571" s="42" t="s">
        <v>4597</v>
      </c>
      <c r="D3571" s="39" t="s">
        <v>13466</v>
      </c>
      <c r="E3571" s="39" t="s">
        <v>4598</v>
      </c>
      <c r="F3571" s="43" t="s">
        <v>13460</v>
      </c>
      <c r="G3571" s="39" t="s">
        <v>13448</v>
      </c>
      <c r="H3571" s="43" t="s">
        <v>135</v>
      </c>
      <c r="I3571" s="44">
        <f>VLOOKUP(C3571,[1]Arkusz1!$D$1:$F$4057,3,0)</f>
        <v>475</v>
      </c>
      <c r="J3571" s="19">
        <f t="shared" si="880"/>
        <v>0</v>
      </c>
      <c r="K3571" s="19">
        <f t="shared" si="881"/>
        <v>0</v>
      </c>
      <c r="L3571" s="8">
        <f t="shared" si="882"/>
        <v>0</v>
      </c>
      <c r="M3571" s="15" t="str">
        <f t="shared" si="883"/>
        <v>4/I</v>
      </c>
      <c r="N3571" s="15" t="str">
        <f t="shared" si="884"/>
        <v/>
      </c>
      <c r="O3571" s="8">
        <f t="shared" si="863"/>
        <v>3411</v>
      </c>
      <c r="P3571" s="22">
        <f>IFERROR(VLOOKUP(C3571,[1]Arkusz1!$D$1:$F$4057,3,0),"")</f>
        <v>475</v>
      </c>
      <c r="Q3571" s="22" t="str">
        <f t="shared" si="869"/>
        <v/>
      </c>
      <c r="R3571" s="22"/>
      <c r="S3571" s="22"/>
      <c r="T3571" s="22"/>
      <c r="U3571" s="22"/>
      <c r="V3571" s="22"/>
      <c r="W3571" s="22"/>
      <c r="X3571" s="22"/>
      <c r="Y3571" s="22"/>
      <c r="Z3571" s="22"/>
      <c r="AA3571" s="22"/>
      <c r="AB3571" s="22"/>
      <c r="AC3571" s="22"/>
      <c r="AD3571" s="22"/>
      <c r="AE3571" s="22"/>
      <c r="AF3571" s="22"/>
      <c r="AG3571" s="22"/>
      <c r="AH3571" s="22"/>
      <c r="AI3571" s="22"/>
      <c r="AJ3571" s="22"/>
      <c r="AK3571" s="22"/>
      <c r="AL3571" s="22"/>
      <c r="AM3571" s="22"/>
      <c r="AN3571" s="22"/>
      <c r="AO3571" s="22"/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2"/>
      <c r="BC3571" s="22"/>
      <c r="BD3571" s="22"/>
      <c r="BE3571" s="22"/>
      <c r="BF3571" s="22"/>
      <c r="BG3571" s="22"/>
      <c r="BH3571" s="22"/>
      <c r="BI3571" s="22"/>
      <c r="BJ3571" s="22"/>
      <c r="BK3571" s="22"/>
      <c r="BL3571" s="22"/>
      <c r="BM3571" s="22"/>
      <c r="BN3571" s="22"/>
      <c r="BO3571" s="22"/>
      <c r="BP3571" s="22"/>
      <c r="BQ3571" s="22"/>
      <c r="BR3571" s="22"/>
      <c r="BS3571" s="22"/>
      <c r="BT3571" s="22"/>
      <c r="BU3571" s="22"/>
      <c r="BV3571" s="22"/>
      <c r="BW3571" s="22"/>
      <c r="BX3571" s="22"/>
      <c r="BY3571" s="22"/>
      <c r="BZ3571" s="22"/>
      <c r="CA3571" s="22"/>
      <c r="CB3571" s="22"/>
      <c r="CC3571" s="22"/>
      <c r="CD3571" s="22"/>
      <c r="CE3571" s="22"/>
      <c r="CF3571" s="22"/>
      <c r="CG3571" s="22"/>
      <c r="CH3571" s="22"/>
      <c r="CI3571" s="22"/>
      <c r="CJ3571" s="22"/>
      <c r="CK3571" s="22"/>
      <c r="CL3571" s="22"/>
      <c r="CM3571" s="22"/>
      <c r="CN3571" s="22"/>
      <c r="CO3571" s="22"/>
      <c r="CP3571" s="22"/>
      <c r="CQ3571" s="22"/>
      <c r="CR3571" s="22"/>
      <c r="CS3571" s="22"/>
      <c r="CT3571" s="22"/>
      <c r="CU3571" s="22"/>
      <c r="CV3571" s="22"/>
      <c r="CW3571" s="22"/>
      <c r="CX3571" s="22"/>
      <c r="CY3571" s="22"/>
      <c r="CZ3571" s="22"/>
      <c r="DA3571" s="22"/>
      <c r="DB3571" s="22"/>
      <c r="DC3571" s="22"/>
      <c r="DD3571" s="22"/>
      <c r="DE3571" s="22"/>
      <c r="DF3571" s="22"/>
      <c r="DG3571" s="22"/>
      <c r="DH3571" s="22"/>
      <c r="DI3571" s="22"/>
      <c r="DJ3571" s="22"/>
      <c r="DK3571" s="22"/>
      <c r="DL3571" s="22"/>
      <c r="DM3571" s="22"/>
      <c r="DN3571" s="22"/>
    </row>
    <row r="3572" spans="1:118" x14ac:dyDescent="0.25">
      <c r="A3572" s="24">
        <v>3576</v>
      </c>
      <c r="B3572" s="41">
        <v>3412</v>
      </c>
      <c r="C3572" s="42" t="s">
        <v>4599</v>
      </c>
      <c r="D3572" s="39" t="s">
        <v>13467</v>
      </c>
      <c r="E3572" s="39" t="s">
        <v>4600</v>
      </c>
      <c r="F3572" s="43" t="s">
        <v>13460</v>
      </c>
      <c r="G3572" s="39" t="s">
        <v>13450</v>
      </c>
      <c r="H3572" s="43" t="s">
        <v>133</v>
      </c>
      <c r="I3572" s="44">
        <f>VLOOKUP(C3572,[1]Arkusz1!$D$1:$F$4057,3,0)</f>
        <v>431</v>
      </c>
      <c r="J3572" s="19">
        <f t="shared" si="880"/>
        <v>0</v>
      </c>
      <c r="K3572" s="19">
        <f t="shared" si="881"/>
        <v>0</v>
      </c>
      <c r="L3572" s="8">
        <f t="shared" si="882"/>
        <v>0</v>
      </c>
      <c r="M3572" s="15" t="str">
        <f t="shared" si="883"/>
        <v>4/II</v>
      </c>
      <c r="N3572" s="15" t="str">
        <f t="shared" si="884"/>
        <v/>
      </c>
      <c r="O3572" s="8">
        <f t="shared" si="863"/>
        <v>3412</v>
      </c>
      <c r="P3572" s="22">
        <f>IFERROR(VLOOKUP(C3572,[1]Arkusz1!$D$1:$F$4057,3,0),"")</f>
        <v>431</v>
      </c>
      <c r="Q3572" s="22" t="str">
        <f t="shared" si="869"/>
        <v/>
      </c>
    </row>
    <row r="3573" spans="1:118" x14ac:dyDescent="0.25">
      <c r="A3573" s="24">
        <v>3577</v>
      </c>
      <c r="B3573" s="41">
        <v>3413</v>
      </c>
      <c r="C3573" s="42" t="s">
        <v>4601</v>
      </c>
      <c r="D3573" s="39" t="s">
        <v>13468</v>
      </c>
      <c r="E3573" s="39" t="s">
        <v>4602</v>
      </c>
      <c r="F3573" s="43" t="s">
        <v>13460</v>
      </c>
      <c r="G3573" s="39" t="s">
        <v>13452</v>
      </c>
      <c r="H3573" s="43" t="s">
        <v>135</v>
      </c>
      <c r="I3573" s="44">
        <f>VLOOKUP(C3573,[1]Arkusz1!$D$1:$F$4057,3,0)</f>
        <v>736</v>
      </c>
      <c r="J3573" s="19">
        <f t="shared" si="880"/>
        <v>0</v>
      </c>
      <c r="K3573" s="19">
        <f t="shared" si="881"/>
        <v>0</v>
      </c>
      <c r="L3573" s="8">
        <f t="shared" si="882"/>
        <v>0</v>
      </c>
      <c r="M3573" s="15" t="str">
        <f t="shared" si="883"/>
        <v>5/I</v>
      </c>
      <c r="N3573" s="15" t="str">
        <f t="shared" si="884"/>
        <v/>
      </c>
      <c r="O3573" s="8">
        <f t="shared" ref="O3573:O3629" si="885">B3573</f>
        <v>3413</v>
      </c>
      <c r="P3573" s="22">
        <f>IFERROR(VLOOKUP(C3573,[1]Arkusz1!$D$1:$F$4057,3,0),"")</f>
        <v>736</v>
      </c>
      <c r="Q3573" s="22" t="str">
        <f t="shared" si="869"/>
        <v/>
      </c>
    </row>
    <row r="3574" spans="1:118" s="16" customFormat="1" x14ac:dyDescent="0.25">
      <c r="A3574" s="24">
        <v>3578</v>
      </c>
      <c r="B3574" s="41">
        <v>3414</v>
      </c>
      <c r="C3574" s="42" t="s">
        <v>4603</v>
      </c>
      <c r="D3574" s="39" t="s">
        <v>13469</v>
      </c>
      <c r="E3574" s="39" t="s">
        <v>4604</v>
      </c>
      <c r="F3574" s="43" t="s">
        <v>13460</v>
      </c>
      <c r="G3574" s="39" t="s">
        <v>13454</v>
      </c>
      <c r="H3574" s="43" t="s">
        <v>133</v>
      </c>
      <c r="I3574" s="44">
        <f>VLOOKUP(C3574,[1]Arkusz1!$D$1:$F$4057,3,0)</f>
        <v>669</v>
      </c>
      <c r="J3574" s="19">
        <f t="shared" si="880"/>
        <v>0</v>
      </c>
      <c r="K3574" s="19">
        <f t="shared" si="881"/>
        <v>0</v>
      </c>
      <c r="L3574" s="8">
        <f t="shared" si="882"/>
        <v>0</v>
      </c>
      <c r="M3574" s="15" t="str">
        <f t="shared" si="883"/>
        <v>5/II</v>
      </c>
      <c r="N3574" s="15" t="str">
        <f t="shared" si="884"/>
        <v/>
      </c>
      <c r="O3574" s="8">
        <f t="shared" si="885"/>
        <v>3414</v>
      </c>
      <c r="P3574" s="22">
        <f>IFERROR(VLOOKUP(C3574,[1]Arkusz1!$D$1:$F$4057,3,0),"")</f>
        <v>669</v>
      </c>
      <c r="Q3574" s="22" t="str">
        <f t="shared" si="869"/>
        <v/>
      </c>
      <c r="R3574" s="22"/>
      <c r="S3574" s="22"/>
      <c r="T3574" s="22"/>
      <c r="U3574" s="22"/>
      <c r="V3574" s="22"/>
      <c r="W3574" s="22"/>
      <c r="X3574" s="22"/>
      <c r="Y3574" s="22"/>
      <c r="Z3574" s="22"/>
      <c r="AA3574" s="22"/>
      <c r="AB3574" s="22"/>
      <c r="AC3574" s="22"/>
      <c r="AD3574" s="22"/>
      <c r="AE3574" s="22"/>
      <c r="AF3574" s="22"/>
      <c r="AG3574" s="22"/>
      <c r="AH3574" s="22"/>
      <c r="AI3574" s="22"/>
      <c r="AJ3574" s="22"/>
      <c r="AK3574" s="22"/>
      <c r="AL3574" s="22"/>
      <c r="AM3574" s="22"/>
      <c r="AN3574" s="22"/>
      <c r="AO3574" s="22"/>
      <c r="AP3574" s="22"/>
      <c r="AQ3574" s="22"/>
      <c r="AR3574" s="22"/>
      <c r="AS3574" s="22"/>
      <c r="AT3574" s="22"/>
      <c r="AU3574" s="22"/>
      <c r="AV3574" s="22"/>
      <c r="AW3574" s="22"/>
      <c r="AX3574" s="22"/>
      <c r="AY3574" s="22"/>
      <c r="AZ3574" s="22"/>
      <c r="BA3574" s="22"/>
      <c r="BB3574" s="22"/>
      <c r="BC3574" s="22"/>
      <c r="BD3574" s="22"/>
      <c r="BE3574" s="22"/>
      <c r="BF3574" s="22"/>
      <c r="BG3574" s="22"/>
      <c r="BH3574" s="22"/>
      <c r="BI3574" s="22"/>
      <c r="BJ3574" s="22"/>
      <c r="BK3574" s="22"/>
      <c r="BL3574" s="22"/>
      <c r="BM3574" s="22"/>
      <c r="BN3574" s="22"/>
      <c r="BO3574" s="22"/>
      <c r="BP3574" s="22"/>
      <c r="BQ3574" s="22"/>
      <c r="BR3574" s="22"/>
      <c r="BS3574" s="22"/>
      <c r="BT3574" s="22"/>
      <c r="BU3574" s="22"/>
      <c r="BV3574" s="22"/>
      <c r="BW3574" s="22"/>
      <c r="BX3574" s="22"/>
      <c r="BY3574" s="22"/>
      <c r="BZ3574" s="22"/>
      <c r="CA3574" s="22"/>
      <c r="CB3574" s="22"/>
      <c r="CC3574" s="22"/>
      <c r="CD3574" s="22"/>
      <c r="CE3574" s="22"/>
      <c r="CF3574" s="22"/>
      <c r="CG3574" s="22"/>
      <c r="CH3574" s="22"/>
      <c r="CI3574" s="22"/>
      <c r="CJ3574" s="22"/>
      <c r="CK3574" s="22"/>
      <c r="CL3574" s="22"/>
      <c r="CM3574" s="22"/>
      <c r="CN3574" s="22"/>
      <c r="CO3574" s="22"/>
      <c r="CP3574" s="22"/>
      <c r="CQ3574" s="22"/>
      <c r="CR3574" s="22"/>
      <c r="CS3574" s="22"/>
      <c r="CT3574" s="22"/>
      <c r="CU3574" s="22"/>
      <c r="CV3574" s="22"/>
      <c r="CW3574" s="22"/>
      <c r="CX3574" s="22"/>
      <c r="CY3574" s="22"/>
      <c r="CZ3574" s="22"/>
      <c r="DA3574" s="22"/>
      <c r="DB3574" s="22"/>
      <c r="DC3574" s="22"/>
      <c r="DD3574" s="22"/>
      <c r="DE3574" s="22"/>
      <c r="DF3574" s="22"/>
      <c r="DG3574" s="22"/>
      <c r="DH3574" s="22"/>
      <c r="DI3574" s="22"/>
      <c r="DJ3574" s="22"/>
      <c r="DK3574" s="22"/>
      <c r="DL3574" s="22"/>
      <c r="DM3574" s="22"/>
      <c r="DN3574" s="22"/>
    </row>
    <row r="3575" spans="1:118" x14ac:dyDescent="0.25">
      <c r="A3575" s="24">
        <v>3579</v>
      </c>
      <c r="B3575" s="41">
        <v>3415</v>
      </c>
      <c r="C3575" s="42" t="s">
        <v>4605</v>
      </c>
      <c r="D3575" s="39" t="s">
        <v>13470</v>
      </c>
      <c r="E3575" s="39" t="s">
        <v>4606</v>
      </c>
      <c r="F3575" s="43" t="s">
        <v>13460</v>
      </c>
      <c r="G3575" s="39" t="s">
        <v>13456</v>
      </c>
      <c r="H3575" s="43" t="s">
        <v>135</v>
      </c>
      <c r="I3575" s="44">
        <f>VLOOKUP(C3575,[1]Arkusz1!$D$1:$F$4057,3,0)</f>
        <v>1652</v>
      </c>
      <c r="J3575" s="19">
        <f t="shared" si="880"/>
        <v>0</v>
      </c>
      <c r="K3575" s="19">
        <f t="shared" si="881"/>
        <v>0</v>
      </c>
      <c r="L3575" s="8">
        <f t="shared" si="882"/>
        <v>0</v>
      </c>
      <c r="M3575" s="15" t="str">
        <f t="shared" si="883"/>
        <v>6/I</v>
      </c>
      <c r="N3575" s="15" t="str">
        <f t="shared" si="884"/>
        <v/>
      </c>
      <c r="O3575" s="8">
        <f t="shared" si="885"/>
        <v>3415</v>
      </c>
      <c r="P3575" s="22">
        <f>IFERROR(VLOOKUP(C3575,[1]Arkusz1!$D$1:$F$4057,3,0),"")</f>
        <v>1652</v>
      </c>
      <c r="Q3575" s="22" t="str">
        <f t="shared" si="869"/>
        <v/>
      </c>
    </row>
    <row r="3576" spans="1:118" x14ac:dyDescent="0.25">
      <c r="A3576" s="24">
        <v>3580</v>
      </c>
      <c r="B3576" s="41">
        <v>3416</v>
      </c>
      <c r="C3576" s="42" t="s">
        <v>4607</v>
      </c>
      <c r="D3576" s="39" t="s">
        <v>13471</v>
      </c>
      <c r="E3576" s="39" t="s">
        <v>4608</v>
      </c>
      <c r="F3576" s="43" t="s">
        <v>13460</v>
      </c>
      <c r="G3576" s="39" t="s">
        <v>13458</v>
      </c>
      <c r="H3576" s="43" t="s">
        <v>133</v>
      </c>
      <c r="I3576" s="44">
        <f>VLOOKUP(C3576,[1]Arkusz1!$D$1:$F$4057,3,0)</f>
        <v>1506</v>
      </c>
      <c r="J3576" s="19">
        <f t="shared" si="880"/>
        <v>0</v>
      </c>
      <c r="K3576" s="19">
        <f t="shared" si="881"/>
        <v>0</v>
      </c>
      <c r="L3576" s="8">
        <f t="shared" si="882"/>
        <v>0</v>
      </c>
      <c r="M3576" s="15" t="str">
        <f t="shared" si="883"/>
        <v>6/II</v>
      </c>
      <c r="N3576" s="15" t="str">
        <f t="shared" si="884"/>
        <v/>
      </c>
      <c r="O3576" s="8">
        <f t="shared" si="885"/>
        <v>3416</v>
      </c>
      <c r="P3576" s="22">
        <f>IFERROR(VLOOKUP(C3576,[1]Arkusz1!$D$1:$F$4057,3,0),"")</f>
        <v>1506</v>
      </c>
      <c r="Q3576" s="22" t="str">
        <f t="shared" si="869"/>
        <v/>
      </c>
    </row>
    <row r="3577" spans="1:118" x14ac:dyDescent="0.25">
      <c r="A3577" s="24">
        <v>3581</v>
      </c>
      <c r="B3577" s="41">
        <v>3417</v>
      </c>
      <c r="C3577" s="42" t="s">
        <v>4617</v>
      </c>
      <c r="D3577" s="39" t="s">
        <v>14178</v>
      </c>
      <c r="E3577" s="39" t="s">
        <v>4618</v>
      </c>
      <c r="F3577" s="43" t="s">
        <v>13460</v>
      </c>
      <c r="G3577" s="39" t="s">
        <v>13263</v>
      </c>
      <c r="H3577" s="43" t="s">
        <v>133</v>
      </c>
      <c r="I3577" s="44">
        <f>VLOOKUP(C3577,[1]Arkusz1!$D$1:$F$4057,3,0)</f>
        <v>258</v>
      </c>
      <c r="J3577" s="19">
        <f t="shared" si="880"/>
        <v>0</v>
      </c>
      <c r="K3577" s="19">
        <f t="shared" si="881"/>
        <v>0</v>
      </c>
      <c r="L3577" s="8">
        <f t="shared" si="882"/>
        <v>0</v>
      </c>
      <c r="M3577" s="15" t="str">
        <f t="shared" si="883"/>
        <v>5</v>
      </c>
      <c r="N3577" s="15" t="str">
        <f t="shared" si="884"/>
        <v/>
      </c>
      <c r="O3577" s="8">
        <f t="shared" si="885"/>
        <v>3417</v>
      </c>
      <c r="P3577" s="22">
        <f>IFERROR(VLOOKUP(C3577,[1]Arkusz1!$D$1:$F$4057,3,0),"")</f>
        <v>258</v>
      </c>
      <c r="Q3577" s="22" t="str">
        <f t="shared" si="869"/>
        <v/>
      </c>
    </row>
    <row r="3578" spans="1:118" x14ac:dyDescent="0.25">
      <c r="A3578" s="24">
        <v>3582</v>
      </c>
      <c r="B3578" s="41">
        <v>3418</v>
      </c>
      <c r="C3578" s="42" t="s">
        <v>4609</v>
      </c>
      <c r="D3578" s="39" t="s">
        <v>14174</v>
      </c>
      <c r="E3578" s="39" t="s">
        <v>4610</v>
      </c>
      <c r="F3578" s="43" t="s">
        <v>13460</v>
      </c>
      <c r="G3578" s="39" t="s">
        <v>13349</v>
      </c>
      <c r="H3578" s="43" t="s">
        <v>134</v>
      </c>
      <c r="I3578" s="44">
        <f>VLOOKUP(C3578,[1]Arkusz1!$D$1:$F$4057,3,0)</f>
        <v>96</v>
      </c>
      <c r="J3578" s="19">
        <f t="shared" si="880"/>
        <v>0</v>
      </c>
      <c r="K3578" s="19">
        <f t="shared" si="881"/>
        <v>0</v>
      </c>
      <c r="L3578" s="8">
        <f t="shared" si="882"/>
        <v>0</v>
      </c>
      <c r="M3578" s="15" t="str">
        <f t="shared" si="883"/>
        <v>1</v>
      </c>
      <c r="N3578" s="15" t="str">
        <f t="shared" si="884"/>
        <v/>
      </c>
      <c r="O3578" s="8">
        <f t="shared" si="885"/>
        <v>3418</v>
      </c>
      <c r="P3578" s="22">
        <f>IFERROR(VLOOKUP(C3578,[1]Arkusz1!$D$1:$F$4057,3,0),"")</f>
        <v>96</v>
      </c>
      <c r="Q3578" s="22" t="str">
        <f t="shared" si="869"/>
        <v/>
      </c>
    </row>
    <row r="3579" spans="1:118" x14ac:dyDescent="0.25">
      <c r="A3579" s="24">
        <v>3583</v>
      </c>
      <c r="B3579" s="41">
        <v>3419</v>
      </c>
      <c r="C3579" s="42" t="s">
        <v>4611</v>
      </c>
      <c r="D3579" s="39" t="s">
        <v>14175</v>
      </c>
      <c r="E3579" s="39" t="s">
        <v>4612</v>
      </c>
      <c r="F3579" s="43" t="s">
        <v>13460</v>
      </c>
      <c r="G3579" s="39" t="s">
        <v>13351</v>
      </c>
      <c r="H3579" s="43" t="s">
        <v>134</v>
      </c>
      <c r="I3579" s="44">
        <f>VLOOKUP(C3579,[1]Arkusz1!$D$1:$F$4057,3,0)</f>
        <v>97</v>
      </c>
      <c r="J3579" s="19">
        <f t="shared" si="880"/>
        <v>0</v>
      </c>
      <c r="K3579" s="19">
        <f t="shared" si="881"/>
        <v>0</v>
      </c>
      <c r="L3579" s="8">
        <f t="shared" si="882"/>
        <v>0</v>
      </c>
      <c r="M3579" s="15" t="str">
        <f t="shared" si="883"/>
        <v>2</v>
      </c>
      <c r="N3579" s="15" t="str">
        <f t="shared" si="884"/>
        <v/>
      </c>
      <c r="O3579" s="8">
        <f t="shared" si="885"/>
        <v>3419</v>
      </c>
      <c r="P3579" s="22">
        <f>IFERROR(VLOOKUP(C3579,[1]Arkusz1!$D$1:$F$4057,3,0),"")</f>
        <v>97</v>
      </c>
      <c r="Q3579" s="22" t="str">
        <f t="shared" si="869"/>
        <v/>
      </c>
    </row>
    <row r="3580" spans="1:118" x14ac:dyDescent="0.25">
      <c r="A3580" s="24">
        <v>3584</v>
      </c>
      <c r="B3580" s="41">
        <v>3420</v>
      </c>
      <c r="C3580" s="42" t="s">
        <v>4613</v>
      </c>
      <c r="D3580" s="39" t="s">
        <v>14176</v>
      </c>
      <c r="E3580" s="39" t="s">
        <v>4614</v>
      </c>
      <c r="F3580" s="43" t="s">
        <v>13460</v>
      </c>
      <c r="G3580" s="39" t="s">
        <v>13253</v>
      </c>
      <c r="H3580" s="43" t="s">
        <v>134</v>
      </c>
      <c r="I3580" s="44">
        <f>VLOOKUP(C3580,[1]Arkusz1!$D$1:$F$4057,3,0)</f>
        <v>120</v>
      </c>
      <c r="J3580" s="19">
        <f t="shared" si="880"/>
        <v>0</v>
      </c>
      <c r="K3580" s="19">
        <f t="shared" si="881"/>
        <v>0</v>
      </c>
      <c r="L3580" s="8">
        <f t="shared" si="882"/>
        <v>0</v>
      </c>
      <c r="M3580" s="15" t="str">
        <f t="shared" si="883"/>
        <v>3</v>
      </c>
      <c r="N3580" s="15" t="str">
        <f t="shared" si="884"/>
        <v/>
      </c>
      <c r="O3580" s="8">
        <f t="shared" si="885"/>
        <v>3420</v>
      </c>
      <c r="P3580" s="22">
        <f>IFERROR(VLOOKUP(C3580,[1]Arkusz1!$D$1:$F$4057,3,0),"")</f>
        <v>120</v>
      </c>
      <c r="Q3580" s="22" t="str">
        <f t="shared" si="869"/>
        <v/>
      </c>
    </row>
    <row r="3581" spans="1:118" x14ac:dyDescent="0.25">
      <c r="A3581" s="24">
        <v>3585</v>
      </c>
      <c r="B3581" s="41">
        <v>3421</v>
      </c>
      <c r="C3581" s="42" t="s">
        <v>4615</v>
      </c>
      <c r="D3581" s="39" t="s">
        <v>14177</v>
      </c>
      <c r="E3581" s="39" t="s">
        <v>4616</v>
      </c>
      <c r="F3581" s="43" t="s">
        <v>13460</v>
      </c>
      <c r="G3581" s="39" t="s">
        <v>13259</v>
      </c>
      <c r="H3581" s="43" t="s">
        <v>134</v>
      </c>
      <c r="I3581" s="44">
        <f>VLOOKUP(C3581,[1]Arkusz1!$D$1:$F$4057,3,0)</f>
        <v>151</v>
      </c>
      <c r="J3581" s="19">
        <f t="shared" si="880"/>
        <v>0</v>
      </c>
      <c r="K3581" s="19">
        <f t="shared" si="881"/>
        <v>0</v>
      </c>
      <c r="L3581" s="8">
        <f t="shared" si="882"/>
        <v>0</v>
      </c>
      <c r="M3581" s="15" t="str">
        <f t="shared" si="883"/>
        <v>4</v>
      </c>
      <c r="N3581" s="15" t="str">
        <f t="shared" si="884"/>
        <v/>
      </c>
      <c r="O3581" s="8">
        <f t="shared" si="885"/>
        <v>3421</v>
      </c>
      <c r="P3581" s="22">
        <f>IFERROR(VLOOKUP(C3581,[1]Arkusz1!$D$1:$F$4057,3,0),"")</f>
        <v>151</v>
      </c>
      <c r="Q3581" s="22" t="str">
        <f t="shared" si="869"/>
        <v/>
      </c>
    </row>
    <row r="3582" spans="1:118" x14ac:dyDescent="0.25">
      <c r="A3582" s="24">
        <v>3586</v>
      </c>
      <c r="B3582" s="33">
        <v>3422</v>
      </c>
      <c r="C3582" s="45" t="s">
        <v>4619</v>
      </c>
      <c r="D3582" s="39" t="s">
        <v>14179</v>
      </c>
      <c r="E3582" s="36" t="s">
        <v>4620</v>
      </c>
      <c r="F3582" s="37" t="s">
        <v>13460</v>
      </c>
      <c r="G3582" s="36" t="s">
        <v>13265</v>
      </c>
      <c r="H3582" s="37" t="s">
        <v>134</v>
      </c>
      <c r="I3582" s="38">
        <f>VLOOKUP(C3582,[1]Arkusz1!$D$1:$F$4057,3,0)</f>
        <v>362</v>
      </c>
      <c r="J3582" s="19">
        <f t="shared" si="880"/>
        <v>0</v>
      </c>
      <c r="K3582" s="19">
        <f t="shared" si="881"/>
        <v>0</v>
      </c>
      <c r="L3582" s="8">
        <f t="shared" si="882"/>
        <v>0</v>
      </c>
      <c r="M3582" s="15" t="str">
        <f t="shared" si="883"/>
        <v>6</v>
      </c>
      <c r="N3582" s="15" t="str">
        <f t="shared" si="884"/>
        <v/>
      </c>
      <c r="O3582" s="8">
        <f t="shared" si="885"/>
        <v>3422</v>
      </c>
      <c r="P3582" s="22">
        <f>IFERROR(VLOOKUP(C3582,[1]Arkusz1!$D$1:$F$4057,3,0),"")</f>
        <v>362</v>
      </c>
      <c r="Q3582" s="22" t="str">
        <f t="shared" si="869"/>
        <v/>
      </c>
    </row>
    <row r="3583" spans="1:118" x14ac:dyDescent="0.25">
      <c r="A3583" s="24">
        <v>3587</v>
      </c>
      <c r="B3583" s="61" t="s">
        <v>14443</v>
      </c>
      <c r="C3583" s="65"/>
      <c r="D3583" s="66"/>
      <c r="E3583" s="63"/>
      <c r="F3583" s="62"/>
      <c r="G3583" s="63"/>
      <c r="H3583" s="62"/>
      <c r="I3583" s="64"/>
      <c r="O3583" s="8" t="str">
        <f t="shared" si="885"/>
        <v/>
      </c>
      <c r="P3583" s="22" t="str">
        <f>IFERROR(VLOOKUP(C3583,[1]Arkusz1!$D$1:$F$4057,3,0),"")</f>
        <v/>
      </c>
      <c r="Q3583" s="22" t="str">
        <f t="shared" si="869"/>
        <v/>
      </c>
    </row>
    <row r="3584" spans="1:118" x14ac:dyDescent="0.25">
      <c r="A3584" s="24">
        <v>3588</v>
      </c>
      <c r="B3584" s="27">
        <v>3423</v>
      </c>
      <c r="C3584" s="40" t="s">
        <v>4621</v>
      </c>
      <c r="D3584" s="39" t="s">
        <v>13472</v>
      </c>
      <c r="E3584" s="30" t="s">
        <v>4622</v>
      </c>
      <c r="F3584" s="31" t="s">
        <v>13473</v>
      </c>
      <c r="G3584" s="30" t="s">
        <v>13436</v>
      </c>
      <c r="H3584" s="31" t="s">
        <v>135</v>
      </c>
      <c r="I3584" s="32">
        <f>VLOOKUP(C3584,[1]Arkusz1!$D$1:$F$4057,3,0)</f>
        <v>220</v>
      </c>
      <c r="J3584" s="19">
        <f t="shared" ref="J3584:J3609" si="886">IFERROR(SEARCH("-",$G3584,1),0)</f>
        <v>0</v>
      </c>
      <c r="K3584" s="19">
        <f t="shared" ref="K3584:K3609" si="887">IFERROR(SEARCH("-",$G3584,SEARCH("-",$G3584,1)+1),0)</f>
        <v>0</v>
      </c>
      <c r="L3584" s="8">
        <f t="shared" ref="L3584:L3609" si="888">IFERROR(SEARCH("-",$G3584,SEARCH("-",$G3584,SEARCH("-",$G3584,1)+1)+1),0)</f>
        <v>0</v>
      </c>
      <c r="M3584" s="15" t="str">
        <f t="shared" ref="M3584:M3609" si="889">IF(IFERROR(SEARCH("-",$G3584,1),0)&gt;0,LEFT($G3584,IFERROR(SEARCH("-",$G3584,1),0)-1),IFERROR(IF(SEARCH("-",$G3584,1)&gt;0,SEARCH("-",$G3584,1),L3584),LEFT($G3584,LEN($G3584))))</f>
        <v>1/I</v>
      </c>
      <c r="N3584" s="15" t="str">
        <f t="shared" ref="N3584:N3593" si="890">IF(IFERROR(SEARCH("-",$G3584,1),0)&gt;0,MID(G3584,IFERROR(SEARCH("-",$G3584,1),0)+1,IFERROR(SEARCH("-",$G3584,SEARCH("-",$G3584,1)+1),0)-IFERROR(SEARCH("-",$G3584,1),0)-1),"")</f>
        <v/>
      </c>
      <c r="O3584" s="8">
        <f t="shared" si="885"/>
        <v>3423</v>
      </c>
      <c r="P3584" s="22">
        <f>IFERROR(VLOOKUP(C3584,[1]Arkusz1!$D$1:$F$4057,3,0),"")</f>
        <v>220</v>
      </c>
      <c r="Q3584" s="22" t="str">
        <f t="shared" si="869"/>
        <v/>
      </c>
    </row>
    <row r="3585" spans="1:17" x14ac:dyDescent="0.25">
      <c r="A3585" s="24">
        <v>3589</v>
      </c>
      <c r="B3585" s="41">
        <v>3424</v>
      </c>
      <c r="C3585" s="42" t="s">
        <v>4623</v>
      </c>
      <c r="D3585" s="39" t="s">
        <v>13474</v>
      </c>
      <c r="E3585" s="39" t="s">
        <v>4624</v>
      </c>
      <c r="F3585" s="43" t="s">
        <v>13473</v>
      </c>
      <c r="G3585" s="39" t="s">
        <v>13438</v>
      </c>
      <c r="H3585" s="43" t="s">
        <v>135</v>
      </c>
      <c r="I3585" s="44">
        <f>VLOOKUP(C3585,[1]Arkusz1!$D$1:$F$4057,3,0)</f>
        <v>190</v>
      </c>
      <c r="J3585" s="19">
        <f t="shared" si="886"/>
        <v>0</v>
      </c>
      <c r="K3585" s="19">
        <f t="shared" si="887"/>
        <v>0</v>
      </c>
      <c r="L3585" s="8">
        <f t="shared" si="888"/>
        <v>0</v>
      </c>
      <c r="M3585" s="15" t="str">
        <f t="shared" si="889"/>
        <v>1/II</v>
      </c>
      <c r="N3585" s="15" t="str">
        <f t="shared" si="890"/>
        <v/>
      </c>
      <c r="O3585" s="8">
        <f t="shared" si="885"/>
        <v>3424</v>
      </c>
      <c r="P3585" s="22">
        <f>IFERROR(VLOOKUP(C3585,[1]Arkusz1!$D$1:$F$4057,3,0),"")</f>
        <v>190</v>
      </c>
      <c r="Q3585" s="22" t="str">
        <f t="shared" si="869"/>
        <v/>
      </c>
    </row>
    <row r="3586" spans="1:17" x14ac:dyDescent="0.25">
      <c r="A3586" s="24">
        <v>3590</v>
      </c>
      <c r="B3586" s="41">
        <v>3425</v>
      </c>
      <c r="C3586" s="42" t="s">
        <v>4625</v>
      </c>
      <c r="D3586" s="39" t="s">
        <v>13475</v>
      </c>
      <c r="E3586" s="39" t="s">
        <v>4626</v>
      </c>
      <c r="F3586" s="43" t="s">
        <v>13473</v>
      </c>
      <c r="G3586" s="39" t="s">
        <v>13440</v>
      </c>
      <c r="H3586" s="43" t="s">
        <v>135</v>
      </c>
      <c r="I3586" s="44">
        <f>VLOOKUP(C3586,[1]Arkusz1!$D$1:$F$4057,3,0)</f>
        <v>230</v>
      </c>
      <c r="J3586" s="19">
        <f t="shared" si="886"/>
        <v>0</v>
      </c>
      <c r="K3586" s="19">
        <f t="shared" si="887"/>
        <v>0</v>
      </c>
      <c r="L3586" s="8">
        <f t="shared" si="888"/>
        <v>0</v>
      </c>
      <c r="M3586" s="15" t="str">
        <f t="shared" si="889"/>
        <v>2/I</v>
      </c>
      <c r="N3586" s="15" t="str">
        <f t="shared" si="890"/>
        <v/>
      </c>
      <c r="O3586" s="8">
        <f t="shared" si="885"/>
        <v>3425</v>
      </c>
      <c r="P3586" s="22">
        <f>IFERROR(VLOOKUP(C3586,[1]Arkusz1!$D$1:$F$4057,3,0),"")</f>
        <v>230</v>
      </c>
      <c r="Q3586" s="22" t="str">
        <f t="shared" si="869"/>
        <v/>
      </c>
    </row>
    <row r="3587" spans="1:17" x14ac:dyDescent="0.25">
      <c r="A3587" s="24">
        <v>3591</v>
      </c>
      <c r="B3587" s="41">
        <v>3426</v>
      </c>
      <c r="C3587" s="42" t="s">
        <v>4627</v>
      </c>
      <c r="D3587" s="39" t="s">
        <v>13476</v>
      </c>
      <c r="E3587" s="39" t="s">
        <v>4628</v>
      </c>
      <c r="F3587" s="43" t="s">
        <v>13473</v>
      </c>
      <c r="G3587" s="39" t="s">
        <v>13442</v>
      </c>
      <c r="H3587" s="43" t="s">
        <v>135</v>
      </c>
      <c r="I3587" s="44">
        <f>VLOOKUP(C3587,[1]Arkusz1!$D$1:$F$4057,3,0)</f>
        <v>190</v>
      </c>
      <c r="J3587" s="19">
        <f t="shared" si="886"/>
        <v>0</v>
      </c>
      <c r="K3587" s="19">
        <f t="shared" si="887"/>
        <v>0</v>
      </c>
      <c r="L3587" s="8">
        <f t="shared" si="888"/>
        <v>0</v>
      </c>
      <c r="M3587" s="15" t="str">
        <f t="shared" si="889"/>
        <v>2/II</v>
      </c>
      <c r="N3587" s="15" t="str">
        <f t="shared" si="890"/>
        <v/>
      </c>
      <c r="O3587" s="8">
        <f t="shared" si="885"/>
        <v>3426</v>
      </c>
      <c r="P3587" s="22">
        <f>IFERROR(VLOOKUP(C3587,[1]Arkusz1!$D$1:$F$4057,3,0),"")</f>
        <v>190</v>
      </c>
      <c r="Q3587" s="22" t="str">
        <f t="shared" ref="Q3587:Q3650" si="891">IF(I3587&lt;&gt;P3587,"***********************************","")</f>
        <v/>
      </c>
    </row>
    <row r="3588" spans="1:17" x14ac:dyDescent="0.25">
      <c r="A3588" s="24">
        <v>3592</v>
      </c>
      <c r="B3588" s="41">
        <v>3427</v>
      </c>
      <c r="C3588" s="42" t="s">
        <v>4629</v>
      </c>
      <c r="D3588" s="39" t="s">
        <v>13477</v>
      </c>
      <c r="E3588" s="39" t="s">
        <v>4630</v>
      </c>
      <c r="F3588" s="43" t="s">
        <v>13473</v>
      </c>
      <c r="G3588" s="39" t="s">
        <v>13444</v>
      </c>
      <c r="H3588" s="43" t="s">
        <v>135</v>
      </c>
      <c r="I3588" s="44">
        <f>VLOOKUP(C3588,[1]Arkusz1!$D$1:$F$4057,3,0)</f>
        <v>284</v>
      </c>
      <c r="J3588" s="19">
        <f t="shared" si="886"/>
        <v>0</v>
      </c>
      <c r="K3588" s="19">
        <f t="shared" si="887"/>
        <v>0</v>
      </c>
      <c r="L3588" s="8">
        <f t="shared" si="888"/>
        <v>0</v>
      </c>
      <c r="M3588" s="15" t="str">
        <f t="shared" si="889"/>
        <v>3/I</v>
      </c>
      <c r="N3588" s="15" t="str">
        <f t="shared" si="890"/>
        <v/>
      </c>
      <c r="O3588" s="8">
        <f t="shared" si="885"/>
        <v>3427</v>
      </c>
      <c r="P3588" s="22">
        <f>IFERROR(VLOOKUP(C3588,[1]Arkusz1!$D$1:$F$4057,3,0),"")</f>
        <v>284</v>
      </c>
      <c r="Q3588" s="22" t="str">
        <f t="shared" si="891"/>
        <v/>
      </c>
    </row>
    <row r="3589" spans="1:17" x14ac:dyDescent="0.25">
      <c r="A3589" s="24">
        <v>3593</v>
      </c>
      <c r="B3589" s="41">
        <v>3428</v>
      </c>
      <c r="C3589" s="42" t="s">
        <v>4631</v>
      </c>
      <c r="D3589" s="39" t="s">
        <v>13478</v>
      </c>
      <c r="E3589" s="39" t="s">
        <v>4632</v>
      </c>
      <c r="F3589" s="43" t="s">
        <v>13473</v>
      </c>
      <c r="G3589" s="39" t="s">
        <v>13446</v>
      </c>
      <c r="H3589" s="43" t="s">
        <v>135</v>
      </c>
      <c r="I3589" s="44">
        <f>VLOOKUP(C3589,[1]Arkusz1!$D$1:$F$4057,3,0)</f>
        <v>260</v>
      </c>
      <c r="J3589" s="19">
        <f t="shared" si="886"/>
        <v>0</v>
      </c>
      <c r="K3589" s="19">
        <f t="shared" si="887"/>
        <v>0</v>
      </c>
      <c r="L3589" s="8">
        <f t="shared" si="888"/>
        <v>0</v>
      </c>
      <c r="M3589" s="15" t="str">
        <f t="shared" si="889"/>
        <v>3/II</v>
      </c>
      <c r="N3589" s="15" t="str">
        <f t="shared" si="890"/>
        <v/>
      </c>
      <c r="O3589" s="8">
        <f t="shared" si="885"/>
        <v>3428</v>
      </c>
      <c r="P3589" s="22">
        <f>IFERROR(VLOOKUP(C3589,[1]Arkusz1!$D$1:$F$4057,3,0),"")</f>
        <v>260</v>
      </c>
      <c r="Q3589" s="22" t="str">
        <f t="shared" si="891"/>
        <v/>
      </c>
    </row>
    <row r="3590" spans="1:17" x14ac:dyDescent="0.25">
      <c r="A3590" s="24">
        <v>3594</v>
      </c>
      <c r="B3590" s="41">
        <v>3429</v>
      </c>
      <c r="C3590" s="42" t="s">
        <v>4633</v>
      </c>
      <c r="D3590" s="39" t="s">
        <v>13479</v>
      </c>
      <c r="E3590" s="39" t="s">
        <v>4634</v>
      </c>
      <c r="F3590" s="43" t="s">
        <v>13473</v>
      </c>
      <c r="G3590" s="39" t="s">
        <v>13448</v>
      </c>
      <c r="H3590" s="43" t="s">
        <v>135</v>
      </c>
      <c r="I3590" s="44">
        <f>VLOOKUP(C3590,[1]Arkusz1!$D$1:$F$4057,3,0)</f>
        <v>366</v>
      </c>
      <c r="J3590" s="19">
        <f t="shared" si="886"/>
        <v>0</v>
      </c>
      <c r="K3590" s="19">
        <f t="shared" si="887"/>
        <v>0</v>
      </c>
      <c r="L3590" s="8">
        <f t="shared" si="888"/>
        <v>0</v>
      </c>
      <c r="M3590" s="15" t="str">
        <f t="shared" si="889"/>
        <v>4/I</v>
      </c>
      <c r="N3590" s="15" t="str">
        <f t="shared" si="890"/>
        <v/>
      </c>
      <c r="O3590" s="8">
        <f t="shared" si="885"/>
        <v>3429</v>
      </c>
      <c r="P3590" s="22">
        <f>IFERROR(VLOOKUP(C3590,[1]Arkusz1!$D$1:$F$4057,3,0),"")</f>
        <v>366</v>
      </c>
      <c r="Q3590" s="22" t="str">
        <f t="shared" si="891"/>
        <v/>
      </c>
    </row>
    <row r="3591" spans="1:17" x14ac:dyDescent="0.25">
      <c r="A3591" s="24">
        <v>3595</v>
      </c>
      <c r="B3591" s="41">
        <v>3430</v>
      </c>
      <c r="C3591" s="42" t="s">
        <v>4635</v>
      </c>
      <c r="D3591" s="39" t="s">
        <v>13480</v>
      </c>
      <c r="E3591" s="39" t="s">
        <v>4636</v>
      </c>
      <c r="F3591" s="43" t="s">
        <v>13473</v>
      </c>
      <c r="G3591" s="39" t="s">
        <v>13450</v>
      </c>
      <c r="H3591" s="43" t="s">
        <v>135</v>
      </c>
      <c r="I3591" s="44">
        <f>VLOOKUP(C3591,[1]Arkusz1!$D$1:$F$4057,3,0)</f>
        <v>321</v>
      </c>
      <c r="J3591" s="19">
        <f t="shared" si="886"/>
        <v>0</v>
      </c>
      <c r="K3591" s="19">
        <f t="shared" si="887"/>
        <v>0</v>
      </c>
      <c r="L3591" s="8">
        <f t="shared" si="888"/>
        <v>0</v>
      </c>
      <c r="M3591" s="15" t="str">
        <f t="shared" si="889"/>
        <v>4/II</v>
      </c>
      <c r="N3591" s="15" t="str">
        <f t="shared" si="890"/>
        <v/>
      </c>
      <c r="O3591" s="8">
        <f t="shared" si="885"/>
        <v>3430</v>
      </c>
      <c r="P3591" s="22">
        <f>IFERROR(VLOOKUP(C3591,[1]Arkusz1!$D$1:$F$4057,3,0),"")</f>
        <v>321</v>
      </c>
      <c r="Q3591" s="22" t="str">
        <f t="shared" si="891"/>
        <v/>
      </c>
    </row>
    <row r="3592" spans="1:17" x14ac:dyDescent="0.25">
      <c r="A3592" s="24">
        <v>3596</v>
      </c>
      <c r="B3592" s="41">
        <v>3431</v>
      </c>
      <c r="C3592" s="42" t="s">
        <v>4637</v>
      </c>
      <c r="D3592" s="39" t="s">
        <v>13481</v>
      </c>
      <c r="E3592" s="39" t="s">
        <v>4638</v>
      </c>
      <c r="F3592" s="43" t="s">
        <v>13473</v>
      </c>
      <c r="G3592" s="39" t="s">
        <v>13452</v>
      </c>
      <c r="H3592" s="43" t="s">
        <v>135</v>
      </c>
      <c r="I3592" s="44">
        <f>VLOOKUP(C3592,[1]Arkusz1!$D$1:$F$4057,3,0)</f>
        <v>562</v>
      </c>
      <c r="J3592" s="19">
        <f t="shared" si="886"/>
        <v>0</v>
      </c>
      <c r="K3592" s="19">
        <f t="shared" si="887"/>
        <v>0</v>
      </c>
      <c r="L3592" s="8">
        <f t="shared" si="888"/>
        <v>0</v>
      </c>
      <c r="M3592" s="15" t="str">
        <f t="shared" si="889"/>
        <v>5/I</v>
      </c>
      <c r="N3592" s="15" t="str">
        <f t="shared" si="890"/>
        <v/>
      </c>
      <c r="O3592" s="8">
        <f t="shared" si="885"/>
        <v>3431</v>
      </c>
      <c r="P3592" s="22">
        <f>IFERROR(VLOOKUP(C3592,[1]Arkusz1!$D$1:$F$4057,3,0),"")</f>
        <v>562</v>
      </c>
      <c r="Q3592" s="22" t="str">
        <f t="shared" si="891"/>
        <v/>
      </c>
    </row>
    <row r="3593" spans="1:17" x14ac:dyDescent="0.25">
      <c r="A3593" s="24">
        <v>3597</v>
      </c>
      <c r="B3593" s="41">
        <v>3432</v>
      </c>
      <c r="C3593" s="42" t="s">
        <v>4639</v>
      </c>
      <c r="D3593" s="39" t="s">
        <v>13482</v>
      </c>
      <c r="E3593" s="39" t="s">
        <v>4640</v>
      </c>
      <c r="F3593" s="43" t="s">
        <v>13473</v>
      </c>
      <c r="G3593" s="39" t="s">
        <v>13454</v>
      </c>
      <c r="H3593" s="43" t="s">
        <v>135</v>
      </c>
      <c r="I3593" s="44">
        <f>VLOOKUP(C3593,[1]Arkusz1!$D$1:$F$4057,3,0)</f>
        <v>513</v>
      </c>
      <c r="J3593" s="19">
        <f t="shared" si="886"/>
        <v>0</v>
      </c>
      <c r="K3593" s="19">
        <f t="shared" si="887"/>
        <v>0</v>
      </c>
      <c r="L3593" s="8">
        <f t="shared" si="888"/>
        <v>0</v>
      </c>
      <c r="M3593" s="15" t="str">
        <f t="shared" si="889"/>
        <v>5/II</v>
      </c>
      <c r="N3593" s="15" t="str">
        <f t="shared" si="890"/>
        <v/>
      </c>
      <c r="O3593" s="8">
        <f t="shared" si="885"/>
        <v>3432</v>
      </c>
      <c r="P3593" s="22">
        <f>IFERROR(VLOOKUP(C3593,[1]Arkusz1!$D$1:$F$4057,3,0),"")</f>
        <v>513</v>
      </c>
      <c r="Q3593" s="22" t="str">
        <f t="shared" si="891"/>
        <v/>
      </c>
    </row>
    <row r="3594" spans="1:17" x14ac:dyDescent="0.25">
      <c r="A3594" s="24">
        <v>3598</v>
      </c>
      <c r="B3594" s="41">
        <v>3433</v>
      </c>
      <c r="C3594" s="42" t="s">
        <v>4641</v>
      </c>
      <c r="D3594" s="39" t="s">
        <v>13483</v>
      </c>
      <c r="E3594" s="39" t="s">
        <v>7501</v>
      </c>
      <c r="F3594" s="43" t="s">
        <v>13473</v>
      </c>
      <c r="G3594" s="39" t="s">
        <v>13484</v>
      </c>
      <c r="H3594" s="43" t="s">
        <v>133</v>
      </c>
      <c r="I3594" s="44">
        <f>VLOOKUP(C3594,[1]Arkusz1!$D$1:$F$4057,3,0)</f>
        <v>970</v>
      </c>
      <c r="J3594" s="19">
        <f t="shared" si="886"/>
        <v>2</v>
      </c>
      <c r="K3594" s="19">
        <f t="shared" si="887"/>
        <v>0</v>
      </c>
      <c r="L3594" s="8">
        <f t="shared" si="888"/>
        <v>0</v>
      </c>
      <c r="M3594" s="15" t="str">
        <f t="shared" si="889"/>
        <v>5</v>
      </c>
      <c r="N3594" s="15" t="str">
        <f>MID(G3594,J3594+1,4)</f>
        <v>90'</v>
      </c>
      <c r="O3594" s="8">
        <f t="shared" si="885"/>
        <v>3433</v>
      </c>
      <c r="P3594" s="22">
        <f>IFERROR(VLOOKUP(C3594,[1]Arkusz1!$D$1:$F$4057,3,0),"")</f>
        <v>970</v>
      </c>
      <c r="Q3594" s="22" t="str">
        <f t="shared" si="891"/>
        <v/>
      </c>
    </row>
    <row r="3595" spans="1:17" x14ac:dyDescent="0.25">
      <c r="A3595" s="24">
        <v>3599</v>
      </c>
      <c r="B3595" s="41">
        <v>3434</v>
      </c>
      <c r="C3595" s="42" t="s">
        <v>4642</v>
      </c>
      <c r="D3595" s="39" t="s">
        <v>13485</v>
      </c>
      <c r="E3595" s="39" t="s">
        <v>4643</v>
      </c>
      <c r="F3595" s="43" t="s">
        <v>13473</v>
      </c>
      <c r="G3595" s="39" t="s">
        <v>13456</v>
      </c>
      <c r="H3595" s="43" t="s">
        <v>135</v>
      </c>
      <c r="I3595" s="44">
        <f>VLOOKUP(C3595,[1]Arkusz1!$D$1:$F$4057,3,0)</f>
        <v>1240</v>
      </c>
      <c r="J3595" s="19">
        <f t="shared" si="886"/>
        <v>0</v>
      </c>
      <c r="K3595" s="19">
        <f t="shared" si="887"/>
        <v>0</v>
      </c>
      <c r="L3595" s="8">
        <f t="shared" si="888"/>
        <v>0</v>
      </c>
      <c r="M3595" s="15" t="str">
        <f t="shared" si="889"/>
        <v>6/I</v>
      </c>
      <c r="N3595" s="15" t="str">
        <f>IF(IFERROR(SEARCH("-",$G3595,1),0)&gt;0,MID(G3595,IFERROR(SEARCH("-",$G3595,1),0)+1,IFERROR(SEARCH("-",$G3595,SEARCH("-",$G3595,1)+1),0)-IFERROR(SEARCH("-",$G3595,1),0)-1),"")</f>
        <v/>
      </c>
      <c r="O3595" s="8">
        <f t="shared" si="885"/>
        <v>3434</v>
      </c>
      <c r="P3595" s="22">
        <f>IFERROR(VLOOKUP(C3595,[1]Arkusz1!$D$1:$F$4057,3,0),"")</f>
        <v>1240</v>
      </c>
      <c r="Q3595" s="22" t="str">
        <f t="shared" si="891"/>
        <v/>
      </c>
    </row>
    <row r="3596" spans="1:17" x14ac:dyDescent="0.25">
      <c r="A3596" s="24">
        <v>3600</v>
      </c>
      <c r="B3596" s="41">
        <v>3435</v>
      </c>
      <c r="C3596" s="42" t="s">
        <v>4644</v>
      </c>
      <c r="D3596" s="39" t="s">
        <v>13486</v>
      </c>
      <c r="E3596" s="39" t="s">
        <v>4645</v>
      </c>
      <c r="F3596" s="43" t="s">
        <v>13473</v>
      </c>
      <c r="G3596" s="39" t="s">
        <v>13458</v>
      </c>
      <c r="H3596" s="43" t="s">
        <v>135</v>
      </c>
      <c r="I3596" s="44">
        <f>VLOOKUP(C3596,[1]Arkusz1!$D$1:$F$4057,3,0)</f>
        <v>1119</v>
      </c>
      <c r="J3596" s="19">
        <f t="shared" si="886"/>
        <v>0</v>
      </c>
      <c r="K3596" s="19">
        <f t="shared" si="887"/>
        <v>0</v>
      </c>
      <c r="L3596" s="8">
        <f t="shared" si="888"/>
        <v>0</v>
      </c>
      <c r="M3596" s="15" t="str">
        <f t="shared" si="889"/>
        <v>6/II</v>
      </c>
      <c r="N3596" s="15" t="str">
        <f>IF(IFERROR(SEARCH("-",$G3596,1),0)&gt;0,MID(G3596,IFERROR(SEARCH("-",$G3596,1),0)+1,IFERROR(SEARCH("-",$G3596,SEARCH("-",$G3596,1)+1),0)-IFERROR(SEARCH("-",$G3596,1),0)-1),"")</f>
        <v/>
      </c>
      <c r="O3596" s="8">
        <f t="shared" si="885"/>
        <v>3435</v>
      </c>
      <c r="P3596" s="22">
        <f>IFERROR(VLOOKUP(C3596,[1]Arkusz1!$D$1:$F$4057,3,0),"")</f>
        <v>1119</v>
      </c>
      <c r="Q3596" s="22" t="str">
        <f t="shared" si="891"/>
        <v/>
      </c>
    </row>
    <row r="3597" spans="1:17" x14ac:dyDescent="0.25">
      <c r="A3597" s="24">
        <v>3601</v>
      </c>
      <c r="B3597" s="41">
        <v>3436</v>
      </c>
      <c r="C3597" s="42" t="s">
        <v>4646</v>
      </c>
      <c r="D3597" s="39" t="s">
        <v>13487</v>
      </c>
      <c r="E3597" s="39" t="s">
        <v>7502</v>
      </c>
      <c r="F3597" s="43" t="s">
        <v>13473</v>
      </c>
      <c r="G3597" s="39" t="s">
        <v>13488</v>
      </c>
      <c r="H3597" s="43" t="s">
        <v>133</v>
      </c>
      <c r="I3597" s="44">
        <f>VLOOKUP(C3597,[1]Arkusz1!$D$1:$F$4057,3,0)</f>
        <v>1755</v>
      </c>
      <c r="J3597" s="19">
        <f t="shared" si="886"/>
        <v>2</v>
      </c>
      <c r="K3597" s="19">
        <f t="shared" si="887"/>
        <v>0</v>
      </c>
      <c r="L3597" s="8">
        <f t="shared" si="888"/>
        <v>0</v>
      </c>
      <c r="M3597" s="15" t="str">
        <f t="shared" si="889"/>
        <v>6</v>
      </c>
      <c r="N3597" s="15" t="str">
        <f>MID(G3597,J3597+1,4)</f>
        <v>90'</v>
      </c>
      <c r="O3597" s="8">
        <f t="shared" si="885"/>
        <v>3436</v>
      </c>
      <c r="P3597" s="22">
        <f>IFERROR(VLOOKUP(C3597,[1]Arkusz1!$D$1:$F$4057,3,0),"")</f>
        <v>1755</v>
      </c>
      <c r="Q3597" s="22" t="str">
        <f t="shared" si="891"/>
        <v/>
      </c>
    </row>
    <row r="3598" spans="1:17" x14ac:dyDescent="0.25">
      <c r="A3598" s="24">
        <v>3602</v>
      </c>
      <c r="B3598" s="41">
        <v>3437</v>
      </c>
      <c r="C3598" s="42" t="s">
        <v>4647</v>
      </c>
      <c r="D3598" s="39" t="s">
        <v>13489</v>
      </c>
      <c r="E3598" s="39" t="s">
        <v>7503</v>
      </c>
      <c r="F3598" s="43" t="s">
        <v>13473</v>
      </c>
      <c r="G3598" s="39" t="s">
        <v>13490</v>
      </c>
      <c r="H3598" s="43" t="s">
        <v>134</v>
      </c>
      <c r="I3598" s="44">
        <f>VLOOKUP(C3598,[1]Arkusz1!$D$1:$F$4057,3,0)</f>
        <v>3580</v>
      </c>
      <c r="J3598" s="19">
        <f t="shared" si="886"/>
        <v>0</v>
      </c>
      <c r="K3598" s="19">
        <f t="shared" si="887"/>
        <v>0</v>
      </c>
      <c r="L3598" s="8">
        <f t="shared" si="888"/>
        <v>0</v>
      </c>
      <c r="M3598" s="15" t="str">
        <f t="shared" si="889"/>
        <v>7 PRECISION</v>
      </c>
      <c r="N3598" s="15" t="str">
        <f>IF(IFERROR(SEARCH("-",$G3598,1),0)&gt;0,MID(G3598,IFERROR(SEARCH("-",$G3598,1),0)+1,IFERROR(SEARCH("-",$G3598,SEARCH("-",$G3598,1)+1),0)-IFERROR(SEARCH("-",$G3598,1),0)-1),"")</f>
        <v/>
      </c>
      <c r="O3598" s="8">
        <f t="shared" si="885"/>
        <v>3437</v>
      </c>
      <c r="P3598" s="22">
        <f>IFERROR(VLOOKUP(C3598,[1]Arkusz1!$D$1:$F$4057,3,0),"")</f>
        <v>3580</v>
      </c>
      <c r="Q3598" s="22" t="str">
        <f t="shared" si="891"/>
        <v/>
      </c>
    </row>
    <row r="3599" spans="1:17" x14ac:dyDescent="0.25">
      <c r="A3599" s="24">
        <v>3603</v>
      </c>
      <c r="B3599" s="41">
        <v>3438</v>
      </c>
      <c r="C3599" s="42" t="s">
        <v>4648</v>
      </c>
      <c r="D3599" s="39" t="s">
        <v>13491</v>
      </c>
      <c r="E3599" s="39" t="s">
        <v>4649</v>
      </c>
      <c r="F3599" s="43" t="s">
        <v>13473</v>
      </c>
      <c r="G3599" s="39" t="s">
        <v>13492</v>
      </c>
      <c r="H3599" s="43" t="s">
        <v>135</v>
      </c>
      <c r="I3599" s="44">
        <f>VLOOKUP(C3599,[1]Arkusz1!$D$1:$F$4057,3,0)</f>
        <v>3450</v>
      </c>
      <c r="J3599" s="19">
        <f t="shared" si="886"/>
        <v>2</v>
      </c>
      <c r="K3599" s="19">
        <f t="shared" si="887"/>
        <v>0</v>
      </c>
      <c r="L3599" s="8">
        <f t="shared" si="888"/>
        <v>0</v>
      </c>
      <c r="M3599" s="15" t="str">
        <f t="shared" si="889"/>
        <v>7</v>
      </c>
      <c r="N3599" s="15" t="str">
        <f>MID(G3599,J3599+1,4)</f>
        <v>II</v>
      </c>
      <c r="O3599" s="8">
        <f t="shared" si="885"/>
        <v>3438</v>
      </c>
      <c r="P3599" s="22">
        <f>IFERROR(VLOOKUP(C3599,[1]Arkusz1!$D$1:$F$4057,3,0),"")</f>
        <v>3450</v>
      </c>
      <c r="Q3599" s="22" t="str">
        <f t="shared" si="891"/>
        <v/>
      </c>
    </row>
    <row r="3600" spans="1:17" x14ac:dyDescent="0.25">
      <c r="A3600" s="25">
        <v>3604</v>
      </c>
      <c r="B3600" s="41">
        <v>3439</v>
      </c>
      <c r="C3600" s="42" t="s">
        <v>14477</v>
      </c>
      <c r="D3600" s="39"/>
      <c r="E3600" s="39" t="str">
        <f>VLOOKUP(C3600,[2]CKW1909!$A$1:$C$13879,2,0)</f>
        <v xml:space="preserve">8811-3 RL HOFFMAN   </v>
      </c>
      <c r="F3600" s="43" t="str">
        <f>LEFT(E3600,4)</f>
        <v>8811</v>
      </c>
      <c r="G3600" s="39" t="str">
        <f>MID(E3600,6,LEN($E3600)-6)</f>
        <v xml:space="preserve">3 RL HOFFMAN  </v>
      </c>
      <c r="H3600" s="43" t="s">
        <v>133</v>
      </c>
      <c r="I3600" s="44">
        <f>VLOOKUP(C3600,[1]Arkusz1!$D$1:$F$4057,3,0)</f>
        <v>390</v>
      </c>
      <c r="J3600" s="20">
        <f t="shared" si="886"/>
        <v>0</v>
      </c>
      <c r="K3600" s="20">
        <f t="shared" si="887"/>
        <v>0</v>
      </c>
      <c r="L3600" s="16">
        <f t="shared" si="888"/>
        <v>0</v>
      </c>
      <c r="M3600" s="17" t="str">
        <f t="shared" si="889"/>
        <v xml:space="preserve">3 RL HOFFMAN  </v>
      </c>
      <c r="N3600" s="17" t="str">
        <f t="shared" ref="N3600:N3609" si="892">IF(IFERROR(SEARCH("-",$G3600,1),0)&gt;0,MID(G3600,IFERROR(SEARCH("-",$G3600,1),0)+1,IFERROR(SEARCH("-",$G3600,SEARCH("-",$G3600,1)+1),0)-IFERROR(SEARCH("-",$G3600,1),0)-1),"")</f>
        <v/>
      </c>
      <c r="O3600" s="16">
        <f t="shared" si="885"/>
        <v>3439</v>
      </c>
      <c r="P3600" s="22">
        <f>IFERROR(VLOOKUP(C3600,[1]Arkusz1!$D$1:$F$4057,3,0),"")</f>
        <v>390</v>
      </c>
      <c r="Q3600" s="22" t="str">
        <f t="shared" si="891"/>
        <v/>
      </c>
    </row>
    <row r="3601" spans="1:17" x14ac:dyDescent="0.25">
      <c r="A3601" s="25">
        <v>3605</v>
      </c>
      <c r="B3601" s="41">
        <v>3440</v>
      </c>
      <c r="C3601" s="42" t="s">
        <v>14478</v>
      </c>
      <c r="D3601" s="39"/>
      <c r="E3601" s="39" t="str">
        <f>VLOOKUP(C3601,[2]CKW1909!$A$1:$C$13879,2,0)</f>
        <v xml:space="preserve">8811-4 R HOFFMAN    </v>
      </c>
      <c r="F3601" s="43" t="str">
        <f>LEFT(E3601,4)</f>
        <v>8811</v>
      </c>
      <c r="G3601" s="39" t="str">
        <f>MID(E3601,6,LEN($E3601)-6)</f>
        <v xml:space="preserve">4 R HOFFMAN   </v>
      </c>
      <c r="H3601" s="43" t="s">
        <v>133</v>
      </c>
      <c r="I3601" s="44">
        <f>VLOOKUP(C3601,[1]Arkusz1!$D$1:$F$4057,3,0)</f>
        <v>636</v>
      </c>
      <c r="J3601" s="20">
        <f t="shared" si="886"/>
        <v>0</v>
      </c>
      <c r="K3601" s="20">
        <f t="shared" si="887"/>
        <v>0</v>
      </c>
      <c r="L3601" s="16">
        <f t="shared" si="888"/>
        <v>0</v>
      </c>
      <c r="M3601" s="17" t="str">
        <f t="shared" si="889"/>
        <v xml:space="preserve">4 R HOFFMAN   </v>
      </c>
      <c r="N3601" s="17" t="str">
        <f t="shared" si="892"/>
        <v/>
      </c>
      <c r="O3601" s="16">
        <f t="shared" si="885"/>
        <v>3440</v>
      </c>
      <c r="P3601" s="22">
        <f>IFERROR(VLOOKUP(C3601,[1]Arkusz1!$D$1:$F$4057,3,0),"")</f>
        <v>636</v>
      </c>
      <c r="Q3601" s="22" t="str">
        <f t="shared" si="891"/>
        <v/>
      </c>
    </row>
    <row r="3602" spans="1:17" x14ac:dyDescent="0.25">
      <c r="A3602" s="25">
        <v>3606</v>
      </c>
      <c r="B3602" s="41">
        <v>3441</v>
      </c>
      <c r="C3602" s="42" t="s">
        <v>14479</v>
      </c>
      <c r="D3602" s="39"/>
      <c r="E3602" s="39" t="str">
        <f>VLOOKUP(C3602,[2]CKW1909!$A$1:$C$13879,2,0)</f>
        <v xml:space="preserve">8811-5 R HOFFMAN    </v>
      </c>
      <c r="F3602" s="43" t="str">
        <f>LEFT(E3602,4)</f>
        <v>8811</v>
      </c>
      <c r="G3602" s="39" t="str">
        <f>MID(E3602,6,LEN($E3602)-6)</f>
        <v xml:space="preserve">5 R HOFFMAN   </v>
      </c>
      <c r="H3602" s="43" t="s">
        <v>133</v>
      </c>
      <c r="I3602" s="44">
        <f>VLOOKUP(C3602,[1]Arkusz1!$D$1:$F$4057,3,0)</f>
        <v>836</v>
      </c>
      <c r="J3602" s="20">
        <f t="shared" si="886"/>
        <v>0</v>
      </c>
      <c r="K3602" s="20">
        <f t="shared" si="887"/>
        <v>0</v>
      </c>
      <c r="L3602" s="16">
        <f t="shared" si="888"/>
        <v>0</v>
      </c>
      <c r="M3602" s="17" t="str">
        <f t="shared" si="889"/>
        <v xml:space="preserve">5 R HOFFMAN   </v>
      </c>
      <c r="N3602" s="17" t="str">
        <f t="shared" si="892"/>
        <v/>
      </c>
      <c r="O3602" s="16">
        <f t="shared" si="885"/>
        <v>3441</v>
      </c>
      <c r="P3602" s="22">
        <f>IFERROR(VLOOKUP(C3602,[1]Arkusz1!$D$1:$F$4057,3,0),"")</f>
        <v>836</v>
      </c>
      <c r="Q3602" s="22" t="str">
        <f t="shared" si="891"/>
        <v/>
      </c>
    </row>
    <row r="3603" spans="1:17" x14ac:dyDescent="0.25">
      <c r="A3603" s="24">
        <v>3607</v>
      </c>
      <c r="B3603" s="41">
        <v>3442</v>
      </c>
      <c r="C3603" s="42" t="s">
        <v>4673</v>
      </c>
      <c r="D3603" s="39" t="s">
        <v>14180</v>
      </c>
      <c r="E3603" s="39" t="s">
        <v>4674</v>
      </c>
      <c r="F3603" s="43" t="s">
        <v>13473</v>
      </c>
      <c r="G3603" s="39" t="s">
        <v>13349</v>
      </c>
      <c r="H3603" s="43" t="s">
        <v>133</v>
      </c>
      <c r="I3603" s="44">
        <f>VLOOKUP(C3603,[1]Arkusz1!$D$1:$F$4057,3,0)</f>
        <v>42</v>
      </c>
      <c r="J3603" s="19">
        <f t="shared" si="886"/>
        <v>0</v>
      </c>
      <c r="K3603" s="19">
        <f t="shared" si="887"/>
        <v>0</v>
      </c>
      <c r="L3603" s="8">
        <f t="shared" si="888"/>
        <v>0</v>
      </c>
      <c r="M3603" s="15" t="str">
        <f t="shared" si="889"/>
        <v>1</v>
      </c>
      <c r="N3603" s="15" t="str">
        <f t="shared" si="892"/>
        <v/>
      </c>
      <c r="O3603" s="8">
        <f t="shared" si="885"/>
        <v>3442</v>
      </c>
      <c r="P3603" s="22">
        <f>IFERROR(VLOOKUP(C3603,[1]Arkusz1!$D$1:$F$4057,3,0),"")</f>
        <v>42</v>
      </c>
      <c r="Q3603" s="22" t="str">
        <f t="shared" si="891"/>
        <v/>
      </c>
    </row>
    <row r="3604" spans="1:17" x14ac:dyDescent="0.25">
      <c r="A3604" s="24">
        <v>3608</v>
      </c>
      <c r="B3604" s="41">
        <v>3443</v>
      </c>
      <c r="C3604" s="42" t="s">
        <v>4675</v>
      </c>
      <c r="D3604" s="39" t="s">
        <v>14181</v>
      </c>
      <c r="E3604" s="39" t="s">
        <v>4676</v>
      </c>
      <c r="F3604" s="43" t="s">
        <v>13473</v>
      </c>
      <c r="G3604" s="39" t="s">
        <v>13351</v>
      </c>
      <c r="H3604" s="43" t="s">
        <v>133</v>
      </c>
      <c r="I3604" s="44">
        <f>VLOOKUP(C3604,[1]Arkusz1!$D$1:$F$4057,3,0)</f>
        <v>42</v>
      </c>
      <c r="J3604" s="19">
        <f t="shared" si="886"/>
        <v>0</v>
      </c>
      <c r="K3604" s="19">
        <f t="shared" si="887"/>
        <v>0</v>
      </c>
      <c r="L3604" s="8">
        <f t="shared" si="888"/>
        <v>0</v>
      </c>
      <c r="M3604" s="15" t="str">
        <f t="shared" si="889"/>
        <v>2</v>
      </c>
      <c r="N3604" s="15" t="str">
        <f t="shared" si="892"/>
        <v/>
      </c>
      <c r="O3604" s="8">
        <f t="shared" si="885"/>
        <v>3443</v>
      </c>
      <c r="P3604" s="22">
        <f>IFERROR(VLOOKUP(C3604,[1]Arkusz1!$D$1:$F$4057,3,0),"")</f>
        <v>42</v>
      </c>
      <c r="Q3604" s="22" t="str">
        <f t="shared" si="891"/>
        <v/>
      </c>
    </row>
    <row r="3605" spans="1:17" x14ac:dyDescent="0.25">
      <c r="A3605" s="24">
        <v>3609</v>
      </c>
      <c r="B3605" s="41">
        <v>3444</v>
      </c>
      <c r="C3605" s="42" t="s">
        <v>4677</v>
      </c>
      <c r="D3605" s="39" t="s">
        <v>14182</v>
      </c>
      <c r="E3605" s="39" t="s">
        <v>4678</v>
      </c>
      <c r="F3605" s="43" t="s">
        <v>13473</v>
      </c>
      <c r="G3605" s="39" t="s">
        <v>13253</v>
      </c>
      <c r="H3605" s="43" t="s">
        <v>135</v>
      </c>
      <c r="I3605" s="44">
        <f>VLOOKUP(C3605,[1]Arkusz1!$D$1:$F$4057,3,0)</f>
        <v>58</v>
      </c>
      <c r="J3605" s="19">
        <f t="shared" si="886"/>
        <v>0</v>
      </c>
      <c r="K3605" s="19">
        <f t="shared" si="887"/>
        <v>0</v>
      </c>
      <c r="L3605" s="8">
        <f t="shared" si="888"/>
        <v>0</v>
      </c>
      <c r="M3605" s="15" t="str">
        <f t="shared" si="889"/>
        <v>3</v>
      </c>
      <c r="N3605" s="15" t="str">
        <f t="shared" si="892"/>
        <v/>
      </c>
      <c r="O3605" s="8">
        <f t="shared" si="885"/>
        <v>3444</v>
      </c>
      <c r="P3605" s="22">
        <f>IFERROR(VLOOKUP(C3605,[1]Arkusz1!$D$1:$F$4057,3,0),"")</f>
        <v>58</v>
      </c>
      <c r="Q3605" s="22" t="str">
        <f t="shared" si="891"/>
        <v/>
      </c>
    </row>
    <row r="3606" spans="1:17" x14ac:dyDescent="0.25">
      <c r="A3606" s="24">
        <v>3610</v>
      </c>
      <c r="B3606" s="41">
        <v>3445</v>
      </c>
      <c r="C3606" s="42" t="s">
        <v>4679</v>
      </c>
      <c r="D3606" s="39" t="s">
        <v>14183</v>
      </c>
      <c r="E3606" s="39" t="s">
        <v>4680</v>
      </c>
      <c r="F3606" s="43" t="s">
        <v>13473</v>
      </c>
      <c r="G3606" s="39" t="s">
        <v>13259</v>
      </c>
      <c r="H3606" s="43" t="s">
        <v>135</v>
      </c>
      <c r="I3606" s="44">
        <f>VLOOKUP(C3606,[1]Arkusz1!$D$1:$F$4057,3,0)</f>
        <v>69</v>
      </c>
      <c r="J3606" s="19">
        <f t="shared" si="886"/>
        <v>0</v>
      </c>
      <c r="K3606" s="19">
        <f t="shared" si="887"/>
        <v>0</v>
      </c>
      <c r="L3606" s="8">
        <f t="shared" si="888"/>
        <v>0</v>
      </c>
      <c r="M3606" s="15" t="str">
        <f t="shared" si="889"/>
        <v>4</v>
      </c>
      <c r="N3606" s="15" t="str">
        <f t="shared" si="892"/>
        <v/>
      </c>
      <c r="O3606" s="8">
        <f t="shared" si="885"/>
        <v>3445</v>
      </c>
      <c r="P3606" s="22">
        <f>IFERROR(VLOOKUP(C3606,[1]Arkusz1!$D$1:$F$4057,3,0),"")</f>
        <v>69</v>
      </c>
      <c r="Q3606" s="22" t="str">
        <f t="shared" si="891"/>
        <v/>
      </c>
    </row>
    <row r="3607" spans="1:17" x14ac:dyDescent="0.25">
      <c r="A3607" s="24">
        <v>3611</v>
      </c>
      <c r="B3607" s="41">
        <v>3446</v>
      </c>
      <c r="C3607" s="42" t="s">
        <v>4681</v>
      </c>
      <c r="D3607" s="39" t="s">
        <v>14184</v>
      </c>
      <c r="E3607" s="39" t="s">
        <v>4682</v>
      </c>
      <c r="F3607" s="43" t="s">
        <v>13473</v>
      </c>
      <c r="G3607" s="39" t="s">
        <v>13263</v>
      </c>
      <c r="H3607" s="43" t="s">
        <v>135</v>
      </c>
      <c r="I3607" s="44">
        <f>VLOOKUP(C3607,[1]Arkusz1!$D$1:$F$4057,3,0)</f>
        <v>108</v>
      </c>
      <c r="J3607" s="19">
        <f t="shared" si="886"/>
        <v>0</v>
      </c>
      <c r="K3607" s="19">
        <f t="shared" si="887"/>
        <v>0</v>
      </c>
      <c r="L3607" s="8">
        <f t="shared" si="888"/>
        <v>0</v>
      </c>
      <c r="M3607" s="15" t="str">
        <f t="shared" si="889"/>
        <v>5</v>
      </c>
      <c r="N3607" s="15" t="str">
        <f t="shared" si="892"/>
        <v/>
      </c>
      <c r="O3607" s="8">
        <f t="shared" si="885"/>
        <v>3446</v>
      </c>
      <c r="P3607" s="22">
        <f>IFERROR(VLOOKUP(C3607,[1]Arkusz1!$D$1:$F$4057,3,0),"")</f>
        <v>108</v>
      </c>
      <c r="Q3607" s="22" t="str">
        <f t="shared" si="891"/>
        <v/>
      </c>
    </row>
    <row r="3608" spans="1:17" x14ac:dyDescent="0.25">
      <c r="A3608" s="24">
        <v>3612</v>
      </c>
      <c r="B3608" s="41">
        <v>3447</v>
      </c>
      <c r="C3608" s="42" t="s">
        <v>4683</v>
      </c>
      <c r="D3608" s="39" t="s">
        <v>14185</v>
      </c>
      <c r="E3608" s="39" t="s">
        <v>4684</v>
      </c>
      <c r="F3608" s="43" t="s">
        <v>13473</v>
      </c>
      <c r="G3608" s="39" t="s">
        <v>13265</v>
      </c>
      <c r="H3608" s="43" t="s">
        <v>133</v>
      </c>
      <c r="I3608" s="44">
        <f>VLOOKUP(C3608,[1]Arkusz1!$D$1:$F$4057,3,0)</f>
        <v>282</v>
      </c>
      <c r="J3608" s="19">
        <f t="shared" si="886"/>
        <v>0</v>
      </c>
      <c r="K3608" s="19">
        <f t="shared" si="887"/>
        <v>0</v>
      </c>
      <c r="L3608" s="8">
        <f t="shared" si="888"/>
        <v>0</v>
      </c>
      <c r="M3608" s="15" t="str">
        <f t="shared" si="889"/>
        <v>6</v>
      </c>
      <c r="N3608" s="15" t="str">
        <f t="shared" si="892"/>
        <v/>
      </c>
      <c r="O3608" s="8">
        <f t="shared" si="885"/>
        <v>3447</v>
      </c>
      <c r="P3608" s="22">
        <f>IFERROR(VLOOKUP(C3608,[1]Arkusz1!$D$1:$F$4057,3,0),"")</f>
        <v>282</v>
      </c>
      <c r="Q3608" s="22" t="str">
        <f t="shared" si="891"/>
        <v/>
      </c>
    </row>
    <row r="3609" spans="1:17" x14ac:dyDescent="0.25">
      <c r="A3609" s="24">
        <v>3613</v>
      </c>
      <c r="B3609" s="33">
        <v>3448</v>
      </c>
      <c r="C3609" s="45" t="s">
        <v>4685</v>
      </c>
      <c r="D3609" s="39" t="s">
        <v>14186</v>
      </c>
      <c r="E3609" s="36" t="s">
        <v>4686</v>
      </c>
      <c r="F3609" s="37" t="s">
        <v>13473</v>
      </c>
      <c r="G3609" s="36" t="s">
        <v>13267</v>
      </c>
      <c r="H3609" s="37" t="s">
        <v>133</v>
      </c>
      <c r="I3609" s="38">
        <f>VLOOKUP(C3609,[1]Arkusz1!$D$1:$F$4057,3,0)</f>
        <v>765</v>
      </c>
      <c r="J3609" s="19">
        <f t="shared" si="886"/>
        <v>0</v>
      </c>
      <c r="K3609" s="19">
        <f t="shared" si="887"/>
        <v>0</v>
      </c>
      <c r="L3609" s="8">
        <f t="shared" si="888"/>
        <v>0</v>
      </c>
      <c r="M3609" s="15" t="str">
        <f t="shared" si="889"/>
        <v>7</v>
      </c>
      <c r="N3609" s="15" t="str">
        <f t="shared" si="892"/>
        <v/>
      </c>
      <c r="O3609" s="8">
        <f t="shared" si="885"/>
        <v>3448</v>
      </c>
      <c r="P3609" s="22">
        <f>IFERROR(VLOOKUP(C3609,[1]Arkusz1!$D$1:$F$4057,3,0),"")</f>
        <v>765</v>
      </c>
      <c r="Q3609" s="22" t="str">
        <f t="shared" si="891"/>
        <v/>
      </c>
    </row>
    <row r="3610" spans="1:17" x14ac:dyDescent="0.25">
      <c r="A3610" s="24">
        <v>3614</v>
      </c>
      <c r="B3610" s="61" t="s">
        <v>14443</v>
      </c>
      <c r="C3610" s="65"/>
      <c r="D3610" s="66"/>
      <c r="E3610" s="63"/>
      <c r="F3610" s="62"/>
      <c r="G3610" s="63"/>
      <c r="H3610" s="62"/>
      <c r="I3610" s="64"/>
      <c r="O3610" s="8" t="str">
        <f t="shared" si="885"/>
        <v/>
      </c>
      <c r="P3610" s="22" t="str">
        <f>IFERROR(VLOOKUP(C3610,[1]Arkusz1!$D$1:$F$4057,3,0),"")</f>
        <v/>
      </c>
      <c r="Q3610" s="22" t="str">
        <f t="shared" si="891"/>
        <v/>
      </c>
    </row>
    <row r="3611" spans="1:17" x14ac:dyDescent="0.25">
      <c r="A3611" s="24">
        <v>3615</v>
      </c>
      <c r="B3611" s="27">
        <v>3449</v>
      </c>
      <c r="C3611" s="40" t="s">
        <v>4650</v>
      </c>
      <c r="D3611" s="39" t="s">
        <v>13493</v>
      </c>
      <c r="E3611" s="30" t="s">
        <v>4651</v>
      </c>
      <c r="F3611" s="31" t="s">
        <v>14219</v>
      </c>
      <c r="G3611" s="30" t="s">
        <v>13494</v>
      </c>
      <c r="H3611" s="31" t="s">
        <v>135</v>
      </c>
      <c r="I3611" s="32">
        <f>VLOOKUP(C3611,[1]Arkusz1!$D$1:$F$4057,3,0)</f>
        <v>354</v>
      </c>
      <c r="J3611" s="19">
        <f t="shared" ref="J3611:J3629" si="893">IFERROR(SEARCH("-",$G3611,1),0)</f>
        <v>0</v>
      </c>
      <c r="K3611" s="19">
        <f t="shared" ref="K3611:K3629" si="894">IFERROR(SEARCH("-",$G3611,SEARCH("-",$G3611,1)+1),0)</f>
        <v>0</v>
      </c>
      <c r="L3611" s="8">
        <f t="shared" ref="L3611:L3629" si="895">IFERROR(SEARCH("-",$G3611,SEARCH("-",$G3611,SEARCH("-",$G3611,1)+1)+1),0)</f>
        <v>0</v>
      </c>
      <c r="M3611" s="15" t="str">
        <f t="shared" ref="M3611:M3629" si="896">IF(IFERROR(SEARCH("-",$G3611,1),0)&gt;0,LEFT($G3611,IFERROR(SEARCH("-",$G3611,1),0)-1),IFERROR(IF(SEARCH("-",$G3611,1)&gt;0,SEARCH("-",$G3611,1),L3611),LEFT($G3611,LEN($G3611))))</f>
        <v>1 R</v>
      </c>
      <c r="N3611" s="15" t="str">
        <f t="shared" ref="N3611:N3629" si="897">IF(IFERROR(SEARCH("-",$G3611,1),0)&gt;0,MID(G3611,IFERROR(SEARCH("-",$G3611,1),0)+1,IFERROR(SEARCH("-",$G3611,SEARCH("-",$G3611,1)+1),0)-IFERROR(SEARCH("-",$G3611,1),0)-1),"")</f>
        <v/>
      </c>
      <c r="O3611" s="8">
        <f t="shared" si="885"/>
        <v>3449</v>
      </c>
      <c r="P3611" s="22">
        <f>IFERROR(VLOOKUP(C3611,[1]Arkusz1!$D$1:$F$4057,3,0),"")</f>
        <v>354</v>
      </c>
      <c r="Q3611" s="22" t="str">
        <f t="shared" si="891"/>
        <v/>
      </c>
    </row>
    <row r="3612" spans="1:17" x14ac:dyDescent="0.25">
      <c r="A3612" s="24">
        <v>3616</v>
      </c>
      <c r="B3612" s="41">
        <v>3450</v>
      </c>
      <c r="C3612" s="42" t="s">
        <v>4652</v>
      </c>
      <c r="D3612" s="39" t="s">
        <v>13495</v>
      </c>
      <c r="E3612" s="39" t="s">
        <v>4653</v>
      </c>
      <c r="F3612" s="43" t="s">
        <v>14219</v>
      </c>
      <c r="G3612" s="39" t="s">
        <v>13496</v>
      </c>
      <c r="H3612" s="43" t="s">
        <v>135</v>
      </c>
      <c r="I3612" s="44">
        <f>VLOOKUP(C3612,[1]Arkusz1!$D$1:$F$4057,3,0)</f>
        <v>500</v>
      </c>
      <c r="J3612" s="19">
        <f t="shared" si="893"/>
        <v>0</v>
      </c>
      <c r="K3612" s="19">
        <f t="shared" si="894"/>
        <v>0</v>
      </c>
      <c r="L3612" s="8">
        <f t="shared" si="895"/>
        <v>0</v>
      </c>
      <c r="M3612" s="15" t="str">
        <f t="shared" si="896"/>
        <v>2 RP</v>
      </c>
      <c r="N3612" s="15" t="str">
        <f t="shared" si="897"/>
        <v/>
      </c>
      <c r="O3612" s="8">
        <f t="shared" si="885"/>
        <v>3450</v>
      </c>
      <c r="P3612" s="22">
        <f>IFERROR(VLOOKUP(C3612,[1]Arkusz1!$D$1:$F$4057,3,0),"")</f>
        <v>500</v>
      </c>
      <c r="Q3612" s="22" t="str">
        <f t="shared" si="891"/>
        <v/>
      </c>
    </row>
    <row r="3613" spans="1:17" x14ac:dyDescent="0.25">
      <c r="A3613" s="24">
        <v>3617</v>
      </c>
      <c r="B3613" s="41">
        <v>3451</v>
      </c>
      <c r="C3613" s="42" t="s">
        <v>4654</v>
      </c>
      <c r="D3613" s="39" t="s">
        <v>13497</v>
      </c>
      <c r="E3613" s="39" t="s">
        <v>4655</v>
      </c>
      <c r="F3613" s="43" t="s">
        <v>14219</v>
      </c>
      <c r="G3613" s="39" t="s">
        <v>13498</v>
      </c>
      <c r="H3613" s="43" t="s">
        <v>135</v>
      </c>
      <c r="I3613" s="44">
        <f>VLOOKUP(C3613,[1]Arkusz1!$D$1:$F$4057,3,0)</f>
        <v>414</v>
      </c>
      <c r="J3613" s="19">
        <f t="shared" si="893"/>
        <v>0</v>
      </c>
      <c r="K3613" s="19">
        <f t="shared" si="894"/>
        <v>0</v>
      </c>
      <c r="L3613" s="8">
        <f t="shared" si="895"/>
        <v>0</v>
      </c>
      <c r="M3613" s="15" t="str">
        <f t="shared" si="896"/>
        <v>2 R</v>
      </c>
      <c r="N3613" s="15" t="str">
        <f t="shared" si="897"/>
        <v/>
      </c>
      <c r="O3613" s="8">
        <f t="shared" si="885"/>
        <v>3451</v>
      </c>
      <c r="P3613" s="22">
        <f>IFERROR(VLOOKUP(C3613,[1]Arkusz1!$D$1:$F$4057,3,0),"")</f>
        <v>414</v>
      </c>
      <c r="Q3613" s="22" t="str">
        <f t="shared" si="891"/>
        <v/>
      </c>
    </row>
    <row r="3614" spans="1:17" x14ac:dyDescent="0.25">
      <c r="A3614" s="24">
        <v>3618</v>
      </c>
      <c r="B3614" s="41">
        <v>3452</v>
      </c>
      <c r="C3614" s="42" t="s">
        <v>4658</v>
      </c>
      <c r="D3614" s="39" t="s">
        <v>13503</v>
      </c>
      <c r="E3614" s="39" t="s">
        <v>4659</v>
      </c>
      <c r="F3614" s="43" t="s">
        <v>14219</v>
      </c>
      <c r="G3614" s="39" t="s">
        <v>13504</v>
      </c>
      <c r="H3614" s="43" t="s">
        <v>133</v>
      </c>
      <c r="I3614" s="44">
        <f>VLOOKUP(C3614,[1]Arkusz1!$D$1:$F$4057,3,0)</f>
        <v>684</v>
      </c>
      <c r="J3614" s="19">
        <f t="shared" si="893"/>
        <v>0</v>
      </c>
      <c r="K3614" s="19">
        <f t="shared" si="894"/>
        <v>0</v>
      </c>
      <c r="L3614" s="8">
        <f t="shared" si="895"/>
        <v>0</v>
      </c>
      <c r="M3614" s="15" t="str">
        <f t="shared" si="896"/>
        <v>3 RP</v>
      </c>
      <c r="N3614" s="15" t="str">
        <f t="shared" si="897"/>
        <v/>
      </c>
      <c r="O3614" s="8">
        <f t="shared" si="885"/>
        <v>3452</v>
      </c>
      <c r="P3614" s="22">
        <f>IFERROR(VLOOKUP(C3614,[1]Arkusz1!$D$1:$F$4057,3,0),"")</f>
        <v>684</v>
      </c>
      <c r="Q3614" s="22" t="str">
        <f t="shared" si="891"/>
        <v/>
      </c>
    </row>
    <row r="3615" spans="1:17" x14ac:dyDescent="0.25">
      <c r="A3615" s="24">
        <v>3619</v>
      </c>
      <c r="B3615" s="41">
        <v>3453</v>
      </c>
      <c r="C3615" s="42" t="s">
        <v>4660</v>
      </c>
      <c r="D3615" s="39" t="s">
        <v>13505</v>
      </c>
      <c r="E3615" s="39" t="s">
        <v>4661</v>
      </c>
      <c r="F3615" s="43" t="s">
        <v>14219</v>
      </c>
      <c r="G3615" s="39" t="s">
        <v>13506</v>
      </c>
      <c r="H3615" s="43" t="s">
        <v>133</v>
      </c>
      <c r="I3615" s="44">
        <f>VLOOKUP(C3615,[1]Arkusz1!$D$1:$F$4057,3,0)</f>
        <v>493</v>
      </c>
      <c r="J3615" s="19">
        <f t="shared" si="893"/>
        <v>0</v>
      </c>
      <c r="K3615" s="19">
        <f t="shared" si="894"/>
        <v>0</v>
      </c>
      <c r="L3615" s="8">
        <f t="shared" si="895"/>
        <v>0</v>
      </c>
      <c r="M3615" s="15" t="str">
        <f t="shared" si="896"/>
        <v>3 R</v>
      </c>
      <c r="N3615" s="15" t="str">
        <f t="shared" si="897"/>
        <v/>
      </c>
      <c r="O3615" s="8">
        <f t="shared" si="885"/>
        <v>3453</v>
      </c>
      <c r="P3615" s="22">
        <f>IFERROR(VLOOKUP(C3615,[1]Arkusz1!$D$1:$F$4057,3,0),"")</f>
        <v>493</v>
      </c>
      <c r="Q3615" s="22" t="str">
        <f t="shared" si="891"/>
        <v/>
      </c>
    </row>
    <row r="3616" spans="1:17" x14ac:dyDescent="0.25">
      <c r="A3616" s="24">
        <v>3620</v>
      </c>
      <c r="B3616" s="41">
        <v>3454</v>
      </c>
      <c r="C3616" s="42" t="s">
        <v>4657</v>
      </c>
      <c r="D3616" s="39" t="s">
        <v>13501</v>
      </c>
      <c r="E3616" s="39" t="s">
        <v>7505</v>
      </c>
      <c r="F3616" s="43" t="s">
        <v>14219</v>
      </c>
      <c r="G3616" s="39" t="s">
        <v>13502</v>
      </c>
      <c r="H3616" s="43" t="s">
        <v>135</v>
      </c>
      <c r="I3616" s="44">
        <f>VLOOKUP(C3616,[1]Arkusz1!$D$1:$F$4057,3,0)</f>
        <v>360</v>
      </c>
      <c r="J3616" s="19">
        <f t="shared" si="893"/>
        <v>0</v>
      </c>
      <c r="K3616" s="19">
        <f t="shared" si="894"/>
        <v>0</v>
      </c>
      <c r="L3616" s="8">
        <f t="shared" si="895"/>
        <v>0</v>
      </c>
      <c r="M3616" s="15" t="str">
        <f t="shared" si="896"/>
        <v>3 RL</v>
      </c>
      <c r="N3616" s="15" t="str">
        <f t="shared" si="897"/>
        <v/>
      </c>
      <c r="O3616" s="8">
        <f t="shared" si="885"/>
        <v>3454</v>
      </c>
      <c r="P3616" s="22">
        <f>IFERROR(VLOOKUP(C3616,[1]Arkusz1!$D$1:$F$4057,3,0),"")</f>
        <v>360</v>
      </c>
      <c r="Q3616" s="22" t="str">
        <f t="shared" si="891"/>
        <v/>
      </c>
    </row>
    <row r="3617" spans="1:17" x14ac:dyDescent="0.25">
      <c r="A3617" s="24">
        <v>3621</v>
      </c>
      <c r="B3617" s="41">
        <v>3455</v>
      </c>
      <c r="C3617" s="42" t="s">
        <v>4656</v>
      </c>
      <c r="D3617" s="39" t="s">
        <v>13499</v>
      </c>
      <c r="E3617" s="39" t="s">
        <v>7504</v>
      </c>
      <c r="F3617" s="43" t="s">
        <v>14219</v>
      </c>
      <c r="G3617" s="39" t="s">
        <v>13500</v>
      </c>
      <c r="H3617" s="43" t="s">
        <v>135</v>
      </c>
      <c r="I3617" s="44">
        <f>VLOOKUP(C3617,[1]Arkusz1!$D$1:$F$4057,3,0)</f>
        <v>729</v>
      </c>
      <c r="J3617" s="19">
        <f t="shared" si="893"/>
        <v>0</v>
      </c>
      <c r="K3617" s="19">
        <f t="shared" si="894"/>
        <v>0</v>
      </c>
      <c r="L3617" s="8">
        <f t="shared" si="895"/>
        <v>0</v>
      </c>
      <c r="M3617" s="15" t="str">
        <f t="shared" si="896"/>
        <v>3 RLP</v>
      </c>
      <c r="N3617" s="15" t="str">
        <f t="shared" si="897"/>
        <v/>
      </c>
      <c r="O3617" s="8">
        <f t="shared" si="885"/>
        <v>3455</v>
      </c>
      <c r="P3617" s="22">
        <f>IFERROR(VLOOKUP(C3617,[1]Arkusz1!$D$1:$F$4057,3,0),"")</f>
        <v>729</v>
      </c>
      <c r="Q3617" s="22" t="str">
        <f t="shared" si="891"/>
        <v/>
      </c>
    </row>
    <row r="3618" spans="1:17" x14ac:dyDescent="0.25">
      <c r="A3618" s="24">
        <v>3622</v>
      </c>
      <c r="B3618" s="41">
        <v>3456</v>
      </c>
      <c r="C3618" s="42" t="s">
        <v>4662</v>
      </c>
      <c r="D3618" s="39" t="s">
        <v>13507</v>
      </c>
      <c r="E3618" s="39" t="s">
        <v>4663</v>
      </c>
      <c r="F3618" s="43" t="s">
        <v>14219</v>
      </c>
      <c r="G3618" s="39" t="s">
        <v>13508</v>
      </c>
      <c r="H3618" s="43" t="s">
        <v>135</v>
      </c>
      <c r="I3618" s="44">
        <f>VLOOKUP(C3618,[1]Arkusz1!$D$1:$F$4057,3,0)</f>
        <v>819</v>
      </c>
      <c r="J3618" s="19">
        <f t="shared" si="893"/>
        <v>0</v>
      </c>
      <c r="K3618" s="19">
        <f t="shared" si="894"/>
        <v>0</v>
      </c>
      <c r="L3618" s="8">
        <f t="shared" si="895"/>
        <v>0</v>
      </c>
      <c r="M3618" s="15" t="str">
        <f t="shared" si="896"/>
        <v>4 RP</v>
      </c>
      <c r="N3618" s="15" t="str">
        <f t="shared" si="897"/>
        <v/>
      </c>
      <c r="O3618" s="8">
        <f t="shared" si="885"/>
        <v>3456</v>
      </c>
      <c r="P3618" s="22">
        <f>IFERROR(VLOOKUP(C3618,[1]Arkusz1!$D$1:$F$4057,3,0),"")</f>
        <v>819</v>
      </c>
      <c r="Q3618" s="22" t="str">
        <f t="shared" si="891"/>
        <v/>
      </c>
    </row>
    <row r="3619" spans="1:17" x14ac:dyDescent="0.25">
      <c r="A3619" s="24">
        <v>3623</v>
      </c>
      <c r="B3619" s="41">
        <v>3457</v>
      </c>
      <c r="C3619" s="42" t="s">
        <v>4664</v>
      </c>
      <c r="D3619" s="39" t="s">
        <v>13509</v>
      </c>
      <c r="E3619" s="39" t="s">
        <v>4665</v>
      </c>
      <c r="F3619" s="43" t="s">
        <v>14219</v>
      </c>
      <c r="G3619" s="39" t="s">
        <v>13510</v>
      </c>
      <c r="H3619" s="43" t="s">
        <v>133</v>
      </c>
      <c r="I3619" s="44">
        <f>VLOOKUP(C3619,[1]Arkusz1!$D$1:$F$4057,3,0)</f>
        <v>636</v>
      </c>
      <c r="J3619" s="19">
        <f t="shared" si="893"/>
        <v>0</v>
      </c>
      <c r="K3619" s="19">
        <f t="shared" si="894"/>
        <v>0</v>
      </c>
      <c r="L3619" s="8">
        <f t="shared" si="895"/>
        <v>0</v>
      </c>
      <c r="M3619" s="15" t="str">
        <f t="shared" si="896"/>
        <v>4 R</v>
      </c>
      <c r="N3619" s="15" t="str">
        <f t="shared" si="897"/>
        <v/>
      </c>
      <c r="O3619" s="8">
        <f t="shared" si="885"/>
        <v>3457</v>
      </c>
      <c r="P3619" s="22">
        <f>IFERROR(VLOOKUP(C3619,[1]Arkusz1!$D$1:$F$4057,3,0),"")</f>
        <v>636</v>
      </c>
      <c r="Q3619" s="22" t="str">
        <f t="shared" si="891"/>
        <v/>
      </c>
    </row>
    <row r="3620" spans="1:17" x14ac:dyDescent="0.25">
      <c r="A3620" s="24">
        <v>3624</v>
      </c>
      <c r="B3620" s="41">
        <v>3458</v>
      </c>
      <c r="C3620" s="42" t="s">
        <v>4666</v>
      </c>
      <c r="D3620" s="39" t="s">
        <v>13511</v>
      </c>
      <c r="E3620" s="39" t="s">
        <v>4667</v>
      </c>
      <c r="F3620" s="43" t="s">
        <v>14219</v>
      </c>
      <c r="G3620" s="39" t="s">
        <v>13512</v>
      </c>
      <c r="H3620" s="43" t="s">
        <v>135</v>
      </c>
      <c r="I3620" s="44">
        <f>VLOOKUP(C3620,[1]Arkusz1!$D$1:$F$4057,3,0)</f>
        <v>1110</v>
      </c>
      <c r="J3620" s="19">
        <f t="shared" si="893"/>
        <v>0</v>
      </c>
      <c r="K3620" s="19">
        <f t="shared" si="894"/>
        <v>0</v>
      </c>
      <c r="L3620" s="8">
        <f t="shared" si="895"/>
        <v>0</v>
      </c>
      <c r="M3620" s="15" t="str">
        <f t="shared" si="896"/>
        <v>5 RP</v>
      </c>
      <c r="N3620" s="15" t="str">
        <f t="shared" si="897"/>
        <v/>
      </c>
      <c r="O3620" s="8">
        <f t="shared" si="885"/>
        <v>3458</v>
      </c>
      <c r="P3620" s="22">
        <f>IFERROR(VLOOKUP(C3620,[1]Arkusz1!$D$1:$F$4057,3,0),"")</f>
        <v>1110</v>
      </c>
      <c r="Q3620" s="22" t="str">
        <f t="shared" si="891"/>
        <v/>
      </c>
    </row>
    <row r="3621" spans="1:17" x14ac:dyDescent="0.25">
      <c r="A3621" s="24">
        <v>3625</v>
      </c>
      <c r="B3621" s="41">
        <v>3459</v>
      </c>
      <c r="C3621" s="42" t="s">
        <v>4668</v>
      </c>
      <c r="D3621" s="39" t="s">
        <v>13513</v>
      </c>
      <c r="E3621" s="39" t="s">
        <v>4669</v>
      </c>
      <c r="F3621" s="43" t="s">
        <v>14219</v>
      </c>
      <c r="G3621" s="39" t="s">
        <v>13514</v>
      </c>
      <c r="H3621" s="43" t="s">
        <v>133</v>
      </c>
      <c r="I3621" s="44">
        <f>VLOOKUP(C3621,[1]Arkusz1!$D$1:$F$4057,3,0)</f>
        <v>836</v>
      </c>
      <c r="J3621" s="19">
        <f t="shared" si="893"/>
        <v>0</v>
      </c>
      <c r="K3621" s="19">
        <f t="shared" si="894"/>
        <v>0</v>
      </c>
      <c r="L3621" s="8">
        <f t="shared" si="895"/>
        <v>0</v>
      </c>
      <c r="M3621" s="15" t="str">
        <f t="shared" si="896"/>
        <v>5 R</v>
      </c>
      <c r="N3621" s="15" t="str">
        <f t="shared" si="897"/>
        <v/>
      </c>
      <c r="O3621" s="8">
        <f t="shared" si="885"/>
        <v>3459</v>
      </c>
      <c r="P3621" s="22">
        <f>IFERROR(VLOOKUP(C3621,[1]Arkusz1!$D$1:$F$4057,3,0),"")</f>
        <v>836</v>
      </c>
      <c r="Q3621" s="22" t="str">
        <f t="shared" si="891"/>
        <v/>
      </c>
    </row>
    <row r="3622" spans="1:17" x14ac:dyDescent="0.25">
      <c r="A3622" s="24">
        <v>3626</v>
      </c>
      <c r="B3622" s="41">
        <v>3460</v>
      </c>
      <c r="C3622" s="42" t="s">
        <v>4670</v>
      </c>
      <c r="D3622" s="39" t="s">
        <v>13515</v>
      </c>
      <c r="E3622" s="39" t="s">
        <v>4671</v>
      </c>
      <c r="F3622" s="43" t="s">
        <v>14219</v>
      </c>
      <c r="G3622" s="39" t="s">
        <v>13516</v>
      </c>
      <c r="H3622" s="43" t="s">
        <v>133</v>
      </c>
      <c r="I3622" s="44">
        <f>VLOOKUP(C3622,[1]Arkusz1!$D$1:$F$4057,3,0)</f>
        <v>1771</v>
      </c>
      <c r="J3622" s="19">
        <f t="shared" si="893"/>
        <v>0</v>
      </c>
      <c r="K3622" s="19">
        <f t="shared" si="894"/>
        <v>0</v>
      </c>
      <c r="L3622" s="8">
        <f t="shared" si="895"/>
        <v>0</v>
      </c>
      <c r="M3622" s="15" t="str">
        <f t="shared" si="896"/>
        <v>6 R</v>
      </c>
      <c r="N3622" s="15" t="str">
        <f t="shared" si="897"/>
        <v/>
      </c>
      <c r="O3622" s="8">
        <f t="shared" si="885"/>
        <v>3460</v>
      </c>
      <c r="P3622" s="22">
        <f>IFERROR(VLOOKUP(C3622,[1]Arkusz1!$D$1:$F$4057,3,0),"")</f>
        <v>1771</v>
      </c>
      <c r="Q3622" s="22" t="str">
        <f t="shared" si="891"/>
        <v/>
      </c>
    </row>
    <row r="3623" spans="1:17" x14ac:dyDescent="0.25">
      <c r="A3623" s="24">
        <v>3627</v>
      </c>
      <c r="B3623" s="41">
        <v>3461</v>
      </c>
      <c r="C3623" s="42" t="s">
        <v>4672</v>
      </c>
      <c r="D3623" s="39" t="s">
        <v>13517</v>
      </c>
      <c r="E3623" s="39" t="s">
        <v>7506</v>
      </c>
      <c r="F3623" s="43" t="s">
        <v>14219</v>
      </c>
      <c r="G3623" s="39" t="s">
        <v>13518</v>
      </c>
      <c r="H3623" s="43" t="s">
        <v>133</v>
      </c>
      <c r="I3623" s="44">
        <f>VLOOKUP(C3623,[1]Arkusz1!$D$1:$F$4057,3,0)</f>
        <v>3481</v>
      </c>
      <c r="J3623" s="19">
        <f t="shared" si="893"/>
        <v>0</v>
      </c>
      <c r="K3623" s="19">
        <f t="shared" si="894"/>
        <v>0</v>
      </c>
      <c r="L3623" s="8">
        <f t="shared" si="895"/>
        <v>0</v>
      </c>
      <c r="M3623" s="15" t="str">
        <f t="shared" si="896"/>
        <v>6 RC</v>
      </c>
      <c r="N3623" s="15" t="str">
        <f t="shared" si="897"/>
        <v/>
      </c>
      <c r="O3623" s="8">
        <f t="shared" si="885"/>
        <v>3461</v>
      </c>
      <c r="P3623" s="22">
        <f>IFERROR(VLOOKUP(C3623,[1]Arkusz1!$D$1:$F$4057,3,0),"")</f>
        <v>3481</v>
      </c>
      <c r="Q3623" s="22" t="str">
        <f t="shared" si="891"/>
        <v/>
      </c>
    </row>
    <row r="3624" spans="1:17" x14ac:dyDescent="0.25">
      <c r="A3624" s="24">
        <v>3628</v>
      </c>
      <c r="B3624" s="41">
        <v>3462</v>
      </c>
      <c r="C3624" s="53" t="s">
        <v>14433</v>
      </c>
      <c r="D3624" s="39" t="s">
        <v>14444</v>
      </c>
      <c r="E3624" s="39" t="s">
        <v>14445</v>
      </c>
      <c r="F3624" s="43" t="s">
        <v>14219</v>
      </c>
      <c r="G3624" s="39" t="s">
        <v>14446</v>
      </c>
      <c r="H3624" s="43" t="s">
        <v>133</v>
      </c>
      <c r="I3624" s="44">
        <f>VLOOKUP(C3624,[1]Arkusz1!$D$1:$F$4057,3,0)</f>
        <v>57</v>
      </c>
      <c r="J3624" s="19">
        <f t="shared" si="893"/>
        <v>0</v>
      </c>
      <c r="K3624" s="19">
        <f t="shared" si="894"/>
        <v>0</v>
      </c>
      <c r="L3624" s="8">
        <f t="shared" si="895"/>
        <v>0</v>
      </c>
      <c r="M3624" s="15" t="str">
        <f t="shared" si="896"/>
        <v>1R</v>
      </c>
      <c r="N3624" s="15" t="str">
        <f t="shared" si="897"/>
        <v/>
      </c>
      <c r="O3624" s="8">
        <f t="shared" si="885"/>
        <v>3462</v>
      </c>
      <c r="P3624" s="22">
        <f>IFERROR(VLOOKUP(C3624,[1]Arkusz1!$D$1:$F$4057,3,0),"")</f>
        <v>57</v>
      </c>
      <c r="Q3624" s="22" t="str">
        <f t="shared" si="891"/>
        <v/>
      </c>
    </row>
    <row r="3625" spans="1:17" x14ac:dyDescent="0.25">
      <c r="A3625" s="24">
        <v>3629</v>
      </c>
      <c r="B3625" s="41">
        <v>3463</v>
      </c>
      <c r="C3625" s="53" t="s">
        <v>14434</v>
      </c>
      <c r="D3625" s="39" t="s">
        <v>14447</v>
      </c>
      <c r="E3625" s="39" t="s">
        <v>14448</v>
      </c>
      <c r="F3625" s="43" t="s">
        <v>14219</v>
      </c>
      <c r="G3625" s="39" t="s">
        <v>14449</v>
      </c>
      <c r="H3625" s="43" t="s">
        <v>133</v>
      </c>
      <c r="I3625" s="44">
        <f>VLOOKUP(C3625,[1]Arkusz1!$D$1:$F$4057,3,0)</f>
        <v>86</v>
      </c>
      <c r="J3625" s="19">
        <f t="shared" si="893"/>
        <v>0</v>
      </c>
      <c r="K3625" s="19">
        <f t="shared" si="894"/>
        <v>0</v>
      </c>
      <c r="L3625" s="8">
        <f t="shared" si="895"/>
        <v>0</v>
      </c>
      <c r="M3625" s="15" t="str">
        <f t="shared" si="896"/>
        <v>2R</v>
      </c>
      <c r="N3625" s="15" t="str">
        <f t="shared" si="897"/>
        <v/>
      </c>
      <c r="O3625" s="8">
        <f t="shared" si="885"/>
        <v>3463</v>
      </c>
      <c r="P3625" s="22">
        <f>IFERROR(VLOOKUP(C3625,[1]Arkusz1!$D$1:$F$4057,3,0),"")</f>
        <v>86</v>
      </c>
      <c r="Q3625" s="22" t="str">
        <f t="shared" si="891"/>
        <v/>
      </c>
    </row>
    <row r="3626" spans="1:17" x14ac:dyDescent="0.25">
      <c r="A3626" s="24">
        <v>3631</v>
      </c>
      <c r="B3626" s="41">
        <v>3464</v>
      </c>
      <c r="C3626" s="53" t="s">
        <v>14435</v>
      </c>
      <c r="D3626" s="39" t="s">
        <v>14450</v>
      </c>
      <c r="E3626" s="39" t="s">
        <v>14451</v>
      </c>
      <c r="F3626" s="43" t="s">
        <v>14219</v>
      </c>
      <c r="G3626" s="39" t="s">
        <v>14452</v>
      </c>
      <c r="H3626" s="43" t="s">
        <v>133</v>
      </c>
      <c r="I3626" s="44">
        <f>VLOOKUP(C3626,[1]Arkusz1!$D$1:$F$4057,3,0)</f>
        <v>102</v>
      </c>
      <c r="J3626" s="19">
        <f t="shared" si="893"/>
        <v>0</v>
      </c>
      <c r="K3626" s="19">
        <f t="shared" si="894"/>
        <v>0</v>
      </c>
      <c r="L3626" s="8">
        <f t="shared" si="895"/>
        <v>0</v>
      </c>
      <c r="M3626" s="15" t="str">
        <f t="shared" si="896"/>
        <v>3R</v>
      </c>
      <c r="N3626" s="15" t="str">
        <f t="shared" si="897"/>
        <v/>
      </c>
      <c r="O3626" s="8">
        <f t="shared" si="885"/>
        <v>3464</v>
      </c>
      <c r="P3626" s="22">
        <f>IFERROR(VLOOKUP(C3626,[1]Arkusz1!$D$1:$F$4057,3,0),"")</f>
        <v>102</v>
      </c>
      <c r="Q3626" s="22" t="str">
        <f t="shared" si="891"/>
        <v/>
      </c>
    </row>
    <row r="3627" spans="1:17" x14ac:dyDescent="0.25">
      <c r="A3627" s="24">
        <v>3632</v>
      </c>
      <c r="B3627" s="41">
        <v>3465</v>
      </c>
      <c r="C3627" s="53" t="s">
        <v>14436</v>
      </c>
      <c r="D3627" s="39" t="s">
        <v>14453</v>
      </c>
      <c r="E3627" s="39" t="s">
        <v>14454</v>
      </c>
      <c r="F3627" s="43" t="s">
        <v>14219</v>
      </c>
      <c r="G3627" s="39" t="s">
        <v>14455</v>
      </c>
      <c r="H3627" s="43" t="s">
        <v>133</v>
      </c>
      <c r="I3627" s="44">
        <f>VLOOKUP(C3627,[1]Arkusz1!$D$1:$F$4057,3,0)</f>
        <v>114</v>
      </c>
      <c r="J3627" s="19">
        <f t="shared" si="893"/>
        <v>0</v>
      </c>
      <c r="K3627" s="19">
        <f t="shared" si="894"/>
        <v>0</v>
      </c>
      <c r="L3627" s="8">
        <f t="shared" si="895"/>
        <v>0</v>
      </c>
      <c r="M3627" s="15" t="str">
        <f t="shared" si="896"/>
        <v>4R</v>
      </c>
      <c r="N3627" s="15" t="str">
        <f t="shared" si="897"/>
        <v/>
      </c>
      <c r="O3627" s="8">
        <f t="shared" si="885"/>
        <v>3465</v>
      </c>
      <c r="P3627" s="22">
        <f>IFERROR(VLOOKUP(C3627,[1]Arkusz1!$D$1:$F$4057,3,0),"")</f>
        <v>114</v>
      </c>
      <c r="Q3627" s="22" t="str">
        <f t="shared" si="891"/>
        <v/>
      </c>
    </row>
    <row r="3628" spans="1:17" x14ac:dyDescent="0.25">
      <c r="A3628" s="24">
        <v>3633</v>
      </c>
      <c r="B3628" s="41">
        <v>3466</v>
      </c>
      <c r="C3628" s="53" t="s">
        <v>14437</v>
      </c>
      <c r="D3628" s="39" t="s">
        <v>14456</v>
      </c>
      <c r="E3628" s="39" t="s">
        <v>14457</v>
      </c>
      <c r="F3628" s="43" t="s">
        <v>14219</v>
      </c>
      <c r="G3628" s="39" t="s">
        <v>14458</v>
      </c>
      <c r="H3628" s="43" t="s">
        <v>133</v>
      </c>
      <c r="I3628" s="44">
        <f>VLOOKUP(C3628,[1]Arkusz1!$D$1:$F$4057,3,0)</f>
        <v>128</v>
      </c>
      <c r="J3628" s="19">
        <f t="shared" si="893"/>
        <v>0</v>
      </c>
      <c r="K3628" s="19">
        <f t="shared" si="894"/>
        <v>0</v>
      </c>
      <c r="L3628" s="8">
        <f t="shared" si="895"/>
        <v>0</v>
      </c>
      <c r="M3628" s="15" t="str">
        <f t="shared" si="896"/>
        <v>5R</v>
      </c>
      <c r="N3628" s="15" t="str">
        <f t="shared" si="897"/>
        <v/>
      </c>
      <c r="O3628" s="8">
        <f t="shared" si="885"/>
        <v>3466</v>
      </c>
      <c r="P3628" s="22">
        <f>IFERROR(VLOOKUP(C3628,[1]Arkusz1!$D$1:$F$4057,3,0),"")</f>
        <v>128</v>
      </c>
      <c r="Q3628" s="22" t="str">
        <f t="shared" si="891"/>
        <v/>
      </c>
    </row>
    <row r="3629" spans="1:17" x14ac:dyDescent="0.25">
      <c r="A3629" s="24">
        <v>3634</v>
      </c>
      <c r="B3629" s="33">
        <v>3467</v>
      </c>
      <c r="C3629" s="34" t="s">
        <v>14438</v>
      </c>
      <c r="D3629" s="39" t="s">
        <v>14459</v>
      </c>
      <c r="E3629" s="36" t="s">
        <v>14460</v>
      </c>
      <c r="F3629" s="37" t="s">
        <v>14219</v>
      </c>
      <c r="G3629" s="36" t="s">
        <v>14461</v>
      </c>
      <c r="H3629" s="37" t="s">
        <v>133</v>
      </c>
      <c r="I3629" s="38">
        <f>VLOOKUP(C3629,[1]Arkusz1!$D$1:$F$4057,3,0)</f>
        <v>310</v>
      </c>
      <c r="J3629" s="19">
        <f t="shared" si="893"/>
        <v>0</v>
      </c>
      <c r="K3629" s="19">
        <f t="shared" si="894"/>
        <v>0</v>
      </c>
      <c r="L3629" s="8">
        <f t="shared" si="895"/>
        <v>0</v>
      </c>
      <c r="M3629" s="15" t="str">
        <f t="shared" si="896"/>
        <v>6R</v>
      </c>
      <c r="N3629" s="15" t="str">
        <f t="shared" si="897"/>
        <v/>
      </c>
      <c r="O3629" s="8">
        <f t="shared" si="885"/>
        <v>3467</v>
      </c>
      <c r="P3629" s="22">
        <f>IFERROR(VLOOKUP(C3629,[1]Arkusz1!$D$1:$F$4057,3,0),"")</f>
        <v>310</v>
      </c>
      <c r="Q3629" s="22" t="str">
        <f t="shared" si="891"/>
        <v/>
      </c>
    </row>
    <row r="3630" spans="1:17" x14ac:dyDescent="0.25">
      <c r="A3630" s="24">
        <v>3636</v>
      </c>
      <c r="B3630" s="61"/>
      <c r="C3630" s="67"/>
      <c r="D3630" s="66"/>
      <c r="E3630" s="63"/>
      <c r="F3630" s="62"/>
      <c r="G3630" s="63"/>
      <c r="H3630" s="62"/>
      <c r="I3630" s="64"/>
      <c r="P3630" s="22" t="str">
        <f>IFERROR(VLOOKUP(C3630,[1]Arkusz1!$D$1:$F$4057,3,0),"")</f>
        <v/>
      </c>
      <c r="Q3630" s="22" t="str">
        <f t="shared" si="891"/>
        <v/>
      </c>
    </row>
    <row r="3631" spans="1:17" x14ac:dyDescent="0.25">
      <c r="A3631" s="24">
        <v>3637</v>
      </c>
      <c r="B3631" s="27">
        <v>3468</v>
      </c>
      <c r="C3631" s="40" t="s">
        <v>4687</v>
      </c>
      <c r="D3631" s="39" t="s">
        <v>13519</v>
      </c>
      <c r="E3631" s="30" t="s">
        <v>7507</v>
      </c>
      <c r="F3631" s="31" t="s">
        <v>14217</v>
      </c>
      <c r="G3631" s="30" t="s">
        <v>13498</v>
      </c>
      <c r="H3631" s="31" t="s">
        <v>133</v>
      </c>
      <c r="I3631" s="32">
        <f>VLOOKUP(C3631,[1]Arkusz1!$D$1:$F$4057,3,0)</f>
        <v>365</v>
      </c>
      <c r="J3631" s="19">
        <f>IFERROR(SEARCH("-",$G3631,1),0)</f>
        <v>0</v>
      </c>
      <c r="K3631" s="19">
        <f>IFERROR(SEARCH("-",$G3631,SEARCH("-",$G3631,1)+1),0)</f>
        <v>0</v>
      </c>
      <c r="L3631" s="8">
        <f>IFERROR(SEARCH("-",$G3631,SEARCH("-",$G3631,SEARCH("-",$G3631,1)+1)+1),0)</f>
        <v>0</v>
      </c>
      <c r="M3631" s="15" t="str">
        <f>IF(IFERROR(SEARCH("-",$G3631,1),0)&gt;0,LEFT($G3631,IFERROR(SEARCH("-",$G3631,1),0)-1),IFERROR(IF(SEARCH("-",$G3631,1)&gt;0,SEARCH("-",$G3631,1),L3631),LEFT($G3631,LEN($G3631))))</f>
        <v>2 R</v>
      </c>
      <c r="N3631" s="15" t="str">
        <f>IF(IFERROR(SEARCH("-",$G3631,1),0)&gt;0,MID(G3631,IFERROR(SEARCH("-",$G3631,1),0)+1,IFERROR(SEARCH("-",$G3631,SEARCH("-",$G3631,1)+1),0)-IFERROR(SEARCH("-",$G3631,1),0)-1),"")</f>
        <v/>
      </c>
      <c r="O3631" s="8">
        <f t="shared" ref="O3631:O3694" si="898">B3631</f>
        <v>3468</v>
      </c>
      <c r="P3631" s="22">
        <f>IFERROR(VLOOKUP(C3631,[1]Arkusz1!$D$1:$F$4057,3,0),"")</f>
        <v>365</v>
      </c>
      <c r="Q3631" s="22" t="str">
        <f t="shared" si="891"/>
        <v/>
      </c>
    </row>
    <row r="3632" spans="1:17" x14ac:dyDescent="0.25">
      <c r="A3632" s="24">
        <v>3638</v>
      </c>
      <c r="B3632" s="41">
        <v>3469</v>
      </c>
      <c r="C3632" s="42" t="s">
        <v>4688</v>
      </c>
      <c r="D3632" s="39" t="s">
        <v>13520</v>
      </c>
      <c r="E3632" s="39" t="s">
        <v>7508</v>
      </c>
      <c r="F3632" s="43" t="s">
        <v>14217</v>
      </c>
      <c r="G3632" s="39" t="s">
        <v>13506</v>
      </c>
      <c r="H3632" s="43" t="s">
        <v>133</v>
      </c>
      <c r="I3632" s="44">
        <f>VLOOKUP(C3632,[1]Arkusz1!$D$1:$F$4057,3,0)</f>
        <v>426</v>
      </c>
      <c r="J3632" s="19">
        <f>IFERROR(SEARCH("-",$G3632,1),0)</f>
        <v>0</v>
      </c>
      <c r="K3632" s="19">
        <f>IFERROR(SEARCH("-",$G3632,SEARCH("-",$G3632,1)+1),0)</f>
        <v>0</v>
      </c>
      <c r="L3632" s="8">
        <f>IFERROR(SEARCH("-",$G3632,SEARCH("-",$G3632,SEARCH("-",$G3632,1)+1)+1),0)</f>
        <v>0</v>
      </c>
      <c r="M3632" s="15" t="str">
        <f>IF(IFERROR(SEARCH("-",$G3632,1),0)&gt;0,LEFT($G3632,IFERROR(SEARCH("-",$G3632,1),0)-1),IFERROR(IF(SEARCH("-",$G3632,1)&gt;0,SEARCH("-",$G3632,1),L3632),LEFT($G3632,LEN($G3632))))</f>
        <v>3 R</v>
      </c>
      <c r="N3632" s="15" t="str">
        <f>IF(IFERROR(SEARCH("-",$G3632,1),0)&gt;0,MID(G3632,IFERROR(SEARCH("-",$G3632,1),0)+1,IFERROR(SEARCH("-",$G3632,SEARCH("-",$G3632,1)+1),0)-IFERROR(SEARCH("-",$G3632,1),0)-1),"")</f>
        <v/>
      </c>
      <c r="O3632" s="8">
        <f t="shared" si="898"/>
        <v>3469</v>
      </c>
      <c r="P3632" s="22">
        <f>IFERROR(VLOOKUP(C3632,[1]Arkusz1!$D$1:$F$4057,3,0),"")</f>
        <v>426</v>
      </c>
      <c r="Q3632" s="22" t="str">
        <f t="shared" si="891"/>
        <v/>
      </c>
    </row>
    <row r="3633" spans="1:17" x14ac:dyDescent="0.25">
      <c r="A3633" s="24">
        <v>3639</v>
      </c>
      <c r="B3633" s="41">
        <v>3470</v>
      </c>
      <c r="C3633" s="42" t="s">
        <v>4689</v>
      </c>
      <c r="D3633" s="39" t="s">
        <v>13521</v>
      </c>
      <c r="E3633" s="39" t="s">
        <v>7509</v>
      </c>
      <c r="F3633" s="43" t="s">
        <v>14217</v>
      </c>
      <c r="G3633" s="39" t="s">
        <v>13510</v>
      </c>
      <c r="H3633" s="43" t="s">
        <v>133</v>
      </c>
      <c r="I3633" s="44">
        <f>VLOOKUP(C3633,[1]Arkusz1!$D$1:$F$4057,3,0)</f>
        <v>567</v>
      </c>
      <c r="J3633" s="19">
        <f>IFERROR(SEARCH("-",$G3633,1),0)</f>
        <v>0</v>
      </c>
      <c r="K3633" s="19">
        <f>IFERROR(SEARCH("-",$G3633,SEARCH("-",$G3633,1)+1),0)</f>
        <v>0</v>
      </c>
      <c r="L3633" s="8">
        <f>IFERROR(SEARCH("-",$G3633,SEARCH("-",$G3633,SEARCH("-",$G3633,1)+1)+1),0)</f>
        <v>0</v>
      </c>
      <c r="M3633" s="15" t="str">
        <f>IF(IFERROR(SEARCH("-",$G3633,1),0)&gt;0,LEFT($G3633,IFERROR(SEARCH("-",$G3633,1),0)-1),IFERROR(IF(SEARCH("-",$G3633,1)&gt;0,SEARCH("-",$G3633,1),L3633),LEFT($G3633,LEN($G3633))))</f>
        <v>4 R</v>
      </c>
      <c r="N3633" s="15" t="str">
        <f>IF(IFERROR(SEARCH("-",$G3633,1),0)&gt;0,MID(G3633,IFERROR(SEARCH("-",$G3633,1),0)+1,IFERROR(SEARCH("-",$G3633,SEARCH("-",$G3633,1)+1),0)-IFERROR(SEARCH("-",$G3633,1),0)-1),"")</f>
        <v/>
      </c>
      <c r="O3633" s="8">
        <f t="shared" si="898"/>
        <v>3470</v>
      </c>
      <c r="P3633" s="22">
        <f>IFERROR(VLOOKUP(C3633,[1]Arkusz1!$D$1:$F$4057,3,0),"")</f>
        <v>567</v>
      </c>
      <c r="Q3633" s="22" t="str">
        <f t="shared" si="891"/>
        <v/>
      </c>
    </row>
    <row r="3634" spans="1:17" x14ac:dyDescent="0.25">
      <c r="A3634" s="24">
        <v>3640</v>
      </c>
      <c r="B3634" s="41">
        <v>3471</v>
      </c>
      <c r="C3634" s="42" t="s">
        <v>4690</v>
      </c>
      <c r="D3634" s="39" t="s">
        <v>13522</v>
      </c>
      <c r="E3634" s="39" t="s">
        <v>7510</v>
      </c>
      <c r="F3634" s="43" t="s">
        <v>14217</v>
      </c>
      <c r="G3634" s="39" t="s">
        <v>13514</v>
      </c>
      <c r="H3634" s="43" t="s">
        <v>133</v>
      </c>
      <c r="I3634" s="44">
        <f>VLOOKUP(C3634,[1]Arkusz1!$D$1:$F$4057,3,0)</f>
        <v>817</v>
      </c>
      <c r="J3634" s="19">
        <f>IFERROR(SEARCH("-",$G3634,1),0)</f>
        <v>0</v>
      </c>
      <c r="K3634" s="19">
        <f>IFERROR(SEARCH("-",$G3634,SEARCH("-",$G3634,1)+1),0)</f>
        <v>0</v>
      </c>
      <c r="L3634" s="8">
        <f>IFERROR(SEARCH("-",$G3634,SEARCH("-",$G3634,SEARCH("-",$G3634,1)+1)+1),0)</f>
        <v>0</v>
      </c>
      <c r="M3634" s="15" t="str">
        <f>IF(IFERROR(SEARCH("-",$G3634,1),0)&gt;0,LEFT($G3634,IFERROR(SEARCH("-",$G3634,1),0)-1),IFERROR(IF(SEARCH("-",$G3634,1)&gt;0,SEARCH("-",$G3634,1),L3634),LEFT($G3634,LEN($G3634))))</f>
        <v>5 R</v>
      </c>
      <c r="N3634" s="15" t="str">
        <f>IF(IFERROR(SEARCH("-",$G3634,1),0)&gt;0,MID(G3634,IFERROR(SEARCH("-",$G3634,1),0)+1,IFERROR(SEARCH("-",$G3634,SEARCH("-",$G3634,1)+1),0)-IFERROR(SEARCH("-",$G3634,1),0)-1),"")</f>
        <v/>
      </c>
      <c r="O3634" s="8">
        <f t="shared" si="898"/>
        <v>3471</v>
      </c>
      <c r="P3634" s="22">
        <f>IFERROR(VLOOKUP(C3634,[1]Arkusz1!$D$1:$F$4057,3,0),"")</f>
        <v>817</v>
      </c>
      <c r="Q3634" s="22" t="str">
        <f t="shared" si="891"/>
        <v/>
      </c>
    </row>
    <row r="3635" spans="1:17" x14ac:dyDescent="0.25">
      <c r="A3635" s="24">
        <v>3641</v>
      </c>
      <c r="B3635" s="33">
        <v>3472</v>
      </c>
      <c r="C3635" s="45" t="s">
        <v>4691</v>
      </c>
      <c r="D3635" s="39" t="s">
        <v>13523</v>
      </c>
      <c r="E3635" s="36" t="s">
        <v>7511</v>
      </c>
      <c r="F3635" s="37" t="s">
        <v>14217</v>
      </c>
      <c r="G3635" s="36" t="s">
        <v>13516</v>
      </c>
      <c r="H3635" s="37" t="s">
        <v>133</v>
      </c>
      <c r="I3635" s="38">
        <f>VLOOKUP(C3635,[1]Arkusz1!$D$1:$F$4057,3,0)</f>
        <v>1512</v>
      </c>
      <c r="J3635" s="19">
        <f>IFERROR(SEARCH("-",$G3635,1),0)</f>
        <v>0</v>
      </c>
      <c r="K3635" s="19">
        <f>IFERROR(SEARCH("-",$G3635,SEARCH("-",$G3635,1)+1),0)</f>
        <v>0</v>
      </c>
      <c r="L3635" s="8">
        <f>IFERROR(SEARCH("-",$G3635,SEARCH("-",$G3635,SEARCH("-",$G3635,1)+1)+1),0)</f>
        <v>0</v>
      </c>
      <c r="M3635" s="15" t="str">
        <f>IF(IFERROR(SEARCH("-",$G3635,1),0)&gt;0,LEFT($G3635,IFERROR(SEARCH("-",$G3635,1),0)-1),IFERROR(IF(SEARCH("-",$G3635,1)&gt;0,SEARCH("-",$G3635,1),L3635),LEFT($G3635,LEN($G3635))))</f>
        <v>6 R</v>
      </c>
      <c r="N3635" s="15" t="str">
        <f>IF(IFERROR(SEARCH("-",$G3635,1),0)&gt;0,MID(G3635,IFERROR(SEARCH("-",$G3635,1),0)+1,IFERROR(SEARCH("-",$G3635,SEARCH("-",$G3635,1)+1),0)-IFERROR(SEARCH("-",$G3635,1),0)-1),"")</f>
        <v/>
      </c>
      <c r="O3635" s="8">
        <f t="shared" si="898"/>
        <v>3472</v>
      </c>
      <c r="P3635" s="22">
        <f>IFERROR(VLOOKUP(C3635,[1]Arkusz1!$D$1:$F$4057,3,0),"")</f>
        <v>1512</v>
      </c>
      <c r="Q3635" s="22" t="str">
        <f t="shared" si="891"/>
        <v/>
      </c>
    </row>
    <row r="3636" spans="1:17" x14ac:dyDescent="0.25">
      <c r="A3636" s="24">
        <v>3647</v>
      </c>
      <c r="B3636" s="61" t="s">
        <v>14443</v>
      </c>
      <c r="C3636" s="65"/>
      <c r="D3636" s="66"/>
      <c r="E3636" s="63"/>
      <c r="F3636" s="62"/>
      <c r="G3636" s="63"/>
      <c r="H3636" s="62"/>
      <c r="I3636" s="64"/>
      <c r="O3636" s="8" t="str">
        <f t="shared" si="898"/>
        <v/>
      </c>
      <c r="P3636" s="22" t="str">
        <f>IFERROR(VLOOKUP(C3636,[1]Arkusz1!$D$1:$F$4057,3,0),"")</f>
        <v/>
      </c>
      <c r="Q3636" s="22" t="str">
        <f t="shared" si="891"/>
        <v/>
      </c>
    </row>
    <row r="3637" spans="1:17" x14ac:dyDescent="0.25">
      <c r="A3637" s="24">
        <v>3648</v>
      </c>
      <c r="B3637" s="27">
        <v>3473</v>
      </c>
      <c r="C3637" s="40" t="s">
        <v>4692</v>
      </c>
      <c r="D3637" s="39" t="s">
        <v>13524</v>
      </c>
      <c r="E3637" s="30" t="s">
        <v>7512</v>
      </c>
      <c r="F3637" s="31" t="s">
        <v>14442</v>
      </c>
      <c r="G3637" s="30" t="s">
        <v>13498</v>
      </c>
      <c r="H3637" s="31" t="s">
        <v>133</v>
      </c>
      <c r="I3637" s="32">
        <f>VLOOKUP(C3637,[1]Arkusz1!$D$1:$F$4057,3,0)</f>
        <v>400</v>
      </c>
      <c r="J3637" s="19">
        <f t="shared" ref="J3637:J3643" si="899">IFERROR(SEARCH("-",$G3637,1),0)</f>
        <v>0</v>
      </c>
      <c r="K3637" s="19">
        <f t="shared" ref="K3637:K3643" si="900">IFERROR(SEARCH("-",$G3637,SEARCH("-",$G3637,1)+1),0)</f>
        <v>0</v>
      </c>
      <c r="L3637" s="8">
        <f t="shared" ref="L3637:L3643" si="901">IFERROR(SEARCH("-",$G3637,SEARCH("-",$G3637,SEARCH("-",$G3637,1)+1)+1),0)</f>
        <v>0</v>
      </c>
      <c r="M3637" s="15" t="str">
        <f t="shared" ref="M3637:M3643" si="902">IF(IFERROR(SEARCH("-",$G3637,1),0)&gt;0,LEFT($G3637,IFERROR(SEARCH("-",$G3637,1),0)-1),IFERROR(IF(SEARCH("-",$G3637,1)&gt;0,SEARCH("-",$G3637,1),L3637),LEFT($G3637,LEN($G3637))))</f>
        <v>2 R</v>
      </c>
      <c r="N3637" s="15" t="str">
        <f t="shared" ref="N3637:N3643" si="903">IF(IFERROR(SEARCH("-",$G3637,1),0)&gt;0,MID(G3637,IFERROR(SEARCH("-",$G3637,1),0)+1,IFERROR(SEARCH("-",$G3637,SEARCH("-",$G3637,1)+1),0)-IFERROR(SEARCH("-",$G3637,1),0)-1),"")</f>
        <v/>
      </c>
      <c r="O3637" s="8">
        <f t="shared" si="898"/>
        <v>3473</v>
      </c>
      <c r="P3637" s="22">
        <f>IFERROR(VLOOKUP(C3637,[1]Arkusz1!$D$1:$F$4057,3,0),"")</f>
        <v>400</v>
      </c>
      <c r="Q3637" s="22" t="str">
        <f t="shared" si="891"/>
        <v/>
      </c>
    </row>
    <row r="3638" spans="1:17" x14ac:dyDescent="0.25">
      <c r="A3638" s="24">
        <v>3649</v>
      </c>
      <c r="B3638" s="41">
        <v>3474</v>
      </c>
      <c r="C3638" s="42" t="s">
        <v>4693</v>
      </c>
      <c r="D3638" s="39" t="s">
        <v>13525</v>
      </c>
      <c r="E3638" s="39" t="s">
        <v>7513</v>
      </c>
      <c r="F3638" s="43" t="s">
        <v>14442</v>
      </c>
      <c r="G3638" s="39" t="s">
        <v>13506</v>
      </c>
      <c r="H3638" s="43" t="s">
        <v>133</v>
      </c>
      <c r="I3638" s="44">
        <f>VLOOKUP(C3638,[1]Arkusz1!$D$1:$F$4057,3,0)</f>
        <v>492</v>
      </c>
      <c r="J3638" s="19">
        <f t="shared" si="899"/>
        <v>0</v>
      </c>
      <c r="K3638" s="19">
        <f t="shared" si="900"/>
        <v>0</v>
      </c>
      <c r="L3638" s="8">
        <f t="shared" si="901"/>
        <v>0</v>
      </c>
      <c r="M3638" s="15" t="str">
        <f t="shared" si="902"/>
        <v>3 R</v>
      </c>
      <c r="N3638" s="15" t="str">
        <f t="shared" si="903"/>
        <v/>
      </c>
      <c r="O3638" s="8">
        <f t="shared" si="898"/>
        <v>3474</v>
      </c>
      <c r="P3638" s="22">
        <f>IFERROR(VLOOKUP(C3638,[1]Arkusz1!$D$1:$F$4057,3,0),"")</f>
        <v>492</v>
      </c>
      <c r="Q3638" s="22" t="str">
        <f t="shared" si="891"/>
        <v/>
      </c>
    </row>
    <row r="3639" spans="1:17" x14ac:dyDescent="0.25">
      <c r="A3639" s="24">
        <v>3650</v>
      </c>
      <c r="B3639" s="41">
        <v>3475</v>
      </c>
      <c r="C3639" s="42" t="s">
        <v>4694</v>
      </c>
      <c r="D3639" s="39" t="s">
        <v>13526</v>
      </c>
      <c r="E3639" s="39" t="s">
        <v>7514</v>
      </c>
      <c r="F3639" s="43" t="s">
        <v>14442</v>
      </c>
      <c r="G3639" s="39" t="s">
        <v>13510</v>
      </c>
      <c r="H3639" s="43" t="s">
        <v>133</v>
      </c>
      <c r="I3639" s="44">
        <f>VLOOKUP(C3639,[1]Arkusz1!$D$1:$F$4057,3,0)</f>
        <v>658</v>
      </c>
      <c r="J3639" s="19">
        <f t="shared" si="899"/>
        <v>0</v>
      </c>
      <c r="K3639" s="19">
        <f t="shared" si="900"/>
        <v>0</v>
      </c>
      <c r="L3639" s="8">
        <f t="shared" si="901"/>
        <v>0</v>
      </c>
      <c r="M3639" s="15" t="str">
        <f t="shared" si="902"/>
        <v>4 R</v>
      </c>
      <c r="N3639" s="15" t="str">
        <f t="shared" si="903"/>
        <v/>
      </c>
      <c r="O3639" s="8">
        <f t="shared" si="898"/>
        <v>3475</v>
      </c>
      <c r="P3639" s="22">
        <f>IFERROR(VLOOKUP(C3639,[1]Arkusz1!$D$1:$F$4057,3,0),"")</f>
        <v>658</v>
      </c>
      <c r="Q3639" s="22" t="str">
        <f t="shared" si="891"/>
        <v/>
      </c>
    </row>
    <row r="3640" spans="1:17" x14ac:dyDescent="0.25">
      <c r="A3640" s="24">
        <v>3651</v>
      </c>
      <c r="B3640" s="41">
        <v>3476</v>
      </c>
      <c r="C3640" s="42" t="s">
        <v>4695</v>
      </c>
      <c r="D3640" s="39" t="s">
        <v>13527</v>
      </c>
      <c r="E3640" s="39" t="s">
        <v>7515</v>
      </c>
      <c r="F3640" s="43" t="s">
        <v>14442</v>
      </c>
      <c r="G3640" s="39" t="s">
        <v>13514</v>
      </c>
      <c r="H3640" s="43" t="s">
        <v>133</v>
      </c>
      <c r="I3640" s="44">
        <f>VLOOKUP(C3640,[1]Arkusz1!$D$1:$F$4057,3,0)</f>
        <v>948</v>
      </c>
      <c r="J3640" s="19">
        <f t="shared" si="899"/>
        <v>0</v>
      </c>
      <c r="K3640" s="19">
        <f t="shared" si="900"/>
        <v>0</v>
      </c>
      <c r="L3640" s="8">
        <f t="shared" si="901"/>
        <v>0</v>
      </c>
      <c r="M3640" s="15" t="str">
        <f t="shared" si="902"/>
        <v>5 R</v>
      </c>
      <c r="N3640" s="15" t="str">
        <f t="shared" si="903"/>
        <v/>
      </c>
      <c r="O3640" s="8">
        <f t="shared" si="898"/>
        <v>3476</v>
      </c>
      <c r="P3640" s="22">
        <f>IFERROR(VLOOKUP(C3640,[1]Arkusz1!$D$1:$F$4057,3,0),"")</f>
        <v>948</v>
      </c>
      <c r="Q3640" s="22" t="str">
        <f t="shared" si="891"/>
        <v/>
      </c>
    </row>
    <row r="3641" spans="1:17" x14ac:dyDescent="0.25">
      <c r="A3641" s="24">
        <v>3652</v>
      </c>
      <c r="B3641" s="41">
        <v>3477</v>
      </c>
      <c r="C3641" s="42" t="s">
        <v>4696</v>
      </c>
      <c r="D3641" s="39" t="s">
        <v>13528</v>
      </c>
      <c r="E3641" s="39" t="s">
        <v>7516</v>
      </c>
      <c r="F3641" s="43" t="s">
        <v>14442</v>
      </c>
      <c r="G3641" s="39" t="s">
        <v>13516</v>
      </c>
      <c r="H3641" s="43" t="s">
        <v>133</v>
      </c>
      <c r="I3641" s="44">
        <f>VLOOKUP(C3641,[1]Arkusz1!$D$1:$F$4057,3,0)</f>
        <v>1729</v>
      </c>
      <c r="J3641" s="19">
        <f t="shared" si="899"/>
        <v>0</v>
      </c>
      <c r="K3641" s="19">
        <f t="shared" si="900"/>
        <v>0</v>
      </c>
      <c r="L3641" s="8">
        <f t="shared" si="901"/>
        <v>0</v>
      </c>
      <c r="M3641" s="15" t="str">
        <f t="shared" si="902"/>
        <v>6 R</v>
      </c>
      <c r="N3641" s="15" t="str">
        <f t="shared" si="903"/>
        <v/>
      </c>
      <c r="O3641" s="8">
        <f t="shared" si="898"/>
        <v>3477</v>
      </c>
      <c r="P3641" s="22">
        <f>IFERROR(VLOOKUP(C3641,[1]Arkusz1!$D$1:$F$4057,3,0),"")</f>
        <v>1729</v>
      </c>
      <c r="Q3641" s="22" t="str">
        <f t="shared" si="891"/>
        <v/>
      </c>
    </row>
    <row r="3642" spans="1:17" x14ac:dyDescent="0.25">
      <c r="A3642" s="24">
        <v>3655</v>
      </c>
      <c r="B3642" s="41">
        <v>3478</v>
      </c>
      <c r="C3642" s="53" t="s">
        <v>14439</v>
      </c>
      <c r="D3642" s="39" t="s">
        <v>14462</v>
      </c>
      <c r="E3642" s="39" t="s">
        <v>14463</v>
      </c>
      <c r="F3642" s="43" t="s">
        <v>14442</v>
      </c>
      <c r="G3642" s="39" t="s">
        <v>14455</v>
      </c>
      <c r="H3642" s="43" t="s">
        <v>133</v>
      </c>
      <c r="I3642" s="44">
        <f>VLOOKUP(C3642,[1]Arkusz1!$D$1:$F$4057,3,0)</f>
        <v>122</v>
      </c>
      <c r="J3642" s="19">
        <f t="shared" si="899"/>
        <v>0</v>
      </c>
      <c r="K3642" s="19">
        <f t="shared" si="900"/>
        <v>0</v>
      </c>
      <c r="L3642" s="8">
        <f t="shared" si="901"/>
        <v>0</v>
      </c>
      <c r="M3642" s="15" t="str">
        <f t="shared" si="902"/>
        <v>4R</v>
      </c>
      <c r="N3642" s="15" t="str">
        <f t="shared" si="903"/>
        <v/>
      </c>
      <c r="O3642" s="8">
        <f t="shared" si="898"/>
        <v>3478</v>
      </c>
      <c r="P3642" s="22">
        <f>IFERROR(VLOOKUP(C3642,[1]Arkusz1!$D$1:$F$4057,3,0),"")</f>
        <v>122</v>
      </c>
      <c r="Q3642" s="22" t="str">
        <f t="shared" si="891"/>
        <v/>
      </c>
    </row>
    <row r="3643" spans="1:17" x14ac:dyDescent="0.25">
      <c r="A3643" s="24">
        <v>3656</v>
      </c>
      <c r="B3643" s="33">
        <v>3479</v>
      </c>
      <c r="C3643" s="34" t="s">
        <v>14440</v>
      </c>
      <c r="D3643" s="39" t="s">
        <v>14464</v>
      </c>
      <c r="E3643" s="36" t="s">
        <v>14465</v>
      </c>
      <c r="F3643" s="37" t="s">
        <v>14442</v>
      </c>
      <c r="G3643" s="36" t="s">
        <v>14458</v>
      </c>
      <c r="H3643" s="37" t="s">
        <v>133</v>
      </c>
      <c r="I3643" s="38">
        <f>VLOOKUP(C3643,[1]Arkusz1!$D$1:$F$4057,3,0)</f>
        <v>143</v>
      </c>
      <c r="J3643" s="19">
        <f t="shared" si="899"/>
        <v>0</v>
      </c>
      <c r="K3643" s="19">
        <f t="shared" si="900"/>
        <v>0</v>
      </c>
      <c r="L3643" s="8">
        <f t="shared" si="901"/>
        <v>0</v>
      </c>
      <c r="M3643" s="15" t="str">
        <f t="shared" si="902"/>
        <v>5R</v>
      </c>
      <c r="N3643" s="15" t="str">
        <f t="shared" si="903"/>
        <v/>
      </c>
      <c r="O3643" s="8">
        <f t="shared" si="898"/>
        <v>3479</v>
      </c>
      <c r="P3643" s="22">
        <f>IFERROR(VLOOKUP(C3643,[1]Arkusz1!$D$1:$F$4057,3,0),"")</f>
        <v>143</v>
      </c>
      <c r="Q3643" s="22" t="str">
        <f t="shared" si="891"/>
        <v/>
      </c>
    </row>
    <row r="3644" spans="1:17" x14ac:dyDescent="0.25">
      <c r="A3644" s="24">
        <v>3658</v>
      </c>
      <c r="B3644" s="61" t="s">
        <v>14443</v>
      </c>
      <c r="C3644" s="65"/>
      <c r="D3644" s="66"/>
      <c r="E3644" s="63"/>
      <c r="F3644" s="62"/>
      <c r="G3644" s="63"/>
      <c r="H3644" s="62"/>
      <c r="I3644" s="64"/>
      <c r="O3644" s="8" t="str">
        <f t="shared" si="898"/>
        <v/>
      </c>
      <c r="P3644" s="22" t="str">
        <f>IFERROR(VLOOKUP(C3644,[1]Arkusz1!$D$1:$F$4057,3,0),"")</f>
        <v/>
      </c>
      <c r="Q3644" s="22" t="str">
        <f t="shared" si="891"/>
        <v/>
      </c>
    </row>
    <row r="3645" spans="1:17" x14ac:dyDescent="0.25">
      <c r="A3645" s="24">
        <v>3659</v>
      </c>
      <c r="B3645" s="27">
        <v>3480</v>
      </c>
      <c r="C3645" s="40" t="s">
        <v>4697</v>
      </c>
      <c r="D3645" s="39" t="s">
        <v>13529</v>
      </c>
      <c r="E3645" s="30" t="s">
        <v>4698</v>
      </c>
      <c r="F3645" s="31" t="s">
        <v>13530</v>
      </c>
      <c r="G3645" s="30" t="s">
        <v>13440</v>
      </c>
      <c r="H3645" s="31" t="s">
        <v>135</v>
      </c>
      <c r="I3645" s="32">
        <f>VLOOKUP(C3645,[1]Arkusz1!$D$1:$F$4057,3,0)</f>
        <v>240</v>
      </c>
      <c r="J3645" s="19">
        <f t="shared" ref="J3645:J3659" si="904">IFERROR(SEARCH("-",$G3645,1),0)</f>
        <v>0</v>
      </c>
      <c r="K3645" s="19">
        <f t="shared" ref="K3645:K3659" si="905">IFERROR(SEARCH("-",$G3645,SEARCH("-",$G3645,1)+1),0)</f>
        <v>0</v>
      </c>
      <c r="L3645" s="8">
        <f t="shared" ref="L3645:L3659" si="906">IFERROR(SEARCH("-",$G3645,SEARCH("-",$G3645,SEARCH("-",$G3645,1)+1)+1),0)</f>
        <v>0</v>
      </c>
      <c r="M3645" s="15" t="str">
        <f t="shared" ref="M3645:M3659" si="907">IF(IFERROR(SEARCH("-",$G3645,1),0)&gt;0,LEFT($G3645,IFERROR(SEARCH("-",$G3645,1),0)-1),IFERROR(IF(SEARCH("-",$G3645,1)&gt;0,SEARCH("-",$G3645,1),L3645),LEFT($G3645,LEN($G3645))))</f>
        <v>2/I</v>
      </c>
      <c r="N3645" s="15" t="str">
        <f t="shared" ref="N3645:N3659" si="908">IF(IFERROR(SEARCH("-",$G3645,1),0)&gt;0,MID(G3645,IFERROR(SEARCH("-",$G3645,1),0)+1,IFERROR(SEARCH("-",$G3645,SEARCH("-",$G3645,1)+1),0)-IFERROR(SEARCH("-",$G3645,1),0)-1),"")</f>
        <v/>
      </c>
      <c r="O3645" s="8">
        <f t="shared" si="898"/>
        <v>3480</v>
      </c>
      <c r="P3645" s="22">
        <f>IFERROR(VLOOKUP(C3645,[1]Arkusz1!$D$1:$F$4057,3,0),"")</f>
        <v>240</v>
      </c>
      <c r="Q3645" s="22" t="str">
        <f t="shared" si="891"/>
        <v/>
      </c>
    </row>
    <row r="3646" spans="1:17" x14ac:dyDescent="0.25">
      <c r="A3646" s="24">
        <v>3660</v>
      </c>
      <c r="B3646" s="41">
        <v>3481</v>
      </c>
      <c r="C3646" s="42" t="s">
        <v>4699</v>
      </c>
      <c r="D3646" s="39" t="s">
        <v>13531</v>
      </c>
      <c r="E3646" s="39" t="s">
        <v>4700</v>
      </c>
      <c r="F3646" s="43" t="s">
        <v>13530</v>
      </c>
      <c r="G3646" s="39" t="s">
        <v>13442</v>
      </c>
      <c r="H3646" s="43" t="s">
        <v>135</v>
      </c>
      <c r="I3646" s="44">
        <f>VLOOKUP(C3646,[1]Arkusz1!$D$1:$F$4057,3,0)</f>
        <v>210</v>
      </c>
      <c r="J3646" s="19">
        <f t="shared" si="904"/>
        <v>0</v>
      </c>
      <c r="K3646" s="19">
        <f t="shared" si="905"/>
        <v>0</v>
      </c>
      <c r="L3646" s="8">
        <f t="shared" si="906"/>
        <v>0</v>
      </c>
      <c r="M3646" s="15" t="str">
        <f t="shared" si="907"/>
        <v>2/II</v>
      </c>
      <c r="N3646" s="15" t="str">
        <f t="shared" si="908"/>
        <v/>
      </c>
      <c r="O3646" s="8">
        <f t="shared" si="898"/>
        <v>3481</v>
      </c>
      <c r="P3646" s="22">
        <f>IFERROR(VLOOKUP(C3646,[1]Arkusz1!$D$1:$F$4057,3,0),"")</f>
        <v>210</v>
      </c>
      <c r="Q3646" s="22" t="str">
        <f t="shared" si="891"/>
        <v/>
      </c>
    </row>
    <row r="3647" spans="1:17" x14ac:dyDescent="0.25">
      <c r="A3647" s="24">
        <v>3661</v>
      </c>
      <c r="B3647" s="41">
        <v>3482</v>
      </c>
      <c r="C3647" s="42" t="s">
        <v>4701</v>
      </c>
      <c r="D3647" s="39" t="s">
        <v>13532</v>
      </c>
      <c r="E3647" s="39" t="s">
        <v>4702</v>
      </c>
      <c r="F3647" s="43" t="s">
        <v>13530</v>
      </c>
      <c r="G3647" s="39" t="s">
        <v>13444</v>
      </c>
      <c r="H3647" s="43" t="s">
        <v>135</v>
      </c>
      <c r="I3647" s="44">
        <f>VLOOKUP(C3647,[1]Arkusz1!$D$1:$F$4057,3,0)</f>
        <v>345</v>
      </c>
      <c r="J3647" s="19">
        <f t="shared" si="904"/>
        <v>0</v>
      </c>
      <c r="K3647" s="19">
        <f t="shared" si="905"/>
        <v>0</v>
      </c>
      <c r="L3647" s="8">
        <f t="shared" si="906"/>
        <v>0</v>
      </c>
      <c r="M3647" s="15" t="str">
        <f t="shared" si="907"/>
        <v>3/I</v>
      </c>
      <c r="N3647" s="15" t="str">
        <f t="shared" si="908"/>
        <v/>
      </c>
      <c r="O3647" s="8">
        <f t="shared" si="898"/>
        <v>3482</v>
      </c>
      <c r="P3647" s="22">
        <f>IFERROR(VLOOKUP(C3647,[1]Arkusz1!$D$1:$F$4057,3,0),"")</f>
        <v>345</v>
      </c>
      <c r="Q3647" s="22" t="str">
        <f t="shared" si="891"/>
        <v/>
      </c>
    </row>
    <row r="3648" spans="1:17" x14ac:dyDescent="0.25">
      <c r="A3648" s="24">
        <v>3662</v>
      </c>
      <c r="B3648" s="41">
        <v>3483</v>
      </c>
      <c r="C3648" s="42" t="s">
        <v>4703</v>
      </c>
      <c r="D3648" s="39" t="s">
        <v>13533</v>
      </c>
      <c r="E3648" s="39" t="s">
        <v>4704</v>
      </c>
      <c r="F3648" s="43" t="s">
        <v>13530</v>
      </c>
      <c r="G3648" s="39" t="s">
        <v>13446</v>
      </c>
      <c r="H3648" s="43" t="s">
        <v>135</v>
      </c>
      <c r="I3648" s="44">
        <f>VLOOKUP(C3648,[1]Arkusz1!$D$1:$F$4057,3,0)</f>
        <v>302</v>
      </c>
      <c r="J3648" s="19">
        <f t="shared" si="904"/>
        <v>0</v>
      </c>
      <c r="K3648" s="19">
        <f t="shared" si="905"/>
        <v>0</v>
      </c>
      <c r="L3648" s="8">
        <f t="shared" si="906"/>
        <v>0</v>
      </c>
      <c r="M3648" s="15" t="str">
        <f t="shared" si="907"/>
        <v>3/II</v>
      </c>
      <c r="N3648" s="15" t="str">
        <f t="shared" si="908"/>
        <v/>
      </c>
      <c r="O3648" s="8">
        <f t="shared" si="898"/>
        <v>3483</v>
      </c>
      <c r="P3648" s="22">
        <f>IFERROR(VLOOKUP(C3648,[1]Arkusz1!$D$1:$F$4057,3,0),"")</f>
        <v>302</v>
      </c>
      <c r="Q3648" s="22" t="str">
        <f t="shared" si="891"/>
        <v/>
      </c>
    </row>
    <row r="3649" spans="1:17" x14ac:dyDescent="0.25">
      <c r="A3649" s="24">
        <v>3663</v>
      </c>
      <c r="B3649" s="41">
        <v>3484</v>
      </c>
      <c r="C3649" s="42" t="s">
        <v>4705</v>
      </c>
      <c r="D3649" s="39" t="s">
        <v>13534</v>
      </c>
      <c r="E3649" s="39" t="s">
        <v>4706</v>
      </c>
      <c r="F3649" s="43" t="s">
        <v>13530</v>
      </c>
      <c r="G3649" s="39" t="s">
        <v>13448</v>
      </c>
      <c r="H3649" s="43" t="s">
        <v>135</v>
      </c>
      <c r="I3649" s="44">
        <f>VLOOKUP(C3649,[1]Arkusz1!$D$1:$F$4057,3,0)</f>
        <v>426</v>
      </c>
      <c r="J3649" s="19">
        <f t="shared" si="904"/>
        <v>0</v>
      </c>
      <c r="K3649" s="19">
        <f t="shared" si="905"/>
        <v>0</v>
      </c>
      <c r="L3649" s="8">
        <f t="shared" si="906"/>
        <v>0</v>
      </c>
      <c r="M3649" s="15" t="str">
        <f t="shared" si="907"/>
        <v>4/I</v>
      </c>
      <c r="N3649" s="15" t="str">
        <f t="shared" si="908"/>
        <v/>
      </c>
      <c r="O3649" s="8">
        <f t="shared" si="898"/>
        <v>3484</v>
      </c>
      <c r="P3649" s="22">
        <f>IFERROR(VLOOKUP(C3649,[1]Arkusz1!$D$1:$F$4057,3,0),"")</f>
        <v>426</v>
      </c>
      <c r="Q3649" s="22" t="str">
        <f t="shared" si="891"/>
        <v/>
      </c>
    </row>
    <row r="3650" spans="1:17" x14ac:dyDescent="0.25">
      <c r="A3650" s="24">
        <v>3664</v>
      </c>
      <c r="B3650" s="41">
        <v>3485</v>
      </c>
      <c r="C3650" s="42" t="s">
        <v>4707</v>
      </c>
      <c r="D3650" s="39" t="s">
        <v>13535</v>
      </c>
      <c r="E3650" s="39" t="s">
        <v>4708</v>
      </c>
      <c r="F3650" s="43" t="s">
        <v>13530</v>
      </c>
      <c r="G3650" s="39" t="s">
        <v>13450</v>
      </c>
      <c r="H3650" s="43" t="s">
        <v>135</v>
      </c>
      <c r="I3650" s="44">
        <f>VLOOKUP(C3650,[1]Arkusz1!$D$1:$F$4057,3,0)</f>
        <v>365</v>
      </c>
      <c r="J3650" s="19">
        <f t="shared" si="904"/>
        <v>0</v>
      </c>
      <c r="K3650" s="19">
        <f t="shared" si="905"/>
        <v>0</v>
      </c>
      <c r="L3650" s="8">
        <f t="shared" si="906"/>
        <v>0</v>
      </c>
      <c r="M3650" s="15" t="str">
        <f t="shared" si="907"/>
        <v>4/II</v>
      </c>
      <c r="N3650" s="15" t="str">
        <f t="shared" si="908"/>
        <v/>
      </c>
      <c r="O3650" s="8">
        <f t="shared" si="898"/>
        <v>3485</v>
      </c>
      <c r="P3650" s="22">
        <f>IFERROR(VLOOKUP(C3650,[1]Arkusz1!$D$1:$F$4057,3,0),"")</f>
        <v>365</v>
      </c>
      <c r="Q3650" s="22" t="str">
        <f t="shared" si="891"/>
        <v/>
      </c>
    </row>
    <row r="3651" spans="1:17" x14ac:dyDescent="0.25">
      <c r="A3651" s="24">
        <v>3665</v>
      </c>
      <c r="B3651" s="41">
        <v>3486</v>
      </c>
      <c r="C3651" s="42" t="s">
        <v>4709</v>
      </c>
      <c r="D3651" s="39" t="s">
        <v>13536</v>
      </c>
      <c r="E3651" s="39" t="s">
        <v>4710</v>
      </c>
      <c r="F3651" s="43" t="s">
        <v>13530</v>
      </c>
      <c r="G3651" s="39" t="s">
        <v>13452</v>
      </c>
      <c r="H3651" s="43" t="s">
        <v>135</v>
      </c>
      <c r="I3651" s="44">
        <f>VLOOKUP(C3651,[1]Arkusz1!$D$1:$F$4057,3,0)</f>
        <v>645</v>
      </c>
      <c r="J3651" s="19">
        <f t="shared" si="904"/>
        <v>0</v>
      </c>
      <c r="K3651" s="19">
        <f t="shared" si="905"/>
        <v>0</v>
      </c>
      <c r="L3651" s="8">
        <f t="shared" si="906"/>
        <v>0</v>
      </c>
      <c r="M3651" s="15" t="str">
        <f t="shared" si="907"/>
        <v>5/I</v>
      </c>
      <c r="N3651" s="15" t="str">
        <f t="shared" si="908"/>
        <v/>
      </c>
      <c r="O3651" s="8">
        <f t="shared" si="898"/>
        <v>3486</v>
      </c>
      <c r="P3651" s="22">
        <f>IFERROR(VLOOKUP(C3651,[1]Arkusz1!$D$1:$F$4057,3,0),"")</f>
        <v>645</v>
      </c>
      <c r="Q3651" s="22" t="str">
        <f t="shared" ref="Q3651:Q3714" si="909">IF(I3651&lt;&gt;P3651,"***********************************","")</f>
        <v/>
      </c>
    </row>
    <row r="3652" spans="1:17" x14ac:dyDescent="0.25">
      <c r="A3652" s="24">
        <v>3666</v>
      </c>
      <c r="B3652" s="41">
        <v>3487</v>
      </c>
      <c r="C3652" s="42" t="s">
        <v>4711</v>
      </c>
      <c r="D3652" s="39" t="s">
        <v>13537</v>
      </c>
      <c r="E3652" s="39" t="s">
        <v>4712</v>
      </c>
      <c r="F3652" s="43" t="s">
        <v>13530</v>
      </c>
      <c r="G3652" s="39" t="s">
        <v>13454</v>
      </c>
      <c r="H3652" s="43" t="s">
        <v>135</v>
      </c>
      <c r="I3652" s="44">
        <f>VLOOKUP(C3652,[1]Arkusz1!$D$1:$F$4057,3,0)</f>
        <v>607</v>
      </c>
      <c r="J3652" s="19">
        <f t="shared" si="904"/>
        <v>0</v>
      </c>
      <c r="K3652" s="19">
        <f t="shared" si="905"/>
        <v>0</v>
      </c>
      <c r="L3652" s="8">
        <f t="shared" si="906"/>
        <v>0</v>
      </c>
      <c r="M3652" s="15" t="str">
        <f t="shared" si="907"/>
        <v>5/II</v>
      </c>
      <c r="N3652" s="15" t="str">
        <f t="shared" si="908"/>
        <v/>
      </c>
      <c r="O3652" s="8">
        <f t="shared" si="898"/>
        <v>3487</v>
      </c>
      <c r="P3652" s="22">
        <f>IFERROR(VLOOKUP(C3652,[1]Arkusz1!$D$1:$F$4057,3,0),"")</f>
        <v>607</v>
      </c>
      <c r="Q3652" s="22" t="str">
        <f t="shared" si="909"/>
        <v/>
      </c>
    </row>
    <row r="3653" spans="1:17" x14ac:dyDescent="0.25">
      <c r="A3653" s="24">
        <v>3667</v>
      </c>
      <c r="B3653" s="41">
        <v>3488</v>
      </c>
      <c r="C3653" s="42" t="s">
        <v>4713</v>
      </c>
      <c r="D3653" s="39" t="s">
        <v>13538</v>
      </c>
      <c r="E3653" s="39" t="s">
        <v>4714</v>
      </c>
      <c r="F3653" s="43" t="s">
        <v>13530</v>
      </c>
      <c r="G3653" s="39" t="s">
        <v>13456</v>
      </c>
      <c r="H3653" s="43" t="s">
        <v>135</v>
      </c>
      <c r="I3653" s="44">
        <f>VLOOKUP(C3653,[1]Arkusz1!$D$1:$F$4057,3,0)</f>
        <v>1549</v>
      </c>
      <c r="J3653" s="19">
        <f t="shared" si="904"/>
        <v>0</v>
      </c>
      <c r="K3653" s="19">
        <f t="shared" si="905"/>
        <v>0</v>
      </c>
      <c r="L3653" s="8">
        <f t="shared" si="906"/>
        <v>0</v>
      </c>
      <c r="M3653" s="15" t="str">
        <f t="shared" si="907"/>
        <v>6/I</v>
      </c>
      <c r="N3653" s="15" t="str">
        <f t="shared" si="908"/>
        <v/>
      </c>
      <c r="O3653" s="8">
        <f t="shared" si="898"/>
        <v>3488</v>
      </c>
      <c r="P3653" s="22">
        <f>IFERROR(VLOOKUP(C3653,[1]Arkusz1!$D$1:$F$4057,3,0),"")</f>
        <v>1549</v>
      </c>
      <c r="Q3653" s="22" t="str">
        <f t="shared" si="909"/>
        <v/>
      </c>
    </row>
    <row r="3654" spans="1:17" x14ac:dyDescent="0.25">
      <c r="A3654" s="24">
        <v>3668</v>
      </c>
      <c r="B3654" s="41">
        <v>3489</v>
      </c>
      <c r="C3654" s="42" t="s">
        <v>4715</v>
      </c>
      <c r="D3654" s="39" t="s">
        <v>13539</v>
      </c>
      <c r="E3654" s="39" t="s">
        <v>4716</v>
      </c>
      <c r="F3654" s="43" t="s">
        <v>13530</v>
      </c>
      <c r="G3654" s="39" t="s">
        <v>13458</v>
      </c>
      <c r="H3654" s="43" t="s">
        <v>135</v>
      </c>
      <c r="I3654" s="44">
        <f>VLOOKUP(C3654,[1]Arkusz1!$D$1:$F$4057,3,0)</f>
        <v>1348</v>
      </c>
      <c r="J3654" s="19">
        <f t="shared" si="904"/>
        <v>0</v>
      </c>
      <c r="K3654" s="19">
        <f t="shared" si="905"/>
        <v>0</v>
      </c>
      <c r="L3654" s="8">
        <f t="shared" si="906"/>
        <v>0</v>
      </c>
      <c r="M3654" s="15" t="str">
        <f t="shared" si="907"/>
        <v>6/II</v>
      </c>
      <c r="N3654" s="15" t="str">
        <f t="shared" si="908"/>
        <v/>
      </c>
      <c r="O3654" s="8">
        <f t="shared" si="898"/>
        <v>3489</v>
      </c>
      <c r="P3654" s="22">
        <f>IFERROR(VLOOKUP(C3654,[1]Arkusz1!$D$1:$F$4057,3,0),"")</f>
        <v>1348</v>
      </c>
      <c r="Q3654" s="22" t="str">
        <f t="shared" si="909"/>
        <v/>
      </c>
    </row>
    <row r="3655" spans="1:17" x14ac:dyDescent="0.25">
      <c r="A3655" s="24">
        <v>3669</v>
      </c>
      <c r="B3655" s="41">
        <v>3490</v>
      </c>
      <c r="C3655" s="42" t="s">
        <v>4732</v>
      </c>
      <c r="D3655" s="39" t="s">
        <v>14187</v>
      </c>
      <c r="E3655" s="39" t="s">
        <v>4733</v>
      </c>
      <c r="F3655" s="43" t="s">
        <v>13530</v>
      </c>
      <c r="G3655" s="39" t="s">
        <v>13351</v>
      </c>
      <c r="H3655" s="43" t="s">
        <v>135</v>
      </c>
      <c r="I3655" s="44">
        <f>VLOOKUP(C3655,[1]Arkusz1!$D$1:$F$4057,3,0)</f>
        <v>59</v>
      </c>
      <c r="J3655" s="19">
        <f t="shared" si="904"/>
        <v>0</v>
      </c>
      <c r="K3655" s="19">
        <f t="shared" si="905"/>
        <v>0</v>
      </c>
      <c r="L3655" s="8">
        <f t="shared" si="906"/>
        <v>0</v>
      </c>
      <c r="M3655" s="15" t="str">
        <f t="shared" si="907"/>
        <v>2</v>
      </c>
      <c r="N3655" s="15" t="str">
        <f t="shared" si="908"/>
        <v/>
      </c>
      <c r="O3655" s="8">
        <f t="shared" si="898"/>
        <v>3490</v>
      </c>
      <c r="P3655" s="22">
        <f>IFERROR(VLOOKUP(C3655,[1]Arkusz1!$D$1:$F$4057,3,0),"")</f>
        <v>59</v>
      </c>
      <c r="Q3655" s="22" t="str">
        <f t="shared" si="909"/>
        <v/>
      </c>
    </row>
    <row r="3656" spans="1:17" x14ac:dyDescent="0.25">
      <c r="A3656" s="24">
        <v>3670</v>
      </c>
      <c r="B3656" s="41">
        <v>3491</v>
      </c>
      <c r="C3656" s="42" t="s">
        <v>4734</v>
      </c>
      <c r="D3656" s="39" t="s">
        <v>14188</v>
      </c>
      <c r="E3656" s="39" t="s">
        <v>4735</v>
      </c>
      <c r="F3656" s="43" t="s">
        <v>13530</v>
      </c>
      <c r="G3656" s="39" t="s">
        <v>13253</v>
      </c>
      <c r="H3656" s="43" t="s">
        <v>135</v>
      </c>
      <c r="I3656" s="44">
        <f>VLOOKUP(C3656,[1]Arkusz1!$D$1:$F$4057,3,0)</f>
        <v>66</v>
      </c>
      <c r="J3656" s="19">
        <f t="shared" si="904"/>
        <v>0</v>
      </c>
      <c r="K3656" s="19">
        <f t="shared" si="905"/>
        <v>0</v>
      </c>
      <c r="L3656" s="8">
        <f t="shared" si="906"/>
        <v>0</v>
      </c>
      <c r="M3656" s="15" t="str">
        <f t="shared" si="907"/>
        <v>3</v>
      </c>
      <c r="N3656" s="15" t="str">
        <f t="shared" si="908"/>
        <v/>
      </c>
      <c r="O3656" s="8">
        <f t="shared" si="898"/>
        <v>3491</v>
      </c>
      <c r="P3656" s="22">
        <f>IFERROR(VLOOKUP(C3656,[1]Arkusz1!$D$1:$F$4057,3,0),"")</f>
        <v>66</v>
      </c>
      <c r="Q3656" s="22" t="str">
        <f t="shared" si="909"/>
        <v/>
      </c>
    </row>
    <row r="3657" spans="1:17" x14ac:dyDescent="0.25">
      <c r="A3657" s="24">
        <v>3671</v>
      </c>
      <c r="B3657" s="41">
        <v>3492</v>
      </c>
      <c r="C3657" s="42" t="s">
        <v>4736</v>
      </c>
      <c r="D3657" s="39" t="s">
        <v>14189</v>
      </c>
      <c r="E3657" s="39" t="s">
        <v>4737</v>
      </c>
      <c r="F3657" s="43" t="s">
        <v>13530</v>
      </c>
      <c r="G3657" s="39" t="s">
        <v>13259</v>
      </c>
      <c r="H3657" s="43" t="s">
        <v>135</v>
      </c>
      <c r="I3657" s="44">
        <f>VLOOKUP(C3657,[1]Arkusz1!$D$1:$F$4057,3,0)</f>
        <v>82</v>
      </c>
      <c r="J3657" s="19">
        <f t="shared" si="904"/>
        <v>0</v>
      </c>
      <c r="K3657" s="19">
        <f t="shared" si="905"/>
        <v>0</v>
      </c>
      <c r="L3657" s="8">
        <f t="shared" si="906"/>
        <v>0</v>
      </c>
      <c r="M3657" s="15" t="str">
        <f t="shared" si="907"/>
        <v>4</v>
      </c>
      <c r="N3657" s="15" t="str">
        <f t="shared" si="908"/>
        <v/>
      </c>
      <c r="O3657" s="8">
        <f t="shared" si="898"/>
        <v>3492</v>
      </c>
      <c r="P3657" s="22">
        <f>IFERROR(VLOOKUP(C3657,[1]Arkusz1!$D$1:$F$4057,3,0),"")</f>
        <v>82</v>
      </c>
      <c r="Q3657" s="22" t="str">
        <f t="shared" si="909"/>
        <v/>
      </c>
    </row>
    <row r="3658" spans="1:17" ht="15.75" customHeight="1" x14ac:dyDescent="0.25">
      <c r="A3658" s="24">
        <v>3672</v>
      </c>
      <c r="B3658" s="41">
        <v>3493</v>
      </c>
      <c r="C3658" s="42" t="s">
        <v>4738</v>
      </c>
      <c r="D3658" s="39" t="s">
        <v>14190</v>
      </c>
      <c r="E3658" s="39" t="s">
        <v>4739</v>
      </c>
      <c r="F3658" s="43" t="s">
        <v>13530</v>
      </c>
      <c r="G3658" s="39" t="s">
        <v>13263</v>
      </c>
      <c r="H3658" s="43" t="s">
        <v>135</v>
      </c>
      <c r="I3658" s="44">
        <f>VLOOKUP(C3658,[1]Arkusz1!$D$1:$F$4057,3,0)</f>
        <v>123</v>
      </c>
      <c r="J3658" s="19">
        <f t="shared" si="904"/>
        <v>0</v>
      </c>
      <c r="K3658" s="19">
        <f t="shared" si="905"/>
        <v>0</v>
      </c>
      <c r="L3658" s="8">
        <f t="shared" si="906"/>
        <v>0</v>
      </c>
      <c r="M3658" s="15" t="str">
        <f t="shared" si="907"/>
        <v>5</v>
      </c>
      <c r="N3658" s="15" t="str">
        <f t="shared" si="908"/>
        <v/>
      </c>
      <c r="O3658" s="8">
        <f t="shared" si="898"/>
        <v>3493</v>
      </c>
      <c r="P3658" s="22">
        <f>IFERROR(VLOOKUP(C3658,[1]Arkusz1!$D$1:$F$4057,3,0),"")</f>
        <v>123</v>
      </c>
      <c r="Q3658" s="22" t="str">
        <f t="shared" si="909"/>
        <v/>
      </c>
    </row>
    <row r="3659" spans="1:17" x14ac:dyDescent="0.25">
      <c r="A3659" s="24">
        <v>3673</v>
      </c>
      <c r="B3659" s="33">
        <v>3494</v>
      </c>
      <c r="C3659" s="45" t="s">
        <v>4740</v>
      </c>
      <c r="D3659" s="39" t="s">
        <v>14191</v>
      </c>
      <c r="E3659" s="36" t="s">
        <v>4741</v>
      </c>
      <c r="F3659" s="37" t="s">
        <v>13530</v>
      </c>
      <c r="G3659" s="36" t="s">
        <v>13265</v>
      </c>
      <c r="H3659" s="37" t="s">
        <v>135</v>
      </c>
      <c r="I3659" s="38">
        <f>VLOOKUP(C3659,[1]Arkusz1!$D$1:$F$4057,3,0)</f>
        <v>490</v>
      </c>
      <c r="J3659" s="19">
        <f t="shared" si="904"/>
        <v>0</v>
      </c>
      <c r="K3659" s="19">
        <f t="shared" si="905"/>
        <v>0</v>
      </c>
      <c r="L3659" s="8">
        <f t="shared" si="906"/>
        <v>0</v>
      </c>
      <c r="M3659" s="15" t="str">
        <f t="shared" si="907"/>
        <v>6</v>
      </c>
      <c r="N3659" s="15" t="str">
        <f t="shared" si="908"/>
        <v/>
      </c>
      <c r="O3659" s="8">
        <f t="shared" si="898"/>
        <v>3494</v>
      </c>
      <c r="P3659" s="22">
        <f>IFERROR(VLOOKUP(C3659,[1]Arkusz1!$D$1:$F$4057,3,0),"")</f>
        <v>490</v>
      </c>
      <c r="Q3659" s="22" t="str">
        <f t="shared" si="909"/>
        <v/>
      </c>
    </row>
    <row r="3660" spans="1:17" x14ac:dyDescent="0.25">
      <c r="A3660" s="24">
        <v>3674</v>
      </c>
      <c r="B3660" s="61" t="s">
        <v>14443</v>
      </c>
      <c r="C3660" s="65"/>
      <c r="D3660" s="66"/>
      <c r="E3660" s="63"/>
      <c r="F3660" s="62"/>
      <c r="G3660" s="63"/>
      <c r="H3660" s="62"/>
      <c r="I3660" s="64"/>
      <c r="O3660" s="8" t="str">
        <f t="shared" si="898"/>
        <v/>
      </c>
      <c r="P3660" s="22" t="str">
        <f>IFERROR(VLOOKUP(C3660,[1]Arkusz1!$D$1:$F$4057,3,0),"")</f>
        <v/>
      </c>
      <c r="Q3660" s="22" t="str">
        <f t="shared" si="909"/>
        <v/>
      </c>
    </row>
    <row r="3661" spans="1:17" x14ac:dyDescent="0.25">
      <c r="A3661" s="24">
        <v>3675</v>
      </c>
      <c r="B3661" s="27">
        <v>3495</v>
      </c>
      <c r="C3661" s="40" t="s">
        <v>4717</v>
      </c>
      <c r="D3661" s="39" t="s">
        <v>13546</v>
      </c>
      <c r="E3661" s="30" t="s">
        <v>7523</v>
      </c>
      <c r="F3661" s="31" t="s">
        <v>14213</v>
      </c>
      <c r="G3661" s="30" t="s">
        <v>13547</v>
      </c>
      <c r="H3661" s="31" t="s">
        <v>135</v>
      </c>
      <c r="I3661" s="32">
        <f>VLOOKUP(C3661,[1]Arkusz1!$D$1:$F$4057,3,0)</f>
        <v>677</v>
      </c>
      <c r="J3661" s="19">
        <f t="shared" ref="J3661:J3669" si="910">IFERROR(SEARCH("-",$G3661,1),0)</f>
        <v>0</v>
      </c>
      <c r="K3661" s="19">
        <f t="shared" ref="K3661:K3669" si="911">IFERROR(SEARCH("-",$G3661,SEARCH("-",$G3661,1)+1),0)</f>
        <v>0</v>
      </c>
      <c r="L3661" s="8">
        <f t="shared" ref="L3661:L3669" si="912">IFERROR(SEARCH("-",$G3661,SEARCH("-",$G3661,SEARCH("-",$G3661,1)+1)+1),0)</f>
        <v>0</v>
      </c>
      <c r="M3661" s="15" t="str">
        <f t="shared" ref="M3661:M3669" si="913">IF(IFERROR(SEARCH("-",$G3661,1),0)&gt;0,LEFT($G3661,IFERROR(SEARCH("-",$G3661,1),0)-1),IFERROR(IF(SEARCH("-",$G3661,1)&gt;0,SEARCH("-",$G3661,1),L3661),LEFT($G3661,LEN($G3661))))</f>
        <v>3 NC KL.I</v>
      </c>
      <c r="N3661" s="15" t="str">
        <f t="shared" ref="N3661:N3669" si="914">IF(IFERROR(SEARCH("-",$G3661,1),0)&gt;0,MID(G3661,IFERROR(SEARCH("-",$G3661,1),0)+1,IFERROR(SEARCH("-",$G3661,SEARCH("-",$G3661,1)+1),0)-IFERROR(SEARCH("-",$G3661,1),0)-1),"")</f>
        <v/>
      </c>
      <c r="O3661" s="8">
        <f t="shared" si="898"/>
        <v>3495</v>
      </c>
      <c r="P3661" s="22">
        <f>IFERROR(VLOOKUP(C3661,[1]Arkusz1!$D$1:$F$4057,3,0),"")</f>
        <v>677</v>
      </c>
      <c r="Q3661" s="22" t="str">
        <f t="shared" si="909"/>
        <v/>
      </c>
    </row>
    <row r="3662" spans="1:17" x14ac:dyDescent="0.25">
      <c r="A3662" s="24">
        <v>3676</v>
      </c>
      <c r="B3662" s="41">
        <v>3496</v>
      </c>
      <c r="C3662" s="42" t="s">
        <v>6913</v>
      </c>
      <c r="D3662" s="39" t="s">
        <v>13548</v>
      </c>
      <c r="E3662" s="39" t="s">
        <v>7524</v>
      </c>
      <c r="F3662" s="43" t="s">
        <v>14213</v>
      </c>
      <c r="G3662" s="39" t="s">
        <v>13549</v>
      </c>
      <c r="H3662" s="43" t="s">
        <v>135</v>
      </c>
      <c r="I3662" s="44">
        <f>VLOOKUP(C3662,[1]Arkusz1!$D$1:$F$4057,3,0)</f>
        <v>632</v>
      </c>
      <c r="J3662" s="19">
        <f t="shared" si="910"/>
        <v>0</v>
      </c>
      <c r="K3662" s="19">
        <f t="shared" si="911"/>
        <v>0</v>
      </c>
      <c r="L3662" s="8">
        <f t="shared" si="912"/>
        <v>0</v>
      </c>
      <c r="M3662" s="15" t="str">
        <f t="shared" si="913"/>
        <v>3 NC KL.II</v>
      </c>
      <c r="N3662" s="15" t="str">
        <f t="shared" si="914"/>
        <v/>
      </c>
      <c r="O3662" s="8">
        <f t="shared" si="898"/>
        <v>3496</v>
      </c>
      <c r="P3662" s="22">
        <f>IFERROR(VLOOKUP(C3662,[1]Arkusz1!$D$1:$F$4057,3,0),"")</f>
        <v>632</v>
      </c>
      <c r="Q3662" s="22" t="str">
        <f t="shared" si="909"/>
        <v/>
      </c>
    </row>
    <row r="3663" spans="1:17" x14ac:dyDescent="0.25">
      <c r="A3663" s="24">
        <v>3677</v>
      </c>
      <c r="B3663" s="41">
        <v>3497</v>
      </c>
      <c r="C3663" s="42" t="s">
        <v>4718</v>
      </c>
      <c r="D3663" s="39" t="s">
        <v>13550</v>
      </c>
      <c r="E3663" s="39" t="s">
        <v>4719</v>
      </c>
      <c r="F3663" s="43" t="s">
        <v>14213</v>
      </c>
      <c r="G3663" s="39" t="s">
        <v>13551</v>
      </c>
      <c r="H3663" s="43" t="s">
        <v>135</v>
      </c>
      <c r="I3663" s="44">
        <f>VLOOKUP(C3663,[1]Arkusz1!$D$1:$F$4057,3,0)</f>
        <v>700</v>
      </c>
      <c r="J3663" s="19">
        <f t="shared" si="910"/>
        <v>0</v>
      </c>
      <c r="K3663" s="19">
        <f t="shared" si="911"/>
        <v>0</v>
      </c>
      <c r="L3663" s="8">
        <f t="shared" si="912"/>
        <v>0</v>
      </c>
      <c r="M3663" s="15" t="str">
        <f t="shared" si="913"/>
        <v>4 NC KL.I</v>
      </c>
      <c r="N3663" s="15" t="str">
        <f t="shared" si="914"/>
        <v/>
      </c>
      <c r="O3663" s="8">
        <f t="shared" si="898"/>
        <v>3497</v>
      </c>
      <c r="P3663" s="22">
        <f>IFERROR(VLOOKUP(C3663,[1]Arkusz1!$D$1:$F$4057,3,0),"")</f>
        <v>700</v>
      </c>
      <c r="Q3663" s="22" t="str">
        <f t="shared" si="909"/>
        <v/>
      </c>
    </row>
    <row r="3664" spans="1:17" x14ac:dyDescent="0.25">
      <c r="A3664" s="24">
        <v>3678</v>
      </c>
      <c r="B3664" s="41">
        <v>3498</v>
      </c>
      <c r="C3664" s="42" t="s">
        <v>4720</v>
      </c>
      <c r="D3664" s="39" t="s">
        <v>13552</v>
      </c>
      <c r="E3664" s="39" t="s">
        <v>4721</v>
      </c>
      <c r="F3664" s="43" t="s">
        <v>14213</v>
      </c>
      <c r="G3664" s="39" t="s">
        <v>13553</v>
      </c>
      <c r="H3664" s="43" t="s">
        <v>135</v>
      </c>
      <c r="I3664" s="44">
        <f>VLOOKUP(C3664,[1]Arkusz1!$D$1:$F$4057,3,0)</f>
        <v>656</v>
      </c>
      <c r="J3664" s="19">
        <f t="shared" si="910"/>
        <v>0</v>
      </c>
      <c r="K3664" s="19">
        <f t="shared" si="911"/>
        <v>0</v>
      </c>
      <c r="L3664" s="8">
        <f t="shared" si="912"/>
        <v>0</v>
      </c>
      <c r="M3664" s="15" t="str">
        <f t="shared" si="913"/>
        <v>4 NC KL.II</v>
      </c>
      <c r="N3664" s="15" t="str">
        <f t="shared" si="914"/>
        <v/>
      </c>
      <c r="O3664" s="8">
        <f t="shared" si="898"/>
        <v>3498</v>
      </c>
      <c r="P3664" s="22">
        <f>IFERROR(VLOOKUP(C3664,[1]Arkusz1!$D$1:$F$4057,3,0),"")</f>
        <v>656</v>
      </c>
      <c r="Q3664" s="22" t="str">
        <f t="shared" si="909"/>
        <v/>
      </c>
    </row>
    <row r="3665" spans="1:17" x14ac:dyDescent="0.25">
      <c r="A3665" s="24">
        <v>3679</v>
      </c>
      <c r="B3665" s="41">
        <v>3499</v>
      </c>
      <c r="C3665" s="42" t="s">
        <v>4722</v>
      </c>
      <c r="D3665" s="39" t="s">
        <v>13554</v>
      </c>
      <c r="E3665" s="39" t="s">
        <v>4723</v>
      </c>
      <c r="F3665" s="43" t="s">
        <v>14213</v>
      </c>
      <c r="G3665" s="39" t="s">
        <v>13555</v>
      </c>
      <c r="H3665" s="43" t="s">
        <v>135</v>
      </c>
      <c r="I3665" s="44">
        <f>VLOOKUP(C3665,[1]Arkusz1!$D$1:$F$4057,3,0)</f>
        <v>1061</v>
      </c>
      <c r="J3665" s="19">
        <f t="shared" si="910"/>
        <v>0</v>
      </c>
      <c r="K3665" s="19">
        <f t="shared" si="911"/>
        <v>0</v>
      </c>
      <c r="L3665" s="8">
        <f t="shared" si="912"/>
        <v>0</v>
      </c>
      <c r="M3665" s="15" t="str">
        <f t="shared" si="913"/>
        <v>5 NC KL.I</v>
      </c>
      <c r="N3665" s="15" t="str">
        <f t="shared" si="914"/>
        <v/>
      </c>
      <c r="O3665" s="8">
        <f t="shared" si="898"/>
        <v>3499</v>
      </c>
      <c r="P3665" s="22">
        <f>IFERROR(VLOOKUP(C3665,[1]Arkusz1!$D$1:$F$4057,3,0),"")</f>
        <v>1061</v>
      </c>
      <c r="Q3665" s="22" t="str">
        <f t="shared" si="909"/>
        <v/>
      </c>
    </row>
    <row r="3666" spans="1:17" x14ac:dyDescent="0.25">
      <c r="A3666" s="24">
        <v>3680</v>
      </c>
      <c r="B3666" s="41">
        <v>3500</v>
      </c>
      <c r="C3666" s="42" t="s">
        <v>4724</v>
      </c>
      <c r="D3666" s="39" t="s">
        <v>13556</v>
      </c>
      <c r="E3666" s="39" t="s">
        <v>4725</v>
      </c>
      <c r="F3666" s="43" t="s">
        <v>14213</v>
      </c>
      <c r="G3666" s="39" t="s">
        <v>13557</v>
      </c>
      <c r="H3666" s="43" t="s">
        <v>133</v>
      </c>
      <c r="I3666" s="44">
        <f>VLOOKUP(C3666,[1]Arkusz1!$D$1:$F$4057,3,0)</f>
        <v>1017</v>
      </c>
      <c r="J3666" s="19">
        <f t="shared" si="910"/>
        <v>0</v>
      </c>
      <c r="K3666" s="19">
        <f t="shared" si="911"/>
        <v>0</v>
      </c>
      <c r="L3666" s="8">
        <f t="shared" si="912"/>
        <v>0</v>
      </c>
      <c r="M3666" s="15" t="str">
        <f t="shared" si="913"/>
        <v>5 NC KL.II</v>
      </c>
      <c r="N3666" s="15" t="str">
        <f t="shared" si="914"/>
        <v/>
      </c>
      <c r="O3666" s="8">
        <f t="shared" si="898"/>
        <v>3500</v>
      </c>
      <c r="P3666" s="22">
        <f>IFERROR(VLOOKUP(C3666,[1]Arkusz1!$D$1:$F$4057,3,0),"")</f>
        <v>1017</v>
      </c>
      <c r="Q3666" s="22" t="str">
        <f t="shared" si="909"/>
        <v/>
      </c>
    </row>
    <row r="3667" spans="1:17" x14ac:dyDescent="0.25">
      <c r="A3667" s="24">
        <v>3681</v>
      </c>
      <c r="B3667" s="41">
        <v>3501</v>
      </c>
      <c r="C3667" s="53" t="s">
        <v>14432</v>
      </c>
      <c r="D3667" s="39" t="s">
        <v>14466</v>
      </c>
      <c r="E3667" s="39" t="s">
        <v>14467</v>
      </c>
      <c r="F3667" s="43" t="s">
        <v>14213</v>
      </c>
      <c r="G3667" s="39" t="s">
        <v>14468</v>
      </c>
      <c r="H3667" s="43" t="s">
        <v>133</v>
      </c>
      <c r="I3667" s="44">
        <f>VLOOKUP(C3667,[1]Arkusz1!$D$1:$F$4057,3,0)</f>
        <v>114</v>
      </c>
      <c r="J3667" s="19">
        <f t="shared" si="910"/>
        <v>0</v>
      </c>
      <c r="K3667" s="19">
        <f t="shared" si="911"/>
        <v>0</v>
      </c>
      <c r="L3667" s="8">
        <f t="shared" si="912"/>
        <v>0</v>
      </c>
      <c r="M3667" s="15" t="str">
        <f t="shared" si="913"/>
        <v>3NC</v>
      </c>
      <c r="N3667" s="15" t="str">
        <f t="shared" si="914"/>
        <v/>
      </c>
      <c r="O3667" s="8">
        <f t="shared" si="898"/>
        <v>3501</v>
      </c>
      <c r="P3667" s="22">
        <f>IFERROR(VLOOKUP(C3667,[1]Arkusz1!$D$1:$F$4057,3,0),"")</f>
        <v>114</v>
      </c>
      <c r="Q3667" s="22" t="str">
        <f t="shared" si="909"/>
        <v/>
      </c>
    </row>
    <row r="3668" spans="1:17" x14ac:dyDescent="0.25">
      <c r="A3668" s="24">
        <v>3682</v>
      </c>
      <c r="B3668" s="41">
        <v>3502</v>
      </c>
      <c r="C3668" s="53" t="s">
        <v>14431</v>
      </c>
      <c r="D3668" s="39" t="s">
        <v>14469</v>
      </c>
      <c r="E3668" s="39" t="s">
        <v>14470</v>
      </c>
      <c r="F3668" s="43" t="s">
        <v>14213</v>
      </c>
      <c r="G3668" s="39" t="s">
        <v>14471</v>
      </c>
      <c r="H3668" s="43" t="s">
        <v>133</v>
      </c>
      <c r="I3668" s="44">
        <f>VLOOKUP(C3668,[1]Arkusz1!$D$1:$F$4057,3,0)</f>
        <v>122</v>
      </c>
      <c r="J3668" s="19">
        <f t="shared" si="910"/>
        <v>0</v>
      </c>
      <c r="K3668" s="19">
        <f t="shared" si="911"/>
        <v>0</v>
      </c>
      <c r="L3668" s="8">
        <f t="shared" si="912"/>
        <v>0</v>
      </c>
      <c r="M3668" s="15" t="str">
        <f t="shared" si="913"/>
        <v>4NC</v>
      </c>
      <c r="N3668" s="15" t="str">
        <f t="shared" si="914"/>
        <v/>
      </c>
      <c r="O3668" s="8">
        <f t="shared" si="898"/>
        <v>3502</v>
      </c>
      <c r="P3668" s="22">
        <f>IFERROR(VLOOKUP(C3668,[1]Arkusz1!$D$1:$F$4057,3,0),"")</f>
        <v>122</v>
      </c>
      <c r="Q3668" s="22" t="str">
        <f t="shared" si="909"/>
        <v/>
      </c>
    </row>
    <row r="3669" spans="1:17" x14ac:dyDescent="0.25">
      <c r="A3669" s="24">
        <v>3683</v>
      </c>
      <c r="B3669" s="33">
        <v>3503</v>
      </c>
      <c r="C3669" s="34" t="s">
        <v>14318</v>
      </c>
      <c r="D3669" s="35">
        <v>981883506</v>
      </c>
      <c r="E3669" s="36" t="s">
        <v>14426</v>
      </c>
      <c r="F3669" s="37" t="s">
        <v>14213</v>
      </c>
      <c r="G3669" s="36" t="s">
        <v>14472</v>
      </c>
      <c r="H3669" s="37" t="s">
        <v>135</v>
      </c>
      <c r="I3669" s="38">
        <f>VLOOKUP(C3669,[1]Arkusz1!$D$1:$F$4057,3,0)</f>
        <v>192</v>
      </c>
      <c r="J3669" s="19">
        <f t="shared" si="910"/>
        <v>0</v>
      </c>
      <c r="K3669" s="19">
        <f t="shared" si="911"/>
        <v>0</v>
      </c>
      <c r="L3669" s="8">
        <f t="shared" si="912"/>
        <v>0</v>
      </c>
      <c r="M3669" s="15" t="str">
        <f t="shared" si="913"/>
        <v>5NC</v>
      </c>
      <c r="N3669" s="15" t="str">
        <f t="shared" si="914"/>
        <v/>
      </c>
      <c r="O3669" s="8">
        <f t="shared" si="898"/>
        <v>3503</v>
      </c>
      <c r="P3669" s="22">
        <f>IFERROR(VLOOKUP(C3669,[1]Arkusz1!$D$1:$F$4057,3,0),"")</f>
        <v>192</v>
      </c>
      <c r="Q3669" s="22" t="str">
        <f t="shared" si="909"/>
        <v/>
      </c>
    </row>
    <row r="3670" spans="1:17" x14ac:dyDescent="0.25">
      <c r="A3670" s="24">
        <v>3684</v>
      </c>
      <c r="B3670" s="61" t="s">
        <v>14443</v>
      </c>
      <c r="C3670" s="65"/>
      <c r="D3670" s="66"/>
      <c r="E3670" s="63"/>
      <c r="F3670" s="62"/>
      <c r="G3670" s="63"/>
      <c r="H3670" s="62"/>
      <c r="I3670" s="64"/>
      <c r="O3670" s="8" t="str">
        <f t="shared" si="898"/>
        <v/>
      </c>
      <c r="P3670" s="22" t="str">
        <f>IFERROR(VLOOKUP(C3670,[1]Arkusz1!$D$1:$F$4057,3,0),"")</f>
        <v/>
      </c>
      <c r="Q3670" s="22" t="str">
        <f t="shared" si="909"/>
        <v/>
      </c>
    </row>
    <row r="3671" spans="1:17" x14ac:dyDescent="0.25">
      <c r="A3671" s="24">
        <v>3685</v>
      </c>
      <c r="B3671" s="27">
        <v>3504</v>
      </c>
      <c r="C3671" s="40" t="s">
        <v>4726</v>
      </c>
      <c r="D3671" s="39" t="s">
        <v>13540</v>
      </c>
      <c r="E3671" s="30" t="s">
        <v>7517</v>
      </c>
      <c r="F3671" s="31" t="s">
        <v>14214</v>
      </c>
      <c r="G3671" s="30" t="s">
        <v>13494</v>
      </c>
      <c r="H3671" s="31" t="s">
        <v>133</v>
      </c>
      <c r="I3671" s="32">
        <f>VLOOKUP(C3671,[1]Arkusz1!$D$1:$F$4057,3,0)</f>
        <v>382</v>
      </c>
      <c r="J3671" s="19">
        <f t="shared" ref="J3671:J3677" si="915">IFERROR(SEARCH("-",$G3671,1),0)</f>
        <v>0</v>
      </c>
      <c r="K3671" s="19">
        <f t="shared" ref="K3671:K3677" si="916">IFERROR(SEARCH("-",$G3671,SEARCH("-",$G3671,1)+1),0)</f>
        <v>0</v>
      </c>
      <c r="L3671" s="8">
        <f t="shared" ref="L3671:L3677" si="917">IFERROR(SEARCH("-",$G3671,SEARCH("-",$G3671,SEARCH("-",$G3671,1)+1)+1),0)</f>
        <v>0</v>
      </c>
      <c r="M3671" s="15" t="str">
        <f t="shared" ref="M3671:M3677" si="918">IF(IFERROR(SEARCH("-",$G3671,1),0)&gt;0,LEFT($G3671,IFERROR(SEARCH("-",$G3671,1),0)-1),IFERROR(IF(SEARCH("-",$G3671,1)&gt;0,SEARCH("-",$G3671,1),L3671),LEFT($G3671,LEN($G3671))))</f>
        <v>1 R</v>
      </c>
      <c r="N3671" s="15" t="str">
        <f t="shared" ref="N3671:N3677" si="919">IF(IFERROR(SEARCH("-",$G3671,1),0)&gt;0,MID(G3671,IFERROR(SEARCH("-",$G3671,1),0)+1,IFERROR(SEARCH("-",$G3671,SEARCH("-",$G3671,1)+1),0)-IFERROR(SEARCH("-",$G3671,1),0)-1),"")</f>
        <v/>
      </c>
      <c r="O3671" s="8">
        <f t="shared" si="898"/>
        <v>3504</v>
      </c>
      <c r="P3671" s="22">
        <f>IFERROR(VLOOKUP(C3671,[1]Arkusz1!$D$1:$F$4057,3,0),"")</f>
        <v>382</v>
      </c>
      <c r="Q3671" s="22" t="str">
        <f t="shared" si="909"/>
        <v/>
      </c>
    </row>
    <row r="3672" spans="1:17" x14ac:dyDescent="0.25">
      <c r="A3672" s="24">
        <v>3686</v>
      </c>
      <c r="B3672" s="41">
        <v>3505</v>
      </c>
      <c r="C3672" s="42" t="s">
        <v>4727</v>
      </c>
      <c r="D3672" s="39" t="s">
        <v>13541</v>
      </c>
      <c r="E3672" s="39" t="s">
        <v>7518</v>
      </c>
      <c r="F3672" s="43" t="s">
        <v>14214</v>
      </c>
      <c r="G3672" s="39" t="s">
        <v>13498</v>
      </c>
      <c r="H3672" s="43" t="s">
        <v>133</v>
      </c>
      <c r="I3672" s="44">
        <f>VLOOKUP(C3672,[1]Arkusz1!$D$1:$F$4057,3,0)</f>
        <v>480</v>
      </c>
      <c r="J3672" s="19">
        <f t="shared" si="915"/>
        <v>0</v>
      </c>
      <c r="K3672" s="19">
        <f t="shared" si="916"/>
        <v>0</v>
      </c>
      <c r="L3672" s="8">
        <f t="shared" si="917"/>
        <v>0</v>
      </c>
      <c r="M3672" s="15" t="str">
        <f t="shared" si="918"/>
        <v>2 R</v>
      </c>
      <c r="N3672" s="15" t="str">
        <f t="shared" si="919"/>
        <v/>
      </c>
      <c r="O3672" s="8">
        <f t="shared" si="898"/>
        <v>3505</v>
      </c>
      <c r="P3672" s="22">
        <f>IFERROR(VLOOKUP(C3672,[1]Arkusz1!$D$1:$F$4057,3,0),"")</f>
        <v>480</v>
      </c>
      <c r="Q3672" s="22" t="str">
        <f t="shared" si="909"/>
        <v/>
      </c>
    </row>
    <row r="3673" spans="1:17" x14ac:dyDescent="0.25">
      <c r="A3673" s="24">
        <v>3687</v>
      </c>
      <c r="B3673" s="41">
        <v>3506</v>
      </c>
      <c r="C3673" s="42" t="s">
        <v>4728</v>
      </c>
      <c r="D3673" s="39" t="s">
        <v>13542</v>
      </c>
      <c r="E3673" s="39" t="s">
        <v>7519</v>
      </c>
      <c r="F3673" s="43" t="s">
        <v>14214</v>
      </c>
      <c r="G3673" s="39" t="s">
        <v>13506</v>
      </c>
      <c r="H3673" s="43" t="s">
        <v>133</v>
      </c>
      <c r="I3673" s="44">
        <f>VLOOKUP(C3673,[1]Arkusz1!$D$1:$F$4057,3,0)</f>
        <v>616</v>
      </c>
      <c r="J3673" s="19">
        <f t="shared" si="915"/>
        <v>0</v>
      </c>
      <c r="K3673" s="19">
        <f t="shared" si="916"/>
        <v>0</v>
      </c>
      <c r="L3673" s="8">
        <f t="shared" si="917"/>
        <v>0</v>
      </c>
      <c r="M3673" s="15" t="str">
        <f t="shared" si="918"/>
        <v>3 R</v>
      </c>
      <c r="N3673" s="15" t="str">
        <f t="shared" si="919"/>
        <v/>
      </c>
      <c r="O3673" s="8">
        <f t="shared" si="898"/>
        <v>3506</v>
      </c>
      <c r="P3673" s="22">
        <f>IFERROR(VLOOKUP(C3673,[1]Arkusz1!$D$1:$F$4057,3,0),"")</f>
        <v>616</v>
      </c>
      <c r="Q3673" s="22" t="str">
        <f t="shared" si="909"/>
        <v/>
      </c>
    </row>
    <row r="3674" spans="1:17" x14ac:dyDescent="0.25">
      <c r="A3674" s="24">
        <v>3688</v>
      </c>
      <c r="B3674" s="41">
        <v>3507</v>
      </c>
      <c r="C3674" s="42" t="s">
        <v>4729</v>
      </c>
      <c r="D3674" s="39" t="s">
        <v>13543</v>
      </c>
      <c r="E3674" s="39" t="s">
        <v>7520</v>
      </c>
      <c r="F3674" s="43" t="s">
        <v>14214</v>
      </c>
      <c r="G3674" s="39" t="s">
        <v>13510</v>
      </c>
      <c r="H3674" s="43" t="s">
        <v>133</v>
      </c>
      <c r="I3674" s="44">
        <f>VLOOKUP(C3674,[1]Arkusz1!$D$1:$F$4057,3,0)</f>
        <v>841</v>
      </c>
      <c r="J3674" s="19">
        <f t="shared" si="915"/>
        <v>0</v>
      </c>
      <c r="K3674" s="19">
        <f t="shared" si="916"/>
        <v>0</v>
      </c>
      <c r="L3674" s="8">
        <f t="shared" si="917"/>
        <v>0</v>
      </c>
      <c r="M3674" s="15" t="str">
        <f t="shared" si="918"/>
        <v>4 R</v>
      </c>
      <c r="N3674" s="15" t="str">
        <f t="shared" si="919"/>
        <v/>
      </c>
      <c r="O3674" s="8">
        <f t="shared" si="898"/>
        <v>3507</v>
      </c>
      <c r="P3674" s="22">
        <f>IFERROR(VLOOKUP(C3674,[1]Arkusz1!$D$1:$F$4057,3,0),"")</f>
        <v>841</v>
      </c>
      <c r="Q3674" s="22" t="str">
        <f t="shared" si="909"/>
        <v/>
      </c>
    </row>
    <row r="3675" spans="1:17" x14ac:dyDescent="0.25">
      <c r="A3675" s="24">
        <v>3689</v>
      </c>
      <c r="B3675" s="41">
        <v>3508</v>
      </c>
      <c r="C3675" s="42" t="s">
        <v>4730</v>
      </c>
      <c r="D3675" s="39" t="s">
        <v>13544</v>
      </c>
      <c r="E3675" s="39" t="s">
        <v>7521</v>
      </c>
      <c r="F3675" s="43" t="s">
        <v>14214</v>
      </c>
      <c r="G3675" s="39" t="s">
        <v>13514</v>
      </c>
      <c r="H3675" s="43" t="s">
        <v>133</v>
      </c>
      <c r="I3675" s="44">
        <f>VLOOKUP(C3675,[1]Arkusz1!$D$1:$F$4057,3,0)</f>
        <v>1144</v>
      </c>
      <c r="J3675" s="19">
        <f t="shared" si="915"/>
        <v>0</v>
      </c>
      <c r="K3675" s="19">
        <f t="shared" si="916"/>
        <v>0</v>
      </c>
      <c r="L3675" s="8">
        <f t="shared" si="917"/>
        <v>0</v>
      </c>
      <c r="M3675" s="15" t="str">
        <f t="shared" si="918"/>
        <v>5 R</v>
      </c>
      <c r="N3675" s="15" t="str">
        <f t="shared" si="919"/>
        <v/>
      </c>
      <c r="O3675" s="8">
        <f t="shared" si="898"/>
        <v>3508</v>
      </c>
      <c r="P3675" s="22">
        <f>IFERROR(VLOOKUP(C3675,[1]Arkusz1!$D$1:$F$4057,3,0),"")</f>
        <v>1144</v>
      </c>
      <c r="Q3675" s="22" t="str">
        <f t="shared" si="909"/>
        <v/>
      </c>
    </row>
    <row r="3676" spans="1:17" x14ac:dyDescent="0.25">
      <c r="A3676" s="24">
        <v>3690</v>
      </c>
      <c r="B3676" s="41">
        <v>3509</v>
      </c>
      <c r="C3676" s="42" t="s">
        <v>4731</v>
      </c>
      <c r="D3676" s="39" t="s">
        <v>13545</v>
      </c>
      <c r="E3676" s="39" t="s">
        <v>7522</v>
      </c>
      <c r="F3676" s="43" t="s">
        <v>14214</v>
      </c>
      <c r="G3676" s="39" t="s">
        <v>13516</v>
      </c>
      <c r="H3676" s="43" t="s">
        <v>133</v>
      </c>
      <c r="I3676" s="44">
        <f>VLOOKUP(C3676,[1]Arkusz1!$D$1:$F$4057,3,0)</f>
        <v>1974</v>
      </c>
      <c r="J3676" s="19">
        <f t="shared" si="915"/>
        <v>0</v>
      </c>
      <c r="K3676" s="19">
        <f t="shared" si="916"/>
        <v>0</v>
      </c>
      <c r="L3676" s="8">
        <f t="shared" si="917"/>
        <v>0</v>
      </c>
      <c r="M3676" s="15" t="str">
        <f t="shared" si="918"/>
        <v>6 R</v>
      </c>
      <c r="N3676" s="15" t="str">
        <f t="shared" si="919"/>
        <v/>
      </c>
      <c r="O3676" s="8">
        <f t="shared" si="898"/>
        <v>3509</v>
      </c>
      <c r="P3676" s="22">
        <f>IFERROR(VLOOKUP(C3676,[1]Arkusz1!$D$1:$F$4057,3,0),"")</f>
        <v>1974</v>
      </c>
      <c r="Q3676" s="22" t="str">
        <f t="shared" si="909"/>
        <v/>
      </c>
    </row>
    <row r="3677" spans="1:17" x14ac:dyDescent="0.25">
      <c r="A3677" s="24">
        <v>3695</v>
      </c>
      <c r="B3677" s="33">
        <v>3510</v>
      </c>
      <c r="C3677" s="34" t="s">
        <v>14441</v>
      </c>
      <c r="D3677" s="39" t="s">
        <v>14473</v>
      </c>
      <c r="E3677" s="36" t="s">
        <v>14474</v>
      </c>
      <c r="F3677" s="37" t="s">
        <v>14214</v>
      </c>
      <c r="G3677" s="36" t="s">
        <v>14458</v>
      </c>
      <c r="H3677" s="37" t="s">
        <v>133</v>
      </c>
      <c r="I3677" s="38">
        <f>VLOOKUP(C3677,[1]Arkusz1!$D$1:$F$4057,3,0)</f>
        <v>157</v>
      </c>
      <c r="J3677" s="19">
        <f t="shared" si="915"/>
        <v>0</v>
      </c>
      <c r="K3677" s="19">
        <f t="shared" si="916"/>
        <v>0</v>
      </c>
      <c r="L3677" s="8">
        <f t="shared" si="917"/>
        <v>0</v>
      </c>
      <c r="M3677" s="15" t="str">
        <f t="shared" si="918"/>
        <v>5R</v>
      </c>
      <c r="N3677" s="15" t="str">
        <f t="shared" si="919"/>
        <v/>
      </c>
      <c r="O3677" s="8">
        <f t="shared" si="898"/>
        <v>3510</v>
      </c>
      <c r="P3677" s="22">
        <f>IFERROR(VLOOKUP(C3677,[1]Arkusz1!$D$1:$F$4057,3,0),"")</f>
        <v>157</v>
      </c>
      <c r="Q3677" s="22" t="str">
        <f t="shared" si="909"/>
        <v/>
      </c>
    </row>
    <row r="3678" spans="1:17" x14ac:dyDescent="0.25">
      <c r="A3678" s="24">
        <v>3697</v>
      </c>
      <c r="B3678" s="61" t="s">
        <v>14443</v>
      </c>
      <c r="C3678" s="65"/>
      <c r="D3678" s="66"/>
      <c r="E3678" s="63"/>
      <c r="F3678" s="62"/>
      <c r="G3678" s="63"/>
      <c r="H3678" s="62"/>
      <c r="I3678" s="64"/>
      <c r="O3678" s="8" t="str">
        <f t="shared" si="898"/>
        <v/>
      </c>
      <c r="P3678" s="22" t="str">
        <f>IFERROR(VLOOKUP(C3678,[1]Arkusz1!$D$1:$F$4057,3,0),"")</f>
        <v/>
      </c>
      <c r="Q3678" s="22" t="str">
        <f t="shared" si="909"/>
        <v/>
      </c>
    </row>
    <row r="3679" spans="1:17" x14ac:dyDescent="0.25">
      <c r="A3679" s="24">
        <v>3698</v>
      </c>
      <c r="B3679" s="27">
        <v>3511</v>
      </c>
      <c r="C3679" s="40" t="s">
        <v>4742</v>
      </c>
      <c r="D3679" s="39" t="s">
        <v>13558</v>
      </c>
      <c r="E3679" s="30" t="s">
        <v>4743</v>
      </c>
      <c r="F3679" s="31" t="s">
        <v>13559</v>
      </c>
      <c r="G3679" s="30" t="s">
        <v>13436</v>
      </c>
      <c r="H3679" s="31" t="s">
        <v>134</v>
      </c>
      <c r="I3679" s="32">
        <f>VLOOKUP(C3679,[1]Arkusz1!$D$1:$F$4057,3,0)</f>
        <v>291</v>
      </c>
      <c r="J3679" s="19">
        <f t="shared" ref="J3679:J3690" si="920">IFERROR(SEARCH("-",$G3679,1),0)</f>
        <v>0</v>
      </c>
      <c r="K3679" s="19">
        <f t="shared" ref="K3679:K3690" si="921">IFERROR(SEARCH("-",$G3679,SEARCH("-",$G3679,1)+1),0)</f>
        <v>0</v>
      </c>
      <c r="L3679" s="8">
        <f t="shared" ref="L3679:L3690" si="922">IFERROR(SEARCH("-",$G3679,SEARCH("-",$G3679,SEARCH("-",$G3679,1)+1)+1),0)</f>
        <v>0</v>
      </c>
      <c r="M3679" s="15" t="str">
        <f t="shared" ref="M3679:M3690" si="923">IF(IFERROR(SEARCH("-",$G3679,1),0)&gt;0,LEFT($G3679,IFERROR(SEARCH("-",$G3679,1),0)-1),IFERROR(IF(SEARCH("-",$G3679,1)&gt;0,SEARCH("-",$G3679,1),L3679),LEFT($G3679,LEN($G3679))))</f>
        <v>1/I</v>
      </c>
      <c r="N3679" s="15" t="str">
        <f t="shared" ref="N3679:N3690" si="924">IF(IFERROR(SEARCH("-",$G3679,1),0)&gt;0,MID(G3679,IFERROR(SEARCH("-",$G3679,1),0)+1,IFERROR(SEARCH("-",$G3679,SEARCH("-",$G3679,1)+1),0)-IFERROR(SEARCH("-",$G3679,1),0)-1),"")</f>
        <v/>
      </c>
      <c r="O3679" s="8">
        <f t="shared" si="898"/>
        <v>3511</v>
      </c>
      <c r="P3679" s="22">
        <f>IFERROR(VLOOKUP(C3679,[1]Arkusz1!$D$1:$F$4057,3,0),"")</f>
        <v>291</v>
      </c>
      <c r="Q3679" s="22" t="str">
        <f t="shared" si="909"/>
        <v/>
      </c>
    </row>
    <row r="3680" spans="1:17" x14ac:dyDescent="0.25">
      <c r="A3680" s="24">
        <v>3699</v>
      </c>
      <c r="B3680" s="41">
        <v>3512</v>
      </c>
      <c r="C3680" s="42" t="s">
        <v>4744</v>
      </c>
      <c r="D3680" s="39" t="s">
        <v>13560</v>
      </c>
      <c r="E3680" s="39" t="s">
        <v>4745</v>
      </c>
      <c r="F3680" s="43" t="s">
        <v>13559</v>
      </c>
      <c r="G3680" s="39" t="s">
        <v>13438</v>
      </c>
      <c r="H3680" s="43" t="s">
        <v>134</v>
      </c>
      <c r="I3680" s="44">
        <f>VLOOKUP(C3680,[1]Arkusz1!$D$1:$F$4057,3,0)</f>
        <v>253</v>
      </c>
      <c r="J3680" s="19">
        <f t="shared" si="920"/>
        <v>0</v>
      </c>
      <c r="K3680" s="19">
        <f t="shared" si="921"/>
        <v>0</v>
      </c>
      <c r="L3680" s="8">
        <f t="shared" si="922"/>
        <v>0</v>
      </c>
      <c r="M3680" s="15" t="str">
        <f t="shared" si="923"/>
        <v>1/II</v>
      </c>
      <c r="N3680" s="15" t="str">
        <f t="shared" si="924"/>
        <v/>
      </c>
      <c r="O3680" s="8">
        <f t="shared" si="898"/>
        <v>3512</v>
      </c>
      <c r="P3680" s="22">
        <f>IFERROR(VLOOKUP(C3680,[1]Arkusz1!$D$1:$F$4057,3,0),"")</f>
        <v>253</v>
      </c>
      <c r="Q3680" s="22" t="str">
        <f t="shared" si="909"/>
        <v/>
      </c>
    </row>
    <row r="3681" spans="1:17" x14ac:dyDescent="0.25">
      <c r="A3681" s="24">
        <v>3700</v>
      </c>
      <c r="B3681" s="41">
        <v>3513</v>
      </c>
      <c r="C3681" s="42" t="s">
        <v>4746</v>
      </c>
      <c r="D3681" s="39" t="s">
        <v>13561</v>
      </c>
      <c r="E3681" s="39" t="s">
        <v>4747</v>
      </c>
      <c r="F3681" s="43" t="s">
        <v>13559</v>
      </c>
      <c r="G3681" s="39" t="s">
        <v>13440</v>
      </c>
      <c r="H3681" s="43" t="s">
        <v>133</v>
      </c>
      <c r="I3681" s="44">
        <f>VLOOKUP(C3681,[1]Arkusz1!$D$1:$F$4057,3,0)</f>
        <v>314</v>
      </c>
      <c r="J3681" s="19">
        <f t="shared" si="920"/>
        <v>0</v>
      </c>
      <c r="K3681" s="19">
        <f t="shared" si="921"/>
        <v>0</v>
      </c>
      <c r="L3681" s="8">
        <f t="shared" si="922"/>
        <v>0</v>
      </c>
      <c r="M3681" s="15" t="str">
        <f t="shared" si="923"/>
        <v>2/I</v>
      </c>
      <c r="N3681" s="15" t="str">
        <f t="shared" si="924"/>
        <v/>
      </c>
      <c r="O3681" s="8">
        <f t="shared" si="898"/>
        <v>3513</v>
      </c>
      <c r="P3681" s="22">
        <f>IFERROR(VLOOKUP(C3681,[1]Arkusz1!$D$1:$F$4057,3,0),"")</f>
        <v>314</v>
      </c>
      <c r="Q3681" s="22" t="str">
        <f t="shared" si="909"/>
        <v/>
      </c>
    </row>
    <row r="3682" spans="1:17" x14ac:dyDescent="0.25">
      <c r="A3682" s="24">
        <v>3701</v>
      </c>
      <c r="B3682" s="41">
        <v>3514</v>
      </c>
      <c r="C3682" s="42" t="s">
        <v>4748</v>
      </c>
      <c r="D3682" s="39" t="s">
        <v>13562</v>
      </c>
      <c r="E3682" s="39" t="s">
        <v>4749</v>
      </c>
      <c r="F3682" s="43" t="s">
        <v>13559</v>
      </c>
      <c r="G3682" s="39" t="s">
        <v>13442</v>
      </c>
      <c r="H3682" s="43" t="s">
        <v>134</v>
      </c>
      <c r="I3682" s="44">
        <f>VLOOKUP(C3682,[1]Arkusz1!$D$1:$F$4057,3,0)</f>
        <v>272</v>
      </c>
      <c r="J3682" s="19">
        <f t="shared" si="920"/>
        <v>0</v>
      </c>
      <c r="K3682" s="19">
        <f t="shared" si="921"/>
        <v>0</v>
      </c>
      <c r="L3682" s="8">
        <f t="shared" si="922"/>
        <v>0</v>
      </c>
      <c r="M3682" s="15" t="str">
        <f t="shared" si="923"/>
        <v>2/II</v>
      </c>
      <c r="N3682" s="15" t="str">
        <f t="shared" si="924"/>
        <v/>
      </c>
      <c r="O3682" s="8">
        <f t="shared" si="898"/>
        <v>3514</v>
      </c>
      <c r="P3682" s="22">
        <f>IFERROR(VLOOKUP(C3682,[1]Arkusz1!$D$1:$F$4057,3,0),"")</f>
        <v>272</v>
      </c>
      <c r="Q3682" s="22" t="str">
        <f t="shared" si="909"/>
        <v/>
      </c>
    </row>
    <row r="3683" spans="1:17" x14ac:dyDescent="0.25">
      <c r="A3683" s="24">
        <v>3702</v>
      </c>
      <c r="B3683" s="41">
        <v>3515</v>
      </c>
      <c r="C3683" s="42" t="s">
        <v>4750</v>
      </c>
      <c r="D3683" s="39" t="s">
        <v>13563</v>
      </c>
      <c r="E3683" s="39" t="s">
        <v>4751</v>
      </c>
      <c r="F3683" s="43" t="s">
        <v>13559</v>
      </c>
      <c r="G3683" s="39" t="s">
        <v>13444</v>
      </c>
      <c r="H3683" s="43" t="s">
        <v>135</v>
      </c>
      <c r="I3683" s="44">
        <f>VLOOKUP(C3683,[1]Arkusz1!$D$1:$F$4057,3,0)</f>
        <v>372</v>
      </c>
      <c r="J3683" s="19">
        <f t="shared" si="920"/>
        <v>0</v>
      </c>
      <c r="K3683" s="19">
        <f t="shared" si="921"/>
        <v>0</v>
      </c>
      <c r="L3683" s="8">
        <f t="shared" si="922"/>
        <v>0</v>
      </c>
      <c r="M3683" s="15" t="str">
        <f t="shared" si="923"/>
        <v>3/I</v>
      </c>
      <c r="N3683" s="15" t="str">
        <f t="shared" si="924"/>
        <v/>
      </c>
      <c r="O3683" s="8">
        <f t="shared" si="898"/>
        <v>3515</v>
      </c>
      <c r="P3683" s="22">
        <f>IFERROR(VLOOKUP(C3683,[1]Arkusz1!$D$1:$F$4057,3,0),"")</f>
        <v>372</v>
      </c>
      <c r="Q3683" s="22" t="str">
        <f t="shared" si="909"/>
        <v/>
      </c>
    </row>
    <row r="3684" spans="1:17" x14ac:dyDescent="0.25">
      <c r="A3684" s="24">
        <v>3703</v>
      </c>
      <c r="B3684" s="41">
        <v>3516</v>
      </c>
      <c r="C3684" s="42" t="s">
        <v>4752</v>
      </c>
      <c r="D3684" s="39" t="s">
        <v>13564</v>
      </c>
      <c r="E3684" s="39" t="s">
        <v>4753</v>
      </c>
      <c r="F3684" s="43" t="s">
        <v>13559</v>
      </c>
      <c r="G3684" s="39" t="s">
        <v>13446</v>
      </c>
      <c r="H3684" s="43" t="s">
        <v>133</v>
      </c>
      <c r="I3684" s="44">
        <f>VLOOKUP(C3684,[1]Arkusz1!$D$1:$F$4057,3,0)</f>
        <v>338</v>
      </c>
      <c r="J3684" s="19">
        <f t="shared" si="920"/>
        <v>0</v>
      </c>
      <c r="K3684" s="19">
        <f t="shared" si="921"/>
        <v>0</v>
      </c>
      <c r="L3684" s="8">
        <f t="shared" si="922"/>
        <v>0</v>
      </c>
      <c r="M3684" s="15" t="str">
        <f t="shared" si="923"/>
        <v>3/II</v>
      </c>
      <c r="N3684" s="15" t="str">
        <f t="shared" si="924"/>
        <v/>
      </c>
      <c r="O3684" s="8">
        <f t="shared" si="898"/>
        <v>3516</v>
      </c>
      <c r="P3684" s="22">
        <f>IFERROR(VLOOKUP(C3684,[1]Arkusz1!$D$1:$F$4057,3,0),"")</f>
        <v>338</v>
      </c>
      <c r="Q3684" s="22" t="str">
        <f t="shared" si="909"/>
        <v/>
      </c>
    </row>
    <row r="3685" spans="1:17" x14ac:dyDescent="0.25">
      <c r="A3685" s="24">
        <v>3704</v>
      </c>
      <c r="B3685" s="41">
        <v>3517</v>
      </c>
      <c r="C3685" s="42" t="s">
        <v>4758</v>
      </c>
      <c r="D3685" s="39" t="s">
        <v>13567</v>
      </c>
      <c r="E3685" s="39" t="s">
        <v>4759</v>
      </c>
      <c r="F3685" s="43" t="s">
        <v>13559</v>
      </c>
      <c r="G3685" s="39" t="s">
        <v>13448</v>
      </c>
      <c r="H3685" s="43" t="s">
        <v>135</v>
      </c>
      <c r="I3685" s="44">
        <f>VLOOKUP(C3685,[1]Arkusz1!$D$1:$F$4057,3,0)</f>
        <v>479</v>
      </c>
      <c r="J3685" s="19">
        <f t="shared" si="920"/>
        <v>0</v>
      </c>
      <c r="K3685" s="19">
        <f t="shared" si="921"/>
        <v>0</v>
      </c>
      <c r="L3685" s="8">
        <f t="shared" si="922"/>
        <v>0</v>
      </c>
      <c r="M3685" s="15" t="str">
        <f t="shared" si="923"/>
        <v>4/I</v>
      </c>
      <c r="N3685" s="15" t="str">
        <f t="shared" si="924"/>
        <v/>
      </c>
      <c r="O3685" s="8">
        <f t="shared" si="898"/>
        <v>3517</v>
      </c>
      <c r="P3685" s="22">
        <f>IFERROR(VLOOKUP(C3685,[1]Arkusz1!$D$1:$F$4057,3,0),"")</f>
        <v>479</v>
      </c>
      <c r="Q3685" s="22" t="str">
        <f t="shared" si="909"/>
        <v/>
      </c>
    </row>
    <row r="3686" spans="1:17" x14ac:dyDescent="0.25">
      <c r="A3686" s="24">
        <v>3705</v>
      </c>
      <c r="B3686" s="41">
        <v>3518</v>
      </c>
      <c r="C3686" s="42" t="s">
        <v>4760</v>
      </c>
      <c r="D3686" s="39" t="s">
        <v>13568</v>
      </c>
      <c r="E3686" s="39" t="s">
        <v>4761</v>
      </c>
      <c r="F3686" s="43" t="s">
        <v>13559</v>
      </c>
      <c r="G3686" s="39" t="s">
        <v>13450</v>
      </c>
      <c r="H3686" s="43" t="s">
        <v>135</v>
      </c>
      <c r="I3686" s="44">
        <f>VLOOKUP(C3686,[1]Arkusz1!$D$1:$F$4057,3,0)</f>
        <v>419</v>
      </c>
      <c r="J3686" s="19">
        <f t="shared" si="920"/>
        <v>0</v>
      </c>
      <c r="K3686" s="19">
        <f t="shared" si="921"/>
        <v>0</v>
      </c>
      <c r="L3686" s="8">
        <f t="shared" si="922"/>
        <v>0</v>
      </c>
      <c r="M3686" s="15" t="str">
        <f t="shared" si="923"/>
        <v>4/II</v>
      </c>
      <c r="N3686" s="15" t="str">
        <f t="shared" si="924"/>
        <v/>
      </c>
      <c r="O3686" s="8">
        <f t="shared" si="898"/>
        <v>3518</v>
      </c>
      <c r="P3686" s="22">
        <f>IFERROR(VLOOKUP(C3686,[1]Arkusz1!$D$1:$F$4057,3,0),"")</f>
        <v>419</v>
      </c>
      <c r="Q3686" s="22" t="str">
        <f t="shared" si="909"/>
        <v/>
      </c>
    </row>
    <row r="3687" spans="1:17" x14ac:dyDescent="0.25">
      <c r="A3687" s="24">
        <v>3706</v>
      </c>
      <c r="B3687" s="41">
        <v>3519</v>
      </c>
      <c r="C3687" s="42" t="s">
        <v>4765</v>
      </c>
      <c r="D3687" s="39" t="s">
        <v>13571</v>
      </c>
      <c r="E3687" s="39" t="s">
        <v>4766</v>
      </c>
      <c r="F3687" s="43" t="s">
        <v>13559</v>
      </c>
      <c r="G3687" s="39" t="s">
        <v>13452</v>
      </c>
      <c r="H3687" s="43" t="s">
        <v>135</v>
      </c>
      <c r="I3687" s="44">
        <f>VLOOKUP(C3687,[1]Arkusz1!$D$1:$F$4057,3,0)</f>
        <v>736</v>
      </c>
      <c r="J3687" s="19">
        <f t="shared" si="920"/>
        <v>0</v>
      </c>
      <c r="K3687" s="19">
        <f t="shared" si="921"/>
        <v>0</v>
      </c>
      <c r="L3687" s="8">
        <f t="shared" si="922"/>
        <v>0</v>
      </c>
      <c r="M3687" s="15" t="str">
        <f t="shared" si="923"/>
        <v>5/I</v>
      </c>
      <c r="N3687" s="15" t="str">
        <f t="shared" si="924"/>
        <v/>
      </c>
      <c r="O3687" s="8">
        <f t="shared" si="898"/>
        <v>3519</v>
      </c>
      <c r="P3687" s="22">
        <f>IFERROR(VLOOKUP(C3687,[1]Arkusz1!$D$1:$F$4057,3,0),"")</f>
        <v>736</v>
      </c>
      <c r="Q3687" s="22" t="str">
        <f t="shared" si="909"/>
        <v/>
      </c>
    </row>
    <row r="3688" spans="1:17" x14ac:dyDescent="0.25">
      <c r="A3688" s="24">
        <v>3707</v>
      </c>
      <c r="B3688" s="41">
        <v>3520</v>
      </c>
      <c r="C3688" s="42" t="s">
        <v>4767</v>
      </c>
      <c r="D3688" s="39" t="s">
        <v>13572</v>
      </c>
      <c r="E3688" s="39" t="s">
        <v>4768</v>
      </c>
      <c r="F3688" s="43" t="s">
        <v>13559</v>
      </c>
      <c r="G3688" s="39" t="s">
        <v>13454</v>
      </c>
      <c r="H3688" s="43" t="s">
        <v>135</v>
      </c>
      <c r="I3688" s="44">
        <f>VLOOKUP(C3688,[1]Arkusz1!$D$1:$F$4057,3,0)</f>
        <v>672</v>
      </c>
      <c r="J3688" s="19">
        <f t="shared" si="920"/>
        <v>0</v>
      </c>
      <c r="K3688" s="19">
        <f t="shared" si="921"/>
        <v>0</v>
      </c>
      <c r="L3688" s="8">
        <f t="shared" si="922"/>
        <v>0</v>
      </c>
      <c r="M3688" s="15" t="str">
        <f t="shared" si="923"/>
        <v>5/II</v>
      </c>
      <c r="N3688" s="15" t="str">
        <f t="shared" si="924"/>
        <v/>
      </c>
      <c r="O3688" s="8">
        <f t="shared" si="898"/>
        <v>3520</v>
      </c>
      <c r="P3688" s="22">
        <f>IFERROR(VLOOKUP(C3688,[1]Arkusz1!$D$1:$F$4057,3,0),"")</f>
        <v>672</v>
      </c>
      <c r="Q3688" s="22" t="str">
        <f t="shared" si="909"/>
        <v/>
      </c>
    </row>
    <row r="3689" spans="1:17" x14ac:dyDescent="0.25">
      <c r="A3689" s="24">
        <v>3708</v>
      </c>
      <c r="B3689" s="41">
        <v>3521</v>
      </c>
      <c r="C3689" s="42" t="s">
        <v>4769</v>
      </c>
      <c r="D3689" s="39" t="s">
        <v>13573</v>
      </c>
      <c r="E3689" s="39" t="s">
        <v>4770</v>
      </c>
      <c r="F3689" s="43" t="s">
        <v>13559</v>
      </c>
      <c r="G3689" s="39" t="s">
        <v>13456</v>
      </c>
      <c r="H3689" s="43" t="s">
        <v>135</v>
      </c>
      <c r="I3689" s="44">
        <f>VLOOKUP(C3689,[1]Arkusz1!$D$1:$F$4057,3,0)</f>
        <v>1612</v>
      </c>
      <c r="J3689" s="19">
        <f t="shared" si="920"/>
        <v>0</v>
      </c>
      <c r="K3689" s="19">
        <f t="shared" si="921"/>
        <v>0</v>
      </c>
      <c r="L3689" s="8">
        <f t="shared" si="922"/>
        <v>0</v>
      </c>
      <c r="M3689" s="15" t="str">
        <f t="shared" si="923"/>
        <v>6/I</v>
      </c>
      <c r="N3689" s="15" t="str">
        <f t="shared" si="924"/>
        <v/>
      </c>
      <c r="O3689" s="8">
        <f t="shared" si="898"/>
        <v>3521</v>
      </c>
      <c r="P3689" s="22">
        <f>IFERROR(VLOOKUP(C3689,[1]Arkusz1!$D$1:$F$4057,3,0),"")</f>
        <v>1612</v>
      </c>
      <c r="Q3689" s="22" t="str">
        <f t="shared" si="909"/>
        <v/>
      </c>
    </row>
    <row r="3690" spans="1:17" x14ac:dyDescent="0.25">
      <c r="A3690" s="24">
        <v>3709</v>
      </c>
      <c r="B3690" s="33">
        <v>3522</v>
      </c>
      <c r="C3690" s="45" t="s">
        <v>4771</v>
      </c>
      <c r="D3690" s="39" t="s">
        <v>13574</v>
      </c>
      <c r="E3690" s="36" t="s">
        <v>4772</v>
      </c>
      <c r="F3690" s="37" t="s">
        <v>13559</v>
      </c>
      <c r="G3690" s="36" t="s">
        <v>13458</v>
      </c>
      <c r="H3690" s="37" t="s">
        <v>133</v>
      </c>
      <c r="I3690" s="38">
        <f>VLOOKUP(C3690,[1]Arkusz1!$D$1:$F$4057,3,0)</f>
        <v>1390</v>
      </c>
      <c r="J3690" s="19">
        <f t="shared" si="920"/>
        <v>0</v>
      </c>
      <c r="K3690" s="19">
        <f t="shared" si="921"/>
        <v>0</v>
      </c>
      <c r="L3690" s="8">
        <f t="shared" si="922"/>
        <v>0</v>
      </c>
      <c r="M3690" s="15" t="str">
        <f t="shared" si="923"/>
        <v>6/II</v>
      </c>
      <c r="N3690" s="15" t="str">
        <f t="shared" si="924"/>
        <v/>
      </c>
      <c r="O3690" s="8">
        <f t="shared" si="898"/>
        <v>3522</v>
      </c>
      <c r="P3690" s="22">
        <f>IFERROR(VLOOKUP(C3690,[1]Arkusz1!$D$1:$F$4057,3,0),"")</f>
        <v>1390</v>
      </c>
      <c r="Q3690" s="22" t="str">
        <f t="shared" si="909"/>
        <v/>
      </c>
    </row>
    <row r="3691" spans="1:17" x14ac:dyDescent="0.25">
      <c r="A3691" s="24">
        <v>3710</v>
      </c>
      <c r="B3691" s="61" t="s">
        <v>14443</v>
      </c>
      <c r="C3691" s="65"/>
      <c r="D3691" s="66"/>
      <c r="E3691" s="63"/>
      <c r="F3691" s="62"/>
      <c r="G3691" s="63"/>
      <c r="H3691" s="62"/>
      <c r="I3691" s="64"/>
      <c r="O3691" s="8" t="str">
        <f t="shared" si="898"/>
        <v/>
      </c>
      <c r="P3691" s="22" t="str">
        <f>IFERROR(VLOOKUP(C3691,[1]Arkusz1!$D$1:$F$4057,3,0),"")</f>
        <v/>
      </c>
      <c r="Q3691" s="22" t="str">
        <f t="shared" si="909"/>
        <v/>
      </c>
    </row>
    <row r="3692" spans="1:17" x14ac:dyDescent="0.25">
      <c r="A3692" s="24">
        <v>3711</v>
      </c>
      <c r="B3692" s="27">
        <v>3523</v>
      </c>
      <c r="C3692" s="40" t="s">
        <v>4754</v>
      </c>
      <c r="D3692" s="39" t="s">
        <v>13565</v>
      </c>
      <c r="E3692" s="30" t="s">
        <v>4755</v>
      </c>
      <c r="F3692" s="31" t="s">
        <v>14216</v>
      </c>
      <c r="G3692" s="30" t="s">
        <v>13253</v>
      </c>
      <c r="H3692" s="31" t="s">
        <v>135</v>
      </c>
      <c r="I3692" s="32">
        <f>VLOOKUP(C3692,[1]Arkusz1!$D$1:$F$4057,3,0)</f>
        <v>1004</v>
      </c>
      <c r="J3692" s="19">
        <f>IFERROR(SEARCH("-",$G3692,1),0)</f>
        <v>0</v>
      </c>
      <c r="K3692" s="19">
        <f>IFERROR(SEARCH("-",$G3692,SEARCH("-",$G3692,1)+1),0)</f>
        <v>0</v>
      </c>
      <c r="L3692" s="8">
        <f>IFERROR(SEARCH("-",$G3692,SEARCH("-",$G3692,SEARCH("-",$G3692,1)+1)+1),0)</f>
        <v>0</v>
      </c>
      <c r="M3692" s="15" t="str">
        <f>IF(IFERROR(SEARCH("-",$G3692,1),0)&gt;0,LEFT($G3692,IFERROR(SEARCH("-",$G3692,1),0)-1),IFERROR(IF(SEARCH("-",$G3692,1)&gt;0,SEARCH("-",$G3692,1),L3692),LEFT($G3692,LEN($G3692))))</f>
        <v>3</v>
      </c>
      <c r="N3692" s="15" t="str">
        <f>IF(IFERROR(SEARCH("-",$G3692,1),0)&gt;0,MID(G3692,IFERROR(SEARCH("-",$G3692,1),0)+1,IFERROR(SEARCH("-",$G3692,SEARCH("-",$G3692,1)+1),0)-IFERROR(SEARCH("-",$G3692,1),0)-1),"")</f>
        <v/>
      </c>
      <c r="O3692" s="8">
        <f t="shared" si="898"/>
        <v>3523</v>
      </c>
      <c r="P3692" s="22">
        <f>IFERROR(VLOOKUP(C3692,[1]Arkusz1!$D$1:$F$4057,3,0),"")</f>
        <v>1004</v>
      </c>
      <c r="Q3692" s="22" t="str">
        <f t="shared" si="909"/>
        <v/>
      </c>
    </row>
    <row r="3693" spans="1:17" x14ac:dyDescent="0.25">
      <c r="A3693" s="24">
        <v>3712</v>
      </c>
      <c r="B3693" s="41">
        <v>3524</v>
      </c>
      <c r="C3693" s="42" t="s">
        <v>4756</v>
      </c>
      <c r="D3693" s="39" t="s">
        <v>13566</v>
      </c>
      <c r="E3693" s="39" t="s">
        <v>4757</v>
      </c>
      <c r="F3693" s="43" t="s">
        <v>14216</v>
      </c>
      <c r="G3693" s="39" t="s">
        <v>13259</v>
      </c>
      <c r="H3693" s="43" t="s">
        <v>135</v>
      </c>
      <c r="I3693" s="44">
        <f>VLOOKUP(C3693,[1]Arkusz1!$D$1:$F$4057,3,0)</f>
        <v>978</v>
      </c>
      <c r="J3693" s="19">
        <f>IFERROR(SEARCH("-",$G3693,1),0)</f>
        <v>0</v>
      </c>
      <c r="K3693" s="19">
        <f>IFERROR(SEARCH("-",$G3693,SEARCH("-",$G3693,1)+1),0)</f>
        <v>0</v>
      </c>
      <c r="L3693" s="8">
        <f>IFERROR(SEARCH("-",$G3693,SEARCH("-",$G3693,SEARCH("-",$G3693,1)+1)+1),0)</f>
        <v>0</v>
      </c>
      <c r="M3693" s="15" t="str">
        <f>IF(IFERROR(SEARCH("-",$G3693,1),0)&gt;0,LEFT($G3693,IFERROR(SEARCH("-",$G3693,1),0)-1),IFERROR(IF(SEARCH("-",$G3693,1)&gt;0,SEARCH("-",$G3693,1),L3693),LEFT($G3693,LEN($G3693))))</f>
        <v>4</v>
      </c>
      <c r="N3693" s="15" t="str">
        <f>IF(IFERROR(SEARCH("-",$G3693,1),0)&gt;0,MID(G3693,IFERROR(SEARCH("-",$G3693,1),0)+1,IFERROR(SEARCH("-",$G3693,SEARCH("-",$G3693,1)+1),0)-IFERROR(SEARCH("-",$G3693,1),0)-1),"")</f>
        <v/>
      </c>
      <c r="O3693" s="8">
        <f t="shared" si="898"/>
        <v>3524</v>
      </c>
      <c r="P3693" s="22">
        <f>IFERROR(VLOOKUP(C3693,[1]Arkusz1!$D$1:$F$4057,3,0),"")</f>
        <v>978</v>
      </c>
      <c r="Q3693" s="22" t="str">
        <f t="shared" si="909"/>
        <v/>
      </c>
    </row>
    <row r="3694" spans="1:17" x14ac:dyDescent="0.25">
      <c r="A3694" s="24">
        <v>3713</v>
      </c>
      <c r="B3694" s="41">
        <v>3525</v>
      </c>
      <c r="C3694" s="42" t="s">
        <v>4762</v>
      </c>
      <c r="D3694" s="39" t="s">
        <v>13569</v>
      </c>
      <c r="E3694" s="39" t="s">
        <v>4763</v>
      </c>
      <c r="F3694" s="43" t="s">
        <v>14216</v>
      </c>
      <c r="G3694" s="39" t="s">
        <v>13263</v>
      </c>
      <c r="H3694" s="43" t="s">
        <v>135</v>
      </c>
      <c r="I3694" s="44">
        <f>VLOOKUP(C3694,[1]Arkusz1!$D$1:$F$4057,3,0)</f>
        <v>1194</v>
      </c>
      <c r="J3694" s="19">
        <f>IFERROR(SEARCH("-",$G3694,1),0)</f>
        <v>0</v>
      </c>
      <c r="K3694" s="19">
        <f>IFERROR(SEARCH("-",$G3694,SEARCH("-",$G3694,1)+1),0)</f>
        <v>0</v>
      </c>
      <c r="L3694" s="8">
        <f>IFERROR(SEARCH("-",$G3694,SEARCH("-",$G3694,SEARCH("-",$G3694,1)+1)+1),0)</f>
        <v>0</v>
      </c>
      <c r="M3694" s="15" t="str">
        <f>IF(IFERROR(SEARCH("-",$G3694,1),0)&gt;0,LEFT($G3694,IFERROR(SEARCH("-",$G3694,1),0)-1),IFERROR(IF(SEARCH("-",$G3694,1)&gt;0,SEARCH("-",$G3694,1),L3694),LEFT($G3694,LEN($G3694))))</f>
        <v>5</v>
      </c>
      <c r="N3694" s="15" t="str">
        <f>IF(IFERROR(SEARCH("-",$G3694,1),0)&gt;0,MID(G3694,IFERROR(SEARCH("-",$G3694,1),0)+1,IFERROR(SEARCH("-",$G3694,SEARCH("-",$G3694,1)+1),0)-IFERROR(SEARCH("-",$G3694,1),0)-1),"")</f>
        <v/>
      </c>
      <c r="O3694" s="8">
        <f t="shared" si="898"/>
        <v>3525</v>
      </c>
      <c r="P3694" s="22">
        <f>IFERROR(VLOOKUP(C3694,[1]Arkusz1!$D$1:$F$4057,3,0),"")</f>
        <v>1194</v>
      </c>
      <c r="Q3694" s="22" t="str">
        <f t="shared" si="909"/>
        <v/>
      </c>
    </row>
    <row r="3695" spans="1:17" x14ac:dyDescent="0.25">
      <c r="A3695" s="24">
        <v>3714</v>
      </c>
      <c r="B3695" s="41">
        <v>3526</v>
      </c>
      <c r="C3695" s="42" t="s">
        <v>4764</v>
      </c>
      <c r="D3695" s="39" t="s">
        <v>13570</v>
      </c>
      <c r="E3695" s="39" t="s">
        <v>14430</v>
      </c>
      <c r="F3695" s="43" t="s">
        <v>14216</v>
      </c>
      <c r="G3695" s="55" t="s">
        <v>13263</v>
      </c>
      <c r="H3695" s="43" t="s">
        <v>135</v>
      </c>
      <c r="I3695" s="44">
        <f>VLOOKUP(C3695,[1]Arkusz1!$D$1:$F$4057,3,0)</f>
        <v>1011</v>
      </c>
      <c r="J3695" s="19">
        <f>IFERROR(SEARCH("-",$G3695,1),0)</f>
        <v>0</v>
      </c>
      <c r="K3695" s="19">
        <f>IFERROR(SEARCH("-",$G3695,SEARCH("-",$G3695,1)+1),0)</f>
        <v>0</v>
      </c>
      <c r="L3695" s="8">
        <f>IFERROR(SEARCH("-",$G3695,SEARCH("-",$G3695,SEARCH("-",$G3695,1)+1)+1),0)</f>
        <v>0</v>
      </c>
      <c r="M3695" s="15" t="str">
        <f>IF(IFERROR(SEARCH("-",$G3695,1),0)&gt;0,LEFT($G3695,IFERROR(SEARCH("-",$G3695,1),0)-1),IFERROR(IF(SEARCH("-",$G3695,1)&gt;0,SEARCH("-",$G3695,1),L3695),LEFT($G3695,LEN($G3695))))</f>
        <v>5</v>
      </c>
      <c r="N3695" s="15" t="str">
        <f>IF(IFERROR(SEARCH("-",$G3695,1),0)&gt;0,MID(G3695,IFERROR(SEARCH("-",$G3695,1),0)+1,IFERROR(SEARCH("-",$G3695,SEARCH("-",$G3695,1)+1),0)-IFERROR(SEARCH("-",$G3695,1),0)-1),"")</f>
        <v/>
      </c>
      <c r="O3695" s="8">
        <f t="shared" ref="O3695:O3758" si="925">B3695</f>
        <v>3526</v>
      </c>
      <c r="P3695" s="22">
        <f>IFERROR(VLOOKUP(C3695,[1]Arkusz1!$D$1:$F$4057,3,0),"")</f>
        <v>1011</v>
      </c>
      <c r="Q3695" s="22" t="str">
        <f t="shared" si="909"/>
        <v/>
      </c>
    </row>
    <row r="3696" spans="1:17" x14ac:dyDescent="0.25">
      <c r="A3696" s="24">
        <v>3715</v>
      </c>
      <c r="B3696" s="33">
        <v>3527</v>
      </c>
      <c r="C3696" s="34" t="s">
        <v>14319</v>
      </c>
      <c r="D3696" s="35">
        <v>981883801</v>
      </c>
      <c r="E3696" s="36" t="s">
        <v>14427</v>
      </c>
      <c r="F3696" s="37" t="s">
        <v>14216</v>
      </c>
      <c r="G3696" s="36" t="s">
        <v>13259</v>
      </c>
      <c r="H3696" s="37" t="s">
        <v>135</v>
      </c>
      <c r="I3696" s="38">
        <f>VLOOKUP(C3696,[1]Arkusz1!$D$1:$F$4057,3,0)</f>
        <v>139</v>
      </c>
      <c r="J3696" s="19">
        <f>IFERROR(SEARCH("-",$G3696,1),0)</f>
        <v>0</v>
      </c>
      <c r="K3696" s="19">
        <f>IFERROR(SEARCH("-",$G3696,SEARCH("-",$G3696,1)+1),0)</f>
        <v>0</v>
      </c>
      <c r="L3696" s="8">
        <f>IFERROR(SEARCH("-",$G3696,SEARCH("-",$G3696,SEARCH("-",$G3696,1)+1)+1),0)</f>
        <v>0</v>
      </c>
      <c r="M3696" s="15" t="str">
        <f>IF(IFERROR(SEARCH("-",$G3696,1),0)&gt;0,LEFT($G3696,IFERROR(SEARCH("-",$G3696,1),0)-1),IFERROR(IF(SEARCH("-",$G3696,1)&gt;0,SEARCH("-",$G3696,1),L3696),LEFT($G3696,LEN($G3696))))</f>
        <v>4</v>
      </c>
      <c r="N3696" s="15" t="str">
        <f>IF(IFERROR(SEARCH("-",$G3696,1),0)&gt;0,MID(G3696,IFERROR(SEARCH("-",$G3696,1),0)+1,IFERROR(SEARCH("-",$G3696,SEARCH("-",$G3696,1)+1),0)-IFERROR(SEARCH("-",$G3696,1),0)-1),"")</f>
        <v/>
      </c>
      <c r="O3696" s="8">
        <f t="shared" si="925"/>
        <v>3527</v>
      </c>
      <c r="P3696" s="22">
        <f>IFERROR(VLOOKUP(C3696,[1]Arkusz1!$D$1:$F$4057,3,0),"")</f>
        <v>139</v>
      </c>
      <c r="Q3696" s="22" t="str">
        <f t="shared" si="909"/>
        <v/>
      </c>
    </row>
    <row r="3697" spans="1:17" x14ac:dyDescent="0.25">
      <c r="A3697" s="24">
        <v>3716</v>
      </c>
      <c r="B3697" s="61" t="s">
        <v>14443</v>
      </c>
      <c r="C3697" s="65"/>
      <c r="D3697" s="66"/>
      <c r="E3697" s="63"/>
      <c r="F3697" s="62"/>
      <c r="G3697" s="63"/>
      <c r="H3697" s="62"/>
      <c r="I3697" s="64"/>
      <c r="O3697" s="8" t="str">
        <f t="shared" si="925"/>
        <v/>
      </c>
      <c r="P3697" s="22" t="str">
        <f>IFERROR(VLOOKUP(C3697,[1]Arkusz1!$D$1:$F$4057,3,0),"")</f>
        <v/>
      </c>
      <c r="Q3697" s="22" t="str">
        <f t="shared" si="909"/>
        <v/>
      </c>
    </row>
    <row r="3698" spans="1:17" x14ac:dyDescent="0.25">
      <c r="A3698" s="24">
        <v>3718</v>
      </c>
      <c r="B3698" s="27">
        <v>3528</v>
      </c>
      <c r="C3698" s="40" t="s">
        <v>4773</v>
      </c>
      <c r="D3698" s="39" t="s">
        <v>13575</v>
      </c>
      <c r="E3698" s="30" t="s">
        <v>7525</v>
      </c>
      <c r="F3698" s="31" t="s">
        <v>14215</v>
      </c>
      <c r="G3698" s="30" t="s">
        <v>13576</v>
      </c>
      <c r="H3698" s="31" t="s">
        <v>133</v>
      </c>
      <c r="I3698" s="32">
        <f>VLOOKUP(C3698,[1]Arkusz1!$D$1:$F$4057,3,0)</f>
        <v>803</v>
      </c>
      <c r="J3698" s="19">
        <f>IFERROR(SEARCH("-",$G3698,1),0)</f>
        <v>0</v>
      </c>
      <c r="K3698" s="19">
        <f>IFERROR(SEARCH("-",$G3698,SEARCH("-",$G3698,1)+1),0)</f>
        <v>0</v>
      </c>
      <c r="L3698" s="8">
        <f>IFERROR(SEARCH("-",$G3698,SEARCH("-",$G3698,SEARCH("-",$G3698,1)+1)+1),0)</f>
        <v>0</v>
      </c>
      <c r="M3698" s="15" t="str">
        <f>IF(IFERROR(SEARCH("-",$G3698,1),0)&gt;0,LEFT($G3698,IFERROR(SEARCH("-",$G3698,1),0)-1),IFERROR(IF(SEARCH("-",$G3698,1)&gt;0,SEARCH("-",$G3698,1),L3698),LEFT($G3698,LEN($G3698))))</f>
        <v>3 NC PRECISION</v>
      </c>
      <c r="N3698" s="15" t="str">
        <f>IF(IFERROR(SEARCH("-",$G3698,1),0)&gt;0,MID(G3698,IFERROR(SEARCH("-",$G3698,1),0)+1,IFERROR(SEARCH("-",$G3698,SEARCH("-",$G3698,1)+1),0)-IFERROR(SEARCH("-",$G3698,1),0)-1),"")</f>
        <v/>
      </c>
      <c r="O3698" s="8">
        <f t="shared" si="925"/>
        <v>3528</v>
      </c>
      <c r="P3698" s="22">
        <f>IFERROR(VLOOKUP(C3698,[1]Arkusz1!$D$1:$F$4057,3,0),"")</f>
        <v>803</v>
      </c>
      <c r="Q3698" s="22" t="str">
        <f t="shared" si="909"/>
        <v/>
      </c>
    </row>
    <row r="3699" spans="1:17" x14ac:dyDescent="0.25">
      <c r="A3699" s="24">
        <v>3719</v>
      </c>
      <c r="B3699" s="41">
        <v>3529</v>
      </c>
      <c r="C3699" s="42" t="s">
        <v>4775</v>
      </c>
      <c r="D3699" s="39" t="s">
        <v>13579</v>
      </c>
      <c r="E3699" s="39" t="s">
        <v>7527</v>
      </c>
      <c r="F3699" s="43" t="s">
        <v>14215</v>
      </c>
      <c r="G3699" s="39" t="s">
        <v>13580</v>
      </c>
      <c r="H3699" s="43" t="s">
        <v>133</v>
      </c>
      <c r="I3699" s="44">
        <f>VLOOKUP(C3699,[1]Arkusz1!$D$1:$F$4057,3,0)</f>
        <v>819</v>
      </c>
      <c r="J3699" s="19">
        <f>IFERROR(SEARCH("-",$G3699,1),0)</f>
        <v>0</v>
      </c>
      <c r="K3699" s="19">
        <f>IFERROR(SEARCH("-",$G3699,SEARCH("-",$G3699,1)+1),0)</f>
        <v>0</v>
      </c>
      <c r="L3699" s="8">
        <f>IFERROR(SEARCH("-",$G3699,SEARCH("-",$G3699,SEARCH("-",$G3699,1)+1)+1),0)</f>
        <v>0</v>
      </c>
      <c r="M3699" s="15" t="str">
        <f>IF(IFERROR(SEARCH("-",$G3699,1),0)&gt;0,LEFT($G3699,IFERROR(SEARCH("-",$G3699,1),0)-1),IFERROR(IF(SEARCH("-",$G3699,1)&gt;0,SEARCH("-",$G3699,1),L3699),LEFT($G3699,LEN($G3699))))</f>
        <v>4 NC</v>
      </c>
      <c r="N3699" s="15" t="str">
        <f>IF(IFERROR(SEARCH("-",$G3699,1),0)&gt;0,MID(G3699,IFERROR(SEARCH("-",$G3699,1),0)+1,IFERROR(SEARCH("-",$G3699,SEARCH("-",$G3699,1)+1),0)-IFERROR(SEARCH("-",$G3699,1),0)-1),"")</f>
        <v/>
      </c>
      <c r="O3699" s="8">
        <f t="shared" si="925"/>
        <v>3529</v>
      </c>
      <c r="P3699" s="22">
        <f>IFERROR(VLOOKUP(C3699,[1]Arkusz1!$D$1:$F$4057,3,0),"")</f>
        <v>819</v>
      </c>
      <c r="Q3699" s="22" t="str">
        <f t="shared" si="909"/>
        <v/>
      </c>
    </row>
    <row r="3700" spans="1:17" x14ac:dyDescent="0.25">
      <c r="A3700" s="24">
        <v>3720</v>
      </c>
      <c r="B3700" s="41">
        <v>3530</v>
      </c>
      <c r="C3700" s="42" t="s">
        <v>4774</v>
      </c>
      <c r="D3700" s="39" t="s">
        <v>13577</v>
      </c>
      <c r="E3700" s="39" t="s">
        <v>7526</v>
      </c>
      <c r="F3700" s="43" t="s">
        <v>14215</v>
      </c>
      <c r="G3700" s="39" t="s">
        <v>13578</v>
      </c>
      <c r="H3700" s="43" t="s">
        <v>133</v>
      </c>
      <c r="I3700" s="44">
        <f>VLOOKUP(C3700,[1]Arkusz1!$D$1:$F$4057,3,0)</f>
        <v>876</v>
      </c>
      <c r="J3700" s="19">
        <f>IFERROR(SEARCH("-",$G3700,1),0)</f>
        <v>0</v>
      </c>
      <c r="K3700" s="19">
        <f>IFERROR(SEARCH("-",$G3700,SEARCH("-",$G3700,1)+1),0)</f>
        <v>0</v>
      </c>
      <c r="L3700" s="8">
        <f>IFERROR(SEARCH("-",$G3700,SEARCH("-",$G3700,SEARCH("-",$G3700,1)+1)+1),0)</f>
        <v>0</v>
      </c>
      <c r="M3700" s="15" t="str">
        <f>IF(IFERROR(SEARCH("-",$G3700,1),0)&gt;0,LEFT($G3700,IFERROR(SEARCH("-",$G3700,1),0)-1),IFERROR(IF(SEARCH("-",$G3700,1)&gt;0,SEARCH("-",$G3700,1),L3700),LEFT($G3700,LEN($G3700))))</f>
        <v>4 NC PRECISION</v>
      </c>
      <c r="N3700" s="15" t="str">
        <f>IF(IFERROR(SEARCH("-",$G3700,1),0)&gt;0,MID(G3700,IFERROR(SEARCH("-",$G3700,1),0)+1,IFERROR(SEARCH("-",$G3700,SEARCH("-",$G3700,1)+1),0)-IFERROR(SEARCH("-",$G3700,1),0)-1),"")</f>
        <v/>
      </c>
      <c r="O3700" s="8">
        <f t="shared" si="925"/>
        <v>3530</v>
      </c>
      <c r="P3700" s="22">
        <f>IFERROR(VLOOKUP(C3700,[1]Arkusz1!$D$1:$F$4057,3,0),"")</f>
        <v>876</v>
      </c>
      <c r="Q3700" s="22" t="str">
        <f t="shared" si="909"/>
        <v/>
      </c>
    </row>
    <row r="3701" spans="1:17" x14ac:dyDescent="0.25">
      <c r="A3701" s="24">
        <v>3721</v>
      </c>
      <c r="B3701" s="41">
        <v>3531</v>
      </c>
      <c r="C3701" s="42" t="s">
        <v>4777</v>
      </c>
      <c r="D3701" s="39" t="s">
        <v>13583</v>
      </c>
      <c r="E3701" s="39" t="s">
        <v>7529</v>
      </c>
      <c r="F3701" s="43" t="s">
        <v>14215</v>
      </c>
      <c r="G3701" s="39" t="s">
        <v>13584</v>
      </c>
      <c r="H3701" s="43" t="s">
        <v>133</v>
      </c>
      <c r="I3701" s="44">
        <f>VLOOKUP(C3701,[1]Arkusz1!$D$1:$F$4057,3,0)</f>
        <v>1272</v>
      </c>
      <c r="J3701" s="19">
        <f>IFERROR(SEARCH("-",$G3701,1),0)</f>
        <v>0</v>
      </c>
      <c r="K3701" s="19">
        <f>IFERROR(SEARCH("-",$G3701,SEARCH("-",$G3701,1)+1),0)</f>
        <v>0</v>
      </c>
      <c r="L3701" s="8">
        <f>IFERROR(SEARCH("-",$G3701,SEARCH("-",$G3701,SEARCH("-",$G3701,1)+1)+1),0)</f>
        <v>0</v>
      </c>
      <c r="M3701" s="15" t="str">
        <f>IF(IFERROR(SEARCH("-",$G3701,1),0)&gt;0,LEFT($G3701,IFERROR(SEARCH("-",$G3701,1),0)-1),IFERROR(IF(SEARCH("-",$G3701,1)&gt;0,SEARCH("-",$G3701,1),L3701),LEFT($G3701,LEN($G3701))))</f>
        <v>5 NC</v>
      </c>
      <c r="N3701" s="15" t="str">
        <f>IF(IFERROR(SEARCH("-",$G3701,1),0)&gt;0,MID(G3701,IFERROR(SEARCH("-",$G3701,1),0)+1,IFERROR(SEARCH("-",$G3701,SEARCH("-",$G3701,1)+1),0)-IFERROR(SEARCH("-",$G3701,1),0)-1),"")</f>
        <v/>
      </c>
      <c r="O3701" s="8">
        <f t="shared" si="925"/>
        <v>3531</v>
      </c>
      <c r="P3701" s="22">
        <f>IFERROR(VLOOKUP(C3701,[1]Arkusz1!$D$1:$F$4057,3,0),"")</f>
        <v>1272</v>
      </c>
      <c r="Q3701" s="22" t="str">
        <f t="shared" si="909"/>
        <v/>
      </c>
    </row>
    <row r="3702" spans="1:17" x14ac:dyDescent="0.25">
      <c r="A3702" s="24">
        <v>3722</v>
      </c>
      <c r="B3702" s="33">
        <v>3532</v>
      </c>
      <c r="C3702" s="45" t="s">
        <v>4776</v>
      </c>
      <c r="D3702" s="39" t="s">
        <v>13581</v>
      </c>
      <c r="E3702" s="36" t="s">
        <v>7528</v>
      </c>
      <c r="F3702" s="37" t="s">
        <v>14215</v>
      </c>
      <c r="G3702" s="36" t="s">
        <v>13582</v>
      </c>
      <c r="H3702" s="37" t="s">
        <v>133</v>
      </c>
      <c r="I3702" s="38">
        <f>VLOOKUP(C3702,[1]Arkusz1!$D$1:$F$4057,3,0)</f>
        <v>1442</v>
      </c>
      <c r="J3702" s="19">
        <f>IFERROR(SEARCH("-",$G3702,1),0)</f>
        <v>0</v>
      </c>
      <c r="K3702" s="19">
        <f>IFERROR(SEARCH("-",$G3702,SEARCH("-",$G3702,1)+1),0)</f>
        <v>0</v>
      </c>
      <c r="L3702" s="8">
        <f>IFERROR(SEARCH("-",$G3702,SEARCH("-",$G3702,SEARCH("-",$G3702,1)+1)+1),0)</f>
        <v>0</v>
      </c>
      <c r="M3702" s="15" t="str">
        <f>IF(IFERROR(SEARCH("-",$G3702,1),0)&gt;0,LEFT($G3702,IFERROR(SEARCH("-",$G3702,1),0)-1),IFERROR(IF(SEARCH("-",$G3702,1)&gt;0,SEARCH("-",$G3702,1),L3702),LEFT($G3702,LEN($G3702))))</f>
        <v>5 NC PRECISION</v>
      </c>
      <c r="N3702" s="15" t="str">
        <f>IF(IFERROR(SEARCH("-",$G3702,1),0)&gt;0,MID(G3702,IFERROR(SEARCH("-",$G3702,1),0)+1,IFERROR(SEARCH("-",$G3702,SEARCH("-",$G3702,1)+1),0)-IFERROR(SEARCH("-",$G3702,1),0)-1),"")</f>
        <v/>
      </c>
      <c r="O3702" s="8">
        <f t="shared" si="925"/>
        <v>3532</v>
      </c>
      <c r="P3702" s="22">
        <f>IFERROR(VLOOKUP(C3702,[1]Arkusz1!$D$1:$F$4057,3,0),"")</f>
        <v>1442</v>
      </c>
      <c r="Q3702" s="22" t="str">
        <f t="shared" si="909"/>
        <v/>
      </c>
    </row>
    <row r="3703" spans="1:17" x14ac:dyDescent="0.25">
      <c r="A3703" s="24">
        <v>3723</v>
      </c>
      <c r="B3703" s="61" t="s">
        <v>14443</v>
      </c>
      <c r="C3703" s="65"/>
      <c r="D3703" s="66"/>
      <c r="E3703" s="63"/>
      <c r="F3703" s="62"/>
      <c r="G3703" s="63"/>
      <c r="H3703" s="62"/>
      <c r="I3703" s="64"/>
      <c r="O3703" s="8" t="str">
        <f t="shared" si="925"/>
        <v/>
      </c>
      <c r="P3703" s="22" t="str">
        <f>IFERROR(VLOOKUP(C3703,[1]Arkusz1!$D$1:$F$4057,3,0),"")</f>
        <v/>
      </c>
      <c r="Q3703" s="22" t="str">
        <f t="shared" si="909"/>
        <v/>
      </c>
    </row>
    <row r="3704" spans="1:17" x14ac:dyDescent="0.25">
      <c r="A3704" s="24">
        <v>3724</v>
      </c>
      <c r="B3704" s="27">
        <v>3533</v>
      </c>
      <c r="C3704" s="40" t="s">
        <v>4778</v>
      </c>
      <c r="D3704" s="39" t="s">
        <v>13585</v>
      </c>
      <c r="E3704" s="30" t="s">
        <v>4779</v>
      </c>
      <c r="F3704" s="31" t="s">
        <v>13586</v>
      </c>
      <c r="G3704" s="30" t="s">
        <v>13436</v>
      </c>
      <c r="H3704" s="31" t="s">
        <v>134</v>
      </c>
      <c r="I3704" s="32">
        <f>VLOOKUP(C3704,[1]Arkusz1!$D$1:$F$4057,3,0)</f>
        <v>345</v>
      </c>
      <c r="J3704" s="19">
        <f t="shared" ref="J3704:J3715" si="926">IFERROR(SEARCH("-",$G3704,1),0)</f>
        <v>0</v>
      </c>
      <c r="K3704" s="19">
        <f t="shared" ref="K3704:K3715" si="927">IFERROR(SEARCH("-",$G3704,SEARCH("-",$G3704,1)+1),0)</f>
        <v>0</v>
      </c>
      <c r="L3704" s="8">
        <f t="shared" ref="L3704:L3715" si="928">IFERROR(SEARCH("-",$G3704,SEARCH("-",$G3704,SEARCH("-",$G3704,1)+1)+1),0)</f>
        <v>0</v>
      </c>
      <c r="M3704" s="15" t="str">
        <f t="shared" ref="M3704:M3715" si="929">IF(IFERROR(SEARCH("-",$G3704,1),0)&gt;0,LEFT($G3704,IFERROR(SEARCH("-",$G3704,1),0)-1),IFERROR(IF(SEARCH("-",$G3704,1)&gt;0,SEARCH("-",$G3704,1),L3704),LEFT($G3704,LEN($G3704))))</f>
        <v>1/I</v>
      </c>
      <c r="N3704" s="15" t="str">
        <f t="shared" ref="N3704:N3715" si="930">IF(IFERROR(SEARCH("-",$G3704,1),0)&gt;0,MID(G3704,IFERROR(SEARCH("-",$G3704,1),0)+1,IFERROR(SEARCH("-",$G3704,SEARCH("-",$G3704,1)+1),0)-IFERROR(SEARCH("-",$G3704,1),0)-1),"")</f>
        <v/>
      </c>
      <c r="O3704" s="8">
        <f t="shared" si="925"/>
        <v>3533</v>
      </c>
      <c r="P3704" s="22">
        <f>IFERROR(VLOOKUP(C3704,[1]Arkusz1!$D$1:$F$4057,3,0),"")</f>
        <v>345</v>
      </c>
      <c r="Q3704" s="22" t="str">
        <f t="shared" si="909"/>
        <v/>
      </c>
    </row>
    <row r="3705" spans="1:17" x14ac:dyDescent="0.25">
      <c r="A3705" s="24">
        <v>3725</v>
      </c>
      <c r="B3705" s="41">
        <v>3534</v>
      </c>
      <c r="C3705" s="42" t="s">
        <v>4780</v>
      </c>
      <c r="D3705" s="39" t="s">
        <v>13587</v>
      </c>
      <c r="E3705" s="39" t="s">
        <v>4781</v>
      </c>
      <c r="F3705" s="43" t="s">
        <v>13586</v>
      </c>
      <c r="G3705" s="39" t="s">
        <v>13438</v>
      </c>
      <c r="H3705" s="43" t="s">
        <v>134</v>
      </c>
      <c r="I3705" s="44">
        <f>VLOOKUP(C3705,[1]Arkusz1!$D$1:$F$4057,3,0)</f>
        <v>294</v>
      </c>
      <c r="J3705" s="19">
        <f t="shared" si="926"/>
        <v>0</v>
      </c>
      <c r="K3705" s="19">
        <f t="shared" si="927"/>
        <v>0</v>
      </c>
      <c r="L3705" s="8">
        <f t="shared" si="928"/>
        <v>0</v>
      </c>
      <c r="M3705" s="15" t="str">
        <f t="shared" si="929"/>
        <v>1/II</v>
      </c>
      <c r="N3705" s="15" t="str">
        <f t="shared" si="930"/>
        <v/>
      </c>
      <c r="O3705" s="8">
        <f t="shared" si="925"/>
        <v>3534</v>
      </c>
      <c r="P3705" s="22">
        <f>IFERROR(VLOOKUP(C3705,[1]Arkusz1!$D$1:$F$4057,3,0),"")</f>
        <v>294</v>
      </c>
      <c r="Q3705" s="22" t="str">
        <f t="shared" si="909"/>
        <v/>
      </c>
    </row>
    <row r="3706" spans="1:17" x14ac:dyDescent="0.25">
      <c r="A3706" s="24">
        <v>3726</v>
      </c>
      <c r="B3706" s="41">
        <v>3535</v>
      </c>
      <c r="C3706" s="42" t="s">
        <v>4782</v>
      </c>
      <c r="D3706" s="39" t="s">
        <v>13588</v>
      </c>
      <c r="E3706" s="39" t="s">
        <v>4783</v>
      </c>
      <c r="F3706" s="43" t="s">
        <v>13586</v>
      </c>
      <c r="G3706" s="39" t="s">
        <v>13440</v>
      </c>
      <c r="H3706" s="43" t="s">
        <v>134</v>
      </c>
      <c r="I3706" s="44">
        <f>VLOOKUP(C3706,[1]Arkusz1!$D$1:$F$4057,3,0)</f>
        <v>345</v>
      </c>
      <c r="J3706" s="19">
        <f t="shared" si="926"/>
        <v>0</v>
      </c>
      <c r="K3706" s="19">
        <f t="shared" si="927"/>
        <v>0</v>
      </c>
      <c r="L3706" s="8">
        <f t="shared" si="928"/>
        <v>0</v>
      </c>
      <c r="M3706" s="15" t="str">
        <f t="shared" si="929"/>
        <v>2/I</v>
      </c>
      <c r="N3706" s="15" t="str">
        <f t="shared" si="930"/>
        <v/>
      </c>
      <c r="O3706" s="8">
        <f t="shared" si="925"/>
        <v>3535</v>
      </c>
      <c r="P3706" s="22">
        <f>IFERROR(VLOOKUP(C3706,[1]Arkusz1!$D$1:$F$4057,3,0),"")</f>
        <v>345</v>
      </c>
      <c r="Q3706" s="22" t="str">
        <f t="shared" si="909"/>
        <v/>
      </c>
    </row>
    <row r="3707" spans="1:17" x14ac:dyDescent="0.25">
      <c r="A3707" s="24">
        <v>3727</v>
      </c>
      <c r="B3707" s="41">
        <v>3536</v>
      </c>
      <c r="C3707" s="42" t="s">
        <v>4784</v>
      </c>
      <c r="D3707" s="39" t="s">
        <v>13589</v>
      </c>
      <c r="E3707" s="39" t="s">
        <v>4785</v>
      </c>
      <c r="F3707" s="43" t="s">
        <v>13586</v>
      </c>
      <c r="G3707" s="39" t="s">
        <v>13442</v>
      </c>
      <c r="H3707" s="43" t="s">
        <v>134</v>
      </c>
      <c r="I3707" s="44">
        <f>VLOOKUP(C3707,[1]Arkusz1!$D$1:$F$4057,3,0)</f>
        <v>300</v>
      </c>
      <c r="J3707" s="19">
        <f t="shared" si="926"/>
        <v>0</v>
      </c>
      <c r="K3707" s="19">
        <f t="shared" si="927"/>
        <v>0</v>
      </c>
      <c r="L3707" s="8">
        <f t="shared" si="928"/>
        <v>0</v>
      </c>
      <c r="M3707" s="15" t="str">
        <f t="shared" si="929"/>
        <v>2/II</v>
      </c>
      <c r="N3707" s="15" t="str">
        <f t="shared" si="930"/>
        <v/>
      </c>
      <c r="O3707" s="8">
        <f t="shared" si="925"/>
        <v>3536</v>
      </c>
      <c r="P3707" s="22">
        <f>IFERROR(VLOOKUP(C3707,[1]Arkusz1!$D$1:$F$4057,3,0),"")</f>
        <v>300</v>
      </c>
      <c r="Q3707" s="22" t="str">
        <f t="shared" si="909"/>
        <v/>
      </c>
    </row>
    <row r="3708" spans="1:17" x14ac:dyDescent="0.25">
      <c r="A3708" s="24">
        <v>3728</v>
      </c>
      <c r="B3708" s="41">
        <v>3537</v>
      </c>
      <c r="C3708" s="42" t="s">
        <v>4786</v>
      </c>
      <c r="D3708" s="39" t="s">
        <v>13590</v>
      </c>
      <c r="E3708" s="39" t="s">
        <v>4787</v>
      </c>
      <c r="F3708" s="43" t="s">
        <v>13586</v>
      </c>
      <c r="G3708" s="39" t="s">
        <v>13444</v>
      </c>
      <c r="H3708" s="43" t="s">
        <v>134</v>
      </c>
      <c r="I3708" s="44">
        <f>VLOOKUP(C3708,[1]Arkusz1!$D$1:$F$4057,3,0)</f>
        <v>443</v>
      </c>
      <c r="J3708" s="19">
        <f t="shared" si="926"/>
        <v>0</v>
      </c>
      <c r="K3708" s="19">
        <f t="shared" si="927"/>
        <v>0</v>
      </c>
      <c r="L3708" s="8">
        <f t="shared" si="928"/>
        <v>0</v>
      </c>
      <c r="M3708" s="15" t="str">
        <f t="shared" si="929"/>
        <v>3/I</v>
      </c>
      <c r="N3708" s="15" t="str">
        <f t="shared" si="930"/>
        <v/>
      </c>
      <c r="O3708" s="8">
        <f t="shared" si="925"/>
        <v>3537</v>
      </c>
      <c r="P3708" s="22">
        <f>IFERROR(VLOOKUP(C3708,[1]Arkusz1!$D$1:$F$4057,3,0),"")</f>
        <v>443</v>
      </c>
      <c r="Q3708" s="22" t="str">
        <f t="shared" si="909"/>
        <v/>
      </c>
    </row>
    <row r="3709" spans="1:17" x14ac:dyDescent="0.25">
      <c r="A3709" s="24">
        <v>3729</v>
      </c>
      <c r="B3709" s="41">
        <v>3538</v>
      </c>
      <c r="C3709" s="42" t="s">
        <v>4788</v>
      </c>
      <c r="D3709" s="39" t="s">
        <v>13591</v>
      </c>
      <c r="E3709" s="39" t="s">
        <v>4789</v>
      </c>
      <c r="F3709" s="43" t="s">
        <v>13586</v>
      </c>
      <c r="G3709" s="39" t="s">
        <v>13446</v>
      </c>
      <c r="H3709" s="43" t="s">
        <v>134</v>
      </c>
      <c r="I3709" s="44">
        <f>VLOOKUP(C3709,[1]Arkusz1!$D$1:$F$4057,3,0)</f>
        <v>404</v>
      </c>
      <c r="J3709" s="19">
        <f t="shared" si="926"/>
        <v>0</v>
      </c>
      <c r="K3709" s="19">
        <f t="shared" si="927"/>
        <v>0</v>
      </c>
      <c r="L3709" s="8">
        <f t="shared" si="928"/>
        <v>0</v>
      </c>
      <c r="M3709" s="15" t="str">
        <f t="shared" si="929"/>
        <v>3/II</v>
      </c>
      <c r="N3709" s="15" t="str">
        <f t="shared" si="930"/>
        <v/>
      </c>
      <c r="O3709" s="8">
        <f t="shared" si="925"/>
        <v>3538</v>
      </c>
      <c r="P3709" s="22">
        <f>IFERROR(VLOOKUP(C3709,[1]Arkusz1!$D$1:$F$4057,3,0),"")</f>
        <v>404</v>
      </c>
      <c r="Q3709" s="22" t="str">
        <f t="shared" si="909"/>
        <v/>
      </c>
    </row>
    <row r="3710" spans="1:17" x14ac:dyDescent="0.25">
      <c r="A3710" s="24">
        <v>3730</v>
      </c>
      <c r="B3710" s="41">
        <v>3539</v>
      </c>
      <c r="C3710" s="42" t="s">
        <v>4790</v>
      </c>
      <c r="D3710" s="39" t="s">
        <v>13592</v>
      </c>
      <c r="E3710" s="39" t="s">
        <v>4791</v>
      </c>
      <c r="F3710" s="43" t="s">
        <v>13586</v>
      </c>
      <c r="G3710" s="39" t="s">
        <v>13448</v>
      </c>
      <c r="H3710" s="43" t="s">
        <v>134</v>
      </c>
      <c r="I3710" s="44">
        <f>VLOOKUP(C3710,[1]Arkusz1!$D$1:$F$4057,3,0)</f>
        <v>570</v>
      </c>
      <c r="J3710" s="19">
        <f t="shared" si="926"/>
        <v>0</v>
      </c>
      <c r="K3710" s="19">
        <f t="shared" si="927"/>
        <v>0</v>
      </c>
      <c r="L3710" s="8">
        <f t="shared" si="928"/>
        <v>0</v>
      </c>
      <c r="M3710" s="15" t="str">
        <f t="shared" si="929"/>
        <v>4/I</v>
      </c>
      <c r="N3710" s="15" t="str">
        <f t="shared" si="930"/>
        <v/>
      </c>
      <c r="O3710" s="8">
        <f t="shared" si="925"/>
        <v>3539</v>
      </c>
      <c r="P3710" s="22">
        <f>IFERROR(VLOOKUP(C3710,[1]Arkusz1!$D$1:$F$4057,3,0),"")</f>
        <v>570</v>
      </c>
      <c r="Q3710" s="22" t="str">
        <f t="shared" si="909"/>
        <v/>
      </c>
    </row>
    <row r="3711" spans="1:17" x14ac:dyDescent="0.25">
      <c r="A3711" s="24">
        <v>3731</v>
      </c>
      <c r="B3711" s="41">
        <v>3540</v>
      </c>
      <c r="C3711" s="42" t="s">
        <v>4792</v>
      </c>
      <c r="D3711" s="39" t="s">
        <v>13593</v>
      </c>
      <c r="E3711" s="39" t="s">
        <v>4793</v>
      </c>
      <c r="F3711" s="43" t="s">
        <v>13586</v>
      </c>
      <c r="G3711" s="39" t="s">
        <v>13450</v>
      </c>
      <c r="H3711" s="43" t="s">
        <v>134</v>
      </c>
      <c r="I3711" s="44">
        <f>VLOOKUP(C3711,[1]Arkusz1!$D$1:$F$4057,3,0)</f>
        <v>498</v>
      </c>
      <c r="J3711" s="19">
        <f t="shared" si="926"/>
        <v>0</v>
      </c>
      <c r="K3711" s="19">
        <f t="shared" si="927"/>
        <v>0</v>
      </c>
      <c r="L3711" s="8">
        <f t="shared" si="928"/>
        <v>0</v>
      </c>
      <c r="M3711" s="15" t="str">
        <f t="shared" si="929"/>
        <v>4/II</v>
      </c>
      <c r="N3711" s="15" t="str">
        <f t="shared" si="930"/>
        <v/>
      </c>
      <c r="O3711" s="8">
        <f t="shared" si="925"/>
        <v>3540</v>
      </c>
      <c r="P3711" s="22">
        <f>IFERROR(VLOOKUP(C3711,[1]Arkusz1!$D$1:$F$4057,3,0),"")</f>
        <v>498</v>
      </c>
      <c r="Q3711" s="22" t="str">
        <f t="shared" si="909"/>
        <v/>
      </c>
    </row>
    <row r="3712" spans="1:17" x14ac:dyDescent="0.25">
      <c r="A3712" s="24">
        <v>3732</v>
      </c>
      <c r="B3712" s="41">
        <v>3541</v>
      </c>
      <c r="C3712" s="42" t="s">
        <v>4794</v>
      </c>
      <c r="D3712" s="39" t="s">
        <v>13594</v>
      </c>
      <c r="E3712" s="39" t="s">
        <v>4795</v>
      </c>
      <c r="F3712" s="43" t="s">
        <v>13586</v>
      </c>
      <c r="G3712" s="39" t="s">
        <v>13452</v>
      </c>
      <c r="H3712" s="43" t="s">
        <v>134</v>
      </c>
      <c r="I3712" s="44">
        <f>VLOOKUP(C3712,[1]Arkusz1!$D$1:$F$4057,3,0)</f>
        <v>876</v>
      </c>
      <c r="J3712" s="19">
        <f t="shared" si="926"/>
        <v>0</v>
      </c>
      <c r="K3712" s="19">
        <f t="shared" si="927"/>
        <v>0</v>
      </c>
      <c r="L3712" s="8">
        <f t="shared" si="928"/>
        <v>0</v>
      </c>
      <c r="M3712" s="15" t="str">
        <f t="shared" si="929"/>
        <v>5/I</v>
      </c>
      <c r="N3712" s="15" t="str">
        <f t="shared" si="930"/>
        <v/>
      </c>
      <c r="O3712" s="8">
        <f t="shared" si="925"/>
        <v>3541</v>
      </c>
      <c r="P3712" s="22">
        <f>IFERROR(VLOOKUP(C3712,[1]Arkusz1!$D$1:$F$4057,3,0),"")</f>
        <v>876</v>
      </c>
      <c r="Q3712" s="22" t="str">
        <f t="shared" si="909"/>
        <v/>
      </c>
    </row>
    <row r="3713" spans="1:17" x14ac:dyDescent="0.25">
      <c r="A3713" s="24">
        <v>3733</v>
      </c>
      <c r="B3713" s="41">
        <v>3542</v>
      </c>
      <c r="C3713" s="42" t="s">
        <v>4796</v>
      </c>
      <c r="D3713" s="39" t="s">
        <v>13595</v>
      </c>
      <c r="E3713" s="39" t="s">
        <v>4797</v>
      </c>
      <c r="F3713" s="43" t="s">
        <v>13586</v>
      </c>
      <c r="G3713" s="39" t="s">
        <v>13454</v>
      </c>
      <c r="H3713" s="43" t="s">
        <v>134</v>
      </c>
      <c r="I3713" s="44">
        <f>VLOOKUP(C3713,[1]Arkusz1!$D$1:$F$4057,3,0)</f>
        <v>800</v>
      </c>
      <c r="J3713" s="19">
        <f t="shared" si="926"/>
        <v>0</v>
      </c>
      <c r="K3713" s="19">
        <f t="shared" si="927"/>
        <v>0</v>
      </c>
      <c r="L3713" s="8">
        <f t="shared" si="928"/>
        <v>0</v>
      </c>
      <c r="M3713" s="15" t="str">
        <f t="shared" si="929"/>
        <v>5/II</v>
      </c>
      <c r="N3713" s="15" t="str">
        <f t="shared" si="930"/>
        <v/>
      </c>
      <c r="O3713" s="8">
        <f t="shared" si="925"/>
        <v>3542</v>
      </c>
      <c r="P3713" s="22">
        <f>IFERROR(VLOOKUP(C3713,[1]Arkusz1!$D$1:$F$4057,3,0),"")</f>
        <v>800</v>
      </c>
      <c r="Q3713" s="22" t="str">
        <f t="shared" si="909"/>
        <v/>
      </c>
    </row>
    <row r="3714" spans="1:17" x14ac:dyDescent="0.25">
      <c r="A3714" s="24">
        <v>3734</v>
      </c>
      <c r="B3714" s="41">
        <v>3543</v>
      </c>
      <c r="C3714" s="42" t="s">
        <v>4798</v>
      </c>
      <c r="D3714" s="39" t="s">
        <v>13596</v>
      </c>
      <c r="E3714" s="39" t="s">
        <v>4799</v>
      </c>
      <c r="F3714" s="43" t="s">
        <v>13586</v>
      </c>
      <c r="G3714" s="39" t="s">
        <v>13456</v>
      </c>
      <c r="H3714" s="43" t="s">
        <v>134</v>
      </c>
      <c r="I3714" s="44">
        <f>VLOOKUP(C3714,[1]Arkusz1!$D$1:$F$4057,3,0)</f>
        <v>1922</v>
      </c>
      <c r="J3714" s="19">
        <f t="shared" si="926"/>
        <v>0</v>
      </c>
      <c r="K3714" s="19">
        <f t="shared" si="927"/>
        <v>0</v>
      </c>
      <c r="L3714" s="8">
        <f t="shared" si="928"/>
        <v>0</v>
      </c>
      <c r="M3714" s="15" t="str">
        <f t="shared" si="929"/>
        <v>6/I</v>
      </c>
      <c r="N3714" s="15" t="str">
        <f t="shared" si="930"/>
        <v/>
      </c>
      <c r="O3714" s="8">
        <f t="shared" si="925"/>
        <v>3543</v>
      </c>
      <c r="P3714" s="22">
        <f>IFERROR(VLOOKUP(C3714,[1]Arkusz1!$D$1:$F$4057,3,0),"")</f>
        <v>1922</v>
      </c>
      <c r="Q3714" s="22" t="str">
        <f t="shared" si="909"/>
        <v/>
      </c>
    </row>
    <row r="3715" spans="1:17" x14ac:dyDescent="0.25">
      <c r="A3715" s="24">
        <v>3735</v>
      </c>
      <c r="B3715" s="33">
        <v>3544</v>
      </c>
      <c r="C3715" s="45" t="s">
        <v>4800</v>
      </c>
      <c r="D3715" s="39" t="s">
        <v>13597</v>
      </c>
      <c r="E3715" s="36" t="s">
        <v>4801</v>
      </c>
      <c r="F3715" s="37" t="s">
        <v>13586</v>
      </c>
      <c r="G3715" s="36" t="s">
        <v>13458</v>
      </c>
      <c r="H3715" s="37" t="s">
        <v>134</v>
      </c>
      <c r="I3715" s="38">
        <f>VLOOKUP(C3715,[1]Arkusz1!$D$1:$F$4057,3,0)</f>
        <v>1659</v>
      </c>
      <c r="J3715" s="19">
        <f t="shared" si="926"/>
        <v>0</v>
      </c>
      <c r="K3715" s="19">
        <f t="shared" si="927"/>
        <v>0</v>
      </c>
      <c r="L3715" s="8">
        <f t="shared" si="928"/>
        <v>0</v>
      </c>
      <c r="M3715" s="15" t="str">
        <f t="shared" si="929"/>
        <v>6/II</v>
      </c>
      <c r="N3715" s="15" t="str">
        <f t="shared" si="930"/>
        <v/>
      </c>
      <c r="O3715" s="8">
        <f t="shared" si="925"/>
        <v>3544</v>
      </c>
      <c r="P3715" s="22">
        <f>IFERROR(VLOOKUP(C3715,[1]Arkusz1!$D$1:$F$4057,3,0),"")</f>
        <v>1659</v>
      </c>
      <c r="Q3715" s="22" t="str">
        <f t="shared" ref="Q3715:Q3778" si="931">IF(I3715&lt;&gt;P3715,"***********************************","")</f>
        <v/>
      </c>
    </row>
    <row r="3716" spans="1:17" x14ac:dyDescent="0.25">
      <c r="A3716" s="24">
        <v>3736</v>
      </c>
      <c r="B3716" s="61" t="s">
        <v>14443</v>
      </c>
      <c r="C3716" s="65"/>
      <c r="D3716" s="66"/>
      <c r="E3716" s="63"/>
      <c r="F3716" s="62"/>
      <c r="G3716" s="63"/>
      <c r="H3716" s="62"/>
      <c r="I3716" s="64"/>
      <c r="O3716" s="8" t="str">
        <f t="shared" si="925"/>
        <v/>
      </c>
      <c r="P3716" s="22" t="str">
        <f>IFERROR(VLOOKUP(C3716,[1]Arkusz1!$D$1:$F$4057,3,0),"")</f>
        <v/>
      </c>
      <c r="Q3716" s="22" t="str">
        <f t="shared" si="931"/>
        <v/>
      </c>
    </row>
    <row r="3717" spans="1:17" x14ac:dyDescent="0.25">
      <c r="A3717" s="24">
        <v>3737</v>
      </c>
      <c r="B3717" s="27">
        <v>3545</v>
      </c>
      <c r="C3717" s="40" t="s">
        <v>4802</v>
      </c>
      <c r="D3717" s="39" t="s">
        <v>13598</v>
      </c>
      <c r="E3717" s="30" t="s">
        <v>4803</v>
      </c>
      <c r="F3717" s="31" t="s">
        <v>13599</v>
      </c>
      <c r="G3717" s="30" t="s">
        <v>13440</v>
      </c>
      <c r="H3717" s="31" t="s">
        <v>133</v>
      </c>
      <c r="I3717" s="32">
        <f>VLOOKUP(C3717,[1]Arkusz1!$D$1:$F$4057,3,0)</f>
        <v>358</v>
      </c>
      <c r="J3717" s="19">
        <f t="shared" ref="J3717:J3735" si="932">IFERROR(SEARCH("-",$G3717,1),0)</f>
        <v>0</v>
      </c>
      <c r="K3717" s="19">
        <f t="shared" ref="K3717:K3735" si="933">IFERROR(SEARCH("-",$G3717,SEARCH("-",$G3717,1)+1),0)</f>
        <v>0</v>
      </c>
      <c r="L3717" s="8">
        <f t="shared" ref="L3717:L3735" si="934">IFERROR(SEARCH("-",$G3717,SEARCH("-",$G3717,SEARCH("-",$G3717,1)+1)+1),0)</f>
        <v>0</v>
      </c>
      <c r="M3717" s="15" t="str">
        <f t="shared" ref="M3717:M3735" si="935">IF(IFERROR(SEARCH("-",$G3717,1),0)&gt;0,LEFT($G3717,IFERROR(SEARCH("-",$G3717,1),0)-1),IFERROR(IF(SEARCH("-",$G3717,1)&gt;0,SEARCH("-",$G3717,1),L3717),LEFT($G3717,LEN($G3717))))</f>
        <v>2/I</v>
      </c>
      <c r="N3717" s="15" t="str">
        <f t="shared" ref="N3717:N3735" si="936">IF(IFERROR(SEARCH("-",$G3717,1),0)&gt;0,MID(G3717,IFERROR(SEARCH("-",$G3717,1),0)+1,IFERROR(SEARCH("-",$G3717,SEARCH("-",$G3717,1)+1),0)-IFERROR(SEARCH("-",$G3717,1),0)-1),"")</f>
        <v/>
      </c>
      <c r="O3717" s="8">
        <f t="shared" si="925"/>
        <v>3545</v>
      </c>
      <c r="P3717" s="22">
        <f>IFERROR(VLOOKUP(C3717,[1]Arkusz1!$D$1:$F$4057,3,0),"")</f>
        <v>358</v>
      </c>
      <c r="Q3717" s="22" t="str">
        <f t="shared" si="931"/>
        <v/>
      </c>
    </row>
    <row r="3718" spans="1:17" x14ac:dyDescent="0.25">
      <c r="A3718" s="24">
        <v>3738</v>
      </c>
      <c r="B3718" s="41">
        <v>3546</v>
      </c>
      <c r="C3718" s="42" t="s">
        <v>4804</v>
      </c>
      <c r="D3718" s="39" t="s">
        <v>13600</v>
      </c>
      <c r="E3718" s="39" t="s">
        <v>4805</v>
      </c>
      <c r="F3718" s="43" t="s">
        <v>13599</v>
      </c>
      <c r="G3718" s="39" t="s">
        <v>13442</v>
      </c>
      <c r="H3718" s="43" t="s">
        <v>133</v>
      </c>
      <c r="I3718" s="44">
        <f>VLOOKUP(C3718,[1]Arkusz1!$D$1:$F$4057,3,0)</f>
        <v>300</v>
      </c>
      <c r="J3718" s="19">
        <f t="shared" si="932"/>
        <v>0</v>
      </c>
      <c r="K3718" s="19">
        <f t="shared" si="933"/>
        <v>0</v>
      </c>
      <c r="L3718" s="8">
        <f t="shared" si="934"/>
        <v>0</v>
      </c>
      <c r="M3718" s="15" t="str">
        <f t="shared" si="935"/>
        <v>2/II</v>
      </c>
      <c r="N3718" s="15" t="str">
        <f t="shared" si="936"/>
        <v/>
      </c>
      <c r="O3718" s="8">
        <f t="shared" si="925"/>
        <v>3546</v>
      </c>
      <c r="P3718" s="22">
        <f>IFERROR(VLOOKUP(C3718,[1]Arkusz1!$D$1:$F$4057,3,0),"")</f>
        <v>300</v>
      </c>
      <c r="Q3718" s="22" t="str">
        <f t="shared" si="931"/>
        <v/>
      </c>
    </row>
    <row r="3719" spans="1:17" x14ac:dyDescent="0.25">
      <c r="A3719" s="24">
        <v>3739</v>
      </c>
      <c r="B3719" s="41">
        <v>3547</v>
      </c>
      <c r="C3719" s="42" t="s">
        <v>4806</v>
      </c>
      <c r="D3719" s="39" t="s">
        <v>13601</v>
      </c>
      <c r="E3719" s="39" t="s">
        <v>4807</v>
      </c>
      <c r="F3719" s="43" t="s">
        <v>13599</v>
      </c>
      <c r="G3719" s="39" t="s">
        <v>13444</v>
      </c>
      <c r="H3719" s="43" t="s">
        <v>135</v>
      </c>
      <c r="I3719" s="44">
        <f>VLOOKUP(C3719,[1]Arkusz1!$D$1:$F$4057,3,0)</f>
        <v>398</v>
      </c>
      <c r="J3719" s="19">
        <f t="shared" si="932"/>
        <v>0</v>
      </c>
      <c r="K3719" s="19">
        <f t="shared" si="933"/>
        <v>0</v>
      </c>
      <c r="L3719" s="8">
        <f t="shared" si="934"/>
        <v>0</v>
      </c>
      <c r="M3719" s="15" t="str">
        <f t="shared" si="935"/>
        <v>3/I</v>
      </c>
      <c r="N3719" s="15" t="str">
        <f t="shared" si="936"/>
        <v/>
      </c>
      <c r="O3719" s="8">
        <f t="shared" si="925"/>
        <v>3547</v>
      </c>
      <c r="P3719" s="22">
        <f>IFERROR(VLOOKUP(C3719,[1]Arkusz1!$D$1:$F$4057,3,0),"")</f>
        <v>398</v>
      </c>
      <c r="Q3719" s="22" t="str">
        <f t="shared" si="931"/>
        <v/>
      </c>
    </row>
    <row r="3720" spans="1:17" x14ac:dyDescent="0.25">
      <c r="A3720" s="24">
        <v>3740</v>
      </c>
      <c r="B3720" s="41">
        <v>3548</v>
      </c>
      <c r="C3720" s="42" t="s">
        <v>4808</v>
      </c>
      <c r="D3720" s="39" t="s">
        <v>13602</v>
      </c>
      <c r="E3720" s="39" t="s">
        <v>4809</v>
      </c>
      <c r="F3720" s="43" t="s">
        <v>13599</v>
      </c>
      <c r="G3720" s="39" t="s">
        <v>13446</v>
      </c>
      <c r="H3720" s="43" t="s">
        <v>133</v>
      </c>
      <c r="I3720" s="44">
        <f>VLOOKUP(C3720,[1]Arkusz1!$D$1:$F$4057,3,0)</f>
        <v>332</v>
      </c>
      <c r="J3720" s="19">
        <f t="shared" si="932"/>
        <v>0</v>
      </c>
      <c r="K3720" s="19">
        <f t="shared" si="933"/>
        <v>0</v>
      </c>
      <c r="L3720" s="8">
        <f t="shared" si="934"/>
        <v>0</v>
      </c>
      <c r="M3720" s="15" t="str">
        <f t="shared" si="935"/>
        <v>3/II</v>
      </c>
      <c r="N3720" s="15" t="str">
        <f t="shared" si="936"/>
        <v/>
      </c>
      <c r="O3720" s="8">
        <f t="shared" si="925"/>
        <v>3548</v>
      </c>
      <c r="P3720" s="22">
        <f>IFERROR(VLOOKUP(C3720,[1]Arkusz1!$D$1:$F$4057,3,0),"")</f>
        <v>332</v>
      </c>
      <c r="Q3720" s="22" t="str">
        <f t="shared" si="931"/>
        <v/>
      </c>
    </row>
    <row r="3721" spans="1:17" x14ac:dyDescent="0.25">
      <c r="A3721" s="24">
        <v>3741</v>
      </c>
      <c r="B3721" s="41">
        <v>3549</v>
      </c>
      <c r="C3721" s="42" t="s">
        <v>4810</v>
      </c>
      <c r="D3721" s="39" t="s">
        <v>13603</v>
      </c>
      <c r="E3721" s="39" t="s">
        <v>4811</v>
      </c>
      <c r="F3721" s="43" t="s">
        <v>13599</v>
      </c>
      <c r="G3721" s="39" t="s">
        <v>13448</v>
      </c>
      <c r="H3721" s="43" t="s">
        <v>135</v>
      </c>
      <c r="I3721" s="44">
        <f>VLOOKUP(C3721,[1]Arkusz1!$D$1:$F$4057,3,0)</f>
        <v>513</v>
      </c>
      <c r="J3721" s="19">
        <f t="shared" si="932"/>
        <v>0</v>
      </c>
      <c r="K3721" s="19">
        <f t="shared" si="933"/>
        <v>0</v>
      </c>
      <c r="L3721" s="8">
        <f t="shared" si="934"/>
        <v>0</v>
      </c>
      <c r="M3721" s="15" t="str">
        <f t="shared" si="935"/>
        <v>4/I</v>
      </c>
      <c r="N3721" s="15" t="str">
        <f t="shared" si="936"/>
        <v/>
      </c>
      <c r="O3721" s="8">
        <f t="shared" si="925"/>
        <v>3549</v>
      </c>
      <c r="P3721" s="22">
        <f>IFERROR(VLOOKUP(C3721,[1]Arkusz1!$D$1:$F$4057,3,0),"")</f>
        <v>513</v>
      </c>
      <c r="Q3721" s="22" t="str">
        <f t="shared" si="931"/>
        <v/>
      </c>
    </row>
    <row r="3722" spans="1:17" x14ac:dyDescent="0.25">
      <c r="A3722" s="24">
        <v>3742</v>
      </c>
      <c r="B3722" s="41">
        <v>3550</v>
      </c>
      <c r="C3722" s="42" t="s">
        <v>4812</v>
      </c>
      <c r="D3722" s="39" t="s">
        <v>13604</v>
      </c>
      <c r="E3722" s="39" t="s">
        <v>4813</v>
      </c>
      <c r="F3722" s="43" t="s">
        <v>13599</v>
      </c>
      <c r="G3722" s="39" t="s">
        <v>13450</v>
      </c>
      <c r="H3722" s="43" t="s">
        <v>133</v>
      </c>
      <c r="I3722" s="44">
        <f>VLOOKUP(C3722,[1]Arkusz1!$D$1:$F$4057,3,0)</f>
        <v>412</v>
      </c>
      <c r="J3722" s="19">
        <f t="shared" si="932"/>
        <v>0</v>
      </c>
      <c r="K3722" s="19">
        <f t="shared" si="933"/>
        <v>0</v>
      </c>
      <c r="L3722" s="8">
        <f t="shared" si="934"/>
        <v>0</v>
      </c>
      <c r="M3722" s="15" t="str">
        <f t="shared" si="935"/>
        <v>4/II</v>
      </c>
      <c r="N3722" s="15" t="str">
        <f t="shared" si="936"/>
        <v/>
      </c>
      <c r="O3722" s="8">
        <f t="shared" si="925"/>
        <v>3550</v>
      </c>
      <c r="P3722" s="22">
        <f>IFERROR(VLOOKUP(C3722,[1]Arkusz1!$D$1:$F$4057,3,0),"")</f>
        <v>412</v>
      </c>
      <c r="Q3722" s="22" t="str">
        <f t="shared" si="931"/>
        <v/>
      </c>
    </row>
    <row r="3723" spans="1:17" x14ac:dyDescent="0.25">
      <c r="A3723" s="24">
        <v>3743</v>
      </c>
      <c r="B3723" s="41">
        <v>3551</v>
      </c>
      <c r="C3723" s="42" t="s">
        <v>4814</v>
      </c>
      <c r="D3723" s="39" t="s">
        <v>13605</v>
      </c>
      <c r="E3723" s="39" t="s">
        <v>4815</v>
      </c>
      <c r="F3723" s="43" t="s">
        <v>13599</v>
      </c>
      <c r="G3723" s="39" t="s">
        <v>13452</v>
      </c>
      <c r="H3723" s="43" t="s">
        <v>135</v>
      </c>
      <c r="I3723" s="44">
        <f>VLOOKUP(C3723,[1]Arkusz1!$D$1:$F$4057,3,0)</f>
        <v>636</v>
      </c>
      <c r="J3723" s="19">
        <f t="shared" si="932"/>
        <v>0</v>
      </c>
      <c r="K3723" s="19">
        <f t="shared" si="933"/>
        <v>0</v>
      </c>
      <c r="L3723" s="8">
        <f t="shared" si="934"/>
        <v>0</v>
      </c>
      <c r="M3723" s="15" t="str">
        <f t="shared" si="935"/>
        <v>5/I</v>
      </c>
      <c r="N3723" s="15" t="str">
        <f t="shared" si="936"/>
        <v/>
      </c>
      <c r="O3723" s="8">
        <f t="shared" si="925"/>
        <v>3551</v>
      </c>
      <c r="P3723" s="22">
        <f>IFERROR(VLOOKUP(C3723,[1]Arkusz1!$D$1:$F$4057,3,0),"")</f>
        <v>636</v>
      </c>
      <c r="Q3723" s="22" t="str">
        <f t="shared" si="931"/>
        <v/>
      </c>
    </row>
    <row r="3724" spans="1:17" x14ac:dyDescent="0.25">
      <c r="A3724" s="24">
        <v>3744</v>
      </c>
      <c r="B3724" s="41">
        <v>3552</v>
      </c>
      <c r="C3724" s="42" t="s">
        <v>4816</v>
      </c>
      <c r="D3724" s="39" t="s">
        <v>13606</v>
      </c>
      <c r="E3724" s="39" t="s">
        <v>4817</v>
      </c>
      <c r="F3724" s="43" t="s">
        <v>13599</v>
      </c>
      <c r="G3724" s="39" t="s">
        <v>13454</v>
      </c>
      <c r="H3724" s="43" t="s">
        <v>133</v>
      </c>
      <c r="I3724" s="44">
        <f>VLOOKUP(C3724,[1]Arkusz1!$D$1:$F$4057,3,0)</f>
        <v>533</v>
      </c>
      <c r="J3724" s="19">
        <f t="shared" si="932"/>
        <v>0</v>
      </c>
      <c r="K3724" s="19">
        <f t="shared" si="933"/>
        <v>0</v>
      </c>
      <c r="L3724" s="8">
        <f t="shared" si="934"/>
        <v>0</v>
      </c>
      <c r="M3724" s="15" t="str">
        <f t="shared" si="935"/>
        <v>5/II</v>
      </c>
      <c r="N3724" s="15" t="str">
        <f t="shared" si="936"/>
        <v/>
      </c>
      <c r="O3724" s="8">
        <f t="shared" si="925"/>
        <v>3552</v>
      </c>
      <c r="P3724" s="22">
        <f>IFERROR(VLOOKUP(C3724,[1]Arkusz1!$D$1:$F$4057,3,0),"")</f>
        <v>533</v>
      </c>
      <c r="Q3724" s="22" t="str">
        <f t="shared" si="931"/>
        <v/>
      </c>
    </row>
    <row r="3725" spans="1:17" x14ac:dyDescent="0.25">
      <c r="A3725" s="24">
        <v>3745</v>
      </c>
      <c r="B3725" s="41">
        <v>3553</v>
      </c>
      <c r="C3725" s="42" t="s">
        <v>4818</v>
      </c>
      <c r="D3725" s="39" t="s">
        <v>13607</v>
      </c>
      <c r="E3725" s="39" t="s">
        <v>4819</v>
      </c>
      <c r="F3725" s="43" t="s">
        <v>13599</v>
      </c>
      <c r="G3725" s="39" t="s">
        <v>13456</v>
      </c>
      <c r="H3725" s="43" t="s">
        <v>135</v>
      </c>
      <c r="I3725" s="44">
        <f>VLOOKUP(C3725,[1]Arkusz1!$D$1:$F$4057,3,0)</f>
        <v>1242</v>
      </c>
      <c r="J3725" s="19">
        <f t="shared" si="932"/>
        <v>0</v>
      </c>
      <c r="K3725" s="19">
        <f t="shared" si="933"/>
        <v>0</v>
      </c>
      <c r="L3725" s="8">
        <f t="shared" si="934"/>
        <v>0</v>
      </c>
      <c r="M3725" s="15" t="str">
        <f t="shared" si="935"/>
        <v>6/I</v>
      </c>
      <c r="N3725" s="15" t="str">
        <f t="shared" si="936"/>
        <v/>
      </c>
      <c r="O3725" s="8">
        <f t="shared" si="925"/>
        <v>3553</v>
      </c>
      <c r="P3725" s="22">
        <f>IFERROR(VLOOKUP(C3725,[1]Arkusz1!$D$1:$F$4057,3,0),"")</f>
        <v>1242</v>
      </c>
      <c r="Q3725" s="22" t="str">
        <f t="shared" si="931"/>
        <v/>
      </c>
    </row>
    <row r="3726" spans="1:17" x14ac:dyDescent="0.25">
      <c r="A3726" s="24">
        <v>3746</v>
      </c>
      <c r="B3726" s="41">
        <v>3554</v>
      </c>
      <c r="C3726" s="42" t="s">
        <v>4820</v>
      </c>
      <c r="D3726" s="39" t="s">
        <v>13608</v>
      </c>
      <c r="E3726" s="39" t="s">
        <v>4821</v>
      </c>
      <c r="F3726" s="43" t="s">
        <v>13599</v>
      </c>
      <c r="G3726" s="39" t="s">
        <v>13458</v>
      </c>
      <c r="H3726" s="43" t="s">
        <v>133</v>
      </c>
      <c r="I3726" s="44">
        <f>VLOOKUP(C3726,[1]Arkusz1!$D$1:$F$4057,3,0)</f>
        <v>1161</v>
      </c>
      <c r="J3726" s="19">
        <f t="shared" si="932"/>
        <v>0</v>
      </c>
      <c r="K3726" s="19">
        <f t="shared" si="933"/>
        <v>0</v>
      </c>
      <c r="L3726" s="8">
        <f t="shared" si="934"/>
        <v>0</v>
      </c>
      <c r="M3726" s="15" t="str">
        <f t="shared" si="935"/>
        <v>6/II</v>
      </c>
      <c r="N3726" s="15" t="str">
        <f t="shared" si="936"/>
        <v/>
      </c>
      <c r="O3726" s="8">
        <f t="shared" si="925"/>
        <v>3554</v>
      </c>
      <c r="P3726" s="22">
        <f>IFERROR(VLOOKUP(C3726,[1]Arkusz1!$D$1:$F$4057,3,0),"")</f>
        <v>1161</v>
      </c>
      <c r="Q3726" s="22" t="str">
        <f t="shared" si="931"/>
        <v/>
      </c>
    </row>
    <row r="3727" spans="1:17" x14ac:dyDescent="0.25">
      <c r="A3727" s="25">
        <v>3747</v>
      </c>
      <c r="B3727" s="41">
        <v>3555</v>
      </c>
      <c r="C3727" s="42" t="s">
        <v>14480</v>
      </c>
      <c r="D3727" s="39"/>
      <c r="E3727" s="39" t="str">
        <f>VLOOKUP(C3727,[2]CKW1909!$A$1:$C$13879,2,0)</f>
        <v xml:space="preserve">8823-2 HOFFMAN      </v>
      </c>
      <c r="F3727" s="43" t="str">
        <f>LEFT(E3727,4)</f>
        <v>8823</v>
      </c>
      <c r="G3727" s="39" t="str">
        <f>MID(E3727,6,LEN($E3727)-6)</f>
        <v xml:space="preserve">2 HOFFMAN     </v>
      </c>
      <c r="H3727" s="43" t="s">
        <v>133</v>
      </c>
      <c r="I3727" s="44">
        <f>VLOOKUP(C3727,[1]Arkusz1!$D$1:$F$4057,3,0)</f>
        <v>300</v>
      </c>
      <c r="J3727" s="20">
        <f t="shared" si="932"/>
        <v>0</v>
      </c>
      <c r="K3727" s="20">
        <f t="shared" si="933"/>
        <v>0</v>
      </c>
      <c r="L3727" s="16">
        <f t="shared" si="934"/>
        <v>0</v>
      </c>
      <c r="M3727" s="17" t="str">
        <f t="shared" si="935"/>
        <v xml:space="preserve">2 HOFFMAN     </v>
      </c>
      <c r="N3727" s="17" t="str">
        <f t="shared" si="936"/>
        <v/>
      </c>
      <c r="O3727" s="16">
        <f t="shared" si="925"/>
        <v>3555</v>
      </c>
      <c r="P3727" s="22">
        <f>IFERROR(VLOOKUP(C3727,[1]Arkusz1!$D$1:$F$4057,3,0),"")</f>
        <v>300</v>
      </c>
      <c r="Q3727" s="22" t="str">
        <f t="shared" si="931"/>
        <v/>
      </c>
    </row>
    <row r="3728" spans="1:17" x14ac:dyDescent="0.25">
      <c r="A3728" s="25">
        <v>3748</v>
      </c>
      <c r="B3728" s="41">
        <v>3556</v>
      </c>
      <c r="C3728" s="42" t="s">
        <v>14481</v>
      </c>
      <c r="D3728" s="39"/>
      <c r="E3728" s="39" t="str">
        <f>VLOOKUP(C3728,[2]CKW1909!$A$1:$C$13879,2,0)</f>
        <v xml:space="preserve">8823-3 HOFFMAN      </v>
      </c>
      <c r="F3728" s="43" t="str">
        <f>LEFT(E3728,4)</f>
        <v>8823</v>
      </c>
      <c r="G3728" s="39" t="str">
        <f>MID(E3728,6,LEN($E3728)-6)</f>
        <v xml:space="preserve">3 HOFFMAN     </v>
      </c>
      <c r="H3728" s="43" t="s">
        <v>133</v>
      </c>
      <c r="I3728" s="44">
        <f>VLOOKUP(C3728,[1]Arkusz1!$D$1:$F$4057,3,0)</f>
        <v>332</v>
      </c>
      <c r="J3728" s="20">
        <f t="shared" si="932"/>
        <v>0</v>
      </c>
      <c r="K3728" s="20">
        <f t="shared" si="933"/>
        <v>0</v>
      </c>
      <c r="L3728" s="16">
        <f t="shared" si="934"/>
        <v>0</v>
      </c>
      <c r="M3728" s="17" t="str">
        <f t="shared" si="935"/>
        <v xml:space="preserve">3 HOFFMAN     </v>
      </c>
      <c r="N3728" s="17" t="str">
        <f t="shared" si="936"/>
        <v/>
      </c>
      <c r="O3728" s="16">
        <f t="shared" si="925"/>
        <v>3556</v>
      </c>
      <c r="P3728" s="22">
        <f>IFERROR(VLOOKUP(C3728,[1]Arkusz1!$D$1:$F$4057,3,0),"")</f>
        <v>332</v>
      </c>
      <c r="Q3728" s="22" t="str">
        <f t="shared" si="931"/>
        <v/>
      </c>
    </row>
    <row r="3729" spans="1:118" x14ac:dyDescent="0.25">
      <c r="A3729" s="25">
        <v>3749</v>
      </c>
      <c r="B3729" s="41">
        <v>3557</v>
      </c>
      <c r="C3729" s="42" t="s">
        <v>14482</v>
      </c>
      <c r="D3729" s="39"/>
      <c r="E3729" s="39" t="str">
        <f>VLOOKUP(C3729,[2]CKW1909!$A$1:$C$13879,2,0)</f>
        <v xml:space="preserve">8823-4 HOFFMAN      </v>
      </c>
      <c r="F3729" s="43" t="str">
        <f>LEFT(E3729,4)</f>
        <v>8823</v>
      </c>
      <c r="G3729" s="39" t="str">
        <f>MID(E3729,6,LEN($E3729)-6)</f>
        <v xml:space="preserve">4 HOFFMAN     </v>
      </c>
      <c r="H3729" s="43" t="s">
        <v>133</v>
      </c>
      <c r="I3729" s="44">
        <f>VLOOKUP(C3729,[1]Arkusz1!$D$1:$F$4057,3,0)</f>
        <v>412</v>
      </c>
      <c r="J3729" s="20">
        <f t="shared" si="932"/>
        <v>0</v>
      </c>
      <c r="K3729" s="20">
        <f t="shared" si="933"/>
        <v>0</v>
      </c>
      <c r="L3729" s="16">
        <f t="shared" si="934"/>
        <v>0</v>
      </c>
      <c r="M3729" s="17" t="str">
        <f t="shared" si="935"/>
        <v xml:space="preserve">4 HOFFMAN     </v>
      </c>
      <c r="N3729" s="17" t="str">
        <f t="shared" si="936"/>
        <v/>
      </c>
      <c r="O3729" s="16">
        <f t="shared" si="925"/>
        <v>3557</v>
      </c>
      <c r="P3729" s="22">
        <f>IFERROR(VLOOKUP(C3729,[1]Arkusz1!$D$1:$F$4057,3,0),"")</f>
        <v>412</v>
      </c>
      <c r="Q3729" s="22" t="str">
        <f t="shared" si="931"/>
        <v/>
      </c>
    </row>
    <row r="3730" spans="1:118" x14ac:dyDescent="0.25">
      <c r="A3730" s="25">
        <v>3750</v>
      </c>
      <c r="B3730" s="41">
        <v>3558</v>
      </c>
      <c r="C3730" s="42" t="s">
        <v>14483</v>
      </c>
      <c r="D3730" s="39"/>
      <c r="E3730" s="39" t="str">
        <f>VLOOKUP(C3730,[2]CKW1909!$A$1:$C$13879,2,0)</f>
        <v xml:space="preserve">8823-5 HOFFMAN      </v>
      </c>
      <c r="F3730" s="43" t="str">
        <f>LEFT(E3730,4)</f>
        <v>8823</v>
      </c>
      <c r="G3730" s="39" t="str">
        <f>MID(E3730,6,LEN($E3730)-6)</f>
        <v xml:space="preserve">5 HOFFMAN     </v>
      </c>
      <c r="H3730" s="43" t="s">
        <v>133</v>
      </c>
      <c r="I3730" s="44">
        <f>VLOOKUP(C3730,[1]Arkusz1!$D$1:$F$4057,3,0)</f>
        <v>533</v>
      </c>
      <c r="J3730" s="20">
        <f t="shared" si="932"/>
        <v>0</v>
      </c>
      <c r="K3730" s="20">
        <f t="shared" si="933"/>
        <v>0</v>
      </c>
      <c r="L3730" s="16">
        <f t="shared" si="934"/>
        <v>0</v>
      </c>
      <c r="M3730" s="17" t="str">
        <f t="shared" si="935"/>
        <v xml:space="preserve">5 HOFFMAN     </v>
      </c>
      <c r="N3730" s="17" t="str">
        <f t="shared" si="936"/>
        <v/>
      </c>
      <c r="O3730" s="16">
        <f t="shared" si="925"/>
        <v>3558</v>
      </c>
      <c r="P3730" s="22">
        <f>IFERROR(VLOOKUP(C3730,[1]Arkusz1!$D$1:$F$4057,3,0),"")</f>
        <v>533</v>
      </c>
      <c r="Q3730" s="22" t="str">
        <f t="shared" si="931"/>
        <v/>
      </c>
    </row>
    <row r="3731" spans="1:118" x14ac:dyDescent="0.25">
      <c r="A3731" s="24">
        <v>3751</v>
      </c>
      <c r="B3731" s="41">
        <v>3559</v>
      </c>
      <c r="C3731" s="42" t="s">
        <v>4822</v>
      </c>
      <c r="D3731" s="39" t="s">
        <v>14192</v>
      </c>
      <c r="E3731" s="39" t="s">
        <v>4823</v>
      </c>
      <c r="F3731" s="43" t="s">
        <v>13599</v>
      </c>
      <c r="G3731" s="39" t="s">
        <v>13351</v>
      </c>
      <c r="H3731" s="43" t="s">
        <v>133</v>
      </c>
      <c r="I3731" s="44">
        <f>VLOOKUP(C3731,[1]Arkusz1!$D$1:$F$4057,3,0)</f>
        <v>69</v>
      </c>
      <c r="J3731" s="19">
        <f t="shared" si="932"/>
        <v>0</v>
      </c>
      <c r="K3731" s="19">
        <f t="shared" si="933"/>
        <v>0</v>
      </c>
      <c r="L3731" s="8">
        <f t="shared" si="934"/>
        <v>0</v>
      </c>
      <c r="M3731" s="15" t="str">
        <f t="shared" si="935"/>
        <v>2</v>
      </c>
      <c r="N3731" s="15" t="str">
        <f t="shared" si="936"/>
        <v/>
      </c>
      <c r="O3731" s="8">
        <f t="shared" si="925"/>
        <v>3559</v>
      </c>
      <c r="P3731" s="22">
        <f>IFERROR(VLOOKUP(C3731,[1]Arkusz1!$D$1:$F$4057,3,0),"")</f>
        <v>69</v>
      </c>
      <c r="Q3731" s="22" t="str">
        <f t="shared" si="931"/>
        <v/>
      </c>
    </row>
    <row r="3732" spans="1:118" x14ac:dyDescent="0.25">
      <c r="A3732" s="24">
        <v>3752</v>
      </c>
      <c r="B3732" s="41">
        <v>3560</v>
      </c>
      <c r="C3732" s="42" t="s">
        <v>4824</v>
      </c>
      <c r="D3732" s="39" t="s">
        <v>14193</v>
      </c>
      <c r="E3732" s="39" t="s">
        <v>4825</v>
      </c>
      <c r="F3732" s="43" t="s">
        <v>13599</v>
      </c>
      <c r="G3732" s="39" t="s">
        <v>13253</v>
      </c>
      <c r="H3732" s="43" t="s">
        <v>133</v>
      </c>
      <c r="I3732" s="44">
        <f>VLOOKUP(C3732,[1]Arkusz1!$D$1:$F$4057,3,0)</f>
        <v>76</v>
      </c>
      <c r="J3732" s="19">
        <f t="shared" si="932"/>
        <v>0</v>
      </c>
      <c r="K3732" s="19">
        <f t="shared" si="933"/>
        <v>0</v>
      </c>
      <c r="L3732" s="8">
        <f t="shared" si="934"/>
        <v>0</v>
      </c>
      <c r="M3732" s="15" t="str">
        <f t="shared" si="935"/>
        <v>3</v>
      </c>
      <c r="N3732" s="15" t="str">
        <f t="shared" si="936"/>
        <v/>
      </c>
      <c r="O3732" s="8">
        <f t="shared" si="925"/>
        <v>3560</v>
      </c>
      <c r="P3732" s="22">
        <f>IFERROR(VLOOKUP(C3732,[1]Arkusz1!$D$1:$F$4057,3,0),"")</f>
        <v>76</v>
      </c>
      <c r="Q3732" s="22" t="str">
        <f t="shared" si="931"/>
        <v/>
      </c>
    </row>
    <row r="3733" spans="1:118" x14ac:dyDescent="0.25">
      <c r="A3733" s="24">
        <v>3753</v>
      </c>
      <c r="B3733" s="41">
        <v>3561</v>
      </c>
      <c r="C3733" s="42" t="s">
        <v>4826</v>
      </c>
      <c r="D3733" s="39" t="s">
        <v>14194</v>
      </c>
      <c r="E3733" s="39" t="s">
        <v>4827</v>
      </c>
      <c r="F3733" s="43" t="s">
        <v>13599</v>
      </c>
      <c r="G3733" s="39" t="s">
        <v>13259</v>
      </c>
      <c r="H3733" s="43" t="s">
        <v>133</v>
      </c>
      <c r="I3733" s="44">
        <f>VLOOKUP(C3733,[1]Arkusz1!$D$1:$F$4057,3,0)</f>
        <v>114</v>
      </c>
      <c r="J3733" s="19">
        <f t="shared" si="932"/>
        <v>0</v>
      </c>
      <c r="K3733" s="19">
        <f t="shared" si="933"/>
        <v>0</v>
      </c>
      <c r="L3733" s="8">
        <f t="shared" si="934"/>
        <v>0</v>
      </c>
      <c r="M3733" s="15" t="str">
        <f t="shared" si="935"/>
        <v>4</v>
      </c>
      <c r="N3733" s="15" t="str">
        <f t="shared" si="936"/>
        <v/>
      </c>
      <c r="O3733" s="8">
        <f t="shared" si="925"/>
        <v>3561</v>
      </c>
      <c r="P3733" s="22">
        <f>IFERROR(VLOOKUP(C3733,[1]Arkusz1!$D$1:$F$4057,3,0),"")</f>
        <v>114</v>
      </c>
      <c r="Q3733" s="22" t="str">
        <f t="shared" si="931"/>
        <v/>
      </c>
    </row>
    <row r="3734" spans="1:118" x14ac:dyDescent="0.25">
      <c r="A3734" s="24">
        <v>3754</v>
      </c>
      <c r="B3734" s="41">
        <v>3562</v>
      </c>
      <c r="C3734" s="42" t="s">
        <v>4828</v>
      </c>
      <c r="D3734" s="39" t="s">
        <v>14195</v>
      </c>
      <c r="E3734" s="39" t="s">
        <v>4829</v>
      </c>
      <c r="F3734" s="43" t="s">
        <v>13599</v>
      </c>
      <c r="G3734" s="39" t="s">
        <v>13263</v>
      </c>
      <c r="H3734" s="43" t="s">
        <v>135</v>
      </c>
      <c r="I3734" s="44">
        <f>VLOOKUP(C3734,[1]Arkusz1!$D$1:$F$4057,3,0)</f>
        <v>152</v>
      </c>
      <c r="J3734" s="19">
        <f t="shared" si="932"/>
        <v>0</v>
      </c>
      <c r="K3734" s="19">
        <f t="shared" si="933"/>
        <v>0</v>
      </c>
      <c r="L3734" s="8">
        <f t="shared" si="934"/>
        <v>0</v>
      </c>
      <c r="M3734" s="15" t="str">
        <f t="shared" si="935"/>
        <v>5</v>
      </c>
      <c r="N3734" s="15" t="str">
        <f t="shared" si="936"/>
        <v/>
      </c>
      <c r="O3734" s="8">
        <f t="shared" si="925"/>
        <v>3562</v>
      </c>
      <c r="P3734" s="22">
        <f>IFERROR(VLOOKUP(C3734,[1]Arkusz1!$D$1:$F$4057,3,0),"")</f>
        <v>152</v>
      </c>
      <c r="Q3734" s="22" t="str">
        <f t="shared" si="931"/>
        <v/>
      </c>
    </row>
    <row r="3735" spans="1:118" x14ac:dyDescent="0.25">
      <c r="A3735" s="24">
        <v>3755</v>
      </c>
      <c r="B3735" s="33">
        <v>3563</v>
      </c>
      <c r="C3735" s="45" t="s">
        <v>4830</v>
      </c>
      <c r="D3735" s="39" t="s">
        <v>14196</v>
      </c>
      <c r="E3735" s="36" t="s">
        <v>4831</v>
      </c>
      <c r="F3735" s="37" t="s">
        <v>13599</v>
      </c>
      <c r="G3735" s="36" t="s">
        <v>13265</v>
      </c>
      <c r="H3735" s="37" t="s">
        <v>133</v>
      </c>
      <c r="I3735" s="38">
        <f>VLOOKUP(C3735,[1]Arkusz1!$D$1:$F$4057,3,0)</f>
        <v>303</v>
      </c>
      <c r="J3735" s="19">
        <f t="shared" si="932"/>
        <v>0</v>
      </c>
      <c r="K3735" s="19">
        <f t="shared" si="933"/>
        <v>0</v>
      </c>
      <c r="L3735" s="8">
        <f t="shared" si="934"/>
        <v>0</v>
      </c>
      <c r="M3735" s="15" t="str">
        <f t="shared" si="935"/>
        <v>6</v>
      </c>
      <c r="N3735" s="15" t="str">
        <f t="shared" si="936"/>
        <v/>
      </c>
      <c r="O3735" s="8">
        <f t="shared" si="925"/>
        <v>3563</v>
      </c>
      <c r="P3735" s="22">
        <f>IFERROR(VLOOKUP(C3735,[1]Arkusz1!$D$1:$F$4057,3,0),"")</f>
        <v>303</v>
      </c>
      <c r="Q3735" s="22" t="str">
        <f t="shared" si="931"/>
        <v/>
      </c>
    </row>
    <row r="3736" spans="1:118" x14ac:dyDescent="0.25">
      <c r="A3736" s="24">
        <v>3756</v>
      </c>
      <c r="B3736" s="61" t="s">
        <v>14443</v>
      </c>
      <c r="C3736" s="65"/>
      <c r="D3736" s="66"/>
      <c r="E3736" s="63"/>
      <c r="F3736" s="62"/>
      <c r="G3736" s="63"/>
      <c r="H3736" s="62"/>
      <c r="I3736" s="64"/>
      <c r="O3736" s="8" t="str">
        <f t="shared" si="925"/>
        <v/>
      </c>
      <c r="P3736" s="22" t="str">
        <f>IFERROR(VLOOKUP(C3736,[1]Arkusz1!$D$1:$F$4057,3,0),"")</f>
        <v/>
      </c>
      <c r="Q3736" s="22" t="str">
        <f t="shared" si="931"/>
        <v/>
      </c>
    </row>
    <row r="3737" spans="1:118" s="16" customFormat="1" x14ac:dyDescent="0.25">
      <c r="A3737" s="24">
        <v>3757</v>
      </c>
      <c r="B3737" s="27">
        <v>3564</v>
      </c>
      <c r="C3737" s="40" t="s">
        <v>4833</v>
      </c>
      <c r="D3737" s="39" t="s">
        <v>13609</v>
      </c>
      <c r="E3737" s="30" t="s">
        <v>4834</v>
      </c>
      <c r="F3737" s="31" t="s">
        <v>13610</v>
      </c>
      <c r="G3737" s="30" t="s">
        <v>13351</v>
      </c>
      <c r="H3737" s="31" t="s">
        <v>135</v>
      </c>
      <c r="I3737" s="32">
        <f>VLOOKUP(C3737,[1]Arkusz1!$D$1:$F$4057,3,0)</f>
        <v>363</v>
      </c>
      <c r="J3737" s="19">
        <f t="shared" ref="J3737:J3746" si="937">IFERROR(SEARCH("-",$G3737,1),0)</f>
        <v>0</v>
      </c>
      <c r="K3737" s="19">
        <f t="shared" ref="K3737:K3746" si="938">IFERROR(SEARCH("-",$G3737,SEARCH("-",$G3737,1)+1),0)</f>
        <v>0</v>
      </c>
      <c r="L3737" s="8">
        <f t="shared" ref="L3737:L3746" si="939">IFERROR(SEARCH("-",$G3737,SEARCH("-",$G3737,SEARCH("-",$G3737,1)+1)+1),0)</f>
        <v>0</v>
      </c>
      <c r="M3737" s="15" t="str">
        <f t="shared" ref="M3737:M3746" si="940">IF(IFERROR(SEARCH("-",$G3737,1),0)&gt;0,LEFT($G3737,IFERROR(SEARCH("-",$G3737,1),0)-1),IFERROR(IF(SEARCH("-",$G3737,1)&gt;0,SEARCH("-",$G3737,1),L3737),LEFT($G3737,LEN($G3737))))</f>
        <v>2</v>
      </c>
      <c r="N3737" s="15" t="str">
        <f t="shared" ref="N3737:N3746" si="941">IF(IFERROR(SEARCH("-",$G3737,1),0)&gt;0,MID(G3737,IFERROR(SEARCH("-",$G3737,1),0)+1,IFERROR(SEARCH("-",$G3737,SEARCH("-",$G3737,1)+1),0)-IFERROR(SEARCH("-",$G3737,1),0)-1),"")</f>
        <v/>
      </c>
      <c r="O3737" s="8">
        <f t="shared" si="925"/>
        <v>3564</v>
      </c>
      <c r="P3737" s="22">
        <f>IFERROR(VLOOKUP(C3737,[1]Arkusz1!$D$1:$F$4057,3,0),"")</f>
        <v>363</v>
      </c>
      <c r="Q3737" s="22" t="str">
        <f t="shared" si="931"/>
        <v/>
      </c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2"/>
      <c r="BB3737" s="22"/>
      <c r="BC3737" s="22"/>
      <c r="BD3737" s="22"/>
      <c r="BE3737" s="22"/>
      <c r="BF3737" s="22"/>
      <c r="BG3737" s="22"/>
      <c r="BH3737" s="22"/>
      <c r="BI3737" s="22"/>
      <c r="BJ3737" s="22"/>
      <c r="BK3737" s="22"/>
      <c r="BL3737" s="22"/>
      <c r="BM3737" s="22"/>
      <c r="BN3737" s="22"/>
      <c r="BO3737" s="22"/>
      <c r="BP3737" s="22"/>
      <c r="BQ3737" s="22"/>
      <c r="BR3737" s="22"/>
      <c r="BS3737" s="22"/>
      <c r="BT3737" s="22"/>
      <c r="BU3737" s="22"/>
      <c r="BV3737" s="22"/>
      <c r="BW3737" s="22"/>
      <c r="BX3737" s="22"/>
      <c r="BY3737" s="22"/>
      <c r="BZ3737" s="22"/>
      <c r="CA3737" s="22"/>
      <c r="CB3737" s="22"/>
      <c r="CC3737" s="22"/>
      <c r="CD3737" s="22"/>
      <c r="CE3737" s="22"/>
      <c r="CF3737" s="22"/>
      <c r="CG3737" s="22"/>
      <c r="CH3737" s="22"/>
      <c r="CI3737" s="22"/>
      <c r="CJ3737" s="22"/>
      <c r="CK3737" s="22"/>
      <c r="CL3737" s="22"/>
      <c r="CM3737" s="22"/>
      <c r="CN3737" s="22"/>
      <c r="CO3737" s="22"/>
      <c r="CP3737" s="22"/>
      <c r="CQ3737" s="22"/>
      <c r="CR3737" s="22"/>
      <c r="CS3737" s="22"/>
      <c r="CT3737" s="22"/>
      <c r="CU3737" s="22"/>
      <c r="CV3737" s="22"/>
      <c r="CW3737" s="22"/>
      <c r="CX3737" s="22"/>
      <c r="CY3737" s="22"/>
      <c r="CZ3737" s="22"/>
      <c r="DA3737" s="22"/>
      <c r="DB3737" s="22"/>
      <c r="DC3737" s="22"/>
      <c r="DD3737" s="22"/>
      <c r="DE3737" s="22"/>
      <c r="DF3737" s="22"/>
      <c r="DG3737" s="22"/>
      <c r="DH3737" s="22"/>
      <c r="DI3737" s="22"/>
      <c r="DJ3737" s="22"/>
      <c r="DK3737" s="22"/>
      <c r="DL3737" s="22"/>
      <c r="DM3737" s="22"/>
      <c r="DN3737" s="22"/>
    </row>
    <row r="3738" spans="1:118" s="16" customFormat="1" x14ac:dyDescent="0.25">
      <c r="A3738" s="24">
        <v>3758</v>
      </c>
      <c r="B3738" s="41">
        <v>3565</v>
      </c>
      <c r="C3738" s="42" t="s">
        <v>4835</v>
      </c>
      <c r="D3738" s="39" t="s">
        <v>13611</v>
      </c>
      <c r="E3738" s="39" t="s">
        <v>4836</v>
      </c>
      <c r="F3738" s="43" t="s">
        <v>13610</v>
      </c>
      <c r="G3738" s="39" t="s">
        <v>13253</v>
      </c>
      <c r="H3738" s="43" t="s">
        <v>135</v>
      </c>
      <c r="I3738" s="44">
        <f>VLOOKUP(C3738,[1]Arkusz1!$D$1:$F$4057,3,0)</f>
        <v>400</v>
      </c>
      <c r="J3738" s="19">
        <f t="shared" si="937"/>
        <v>0</v>
      </c>
      <c r="K3738" s="19">
        <f t="shared" si="938"/>
        <v>0</v>
      </c>
      <c r="L3738" s="8">
        <f t="shared" si="939"/>
        <v>0</v>
      </c>
      <c r="M3738" s="15" t="str">
        <f t="shared" si="940"/>
        <v>3</v>
      </c>
      <c r="N3738" s="15" t="str">
        <f t="shared" si="941"/>
        <v/>
      </c>
      <c r="O3738" s="8">
        <f t="shared" si="925"/>
        <v>3565</v>
      </c>
      <c r="P3738" s="22">
        <f>IFERROR(VLOOKUP(C3738,[1]Arkusz1!$D$1:$F$4057,3,0),"")</f>
        <v>400</v>
      </c>
      <c r="Q3738" s="22" t="str">
        <f t="shared" si="931"/>
        <v/>
      </c>
      <c r="R3738" s="22"/>
      <c r="S3738" s="22"/>
      <c r="T3738" s="22"/>
      <c r="U3738" s="22"/>
      <c r="V3738" s="22"/>
      <c r="W3738" s="22"/>
      <c r="X3738" s="22"/>
      <c r="Y3738" s="22"/>
      <c r="Z3738" s="22"/>
      <c r="AA3738" s="22"/>
      <c r="AB3738" s="22"/>
      <c r="AC3738" s="22"/>
      <c r="AD3738" s="22"/>
      <c r="AE3738" s="22"/>
      <c r="AF3738" s="22"/>
      <c r="AG3738" s="22"/>
      <c r="AH3738" s="22"/>
      <c r="AI3738" s="22"/>
      <c r="AJ3738" s="22"/>
      <c r="AK3738" s="22"/>
      <c r="AL3738" s="22"/>
      <c r="AM3738" s="22"/>
      <c r="AN3738" s="22"/>
      <c r="AO3738" s="22"/>
      <c r="AP3738" s="22"/>
      <c r="AQ3738" s="22"/>
      <c r="AR3738" s="22"/>
      <c r="AS3738" s="22"/>
      <c r="AT3738" s="22"/>
      <c r="AU3738" s="22"/>
      <c r="AV3738" s="22"/>
      <c r="AW3738" s="22"/>
      <c r="AX3738" s="22"/>
      <c r="AY3738" s="22"/>
      <c r="AZ3738" s="22"/>
      <c r="BA3738" s="22"/>
      <c r="BB3738" s="22"/>
      <c r="BC3738" s="22"/>
      <c r="BD3738" s="22"/>
      <c r="BE3738" s="22"/>
      <c r="BF3738" s="22"/>
      <c r="BG3738" s="22"/>
      <c r="BH3738" s="22"/>
      <c r="BI3738" s="22"/>
      <c r="BJ3738" s="22"/>
      <c r="BK3738" s="22"/>
      <c r="BL3738" s="22"/>
      <c r="BM3738" s="22"/>
      <c r="BN3738" s="22"/>
      <c r="BO3738" s="22"/>
      <c r="BP3738" s="22"/>
      <c r="BQ3738" s="22"/>
      <c r="BR3738" s="22"/>
      <c r="BS3738" s="22"/>
      <c r="BT3738" s="22"/>
      <c r="BU3738" s="22"/>
      <c r="BV3738" s="22"/>
      <c r="BW3738" s="22"/>
      <c r="BX3738" s="22"/>
      <c r="BY3738" s="22"/>
      <c r="BZ3738" s="22"/>
      <c r="CA3738" s="22"/>
      <c r="CB3738" s="22"/>
      <c r="CC3738" s="22"/>
      <c r="CD3738" s="22"/>
      <c r="CE3738" s="22"/>
      <c r="CF3738" s="22"/>
      <c r="CG3738" s="22"/>
      <c r="CH3738" s="22"/>
      <c r="CI3738" s="22"/>
      <c r="CJ3738" s="22"/>
      <c r="CK3738" s="22"/>
      <c r="CL3738" s="22"/>
      <c r="CM3738" s="22"/>
      <c r="CN3738" s="22"/>
      <c r="CO3738" s="22"/>
      <c r="CP3738" s="22"/>
      <c r="CQ3738" s="22"/>
      <c r="CR3738" s="22"/>
      <c r="CS3738" s="22"/>
      <c r="CT3738" s="22"/>
      <c r="CU3738" s="22"/>
      <c r="CV3738" s="22"/>
      <c r="CW3738" s="22"/>
      <c r="CX3738" s="22"/>
      <c r="CY3738" s="22"/>
      <c r="CZ3738" s="22"/>
      <c r="DA3738" s="22"/>
      <c r="DB3738" s="22"/>
      <c r="DC3738" s="22"/>
      <c r="DD3738" s="22"/>
      <c r="DE3738" s="22"/>
      <c r="DF3738" s="22"/>
      <c r="DG3738" s="22"/>
      <c r="DH3738" s="22"/>
      <c r="DI3738" s="22"/>
      <c r="DJ3738" s="22"/>
      <c r="DK3738" s="22"/>
      <c r="DL3738" s="22"/>
      <c r="DM3738" s="22"/>
      <c r="DN3738" s="22"/>
    </row>
    <row r="3739" spans="1:118" s="16" customFormat="1" x14ac:dyDescent="0.25">
      <c r="A3739" s="24">
        <v>3759</v>
      </c>
      <c r="B3739" s="41">
        <v>3566</v>
      </c>
      <c r="C3739" s="42" t="s">
        <v>4837</v>
      </c>
      <c r="D3739" s="39" t="s">
        <v>13612</v>
      </c>
      <c r="E3739" s="39" t="s">
        <v>4838</v>
      </c>
      <c r="F3739" s="43" t="s">
        <v>13610</v>
      </c>
      <c r="G3739" s="39" t="s">
        <v>13259</v>
      </c>
      <c r="H3739" s="43" t="s">
        <v>135</v>
      </c>
      <c r="I3739" s="44">
        <f>VLOOKUP(C3739,[1]Arkusz1!$D$1:$F$4057,3,0)</f>
        <v>514</v>
      </c>
      <c r="J3739" s="19">
        <f t="shared" si="937"/>
        <v>0</v>
      </c>
      <c r="K3739" s="19">
        <f t="shared" si="938"/>
        <v>0</v>
      </c>
      <c r="L3739" s="8">
        <f t="shared" si="939"/>
        <v>0</v>
      </c>
      <c r="M3739" s="15" t="str">
        <f t="shared" si="940"/>
        <v>4</v>
      </c>
      <c r="N3739" s="15" t="str">
        <f t="shared" si="941"/>
        <v/>
      </c>
      <c r="O3739" s="8">
        <f t="shared" si="925"/>
        <v>3566</v>
      </c>
      <c r="P3739" s="22">
        <f>IFERROR(VLOOKUP(C3739,[1]Arkusz1!$D$1:$F$4057,3,0),"")</f>
        <v>514</v>
      </c>
      <c r="Q3739" s="22" t="str">
        <f t="shared" si="931"/>
        <v/>
      </c>
      <c r="R3739" s="22"/>
      <c r="S3739" s="22"/>
      <c r="T3739" s="22"/>
      <c r="U3739" s="22"/>
      <c r="V3739" s="22"/>
      <c r="W3739" s="22"/>
      <c r="X3739" s="22"/>
      <c r="Y3739" s="22"/>
      <c r="Z3739" s="22"/>
      <c r="AA3739" s="22"/>
      <c r="AB3739" s="22"/>
      <c r="AC3739" s="22"/>
      <c r="AD3739" s="22"/>
      <c r="AE3739" s="22"/>
      <c r="AF3739" s="22"/>
      <c r="AG3739" s="22"/>
      <c r="AH3739" s="22"/>
      <c r="AI3739" s="22"/>
      <c r="AJ3739" s="22"/>
      <c r="AK3739" s="22"/>
      <c r="AL3739" s="22"/>
      <c r="AM3739" s="22"/>
      <c r="AN3739" s="22"/>
      <c r="AO3739" s="22"/>
      <c r="AP3739" s="22"/>
      <c r="AQ3739" s="22"/>
      <c r="AR3739" s="22"/>
      <c r="AS3739" s="22"/>
      <c r="AT3739" s="22"/>
      <c r="AU3739" s="22"/>
      <c r="AV3739" s="22"/>
      <c r="AW3739" s="22"/>
      <c r="AX3739" s="22"/>
      <c r="AY3739" s="22"/>
      <c r="AZ3739" s="22"/>
      <c r="BA3739" s="22"/>
      <c r="BB3739" s="22"/>
      <c r="BC3739" s="22"/>
      <c r="BD3739" s="22"/>
      <c r="BE3739" s="22"/>
      <c r="BF3739" s="22"/>
      <c r="BG3739" s="22"/>
      <c r="BH3739" s="22"/>
      <c r="BI3739" s="22"/>
      <c r="BJ3739" s="22"/>
      <c r="BK3739" s="22"/>
      <c r="BL3739" s="22"/>
      <c r="BM3739" s="22"/>
      <c r="BN3739" s="22"/>
      <c r="BO3739" s="22"/>
      <c r="BP3739" s="22"/>
      <c r="BQ3739" s="22"/>
      <c r="BR3739" s="22"/>
      <c r="BS3739" s="22"/>
      <c r="BT3739" s="22"/>
      <c r="BU3739" s="22"/>
      <c r="BV3739" s="22"/>
      <c r="BW3739" s="22"/>
      <c r="BX3739" s="22"/>
      <c r="BY3739" s="22"/>
      <c r="BZ3739" s="22"/>
      <c r="CA3739" s="22"/>
      <c r="CB3739" s="22"/>
      <c r="CC3739" s="22"/>
      <c r="CD3739" s="22"/>
      <c r="CE3739" s="22"/>
      <c r="CF3739" s="22"/>
      <c r="CG3739" s="22"/>
      <c r="CH3739" s="22"/>
      <c r="CI3739" s="22"/>
      <c r="CJ3739" s="22"/>
      <c r="CK3739" s="22"/>
      <c r="CL3739" s="22"/>
      <c r="CM3739" s="22"/>
      <c r="CN3739" s="22"/>
      <c r="CO3739" s="22"/>
      <c r="CP3739" s="22"/>
      <c r="CQ3739" s="22"/>
      <c r="CR3739" s="22"/>
      <c r="CS3739" s="22"/>
      <c r="CT3739" s="22"/>
      <c r="CU3739" s="22"/>
      <c r="CV3739" s="22"/>
      <c r="CW3739" s="22"/>
      <c r="CX3739" s="22"/>
      <c r="CY3739" s="22"/>
      <c r="CZ3739" s="22"/>
      <c r="DA3739" s="22"/>
      <c r="DB3739" s="22"/>
      <c r="DC3739" s="22"/>
      <c r="DD3739" s="22"/>
      <c r="DE3739" s="22"/>
      <c r="DF3739" s="22"/>
      <c r="DG3739" s="22"/>
      <c r="DH3739" s="22"/>
      <c r="DI3739" s="22"/>
      <c r="DJ3739" s="22"/>
      <c r="DK3739" s="22"/>
      <c r="DL3739" s="22"/>
      <c r="DM3739" s="22"/>
      <c r="DN3739" s="22"/>
    </row>
    <row r="3740" spans="1:118" s="16" customFormat="1" x14ac:dyDescent="0.25">
      <c r="A3740" s="24">
        <v>3760</v>
      </c>
      <c r="B3740" s="41">
        <v>3567</v>
      </c>
      <c r="C3740" s="42" t="s">
        <v>4839</v>
      </c>
      <c r="D3740" s="39" t="s">
        <v>13613</v>
      </c>
      <c r="E3740" s="39" t="s">
        <v>4840</v>
      </c>
      <c r="F3740" s="43" t="s">
        <v>13610</v>
      </c>
      <c r="G3740" s="39" t="s">
        <v>13263</v>
      </c>
      <c r="H3740" s="43" t="s">
        <v>135</v>
      </c>
      <c r="I3740" s="44">
        <f>VLOOKUP(C3740,[1]Arkusz1!$D$1:$F$4057,3,0)</f>
        <v>640</v>
      </c>
      <c r="J3740" s="19">
        <f t="shared" si="937"/>
        <v>0</v>
      </c>
      <c r="K3740" s="19">
        <f t="shared" si="938"/>
        <v>0</v>
      </c>
      <c r="L3740" s="8">
        <f t="shared" si="939"/>
        <v>0</v>
      </c>
      <c r="M3740" s="15" t="str">
        <f t="shared" si="940"/>
        <v>5</v>
      </c>
      <c r="N3740" s="15" t="str">
        <f t="shared" si="941"/>
        <v/>
      </c>
      <c r="O3740" s="8">
        <f t="shared" si="925"/>
        <v>3567</v>
      </c>
      <c r="P3740" s="22">
        <f>IFERROR(VLOOKUP(C3740,[1]Arkusz1!$D$1:$F$4057,3,0),"")</f>
        <v>640</v>
      </c>
      <c r="Q3740" s="22" t="str">
        <f t="shared" si="931"/>
        <v/>
      </c>
      <c r="R3740" s="22"/>
      <c r="S3740" s="22"/>
      <c r="T3740" s="22"/>
      <c r="U3740" s="22"/>
      <c r="V3740" s="22"/>
      <c r="W3740" s="22"/>
      <c r="X3740" s="22"/>
      <c r="Y3740" s="22"/>
      <c r="Z3740" s="22"/>
      <c r="AA3740" s="22"/>
      <c r="AB3740" s="22"/>
      <c r="AC3740" s="22"/>
      <c r="AD3740" s="22"/>
      <c r="AE3740" s="22"/>
      <c r="AF3740" s="22"/>
      <c r="AG3740" s="22"/>
      <c r="AH3740" s="22"/>
      <c r="AI3740" s="22"/>
      <c r="AJ3740" s="22"/>
      <c r="AK3740" s="22"/>
      <c r="AL3740" s="22"/>
      <c r="AM3740" s="22"/>
      <c r="AN3740" s="22"/>
      <c r="AO3740" s="22"/>
      <c r="AP3740" s="22"/>
      <c r="AQ3740" s="22"/>
      <c r="AR3740" s="22"/>
      <c r="AS3740" s="22"/>
      <c r="AT3740" s="22"/>
      <c r="AU3740" s="22"/>
      <c r="AV3740" s="22"/>
      <c r="AW3740" s="22"/>
      <c r="AX3740" s="22"/>
      <c r="AY3740" s="22"/>
      <c r="AZ3740" s="22"/>
      <c r="BA3740" s="22"/>
      <c r="BB3740" s="22"/>
      <c r="BC3740" s="22"/>
      <c r="BD3740" s="22"/>
      <c r="BE3740" s="22"/>
      <c r="BF3740" s="22"/>
      <c r="BG3740" s="22"/>
      <c r="BH3740" s="22"/>
      <c r="BI3740" s="22"/>
      <c r="BJ3740" s="22"/>
      <c r="BK3740" s="22"/>
      <c r="BL3740" s="22"/>
      <c r="BM3740" s="22"/>
      <c r="BN3740" s="22"/>
      <c r="BO3740" s="22"/>
      <c r="BP3740" s="22"/>
      <c r="BQ3740" s="22"/>
      <c r="BR3740" s="22"/>
      <c r="BS3740" s="22"/>
      <c r="BT3740" s="22"/>
      <c r="BU3740" s="22"/>
      <c r="BV3740" s="22"/>
      <c r="BW3740" s="22"/>
      <c r="BX3740" s="22"/>
      <c r="BY3740" s="22"/>
      <c r="BZ3740" s="22"/>
      <c r="CA3740" s="22"/>
      <c r="CB3740" s="22"/>
      <c r="CC3740" s="22"/>
      <c r="CD3740" s="22"/>
      <c r="CE3740" s="22"/>
      <c r="CF3740" s="22"/>
      <c r="CG3740" s="22"/>
      <c r="CH3740" s="22"/>
      <c r="CI3740" s="22"/>
      <c r="CJ3740" s="22"/>
      <c r="CK3740" s="22"/>
      <c r="CL3740" s="22"/>
      <c r="CM3740" s="22"/>
      <c r="CN3740" s="22"/>
      <c r="CO3740" s="22"/>
      <c r="CP3740" s="22"/>
      <c r="CQ3740" s="22"/>
      <c r="CR3740" s="22"/>
      <c r="CS3740" s="22"/>
      <c r="CT3740" s="22"/>
      <c r="CU3740" s="22"/>
      <c r="CV3740" s="22"/>
      <c r="CW3740" s="22"/>
      <c r="CX3740" s="22"/>
      <c r="CY3740" s="22"/>
      <c r="CZ3740" s="22"/>
      <c r="DA3740" s="22"/>
      <c r="DB3740" s="22"/>
      <c r="DC3740" s="22"/>
      <c r="DD3740" s="22"/>
      <c r="DE3740" s="22"/>
      <c r="DF3740" s="22"/>
      <c r="DG3740" s="22"/>
      <c r="DH3740" s="22"/>
      <c r="DI3740" s="22"/>
      <c r="DJ3740" s="22"/>
      <c r="DK3740" s="22"/>
      <c r="DL3740" s="22"/>
      <c r="DM3740" s="22"/>
      <c r="DN3740" s="22"/>
    </row>
    <row r="3741" spans="1:118" s="16" customFormat="1" x14ac:dyDescent="0.25">
      <c r="A3741" s="24">
        <v>3761</v>
      </c>
      <c r="B3741" s="41">
        <v>3568</v>
      </c>
      <c r="C3741" s="42" t="s">
        <v>4841</v>
      </c>
      <c r="D3741" s="39" t="s">
        <v>13614</v>
      </c>
      <c r="E3741" s="39" t="s">
        <v>4842</v>
      </c>
      <c r="F3741" s="43" t="s">
        <v>13610</v>
      </c>
      <c r="G3741" s="39" t="s">
        <v>13265</v>
      </c>
      <c r="H3741" s="43" t="s">
        <v>135</v>
      </c>
      <c r="I3741" s="44">
        <f>VLOOKUP(C3741,[1]Arkusz1!$D$1:$F$4057,3,0)</f>
        <v>1403</v>
      </c>
      <c r="J3741" s="19">
        <f t="shared" si="937"/>
        <v>0</v>
      </c>
      <c r="K3741" s="19">
        <f t="shared" si="938"/>
        <v>0</v>
      </c>
      <c r="L3741" s="8">
        <f t="shared" si="939"/>
        <v>0</v>
      </c>
      <c r="M3741" s="15" t="str">
        <f t="shared" si="940"/>
        <v>6</v>
      </c>
      <c r="N3741" s="15" t="str">
        <f t="shared" si="941"/>
        <v/>
      </c>
      <c r="O3741" s="8">
        <f t="shared" si="925"/>
        <v>3568</v>
      </c>
      <c r="P3741" s="22">
        <f>IFERROR(VLOOKUP(C3741,[1]Arkusz1!$D$1:$F$4057,3,0),"")</f>
        <v>1403</v>
      </c>
      <c r="Q3741" s="22" t="str">
        <f t="shared" si="931"/>
        <v/>
      </c>
      <c r="R3741" s="22"/>
      <c r="S3741" s="22"/>
      <c r="T3741" s="22"/>
      <c r="U3741" s="22"/>
      <c r="V3741" s="22"/>
      <c r="W3741" s="22"/>
      <c r="X3741" s="22"/>
      <c r="Y3741" s="22"/>
      <c r="Z3741" s="22"/>
      <c r="AA3741" s="22"/>
      <c r="AB3741" s="22"/>
      <c r="AC3741" s="22"/>
      <c r="AD3741" s="22"/>
      <c r="AE3741" s="22"/>
      <c r="AF3741" s="22"/>
      <c r="AG3741" s="22"/>
      <c r="AH3741" s="22"/>
      <c r="AI3741" s="22"/>
      <c r="AJ3741" s="22"/>
      <c r="AK3741" s="22"/>
      <c r="AL3741" s="22"/>
      <c r="AM3741" s="22"/>
      <c r="AN3741" s="22"/>
      <c r="AO3741" s="22"/>
      <c r="AP3741" s="22"/>
      <c r="AQ3741" s="22"/>
      <c r="AR3741" s="22"/>
      <c r="AS3741" s="22"/>
      <c r="AT3741" s="22"/>
      <c r="AU3741" s="22"/>
      <c r="AV3741" s="22"/>
      <c r="AW3741" s="22"/>
      <c r="AX3741" s="22"/>
      <c r="AY3741" s="22"/>
      <c r="AZ3741" s="22"/>
      <c r="BA3741" s="22"/>
      <c r="BB3741" s="22"/>
      <c r="BC3741" s="22"/>
      <c r="BD3741" s="22"/>
      <c r="BE3741" s="22"/>
      <c r="BF3741" s="22"/>
      <c r="BG3741" s="22"/>
      <c r="BH3741" s="22"/>
      <c r="BI3741" s="22"/>
      <c r="BJ3741" s="22"/>
      <c r="BK3741" s="22"/>
      <c r="BL3741" s="22"/>
      <c r="BM3741" s="22"/>
      <c r="BN3741" s="22"/>
      <c r="BO3741" s="22"/>
      <c r="BP3741" s="22"/>
      <c r="BQ3741" s="22"/>
      <c r="BR3741" s="22"/>
      <c r="BS3741" s="22"/>
      <c r="BT3741" s="22"/>
      <c r="BU3741" s="22"/>
      <c r="BV3741" s="22"/>
      <c r="BW3741" s="22"/>
      <c r="BX3741" s="22"/>
      <c r="BY3741" s="22"/>
      <c r="BZ3741" s="22"/>
      <c r="CA3741" s="22"/>
      <c r="CB3741" s="22"/>
      <c r="CC3741" s="22"/>
      <c r="CD3741" s="22"/>
      <c r="CE3741" s="22"/>
      <c r="CF3741" s="22"/>
      <c r="CG3741" s="22"/>
      <c r="CH3741" s="22"/>
      <c r="CI3741" s="22"/>
      <c r="CJ3741" s="22"/>
      <c r="CK3741" s="22"/>
      <c r="CL3741" s="22"/>
      <c r="CM3741" s="22"/>
      <c r="CN3741" s="22"/>
      <c r="CO3741" s="22"/>
      <c r="CP3741" s="22"/>
      <c r="CQ3741" s="22"/>
      <c r="CR3741" s="22"/>
      <c r="CS3741" s="22"/>
      <c r="CT3741" s="22"/>
      <c r="CU3741" s="22"/>
      <c r="CV3741" s="22"/>
      <c r="CW3741" s="22"/>
      <c r="CX3741" s="22"/>
      <c r="CY3741" s="22"/>
      <c r="CZ3741" s="22"/>
      <c r="DA3741" s="22"/>
      <c r="DB3741" s="22"/>
      <c r="DC3741" s="22"/>
      <c r="DD3741" s="22"/>
      <c r="DE3741" s="22"/>
      <c r="DF3741" s="22"/>
      <c r="DG3741" s="22"/>
      <c r="DH3741" s="22"/>
      <c r="DI3741" s="22"/>
      <c r="DJ3741" s="22"/>
      <c r="DK3741" s="22"/>
      <c r="DL3741" s="22"/>
      <c r="DM3741" s="22"/>
      <c r="DN3741" s="22"/>
    </row>
    <row r="3742" spans="1:118" s="16" customFormat="1" x14ac:dyDescent="0.25">
      <c r="A3742" s="24">
        <v>3762</v>
      </c>
      <c r="B3742" s="41">
        <v>3569</v>
      </c>
      <c r="C3742" s="42" t="s">
        <v>4843</v>
      </c>
      <c r="D3742" s="39" t="s">
        <v>14197</v>
      </c>
      <c r="E3742" s="39" t="s">
        <v>4844</v>
      </c>
      <c r="F3742" s="43" t="s">
        <v>13610</v>
      </c>
      <c r="G3742" s="39" t="s">
        <v>13351</v>
      </c>
      <c r="H3742" s="43" t="s">
        <v>133</v>
      </c>
      <c r="I3742" s="44">
        <f>VLOOKUP(C3742,[1]Arkusz1!$D$1:$F$4057,3,0)</f>
        <v>91</v>
      </c>
      <c r="J3742" s="19">
        <f t="shared" si="937"/>
        <v>0</v>
      </c>
      <c r="K3742" s="19">
        <f t="shared" si="938"/>
        <v>0</v>
      </c>
      <c r="L3742" s="8">
        <f t="shared" si="939"/>
        <v>0</v>
      </c>
      <c r="M3742" s="15" t="str">
        <f t="shared" si="940"/>
        <v>2</v>
      </c>
      <c r="N3742" s="15" t="str">
        <f t="shared" si="941"/>
        <v/>
      </c>
      <c r="O3742" s="8">
        <f t="shared" si="925"/>
        <v>3569</v>
      </c>
      <c r="P3742" s="22">
        <f>IFERROR(VLOOKUP(C3742,[1]Arkusz1!$D$1:$F$4057,3,0),"")</f>
        <v>91</v>
      </c>
      <c r="Q3742" s="22" t="str">
        <f t="shared" si="931"/>
        <v/>
      </c>
      <c r="R3742" s="22"/>
      <c r="S3742" s="22"/>
      <c r="T3742" s="22"/>
      <c r="U3742" s="22"/>
      <c r="V3742" s="22"/>
      <c r="W3742" s="22"/>
      <c r="X3742" s="22"/>
      <c r="Y3742" s="22"/>
      <c r="Z3742" s="22"/>
      <c r="AA3742" s="22"/>
      <c r="AB3742" s="22"/>
      <c r="AC3742" s="22"/>
      <c r="AD3742" s="22"/>
      <c r="AE3742" s="22"/>
      <c r="AF3742" s="22"/>
      <c r="AG3742" s="22"/>
      <c r="AH3742" s="22"/>
      <c r="AI3742" s="22"/>
      <c r="AJ3742" s="22"/>
      <c r="AK3742" s="22"/>
      <c r="AL3742" s="22"/>
      <c r="AM3742" s="22"/>
      <c r="AN3742" s="22"/>
      <c r="AO3742" s="22"/>
      <c r="AP3742" s="22"/>
      <c r="AQ3742" s="22"/>
      <c r="AR3742" s="22"/>
      <c r="AS3742" s="22"/>
      <c r="AT3742" s="22"/>
      <c r="AU3742" s="22"/>
      <c r="AV3742" s="22"/>
      <c r="AW3742" s="22"/>
      <c r="AX3742" s="22"/>
      <c r="AY3742" s="22"/>
      <c r="AZ3742" s="22"/>
      <c r="BA3742" s="22"/>
      <c r="BB3742" s="22"/>
      <c r="BC3742" s="22"/>
      <c r="BD3742" s="22"/>
      <c r="BE3742" s="22"/>
      <c r="BF3742" s="22"/>
      <c r="BG3742" s="22"/>
      <c r="BH3742" s="22"/>
      <c r="BI3742" s="22"/>
      <c r="BJ3742" s="22"/>
      <c r="BK3742" s="22"/>
      <c r="BL3742" s="22"/>
      <c r="BM3742" s="22"/>
      <c r="BN3742" s="22"/>
      <c r="BO3742" s="22"/>
      <c r="BP3742" s="22"/>
      <c r="BQ3742" s="22"/>
      <c r="BR3742" s="22"/>
      <c r="BS3742" s="22"/>
      <c r="BT3742" s="22"/>
      <c r="BU3742" s="22"/>
      <c r="BV3742" s="22"/>
      <c r="BW3742" s="22"/>
      <c r="BX3742" s="22"/>
      <c r="BY3742" s="22"/>
      <c r="BZ3742" s="22"/>
      <c r="CA3742" s="22"/>
      <c r="CB3742" s="22"/>
      <c r="CC3742" s="22"/>
      <c r="CD3742" s="22"/>
      <c r="CE3742" s="22"/>
      <c r="CF3742" s="22"/>
      <c r="CG3742" s="22"/>
      <c r="CH3742" s="22"/>
      <c r="CI3742" s="22"/>
      <c r="CJ3742" s="22"/>
      <c r="CK3742" s="22"/>
      <c r="CL3742" s="22"/>
      <c r="CM3742" s="22"/>
      <c r="CN3742" s="22"/>
      <c r="CO3742" s="22"/>
      <c r="CP3742" s="22"/>
      <c r="CQ3742" s="22"/>
      <c r="CR3742" s="22"/>
      <c r="CS3742" s="22"/>
      <c r="CT3742" s="22"/>
      <c r="CU3742" s="22"/>
      <c r="CV3742" s="22"/>
      <c r="CW3742" s="22"/>
      <c r="CX3742" s="22"/>
      <c r="CY3742" s="22"/>
      <c r="CZ3742" s="22"/>
      <c r="DA3742" s="22"/>
      <c r="DB3742" s="22"/>
      <c r="DC3742" s="22"/>
      <c r="DD3742" s="22"/>
      <c r="DE3742" s="22"/>
      <c r="DF3742" s="22"/>
      <c r="DG3742" s="22"/>
      <c r="DH3742" s="22"/>
      <c r="DI3742" s="22"/>
      <c r="DJ3742" s="22"/>
      <c r="DK3742" s="22"/>
      <c r="DL3742" s="22"/>
      <c r="DM3742" s="22"/>
      <c r="DN3742" s="22"/>
    </row>
    <row r="3743" spans="1:118" s="16" customFormat="1" x14ac:dyDescent="0.25">
      <c r="A3743" s="24">
        <v>3763</v>
      </c>
      <c r="B3743" s="41">
        <v>3570</v>
      </c>
      <c r="C3743" s="42" t="s">
        <v>4845</v>
      </c>
      <c r="D3743" s="39" t="s">
        <v>14198</v>
      </c>
      <c r="E3743" s="39" t="s">
        <v>4846</v>
      </c>
      <c r="F3743" s="43" t="s">
        <v>13610</v>
      </c>
      <c r="G3743" s="39" t="s">
        <v>13253</v>
      </c>
      <c r="H3743" s="43" t="s">
        <v>133</v>
      </c>
      <c r="I3743" s="44">
        <f>VLOOKUP(C3743,[1]Arkusz1!$D$1:$F$4057,3,0)</f>
        <v>99</v>
      </c>
      <c r="J3743" s="19">
        <f t="shared" si="937"/>
        <v>0</v>
      </c>
      <c r="K3743" s="19">
        <f t="shared" si="938"/>
        <v>0</v>
      </c>
      <c r="L3743" s="8">
        <f t="shared" si="939"/>
        <v>0</v>
      </c>
      <c r="M3743" s="15" t="str">
        <f t="shared" si="940"/>
        <v>3</v>
      </c>
      <c r="N3743" s="15" t="str">
        <f t="shared" si="941"/>
        <v/>
      </c>
      <c r="O3743" s="8">
        <f t="shared" si="925"/>
        <v>3570</v>
      </c>
      <c r="P3743" s="22">
        <f>IFERROR(VLOOKUP(C3743,[1]Arkusz1!$D$1:$F$4057,3,0),"")</f>
        <v>99</v>
      </c>
      <c r="Q3743" s="22" t="str">
        <f t="shared" si="931"/>
        <v/>
      </c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2"/>
      <c r="AC3743" s="22"/>
      <c r="AD3743" s="22"/>
      <c r="AE3743" s="22"/>
      <c r="AF3743" s="22"/>
      <c r="AG3743" s="22"/>
      <c r="AH3743" s="22"/>
      <c r="AI3743" s="22"/>
      <c r="AJ3743" s="22"/>
      <c r="AK3743" s="22"/>
      <c r="AL3743" s="22"/>
      <c r="AM3743" s="22"/>
      <c r="AN3743" s="22"/>
      <c r="AO3743" s="22"/>
      <c r="AP3743" s="22"/>
      <c r="AQ3743" s="22"/>
      <c r="AR3743" s="22"/>
      <c r="AS3743" s="22"/>
      <c r="AT3743" s="22"/>
      <c r="AU3743" s="22"/>
      <c r="AV3743" s="22"/>
      <c r="AW3743" s="22"/>
      <c r="AX3743" s="22"/>
      <c r="AY3743" s="22"/>
      <c r="AZ3743" s="22"/>
      <c r="BA3743" s="22"/>
      <c r="BB3743" s="22"/>
      <c r="BC3743" s="22"/>
      <c r="BD3743" s="22"/>
      <c r="BE3743" s="22"/>
      <c r="BF3743" s="22"/>
      <c r="BG3743" s="22"/>
      <c r="BH3743" s="22"/>
      <c r="BI3743" s="22"/>
      <c r="BJ3743" s="22"/>
      <c r="BK3743" s="22"/>
      <c r="BL3743" s="22"/>
      <c r="BM3743" s="22"/>
      <c r="BN3743" s="22"/>
      <c r="BO3743" s="22"/>
      <c r="BP3743" s="22"/>
      <c r="BQ3743" s="22"/>
      <c r="BR3743" s="22"/>
      <c r="BS3743" s="22"/>
      <c r="BT3743" s="22"/>
      <c r="BU3743" s="22"/>
      <c r="BV3743" s="22"/>
      <c r="BW3743" s="22"/>
      <c r="BX3743" s="22"/>
      <c r="BY3743" s="22"/>
      <c r="BZ3743" s="22"/>
      <c r="CA3743" s="22"/>
      <c r="CB3743" s="22"/>
      <c r="CC3743" s="22"/>
      <c r="CD3743" s="22"/>
      <c r="CE3743" s="22"/>
      <c r="CF3743" s="22"/>
      <c r="CG3743" s="22"/>
      <c r="CH3743" s="22"/>
      <c r="CI3743" s="22"/>
      <c r="CJ3743" s="22"/>
      <c r="CK3743" s="22"/>
      <c r="CL3743" s="22"/>
      <c r="CM3743" s="22"/>
      <c r="CN3743" s="22"/>
      <c r="CO3743" s="22"/>
      <c r="CP3743" s="22"/>
      <c r="CQ3743" s="22"/>
      <c r="CR3743" s="22"/>
      <c r="CS3743" s="22"/>
      <c r="CT3743" s="22"/>
      <c r="CU3743" s="22"/>
      <c r="CV3743" s="22"/>
      <c r="CW3743" s="22"/>
      <c r="CX3743" s="22"/>
      <c r="CY3743" s="22"/>
      <c r="CZ3743" s="22"/>
      <c r="DA3743" s="22"/>
      <c r="DB3743" s="22"/>
      <c r="DC3743" s="22"/>
      <c r="DD3743" s="22"/>
      <c r="DE3743" s="22"/>
      <c r="DF3743" s="22"/>
      <c r="DG3743" s="22"/>
      <c r="DH3743" s="22"/>
      <c r="DI3743" s="22"/>
      <c r="DJ3743" s="22"/>
      <c r="DK3743" s="22"/>
      <c r="DL3743" s="22"/>
      <c r="DM3743" s="22"/>
      <c r="DN3743" s="22"/>
    </row>
    <row r="3744" spans="1:118" s="16" customFormat="1" x14ac:dyDescent="0.25">
      <c r="A3744" s="24">
        <v>3764</v>
      </c>
      <c r="B3744" s="41">
        <v>3571</v>
      </c>
      <c r="C3744" s="42" t="s">
        <v>4847</v>
      </c>
      <c r="D3744" s="39" t="s">
        <v>14199</v>
      </c>
      <c r="E3744" s="39" t="s">
        <v>4848</v>
      </c>
      <c r="F3744" s="43" t="s">
        <v>13610</v>
      </c>
      <c r="G3744" s="39" t="s">
        <v>13259</v>
      </c>
      <c r="H3744" s="43" t="s">
        <v>133</v>
      </c>
      <c r="I3744" s="44">
        <f>VLOOKUP(C3744,[1]Arkusz1!$D$1:$F$4057,3,0)</f>
        <v>148</v>
      </c>
      <c r="J3744" s="19">
        <f t="shared" si="937"/>
        <v>0</v>
      </c>
      <c r="K3744" s="19">
        <f t="shared" si="938"/>
        <v>0</v>
      </c>
      <c r="L3744" s="8">
        <f t="shared" si="939"/>
        <v>0</v>
      </c>
      <c r="M3744" s="15" t="str">
        <f t="shared" si="940"/>
        <v>4</v>
      </c>
      <c r="N3744" s="15" t="str">
        <f t="shared" si="941"/>
        <v/>
      </c>
      <c r="O3744" s="8">
        <f t="shared" si="925"/>
        <v>3571</v>
      </c>
      <c r="P3744" s="22">
        <f>IFERROR(VLOOKUP(C3744,[1]Arkusz1!$D$1:$F$4057,3,0),"")</f>
        <v>148</v>
      </c>
      <c r="Q3744" s="22" t="str">
        <f t="shared" si="931"/>
        <v/>
      </c>
      <c r="R3744" s="22"/>
      <c r="S3744" s="22"/>
      <c r="T3744" s="22"/>
      <c r="U3744" s="22"/>
      <c r="V3744" s="22"/>
      <c r="W3744" s="22"/>
      <c r="X3744" s="22"/>
      <c r="Y3744" s="22"/>
      <c r="Z3744" s="22"/>
      <c r="AA3744" s="22"/>
      <c r="AB3744" s="22"/>
      <c r="AC3744" s="22"/>
      <c r="AD3744" s="22"/>
      <c r="AE3744" s="22"/>
      <c r="AF3744" s="22"/>
      <c r="AG3744" s="22"/>
      <c r="AH3744" s="22"/>
      <c r="AI3744" s="22"/>
      <c r="AJ3744" s="22"/>
      <c r="AK3744" s="22"/>
      <c r="AL3744" s="22"/>
      <c r="AM3744" s="22"/>
      <c r="AN3744" s="22"/>
      <c r="AO3744" s="22"/>
      <c r="AP3744" s="22"/>
      <c r="AQ3744" s="22"/>
      <c r="AR3744" s="22"/>
      <c r="AS3744" s="22"/>
      <c r="AT3744" s="22"/>
      <c r="AU3744" s="22"/>
      <c r="AV3744" s="22"/>
      <c r="AW3744" s="22"/>
      <c r="AX3744" s="22"/>
      <c r="AY3744" s="22"/>
      <c r="AZ3744" s="22"/>
      <c r="BA3744" s="22"/>
      <c r="BB3744" s="22"/>
      <c r="BC3744" s="22"/>
      <c r="BD3744" s="22"/>
      <c r="BE3744" s="22"/>
      <c r="BF3744" s="22"/>
      <c r="BG3744" s="22"/>
      <c r="BH3744" s="22"/>
      <c r="BI3744" s="22"/>
      <c r="BJ3744" s="22"/>
      <c r="BK3744" s="22"/>
      <c r="BL3744" s="22"/>
      <c r="BM3744" s="22"/>
      <c r="BN3744" s="22"/>
      <c r="BO3744" s="22"/>
      <c r="BP3744" s="22"/>
      <c r="BQ3744" s="22"/>
      <c r="BR3744" s="22"/>
      <c r="BS3744" s="22"/>
      <c r="BT3744" s="22"/>
      <c r="BU3744" s="22"/>
      <c r="BV3744" s="22"/>
      <c r="BW3744" s="22"/>
      <c r="BX3744" s="22"/>
      <c r="BY3744" s="22"/>
      <c r="BZ3744" s="22"/>
      <c r="CA3744" s="22"/>
      <c r="CB3744" s="22"/>
      <c r="CC3744" s="22"/>
      <c r="CD3744" s="22"/>
      <c r="CE3744" s="22"/>
      <c r="CF3744" s="22"/>
      <c r="CG3744" s="22"/>
      <c r="CH3744" s="22"/>
      <c r="CI3744" s="22"/>
      <c r="CJ3744" s="22"/>
      <c r="CK3744" s="22"/>
      <c r="CL3744" s="22"/>
      <c r="CM3744" s="22"/>
      <c r="CN3744" s="22"/>
      <c r="CO3744" s="22"/>
      <c r="CP3744" s="22"/>
      <c r="CQ3744" s="22"/>
      <c r="CR3744" s="22"/>
      <c r="CS3744" s="22"/>
      <c r="CT3744" s="22"/>
      <c r="CU3744" s="22"/>
      <c r="CV3744" s="22"/>
      <c r="CW3744" s="22"/>
      <c r="CX3744" s="22"/>
      <c r="CY3744" s="22"/>
      <c r="CZ3744" s="22"/>
      <c r="DA3744" s="22"/>
      <c r="DB3744" s="22"/>
      <c r="DC3744" s="22"/>
      <c r="DD3744" s="22"/>
      <c r="DE3744" s="22"/>
      <c r="DF3744" s="22"/>
      <c r="DG3744" s="22"/>
      <c r="DH3744" s="22"/>
      <c r="DI3744" s="22"/>
      <c r="DJ3744" s="22"/>
      <c r="DK3744" s="22"/>
      <c r="DL3744" s="22"/>
      <c r="DM3744" s="22"/>
      <c r="DN3744" s="22"/>
    </row>
    <row r="3745" spans="1:118" s="16" customFormat="1" x14ac:dyDescent="0.25">
      <c r="A3745" s="24">
        <v>3765</v>
      </c>
      <c r="B3745" s="41">
        <v>3572</v>
      </c>
      <c r="C3745" s="42" t="s">
        <v>4849</v>
      </c>
      <c r="D3745" s="39" t="s">
        <v>14200</v>
      </c>
      <c r="E3745" s="39" t="s">
        <v>4850</v>
      </c>
      <c r="F3745" s="43" t="s">
        <v>13610</v>
      </c>
      <c r="G3745" s="39" t="s">
        <v>13263</v>
      </c>
      <c r="H3745" s="43" t="s">
        <v>133</v>
      </c>
      <c r="I3745" s="44">
        <f>VLOOKUP(C3745,[1]Arkusz1!$D$1:$F$4057,3,0)</f>
        <v>197</v>
      </c>
      <c r="J3745" s="19">
        <f t="shared" si="937"/>
        <v>0</v>
      </c>
      <c r="K3745" s="19">
        <f t="shared" si="938"/>
        <v>0</v>
      </c>
      <c r="L3745" s="8">
        <f t="shared" si="939"/>
        <v>0</v>
      </c>
      <c r="M3745" s="15" t="str">
        <f t="shared" si="940"/>
        <v>5</v>
      </c>
      <c r="N3745" s="15" t="str">
        <f t="shared" si="941"/>
        <v/>
      </c>
      <c r="O3745" s="8">
        <f t="shared" si="925"/>
        <v>3572</v>
      </c>
      <c r="P3745" s="22">
        <f>IFERROR(VLOOKUP(C3745,[1]Arkusz1!$D$1:$F$4057,3,0),"")</f>
        <v>197</v>
      </c>
      <c r="Q3745" s="22" t="str">
        <f t="shared" si="931"/>
        <v/>
      </c>
      <c r="R3745" s="22"/>
      <c r="S3745" s="22"/>
      <c r="T3745" s="22"/>
      <c r="U3745" s="22"/>
      <c r="V3745" s="22"/>
      <c r="W3745" s="22"/>
      <c r="X3745" s="22"/>
      <c r="Y3745" s="22"/>
      <c r="Z3745" s="22"/>
      <c r="AA3745" s="22"/>
      <c r="AB3745" s="22"/>
      <c r="AC3745" s="22"/>
      <c r="AD3745" s="22"/>
      <c r="AE3745" s="22"/>
      <c r="AF3745" s="22"/>
      <c r="AG3745" s="22"/>
      <c r="AH3745" s="22"/>
      <c r="AI3745" s="22"/>
      <c r="AJ3745" s="22"/>
      <c r="AK3745" s="22"/>
      <c r="AL3745" s="22"/>
      <c r="AM3745" s="22"/>
      <c r="AN3745" s="22"/>
      <c r="AO3745" s="22"/>
      <c r="AP3745" s="22"/>
      <c r="AQ3745" s="22"/>
      <c r="AR3745" s="22"/>
      <c r="AS3745" s="22"/>
      <c r="AT3745" s="22"/>
      <c r="AU3745" s="22"/>
      <c r="AV3745" s="22"/>
      <c r="AW3745" s="22"/>
      <c r="AX3745" s="22"/>
      <c r="AY3745" s="22"/>
      <c r="AZ3745" s="22"/>
      <c r="BA3745" s="22"/>
      <c r="BB3745" s="22"/>
      <c r="BC3745" s="22"/>
      <c r="BD3745" s="22"/>
      <c r="BE3745" s="22"/>
      <c r="BF3745" s="22"/>
      <c r="BG3745" s="22"/>
      <c r="BH3745" s="22"/>
      <c r="BI3745" s="22"/>
      <c r="BJ3745" s="22"/>
      <c r="BK3745" s="22"/>
      <c r="BL3745" s="22"/>
      <c r="BM3745" s="22"/>
      <c r="BN3745" s="22"/>
      <c r="BO3745" s="22"/>
      <c r="BP3745" s="22"/>
      <c r="BQ3745" s="22"/>
      <c r="BR3745" s="22"/>
      <c r="BS3745" s="22"/>
      <c r="BT3745" s="22"/>
      <c r="BU3745" s="22"/>
      <c r="BV3745" s="22"/>
      <c r="BW3745" s="22"/>
      <c r="BX3745" s="22"/>
      <c r="BY3745" s="22"/>
      <c r="BZ3745" s="22"/>
      <c r="CA3745" s="22"/>
      <c r="CB3745" s="22"/>
      <c r="CC3745" s="22"/>
      <c r="CD3745" s="22"/>
      <c r="CE3745" s="22"/>
      <c r="CF3745" s="22"/>
      <c r="CG3745" s="22"/>
      <c r="CH3745" s="22"/>
      <c r="CI3745" s="22"/>
      <c r="CJ3745" s="22"/>
      <c r="CK3745" s="22"/>
      <c r="CL3745" s="22"/>
      <c r="CM3745" s="22"/>
      <c r="CN3745" s="22"/>
      <c r="CO3745" s="22"/>
      <c r="CP3745" s="22"/>
      <c r="CQ3745" s="22"/>
      <c r="CR3745" s="22"/>
      <c r="CS3745" s="22"/>
      <c r="CT3745" s="22"/>
      <c r="CU3745" s="22"/>
      <c r="CV3745" s="22"/>
      <c r="CW3745" s="22"/>
      <c r="CX3745" s="22"/>
      <c r="CY3745" s="22"/>
      <c r="CZ3745" s="22"/>
      <c r="DA3745" s="22"/>
      <c r="DB3745" s="22"/>
      <c r="DC3745" s="22"/>
      <c r="DD3745" s="22"/>
      <c r="DE3745" s="22"/>
      <c r="DF3745" s="22"/>
      <c r="DG3745" s="22"/>
      <c r="DH3745" s="22"/>
      <c r="DI3745" s="22"/>
      <c r="DJ3745" s="22"/>
      <c r="DK3745" s="22"/>
      <c r="DL3745" s="22"/>
      <c r="DM3745" s="22"/>
      <c r="DN3745" s="22"/>
    </row>
    <row r="3746" spans="1:118" s="16" customFormat="1" x14ac:dyDescent="0.25">
      <c r="A3746" s="24">
        <v>3766</v>
      </c>
      <c r="B3746" s="33">
        <v>3573</v>
      </c>
      <c r="C3746" s="45" t="s">
        <v>4925</v>
      </c>
      <c r="D3746" s="39" t="s">
        <v>14201</v>
      </c>
      <c r="E3746" s="36" t="s">
        <v>4832</v>
      </c>
      <c r="F3746" s="37" t="s">
        <v>13610</v>
      </c>
      <c r="G3746" s="36" t="s">
        <v>13265</v>
      </c>
      <c r="H3746" s="37" t="s">
        <v>133</v>
      </c>
      <c r="I3746" s="38">
        <f>VLOOKUP(C3746,[1]Arkusz1!$D$1:$F$4057,3,0)</f>
        <v>320</v>
      </c>
      <c r="J3746" s="19">
        <f t="shared" si="937"/>
        <v>0</v>
      </c>
      <c r="K3746" s="19">
        <f t="shared" si="938"/>
        <v>0</v>
      </c>
      <c r="L3746" s="8">
        <f t="shared" si="939"/>
        <v>0</v>
      </c>
      <c r="M3746" s="15" t="str">
        <f t="shared" si="940"/>
        <v>6</v>
      </c>
      <c r="N3746" s="15" t="str">
        <f t="shared" si="941"/>
        <v/>
      </c>
      <c r="O3746" s="8">
        <f t="shared" si="925"/>
        <v>3573</v>
      </c>
      <c r="P3746" s="22">
        <f>IFERROR(VLOOKUP(C3746,[1]Arkusz1!$D$1:$F$4057,3,0),"")</f>
        <v>320</v>
      </c>
      <c r="Q3746" s="22" t="str">
        <f t="shared" si="931"/>
        <v/>
      </c>
      <c r="R3746" s="22"/>
      <c r="S3746" s="22"/>
      <c r="T3746" s="22"/>
      <c r="U3746" s="22"/>
      <c r="V3746" s="22"/>
      <c r="W3746" s="22"/>
      <c r="X3746" s="22"/>
      <c r="Y3746" s="22"/>
      <c r="Z3746" s="22"/>
      <c r="AA3746" s="22"/>
      <c r="AB3746" s="22"/>
      <c r="AC3746" s="22"/>
      <c r="AD3746" s="22"/>
      <c r="AE3746" s="22"/>
      <c r="AF3746" s="22"/>
      <c r="AG3746" s="22"/>
      <c r="AH3746" s="22"/>
      <c r="AI3746" s="22"/>
      <c r="AJ3746" s="22"/>
      <c r="AK3746" s="22"/>
      <c r="AL3746" s="22"/>
      <c r="AM3746" s="22"/>
      <c r="AN3746" s="22"/>
      <c r="AO3746" s="22"/>
      <c r="AP3746" s="22"/>
      <c r="AQ3746" s="22"/>
      <c r="AR3746" s="22"/>
      <c r="AS3746" s="22"/>
      <c r="AT3746" s="22"/>
      <c r="AU3746" s="22"/>
      <c r="AV3746" s="22"/>
      <c r="AW3746" s="22"/>
      <c r="AX3746" s="22"/>
      <c r="AY3746" s="22"/>
      <c r="AZ3746" s="22"/>
      <c r="BA3746" s="22"/>
      <c r="BB3746" s="22"/>
      <c r="BC3746" s="22"/>
      <c r="BD3746" s="22"/>
      <c r="BE3746" s="22"/>
      <c r="BF3746" s="22"/>
      <c r="BG3746" s="22"/>
      <c r="BH3746" s="22"/>
      <c r="BI3746" s="22"/>
      <c r="BJ3746" s="22"/>
      <c r="BK3746" s="22"/>
      <c r="BL3746" s="22"/>
      <c r="BM3746" s="22"/>
      <c r="BN3746" s="22"/>
      <c r="BO3746" s="22"/>
      <c r="BP3746" s="22"/>
      <c r="BQ3746" s="22"/>
      <c r="BR3746" s="22"/>
      <c r="BS3746" s="22"/>
      <c r="BT3746" s="22"/>
      <c r="BU3746" s="22"/>
      <c r="BV3746" s="22"/>
      <c r="BW3746" s="22"/>
      <c r="BX3746" s="22"/>
      <c r="BY3746" s="22"/>
      <c r="BZ3746" s="22"/>
      <c r="CA3746" s="22"/>
      <c r="CB3746" s="22"/>
      <c r="CC3746" s="22"/>
      <c r="CD3746" s="22"/>
      <c r="CE3746" s="22"/>
      <c r="CF3746" s="22"/>
      <c r="CG3746" s="22"/>
      <c r="CH3746" s="22"/>
      <c r="CI3746" s="22"/>
      <c r="CJ3746" s="22"/>
      <c r="CK3746" s="22"/>
      <c r="CL3746" s="22"/>
      <c r="CM3746" s="22"/>
      <c r="CN3746" s="22"/>
      <c r="CO3746" s="22"/>
      <c r="CP3746" s="22"/>
      <c r="CQ3746" s="22"/>
      <c r="CR3746" s="22"/>
      <c r="CS3746" s="22"/>
      <c r="CT3746" s="22"/>
      <c r="CU3746" s="22"/>
      <c r="CV3746" s="22"/>
      <c r="CW3746" s="22"/>
      <c r="CX3746" s="22"/>
      <c r="CY3746" s="22"/>
      <c r="CZ3746" s="22"/>
      <c r="DA3746" s="22"/>
      <c r="DB3746" s="22"/>
      <c r="DC3746" s="22"/>
      <c r="DD3746" s="22"/>
      <c r="DE3746" s="22"/>
      <c r="DF3746" s="22"/>
      <c r="DG3746" s="22"/>
      <c r="DH3746" s="22"/>
      <c r="DI3746" s="22"/>
      <c r="DJ3746" s="22"/>
      <c r="DK3746" s="22"/>
      <c r="DL3746" s="22"/>
      <c r="DM3746" s="22"/>
      <c r="DN3746" s="22"/>
    </row>
    <row r="3747" spans="1:118" s="16" customFormat="1" x14ac:dyDescent="0.25">
      <c r="A3747" s="24">
        <v>3767</v>
      </c>
      <c r="B3747" s="61" t="s">
        <v>14443</v>
      </c>
      <c r="C3747" s="65"/>
      <c r="D3747" s="66"/>
      <c r="E3747" s="63"/>
      <c r="F3747" s="62"/>
      <c r="G3747" s="63"/>
      <c r="H3747" s="62"/>
      <c r="I3747" s="64"/>
      <c r="J3747" s="19"/>
      <c r="K3747" s="19"/>
      <c r="L3747" s="8"/>
      <c r="M3747" s="15"/>
      <c r="N3747" s="15"/>
      <c r="O3747" s="8" t="str">
        <f t="shared" si="925"/>
        <v/>
      </c>
      <c r="P3747" s="22" t="str">
        <f>IFERROR(VLOOKUP(C3747,[1]Arkusz1!$D$1:$F$4057,3,0),"")</f>
        <v/>
      </c>
      <c r="Q3747" s="22" t="str">
        <f t="shared" si="931"/>
        <v/>
      </c>
      <c r="R3747" s="22"/>
      <c r="S3747" s="22"/>
      <c r="T3747" s="22"/>
      <c r="U3747" s="22"/>
      <c r="V3747" s="22"/>
      <c r="W3747" s="22"/>
      <c r="X3747" s="22"/>
      <c r="Y3747" s="22"/>
      <c r="Z3747" s="22"/>
      <c r="AA3747" s="22"/>
      <c r="AB3747" s="22"/>
      <c r="AC3747" s="22"/>
      <c r="AD3747" s="22"/>
      <c r="AE3747" s="22"/>
      <c r="AF3747" s="22"/>
      <c r="AG3747" s="22"/>
      <c r="AH3747" s="22"/>
      <c r="AI3747" s="22"/>
      <c r="AJ3747" s="22"/>
      <c r="AK3747" s="22"/>
      <c r="AL3747" s="22"/>
      <c r="AM3747" s="22"/>
      <c r="AN3747" s="22"/>
      <c r="AO3747" s="22"/>
      <c r="AP3747" s="22"/>
      <c r="AQ3747" s="22"/>
      <c r="AR3747" s="22"/>
      <c r="AS3747" s="22"/>
      <c r="AT3747" s="22"/>
      <c r="AU3747" s="22"/>
      <c r="AV3747" s="22"/>
      <c r="AW3747" s="22"/>
      <c r="AX3747" s="22"/>
      <c r="AY3747" s="22"/>
      <c r="AZ3747" s="22"/>
      <c r="BA3747" s="22"/>
      <c r="BB3747" s="22"/>
      <c r="BC3747" s="22"/>
      <c r="BD3747" s="22"/>
      <c r="BE3747" s="22"/>
      <c r="BF3747" s="22"/>
      <c r="BG3747" s="22"/>
      <c r="BH3747" s="22"/>
      <c r="BI3747" s="22"/>
      <c r="BJ3747" s="22"/>
      <c r="BK3747" s="22"/>
      <c r="BL3747" s="22"/>
      <c r="BM3747" s="22"/>
      <c r="BN3747" s="22"/>
      <c r="BO3747" s="22"/>
      <c r="BP3747" s="22"/>
      <c r="BQ3747" s="22"/>
      <c r="BR3747" s="22"/>
      <c r="BS3747" s="22"/>
      <c r="BT3747" s="22"/>
      <c r="BU3747" s="22"/>
      <c r="BV3747" s="22"/>
      <c r="BW3747" s="22"/>
      <c r="BX3747" s="22"/>
      <c r="BY3747" s="22"/>
      <c r="BZ3747" s="22"/>
      <c r="CA3747" s="22"/>
      <c r="CB3747" s="22"/>
      <c r="CC3747" s="22"/>
      <c r="CD3747" s="22"/>
      <c r="CE3747" s="22"/>
      <c r="CF3747" s="22"/>
      <c r="CG3747" s="22"/>
      <c r="CH3747" s="22"/>
      <c r="CI3747" s="22"/>
      <c r="CJ3747" s="22"/>
      <c r="CK3747" s="22"/>
      <c r="CL3747" s="22"/>
      <c r="CM3747" s="22"/>
      <c r="CN3747" s="22"/>
      <c r="CO3747" s="22"/>
      <c r="CP3747" s="22"/>
      <c r="CQ3747" s="22"/>
      <c r="CR3747" s="22"/>
      <c r="CS3747" s="22"/>
      <c r="CT3747" s="22"/>
      <c r="CU3747" s="22"/>
      <c r="CV3747" s="22"/>
      <c r="CW3747" s="22"/>
      <c r="CX3747" s="22"/>
      <c r="CY3747" s="22"/>
      <c r="CZ3747" s="22"/>
      <c r="DA3747" s="22"/>
      <c r="DB3747" s="22"/>
      <c r="DC3747" s="22"/>
      <c r="DD3747" s="22"/>
      <c r="DE3747" s="22"/>
      <c r="DF3747" s="22"/>
      <c r="DG3747" s="22"/>
      <c r="DH3747" s="22"/>
      <c r="DI3747" s="22"/>
      <c r="DJ3747" s="22"/>
      <c r="DK3747" s="22"/>
      <c r="DL3747" s="22"/>
      <c r="DM3747" s="22"/>
      <c r="DN3747" s="22"/>
    </row>
    <row r="3748" spans="1:118" s="16" customFormat="1" x14ac:dyDescent="0.25">
      <c r="A3748" s="24">
        <v>3768</v>
      </c>
      <c r="B3748" s="27">
        <v>3574</v>
      </c>
      <c r="C3748" s="40" t="s">
        <v>4851</v>
      </c>
      <c r="D3748" s="39" t="s">
        <v>13615</v>
      </c>
      <c r="E3748" s="30" t="s">
        <v>4852</v>
      </c>
      <c r="F3748" s="31" t="s">
        <v>13616</v>
      </c>
      <c r="G3748" s="30" t="s">
        <v>13349</v>
      </c>
      <c r="H3748" s="31" t="s">
        <v>135</v>
      </c>
      <c r="I3748" s="32">
        <f>VLOOKUP(C3748,[1]Arkusz1!$D$1:$F$4057,3,0)</f>
        <v>272</v>
      </c>
      <c r="J3748" s="19">
        <f t="shared" ref="J3748:J3759" si="942">IFERROR(SEARCH("-",$G3748,1),0)</f>
        <v>0</v>
      </c>
      <c r="K3748" s="19">
        <f t="shared" ref="K3748:K3759" si="943">IFERROR(SEARCH("-",$G3748,SEARCH("-",$G3748,1)+1),0)</f>
        <v>0</v>
      </c>
      <c r="L3748" s="8">
        <f t="shared" ref="L3748:L3759" si="944">IFERROR(SEARCH("-",$G3748,SEARCH("-",$G3748,SEARCH("-",$G3748,1)+1)+1),0)</f>
        <v>0</v>
      </c>
      <c r="M3748" s="15" t="str">
        <f t="shared" ref="M3748:M3759" si="945">IF(IFERROR(SEARCH("-",$G3748,1),0)&gt;0,LEFT($G3748,IFERROR(SEARCH("-",$G3748,1),0)-1),IFERROR(IF(SEARCH("-",$G3748,1)&gt;0,SEARCH("-",$G3748,1),L3748),LEFT($G3748,LEN($G3748))))</f>
        <v>1</v>
      </c>
      <c r="N3748" s="15" t="str">
        <f>IF(IFERROR(SEARCH("-",$G3748,1),0)&gt;0,MID(G3748,IFERROR(SEARCH("-",$G3748,1),0)+1,IFERROR(SEARCH("-",$G3748,SEARCH("-",$G3748,1)+1),0)-IFERROR(SEARCH("-",$G3748,1),0)-1),"")</f>
        <v/>
      </c>
      <c r="O3748" s="8">
        <f t="shared" si="925"/>
        <v>3574</v>
      </c>
      <c r="P3748" s="22">
        <f>IFERROR(VLOOKUP(C3748,[1]Arkusz1!$D$1:$F$4057,3,0),"")</f>
        <v>272</v>
      </c>
      <c r="Q3748" s="22" t="str">
        <f t="shared" si="931"/>
        <v/>
      </c>
      <c r="R3748" s="22"/>
      <c r="S3748" s="22"/>
      <c r="T3748" s="22"/>
      <c r="U3748" s="22"/>
      <c r="V3748" s="22"/>
      <c r="W3748" s="22"/>
      <c r="X3748" s="22"/>
      <c r="Y3748" s="22"/>
      <c r="Z3748" s="22"/>
      <c r="AA3748" s="22"/>
      <c r="AB3748" s="22"/>
      <c r="AC3748" s="22"/>
      <c r="AD3748" s="22"/>
      <c r="AE3748" s="22"/>
      <c r="AF3748" s="22"/>
      <c r="AG3748" s="22"/>
      <c r="AH3748" s="22"/>
      <c r="AI3748" s="22"/>
      <c r="AJ3748" s="22"/>
      <c r="AK3748" s="22"/>
      <c r="AL3748" s="22"/>
      <c r="AM3748" s="22"/>
      <c r="AN3748" s="22"/>
      <c r="AO3748" s="22"/>
      <c r="AP3748" s="22"/>
      <c r="AQ3748" s="22"/>
      <c r="AR3748" s="22"/>
      <c r="AS3748" s="22"/>
      <c r="AT3748" s="22"/>
      <c r="AU3748" s="22"/>
      <c r="AV3748" s="22"/>
      <c r="AW3748" s="22"/>
      <c r="AX3748" s="22"/>
      <c r="AY3748" s="22"/>
      <c r="AZ3748" s="22"/>
      <c r="BA3748" s="22"/>
      <c r="BB3748" s="22"/>
      <c r="BC3748" s="22"/>
      <c r="BD3748" s="22"/>
      <c r="BE3748" s="22"/>
      <c r="BF3748" s="22"/>
      <c r="BG3748" s="22"/>
      <c r="BH3748" s="22"/>
      <c r="BI3748" s="22"/>
      <c r="BJ3748" s="22"/>
      <c r="BK3748" s="22"/>
      <c r="BL3748" s="22"/>
      <c r="BM3748" s="22"/>
      <c r="BN3748" s="22"/>
      <c r="BO3748" s="22"/>
      <c r="BP3748" s="22"/>
      <c r="BQ3748" s="22"/>
      <c r="BR3748" s="22"/>
      <c r="BS3748" s="22"/>
      <c r="BT3748" s="22"/>
      <c r="BU3748" s="22"/>
      <c r="BV3748" s="22"/>
      <c r="BW3748" s="22"/>
      <c r="BX3748" s="22"/>
      <c r="BY3748" s="22"/>
      <c r="BZ3748" s="22"/>
      <c r="CA3748" s="22"/>
      <c r="CB3748" s="22"/>
      <c r="CC3748" s="22"/>
      <c r="CD3748" s="22"/>
      <c r="CE3748" s="22"/>
      <c r="CF3748" s="22"/>
      <c r="CG3748" s="22"/>
      <c r="CH3748" s="22"/>
      <c r="CI3748" s="22"/>
      <c r="CJ3748" s="22"/>
      <c r="CK3748" s="22"/>
      <c r="CL3748" s="22"/>
      <c r="CM3748" s="22"/>
      <c r="CN3748" s="22"/>
      <c r="CO3748" s="22"/>
      <c r="CP3748" s="22"/>
      <c r="CQ3748" s="22"/>
      <c r="CR3748" s="22"/>
      <c r="CS3748" s="22"/>
      <c r="CT3748" s="22"/>
      <c r="CU3748" s="22"/>
      <c r="CV3748" s="22"/>
      <c r="CW3748" s="22"/>
      <c r="CX3748" s="22"/>
      <c r="CY3748" s="22"/>
      <c r="CZ3748" s="22"/>
      <c r="DA3748" s="22"/>
      <c r="DB3748" s="22"/>
      <c r="DC3748" s="22"/>
      <c r="DD3748" s="22"/>
      <c r="DE3748" s="22"/>
      <c r="DF3748" s="22"/>
      <c r="DG3748" s="22"/>
      <c r="DH3748" s="22"/>
      <c r="DI3748" s="22"/>
      <c r="DJ3748" s="22"/>
      <c r="DK3748" s="22"/>
      <c r="DL3748" s="22"/>
      <c r="DM3748" s="22"/>
      <c r="DN3748" s="22"/>
    </row>
    <row r="3749" spans="1:118" s="16" customFormat="1" x14ac:dyDescent="0.25">
      <c r="A3749" s="24">
        <v>3769</v>
      </c>
      <c r="B3749" s="41">
        <v>3575</v>
      </c>
      <c r="C3749" s="42" t="s">
        <v>4853</v>
      </c>
      <c r="D3749" s="39" t="s">
        <v>13617</v>
      </c>
      <c r="E3749" s="39" t="s">
        <v>4854</v>
      </c>
      <c r="F3749" s="43" t="s">
        <v>13616</v>
      </c>
      <c r="G3749" s="39" t="s">
        <v>13351</v>
      </c>
      <c r="H3749" s="43" t="s">
        <v>135</v>
      </c>
      <c r="I3749" s="44">
        <f>VLOOKUP(C3749,[1]Arkusz1!$D$1:$F$4057,3,0)</f>
        <v>294</v>
      </c>
      <c r="J3749" s="19">
        <f t="shared" si="942"/>
        <v>0</v>
      </c>
      <c r="K3749" s="19">
        <f t="shared" si="943"/>
        <v>0</v>
      </c>
      <c r="L3749" s="8">
        <f t="shared" si="944"/>
        <v>0</v>
      </c>
      <c r="M3749" s="15" t="str">
        <f t="shared" si="945"/>
        <v>2</v>
      </c>
      <c r="N3749" s="15" t="str">
        <f>IF(IFERROR(SEARCH("-",$G3749,1),0)&gt;0,MID(G3749,IFERROR(SEARCH("-",$G3749,1),0)+1,IFERROR(SEARCH("-",$G3749,SEARCH("-",$G3749,1)+1),0)-IFERROR(SEARCH("-",$G3749,1),0)-1),"")</f>
        <v/>
      </c>
      <c r="O3749" s="8">
        <f t="shared" si="925"/>
        <v>3575</v>
      </c>
      <c r="P3749" s="22">
        <f>IFERROR(VLOOKUP(C3749,[1]Arkusz1!$D$1:$F$4057,3,0),"")</f>
        <v>294</v>
      </c>
      <c r="Q3749" s="22" t="str">
        <f t="shared" si="931"/>
        <v/>
      </c>
      <c r="R3749" s="22"/>
      <c r="S3749" s="22"/>
      <c r="T3749" s="22"/>
      <c r="U3749" s="22"/>
      <c r="V3749" s="22"/>
      <c r="W3749" s="22"/>
      <c r="X3749" s="22"/>
      <c r="Y3749" s="22"/>
      <c r="Z3749" s="22"/>
      <c r="AA3749" s="22"/>
      <c r="AB3749" s="22"/>
      <c r="AC3749" s="22"/>
      <c r="AD3749" s="22"/>
      <c r="AE3749" s="22"/>
      <c r="AF3749" s="22"/>
      <c r="AG3749" s="22"/>
      <c r="AH3749" s="22"/>
      <c r="AI3749" s="22"/>
      <c r="AJ3749" s="22"/>
      <c r="AK3749" s="22"/>
      <c r="AL3749" s="22"/>
      <c r="AM3749" s="22"/>
      <c r="AN3749" s="22"/>
      <c r="AO3749" s="22"/>
      <c r="AP3749" s="22"/>
      <c r="AQ3749" s="22"/>
      <c r="AR3749" s="22"/>
      <c r="AS3749" s="22"/>
      <c r="AT3749" s="22"/>
      <c r="AU3749" s="22"/>
      <c r="AV3749" s="22"/>
      <c r="AW3749" s="22"/>
      <c r="AX3749" s="22"/>
      <c r="AY3749" s="22"/>
      <c r="AZ3749" s="22"/>
      <c r="BA3749" s="22"/>
      <c r="BB3749" s="22"/>
      <c r="BC3749" s="22"/>
      <c r="BD3749" s="22"/>
      <c r="BE3749" s="22"/>
      <c r="BF3749" s="22"/>
      <c r="BG3749" s="22"/>
      <c r="BH3749" s="22"/>
      <c r="BI3749" s="22"/>
      <c r="BJ3749" s="22"/>
      <c r="BK3749" s="22"/>
      <c r="BL3749" s="22"/>
      <c r="BM3749" s="22"/>
      <c r="BN3749" s="22"/>
      <c r="BO3749" s="22"/>
      <c r="BP3749" s="22"/>
      <c r="BQ3749" s="22"/>
      <c r="BR3749" s="22"/>
      <c r="BS3749" s="22"/>
      <c r="BT3749" s="22"/>
      <c r="BU3749" s="22"/>
      <c r="BV3749" s="22"/>
      <c r="BW3749" s="22"/>
      <c r="BX3749" s="22"/>
      <c r="BY3749" s="22"/>
      <c r="BZ3749" s="22"/>
      <c r="CA3749" s="22"/>
      <c r="CB3749" s="22"/>
      <c r="CC3749" s="22"/>
      <c r="CD3749" s="22"/>
      <c r="CE3749" s="22"/>
      <c r="CF3749" s="22"/>
      <c r="CG3749" s="22"/>
      <c r="CH3749" s="22"/>
      <c r="CI3749" s="22"/>
      <c r="CJ3749" s="22"/>
      <c r="CK3749" s="22"/>
      <c r="CL3749" s="22"/>
      <c r="CM3749" s="22"/>
      <c r="CN3749" s="22"/>
      <c r="CO3749" s="22"/>
      <c r="CP3749" s="22"/>
      <c r="CQ3749" s="22"/>
      <c r="CR3749" s="22"/>
      <c r="CS3749" s="22"/>
      <c r="CT3749" s="22"/>
      <c r="CU3749" s="22"/>
      <c r="CV3749" s="22"/>
      <c r="CW3749" s="22"/>
      <c r="CX3749" s="22"/>
      <c r="CY3749" s="22"/>
      <c r="CZ3749" s="22"/>
      <c r="DA3749" s="22"/>
      <c r="DB3749" s="22"/>
      <c r="DC3749" s="22"/>
      <c r="DD3749" s="22"/>
      <c r="DE3749" s="22"/>
      <c r="DF3749" s="22"/>
      <c r="DG3749" s="22"/>
      <c r="DH3749" s="22"/>
      <c r="DI3749" s="22"/>
      <c r="DJ3749" s="22"/>
      <c r="DK3749" s="22"/>
      <c r="DL3749" s="22"/>
      <c r="DM3749" s="22"/>
      <c r="DN3749" s="22"/>
    </row>
    <row r="3750" spans="1:118" s="16" customFormat="1" x14ac:dyDescent="0.25">
      <c r="A3750" s="24">
        <v>3770</v>
      </c>
      <c r="B3750" s="41">
        <v>3576</v>
      </c>
      <c r="C3750" s="42" t="s">
        <v>4855</v>
      </c>
      <c r="D3750" s="39" t="s">
        <v>13618</v>
      </c>
      <c r="E3750" s="39" t="s">
        <v>4856</v>
      </c>
      <c r="F3750" s="43" t="s">
        <v>13616</v>
      </c>
      <c r="G3750" s="39" t="s">
        <v>8469</v>
      </c>
      <c r="H3750" s="43" t="s">
        <v>135</v>
      </c>
      <c r="I3750" s="44">
        <f>VLOOKUP(C3750,[1]Arkusz1!$D$1:$F$4057,3,0)</f>
        <v>363</v>
      </c>
      <c r="J3750" s="19">
        <f t="shared" si="942"/>
        <v>2</v>
      </c>
      <c r="K3750" s="19">
        <f t="shared" si="943"/>
        <v>0</v>
      </c>
      <c r="L3750" s="8">
        <f t="shared" si="944"/>
        <v>0</v>
      </c>
      <c r="M3750" s="15" t="str">
        <f t="shared" si="945"/>
        <v>2</v>
      </c>
      <c r="N3750" s="15" t="str">
        <f>MID(G3750,J3750+1,4)</f>
        <v>1</v>
      </c>
      <c r="O3750" s="8">
        <f t="shared" si="925"/>
        <v>3576</v>
      </c>
      <c r="P3750" s="22">
        <f>IFERROR(VLOOKUP(C3750,[1]Arkusz1!$D$1:$F$4057,3,0),"")</f>
        <v>363</v>
      </c>
      <c r="Q3750" s="22" t="str">
        <f t="shared" si="931"/>
        <v/>
      </c>
      <c r="R3750" s="22"/>
      <c r="S3750" s="22"/>
      <c r="T3750" s="22"/>
      <c r="U3750" s="22"/>
      <c r="V3750" s="22"/>
      <c r="W3750" s="22"/>
      <c r="X3750" s="22"/>
      <c r="Y3750" s="22"/>
      <c r="Z3750" s="22"/>
      <c r="AA3750" s="22"/>
      <c r="AB3750" s="22"/>
      <c r="AC3750" s="22"/>
      <c r="AD3750" s="22"/>
      <c r="AE3750" s="22"/>
      <c r="AF3750" s="22"/>
      <c r="AG3750" s="22"/>
      <c r="AH3750" s="22"/>
      <c r="AI3750" s="22"/>
      <c r="AJ3750" s="22"/>
      <c r="AK3750" s="22"/>
      <c r="AL3750" s="22"/>
      <c r="AM3750" s="22"/>
      <c r="AN3750" s="22"/>
      <c r="AO3750" s="22"/>
      <c r="AP3750" s="22"/>
      <c r="AQ3750" s="22"/>
      <c r="AR3750" s="22"/>
      <c r="AS3750" s="22"/>
      <c r="AT3750" s="22"/>
      <c r="AU3750" s="22"/>
      <c r="AV3750" s="22"/>
      <c r="AW3750" s="22"/>
      <c r="AX3750" s="22"/>
      <c r="AY3750" s="22"/>
      <c r="AZ3750" s="22"/>
      <c r="BA3750" s="22"/>
      <c r="BB3750" s="22"/>
      <c r="BC3750" s="22"/>
      <c r="BD3750" s="22"/>
      <c r="BE3750" s="22"/>
      <c r="BF3750" s="22"/>
      <c r="BG3750" s="22"/>
      <c r="BH3750" s="22"/>
      <c r="BI3750" s="22"/>
      <c r="BJ3750" s="22"/>
      <c r="BK3750" s="22"/>
      <c r="BL3750" s="22"/>
      <c r="BM3750" s="22"/>
      <c r="BN3750" s="22"/>
      <c r="BO3750" s="22"/>
      <c r="BP3750" s="22"/>
      <c r="BQ3750" s="22"/>
      <c r="BR3750" s="22"/>
      <c r="BS3750" s="22"/>
      <c r="BT3750" s="22"/>
      <c r="BU3750" s="22"/>
      <c r="BV3750" s="22"/>
      <c r="BW3750" s="22"/>
      <c r="BX3750" s="22"/>
      <c r="BY3750" s="22"/>
      <c r="BZ3750" s="22"/>
      <c r="CA3750" s="22"/>
      <c r="CB3750" s="22"/>
      <c r="CC3750" s="22"/>
      <c r="CD3750" s="22"/>
      <c r="CE3750" s="22"/>
      <c r="CF3750" s="22"/>
      <c r="CG3750" s="22"/>
      <c r="CH3750" s="22"/>
      <c r="CI3750" s="22"/>
      <c r="CJ3750" s="22"/>
      <c r="CK3750" s="22"/>
      <c r="CL3750" s="22"/>
      <c r="CM3750" s="22"/>
      <c r="CN3750" s="22"/>
      <c r="CO3750" s="22"/>
      <c r="CP3750" s="22"/>
      <c r="CQ3750" s="22"/>
      <c r="CR3750" s="22"/>
      <c r="CS3750" s="22"/>
      <c r="CT3750" s="22"/>
      <c r="CU3750" s="22"/>
      <c r="CV3750" s="22"/>
      <c r="CW3750" s="22"/>
      <c r="CX3750" s="22"/>
      <c r="CY3750" s="22"/>
      <c r="CZ3750" s="22"/>
      <c r="DA3750" s="22"/>
      <c r="DB3750" s="22"/>
      <c r="DC3750" s="22"/>
      <c r="DD3750" s="22"/>
      <c r="DE3750" s="22"/>
      <c r="DF3750" s="22"/>
      <c r="DG3750" s="22"/>
      <c r="DH3750" s="22"/>
      <c r="DI3750" s="22"/>
      <c r="DJ3750" s="22"/>
      <c r="DK3750" s="22"/>
      <c r="DL3750" s="22"/>
      <c r="DM3750" s="22"/>
      <c r="DN3750" s="22"/>
    </row>
    <row r="3751" spans="1:118" s="16" customFormat="1" x14ac:dyDescent="0.25">
      <c r="A3751" s="24">
        <v>3771</v>
      </c>
      <c r="B3751" s="41">
        <v>3577</v>
      </c>
      <c r="C3751" s="42" t="s">
        <v>4857</v>
      </c>
      <c r="D3751" s="39" t="s">
        <v>13619</v>
      </c>
      <c r="E3751" s="39" t="s">
        <v>4858</v>
      </c>
      <c r="F3751" s="43" t="s">
        <v>13616</v>
      </c>
      <c r="G3751" s="39" t="s">
        <v>13253</v>
      </c>
      <c r="H3751" s="43" t="s">
        <v>135</v>
      </c>
      <c r="I3751" s="44">
        <f>VLOOKUP(C3751,[1]Arkusz1!$D$1:$F$4057,3,0)</f>
        <v>407</v>
      </c>
      <c r="J3751" s="19">
        <f t="shared" si="942"/>
        <v>0</v>
      </c>
      <c r="K3751" s="19">
        <f t="shared" si="943"/>
        <v>0</v>
      </c>
      <c r="L3751" s="8">
        <f t="shared" si="944"/>
        <v>0</v>
      </c>
      <c r="M3751" s="15" t="str">
        <f t="shared" si="945"/>
        <v>3</v>
      </c>
      <c r="N3751" s="15" t="str">
        <f>IF(IFERROR(SEARCH("-",$G3751,1),0)&gt;0,MID(G3751,IFERROR(SEARCH("-",$G3751,1),0)+1,IFERROR(SEARCH("-",$G3751,SEARCH("-",$G3751,1)+1),0)-IFERROR(SEARCH("-",$G3751,1),0)-1),"")</f>
        <v/>
      </c>
      <c r="O3751" s="8">
        <f t="shared" si="925"/>
        <v>3577</v>
      </c>
      <c r="P3751" s="22">
        <f>IFERROR(VLOOKUP(C3751,[1]Arkusz1!$D$1:$F$4057,3,0),"")</f>
        <v>407</v>
      </c>
      <c r="Q3751" s="22" t="str">
        <f t="shared" si="931"/>
        <v/>
      </c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2"/>
      <c r="AC3751" s="22"/>
      <c r="AD3751" s="22"/>
      <c r="AE3751" s="22"/>
      <c r="AF3751" s="22"/>
      <c r="AG3751" s="22"/>
      <c r="AH3751" s="22"/>
      <c r="AI3751" s="22"/>
      <c r="AJ3751" s="22"/>
      <c r="AK3751" s="22"/>
      <c r="AL3751" s="22"/>
      <c r="AM3751" s="22"/>
      <c r="AN3751" s="22"/>
      <c r="AO3751" s="22"/>
      <c r="AP3751" s="22"/>
      <c r="AQ3751" s="22"/>
      <c r="AR3751" s="22"/>
      <c r="AS3751" s="22"/>
      <c r="AT3751" s="22"/>
      <c r="AU3751" s="22"/>
      <c r="AV3751" s="22"/>
      <c r="AW3751" s="22"/>
      <c r="AX3751" s="22"/>
      <c r="AY3751" s="22"/>
      <c r="AZ3751" s="22"/>
      <c r="BA3751" s="22"/>
      <c r="BB3751" s="22"/>
      <c r="BC3751" s="22"/>
      <c r="BD3751" s="22"/>
      <c r="BE3751" s="22"/>
      <c r="BF3751" s="22"/>
      <c r="BG3751" s="22"/>
      <c r="BH3751" s="22"/>
      <c r="BI3751" s="22"/>
      <c r="BJ3751" s="22"/>
      <c r="BK3751" s="22"/>
      <c r="BL3751" s="22"/>
      <c r="BM3751" s="22"/>
      <c r="BN3751" s="22"/>
      <c r="BO3751" s="22"/>
      <c r="BP3751" s="22"/>
      <c r="BQ3751" s="22"/>
      <c r="BR3751" s="22"/>
      <c r="BS3751" s="22"/>
      <c r="BT3751" s="22"/>
      <c r="BU3751" s="22"/>
      <c r="BV3751" s="22"/>
      <c r="BW3751" s="22"/>
      <c r="BX3751" s="22"/>
      <c r="BY3751" s="22"/>
      <c r="BZ3751" s="22"/>
      <c r="CA3751" s="22"/>
      <c r="CB3751" s="22"/>
      <c r="CC3751" s="22"/>
      <c r="CD3751" s="22"/>
      <c r="CE3751" s="22"/>
      <c r="CF3751" s="22"/>
      <c r="CG3751" s="22"/>
      <c r="CH3751" s="22"/>
      <c r="CI3751" s="22"/>
      <c r="CJ3751" s="22"/>
      <c r="CK3751" s="22"/>
      <c r="CL3751" s="22"/>
      <c r="CM3751" s="22"/>
      <c r="CN3751" s="22"/>
      <c r="CO3751" s="22"/>
      <c r="CP3751" s="22"/>
      <c r="CQ3751" s="22"/>
      <c r="CR3751" s="22"/>
      <c r="CS3751" s="22"/>
      <c r="CT3751" s="22"/>
      <c r="CU3751" s="22"/>
      <c r="CV3751" s="22"/>
      <c r="CW3751" s="22"/>
      <c r="CX3751" s="22"/>
      <c r="CY3751" s="22"/>
      <c r="CZ3751" s="22"/>
      <c r="DA3751" s="22"/>
      <c r="DB3751" s="22"/>
      <c r="DC3751" s="22"/>
      <c r="DD3751" s="22"/>
      <c r="DE3751" s="22"/>
      <c r="DF3751" s="22"/>
      <c r="DG3751" s="22"/>
      <c r="DH3751" s="22"/>
      <c r="DI3751" s="22"/>
      <c r="DJ3751" s="22"/>
      <c r="DK3751" s="22"/>
      <c r="DL3751" s="22"/>
      <c r="DM3751" s="22"/>
      <c r="DN3751" s="22"/>
    </row>
    <row r="3752" spans="1:118" x14ac:dyDescent="0.25">
      <c r="A3752" s="24">
        <v>3772</v>
      </c>
      <c r="B3752" s="41">
        <v>3578</v>
      </c>
      <c r="C3752" s="42" t="s">
        <v>4859</v>
      </c>
      <c r="D3752" s="39" t="s">
        <v>13620</v>
      </c>
      <c r="E3752" s="39" t="s">
        <v>4860</v>
      </c>
      <c r="F3752" s="43" t="s">
        <v>13616</v>
      </c>
      <c r="G3752" s="39" t="s">
        <v>8471</v>
      </c>
      <c r="H3752" s="43" t="s">
        <v>135</v>
      </c>
      <c r="I3752" s="44">
        <f>VLOOKUP(C3752,[1]Arkusz1!$D$1:$F$4057,3,0)</f>
        <v>497</v>
      </c>
      <c r="J3752" s="19">
        <f t="shared" si="942"/>
        <v>2</v>
      </c>
      <c r="K3752" s="19">
        <f t="shared" si="943"/>
        <v>0</v>
      </c>
      <c r="L3752" s="8">
        <f t="shared" si="944"/>
        <v>0</v>
      </c>
      <c r="M3752" s="15" t="str">
        <f t="shared" si="945"/>
        <v>3</v>
      </c>
      <c r="N3752" s="15" t="str">
        <f>MID(G3752,J3752+1,4)</f>
        <v>1</v>
      </c>
      <c r="O3752" s="8">
        <f t="shared" si="925"/>
        <v>3578</v>
      </c>
      <c r="P3752" s="22">
        <f>IFERROR(VLOOKUP(C3752,[1]Arkusz1!$D$1:$F$4057,3,0),"")</f>
        <v>497</v>
      </c>
      <c r="Q3752" s="22" t="str">
        <f t="shared" si="931"/>
        <v/>
      </c>
    </row>
    <row r="3753" spans="1:118" s="16" customFormat="1" x14ac:dyDescent="0.25">
      <c r="A3753" s="24">
        <v>3773</v>
      </c>
      <c r="B3753" s="41">
        <v>3579</v>
      </c>
      <c r="C3753" s="42" t="s">
        <v>4861</v>
      </c>
      <c r="D3753" s="39" t="s">
        <v>13621</v>
      </c>
      <c r="E3753" s="39" t="s">
        <v>4862</v>
      </c>
      <c r="F3753" s="43" t="s">
        <v>13616</v>
      </c>
      <c r="G3753" s="39" t="s">
        <v>8473</v>
      </c>
      <c r="H3753" s="43" t="s">
        <v>135</v>
      </c>
      <c r="I3753" s="44">
        <f>VLOOKUP(C3753,[1]Arkusz1!$D$1:$F$4057,3,0)</f>
        <v>565</v>
      </c>
      <c r="J3753" s="19">
        <f t="shared" si="942"/>
        <v>2</v>
      </c>
      <c r="K3753" s="19">
        <f t="shared" si="943"/>
        <v>0</v>
      </c>
      <c r="L3753" s="8">
        <f t="shared" si="944"/>
        <v>0</v>
      </c>
      <c r="M3753" s="15" t="str">
        <f t="shared" si="945"/>
        <v>3</v>
      </c>
      <c r="N3753" s="15" t="str">
        <f>MID(G3753,J3753+1,4)</f>
        <v>2</v>
      </c>
      <c r="O3753" s="8">
        <f t="shared" si="925"/>
        <v>3579</v>
      </c>
      <c r="P3753" s="22">
        <f>IFERROR(VLOOKUP(C3753,[1]Arkusz1!$D$1:$F$4057,3,0),"")</f>
        <v>565</v>
      </c>
      <c r="Q3753" s="22" t="str">
        <f t="shared" si="931"/>
        <v/>
      </c>
      <c r="R3753" s="22"/>
      <c r="S3753" s="22"/>
      <c r="T3753" s="22"/>
      <c r="U3753" s="22"/>
      <c r="V3753" s="22"/>
      <c r="W3753" s="22"/>
      <c r="X3753" s="22"/>
      <c r="Y3753" s="22"/>
      <c r="Z3753" s="22"/>
      <c r="AA3753" s="22"/>
      <c r="AB3753" s="22"/>
      <c r="AC3753" s="22"/>
      <c r="AD3753" s="22"/>
      <c r="AE3753" s="22"/>
      <c r="AF3753" s="22"/>
      <c r="AG3753" s="22"/>
      <c r="AH3753" s="22"/>
      <c r="AI3753" s="22"/>
      <c r="AJ3753" s="22"/>
      <c r="AK3753" s="22"/>
      <c r="AL3753" s="22"/>
      <c r="AM3753" s="22"/>
      <c r="AN3753" s="22"/>
      <c r="AO3753" s="22"/>
      <c r="AP3753" s="22"/>
      <c r="AQ3753" s="22"/>
      <c r="AR3753" s="22"/>
      <c r="AS3753" s="22"/>
      <c r="AT3753" s="22"/>
      <c r="AU3753" s="22"/>
      <c r="AV3753" s="22"/>
      <c r="AW3753" s="22"/>
      <c r="AX3753" s="22"/>
      <c r="AY3753" s="22"/>
      <c r="AZ3753" s="22"/>
      <c r="BA3753" s="22"/>
      <c r="BB3753" s="22"/>
      <c r="BC3753" s="22"/>
      <c r="BD3753" s="22"/>
      <c r="BE3753" s="22"/>
      <c r="BF3753" s="22"/>
      <c r="BG3753" s="22"/>
      <c r="BH3753" s="22"/>
      <c r="BI3753" s="22"/>
      <c r="BJ3753" s="22"/>
      <c r="BK3753" s="22"/>
      <c r="BL3753" s="22"/>
      <c r="BM3753" s="22"/>
      <c r="BN3753" s="22"/>
      <c r="BO3753" s="22"/>
      <c r="BP3753" s="22"/>
      <c r="BQ3753" s="22"/>
      <c r="BR3753" s="22"/>
      <c r="BS3753" s="22"/>
      <c r="BT3753" s="22"/>
      <c r="BU3753" s="22"/>
      <c r="BV3753" s="22"/>
      <c r="BW3753" s="22"/>
      <c r="BX3753" s="22"/>
      <c r="BY3753" s="22"/>
      <c r="BZ3753" s="22"/>
      <c r="CA3753" s="22"/>
      <c r="CB3753" s="22"/>
      <c r="CC3753" s="22"/>
      <c r="CD3753" s="22"/>
      <c r="CE3753" s="22"/>
      <c r="CF3753" s="22"/>
      <c r="CG3753" s="22"/>
      <c r="CH3753" s="22"/>
      <c r="CI3753" s="22"/>
      <c r="CJ3753" s="22"/>
      <c r="CK3753" s="22"/>
      <c r="CL3753" s="22"/>
      <c r="CM3753" s="22"/>
      <c r="CN3753" s="22"/>
      <c r="CO3753" s="22"/>
      <c r="CP3753" s="22"/>
      <c r="CQ3753" s="22"/>
      <c r="CR3753" s="22"/>
      <c r="CS3753" s="22"/>
      <c r="CT3753" s="22"/>
      <c r="CU3753" s="22"/>
      <c r="CV3753" s="22"/>
      <c r="CW3753" s="22"/>
      <c r="CX3753" s="22"/>
      <c r="CY3753" s="22"/>
      <c r="CZ3753" s="22"/>
      <c r="DA3753" s="22"/>
      <c r="DB3753" s="22"/>
      <c r="DC3753" s="22"/>
      <c r="DD3753" s="22"/>
      <c r="DE3753" s="22"/>
      <c r="DF3753" s="22"/>
      <c r="DG3753" s="22"/>
      <c r="DH3753" s="22"/>
      <c r="DI3753" s="22"/>
      <c r="DJ3753" s="22"/>
      <c r="DK3753" s="22"/>
      <c r="DL3753" s="22"/>
      <c r="DM3753" s="22"/>
      <c r="DN3753" s="22"/>
    </row>
    <row r="3754" spans="1:118" s="16" customFormat="1" x14ac:dyDescent="0.25">
      <c r="A3754" s="24">
        <v>3774</v>
      </c>
      <c r="B3754" s="41">
        <v>3580</v>
      </c>
      <c r="C3754" s="42" t="s">
        <v>4863</v>
      </c>
      <c r="D3754" s="39" t="s">
        <v>13622</v>
      </c>
      <c r="E3754" s="39" t="s">
        <v>4864</v>
      </c>
      <c r="F3754" s="43" t="s">
        <v>13616</v>
      </c>
      <c r="G3754" s="39" t="s">
        <v>13259</v>
      </c>
      <c r="H3754" s="43" t="s">
        <v>135</v>
      </c>
      <c r="I3754" s="44">
        <f>VLOOKUP(C3754,[1]Arkusz1!$D$1:$F$4057,3,0)</f>
        <v>453</v>
      </c>
      <c r="J3754" s="19">
        <f t="shared" si="942"/>
        <v>0</v>
      </c>
      <c r="K3754" s="19">
        <f t="shared" si="943"/>
        <v>0</v>
      </c>
      <c r="L3754" s="8">
        <f t="shared" si="944"/>
        <v>0</v>
      </c>
      <c r="M3754" s="15" t="str">
        <f t="shared" si="945"/>
        <v>4</v>
      </c>
      <c r="N3754" s="15" t="str">
        <f>IF(IFERROR(SEARCH("-",$G3754,1),0)&gt;0,MID(G3754,IFERROR(SEARCH("-",$G3754,1),0)+1,IFERROR(SEARCH("-",$G3754,SEARCH("-",$G3754,1)+1),0)-IFERROR(SEARCH("-",$G3754,1),0)-1),"")</f>
        <v/>
      </c>
      <c r="O3754" s="8">
        <f t="shared" si="925"/>
        <v>3580</v>
      </c>
      <c r="P3754" s="22">
        <f>IFERROR(VLOOKUP(C3754,[1]Arkusz1!$D$1:$F$4057,3,0),"")</f>
        <v>453</v>
      </c>
      <c r="Q3754" s="22" t="str">
        <f t="shared" si="931"/>
        <v/>
      </c>
      <c r="R3754" s="22"/>
      <c r="S3754" s="22"/>
      <c r="T3754" s="22"/>
      <c r="U3754" s="22"/>
      <c r="V3754" s="22"/>
      <c r="W3754" s="22"/>
      <c r="X3754" s="22"/>
      <c r="Y3754" s="22"/>
      <c r="Z3754" s="22"/>
      <c r="AA3754" s="22"/>
      <c r="AB3754" s="22"/>
      <c r="AC3754" s="22"/>
      <c r="AD3754" s="22"/>
      <c r="AE3754" s="22"/>
      <c r="AF3754" s="22"/>
      <c r="AG3754" s="22"/>
      <c r="AH3754" s="22"/>
      <c r="AI3754" s="22"/>
      <c r="AJ3754" s="22"/>
      <c r="AK3754" s="22"/>
      <c r="AL3754" s="22"/>
      <c r="AM3754" s="22"/>
      <c r="AN3754" s="22"/>
      <c r="AO3754" s="22"/>
      <c r="AP3754" s="22"/>
      <c r="AQ3754" s="22"/>
      <c r="AR3754" s="22"/>
      <c r="AS3754" s="22"/>
      <c r="AT3754" s="22"/>
      <c r="AU3754" s="22"/>
      <c r="AV3754" s="22"/>
      <c r="AW3754" s="22"/>
      <c r="AX3754" s="22"/>
      <c r="AY3754" s="22"/>
      <c r="AZ3754" s="22"/>
      <c r="BA3754" s="22"/>
      <c r="BB3754" s="22"/>
      <c r="BC3754" s="22"/>
      <c r="BD3754" s="22"/>
      <c r="BE3754" s="22"/>
      <c r="BF3754" s="22"/>
      <c r="BG3754" s="22"/>
      <c r="BH3754" s="22"/>
      <c r="BI3754" s="22"/>
      <c r="BJ3754" s="22"/>
      <c r="BK3754" s="22"/>
      <c r="BL3754" s="22"/>
      <c r="BM3754" s="22"/>
      <c r="BN3754" s="22"/>
      <c r="BO3754" s="22"/>
      <c r="BP3754" s="22"/>
      <c r="BQ3754" s="22"/>
      <c r="BR3754" s="22"/>
      <c r="BS3754" s="22"/>
      <c r="BT3754" s="22"/>
      <c r="BU3754" s="22"/>
      <c r="BV3754" s="22"/>
      <c r="BW3754" s="22"/>
      <c r="BX3754" s="22"/>
      <c r="BY3754" s="22"/>
      <c r="BZ3754" s="22"/>
      <c r="CA3754" s="22"/>
      <c r="CB3754" s="22"/>
      <c r="CC3754" s="22"/>
      <c r="CD3754" s="22"/>
      <c r="CE3754" s="22"/>
      <c r="CF3754" s="22"/>
      <c r="CG3754" s="22"/>
      <c r="CH3754" s="22"/>
      <c r="CI3754" s="22"/>
      <c r="CJ3754" s="22"/>
      <c r="CK3754" s="22"/>
      <c r="CL3754" s="22"/>
      <c r="CM3754" s="22"/>
      <c r="CN3754" s="22"/>
      <c r="CO3754" s="22"/>
      <c r="CP3754" s="22"/>
      <c r="CQ3754" s="22"/>
      <c r="CR3754" s="22"/>
      <c r="CS3754" s="22"/>
      <c r="CT3754" s="22"/>
      <c r="CU3754" s="22"/>
      <c r="CV3754" s="22"/>
      <c r="CW3754" s="22"/>
      <c r="CX3754" s="22"/>
      <c r="CY3754" s="22"/>
      <c r="CZ3754" s="22"/>
      <c r="DA3754" s="22"/>
      <c r="DB3754" s="22"/>
      <c r="DC3754" s="22"/>
      <c r="DD3754" s="22"/>
      <c r="DE3754" s="22"/>
      <c r="DF3754" s="22"/>
      <c r="DG3754" s="22"/>
      <c r="DH3754" s="22"/>
      <c r="DI3754" s="22"/>
      <c r="DJ3754" s="22"/>
      <c r="DK3754" s="22"/>
      <c r="DL3754" s="22"/>
      <c r="DM3754" s="22"/>
      <c r="DN3754" s="22"/>
    </row>
    <row r="3755" spans="1:118" x14ac:dyDescent="0.25">
      <c r="A3755" s="24">
        <v>3775</v>
      </c>
      <c r="B3755" s="41">
        <v>3581</v>
      </c>
      <c r="C3755" s="42" t="s">
        <v>4865</v>
      </c>
      <c r="D3755" s="39" t="s">
        <v>13623</v>
      </c>
      <c r="E3755" s="39" t="s">
        <v>4866</v>
      </c>
      <c r="F3755" s="43" t="s">
        <v>13616</v>
      </c>
      <c r="G3755" s="39" t="s">
        <v>8475</v>
      </c>
      <c r="H3755" s="43" t="s">
        <v>135</v>
      </c>
      <c r="I3755" s="44">
        <f>VLOOKUP(C3755,[1]Arkusz1!$D$1:$F$4057,3,0)</f>
        <v>611</v>
      </c>
      <c r="J3755" s="19">
        <f t="shared" si="942"/>
        <v>2</v>
      </c>
      <c r="K3755" s="19">
        <f t="shared" si="943"/>
        <v>0</v>
      </c>
      <c r="L3755" s="8">
        <f t="shared" si="944"/>
        <v>0</v>
      </c>
      <c r="M3755" s="15" t="str">
        <f t="shared" si="945"/>
        <v>4</v>
      </c>
      <c r="N3755" s="15" t="str">
        <f>MID(G3755,J3755+1,4)</f>
        <v>1</v>
      </c>
      <c r="O3755" s="8">
        <f t="shared" si="925"/>
        <v>3581</v>
      </c>
      <c r="P3755" s="22">
        <f>IFERROR(VLOOKUP(C3755,[1]Arkusz1!$D$1:$F$4057,3,0),"")</f>
        <v>611</v>
      </c>
      <c r="Q3755" s="22" t="str">
        <f t="shared" si="931"/>
        <v/>
      </c>
    </row>
    <row r="3756" spans="1:118" s="16" customFormat="1" x14ac:dyDescent="0.25">
      <c r="A3756" s="24">
        <v>3776</v>
      </c>
      <c r="B3756" s="41">
        <v>3582</v>
      </c>
      <c r="C3756" s="42" t="s">
        <v>4867</v>
      </c>
      <c r="D3756" s="39" t="s">
        <v>13624</v>
      </c>
      <c r="E3756" s="39" t="s">
        <v>4868</v>
      </c>
      <c r="F3756" s="43" t="s">
        <v>13616</v>
      </c>
      <c r="G3756" s="39" t="s">
        <v>8477</v>
      </c>
      <c r="H3756" s="43" t="s">
        <v>135</v>
      </c>
      <c r="I3756" s="44">
        <f>VLOOKUP(C3756,[1]Arkusz1!$D$1:$F$4057,3,0)</f>
        <v>677</v>
      </c>
      <c r="J3756" s="19">
        <f t="shared" si="942"/>
        <v>2</v>
      </c>
      <c r="K3756" s="19">
        <f t="shared" si="943"/>
        <v>0</v>
      </c>
      <c r="L3756" s="8">
        <f t="shared" si="944"/>
        <v>0</v>
      </c>
      <c r="M3756" s="15" t="str">
        <f t="shared" si="945"/>
        <v>4</v>
      </c>
      <c r="N3756" s="15" t="str">
        <f>MID(G3756,J3756+1,4)</f>
        <v>2</v>
      </c>
      <c r="O3756" s="8">
        <f t="shared" si="925"/>
        <v>3582</v>
      </c>
      <c r="P3756" s="22">
        <f>IFERROR(VLOOKUP(C3756,[1]Arkusz1!$D$1:$F$4057,3,0),"")</f>
        <v>677</v>
      </c>
      <c r="Q3756" s="22" t="str">
        <f t="shared" si="931"/>
        <v/>
      </c>
      <c r="R3756" s="22"/>
      <c r="S3756" s="22"/>
      <c r="T3756" s="22"/>
      <c r="U3756" s="22"/>
      <c r="V3756" s="22"/>
      <c r="W3756" s="22"/>
      <c r="X3756" s="22"/>
      <c r="Y3756" s="22"/>
      <c r="Z3756" s="22"/>
      <c r="AA3756" s="22"/>
      <c r="AB3756" s="22"/>
      <c r="AC3756" s="22"/>
      <c r="AD3756" s="22"/>
      <c r="AE3756" s="22"/>
      <c r="AF3756" s="22"/>
      <c r="AG3756" s="22"/>
      <c r="AH3756" s="22"/>
      <c r="AI3756" s="22"/>
      <c r="AJ3756" s="22"/>
      <c r="AK3756" s="22"/>
      <c r="AL3756" s="22"/>
      <c r="AM3756" s="22"/>
      <c r="AN3756" s="22"/>
      <c r="AO3756" s="22"/>
      <c r="AP3756" s="22"/>
      <c r="AQ3756" s="22"/>
      <c r="AR3756" s="22"/>
      <c r="AS3756" s="22"/>
      <c r="AT3756" s="22"/>
      <c r="AU3756" s="22"/>
      <c r="AV3756" s="22"/>
      <c r="AW3756" s="22"/>
      <c r="AX3756" s="22"/>
      <c r="AY3756" s="22"/>
      <c r="AZ3756" s="22"/>
      <c r="BA3756" s="22"/>
      <c r="BB3756" s="22"/>
      <c r="BC3756" s="22"/>
      <c r="BD3756" s="22"/>
      <c r="BE3756" s="22"/>
      <c r="BF3756" s="22"/>
      <c r="BG3756" s="22"/>
      <c r="BH3756" s="22"/>
      <c r="BI3756" s="22"/>
      <c r="BJ3756" s="22"/>
      <c r="BK3756" s="22"/>
      <c r="BL3756" s="22"/>
      <c r="BM3756" s="22"/>
      <c r="BN3756" s="22"/>
      <c r="BO3756" s="22"/>
      <c r="BP3756" s="22"/>
      <c r="BQ3756" s="22"/>
      <c r="BR3756" s="22"/>
      <c r="BS3756" s="22"/>
      <c r="BT3756" s="22"/>
      <c r="BU3756" s="22"/>
      <c r="BV3756" s="22"/>
      <c r="BW3756" s="22"/>
      <c r="BX3756" s="22"/>
      <c r="BY3756" s="22"/>
      <c r="BZ3756" s="22"/>
      <c r="CA3756" s="22"/>
      <c r="CB3756" s="22"/>
      <c r="CC3756" s="22"/>
      <c r="CD3756" s="22"/>
      <c r="CE3756" s="22"/>
      <c r="CF3756" s="22"/>
      <c r="CG3756" s="22"/>
      <c r="CH3756" s="22"/>
      <c r="CI3756" s="22"/>
      <c r="CJ3756" s="22"/>
      <c r="CK3756" s="22"/>
      <c r="CL3756" s="22"/>
      <c r="CM3756" s="22"/>
      <c r="CN3756" s="22"/>
      <c r="CO3756" s="22"/>
      <c r="CP3756" s="22"/>
      <c r="CQ3756" s="22"/>
      <c r="CR3756" s="22"/>
      <c r="CS3756" s="22"/>
      <c r="CT3756" s="22"/>
      <c r="CU3756" s="22"/>
      <c r="CV3756" s="22"/>
      <c r="CW3756" s="22"/>
      <c r="CX3756" s="22"/>
      <c r="CY3756" s="22"/>
      <c r="CZ3756" s="22"/>
      <c r="DA3756" s="22"/>
      <c r="DB3756" s="22"/>
      <c r="DC3756" s="22"/>
      <c r="DD3756" s="22"/>
      <c r="DE3756" s="22"/>
      <c r="DF3756" s="22"/>
      <c r="DG3756" s="22"/>
      <c r="DH3756" s="22"/>
      <c r="DI3756" s="22"/>
      <c r="DJ3756" s="22"/>
      <c r="DK3756" s="22"/>
      <c r="DL3756" s="22"/>
      <c r="DM3756" s="22"/>
      <c r="DN3756" s="22"/>
    </row>
    <row r="3757" spans="1:118" s="16" customFormat="1" x14ac:dyDescent="0.25">
      <c r="A3757" s="24">
        <v>3777</v>
      </c>
      <c r="B3757" s="41">
        <v>3583</v>
      </c>
      <c r="C3757" s="42" t="s">
        <v>4869</v>
      </c>
      <c r="D3757" s="39" t="s">
        <v>13625</v>
      </c>
      <c r="E3757" s="39" t="s">
        <v>4870</v>
      </c>
      <c r="F3757" s="43" t="s">
        <v>13616</v>
      </c>
      <c r="G3757" s="39" t="s">
        <v>13263</v>
      </c>
      <c r="H3757" s="43" t="s">
        <v>135</v>
      </c>
      <c r="I3757" s="44">
        <f>VLOOKUP(C3757,[1]Arkusz1!$D$1:$F$4057,3,0)</f>
        <v>724</v>
      </c>
      <c r="J3757" s="19">
        <f t="shared" si="942"/>
        <v>0</v>
      </c>
      <c r="K3757" s="19">
        <f t="shared" si="943"/>
        <v>0</v>
      </c>
      <c r="L3757" s="8">
        <f t="shared" si="944"/>
        <v>0</v>
      </c>
      <c r="M3757" s="15" t="str">
        <f t="shared" si="945"/>
        <v>5</v>
      </c>
      <c r="N3757" s="15" t="str">
        <f>IF(IFERROR(SEARCH("-",$G3757,1),0)&gt;0,MID(G3757,IFERROR(SEARCH("-",$G3757,1),0)+1,IFERROR(SEARCH("-",$G3757,SEARCH("-",$G3757,1)+1),0)-IFERROR(SEARCH("-",$G3757,1),0)-1),"")</f>
        <v/>
      </c>
      <c r="O3757" s="8">
        <f t="shared" si="925"/>
        <v>3583</v>
      </c>
      <c r="P3757" s="22">
        <f>IFERROR(VLOOKUP(C3757,[1]Arkusz1!$D$1:$F$4057,3,0),"")</f>
        <v>724</v>
      </c>
      <c r="Q3757" s="22" t="str">
        <f t="shared" si="931"/>
        <v/>
      </c>
      <c r="R3757" s="22"/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2"/>
      <c r="AN3757" s="22"/>
      <c r="AO3757" s="22"/>
      <c r="AP3757" s="22"/>
      <c r="AQ3757" s="22"/>
      <c r="AR3757" s="22"/>
      <c r="AS3757" s="22"/>
      <c r="AT3757" s="22"/>
      <c r="AU3757" s="22"/>
      <c r="AV3757" s="22"/>
      <c r="AW3757" s="22"/>
      <c r="AX3757" s="22"/>
      <c r="AY3757" s="22"/>
      <c r="AZ3757" s="22"/>
      <c r="BA3757" s="22"/>
      <c r="BB3757" s="22"/>
      <c r="BC3757" s="22"/>
      <c r="BD3757" s="22"/>
      <c r="BE3757" s="22"/>
      <c r="BF3757" s="22"/>
      <c r="BG3757" s="22"/>
      <c r="BH3757" s="22"/>
      <c r="BI3757" s="22"/>
      <c r="BJ3757" s="22"/>
      <c r="BK3757" s="22"/>
      <c r="BL3757" s="22"/>
      <c r="BM3757" s="22"/>
      <c r="BN3757" s="22"/>
      <c r="BO3757" s="22"/>
      <c r="BP3757" s="22"/>
      <c r="BQ3757" s="22"/>
      <c r="BR3757" s="22"/>
      <c r="BS3757" s="22"/>
      <c r="BT3757" s="22"/>
      <c r="BU3757" s="22"/>
      <c r="BV3757" s="22"/>
      <c r="BW3757" s="22"/>
      <c r="BX3757" s="22"/>
      <c r="BY3757" s="22"/>
      <c r="BZ3757" s="22"/>
      <c r="CA3757" s="22"/>
      <c r="CB3757" s="22"/>
      <c r="CC3757" s="22"/>
      <c r="CD3757" s="22"/>
      <c r="CE3757" s="22"/>
      <c r="CF3757" s="22"/>
      <c r="CG3757" s="22"/>
      <c r="CH3757" s="22"/>
      <c r="CI3757" s="22"/>
      <c r="CJ3757" s="22"/>
      <c r="CK3757" s="22"/>
      <c r="CL3757" s="22"/>
      <c r="CM3757" s="22"/>
      <c r="CN3757" s="22"/>
      <c r="CO3757" s="22"/>
      <c r="CP3757" s="22"/>
      <c r="CQ3757" s="22"/>
      <c r="CR3757" s="22"/>
      <c r="CS3757" s="22"/>
      <c r="CT3757" s="22"/>
      <c r="CU3757" s="22"/>
      <c r="CV3757" s="22"/>
      <c r="CW3757" s="22"/>
      <c r="CX3757" s="22"/>
      <c r="CY3757" s="22"/>
      <c r="CZ3757" s="22"/>
      <c r="DA3757" s="22"/>
      <c r="DB3757" s="22"/>
      <c r="DC3757" s="22"/>
      <c r="DD3757" s="22"/>
      <c r="DE3757" s="22"/>
      <c r="DF3757" s="22"/>
      <c r="DG3757" s="22"/>
      <c r="DH3757" s="22"/>
      <c r="DI3757" s="22"/>
      <c r="DJ3757" s="22"/>
      <c r="DK3757" s="22"/>
      <c r="DL3757" s="22"/>
      <c r="DM3757" s="22"/>
      <c r="DN3757" s="22"/>
    </row>
    <row r="3758" spans="1:118" s="16" customFormat="1" x14ac:dyDescent="0.25">
      <c r="A3758" s="24">
        <v>3778</v>
      </c>
      <c r="B3758" s="41">
        <v>3584</v>
      </c>
      <c r="C3758" s="42" t="s">
        <v>4871</v>
      </c>
      <c r="D3758" s="39" t="s">
        <v>13626</v>
      </c>
      <c r="E3758" s="39" t="s">
        <v>4872</v>
      </c>
      <c r="F3758" s="43" t="s">
        <v>13616</v>
      </c>
      <c r="G3758" s="39" t="s">
        <v>8481</v>
      </c>
      <c r="H3758" s="43" t="s">
        <v>135</v>
      </c>
      <c r="I3758" s="44">
        <f>VLOOKUP(C3758,[1]Arkusz1!$D$1:$F$4057,3,0)</f>
        <v>768</v>
      </c>
      <c r="J3758" s="19">
        <f t="shared" si="942"/>
        <v>2</v>
      </c>
      <c r="K3758" s="19">
        <f t="shared" si="943"/>
        <v>0</v>
      </c>
      <c r="L3758" s="8">
        <f t="shared" si="944"/>
        <v>0</v>
      </c>
      <c r="M3758" s="15" t="str">
        <f t="shared" si="945"/>
        <v>5</v>
      </c>
      <c r="N3758" s="15" t="str">
        <f>MID(G3758,J3758+1,4)</f>
        <v>1</v>
      </c>
      <c r="O3758" s="8">
        <f t="shared" si="925"/>
        <v>3584</v>
      </c>
      <c r="P3758" s="22">
        <f>IFERROR(VLOOKUP(C3758,[1]Arkusz1!$D$1:$F$4057,3,0),"")</f>
        <v>768</v>
      </c>
      <c r="Q3758" s="22" t="str">
        <f t="shared" si="931"/>
        <v/>
      </c>
      <c r="R3758" s="22"/>
      <c r="S3758" s="22"/>
      <c r="T3758" s="22"/>
      <c r="U3758" s="22"/>
      <c r="V3758" s="22"/>
      <c r="W3758" s="22"/>
      <c r="X3758" s="22"/>
      <c r="Y3758" s="22"/>
      <c r="Z3758" s="22"/>
      <c r="AA3758" s="22"/>
      <c r="AB3758" s="22"/>
      <c r="AC3758" s="22"/>
      <c r="AD3758" s="22"/>
      <c r="AE3758" s="22"/>
      <c r="AF3758" s="22"/>
      <c r="AG3758" s="22"/>
      <c r="AH3758" s="22"/>
      <c r="AI3758" s="22"/>
      <c r="AJ3758" s="22"/>
      <c r="AK3758" s="22"/>
      <c r="AL3758" s="22"/>
      <c r="AM3758" s="22"/>
      <c r="AN3758" s="22"/>
      <c r="AO3758" s="22"/>
      <c r="AP3758" s="22"/>
      <c r="AQ3758" s="22"/>
      <c r="AR3758" s="22"/>
      <c r="AS3758" s="22"/>
      <c r="AT3758" s="22"/>
      <c r="AU3758" s="22"/>
      <c r="AV3758" s="22"/>
      <c r="AW3758" s="22"/>
      <c r="AX3758" s="22"/>
      <c r="AY3758" s="22"/>
      <c r="AZ3758" s="22"/>
      <c r="BA3758" s="22"/>
      <c r="BB3758" s="22"/>
      <c r="BC3758" s="22"/>
      <c r="BD3758" s="22"/>
      <c r="BE3758" s="22"/>
      <c r="BF3758" s="22"/>
      <c r="BG3758" s="22"/>
      <c r="BH3758" s="22"/>
      <c r="BI3758" s="22"/>
      <c r="BJ3758" s="22"/>
      <c r="BK3758" s="22"/>
      <c r="BL3758" s="22"/>
      <c r="BM3758" s="22"/>
      <c r="BN3758" s="22"/>
      <c r="BO3758" s="22"/>
      <c r="BP3758" s="22"/>
      <c r="BQ3758" s="22"/>
      <c r="BR3758" s="22"/>
      <c r="BS3758" s="22"/>
      <c r="BT3758" s="22"/>
      <c r="BU3758" s="22"/>
      <c r="BV3758" s="22"/>
      <c r="BW3758" s="22"/>
      <c r="BX3758" s="22"/>
      <c r="BY3758" s="22"/>
      <c r="BZ3758" s="22"/>
      <c r="CA3758" s="22"/>
      <c r="CB3758" s="22"/>
      <c r="CC3758" s="22"/>
      <c r="CD3758" s="22"/>
      <c r="CE3758" s="22"/>
      <c r="CF3758" s="22"/>
      <c r="CG3758" s="22"/>
      <c r="CH3758" s="22"/>
      <c r="CI3758" s="22"/>
      <c r="CJ3758" s="22"/>
      <c r="CK3758" s="22"/>
      <c r="CL3758" s="22"/>
      <c r="CM3758" s="22"/>
      <c r="CN3758" s="22"/>
      <c r="CO3758" s="22"/>
      <c r="CP3758" s="22"/>
      <c r="CQ3758" s="22"/>
      <c r="CR3758" s="22"/>
      <c r="CS3758" s="22"/>
      <c r="CT3758" s="22"/>
      <c r="CU3758" s="22"/>
      <c r="CV3758" s="22"/>
      <c r="CW3758" s="22"/>
      <c r="CX3758" s="22"/>
      <c r="CY3758" s="22"/>
      <c r="CZ3758" s="22"/>
      <c r="DA3758" s="22"/>
      <c r="DB3758" s="22"/>
      <c r="DC3758" s="22"/>
      <c r="DD3758" s="22"/>
      <c r="DE3758" s="22"/>
      <c r="DF3758" s="22"/>
      <c r="DG3758" s="22"/>
      <c r="DH3758" s="22"/>
      <c r="DI3758" s="22"/>
      <c r="DJ3758" s="22"/>
      <c r="DK3758" s="22"/>
      <c r="DL3758" s="22"/>
      <c r="DM3758" s="22"/>
      <c r="DN3758" s="22"/>
    </row>
    <row r="3759" spans="1:118" s="16" customFormat="1" x14ac:dyDescent="0.25">
      <c r="A3759" s="24">
        <v>3779</v>
      </c>
      <c r="B3759" s="33">
        <v>3585</v>
      </c>
      <c r="C3759" s="45" t="s">
        <v>4873</v>
      </c>
      <c r="D3759" s="39" t="s">
        <v>13627</v>
      </c>
      <c r="E3759" s="36" t="s">
        <v>4874</v>
      </c>
      <c r="F3759" s="37" t="s">
        <v>13616</v>
      </c>
      <c r="G3759" s="36" t="s">
        <v>13265</v>
      </c>
      <c r="H3759" s="37" t="s">
        <v>133</v>
      </c>
      <c r="I3759" s="38">
        <f>VLOOKUP(C3759,[1]Arkusz1!$D$1:$F$4057,3,0)</f>
        <v>2705</v>
      </c>
      <c r="J3759" s="19">
        <f t="shared" si="942"/>
        <v>0</v>
      </c>
      <c r="K3759" s="19">
        <f t="shared" si="943"/>
        <v>0</v>
      </c>
      <c r="L3759" s="8">
        <f t="shared" si="944"/>
        <v>0</v>
      </c>
      <c r="M3759" s="15" t="str">
        <f t="shared" si="945"/>
        <v>6</v>
      </c>
      <c r="N3759" s="15" t="str">
        <f>IF(IFERROR(SEARCH("-",$G3759,1),0)&gt;0,MID(G3759,IFERROR(SEARCH("-",$G3759,1),0)+1,IFERROR(SEARCH("-",$G3759,SEARCH("-",$G3759,1)+1),0)-IFERROR(SEARCH("-",$G3759,1),0)-1),"")</f>
        <v/>
      </c>
      <c r="O3759" s="8">
        <f t="shared" ref="O3759:O3822" si="946">B3759</f>
        <v>3585</v>
      </c>
      <c r="P3759" s="22">
        <f>IFERROR(VLOOKUP(C3759,[1]Arkusz1!$D$1:$F$4057,3,0),"")</f>
        <v>2705</v>
      </c>
      <c r="Q3759" s="22" t="str">
        <f t="shared" si="931"/>
        <v/>
      </c>
      <c r="R3759" s="22"/>
      <c r="S3759" s="22"/>
      <c r="T3759" s="22"/>
      <c r="U3759" s="22"/>
      <c r="V3759" s="22"/>
      <c r="W3759" s="22"/>
      <c r="X3759" s="22"/>
      <c r="Y3759" s="22"/>
      <c r="Z3759" s="22"/>
      <c r="AA3759" s="22"/>
      <c r="AB3759" s="22"/>
      <c r="AC3759" s="22"/>
      <c r="AD3759" s="22"/>
      <c r="AE3759" s="22"/>
      <c r="AF3759" s="22"/>
      <c r="AG3759" s="22"/>
      <c r="AH3759" s="22"/>
      <c r="AI3759" s="22"/>
      <c r="AJ3759" s="22"/>
      <c r="AK3759" s="22"/>
      <c r="AL3759" s="22"/>
      <c r="AM3759" s="22"/>
      <c r="AN3759" s="22"/>
      <c r="AO3759" s="22"/>
      <c r="AP3759" s="22"/>
      <c r="AQ3759" s="22"/>
      <c r="AR3759" s="22"/>
      <c r="AS3759" s="22"/>
      <c r="AT3759" s="22"/>
      <c r="AU3759" s="22"/>
      <c r="AV3759" s="22"/>
      <c r="AW3759" s="22"/>
      <c r="AX3759" s="22"/>
      <c r="AY3759" s="22"/>
      <c r="AZ3759" s="22"/>
      <c r="BA3759" s="22"/>
      <c r="BB3759" s="22"/>
      <c r="BC3759" s="22"/>
      <c r="BD3759" s="22"/>
      <c r="BE3759" s="22"/>
      <c r="BF3759" s="22"/>
      <c r="BG3759" s="22"/>
      <c r="BH3759" s="22"/>
      <c r="BI3759" s="22"/>
      <c r="BJ3759" s="22"/>
      <c r="BK3759" s="22"/>
      <c r="BL3759" s="22"/>
      <c r="BM3759" s="22"/>
      <c r="BN3759" s="22"/>
      <c r="BO3759" s="22"/>
      <c r="BP3759" s="22"/>
      <c r="BQ3759" s="22"/>
      <c r="BR3759" s="22"/>
      <c r="BS3759" s="22"/>
      <c r="BT3759" s="22"/>
      <c r="BU3759" s="22"/>
      <c r="BV3759" s="22"/>
      <c r="BW3759" s="22"/>
      <c r="BX3759" s="22"/>
      <c r="BY3759" s="22"/>
      <c r="BZ3759" s="22"/>
      <c r="CA3759" s="22"/>
      <c r="CB3759" s="22"/>
      <c r="CC3759" s="22"/>
      <c r="CD3759" s="22"/>
      <c r="CE3759" s="22"/>
      <c r="CF3759" s="22"/>
      <c r="CG3759" s="22"/>
      <c r="CH3759" s="22"/>
      <c r="CI3759" s="22"/>
      <c r="CJ3759" s="22"/>
      <c r="CK3759" s="22"/>
      <c r="CL3759" s="22"/>
      <c r="CM3759" s="22"/>
      <c r="CN3759" s="22"/>
      <c r="CO3759" s="22"/>
      <c r="CP3759" s="22"/>
      <c r="CQ3759" s="22"/>
      <c r="CR3759" s="22"/>
      <c r="CS3759" s="22"/>
      <c r="CT3759" s="22"/>
      <c r="CU3759" s="22"/>
      <c r="CV3759" s="22"/>
      <c r="CW3759" s="22"/>
      <c r="CX3759" s="22"/>
      <c r="CY3759" s="22"/>
      <c r="CZ3759" s="22"/>
      <c r="DA3759" s="22"/>
      <c r="DB3759" s="22"/>
      <c r="DC3759" s="22"/>
      <c r="DD3759" s="22"/>
      <c r="DE3759" s="22"/>
      <c r="DF3759" s="22"/>
      <c r="DG3759" s="22"/>
      <c r="DH3759" s="22"/>
      <c r="DI3759" s="22"/>
      <c r="DJ3759" s="22"/>
      <c r="DK3759" s="22"/>
      <c r="DL3759" s="22"/>
      <c r="DM3759" s="22"/>
      <c r="DN3759" s="22"/>
    </row>
    <row r="3760" spans="1:118" x14ac:dyDescent="0.25">
      <c r="A3760" s="24">
        <v>3780</v>
      </c>
      <c r="B3760" s="61" t="s">
        <v>14443</v>
      </c>
      <c r="C3760" s="65"/>
      <c r="D3760" s="66"/>
      <c r="E3760" s="63"/>
      <c r="F3760" s="62"/>
      <c r="G3760" s="63"/>
      <c r="H3760" s="62"/>
      <c r="I3760" s="64"/>
      <c r="O3760" s="8" t="str">
        <f t="shared" si="946"/>
        <v/>
      </c>
      <c r="P3760" s="22" t="str">
        <f>IFERROR(VLOOKUP(C3760,[1]Arkusz1!$D$1:$F$4057,3,0),"")</f>
        <v/>
      </c>
      <c r="Q3760" s="22" t="str">
        <f t="shared" si="931"/>
        <v/>
      </c>
    </row>
    <row r="3761" spans="1:118" s="16" customFormat="1" x14ac:dyDescent="0.25">
      <c r="A3761" s="24">
        <v>3781</v>
      </c>
      <c r="B3761" s="27">
        <v>3586</v>
      </c>
      <c r="C3761" s="40" t="s">
        <v>4905</v>
      </c>
      <c r="D3761" s="39" t="s">
        <v>13639</v>
      </c>
      <c r="E3761" s="30" t="s">
        <v>4906</v>
      </c>
      <c r="F3761" s="31" t="s">
        <v>13629</v>
      </c>
      <c r="G3761" s="30" t="s">
        <v>13640</v>
      </c>
      <c r="H3761" s="31" t="s">
        <v>135</v>
      </c>
      <c r="I3761" s="32">
        <f>VLOOKUP(C3761,[1]Arkusz1!$D$1:$F$4057,3,0)</f>
        <v>624</v>
      </c>
      <c r="J3761" s="19">
        <f t="shared" ref="J3761:J3792" si="947">IFERROR(SEARCH("-",$G3761,1),0)</f>
        <v>0</v>
      </c>
      <c r="K3761" s="19">
        <f t="shared" ref="K3761:K3792" si="948">IFERROR(SEARCH("-",$G3761,SEARCH("-",$G3761,1)+1),0)</f>
        <v>0</v>
      </c>
      <c r="L3761" s="8">
        <f t="shared" ref="L3761:L3792" si="949">IFERROR(SEARCH("-",$G3761,SEARCH("-",$G3761,SEARCH("-",$G3761,1)+1)+1),0)</f>
        <v>0</v>
      </c>
      <c r="M3761" s="15" t="str">
        <f t="shared" ref="M3761:M3792" si="950">IF(IFERROR(SEARCH("-",$G3761,1),0)&gt;0,LEFT($G3761,IFERROR(SEARCH("-",$G3761,1),0)-1),IFERROR(IF(SEARCH("-",$G3761,1)&gt;0,SEARCH("-",$G3761,1),L3761),LEFT($G3761,LEN($G3761))))</f>
        <v>2/I KPL</v>
      </c>
      <c r="N3761" s="15" t="str">
        <f t="shared" ref="N3761:N3792" si="951">IF(IFERROR(SEARCH("-",$G3761,1),0)&gt;0,MID(G3761,IFERROR(SEARCH("-",$G3761,1),0)+1,IFERROR(SEARCH("-",$G3761,SEARCH("-",$G3761,1)+1),0)-IFERROR(SEARCH("-",$G3761,1),0)-1),"")</f>
        <v/>
      </c>
      <c r="O3761" s="8">
        <f t="shared" si="946"/>
        <v>3586</v>
      </c>
      <c r="P3761" s="22">
        <f>IFERROR(VLOOKUP(C3761,[1]Arkusz1!$D$1:$F$4057,3,0),"")</f>
        <v>624</v>
      </c>
      <c r="Q3761" s="22" t="str">
        <f t="shared" si="931"/>
        <v/>
      </c>
      <c r="R3761" s="22"/>
      <c r="S3761" s="22"/>
      <c r="T3761" s="22"/>
      <c r="U3761" s="22"/>
      <c r="V3761" s="22"/>
      <c r="W3761" s="22"/>
      <c r="X3761" s="22"/>
      <c r="Y3761" s="22"/>
      <c r="Z3761" s="22"/>
      <c r="AA3761" s="22"/>
      <c r="AB3761" s="22"/>
      <c r="AC3761" s="22"/>
      <c r="AD3761" s="22"/>
      <c r="AE3761" s="22"/>
      <c r="AF3761" s="22"/>
      <c r="AG3761" s="22"/>
      <c r="AH3761" s="22"/>
      <c r="AI3761" s="22"/>
      <c r="AJ3761" s="22"/>
      <c r="AK3761" s="22"/>
      <c r="AL3761" s="22"/>
      <c r="AM3761" s="22"/>
      <c r="AN3761" s="22"/>
      <c r="AO3761" s="22"/>
      <c r="AP3761" s="22"/>
      <c r="AQ3761" s="22"/>
      <c r="AR3761" s="22"/>
      <c r="AS3761" s="22"/>
      <c r="AT3761" s="22"/>
      <c r="AU3761" s="22"/>
      <c r="AV3761" s="22"/>
      <c r="AW3761" s="22"/>
      <c r="AX3761" s="22"/>
      <c r="AY3761" s="22"/>
      <c r="AZ3761" s="22"/>
      <c r="BA3761" s="22"/>
      <c r="BB3761" s="22"/>
      <c r="BC3761" s="22"/>
      <c r="BD3761" s="22"/>
      <c r="BE3761" s="22"/>
      <c r="BF3761" s="22"/>
      <c r="BG3761" s="22"/>
      <c r="BH3761" s="22"/>
      <c r="BI3761" s="22"/>
      <c r="BJ3761" s="22"/>
      <c r="BK3761" s="22"/>
      <c r="BL3761" s="22"/>
      <c r="BM3761" s="22"/>
      <c r="BN3761" s="22"/>
      <c r="BO3761" s="22"/>
      <c r="BP3761" s="22"/>
      <c r="BQ3761" s="22"/>
      <c r="BR3761" s="22"/>
      <c r="BS3761" s="22"/>
      <c r="BT3761" s="22"/>
      <c r="BU3761" s="22"/>
      <c r="BV3761" s="22"/>
      <c r="BW3761" s="22"/>
      <c r="BX3761" s="22"/>
      <c r="BY3761" s="22"/>
      <c r="BZ3761" s="22"/>
      <c r="CA3761" s="22"/>
      <c r="CB3761" s="22"/>
      <c r="CC3761" s="22"/>
      <c r="CD3761" s="22"/>
      <c r="CE3761" s="22"/>
      <c r="CF3761" s="22"/>
      <c r="CG3761" s="22"/>
      <c r="CH3761" s="22"/>
      <c r="CI3761" s="22"/>
      <c r="CJ3761" s="22"/>
      <c r="CK3761" s="22"/>
      <c r="CL3761" s="22"/>
      <c r="CM3761" s="22"/>
      <c r="CN3761" s="22"/>
      <c r="CO3761" s="22"/>
      <c r="CP3761" s="22"/>
      <c r="CQ3761" s="22"/>
      <c r="CR3761" s="22"/>
      <c r="CS3761" s="22"/>
      <c r="CT3761" s="22"/>
      <c r="CU3761" s="22"/>
      <c r="CV3761" s="22"/>
      <c r="CW3761" s="22"/>
      <c r="CX3761" s="22"/>
      <c r="CY3761" s="22"/>
      <c r="CZ3761" s="22"/>
      <c r="DA3761" s="22"/>
      <c r="DB3761" s="22"/>
      <c r="DC3761" s="22"/>
      <c r="DD3761" s="22"/>
      <c r="DE3761" s="22"/>
      <c r="DF3761" s="22"/>
      <c r="DG3761" s="22"/>
      <c r="DH3761" s="22"/>
      <c r="DI3761" s="22"/>
      <c r="DJ3761" s="22"/>
      <c r="DK3761" s="22"/>
      <c r="DL3761" s="22"/>
      <c r="DM3761" s="22"/>
      <c r="DN3761" s="22"/>
    </row>
    <row r="3762" spans="1:118" x14ac:dyDescent="0.25">
      <c r="A3762" s="24">
        <v>3782</v>
      </c>
      <c r="B3762" s="41">
        <v>3587</v>
      </c>
      <c r="C3762" s="42" t="s">
        <v>4907</v>
      </c>
      <c r="D3762" s="39" t="s">
        <v>13641</v>
      </c>
      <c r="E3762" s="39" t="s">
        <v>4908</v>
      </c>
      <c r="F3762" s="43" t="s">
        <v>13629</v>
      </c>
      <c r="G3762" s="39" t="s">
        <v>13642</v>
      </c>
      <c r="H3762" s="43" t="s">
        <v>133</v>
      </c>
      <c r="I3762" s="44">
        <f>VLOOKUP(C3762,[1]Arkusz1!$D$1:$F$4057,3,0)</f>
        <v>565</v>
      </c>
      <c r="J3762" s="19">
        <f t="shared" si="947"/>
        <v>0</v>
      </c>
      <c r="K3762" s="19">
        <f t="shared" si="948"/>
        <v>0</v>
      </c>
      <c r="L3762" s="8">
        <f t="shared" si="949"/>
        <v>0</v>
      </c>
      <c r="M3762" s="15" t="str">
        <f t="shared" si="950"/>
        <v>2/II KPL</v>
      </c>
      <c r="N3762" s="15" t="str">
        <f t="shared" si="951"/>
        <v/>
      </c>
      <c r="O3762" s="8">
        <f t="shared" si="946"/>
        <v>3587</v>
      </c>
      <c r="P3762" s="22">
        <f>IFERROR(VLOOKUP(C3762,[1]Arkusz1!$D$1:$F$4057,3,0),"")</f>
        <v>565</v>
      </c>
      <c r="Q3762" s="22" t="str">
        <f t="shared" si="931"/>
        <v/>
      </c>
    </row>
    <row r="3763" spans="1:118" s="16" customFormat="1" x14ac:dyDescent="0.25">
      <c r="A3763" s="24">
        <v>3783</v>
      </c>
      <c r="B3763" s="41">
        <v>3588</v>
      </c>
      <c r="C3763" s="42" t="s">
        <v>4909</v>
      </c>
      <c r="D3763" s="39" t="s">
        <v>13643</v>
      </c>
      <c r="E3763" s="39" t="s">
        <v>4910</v>
      </c>
      <c r="F3763" s="43" t="s">
        <v>13629</v>
      </c>
      <c r="G3763" s="39" t="s">
        <v>13644</v>
      </c>
      <c r="H3763" s="43" t="s">
        <v>135</v>
      </c>
      <c r="I3763" s="44">
        <f>VLOOKUP(C3763,[1]Arkusz1!$D$1:$F$4057,3,0)</f>
        <v>677</v>
      </c>
      <c r="J3763" s="19">
        <f t="shared" si="947"/>
        <v>0</v>
      </c>
      <c r="K3763" s="19">
        <f t="shared" si="948"/>
        <v>0</v>
      </c>
      <c r="L3763" s="8">
        <f t="shared" si="949"/>
        <v>0</v>
      </c>
      <c r="M3763" s="15" t="str">
        <f t="shared" si="950"/>
        <v>3/I KPL</v>
      </c>
      <c r="N3763" s="15" t="str">
        <f t="shared" si="951"/>
        <v/>
      </c>
      <c r="O3763" s="8">
        <f t="shared" si="946"/>
        <v>3588</v>
      </c>
      <c r="P3763" s="22">
        <f>IFERROR(VLOOKUP(C3763,[1]Arkusz1!$D$1:$F$4057,3,0),"")</f>
        <v>677</v>
      </c>
      <c r="Q3763" s="22" t="str">
        <f t="shared" si="931"/>
        <v/>
      </c>
      <c r="R3763" s="22"/>
      <c r="S3763" s="22"/>
      <c r="T3763" s="22"/>
      <c r="U3763" s="22"/>
      <c r="V3763" s="22"/>
      <c r="W3763" s="22"/>
      <c r="X3763" s="22"/>
      <c r="Y3763" s="22"/>
      <c r="Z3763" s="22"/>
      <c r="AA3763" s="22"/>
      <c r="AB3763" s="22"/>
      <c r="AC3763" s="22"/>
      <c r="AD3763" s="22"/>
      <c r="AE3763" s="22"/>
      <c r="AF3763" s="22"/>
      <c r="AG3763" s="22"/>
      <c r="AH3763" s="22"/>
      <c r="AI3763" s="22"/>
      <c r="AJ3763" s="22"/>
      <c r="AK3763" s="22"/>
      <c r="AL3763" s="22"/>
      <c r="AM3763" s="22"/>
      <c r="AN3763" s="22"/>
      <c r="AO3763" s="22"/>
      <c r="AP3763" s="22"/>
      <c r="AQ3763" s="22"/>
      <c r="AR3763" s="22"/>
      <c r="AS3763" s="22"/>
      <c r="AT3763" s="22"/>
      <c r="AU3763" s="22"/>
      <c r="AV3763" s="22"/>
      <c r="AW3763" s="22"/>
      <c r="AX3763" s="22"/>
      <c r="AY3763" s="22"/>
      <c r="AZ3763" s="22"/>
      <c r="BA3763" s="22"/>
      <c r="BB3763" s="22"/>
      <c r="BC3763" s="22"/>
      <c r="BD3763" s="22"/>
      <c r="BE3763" s="22"/>
      <c r="BF3763" s="22"/>
      <c r="BG3763" s="22"/>
      <c r="BH3763" s="22"/>
      <c r="BI3763" s="22"/>
      <c r="BJ3763" s="22"/>
      <c r="BK3763" s="22"/>
      <c r="BL3763" s="22"/>
      <c r="BM3763" s="22"/>
      <c r="BN3763" s="22"/>
      <c r="BO3763" s="22"/>
      <c r="BP3763" s="22"/>
      <c r="BQ3763" s="22"/>
      <c r="BR3763" s="22"/>
      <c r="BS3763" s="22"/>
      <c r="BT3763" s="22"/>
      <c r="BU3763" s="22"/>
      <c r="BV3763" s="22"/>
      <c r="BW3763" s="22"/>
      <c r="BX3763" s="22"/>
      <c r="BY3763" s="22"/>
      <c r="BZ3763" s="22"/>
      <c r="CA3763" s="22"/>
      <c r="CB3763" s="22"/>
      <c r="CC3763" s="22"/>
      <c r="CD3763" s="22"/>
      <c r="CE3763" s="22"/>
      <c r="CF3763" s="22"/>
      <c r="CG3763" s="22"/>
      <c r="CH3763" s="22"/>
      <c r="CI3763" s="22"/>
      <c r="CJ3763" s="22"/>
      <c r="CK3763" s="22"/>
      <c r="CL3763" s="22"/>
      <c r="CM3763" s="22"/>
      <c r="CN3763" s="22"/>
      <c r="CO3763" s="22"/>
      <c r="CP3763" s="22"/>
      <c r="CQ3763" s="22"/>
      <c r="CR3763" s="22"/>
      <c r="CS3763" s="22"/>
      <c r="CT3763" s="22"/>
      <c r="CU3763" s="22"/>
      <c r="CV3763" s="22"/>
      <c r="CW3763" s="22"/>
      <c r="CX3763" s="22"/>
      <c r="CY3763" s="22"/>
      <c r="CZ3763" s="22"/>
      <c r="DA3763" s="22"/>
      <c r="DB3763" s="22"/>
      <c r="DC3763" s="22"/>
      <c r="DD3763" s="22"/>
      <c r="DE3763" s="22"/>
      <c r="DF3763" s="22"/>
      <c r="DG3763" s="22"/>
      <c r="DH3763" s="22"/>
      <c r="DI3763" s="22"/>
      <c r="DJ3763" s="22"/>
      <c r="DK3763" s="22"/>
      <c r="DL3763" s="22"/>
      <c r="DM3763" s="22"/>
      <c r="DN3763" s="22"/>
    </row>
    <row r="3764" spans="1:118" s="16" customFormat="1" x14ac:dyDescent="0.25">
      <c r="A3764" s="24">
        <v>3784</v>
      </c>
      <c r="B3764" s="41">
        <v>3589</v>
      </c>
      <c r="C3764" s="42" t="s">
        <v>4911</v>
      </c>
      <c r="D3764" s="39" t="s">
        <v>13645</v>
      </c>
      <c r="E3764" s="39" t="s">
        <v>4912</v>
      </c>
      <c r="F3764" s="43" t="s">
        <v>13629</v>
      </c>
      <c r="G3764" s="39" t="s">
        <v>13646</v>
      </c>
      <c r="H3764" s="43" t="s">
        <v>133</v>
      </c>
      <c r="I3764" s="44">
        <f>VLOOKUP(C3764,[1]Arkusz1!$D$1:$F$4057,3,0)</f>
        <v>624</v>
      </c>
      <c r="J3764" s="19">
        <f t="shared" si="947"/>
        <v>0</v>
      </c>
      <c r="K3764" s="19">
        <f t="shared" si="948"/>
        <v>0</v>
      </c>
      <c r="L3764" s="8">
        <f t="shared" si="949"/>
        <v>0</v>
      </c>
      <c r="M3764" s="15" t="str">
        <f t="shared" si="950"/>
        <v>3/II KPL</v>
      </c>
      <c r="N3764" s="15" t="str">
        <f t="shared" si="951"/>
        <v/>
      </c>
      <c r="O3764" s="8">
        <f t="shared" si="946"/>
        <v>3589</v>
      </c>
      <c r="P3764" s="22">
        <f>IFERROR(VLOOKUP(C3764,[1]Arkusz1!$D$1:$F$4057,3,0),"")</f>
        <v>624</v>
      </c>
      <c r="Q3764" s="22" t="str">
        <f t="shared" si="931"/>
        <v/>
      </c>
      <c r="R3764" s="22"/>
      <c r="S3764" s="22"/>
      <c r="T3764" s="22"/>
      <c r="U3764" s="22"/>
      <c r="V3764" s="22"/>
      <c r="W3764" s="22"/>
      <c r="X3764" s="22"/>
      <c r="Y3764" s="22"/>
      <c r="Z3764" s="22"/>
      <c r="AA3764" s="22"/>
      <c r="AB3764" s="22"/>
      <c r="AC3764" s="22"/>
      <c r="AD3764" s="22"/>
      <c r="AE3764" s="22"/>
      <c r="AF3764" s="22"/>
      <c r="AG3764" s="22"/>
      <c r="AH3764" s="22"/>
      <c r="AI3764" s="22"/>
      <c r="AJ3764" s="22"/>
      <c r="AK3764" s="22"/>
      <c r="AL3764" s="22"/>
      <c r="AM3764" s="22"/>
      <c r="AN3764" s="22"/>
      <c r="AO3764" s="22"/>
      <c r="AP3764" s="22"/>
      <c r="AQ3764" s="22"/>
      <c r="AR3764" s="22"/>
      <c r="AS3764" s="22"/>
      <c r="AT3764" s="22"/>
      <c r="AU3764" s="22"/>
      <c r="AV3764" s="22"/>
      <c r="AW3764" s="22"/>
      <c r="AX3764" s="22"/>
      <c r="AY3764" s="22"/>
      <c r="AZ3764" s="22"/>
      <c r="BA3764" s="22"/>
      <c r="BB3764" s="22"/>
      <c r="BC3764" s="22"/>
      <c r="BD3764" s="22"/>
      <c r="BE3764" s="22"/>
      <c r="BF3764" s="22"/>
      <c r="BG3764" s="22"/>
      <c r="BH3764" s="22"/>
      <c r="BI3764" s="22"/>
      <c r="BJ3764" s="22"/>
      <c r="BK3764" s="22"/>
      <c r="BL3764" s="22"/>
      <c r="BM3764" s="22"/>
      <c r="BN3764" s="22"/>
      <c r="BO3764" s="22"/>
      <c r="BP3764" s="22"/>
      <c r="BQ3764" s="22"/>
      <c r="BR3764" s="22"/>
      <c r="BS3764" s="22"/>
      <c r="BT3764" s="22"/>
      <c r="BU3764" s="22"/>
      <c r="BV3764" s="22"/>
      <c r="BW3764" s="22"/>
      <c r="BX3764" s="22"/>
      <c r="BY3764" s="22"/>
      <c r="BZ3764" s="22"/>
      <c r="CA3764" s="22"/>
      <c r="CB3764" s="22"/>
      <c r="CC3764" s="22"/>
      <c r="CD3764" s="22"/>
      <c r="CE3764" s="22"/>
      <c r="CF3764" s="22"/>
      <c r="CG3764" s="22"/>
      <c r="CH3764" s="22"/>
      <c r="CI3764" s="22"/>
      <c r="CJ3764" s="22"/>
      <c r="CK3764" s="22"/>
      <c r="CL3764" s="22"/>
      <c r="CM3764" s="22"/>
      <c r="CN3764" s="22"/>
      <c r="CO3764" s="22"/>
      <c r="CP3764" s="22"/>
      <c r="CQ3764" s="22"/>
      <c r="CR3764" s="22"/>
      <c r="CS3764" s="22"/>
      <c r="CT3764" s="22"/>
      <c r="CU3764" s="22"/>
      <c r="CV3764" s="22"/>
      <c r="CW3764" s="22"/>
      <c r="CX3764" s="22"/>
      <c r="CY3764" s="22"/>
      <c r="CZ3764" s="22"/>
      <c r="DA3764" s="22"/>
      <c r="DB3764" s="22"/>
      <c r="DC3764" s="22"/>
      <c r="DD3764" s="22"/>
      <c r="DE3764" s="22"/>
      <c r="DF3764" s="22"/>
      <c r="DG3764" s="22"/>
      <c r="DH3764" s="22"/>
      <c r="DI3764" s="22"/>
      <c r="DJ3764" s="22"/>
      <c r="DK3764" s="22"/>
      <c r="DL3764" s="22"/>
      <c r="DM3764" s="22"/>
      <c r="DN3764" s="22"/>
    </row>
    <row r="3765" spans="1:118" s="16" customFormat="1" x14ac:dyDescent="0.25">
      <c r="A3765" s="24">
        <v>3785</v>
      </c>
      <c r="B3765" s="41">
        <v>3590</v>
      </c>
      <c r="C3765" s="42" t="s">
        <v>4913</v>
      </c>
      <c r="D3765" s="39" t="s">
        <v>13647</v>
      </c>
      <c r="E3765" s="39" t="s">
        <v>4914</v>
      </c>
      <c r="F3765" s="43" t="s">
        <v>13629</v>
      </c>
      <c r="G3765" s="39" t="s">
        <v>13648</v>
      </c>
      <c r="H3765" s="43" t="s">
        <v>135</v>
      </c>
      <c r="I3765" s="44">
        <f>VLOOKUP(C3765,[1]Arkusz1!$D$1:$F$4057,3,0)</f>
        <v>849</v>
      </c>
      <c r="J3765" s="19">
        <f t="shared" si="947"/>
        <v>0</v>
      </c>
      <c r="K3765" s="19">
        <f t="shared" si="948"/>
        <v>0</v>
      </c>
      <c r="L3765" s="8">
        <f t="shared" si="949"/>
        <v>0</v>
      </c>
      <c r="M3765" s="15" t="str">
        <f t="shared" si="950"/>
        <v>4/I KPL</v>
      </c>
      <c r="N3765" s="15" t="str">
        <f t="shared" si="951"/>
        <v/>
      </c>
      <c r="O3765" s="8">
        <f t="shared" si="946"/>
        <v>3590</v>
      </c>
      <c r="P3765" s="22">
        <f>IFERROR(VLOOKUP(C3765,[1]Arkusz1!$D$1:$F$4057,3,0),"")</f>
        <v>849</v>
      </c>
      <c r="Q3765" s="22" t="str">
        <f t="shared" si="931"/>
        <v/>
      </c>
      <c r="R3765" s="22"/>
      <c r="S3765" s="22"/>
      <c r="T3765" s="22"/>
      <c r="U3765" s="22"/>
      <c r="V3765" s="22"/>
      <c r="W3765" s="22"/>
      <c r="X3765" s="22"/>
      <c r="Y3765" s="22"/>
      <c r="Z3765" s="22"/>
      <c r="AA3765" s="22"/>
      <c r="AB3765" s="22"/>
      <c r="AC3765" s="22"/>
      <c r="AD3765" s="22"/>
      <c r="AE3765" s="22"/>
      <c r="AF3765" s="22"/>
      <c r="AG3765" s="22"/>
      <c r="AH3765" s="22"/>
      <c r="AI3765" s="22"/>
      <c r="AJ3765" s="22"/>
      <c r="AK3765" s="22"/>
      <c r="AL3765" s="22"/>
      <c r="AM3765" s="22"/>
      <c r="AN3765" s="22"/>
      <c r="AO3765" s="22"/>
      <c r="AP3765" s="22"/>
      <c r="AQ3765" s="22"/>
      <c r="AR3765" s="22"/>
      <c r="AS3765" s="22"/>
      <c r="AT3765" s="22"/>
      <c r="AU3765" s="22"/>
      <c r="AV3765" s="22"/>
      <c r="AW3765" s="22"/>
      <c r="AX3765" s="22"/>
      <c r="AY3765" s="22"/>
      <c r="AZ3765" s="22"/>
      <c r="BA3765" s="22"/>
      <c r="BB3765" s="22"/>
      <c r="BC3765" s="22"/>
      <c r="BD3765" s="22"/>
      <c r="BE3765" s="22"/>
      <c r="BF3765" s="22"/>
      <c r="BG3765" s="22"/>
      <c r="BH3765" s="22"/>
      <c r="BI3765" s="22"/>
      <c r="BJ3765" s="22"/>
      <c r="BK3765" s="22"/>
      <c r="BL3765" s="22"/>
      <c r="BM3765" s="22"/>
      <c r="BN3765" s="22"/>
      <c r="BO3765" s="22"/>
      <c r="BP3765" s="22"/>
      <c r="BQ3765" s="22"/>
      <c r="BR3765" s="22"/>
      <c r="BS3765" s="22"/>
      <c r="BT3765" s="22"/>
      <c r="BU3765" s="22"/>
      <c r="BV3765" s="22"/>
      <c r="BW3765" s="22"/>
      <c r="BX3765" s="22"/>
      <c r="BY3765" s="22"/>
      <c r="BZ3765" s="22"/>
      <c r="CA3765" s="22"/>
      <c r="CB3765" s="22"/>
      <c r="CC3765" s="22"/>
      <c r="CD3765" s="22"/>
      <c r="CE3765" s="22"/>
      <c r="CF3765" s="22"/>
      <c r="CG3765" s="22"/>
      <c r="CH3765" s="22"/>
      <c r="CI3765" s="22"/>
      <c r="CJ3765" s="22"/>
      <c r="CK3765" s="22"/>
      <c r="CL3765" s="22"/>
      <c r="CM3765" s="22"/>
      <c r="CN3765" s="22"/>
      <c r="CO3765" s="22"/>
      <c r="CP3765" s="22"/>
      <c r="CQ3765" s="22"/>
      <c r="CR3765" s="22"/>
      <c r="CS3765" s="22"/>
      <c r="CT3765" s="22"/>
      <c r="CU3765" s="22"/>
      <c r="CV3765" s="22"/>
      <c r="CW3765" s="22"/>
      <c r="CX3765" s="22"/>
      <c r="CY3765" s="22"/>
      <c r="CZ3765" s="22"/>
      <c r="DA3765" s="22"/>
      <c r="DB3765" s="22"/>
      <c r="DC3765" s="22"/>
      <c r="DD3765" s="22"/>
      <c r="DE3765" s="22"/>
      <c r="DF3765" s="22"/>
      <c r="DG3765" s="22"/>
      <c r="DH3765" s="22"/>
      <c r="DI3765" s="22"/>
      <c r="DJ3765" s="22"/>
      <c r="DK3765" s="22"/>
      <c r="DL3765" s="22"/>
      <c r="DM3765" s="22"/>
      <c r="DN3765" s="22"/>
    </row>
    <row r="3766" spans="1:118" x14ac:dyDescent="0.25">
      <c r="A3766" s="24">
        <v>3786</v>
      </c>
      <c r="B3766" s="41">
        <v>3591</v>
      </c>
      <c r="C3766" s="42" t="s">
        <v>4915</v>
      </c>
      <c r="D3766" s="39" t="s">
        <v>13649</v>
      </c>
      <c r="E3766" s="39" t="s">
        <v>4916</v>
      </c>
      <c r="F3766" s="43" t="s">
        <v>13629</v>
      </c>
      <c r="G3766" s="39" t="s">
        <v>13650</v>
      </c>
      <c r="H3766" s="43" t="s">
        <v>133</v>
      </c>
      <c r="I3766" s="44">
        <f>VLOOKUP(C3766,[1]Arkusz1!$D$1:$F$4057,3,0)</f>
        <v>791</v>
      </c>
      <c r="J3766" s="19">
        <f t="shared" si="947"/>
        <v>0</v>
      </c>
      <c r="K3766" s="19">
        <f t="shared" si="948"/>
        <v>0</v>
      </c>
      <c r="L3766" s="8">
        <f t="shared" si="949"/>
        <v>0</v>
      </c>
      <c r="M3766" s="15" t="str">
        <f t="shared" si="950"/>
        <v>4/II KPL</v>
      </c>
      <c r="N3766" s="15" t="str">
        <f t="shared" si="951"/>
        <v/>
      </c>
      <c r="O3766" s="8">
        <f t="shared" si="946"/>
        <v>3591</v>
      </c>
      <c r="P3766" s="22">
        <f>IFERROR(VLOOKUP(C3766,[1]Arkusz1!$D$1:$F$4057,3,0),"")</f>
        <v>791</v>
      </c>
      <c r="Q3766" s="22" t="str">
        <f t="shared" si="931"/>
        <v/>
      </c>
    </row>
    <row r="3767" spans="1:118" s="16" customFormat="1" x14ac:dyDescent="0.25">
      <c r="A3767" s="24">
        <v>3787</v>
      </c>
      <c r="B3767" s="41">
        <v>3592</v>
      </c>
      <c r="C3767" s="42" t="s">
        <v>4917</v>
      </c>
      <c r="D3767" s="39" t="s">
        <v>13651</v>
      </c>
      <c r="E3767" s="39" t="s">
        <v>4918</v>
      </c>
      <c r="F3767" s="43" t="s">
        <v>13629</v>
      </c>
      <c r="G3767" s="39" t="s">
        <v>13652</v>
      </c>
      <c r="H3767" s="43" t="s">
        <v>135</v>
      </c>
      <c r="I3767" s="44">
        <f>VLOOKUP(C3767,[1]Arkusz1!$D$1:$F$4057,3,0)</f>
        <v>1353</v>
      </c>
      <c r="J3767" s="19">
        <f t="shared" si="947"/>
        <v>0</v>
      </c>
      <c r="K3767" s="19">
        <f t="shared" si="948"/>
        <v>0</v>
      </c>
      <c r="L3767" s="8">
        <f t="shared" si="949"/>
        <v>0</v>
      </c>
      <c r="M3767" s="15" t="str">
        <f t="shared" si="950"/>
        <v>5/I KPL</v>
      </c>
      <c r="N3767" s="15" t="str">
        <f t="shared" si="951"/>
        <v/>
      </c>
      <c r="O3767" s="8">
        <f t="shared" si="946"/>
        <v>3592</v>
      </c>
      <c r="P3767" s="22">
        <f>IFERROR(VLOOKUP(C3767,[1]Arkusz1!$D$1:$F$4057,3,0),"")</f>
        <v>1353</v>
      </c>
      <c r="Q3767" s="22" t="str">
        <f t="shared" si="931"/>
        <v/>
      </c>
      <c r="R3767" s="22"/>
      <c r="S3767" s="22"/>
      <c r="T3767" s="22"/>
      <c r="U3767" s="22"/>
      <c r="V3767" s="22"/>
      <c r="W3767" s="22"/>
      <c r="X3767" s="22"/>
      <c r="Y3767" s="22"/>
      <c r="Z3767" s="22"/>
      <c r="AA3767" s="22"/>
      <c r="AB3767" s="22"/>
      <c r="AC3767" s="22"/>
      <c r="AD3767" s="22"/>
      <c r="AE3767" s="22"/>
      <c r="AF3767" s="22"/>
      <c r="AG3767" s="22"/>
      <c r="AH3767" s="22"/>
      <c r="AI3767" s="22"/>
      <c r="AJ3767" s="22"/>
      <c r="AK3767" s="22"/>
      <c r="AL3767" s="22"/>
      <c r="AM3767" s="22"/>
      <c r="AN3767" s="22"/>
      <c r="AO3767" s="22"/>
      <c r="AP3767" s="22"/>
      <c r="AQ3767" s="22"/>
      <c r="AR3767" s="22"/>
      <c r="AS3767" s="22"/>
      <c r="AT3767" s="22"/>
      <c r="AU3767" s="22"/>
      <c r="AV3767" s="22"/>
      <c r="AW3767" s="22"/>
      <c r="AX3767" s="22"/>
      <c r="AY3767" s="22"/>
      <c r="AZ3767" s="22"/>
      <c r="BA3767" s="22"/>
      <c r="BB3767" s="22"/>
      <c r="BC3767" s="22"/>
      <c r="BD3767" s="22"/>
      <c r="BE3767" s="22"/>
      <c r="BF3767" s="22"/>
      <c r="BG3767" s="22"/>
      <c r="BH3767" s="22"/>
      <c r="BI3767" s="22"/>
      <c r="BJ3767" s="22"/>
      <c r="BK3767" s="22"/>
      <c r="BL3767" s="22"/>
      <c r="BM3767" s="22"/>
      <c r="BN3767" s="22"/>
      <c r="BO3767" s="22"/>
      <c r="BP3767" s="22"/>
      <c r="BQ3767" s="22"/>
      <c r="BR3767" s="22"/>
      <c r="BS3767" s="22"/>
      <c r="BT3767" s="22"/>
      <c r="BU3767" s="22"/>
      <c r="BV3767" s="22"/>
      <c r="BW3767" s="22"/>
      <c r="BX3767" s="22"/>
      <c r="BY3767" s="22"/>
      <c r="BZ3767" s="22"/>
      <c r="CA3767" s="22"/>
      <c r="CB3767" s="22"/>
      <c r="CC3767" s="22"/>
      <c r="CD3767" s="22"/>
      <c r="CE3767" s="22"/>
      <c r="CF3767" s="22"/>
      <c r="CG3767" s="22"/>
      <c r="CH3767" s="22"/>
      <c r="CI3767" s="22"/>
      <c r="CJ3767" s="22"/>
      <c r="CK3767" s="22"/>
      <c r="CL3767" s="22"/>
      <c r="CM3767" s="22"/>
      <c r="CN3767" s="22"/>
      <c r="CO3767" s="22"/>
      <c r="CP3767" s="22"/>
      <c r="CQ3767" s="22"/>
      <c r="CR3767" s="22"/>
      <c r="CS3767" s="22"/>
      <c r="CT3767" s="22"/>
      <c r="CU3767" s="22"/>
      <c r="CV3767" s="22"/>
      <c r="CW3767" s="22"/>
      <c r="CX3767" s="22"/>
      <c r="CY3767" s="22"/>
      <c r="CZ3767" s="22"/>
      <c r="DA3767" s="22"/>
      <c r="DB3767" s="22"/>
      <c r="DC3767" s="22"/>
      <c r="DD3767" s="22"/>
      <c r="DE3767" s="22"/>
      <c r="DF3767" s="22"/>
      <c r="DG3767" s="22"/>
      <c r="DH3767" s="22"/>
      <c r="DI3767" s="22"/>
      <c r="DJ3767" s="22"/>
      <c r="DK3767" s="22"/>
      <c r="DL3767" s="22"/>
      <c r="DM3767" s="22"/>
      <c r="DN3767" s="22"/>
    </row>
    <row r="3768" spans="1:118" s="16" customFormat="1" x14ac:dyDescent="0.25">
      <c r="A3768" s="24">
        <v>3788</v>
      </c>
      <c r="B3768" s="41">
        <v>3593</v>
      </c>
      <c r="C3768" s="42" t="s">
        <v>4919</v>
      </c>
      <c r="D3768" s="39" t="s">
        <v>13653</v>
      </c>
      <c r="E3768" s="39" t="s">
        <v>4920</v>
      </c>
      <c r="F3768" s="43" t="s">
        <v>13629</v>
      </c>
      <c r="G3768" s="39" t="s">
        <v>13654</v>
      </c>
      <c r="H3768" s="43" t="s">
        <v>133</v>
      </c>
      <c r="I3768" s="44">
        <f>VLOOKUP(C3768,[1]Arkusz1!$D$1:$F$4057,3,0)</f>
        <v>1242</v>
      </c>
      <c r="J3768" s="19">
        <f t="shared" si="947"/>
        <v>0</v>
      </c>
      <c r="K3768" s="19">
        <f t="shared" si="948"/>
        <v>0</v>
      </c>
      <c r="L3768" s="8">
        <f t="shared" si="949"/>
        <v>0</v>
      </c>
      <c r="M3768" s="15" t="str">
        <f t="shared" si="950"/>
        <v>5/II KPL</v>
      </c>
      <c r="N3768" s="15" t="str">
        <f t="shared" si="951"/>
        <v/>
      </c>
      <c r="O3768" s="8">
        <f t="shared" si="946"/>
        <v>3593</v>
      </c>
      <c r="P3768" s="22">
        <f>IFERROR(VLOOKUP(C3768,[1]Arkusz1!$D$1:$F$4057,3,0),"")</f>
        <v>1242</v>
      </c>
      <c r="Q3768" s="22" t="str">
        <f t="shared" si="931"/>
        <v/>
      </c>
      <c r="R3768" s="22"/>
      <c r="S3768" s="22"/>
      <c r="T3768" s="22"/>
      <c r="U3768" s="22"/>
      <c r="V3768" s="22"/>
      <c r="W3768" s="22"/>
      <c r="X3768" s="22"/>
      <c r="Y3768" s="22"/>
      <c r="Z3768" s="22"/>
      <c r="AA3768" s="22"/>
      <c r="AB3768" s="22"/>
      <c r="AC3768" s="22"/>
      <c r="AD3768" s="22"/>
      <c r="AE3768" s="22"/>
      <c r="AF3768" s="22"/>
      <c r="AG3768" s="22"/>
      <c r="AH3768" s="22"/>
      <c r="AI3768" s="22"/>
      <c r="AJ3768" s="22"/>
      <c r="AK3768" s="22"/>
      <c r="AL3768" s="22"/>
      <c r="AM3768" s="22"/>
      <c r="AN3768" s="22"/>
      <c r="AO3768" s="22"/>
      <c r="AP3768" s="22"/>
      <c r="AQ3768" s="22"/>
      <c r="AR3768" s="22"/>
      <c r="AS3768" s="22"/>
      <c r="AT3768" s="22"/>
      <c r="AU3768" s="22"/>
      <c r="AV3768" s="22"/>
      <c r="AW3768" s="22"/>
      <c r="AX3768" s="22"/>
      <c r="AY3768" s="22"/>
      <c r="AZ3768" s="22"/>
      <c r="BA3768" s="22"/>
      <c r="BB3768" s="22"/>
      <c r="BC3768" s="22"/>
      <c r="BD3768" s="22"/>
      <c r="BE3768" s="22"/>
      <c r="BF3768" s="22"/>
      <c r="BG3768" s="22"/>
      <c r="BH3768" s="22"/>
      <c r="BI3768" s="22"/>
      <c r="BJ3768" s="22"/>
      <c r="BK3768" s="22"/>
      <c r="BL3768" s="22"/>
      <c r="BM3768" s="22"/>
      <c r="BN3768" s="22"/>
      <c r="BO3768" s="22"/>
      <c r="BP3768" s="22"/>
      <c r="BQ3768" s="22"/>
      <c r="BR3768" s="22"/>
      <c r="BS3768" s="22"/>
      <c r="BT3768" s="22"/>
      <c r="BU3768" s="22"/>
      <c r="BV3768" s="22"/>
      <c r="BW3768" s="22"/>
      <c r="BX3768" s="22"/>
      <c r="BY3768" s="22"/>
      <c r="BZ3768" s="22"/>
      <c r="CA3768" s="22"/>
      <c r="CB3768" s="22"/>
      <c r="CC3768" s="22"/>
      <c r="CD3768" s="22"/>
      <c r="CE3768" s="22"/>
      <c r="CF3768" s="22"/>
      <c r="CG3768" s="22"/>
      <c r="CH3768" s="22"/>
      <c r="CI3768" s="22"/>
      <c r="CJ3768" s="22"/>
      <c r="CK3768" s="22"/>
      <c r="CL3768" s="22"/>
      <c r="CM3768" s="22"/>
      <c r="CN3768" s="22"/>
      <c r="CO3768" s="22"/>
      <c r="CP3768" s="22"/>
      <c r="CQ3768" s="22"/>
      <c r="CR3768" s="22"/>
      <c r="CS3768" s="22"/>
      <c r="CT3768" s="22"/>
      <c r="CU3768" s="22"/>
      <c r="CV3768" s="22"/>
      <c r="CW3768" s="22"/>
      <c r="CX3768" s="22"/>
      <c r="CY3768" s="22"/>
      <c r="CZ3768" s="22"/>
      <c r="DA3768" s="22"/>
      <c r="DB3768" s="22"/>
      <c r="DC3768" s="22"/>
      <c r="DD3768" s="22"/>
      <c r="DE3768" s="22"/>
      <c r="DF3768" s="22"/>
      <c r="DG3768" s="22"/>
      <c r="DH3768" s="22"/>
      <c r="DI3768" s="22"/>
      <c r="DJ3768" s="22"/>
      <c r="DK3768" s="22"/>
      <c r="DL3768" s="22"/>
      <c r="DM3768" s="22"/>
      <c r="DN3768" s="22"/>
    </row>
    <row r="3769" spans="1:118" x14ac:dyDescent="0.25">
      <c r="A3769" s="24">
        <v>3789</v>
      </c>
      <c r="B3769" s="41">
        <v>3594</v>
      </c>
      <c r="C3769" s="42" t="s">
        <v>4921</v>
      </c>
      <c r="D3769" s="39" t="s">
        <v>13655</v>
      </c>
      <c r="E3769" s="39" t="s">
        <v>4922</v>
      </c>
      <c r="F3769" s="43" t="s">
        <v>13629</v>
      </c>
      <c r="G3769" s="39" t="s">
        <v>13656</v>
      </c>
      <c r="H3769" s="43" t="s">
        <v>133</v>
      </c>
      <c r="I3769" s="44">
        <f>VLOOKUP(C3769,[1]Arkusz1!$D$1:$F$4057,3,0)</f>
        <v>2481</v>
      </c>
      <c r="J3769" s="19">
        <f t="shared" si="947"/>
        <v>0</v>
      </c>
      <c r="K3769" s="19">
        <f t="shared" si="948"/>
        <v>0</v>
      </c>
      <c r="L3769" s="8">
        <f t="shared" si="949"/>
        <v>0</v>
      </c>
      <c r="M3769" s="15" t="str">
        <f t="shared" si="950"/>
        <v>6/I KPL</v>
      </c>
      <c r="N3769" s="15" t="str">
        <f t="shared" si="951"/>
        <v/>
      </c>
      <c r="O3769" s="8">
        <f t="shared" si="946"/>
        <v>3594</v>
      </c>
      <c r="P3769" s="22">
        <f>IFERROR(VLOOKUP(C3769,[1]Arkusz1!$D$1:$F$4057,3,0),"")</f>
        <v>2481</v>
      </c>
      <c r="Q3769" s="22" t="str">
        <f t="shared" si="931"/>
        <v/>
      </c>
    </row>
    <row r="3770" spans="1:118" x14ac:dyDescent="0.25">
      <c r="A3770" s="24">
        <v>3790</v>
      </c>
      <c r="B3770" s="41">
        <v>3595</v>
      </c>
      <c r="C3770" s="42" t="s">
        <v>4923</v>
      </c>
      <c r="D3770" s="39" t="s">
        <v>13657</v>
      </c>
      <c r="E3770" s="39" t="s">
        <v>4924</v>
      </c>
      <c r="F3770" s="43" t="s">
        <v>13629</v>
      </c>
      <c r="G3770" s="39" t="s">
        <v>13658</v>
      </c>
      <c r="H3770" s="43" t="s">
        <v>133</v>
      </c>
      <c r="I3770" s="44">
        <f>VLOOKUP(C3770,[1]Arkusz1!$D$1:$F$4057,3,0)</f>
        <v>2255</v>
      </c>
      <c r="J3770" s="19">
        <f t="shared" si="947"/>
        <v>0</v>
      </c>
      <c r="K3770" s="19">
        <f t="shared" si="948"/>
        <v>0</v>
      </c>
      <c r="L3770" s="8">
        <f t="shared" si="949"/>
        <v>0</v>
      </c>
      <c r="M3770" s="15" t="str">
        <f t="shared" si="950"/>
        <v>6/II KPL</v>
      </c>
      <c r="N3770" s="15" t="str">
        <f t="shared" si="951"/>
        <v/>
      </c>
      <c r="O3770" s="8">
        <f t="shared" si="946"/>
        <v>3595</v>
      </c>
      <c r="P3770" s="22">
        <f>IFERROR(VLOOKUP(C3770,[1]Arkusz1!$D$1:$F$4057,3,0),"")</f>
        <v>2255</v>
      </c>
      <c r="Q3770" s="22" t="str">
        <f t="shared" si="931"/>
        <v/>
      </c>
    </row>
    <row r="3771" spans="1:118" x14ac:dyDescent="0.25">
      <c r="A3771" s="24">
        <v>3791</v>
      </c>
      <c r="B3771" s="41">
        <v>3596</v>
      </c>
      <c r="C3771" s="42" t="s">
        <v>4875</v>
      </c>
      <c r="D3771" s="39" t="s">
        <v>13628</v>
      </c>
      <c r="E3771" s="39" t="s">
        <v>4876</v>
      </c>
      <c r="F3771" s="43" t="s">
        <v>13629</v>
      </c>
      <c r="G3771" s="39" t="s">
        <v>13440</v>
      </c>
      <c r="H3771" s="43" t="s">
        <v>133</v>
      </c>
      <c r="I3771" s="44">
        <f>VLOOKUP(C3771,[1]Arkusz1!$D$1:$F$4057,3,0)</f>
        <v>363</v>
      </c>
      <c r="J3771" s="19">
        <f t="shared" si="947"/>
        <v>0</v>
      </c>
      <c r="K3771" s="19">
        <f t="shared" si="948"/>
        <v>0</v>
      </c>
      <c r="L3771" s="8">
        <f t="shared" si="949"/>
        <v>0</v>
      </c>
      <c r="M3771" s="15" t="str">
        <f t="shared" si="950"/>
        <v>2/I</v>
      </c>
      <c r="N3771" s="15" t="str">
        <f t="shared" si="951"/>
        <v/>
      </c>
      <c r="O3771" s="8">
        <f t="shared" si="946"/>
        <v>3596</v>
      </c>
      <c r="P3771" s="22">
        <f>IFERROR(VLOOKUP(C3771,[1]Arkusz1!$D$1:$F$4057,3,0),"")</f>
        <v>363</v>
      </c>
      <c r="Q3771" s="22" t="str">
        <f t="shared" si="931"/>
        <v/>
      </c>
    </row>
    <row r="3772" spans="1:118" x14ac:dyDescent="0.25">
      <c r="A3772" s="24">
        <v>3792</v>
      </c>
      <c r="B3772" s="41">
        <v>3597</v>
      </c>
      <c r="C3772" s="42" t="s">
        <v>4877</v>
      </c>
      <c r="D3772" s="39" t="s">
        <v>13630</v>
      </c>
      <c r="E3772" s="39" t="s">
        <v>4878</v>
      </c>
      <c r="F3772" s="43" t="s">
        <v>13629</v>
      </c>
      <c r="G3772" s="39" t="s">
        <v>13442</v>
      </c>
      <c r="H3772" s="43" t="s">
        <v>133</v>
      </c>
      <c r="I3772" s="44">
        <f>VLOOKUP(C3772,[1]Arkusz1!$D$1:$F$4057,3,0)</f>
        <v>317</v>
      </c>
      <c r="J3772" s="19">
        <f t="shared" si="947"/>
        <v>0</v>
      </c>
      <c r="K3772" s="19">
        <f t="shared" si="948"/>
        <v>0</v>
      </c>
      <c r="L3772" s="8">
        <f t="shared" si="949"/>
        <v>0</v>
      </c>
      <c r="M3772" s="15" t="str">
        <f t="shared" si="950"/>
        <v>2/II</v>
      </c>
      <c r="N3772" s="15" t="str">
        <f t="shared" si="951"/>
        <v/>
      </c>
      <c r="O3772" s="8">
        <f t="shared" si="946"/>
        <v>3597</v>
      </c>
      <c r="P3772" s="22">
        <f>IFERROR(VLOOKUP(C3772,[1]Arkusz1!$D$1:$F$4057,3,0),"")</f>
        <v>317</v>
      </c>
      <c r="Q3772" s="22" t="str">
        <f t="shared" si="931"/>
        <v/>
      </c>
    </row>
    <row r="3773" spans="1:118" x14ac:dyDescent="0.25">
      <c r="A3773" s="24">
        <v>3793</v>
      </c>
      <c r="B3773" s="41">
        <v>3598</v>
      </c>
      <c r="C3773" s="42" t="s">
        <v>4879</v>
      </c>
      <c r="D3773" s="39" t="s">
        <v>13631</v>
      </c>
      <c r="E3773" s="39" t="s">
        <v>4880</v>
      </c>
      <c r="F3773" s="43" t="s">
        <v>13629</v>
      </c>
      <c r="G3773" s="39" t="s">
        <v>13444</v>
      </c>
      <c r="H3773" s="43" t="s">
        <v>133</v>
      </c>
      <c r="I3773" s="44">
        <f>VLOOKUP(C3773,[1]Arkusz1!$D$1:$F$4057,3,0)</f>
        <v>453</v>
      </c>
      <c r="J3773" s="19">
        <f t="shared" si="947"/>
        <v>0</v>
      </c>
      <c r="K3773" s="19">
        <f t="shared" si="948"/>
        <v>0</v>
      </c>
      <c r="L3773" s="8">
        <f t="shared" si="949"/>
        <v>0</v>
      </c>
      <c r="M3773" s="15" t="str">
        <f t="shared" si="950"/>
        <v>3/I</v>
      </c>
      <c r="N3773" s="15" t="str">
        <f t="shared" si="951"/>
        <v/>
      </c>
      <c r="O3773" s="8">
        <f t="shared" si="946"/>
        <v>3598</v>
      </c>
      <c r="P3773" s="22">
        <f>IFERROR(VLOOKUP(C3773,[1]Arkusz1!$D$1:$F$4057,3,0),"")</f>
        <v>453</v>
      </c>
      <c r="Q3773" s="22" t="str">
        <f t="shared" si="931"/>
        <v/>
      </c>
    </row>
    <row r="3774" spans="1:118" x14ac:dyDescent="0.25">
      <c r="A3774" s="24">
        <v>3794</v>
      </c>
      <c r="B3774" s="41">
        <v>3599</v>
      </c>
      <c r="C3774" s="42" t="s">
        <v>4881</v>
      </c>
      <c r="D3774" s="39" t="s">
        <v>13632</v>
      </c>
      <c r="E3774" s="39" t="s">
        <v>4882</v>
      </c>
      <c r="F3774" s="43" t="s">
        <v>13629</v>
      </c>
      <c r="G3774" s="39" t="s">
        <v>13446</v>
      </c>
      <c r="H3774" s="43" t="s">
        <v>133</v>
      </c>
      <c r="I3774" s="44">
        <f>VLOOKUP(C3774,[1]Arkusz1!$D$1:$F$4057,3,0)</f>
        <v>385</v>
      </c>
      <c r="J3774" s="19">
        <f t="shared" si="947"/>
        <v>0</v>
      </c>
      <c r="K3774" s="19">
        <f t="shared" si="948"/>
        <v>0</v>
      </c>
      <c r="L3774" s="8">
        <f t="shared" si="949"/>
        <v>0</v>
      </c>
      <c r="M3774" s="15" t="str">
        <f t="shared" si="950"/>
        <v>3/II</v>
      </c>
      <c r="N3774" s="15" t="str">
        <f t="shared" si="951"/>
        <v/>
      </c>
      <c r="O3774" s="8">
        <f t="shared" si="946"/>
        <v>3599</v>
      </c>
      <c r="P3774" s="22">
        <f>IFERROR(VLOOKUP(C3774,[1]Arkusz1!$D$1:$F$4057,3,0),"")</f>
        <v>385</v>
      </c>
      <c r="Q3774" s="22" t="str">
        <f t="shared" si="931"/>
        <v/>
      </c>
    </row>
    <row r="3775" spans="1:118" x14ac:dyDescent="0.25">
      <c r="A3775" s="24">
        <v>3795</v>
      </c>
      <c r="B3775" s="41">
        <v>3600</v>
      </c>
      <c r="C3775" s="42" t="s">
        <v>4883</v>
      </c>
      <c r="D3775" s="39" t="s">
        <v>13633</v>
      </c>
      <c r="E3775" s="39" t="s">
        <v>4884</v>
      </c>
      <c r="F3775" s="43" t="s">
        <v>13629</v>
      </c>
      <c r="G3775" s="39" t="s">
        <v>13448</v>
      </c>
      <c r="H3775" s="43" t="s">
        <v>135</v>
      </c>
      <c r="I3775" s="44">
        <f>VLOOKUP(C3775,[1]Arkusz1!$D$1:$F$4057,3,0)</f>
        <v>565</v>
      </c>
      <c r="J3775" s="19">
        <f t="shared" si="947"/>
        <v>0</v>
      </c>
      <c r="K3775" s="19">
        <f t="shared" si="948"/>
        <v>0</v>
      </c>
      <c r="L3775" s="8">
        <f t="shared" si="949"/>
        <v>0</v>
      </c>
      <c r="M3775" s="15" t="str">
        <f t="shared" si="950"/>
        <v>4/I</v>
      </c>
      <c r="N3775" s="15" t="str">
        <f t="shared" si="951"/>
        <v/>
      </c>
      <c r="O3775" s="8">
        <f t="shared" si="946"/>
        <v>3600</v>
      </c>
      <c r="P3775" s="22">
        <f>IFERROR(VLOOKUP(C3775,[1]Arkusz1!$D$1:$F$4057,3,0),"")</f>
        <v>565</v>
      </c>
      <c r="Q3775" s="22" t="str">
        <f t="shared" si="931"/>
        <v/>
      </c>
    </row>
    <row r="3776" spans="1:118" x14ac:dyDescent="0.25">
      <c r="A3776" s="24">
        <v>3796</v>
      </c>
      <c r="B3776" s="41">
        <v>3601</v>
      </c>
      <c r="C3776" s="42" t="s">
        <v>4885</v>
      </c>
      <c r="D3776" s="39" t="s">
        <v>13634</v>
      </c>
      <c r="E3776" s="39" t="s">
        <v>4886</v>
      </c>
      <c r="F3776" s="43" t="s">
        <v>13629</v>
      </c>
      <c r="G3776" s="39" t="s">
        <v>13450</v>
      </c>
      <c r="H3776" s="43" t="s">
        <v>133</v>
      </c>
      <c r="I3776" s="44">
        <f>VLOOKUP(C3776,[1]Arkusz1!$D$1:$F$4057,3,0)</f>
        <v>497</v>
      </c>
      <c r="J3776" s="19">
        <f t="shared" si="947"/>
        <v>0</v>
      </c>
      <c r="K3776" s="19">
        <f t="shared" si="948"/>
        <v>0</v>
      </c>
      <c r="L3776" s="8">
        <f t="shared" si="949"/>
        <v>0</v>
      </c>
      <c r="M3776" s="15" t="str">
        <f t="shared" si="950"/>
        <v>4/II</v>
      </c>
      <c r="N3776" s="15" t="str">
        <f t="shared" si="951"/>
        <v/>
      </c>
      <c r="O3776" s="8">
        <f t="shared" si="946"/>
        <v>3601</v>
      </c>
      <c r="P3776" s="22">
        <f>IFERROR(VLOOKUP(C3776,[1]Arkusz1!$D$1:$F$4057,3,0),"")</f>
        <v>497</v>
      </c>
      <c r="Q3776" s="22" t="str">
        <f t="shared" si="931"/>
        <v/>
      </c>
    </row>
    <row r="3777" spans="1:17" x14ac:dyDescent="0.25">
      <c r="A3777" s="24">
        <v>3797</v>
      </c>
      <c r="B3777" s="41">
        <v>3602</v>
      </c>
      <c r="C3777" s="42" t="s">
        <v>4887</v>
      </c>
      <c r="D3777" s="39" t="s">
        <v>13635</v>
      </c>
      <c r="E3777" s="39" t="s">
        <v>4888</v>
      </c>
      <c r="F3777" s="43" t="s">
        <v>13629</v>
      </c>
      <c r="G3777" s="39" t="s">
        <v>13452</v>
      </c>
      <c r="H3777" s="43" t="s">
        <v>135</v>
      </c>
      <c r="I3777" s="44">
        <f>VLOOKUP(C3777,[1]Arkusz1!$D$1:$F$4057,3,0)</f>
        <v>904</v>
      </c>
      <c r="J3777" s="19">
        <f t="shared" si="947"/>
        <v>0</v>
      </c>
      <c r="K3777" s="19">
        <f t="shared" si="948"/>
        <v>0</v>
      </c>
      <c r="L3777" s="8">
        <f t="shared" si="949"/>
        <v>0</v>
      </c>
      <c r="M3777" s="15" t="str">
        <f t="shared" si="950"/>
        <v>5/I</v>
      </c>
      <c r="N3777" s="15" t="str">
        <f t="shared" si="951"/>
        <v/>
      </c>
      <c r="O3777" s="8">
        <f t="shared" si="946"/>
        <v>3602</v>
      </c>
      <c r="P3777" s="22">
        <f>IFERROR(VLOOKUP(C3777,[1]Arkusz1!$D$1:$F$4057,3,0),"")</f>
        <v>904</v>
      </c>
      <c r="Q3777" s="22" t="str">
        <f t="shared" si="931"/>
        <v/>
      </c>
    </row>
    <row r="3778" spans="1:17" x14ac:dyDescent="0.25">
      <c r="A3778" s="24">
        <v>3798</v>
      </c>
      <c r="B3778" s="41">
        <v>3603</v>
      </c>
      <c r="C3778" s="42" t="s">
        <v>4889</v>
      </c>
      <c r="D3778" s="39" t="s">
        <v>13636</v>
      </c>
      <c r="E3778" s="39" t="s">
        <v>4890</v>
      </c>
      <c r="F3778" s="43" t="s">
        <v>13629</v>
      </c>
      <c r="G3778" s="39" t="s">
        <v>13454</v>
      </c>
      <c r="H3778" s="43" t="s">
        <v>133</v>
      </c>
      <c r="I3778" s="44">
        <f>VLOOKUP(C3778,[1]Arkusz1!$D$1:$F$4057,3,0)</f>
        <v>791</v>
      </c>
      <c r="J3778" s="19">
        <f t="shared" si="947"/>
        <v>0</v>
      </c>
      <c r="K3778" s="19">
        <f t="shared" si="948"/>
        <v>0</v>
      </c>
      <c r="L3778" s="8">
        <f t="shared" si="949"/>
        <v>0</v>
      </c>
      <c r="M3778" s="15" t="str">
        <f t="shared" si="950"/>
        <v>5/II</v>
      </c>
      <c r="N3778" s="15" t="str">
        <f t="shared" si="951"/>
        <v/>
      </c>
      <c r="O3778" s="8">
        <f t="shared" si="946"/>
        <v>3603</v>
      </c>
      <c r="P3778" s="22">
        <f>IFERROR(VLOOKUP(C3778,[1]Arkusz1!$D$1:$F$4057,3,0),"")</f>
        <v>791</v>
      </c>
      <c r="Q3778" s="22" t="str">
        <f t="shared" si="931"/>
        <v/>
      </c>
    </row>
    <row r="3779" spans="1:17" x14ac:dyDescent="0.25">
      <c r="A3779" s="24">
        <v>3799</v>
      </c>
      <c r="B3779" s="41">
        <v>3604</v>
      </c>
      <c r="C3779" s="42" t="s">
        <v>4891</v>
      </c>
      <c r="D3779" s="39" t="s">
        <v>13637</v>
      </c>
      <c r="E3779" s="39" t="s">
        <v>4892</v>
      </c>
      <c r="F3779" s="43" t="s">
        <v>13629</v>
      </c>
      <c r="G3779" s="39" t="s">
        <v>13456</v>
      </c>
      <c r="H3779" s="43" t="s">
        <v>134</v>
      </c>
      <c r="I3779" s="44">
        <f>VLOOKUP(C3779,[1]Arkusz1!$D$1:$F$4057,3,0)</f>
        <v>1398</v>
      </c>
      <c r="J3779" s="19">
        <f t="shared" si="947"/>
        <v>0</v>
      </c>
      <c r="K3779" s="19">
        <f t="shared" si="948"/>
        <v>0</v>
      </c>
      <c r="L3779" s="8">
        <f t="shared" si="949"/>
        <v>0</v>
      </c>
      <c r="M3779" s="15" t="str">
        <f t="shared" si="950"/>
        <v>6/I</v>
      </c>
      <c r="N3779" s="15" t="str">
        <f t="shared" si="951"/>
        <v/>
      </c>
      <c r="O3779" s="8">
        <f t="shared" si="946"/>
        <v>3604</v>
      </c>
      <c r="P3779" s="22">
        <f>IFERROR(VLOOKUP(C3779,[1]Arkusz1!$D$1:$F$4057,3,0),"")</f>
        <v>1398</v>
      </c>
      <c r="Q3779" s="22" t="str">
        <f t="shared" ref="Q3779:Q3842" si="952">IF(I3779&lt;&gt;P3779,"***********************************","")</f>
        <v/>
      </c>
    </row>
    <row r="3780" spans="1:17" x14ac:dyDescent="0.25">
      <c r="A3780" s="24">
        <v>3800</v>
      </c>
      <c r="B3780" s="41">
        <v>3605</v>
      </c>
      <c r="C3780" s="42" t="s">
        <v>4893</v>
      </c>
      <c r="D3780" s="39" t="s">
        <v>13638</v>
      </c>
      <c r="E3780" s="39" t="s">
        <v>4894</v>
      </c>
      <c r="F3780" s="43" t="s">
        <v>13629</v>
      </c>
      <c r="G3780" s="39" t="s">
        <v>13458</v>
      </c>
      <c r="H3780" s="43" t="s">
        <v>134</v>
      </c>
      <c r="I3780" s="44">
        <f>VLOOKUP(C3780,[1]Arkusz1!$D$1:$F$4057,3,0)</f>
        <v>1242</v>
      </c>
      <c r="J3780" s="19">
        <f t="shared" si="947"/>
        <v>0</v>
      </c>
      <c r="K3780" s="19">
        <f t="shared" si="948"/>
        <v>0</v>
      </c>
      <c r="L3780" s="8">
        <f t="shared" si="949"/>
        <v>0</v>
      </c>
      <c r="M3780" s="15" t="str">
        <f t="shared" si="950"/>
        <v>6/II</v>
      </c>
      <c r="N3780" s="15" t="str">
        <f t="shared" si="951"/>
        <v/>
      </c>
      <c r="O3780" s="8">
        <f t="shared" si="946"/>
        <v>3605</v>
      </c>
      <c r="P3780" s="22">
        <f>IFERROR(VLOOKUP(C3780,[1]Arkusz1!$D$1:$F$4057,3,0),"")</f>
        <v>1242</v>
      </c>
      <c r="Q3780" s="22" t="str">
        <f t="shared" si="952"/>
        <v/>
      </c>
    </row>
    <row r="3781" spans="1:17" x14ac:dyDescent="0.25">
      <c r="A3781" s="24">
        <v>3801</v>
      </c>
      <c r="B3781" s="41">
        <v>3606</v>
      </c>
      <c r="C3781" s="42" t="s">
        <v>4895</v>
      </c>
      <c r="D3781" s="39" t="s">
        <v>14202</v>
      </c>
      <c r="E3781" s="39" t="s">
        <v>4896</v>
      </c>
      <c r="F3781" s="43" t="s">
        <v>13629</v>
      </c>
      <c r="G3781" s="39" t="s">
        <v>13351</v>
      </c>
      <c r="H3781" s="43" t="s">
        <v>134</v>
      </c>
      <c r="I3781" s="44">
        <f>VLOOKUP(C3781,[1]Arkusz1!$D$1:$F$4057,3,0)</f>
        <v>120</v>
      </c>
      <c r="J3781" s="19">
        <f t="shared" si="947"/>
        <v>0</v>
      </c>
      <c r="K3781" s="19">
        <f t="shared" si="948"/>
        <v>0</v>
      </c>
      <c r="L3781" s="8">
        <f t="shared" si="949"/>
        <v>0</v>
      </c>
      <c r="M3781" s="15" t="str">
        <f t="shared" si="950"/>
        <v>2</v>
      </c>
      <c r="N3781" s="15" t="str">
        <f t="shared" si="951"/>
        <v/>
      </c>
      <c r="O3781" s="8">
        <f t="shared" si="946"/>
        <v>3606</v>
      </c>
      <c r="P3781" s="22">
        <f>IFERROR(VLOOKUP(C3781,[1]Arkusz1!$D$1:$F$4057,3,0),"")</f>
        <v>120</v>
      </c>
      <c r="Q3781" s="22" t="str">
        <f t="shared" si="952"/>
        <v/>
      </c>
    </row>
    <row r="3782" spans="1:17" x14ac:dyDescent="0.25">
      <c r="A3782" s="24">
        <v>3802</v>
      </c>
      <c r="B3782" s="41">
        <v>3607</v>
      </c>
      <c r="C3782" s="42" t="s">
        <v>4897</v>
      </c>
      <c r="D3782" s="39" t="s">
        <v>14203</v>
      </c>
      <c r="E3782" s="39" t="s">
        <v>4898</v>
      </c>
      <c r="F3782" s="43" t="s">
        <v>13629</v>
      </c>
      <c r="G3782" s="39" t="s">
        <v>13253</v>
      </c>
      <c r="H3782" s="43" t="s">
        <v>134</v>
      </c>
      <c r="I3782" s="44">
        <f>VLOOKUP(C3782,[1]Arkusz1!$D$1:$F$4057,3,0)</f>
        <v>120</v>
      </c>
      <c r="J3782" s="19">
        <f t="shared" si="947"/>
        <v>0</v>
      </c>
      <c r="K3782" s="19">
        <f t="shared" si="948"/>
        <v>0</v>
      </c>
      <c r="L3782" s="8">
        <f t="shared" si="949"/>
        <v>0</v>
      </c>
      <c r="M3782" s="15" t="str">
        <f t="shared" si="950"/>
        <v>3</v>
      </c>
      <c r="N3782" s="15" t="str">
        <f t="shared" si="951"/>
        <v/>
      </c>
      <c r="O3782" s="8">
        <f t="shared" si="946"/>
        <v>3607</v>
      </c>
      <c r="P3782" s="22">
        <f>IFERROR(VLOOKUP(C3782,[1]Arkusz1!$D$1:$F$4057,3,0),"")</f>
        <v>120</v>
      </c>
      <c r="Q3782" s="22" t="str">
        <f t="shared" si="952"/>
        <v/>
      </c>
    </row>
    <row r="3783" spans="1:17" x14ac:dyDescent="0.25">
      <c r="A3783" s="24">
        <v>3803</v>
      </c>
      <c r="B3783" s="41">
        <v>3608</v>
      </c>
      <c r="C3783" s="42" t="s">
        <v>4899</v>
      </c>
      <c r="D3783" s="39" t="s">
        <v>14204</v>
      </c>
      <c r="E3783" s="39" t="s">
        <v>4900</v>
      </c>
      <c r="F3783" s="43" t="s">
        <v>13629</v>
      </c>
      <c r="G3783" s="39" t="s">
        <v>13259</v>
      </c>
      <c r="H3783" s="43" t="s">
        <v>134</v>
      </c>
      <c r="I3783" s="44">
        <f>VLOOKUP(C3783,[1]Arkusz1!$D$1:$F$4057,3,0)</f>
        <v>120</v>
      </c>
      <c r="J3783" s="19">
        <f t="shared" si="947"/>
        <v>0</v>
      </c>
      <c r="K3783" s="19">
        <f t="shared" si="948"/>
        <v>0</v>
      </c>
      <c r="L3783" s="8">
        <f t="shared" si="949"/>
        <v>0</v>
      </c>
      <c r="M3783" s="15" t="str">
        <f t="shared" si="950"/>
        <v>4</v>
      </c>
      <c r="N3783" s="15" t="str">
        <f t="shared" si="951"/>
        <v/>
      </c>
      <c r="O3783" s="8">
        <f t="shared" si="946"/>
        <v>3608</v>
      </c>
      <c r="P3783" s="22">
        <f>IFERROR(VLOOKUP(C3783,[1]Arkusz1!$D$1:$F$4057,3,0),"")</f>
        <v>120</v>
      </c>
      <c r="Q3783" s="22" t="str">
        <f t="shared" si="952"/>
        <v/>
      </c>
    </row>
    <row r="3784" spans="1:17" x14ac:dyDescent="0.25">
      <c r="A3784" s="24">
        <v>3804</v>
      </c>
      <c r="B3784" s="41">
        <v>3609</v>
      </c>
      <c r="C3784" s="42" t="s">
        <v>4901</v>
      </c>
      <c r="D3784" s="39" t="s">
        <v>14205</v>
      </c>
      <c r="E3784" s="39" t="s">
        <v>4902</v>
      </c>
      <c r="F3784" s="43" t="s">
        <v>13629</v>
      </c>
      <c r="G3784" s="39" t="s">
        <v>13263</v>
      </c>
      <c r="H3784" s="43" t="s">
        <v>134</v>
      </c>
      <c r="I3784" s="44">
        <f>VLOOKUP(C3784,[1]Arkusz1!$D$1:$F$4057,3,0)</f>
        <v>200</v>
      </c>
      <c r="J3784" s="19">
        <f t="shared" si="947"/>
        <v>0</v>
      </c>
      <c r="K3784" s="19">
        <f t="shared" si="948"/>
        <v>0</v>
      </c>
      <c r="L3784" s="8">
        <f t="shared" si="949"/>
        <v>0</v>
      </c>
      <c r="M3784" s="15" t="str">
        <f t="shared" si="950"/>
        <v>5</v>
      </c>
      <c r="N3784" s="15" t="str">
        <f t="shared" si="951"/>
        <v/>
      </c>
      <c r="O3784" s="8">
        <f t="shared" si="946"/>
        <v>3609</v>
      </c>
      <c r="P3784" s="22">
        <f>IFERROR(VLOOKUP(C3784,[1]Arkusz1!$D$1:$F$4057,3,0),"")</f>
        <v>200</v>
      </c>
      <c r="Q3784" s="22" t="str">
        <f t="shared" si="952"/>
        <v/>
      </c>
    </row>
    <row r="3785" spans="1:17" x14ac:dyDescent="0.25">
      <c r="A3785" s="24">
        <v>3805</v>
      </c>
      <c r="B3785" s="41">
        <v>3610</v>
      </c>
      <c r="C3785" s="42" t="s">
        <v>4903</v>
      </c>
      <c r="D3785" s="39" t="s">
        <v>14206</v>
      </c>
      <c r="E3785" s="39" t="s">
        <v>4904</v>
      </c>
      <c r="F3785" s="43" t="s">
        <v>13629</v>
      </c>
      <c r="G3785" s="39" t="s">
        <v>13265</v>
      </c>
      <c r="H3785" s="43" t="s">
        <v>134</v>
      </c>
      <c r="I3785" s="44">
        <f>VLOOKUP(C3785,[1]Arkusz1!$D$1:$F$4057,3,0)</f>
        <v>399</v>
      </c>
      <c r="J3785" s="19">
        <f t="shared" si="947"/>
        <v>0</v>
      </c>
      <c r="K3785" s="19">
        <f t="shared" si="948"/>
        <v>0</v>
      </c>
      <c r="L3785" s="8">
        <f t="shared" si="949"/>
        <v>0</v>
      </c>
      <c r="M3785" s="15" t="str">
        <f t="shared" si="950"/>
        <v>6</v>
      </c>
      <c r="N3785" s="15" t="str">
        <f t="shared" si="951"/>
        <v/>
      </c>
      <c r="O3785" s="8">
        <f t="shared" si="946"/>
        <v>3610</v>
      </c>
      <c r="P3785" s="22">
        <f>IFERROR(VLOOKUP(C3785,[1]Arkusz1!$D$1:$F$4057,3,0),"")</f>
        <v>399</v>
      </c>
      <c r="Q3785" s="22" t="str">
        <f t="shared" si="952"/>
        <v/>
      </c>
    </row>
    <row r="3786" spans="1:17" x14ac:dyDescent="0.25">
      <c r="A3786" s="24">
        <v>3806</v>
      </c>
      <c r="B3786" s="41">
        <v>3611</v>
      </c>
      <c r="C3786" s="42" t="s">
        <v>4996</v>
      </c>
      <c r="D3786" s="39" t="s">
        <v>13670</v>
      </c>
      <c r="E3786" s="39" t="s">
        <v>4997</v>
      </c>
      <c r="F3786" s="43" t="s">
        <v>13660</v>
      </c>
      <c r="G3786" s="39" t="s">
        <v>13640</v>
      </c>
      <c r="H3786" s="43" t="s">
        <v>133</v>
      </c>
      <c r="I3786" s="44">
        <f>VLOOKUP(C3786,[1]Arkusz1!$D$1:$F$4057,3,0)</f>
        <v>677</v>
      </c>
      <c r="J3786" s="19">
        <f t="shared" si="947"/>
        <v>0</v>
      </c>
      <c r="K3786" s="19">
        <f t="shared" si="948"/>
        <v>0</v>
      </c>
      <c r="L3786" s="8">
        <f t="shared" si="949"/>
        <v>0</v>
      </c>
      <c r="M3786" s="15" t="str">
        <f t="shared" si="950"/>
        <v>2/I KPL</v>
      </c>
      <c r="N3786" s="15" t="str">
        <f t="shared" si="951"/>
        <v/>
      </c>
      <c r="O3786" s="8">
        <f t="shared" si="946"/>
        <v>3611</v>
      </c>
      <c r="P3786" s="22">
        <f>IFERROR(VLOOKUP(C3786,[1]Arkusz1!$D$1:$F$4057,3,0),"")</f>
        <v>677</v>
      </c>
      <c r="Q3786" s="22" t="str">
        <f t="shared" si="952"/>
        <v/>
      </c>
    </row>
    <row r="3787" spans="1:17" x14ac:dyDescent="0.25">
      <c r="A3787" s="24">
        <v>3807</v>
      </c>
      <c r="B3787" s="41">
        <v>3612</v>
      </c>
      <c r="C3787" s="42" t="s">
        <v>5026</v>
      </c>
      <c r="D3787" s="39" t="s">
        <v>13671</v>
      </c>
      <c r="E3787" s="39" t="s">
        <v>5027</v>
      </c>
      <c r="F3787" s="43" t="s">
        <v>13660</v>
      </c>
      <c r="G3787" s="39" t="s">
        <v>13642</v>
      </c>
      <c r="H3787" s="43" t="s">
        <v>133</v>
      </c>
      <c r="I3787" s="44">
        <f>VLOOKUP(C3787,[1]Arkusz1!$D$1:$F$4057,3,0)</f>
        <v>624</v>
      </c>
      <c r="J3787" s="19">
        <f t="shared" si="947"/>
        <v>0</v>
      </c>
      <c r="K3787" s="19">
        <f t="shared" si="948"/>
        <v>0</v>
      </c>
      <c r="L3787" s="8">
        <f t="shared" si="949"/>
        <v>0</v>
      </c>
      <c r="M3787" s="15" t="str">
        <f t="shared" si="950"/>
        <v>2/II KPL</v>
      </c>
      <c r="N3787" s="15" t="str">
        <f t="shared" si="951"/>
        <v/>
      </c>
      <c r="O3787" s="8">
        <f t="shared" si="946"/>
        <v>3612</v>
      </c>
      <c r="P3787" s="22">
        <f>IFERROR(VLOOKUP(C3787,[1]Arkusz1!$D$1:$F$4057,3,0),"")</f>
        <v>624</v>
      </c>
      <c r="Q3787" s="22" t="str">
        <f t="shared" si="952"/>
        <v/>
      </c>
    </row>
    <row r="3788" spans="1:17" x14ac:dyDescent="0.25">
      <c r="A3788" s="24">
        <v>3808</v>
      </c>
      <c r="B3788" s="41">
        <v>3613</v>
      </c>
      <c r="C3788" s="42" t="s">
        <v>5018</v>
      </c>
      <c r="D3788" s="39" t="s">
        <v>13672</v>
      </c>
      <c r="E3788" s="39" t="s">
        <v>5019</v>
      </c>
      <c r="F3788" s="43" t="s">
        <v>13660</v>
      </c>
      <c r="G3788" s="39" t="s">
        <v>13644</v>
      </c>
      <c r="H3788" s="43" t="s">
        <v>135</v>
      </c>
      <c r="I3788" s="44">
        <f>VLOOKUP(C3788,[1]Arkusz1!$D$1:$F$4057,3,0)</f>
        <v>849</v>
      </c>
      <c r="J3788" s="19">
        <f t="shared" si="947"/>
        <v>0</v>
      </c>
      <c r="K3788" s="19">
        <f t="shared" si="948"/>
        <v>0</v>
      </c>
      <c r="L3788" s="8">
        <f t="shared" si="949"/>
        <v>0</v>
      </c>
      <c r="M3788" s="15" t="str">
        <f t="shared" si="950"/>
        <v>3/I KPL</v>
      </c>
      <c r="N3788" s="15" t="str">
        <f t="shared" si="951"/>
        <v/>
      </c>
      <c r="O3788" s="8">
        <f t="shared" si="946"/>
        <v>3613</v>
      </c>
      <c r="P3788" s="22">
        <f>IFERROR(VLOOKUP(C3788,[1]Arkusz1!$D$1:$F$4057,3,0),"")</f>
        <v>849</v>
      </c>
      <c r="Q3788" s="22" t="str">
        <f t="shared" si="952"/>
        <v/>
      </c>
    </row>
    <row r="3789" spans="1:17" x14ac:dyDescent="0.25">
      <c r="A3789" s="24">
        <v>3809</v>
      </c>
      <c r="B3789" s="41">
        <v>3614</v>
      </c>
      <c r="C3789" s="42" t="s">
        <v>5028</v>
      </c>
      <c r="D3789" s="39" t="s">
        <v>13673</v>
      </c>
      <c r="E3789" s="39" t="s">
        <v>5029</v>
      </c>
      <c r="F3789" s="43" t="s">
        <v>13660</v>
      </c>
      <c r="G3789" s="39" t="s">
        <v>13646</v>
      </c>
      <c r="H3789" s="43" t="s">
        <v>133</v>
      </c>
      <c r="I3789" s="44">
        <f>VLOOKUP(C3789,[1]Arkusz1!$D$1:$F$4057,3,0)</f>
        <v>791</v>
      </c>
      <c r="J3789" s="19">
        <f t="shared" si="947"/>
        <v>0</v>
      </c>
      <c r="K3789" s="19">
        <f t="shared" si="948"/>
        <v>0</v>
      </c>
      <c r="L3789" s="8">
        <f t="shared" si="949"/>
        <v>0</v>
      </c>
      <c r="M3789" s="15" t="str">
        <f t="shared" si="950"/>
        <v>3/II KPL</v>
      </c>
      <c r="N3789" s="15" t="str">
        <f t="shared" si="951"/>
        <v/>
      </c>
      <c r="O3789" s="8">
        <f t="shared" si="946"/>
        <v>3614</v>
      </c>
      <c r="P3789" s="22">
        <f>IFERROR(VLOOKUP(C3789,[1]Arkusz1!$D$1:$F$4057,3,0),"")</f>
        <v>791</v>
      </c>
      <c r="Q3789" s="22" t="str">
        <f t="shared" si="952"/>
        <v/>
      </c>
    </row>
    <row r="3790" spans="1:17" x14ac:dyDescent="0.25">
      <c r="A3790" s="24">
        <v>3810</v>
      </c>
      <c r="B3790" s="41">
        <v>3615</v>
      </c>
      <c r="C3790" s="42" t="s">
        <v>5020</v>
      </c>
      <c r="D3790" s="39" t="s">
        <v>13674</v>
      </c>
      <c r="E3790" s="39" t="s">
        <v>5021</v>
      </c>
      <c r="F3790" s="43" t="s">
        <v>13660</v>
      </c>
      <c r="G3790" s="39" t="s">
        <v>13648</v>
      </c>
      <c r="H3790" s="43" t="s">
        <v>135</v>
      </c>
      <c r="I3790" s="44">
        <f>VLOOKUP(C3790,[1]Arkusz1!$D$1:$F$4057,3,0)</f>
        <v>1175</v>
      </c>
      <c r="J3790" s="19">
        <f t="shared" si="947"/>
        <v>0</v>
      </c>
      <c r="K3790" s="19">
        <f t="shared" si="948"/>
        <v>0</v>
      </c>
      <c r="L3790" s="8">
        <f t="shared" si="949"/>
        <v>0</v>
      </c>
      <c r="M3790" s="15" t="str">
        <f t="shared" si="950"/>
        <v>4/I KPL</v>
      </c>
      <c r="N3790" s="15" t="str">
        <f t="shared" si="951"/>
        <v/>
      </c>
      <c r="O3790" s="8">
        <f t="shared" si="946"/>
        <v>3615</v>
      </c>
      <c r="P3790" s="22">
        <f>IFERROR(VLOOKUP(C3790,[1]Arkusz1!$D$1:$F$4057,3,0),"")</f>
        <v>1175</v>
      </c>
      <c r="Q3790" s="22" t="str">
        <f t="shared" si="952"/>
        <v/>
      </c>
    </row>
    <row r="3791" spans="1:17" x14ac:dyDescent="0.25">
      <c r="A3791" s="24">
        <v>3811</v>
      </c>
      <c r="B3791" s="41">
        <v>3616</v>
      </c>
      <c r="C3791" s="42" t="s">
        <v>5030</v>
      </c>
      <c r="D3791" s="39" t="s">
        <v>13675</v>
      </c>
      <c r="E3791" s="39" t="s">
        <v>5031</v>
      </c>
      <c r="F3791" s="43" t="s">
        <v>13660</v>
      </c>
      <c r="G3791" s="39" t="s">
        <v>13650</v>
      </c>
      <c r="H3791" s="43" t="s">
        <v>133</v>
      </c>
      <c r="I3791" s="44">
        <f>VLOOKUP(C3791,[1]Arkusz1!$D$1:$F$4057,3,0)</f>
        <v>1061</v>
      </c>
      <c r="J3791" s="19">
        <f t="shared" si="947"/>
        <v>0</v>
      </c>
      <c r="K3791" s="19">
        <f t="shared" si="948"/>
        <v>0</v>
      </c>
      <c r="L3791" s="8">
        <f t="shared" si="949"/>
        <v>0</v>
      </c>
      <c r="M3791" s="15" t="str">
        <f t="shared" si="950"/>
        <v>4/II KPL</v>
      </c>
      <c r="N3791" s="15" t="str">
        <f t="shared" si="951"/>
        <v/>
      </c>
      <c r="O3791" s="8">
        <f t="shared" si="946"/>
        <v>3616</v>
      </c>
      <c r="P3791" s="22">
        <f>IFERROR(VLOOKUP(C3791,[1]Arkusz1!$D$1:$F$4057,3,0),"")</f>
        <v>1061</v>
      </c>
      <c r="Q3791" s="22" t="str">
        <f t="shared" si="952"/>
        <v/>
      </c>
    </row>
    <row r="3792" spans="1:17" x14ac:dyDescent="0.25">
      <c r="A3792" s="24">
        <v>3812</v>
      </c>
      <c r="B3792" s="41">
        <v>3617</v>
      </c>
      <c r="C3792" s="42" t="s">
        <v>5022</v>
      </c>
      <c r="D3792" s="39" t="s">
        <v>13676</v>
      </c>
      <c r="E3792" s="39" t="s">
        <v>5023</v>
      </c>
      <c r="F3792" s="43" t="s">
        <v>13660</v>
      </c>
      <c r="G3792" s="39" t="s">
        <v>13652</v>
      </c>
      <c r="H3792" s="43" t="s">
        <v>135</v>
      </c>
      <c r="I3792" s="44">
        <f>VLOOKUP(C3792,[1]Arkusz1!$D$1:$F$4057,3,0)</f>
        <v>1467</v>
      </c>
      <c r="J3792" s="19">
        <f t="shared" si="947"/>
        <v>0</v>
      </c>
      <c r="K3792" s="19">
        <f t="shared" si="948"/>
        <v>0</v>
      </c>
      <c r="L3792" s="8">
        <f t="shared" si="949"/>
        <v>0</v>
      </c>
      <c r="M3792" s="15" t="str">
        <f t="shared" si="950"/>
        <v>5/I KPL</v>
      </c>
      <c r="N3792" s="15" t="str">
        <f t="shared" si="951"/>
        <v/>
      </c>
      <c r="O3792" s="8">
        <f t="shared" si="946"/>
        <v>3617</v>
      </c>
      <c r="P3792" s="22">
        <f>IFERROR(VLOOKUP(C3792,[1]Arkusz1!$D$1:$F$4057,3,0),"")</f>
        <v>1467</v>
      </c>
      <c r="Q3792" s="22" t="str">
        <f t="shared" si="952"/>
        <v/>
      </c>
    </row>
    <row r="3793" spans="1:17" x14ac:dyDescent="0.25">
      <c r="A3793" s="24">
        <v>3813</v>
      </c>
      <c r="B3793" s="41">
        <v>3618</v>
      </c>
      <c r="C3793" s="42" t="s">
        <v>5032</v>
      </c>
      <c r="D3793" s="39" t="s">
        <v>13677</v>
      </c>
      <c r="E3793" s="39" t="s">
        <v>5033</v>
      </c>
      <c r="F3793" s="43" t="s">
        <v>13660</v>
      </c>
      <c r="G3793" s="39" t="s">
        <v>13654</v>
      </c>
      <c r="H3793" s="43" t="s">
        <v>133</v>
      </c>
      <c r="I3793" s="44">
        <f>VLOOKUP(C3793,[1]Arkusz1!$D$1:$F$4057,3,0)</f>
        <v>1353</v>
      </c>
      <c r="J3793" s="19">
        <f t="shared" ref="J3793:J3824" si="953">IFERROR(SEARCH("-",$G3793,1),0)</f>
        <v>0</v>
      </c>
      <c r="K3793" s="19">
        <f t="shared" ref="K3793:K3824" si="954">IFERROR(SEARCH("-",$G3793,SEARCH("-",$G3793,1)+1),0)</f>
        <v>0</v>
      </c>
      <c r="L3793" s="8">
        <f t="shared" ref="L3793:L3824" si="955">IFERROR(SEARCH("-",$G3793,SEARCH("-",$G3793,SEARCH("-",$G3793,1)+1)+1),0)</f>
        <v>0</v>
      </c>
      <c r="M3793" s="15" t="str">
        <f t="shared" ref="M3793:M3824" si="956">IF(IFERROR(SEARCH("-",$G3793,1),0)&gt;0,LEFT($G3793,IFERROR(SEARCH("-",$G3793,1),0)-1),IFERROR(IF(SEARCH("-",$G3793,1)&gt;0,SEARCH("-",$G3793,1),L3793),LEFT($G3793,LEN($G3793))))</f>
        <v>5/II KPL</v>
      </c>
      <c r="N3793" s="15" t="str">
        <f t="shared" ref="N3793:N3824" si="957">IF(IFERROR(SEARCH("-",$G3793,1),0)&gt;0,MID(G3793,IFERROR(SEARCH("-",$G3793,1),0)+1,IFERROR(SEARCH("-",$G3793,SEARCH("-",$G3793,1)+1),0)-IFERROR(SEARCH("-",$G3793,1),0)-1),"")</f>
        <v/>
      </c>
      <c r="O3793" s="8">
        <f t="shared" si="946"/>
        <v>3618</v>
      </c>
      <c r="P3793" s="22">
        <f>IFERROR(VLOOKUP(C3793,[1]Arkusz1!$D$1:$F$4057,3,0),"")</f>
        <v>1353</v>
      </c>
      <c r="Q3793" s="22" t="str">
        <f t="shared" si="952"/>
        <v/>
      </c>
    </row>
    <row r="3794" spans="1:17" x14ac:dyDescent="0.25">
      <c r="A3794" s="24">
        <v>3814</v>
      </c>
      <c r="B3794" s="41">
        <v>3619</v>
      </c>
      <c r="C3794" s="42" t="s">
        <v>5024</v>
      </c>
      <c r="D3794" s="39" t="s">
        <v>13678</v>
      </c>
      <c r="E3794" s="39" t="s">
        <v>5025</v>
      </c>
      <c r="F3794" s="43" t="s">
        <v>13660</v>
      </c>
      <c r="G3794" s="39" t="s">
        <v>13656</v>
      </c>
      <c r="H3794" s="43" t="s">
        <v>135</v>
      </c>
      <c r="I3794" s="44">
        <f>VLOOKUP(C3794,[1]Arkusz1!$D$1:$F$4057,3,0)</f>
        <v>2255</v>
      </c>
      <c r="J3794" s="19">
        <f t="shared" si="953"/>
        <v>0</v>
      </c>
      <c r="K3794" s="19">
        <f t="shared" si="954"/>
        <v>0</v>
      </c>
      <c r="L3794" s="8">
        <f t="shared" si="955"/>
        <v>0</v>
      </c>
      <c r="M3794" s="15" t="str">
        <f t="shared" si="956"/>
        <v>6/I KPL</v>
      </c>
      <c r="N3794" s="15" t="str">
        <f t="shared" si="957"/>
        <v/>
      </c>
      <c r="O3794" s="8">
        <f t="shared" si="946"/>
        <v>3619</v>
      </c>
      <c r="P3794" s="22">
        <f>IFERROR(VLOOKUP(C3794,[1]Arkusz1!$D$1:$F$4057,3,0),"")</f>
        <v>2255</v>
      </c>
      <c r="Q3794" s="22" t="str">
        <f t="shared" si="952"/>
        <v/>
      </c>
    </row>
    <row r="3795" spans="1:17" x14ac:dyDescent="0.25">
      <c r="A3795" s="24">
        <v>3815</v>
      </c>
      <c r="B3795" s="41">
        <v>3620</v>
      </c>
      <c r="C3795" s="42" t="s">
        <v>5034</v>
      </c>
      <c r="D3795" s="39" t="s">
        <v>13679</v>
      </c>
      <c r="E3795" s="39" t="s">
        <v>5035</v>
      </c>
      <c r="F3795" s="43" t="s">
        <v>13660</v>
      </c>
      <c r="G3795" s="39" t="s">
        <v>13658</v>
      </c>
      <c r="H3795" s="43" t="s">
        <v>133</v>
      </c>
      <c r="I3795" s="44">
        <f>VLOOKUP(C3795,[1]Arkusz1!$D$1:$F$4057,3,0)</f>
        <v>2143</v>
      </c>
      <c r="J3795" s="19">
        <f t="shared" si="953"/>
        <v>0</v>
      </c>
      <c r="K3795" s="19">
        <f t="shared" si="954"/>
        <v>0</v>
      </c>
      <c r="L3795" s="8">
        <f t="shared" si="955"/>
        <v>0</v>
      </c>
      <c r="M3795" s="15" t="str">
        <f t="shared" si="956"/>
        <v>6/II KPL</v>
      </c>
      <c r="N3795" s="15" t="str">
        <f t="shared" si="957"/>
        <v/>
      </c>
      <c r="O3795" s="8">
        <f t="shared" si="946"/>
        <v>3620</v>
      </c>
      <c r="P3795" s="22">
        <f>IFERROR(VLOOKUP(C3795,[1]Arkusz1!$D$1:$F$4057,3,0),"")</f>
        <v>2143</v>
      </c>
      <c r="Q3795" s="22" t="str">
        <f t="shared" si="952"/>
        <v/>
      </c>
    </row>
    <row r="3796" spans="1:17" x14ac:dyDescent="0.25">
      <c r="A3796" s="24">
        <v>3816</v>
      </c>
      <c r="B3796" s="41">
        <v>3621</v>
      </c>
      <c r="C3796" s="42" t="s">
        <v>4998</v>
      </c>
      <c r="D3796" s="39" t="s">
        <v>13659</v>
      </c>
      <c r="E3796" s="39" t="s">
        <v>4999</v>
      </c>
      <c r="F3796" s="43" t="s">
        <v>13660</v>
      </c>
      <c r="G3796" s="39" t="s">
        <v>13440</v>
      </c>
      <c r="H3796" s="43" t="s">
        <v>133</v>
      </c>
      <c r="I3796" s="44">
        <f>VLOOKUP(C3796,[1]Arkusz1!$D$1:$F$4057,3,0)</f>
        <v>363</v>
      </c>
      <c r="J3796" s="19">
        <f t="shared" si="953"/>
        <v>0</v>
      </c>
      <c r="K3796" s="19">
        <f t="shared" si="954"/>
        <v>0</v>
      </c>
      <c r="L3796" s="8">
        <f t="shared" si="955"/>
        <v>0</v>
      </c>
      <c r="M3796" s="15" t="str">
        <f t="shared" si="956"/>
        <v>2/I</v>
      </c>
      <c r="N3796" s="15" t="str">
        <f t="shared" si="957"/>
        <v/>
      </c>
      <c r="O3796" s="8">
        <f t="shared" si="946"/>
        <v>3621</v>
      </c>
      <c r="P3796" s="22">
        <f>IFERROR(VLOOKUP(C3796,[1]Arkusz1!$D$1:$F$4057,3,0),"")</f>
        <v>363</v>
      </c>
      <c r="Q3796" s="22" t="str">
        <f t="shared" si="952"/>
        <v/>
      </c>
    </row>
    <row r="3797" spans="1:17" x14ac:dyDescent="0.25">
      <c r="A3797" s="24">
        <v>3817</v>
      </c>
      <c r="B3797" s="41">
        <v>3622</v>
      </c>
      <c r="C3797" s="42" t="s">
        <v>5008</v>
      </c>
      <c r="D3797" s="39" t="s">
        <v>13661</v>
      </c>
      <c r="E3797" s="39" t="s">
        <v>5009</v>
      </c>
      <c r="F3797" s="43" t="s">
        <v>13660</v>
      </c>
      <c r="G3797" s="39" t="s">
        <v>13442</v>
      </c>
      <c r="H3797" s="43" t="s">
        <v>133</v>
      </c>
      <c r="I3797" s="44">
        <f>VLOOKUP(C3797,[1]Arkusz1!$D$1:$F$4057,3,0)</f>
        <v>317</v>
      </c>
      <c r="J3797" s="19">
        <f t="shared" si="953"/>
        <v>0</v>
      </c>
      <c r="K3797" s="19">
        <f t="shared" si="954"/>
        <v>0</v>
      </c>
      <c r="L3797" s="8">
        <f t="shared" si="955"/>
        <v>0</v>
      </c>
      <c r="M3797" s="15" t="str">
        <f t="shared" si="956"/>
        <v>2/II</v>
      </c>
      <c r="N3797" s="15" t="str">
        <f t="shared" si="957"/>
        <v/>
      </c>
      <c r="O3797" s="8">
        <f t="shared" si="946"/>
        <v>3622</v>
      </c>
      <c r="P3797" s="22">
        <f>IFERROR(VLOOKUP(C3797,[1]Arkusz1!$D$1:$F$4057,3,0),"")</f>
        <v>317</v>
      </c>
      <c r="Q3797" s="22" t="str">
        <f t="shared" si="952"/>
        <v/>
      </c>
    </row>
    <row r="3798" spans="1:17" x14ac:dyDescent="0.25">
      <c r="A3798" s="24">
        <v>3818</v>
      </c>
      <c r="B3798" s="41">
        <v>3623</v>
      </c>
      <c r="C3798" s="42" t="s">
        <v>5000</v>
      </c>
      <c r="D3798" s="39" t="s">
        <v>13662</v>
      </c>
      <c r="E3798" s="39" t="s">
        <v>5001</v>
      </c>
      <c r="F3798" s="43" t="s">
        <v>13660</v>
      </c>
      <c r="G3798" s="39" t="s">
        <v>13444</v>
      </c>
      <c r="H3798" s="43" t="s">
        <v>133</v>
      </c>
      <c r="I3798" s="44">
        <f>VLOOKUP(C3798,[1]Arkusz1!$D$1:$F$4057,3,0)</f>
        <v>453</v>
      </c>
      <c r="J3798" s="19">
        <f t="shared" si="953"/>
        <v>0</v>
      </c>
      <c r="K3798" s="19">
        <f t="shared" si="954"/>
        <v>0</v>
      </c>
      <c r="L3798" s="8">
        <f t="shared" si="955"/>
        <v>0</v>
      </c>
      <c r="M3798" s="15" t="str">
        <f t="shared" si="956"/>
        <v>3/I</v>
      </c>
      <c r="N3798" s="15" t="str">
        <f t="shared" si="957"/>
        <v/>
      </c>
      <c r="O3798" s="8">
        <f t="shared" si="946"/>
        <v>3623</v>
      </c>
      <c r="P3798" s="22">
        <f>IFERROR(VLOOKUP(C3798,[1]Arkusz1!$D$1:$F$4057,3,0),"")</f>
        <v>453</v>
      </c>
      <c r="Q3798" s="22" t="str">
        <f t="shared" si="952"/>
        <v/>
      </c>
    </row>
    <row r="3799" spans="1:17" x14ac:dyDescent="0.25">
      <c r="A3799" s="24">
        <v>3819</v>
      </c>
      <c r="B3799" s="41">
        <v>3624</v>
      </c>
      <c r="C3799" s="42" t="s">
        <v>5010</v>
      </c>
      <c r="D3799" s="39" t="s">
        <v>13663</v>
      </c>
      <c r="E3799" s="39" t="s">
        <v>5011</v>
      </c>
      <c r="F3799" s="43" t="s">
        <v>13660</v>
      </c>
      <c r="G3799" s="39" t="s">
        <v>13446</v>
      </c>
      <c r="H3799" s="43" t="s">
        <v>133</v>
      </c>
      <c r="I3799" s="44">
        <f>VLOOKUP(C3799,[1]Arkusz1!$D$1:$F$4057,3,0)</f>
        <v>385</v>
      </c>
      <c r="J3799" s="19">
        <f t="shared" si="953"/>
        <v>0</v>
      </c>
      <c r="K3799" s="19">
        <f t="shared" si="954"/>
        <v>0</v>
      </c>
      <c r="L3799" s="8">
        <f t="shared" si="955"/>
        <v>0</v>
      </c>
      <c r="M3799" s="15" t="str">
        <f t="shared" si="956"/>
        <v>3/II</v>
      </c>
      <c r="N3799" s="15" t="str">
        <f t="shared" si="957"/>
        <v/>
      </c>
      <c r="O3799" s="8">
        <f t="shared" si="946"/>
        <v>3624</v>
      </c>
      <c r="P3799" s="22">
        <f>IFERROR(VLOOKUP(C3799,[1]Arkusz1!$D$1:$F$4057,3,0),"")</f>
        <v>385</v>
      </c>
      <c r="Q3799" s="22" t="str">
        <f t="shared" si="952"/>
        <v/>
      </c>
    </row>
    <row r="3800" spans="1:17" x14ac:dyDescent="0.25">
      <c r="A3800" s="24">
        <v>3820</v>
      </c>
      <c r="B3800" s="41">
        <v>3625</v>
      </c>
      <c r="C3800" s="42" t="s">
        <v>5002</v>
      </c>
      <c r="D3800" s="39" t="s">
        <v>13664</v>
      </c>
      <c r="E3800" s="39" t="s">
        <v>5003</v>
      </c>
      <c r="F3800" s="43" t="s">
        <v>13660</v>
      </c>
      <c r="G3800" s="39" t="s">
        <v>13448</v>
      </c>
      <c r="H3800" s="43" t="s">
        <v>133</v>
      </c>
      <c r="I3800" s="44">
        <f>VLOOKUP(C3800,[1]Arkusz1!$D$1:$F$4057,3,0)</f>
        <v>565</v>
      </c>
      <c r="J3800" s="19">
        <f t="shared" si="953"/>
        <v>0</v>
      </c>
      <c r="K3800" s="19">
        <f t="shared" si="954"/>
        <v>0</v>
      </c>
      <c r="L3800" s="8">
        <f t="shared" si="955"/>
        <v>0</v>
      </c>
      <c r="M3800" s="15" t="str">
        <f t="shared" si="956"/>
        <v>4/I</v>
      </c>
      <c r="N3800" s="15" t="str">
        <f t="shared" si="957"/>
        <v/>
      </c>
      <c r="O3800" s="8">
        <f t="shared" si="946"/>
        <v>3625</v>
      </c>
      <c r="P3800" s="22">
        <f>IFERROR(VLOOKUP(C3800,[1]Arkusz1!$D$1:$F$4057,3,0),"")</f>
        <v>565</v>
      </c>
      <c r="Q3800" s="22" t="str">
        <f t="shared" si="952"/>
        <v/>
      </c>
    </row>
    <row r="3801" spans="1:17" x14ac:dyDescent="0.25">
      <c r="A3801" s="24">
        <v>3821</v>
      </c>
      <c r="B3801" s="41">
        <v>3626</v>
      </c>
      <c r="C3801" s="42" t="s">
        <v>5012</v>
      </c>
      <c r="D3801" s="39" t="s">
        <v>13665</v>
      </c>
      <c r="E3801" s="39" t="s">
        <v>5013</v>
      </c>
      <c r="F3801" s="43" t="s">
        <v>13660</v>
      </c>
      <c r="G3801" s="39" t="s">
        <v>13450</v>
      </c>
      <c r="H3801" s="43" t="s">
        <v>133</v>
      </c>
      <c r="I3801" s="44">
        <f>VLOOKUP(C3801,[1]Arkusz1!$D$1:$F$4057,3,0)</f>
        <v>497</v>
      </c>
      <c r="J3801" s="19">
        <f t="shared" si="953"/>
        <v>0</v>
      </c>
      <c r="K3801" s="19">
        <f t="shared" si="954"/>
        <v>0</v>
      </c>
      <c r="L3801" s="8">
        <f t="shared" si="955"/>
        <v>0</v>
      </c>
      <c r="M3801" s="15" t="str">
        <f t="shared" si="956"/>
        <v>4/II</v>
      </c>
      <c r="N3801" s="15" t="str">
        <f t="shared" si="957"/>
        <v/>
      </c>
      <c r="O3801" s="8">
        <f t="shared" si="946"/>
        <v>3626</v>
      </c>
      <c r="P3801" s="22">
        <f>IFERROR(VLOOKUP(C3801,[1]Arkusz1!$D$1:$F$4057,3,0),"")</f>
        <v>497</v>
      </c>
      <c r="Q3801" s="22" t="str">
        <f t="shared" si="952"/>
        <v/>
      </c>
    </row>
    <row r="3802" spans="1:17" x14ac:dyDescent="0.25">
      <c r="A3802" s="24">
        <v>3822</v>
      </c>
      <c r="B3802" s="41">
        <v>3627</v>
      </c>
      <c r="C3802" s="42" t="s">
        <v>5004</v>
      </c>
      <c r="D3802" s="39" t="s">
        <v>13666</v>
      </c>
      <c r="E3802" s="39" t="s">
        <v>5005</v>
      </c>
      <c r="F3802" s="43" t="s">
        <v>13660</v>
      </c>
      <c r="G3802" s="39" t="s">
        <v>13452</v>
      </c>
      <c r="H3802" s="43" t="s">
        <v>133</v>
      </c>
      <c r="I3802" s="44">
        <f>VLOOKUP(C3802,[1]Arkusz1!$D$1:$F$4057,3,0)</f>
        <v>904</v>
      </c>
      <c r="J3802" s="19">
        <f t="shared" si="953"/>
        <v>0</v>
      </c>
      <c r="K3802" s="19">
        <f t="shared" si="954"/>
        <v>0</v>
      </c>
      <c r="L3802" s="8">
        <f t="shared" si="955"/>
        <v>0</v>
      </c>
      <c r="M3802" s="15" t="str">
        <f t="shared" si="956"/>
        <v>5/I</v>
      </c>
      <c r="N3802" s="15" t="str">
        <f t="shared" si="957"/>
        <v/>
      </c>
      <c r="O3802" s="8">
        <f t="shared" si="946"/>
        <v>3627</v>
      </c>
      <c r="P3802" s="22">
        <f>IFERROR(VLOOKUP(C3802,[1]Arkusz1!$D$1:$F$4057,3,0),"")</f>
        <v>904</v>
      </c>
      <c r="Q3802" s="22" t="str">
        <f t="shared" si="952"/>
        <v/>
      </c>
    </row>
    <row r="3803" spans="1:17" x14ac:dyDescent="0.25">
      <c r="A3803" s="24">
        <v>3823</v>
      </c>
      <c r="B3803" s="41">
        <v>3628</v>
      </c>
      <c r="C3803" s="42" t="s">
        <v>5014</v>
      </c>
      <c r="D3803" s="39" t="s">
        <v>13667</v>
      </c>
      <c r="E3803" s="39" t="s">
        <v>5015</v>
      </c>
      <c r="F3803" s="43" t="s">
        <v>13660</v>
      </c>
      <c r="G3803" s="39" t="s">
        <v>13454</v>
      </c>
      <c r="H3803" s="43" t="s">
        <v>133</v>
      </c>
      <c r="I3803" s="44">
        <f>VLOOKUP(C3803,[1]Arkusz1!$D$1:$F$4057,3,0)</f>
        <v>791</v>
      </c>
      <c r="J3803" s="19">
        <f t="shared" si="953"/>
        <v>0</v>
      </c>
      <c r="K3803" s="19">
        <f t="shared" si="954"/>
        <v>0</v>
      </c>
      <c r="L3803" s="8">
        <f t="shared" si="955"/>
        <v>0</v>
      </c>
      <c r="M3803" s="15" t="str">
        <f t="shared" si="956"/>
        <v>5/II</v>
      </c>
      <c r="N3803" s="15" t="str">
        <f t="shared" si="957"/>
        <v/>
      </c>
      <c r="O3803" s="8">
        <f t="shared" si="946"/>
        <v>3628</v>
      </c>
      <c r="P3803" s="22">
        <f>IFERROR(VLOOKUP(C3803,[1]Arkusz1!$D$1:$F$4057,3,0),"")</f>
        <v>791</v>
      </c>
      <c r="Q3803" s="22" t="str">
        <f t="shared" si="952"/>
        <v/>
      </c>
    </row>
    <row r="3804" spans="1:17" x14ac:dyDescent="0.25">
      <c r="A3804" s="24">
        <v>3824</v>
      </c>
      <c r="B3804" s="41">
        <v>3629</v>
      </c>
      <c r="C3804" s="42" t="s">
        <v>5006</v>
      </c>
      <c r="D3804" s="39" t="s">
        <v>13668</v>
      </c>
      <c r="E3804" s="39" t="s">
        <v>5007</v>
      </c>
      <c r="F3804" s="43" t="s">
        <v>13660</v>
      </c>
      <c r="G3804" s="39" t="s">
        <v>13456</v>
      </c>
      <c r="H3804" s="43" t="s">
        <v>133</v>
      </c>
      <c r="I3804" s="44">
        <f>VLOOKUP(C3804,[1]Arkusz1!$D$1:$F$4057,3,0)</f>
        <v>1398</v>
      </c>
      <c r="J3804" s="19">
        <f t="shared" si="953"/>
        <v>0</v>
      </c>
      <c r="K3804" s="19">
        <f t="shared" si="954"/>
        <v>0</v>
      </c>
      <c r="L3804" s="8">
        <f t="shared" si="955"/>
        <v>0</v>
      </c>
      <c r="M3804" s="15" t="str">
        <f t="shared" si="956"/>
        <v>6/I</v>
      </c>
      <c r="N3804" s="15" t="str">
        <f t="shared" si="957"/>
        <v/>
      </c>
      <c r="O3804" s="8">
        <f t="shared" si="946"/>
        <v>3629</v>
      </c>
      <c r="P3804" s="22">
        <f>IFERROR(VLOOKUP(C3804,[1]Arkusz1!$D$1:$F$4057,3,0),"")</f>
        <v>1398</v>
      </c>
      <c r="Q3804" s="22" t="str">
        <f t="shared" si="952"/>
        <v/>
      </c>
    </row>
    <row r="3805" spans="1:17" x14ac:dyDescent="0.25">
      <c r="A3805" s="24">
        <v>3825</v>
      </c>
      <c r="B3805" s="41">
        <v>3630</v>
      </c>
      <c r="C3805" s="42" t="s">
        <v>5016</v>
      </c>
      <c r="D3805" s="39" t="s">
        <v>13669</v>
      </c>
      <c r="E3805" s="39" t="s">
        <v>5017</v>
      </c>
      <c r="F3805" s="43" t="s">
        <v>13660</v>
      </c>
      <c r="G3805" s="39" t="s">
        <v>13458</v>
      </c>
      <c r="H3805" s="43" t="s">
        <v>133</v>
      </c>
      <c r="I3805" s="44">
        <f>VLOOKUP(C3805,[1]Arkusz1!$D$1:$F$4057,3,0)</f>
        <v>1242</v>
      </c>
      <c r="J3805" s="19">
        <f t="shared" si="953"/>
        <v>0</v>
      </c>
      <c r="K3805" s="19">
        <f t="shared" si="954"/>
        <v>0</v>
      </c>
      <c r="L3805" s="8">
        <f t="shared" si="955"/>
        <v>0</v>
      </c>
      <c r="M3805" s="15" t="str">
        <f t="shared" si="956"/>
        <v>6/II</v>
      </c>
      <c r="N3805" s="15" t="str">
        <f t="shared" si="957"/>
        <v/>
      </c>
      <c r="O3805" s="8">
        <f t="shared" si="946"/>
        <v>3630</v>
      </c>
      <c r="P3805" s="22">
        <f>IFERROR(VLOOKUP(C3805,[1]Arkusz1!$D$1:$F$4057,3,0),"")</f>
        <v>1242</v>
      </c>
      <c r="Q3805" s="22" t="str">
        <f t="shared" si="952"/>
        <v/>
      </c>
    </row>
    <row r="3806" spans="1:17" x14ac:dyDescent="0.25">
      <c r="A3806" s="24">
        <v>3826</v>
      </c>
      <c r="B3806" s="41">
        <v>3631</v>
      </c>
      <c r="C3806" s="42" t="s">
        <v>5036</v>
      </c>
      <c r="D3806" s="39" t="s">
        <v>14207</v>
      </c>
      <c r="E3806" s="39" t="s">
        <v>5037</v>
      </c>
      <c r="F3806" s="43" t="s">
        <v>13660</v>
      </c>
      <c r="G3806" s="39" t="s">
        <v>13351</v>
      </c>
      <c r="H3806" s="43" t="s">
        <v>133</v>
      </c>
      <c r="I3806" s="44">
        <f>VLOOKUP(C3806,[1]Arkusz1!$D$1:$F$4057,3,0)</f>
        <v>120</v>
      </c>
      <c r="J3806" s="19">
        <f t="shared" si="953"/>
        <v>0</v>
      </c>
      <c r="K3806" s="19">
        <f t="shared" si="954"/>
        <v>0</v>
      </c>
      <c r="L3806" s="8">
        <f t="shared" si="955"/>
        <v>0</v>
      </c>
      <c r="M3806" s="15" t="str">
        <f t="shared" si="956"/>
        <v>2</v>
      </c>
      <c r="N3806" s="15" t="str">
        <f t="shared" si="957"/>
        <v/>
      </c>
      <c r="O3806" s="8">
        <f t="shared" si="946"/>
        <v>3631</v>
      </c>
      <c r="P3806" s="22">
        <f>IFERROR(VLOOKUP(C3806,[1]Arkusz1!$D$1:$F$4057,3,0),"")</f>
        <v>120</v>
      </c>
      <c r="Q3806" s="22" t="str">
        <f t="shared" si="952"/>
        <v/>
      </c>
    </row>
    <row r="3807" spans="1:17" x14ac:dyDescent="0.25">
      <c r="A3807" s="24">
        <v>3827</v>
      </c>
      <c r="B3807" s="41">
        <v>3632</v>
      </c>
      <c r="C3807" s="42" t="s">
        <v>5038</v>
      </c>
      <c r="D3807" s="39" t="s">
        <v>14208</v>
      </c>
      <c r="E3807" s="39" t="s">
        <v>5039</v>
      </c>
      <c r="F3807" s="43" t="s">
        <v>13660</v>
      </c>
      <c r="G3807" s="39" t="s">
        <v>13253</v>
      </c>
      <c r="H3807" s="43" t="s">
        <v>135</v>
      </c>
      <c r="I3807" s="44">
        <f>VLOOKUP(C3807,[1]Arkusz1!$D$1:$F$4057,3,0)</f>
        <v>120</v>
      </c>
      <c r="J3807" s="19">
        <f t="shared" si="953"/>
        <v>0</v>
      </c>
      <c r="K3807" s="19">
        <f t="shared" si="954"/>
        <v>0</v>
      </c>
      <c r="L3807" s="8">
        <f t="shared" si="955"/>
        <v>0</v>
      </c>
      <c r="M3807" s="15" t="str">
        <f t="shared" si="956"/>
        <v>3</v>
      </c>
      <c r="N3807" s="15" t="str">
        <f t="shared" si="957"/>
        <v/>
      </c>
      <c r="O3807" s="8">
        <f t="shared" si="946"/>
        <v>3632</v>
      </c>
      <c r="P3807" s="22">
        <f>IFERROR(VLOOKUP(C3807,[1]Arkusz1!$D$1:$F$4057,3,0),"")</f>
        <v>120</v>
      </c>
      <c r="Q3807" s="22" t="str">
        <f t="shared" si="952"/>
        <v/>
      </c>
    </row>
    <row r="3808" spans="1:17" x14ac:dyDescent="0.25">
      <c r="A3808" s="24">
        <v>3828</v>
      </c>
      <c r="B3808" s="41">
        <v>3633</v>
      </c>
      <c r="C3808" s="42" t="s">
        <v>5040</v>
      </c>
      <c r="D3808" s="39" t="s">
        <v>14209</v>
      </c>
      <c r="E3808" s="39" t="s">
        <v>5041</v>
      </c>
      <c r="F3808" s="43" t="s">
        <v>13660</v>
      </c>
      <c r="G3808" s="39" t="s">
        <v>13259</v>
      </c>
      <c r="H3808" s="43" t="s">
        <v>133</v>
      </c>
      <c r="I3808" s="44">
        <f>VLOOKUP(C3808,[1]Arkusz1!$D$1:$F$4057,3,0)</f>
        <v>165</v>
      </c>
      <c r="J3808" s="19">
        <f t="shared" si="953"/>
        <v>0</v>
      </c>
      <c r="K3808" s="19">
        <f t="shared" si="954"/>
        <v>0</v>
      </c>
      <c r="L3808" s="8">
        <f t="shared" si="955"/>
        <v>0</v>
      </c>
      <c r="M3808" s="15" t="str">
        <f t="shared" si="956"/>
        <v>4</v>
      </c>
      <c r="N3808" s="15" t="str">
        <f t="shared" si="957"/>
        <v/>
      </c>
      <c r="O3808" s="8">
        <f t="shared" si="946"/>
        <v>3633</v>
      </c>
      <c r="P3808" s="22">
        <f>IFERROR(VLOOKUP(C3808,[1]Arkusz1!$D$1:$F$4057,3,0),"")</f>
        <v>165</v>
      </c>
      <c r="Q3808" s="22" t="str">
        <f t="shared" si="952"/>
        <v/>
      </c>
    </row>
    <row r="3809" spans="1:17" x14ac:dyDescent="0.25">
      <c r="A3809" s="24">
        <v>3829</v>
      </c>
      <c r="B3809" s="41">
        <v>3634</v>
      </c>
      <c r="C3809" s="42" t="s">
        <v>5042</v>
      </c>
      <c r="D3809" s="39" t="s">
        <v>14210</v>
      </c>
      <c r="E3809" s="39" t="s">
        <v>5043</v>
      </c>
      <c r="F3809" s="43" t="s">
        <v>13660</v>
      </c>
      <c r="G3809" s="39" t="s">
        <v>13263</v>
      </c>
      <c r="H3809" s="43" t="s">
        <v>133</v>
      </c>
      <c r="I3809" s="44">
        <f>VLOOKUP(C3809,[1]Arkusz1!$D$1:$F$4057,3,0)</f>
        <v>200</v>
      </c>
      <c r="J3809" s="19">
        <f t="shared" si="953"/>
        <v>0</v>
      </c>
      <c r="K3809" s="19">
        <f t="shared" si="954"/>
        <v>0</v>
      </c>
      <c r="L3809" s="8">
        <f t="shared" si="955"/>
        <v>0</v>
      </c>
      <c r="M3809" s="15" t="str">
        <f t="shared" si="956"/>
        <v>5</v>
      </c>
      <c r="N3809" s="15" t="str">
        <f t="shared" si="957"/>
        <v/>
      </c>
      <c r="O3809" s="8">
        <f t="shared" si="946"/>
        <v>3634</v>
      </c>
      <c r="P3809" s="22">
        <f>IFERROR(VLOOKUP(C3809,[1]Arkusz1!$D$1:$F$4057,3,0),"")</f>
        <v>200</v>
      </c>
      <c r="Q3809" s="22" t="str">
        <f t="shared" si="952"/>
        <v/>
      </c>
    </row>
    <row r="3810" spans="1:17" x14ac:dyDescent="0.25">
      <c r="A3810" s="24">
        <v>3830</v>
      </c>
      <c r="B3810" s="41">
        <v>3635</v>
      </c>
      <c r="C3810" s="42" t="s">
        <v>5044</v>
      </c>
      <c r="D3810" s="39" t="s">
        <v>14211</v>
      </c>
      <c r="E3810" s="39" t="s">
        <v>5045</v>
      </c>
      <c r="F3810" s="43" t="s">
        <v>13660</v>
      </c>
      <c r="G3810" s="39" t="s">
        <v>13265</v>
      </c>
      <c r="H3810" s="43" t="s">
        <v>133</v>
      </c>
      <c r="I3810" s="44">
        <f>VLOOKUP(C3810,[1]Arkusz1!$D$1:$F$4057,3,0)</f>
        <v>382</v>
      </c>
      <c r="J3810" s="19">
        <f t="shared" si="953"/>
        <v>0</v>
      </c>
      <c r="K3810" s="19">
        <f t="shared" si="954"/>
        <v>0</v>
      </c>
      <c r="L3810" s="8">
        <f t="shared" si="955"/>
        <v>0</v>
      </c>
      <c r="M3810" s="15" t="str">
        <f t="shared" si="956"/>
        <v>6</v>
      </c>
      <c r="N3810" s="15" t="str">
        <f t="shared" si="957"/>
        <v/>
      </c>
      <c r="O3810" s="8">
        <f t="shared" si="946"/>
        <v>3635</v>
      </c>
      <c r="P3810" s="22">
        <f>IFERROR(VLOOKUP(C3810,[1]Arkusz1!$D$1:$F$4057,3,0),"")</f>
        <v>382</v>
      </c>
      <c r="Q3810" s="22" t="str">
        <f t="shared" si="952"/>
        <v/>
      </c>
    </row>
    <row r="3811" spans="1:17" x14ac:dyDescent="0.25">
      <c r="A3811" s="24">
        <v>3831</v>
      </c>
      <c r="B3811" s="41">
        <v>3636</v>
      </c>
      <c r="C3811" s="42" t="s">
        <v>4926</v>
      </c>
      <c r="D3811" s="39" t="s">
        <v>13680</v>
      </c>
      <c r="E3811" s="39" t="s">
        <v>4927</v>
      </c>
      <c r="F3811" s="43" t="s">
        <v>13681</v>
      </c>
      <c r="G3811" s="39" t="s">
        <v>13351</v>
      </c>
      <c r="H3811" s="43" t="s">
        <v>133</v>
      </c>
      <c r="I3811" s="44">
        <f>VLOOKUP(C3811,[1]Arkusz1!$D$1:$F$4057,3,0)</f>
        <v>43</v>
      </c>
      <c r="J3811" s="19">
        <f t="shared" si="953"/>
        <v>0</v>
      </c>
      <c r="K3811" s="19">
        <f t="shared" si="954"/>
        <v>0</v>
      </c>
      <c r="L3811" s="8">
        <f t="shared" si="955"/>
        <v>0</v>
      </c>
      <c r="M3811" s="15" t="str">
        <f t="shared" si="956"/>
        <v>2</v>
      </c>
      <c r="N3811" s="15" t="str">
        <f t="shared" si="957"/>
        <v/>
      </c>
      <c r="O3811" s="8">
        <f t="shared" si="946"/>
        <v>3636</v>
      </c>
      <c r="P3811" s="22">
        <f>IFERROR(VLOOKUP(C3811,[1]Arkusz1!$D$1:$F$4057,3,0),"")</f>
        <v>43</v>
      </c>
      <c r="Q3811" s="22" t="str">
        <f t="shared" si="952"/>
        <v/>
      </c>
    </row>
    <row r="3812" spans="1:17" x14ac:dyDescent="0.25">
      <c r="A3812" s="24">
        <v>3832</v>
      </c>
      <c r="B3812" s="41">
        <v>3637</v>
      </c>
      <c r="C3812" s="42" t="s">
        <v>4928</v>
      </c>
      <c r="D3812" s="39" t="s">
        <v>13682</v>
      </c>
      <c r="E3812" s="39" t="s">
        <v>4929</v>
      </c>
      <c r="F3812" s="43" t="s">
        <v>13681</v>
      </c>
      <c r="G3812" s="39" t="s">
        <v>13253</v>
      </c>
      <c r="H3812" s="43" t="s">
        <v>133</v>
      </c>
      <c r="I3812" s="44">
        <f>VLOOKUP(C3812,[1]Arkusz1!$D$1:$F$4057,3,0)</f>
        <v>47</v>
      </c>
      <c r="J3812" s="19">
        <f t="shared" si="953"/>
        <v>0</v>
      </c>
      <c r="K3812" s="19">
        <f t="shared" si="954"/>
        <v>0</v>
      </c>
      <c r="L3812" s="8">
        <f t="shared" si="955"/>
        <v>0</v>
      </c>
      <c r="M3812" s="15" t="str">
        <f t="shared" si="956"/>
        <v>3</v>
      </c>
      <c r="N3812" s="15" t="str">
        <f t="shared" si="957"/>
        <v/>
      </c>
      <c r="O3812" s="8">
        <f t="shared" si="946"/>
        <v>3637</v>
      </c>
      <c r="P3812" s="22">
        <f>IFERROR(VLOOKUP(C3812,[1]Arkusz1!$D$1:$F$4057,3,0),"")</f>
        <v>47</v>
      </c>
      <c r="Q3812" s="22" t="str">
        <f t="shared" si="952"/>
        <v/>
      </c>
    </row>
    <row r="3813" spans="1:17" x14ac:dyDescent="0.25">
      <c r="A3813" s="24">
        <v>3833</v>
      </c>
      <c r="B3813" s="41">
        <v>3638</v>
      </c>
      <c r="C3813" s="42" t="s">
        <v>4930</v>
      </c>
      <c r="D3813" s="39" t="s">
        <v>13683</v>
      </c>
      <c r="E3813" s="39" t="s">
        <v>4931</v>
      </c>
      <c r="F3813" s="43" t="s">
        <v>13681</v>
      </c>
      <c r="G3813" s="39" t="s">
        <v>13259</v>
      </c>
      <c r="H3813" s="43" t="s">
        <v>133</v>
      </c>
      <c r="I3813" s="44">
        <f>VLOOKUP(C3813,[1]Arkusz1!$D$1:$F$4057,3,0)</f>
        <v>57</v>
      </c>
      <c r="J3813" s="19">
        <f t="shared" si="953"/>
        <v>0</v>
      </c>
      <c r="K3813" s="19">
        <f t="shared" si="954"/>
        <v>0</v>
      </c>
      <c r="L3813" s="8">
        <f t="shared" si="955"/>
        <v>0</v>
      </c>
      <c r="M3813" s="15" t="str">
        <f t="shared" si="956"/>
        <v>4</v>
      </c>
      <c r="N3813" s="15" t="str">
        <f t="shared" si="957"/>
        <v/>
      </c>
      <c r="O3813" s="8">
        <f t="shared" si="946"/>
        <v>3638</v>
      </c>
      <c r="P3813" s="22">
        <f>IFERROR(VLOOKUP(C3813,[1]Arkusz1!$D$1:$F$4057,3,0),"")</f>
        <v>57</v>
      </c>
      <c r="Q3813" s="22" t="str">
        <f t="shared" si="952"/>
        <v/>
      </c>
    </row>
    <row r="3814" spans="1:17" x14ac:dyDescent="0.25">
      <c r="A3814" s="24">
        <v>3834</v>
      </c>
      <c r="B3814" s="41">
        <v>3639</v>
      </c>
      <c r="C3814" s="42" t="s">
        <v>4932</v>
      </c>
      <c r="D3814" s="39" t="s">
        <v>13684</v>
      </c>
      <c r="E3814" s="39" t="s">
        <v>4933</v>
      </c>
      <c r="F3814" s="43" t="s">
        <v>13681</v>
      </c>
      <c r="G3814" s="39" t="s">
        <v>13263</v>
      </c>
      <c r="H3814" s="43" t="s">
        <v>133</v>
      </c>
      <c r="I3814" s="44">
        <f>VLOOKUP(C3814,[1]Arkusz1!$D$1:$F$4057,3,0)</f>
        <v>97</v>
      </c>
      <c r="J3814" s="19">
        <f t="shared" si="953"/>
        <v>0</v>
      </c>
      <c r="K3814" s="19">
        <f t="shared" si="954"/>
        <v>0</v>
      </c>
      <c r="L3814" s="8">
        <f t="shared" si="955"/>
        <v>0</v>
      </c>
      <c r="M3814" s="15" t="str">
        <f t="shared" si="956"/>
        <v>5</v>
      </c>
      <c r="N3814" s="15" t="str">
        <f t="shared" si="957"/>
        <v/>
      </c>
      <c r="O3814" s="8">
        <f t="shared" si="946"/>
        <v>3639</v>
      </c>
      <c r="P3814" s="22">
        <f>IFERROR(VLOOKUP(C3814,[1]Arkusz1!$D$1:$F$4057,3,0),"")</f>
        <v>97</v>
      </c>
      <c r="Q3814" s="22" t="str">
        <f t="shared" si="952"/>
        <v/>
      </c>
    </row>
    <row r="3815" spans="1:17" x14ac:dyDescent="0.25">
      <c r="A3815" s="24">
        <v>3835</v>
      </c>
      <c r="B3815" s="41">
        <v>3640</v>
      </c>
      <c r="C3815" s="42" t="s">
        <v>4934</v>
      </c>
      <c r="D3815" s="39" t="s">
        <v>13685</v>
      </c>
      <c r="E3815" s="39" t="s">
        <v>4935</v>
      </c>
      <c r="F3815" s="43" t="s">
        <v>13681</v>
      </c>
      <c r="G3815" s="39" t="s">
        <v>13265</v>
      </c>
      <c r="H3815" s="43" t="s">
        <v>133</v>
      </c>
      <c r="I3815" s="44">
        <f>VLOOKUP(C3815,[1]Arkusz1!$D$1:$F$4057,3,0)</f>
        <v>183</v>
      </c>
      <c r="J3815" s="19">
        <f t="shared" si="953"/>
        <v>0</v>
      </c>
      <c r="K3815" s="19">
        <f t="shared" si="954"/>
        <v>0</v>
      </c>
      <c r="L3815" s="8">
        <f t="shared" si="955"/>
        <v>0</v>
      </c>
      <c r="M3815" s="15" t="str">
        <f t="shared" si="956"/>
        <v>6</v>
      </c>
      <c r="N3815" s="15" t="str">
        <f t="shared" si="957"/>
        <v/>
      </c>
      <c r="O3815" s="8">
        <f t="shared" si="946"/>
        <v>3640</v>
      </c>
      <c r="P3815" s="22">
        <f>IFERROR(VLOOKUP(C3815,[1]Arkusz1!$D$1:$F$4057,3,0),"")</f>
        <v>183</v>
      </c>
      <c r="Q3815" s="22" t="str">
        <f t="shared" si="952"/>
        <v/>
      </c>
    </row>
    <row r="3816" spans="1:17" x14ac:dyDescent="0.25">
      <c r="A3816" s="24">
        <v>3836</v>
      </c>
      <c r="B3816" s="41">
        <v>3641</v>
      </c>
      <c r="C3816" s="42" t="s">
        <v>4936</v>
      </c>
      <c r="D3816" s="39" t="s">
        <v>13686</v>
      </c>
      <c r="E3816" s="39" t="s">
        <v>4937</v>
      </c>
      <c r="F3816" s="43" t="s">
        <v>13687</v>
      </c>
      <c r="G3816" s="39" t="s">
        <v>13351</v>
      </c>
      <c r="H3816" s="43" t="s">
        <v>133</v>
      </c>
      <c r="I3816" s="44">
        <f>VLOOKUP(C3816,[1]Arkusz1!$D$1:$F$4057,3,0)</f>
        <v>43</v>
      </c>
      <c r="J3816" s="19">
        <f t="shared" si="953"/>
        <v>0</v>
      </c>
      <c r="K3816" s="19">
        <f t="shared" si="954"/>
        <v>0</v>
      </c>
      <c r="L3816" s="8">
        <f t="shared" si="955"/>
        <v>0</v>
      </c>
      <c r="M3816" s="15" t="str">
        <f t="shared" si="956"/>
        <v>2</v>
      </c>
      <c r="N3816" s="15" t="str">
        <f t="shared" si="957"/>
        <v/>
      </c>
      <c r="O3816" s="8">
        <f t="shared" si="946"/>
        <v>3641</v>
      </c>
      <c r="P3816" s="22">
        <f>IFERROR(VLOOKUP(C3816,[1]Arkusz1!$D$1:$F$4057,3,0),"")</f>
        <v>43</v>
      </c>
      <c r="Q3816" s="22" t="str">
        <f t="shared" si="952"/>
        <v/>
      </c>
    </row>
    <row r="3817" spans="1:17" x14ac:dyDescent="0.25">
      <c r="A3817" s="24">
        <v>3837</v>
      </c>
      <c r="B3817" s="41">
        <v>3642</v>
      </c>
      <c r="C3817" s="42" t="s">
        <v>4938</v>
      </c>
      <c r="D3817" s="39" t="s">
        <v>13688</v>
      </c>
      <c r="E3817" s="39" t="s">
        <v>4939</v>
      </c>
      <c r="F3817" s="43" t="s">
        <v>13687</v>
      </c>
      <c r="G3817" s="39" t="s">
        <v>13253</v>
      </c>
      <c r="H3817" s="43" t="s">
        <v>133</v>
      </c>
      <c r="I3817" s="44">
        <f>VLOOKUP(C3817,[1]Arkusz1!$D$1:$F$4057,3,0)</f>
        <v>47</v>
      </c>
      <c r="J3817" s="19">
        <f t="shared" si="953"/>
        <v>0</v>
      </c>
      <c r="K3817" s="19">
        <f t="shared" si="954"/>
        <v>0</v>
      </c>
      <c r="L3817" s="8">
        <f t="shared" si="955"/>
        <v>0</v>
      </c>
      <c r="M3817" s="15" t="str">
        <f t="shared" si="956"/>
        <v>3</v>
      </c>
      <c r="N3817" s="15" t="str">
        <f t="shared" si="957"/>
        <v/>
      </c>
      <c r="O3817" s="8">
        <f t="shared" si="946"/>
        <v>3642</v>
      </c>
      <c r="P3817" s="22">
        <f>IFERROR(VLOOKUP(C3817,[1]Arkusz1!$D$1:$F$4057,3,0),"")</f>
        <v>47</v>
      </c>
      <c r="Q3817" s="22" t="str">
        <f t="shared" si="952"/>
        <v/>
      </c>
    </row>
    <row r="3818" spans="1:17" x14ac:dyDescent="0.25">
      <c r="A3818" s="24">
        <v>3838</v>
      </c>
      <c r="B3818" s="41">
        <v>3643</v>
      </c>
      <c r="C3818" s="42" t="s">
        <v>4940</v>
      </c>
      <c r="D3818" s="39" t="s">
        <v>13689</v>
      </c>
      <c r="E3818" s="39" t="s">
        <v>4941</v>
      </c>
      <c r="F3818" s="43" t="s">
        <v>13687</v>
      </c>
      <c r="G3818" s="39" t="s">
        <v>13259</v>
      </c>
      <c r="H3818" s="43" t="s">
        <v>133</v>
      </c>
      <c r="I3818" s="44">
        <f>VLOOKUP(C3818,[1]Arkusz1!$D$1:$F$4057,3,0)</f>
        <v>57</v>
      </c>
      <c r="J3818" s="19">
        <f t="shared" si="953"/>
        <v>0</v>
      </c>
      <c r="K3818" s="19">
        <f t="shared" si="954"/>
        <v>0</v>
      </c>
      <c r="L3818" s="8">
        <f t="shared" si="955"/>
        <v>0</v>
      </c>
      <c r="M3818" s="15" t="str">
        <f t="shared" si="956"/>
        <v>4</v>
      </c>
      <c r="N3818" s="15" t="str">
        <f t="shared" si="957"/>
        <v/>
      </c>
      <c r="O3818" s="8">
        <f t="shared" si="946"/>
        <v>3643</v>
      </c>
      <c r="P3818" s="22">
        <f>IFERROR(VLOOKUP(C3818,[1]Arkusz1!$D$1:$F$4057,3,0),"")</f>
        <v>57</v>
      </c>
      <c r="Q3818" s="22" t="str">
        <f t="shared" si="952"/>
        <v/>
      </c>
    </row>
    <row r="3819" spans="1:17" x14ac:dyDescent="0.25">
      <c r="A3819" s="24">
        <v>3839</v>
      </c>
      <c r="B3819" s="41">
        <v>3644</v>
      </c>
      <c r="C3819" s="42" t="s">
        <v>4942</v>
      </c>
      <c r="D3819" s="39" t="s">
        <v>13690</v>
      </c>
      <c r="E3819" s="39" t="s">
        <v>4943</v>
      </c>
      <c r="F3819" s="43" t="s">
        <v>13687</v>
      </c>
      <c r="G3819" s="39" t="s">
        <v>13263</v>
      </c>
      <c r="H3819" s="43" t="s">
        <v>133</v>
      </c>
      <c r="I3819" s="44">
        <f>VLOOKUP(C3819,[1]Arkusz1!$D$1:$F$4057,3,0)</f>
        <v>97</v>
      </c>
      <c r="J3819" s="19">
        <f t="shared" si="953"/>
        <v>0</v>
      </c>
      <c r="K3819" s="19">
        <f t="shared" si="954"/>
        <v>0</v>
      </c>
      <c r="L3819" s="8">
        <f t="shared" si="955"/>
        <v>0</v>
      </c>
      <c r="M3819" s="15" t="str">
        <f t="shared" si="956"/>
        <v>5</v>
      </c>
      <c r="N3819" s="15" t="str">
        <f t="shared" si="957"/>
        <v/>
      </c>
      <c r="O3819" s="8">
        <f t="shared" si="946"/>
        <v>3644</v>
      </c>
      <c r="P3819" s="22">
        <f>IFERROR(VLOOKUP(C3819,[1]Arkusz1!$D$1:$F$4057,3,0),"")</f>
        <v>97</v>
      </c>
      <c r="Q3819" s="22" t="str">
        <f t="shared" si="952"/>
        <v/>
      </c>
    </row>
    <row r="3820" spans="1:17" x14ac:dyDescent="0.25">
      <c r="A3820" s="24">
        <v>3840</v>
      </c>
      <c r="B3820" s="41">
        <v>3645</v>
      </c>
      <c r="C3820" s="42" t="s">
        <v>4944</v>
      </c>
      <c r="D3820" s="39" t="s">
        <v>13691</v>
      </c>
      <c r="E3820" s="39" t="s">
        <v>4945</v>
      </c>
      <c r="F3820" s="43" t="s">
        <v>13687</v>
      </c>
      <c r="G3820" s="39" t="s">
        <v>13265</v>
      </c>
      <c r="H3820" s="43" t="s">
        <v>133</v>
      </c>
      <c r="I3820" s="44">
        <f>VLOOKUP(C3820,[1]Arkusz1!$D$1:$F$4057,3,0)</f>
        <v>183</v>
      </c>
      <c r="J3820" s="19">
        <f t="shared" si="953"/>
        <v>0</v>
      </c>
      <c r="K3820" s="19">
        <f t="shared" si="954"/>
        <v>0</v>
      </c>
      <c r="L3820" s="8">
        <f t="shared" si="955"/>
        <v>0</v>
      </c>
      <c r="M3820" s="15" t="str">
        <f t="shared" si="956"/>
        <v>6</v>
      </c>
      <c r="N3820" s="15" t="str">
        <f t="shared" si="957"/>
        <v/>
      </c>
      <c r="O3820" s="8">
        <f t="shared" si="946"/>
        <v>3645</v>
      </c>
      <c r="P3820" s="22">
        <f>IFERROR(VLOOKUP(C3820,[1]Arkusz1!$D$1:$F$4057,3,0),"")</f>
        <v>183</v>
      </c>
      <c r="Q3820" s="22" t="str">
        <f t="shared" si="952"/>
        <v/>
      </c>
    </row>
    <row r="3821" spans="1:17" x14ac:dyDescent="0.25">
      <c r="A3821" s="24">
        <v>3841</v>
      </c>
      <c r="B3821" s="41">
        <v>3646</v>
      </c>
      <c r="C3821" s="42" t="s">
        <v>4946</v>
      </c>
      <c r="D3821" s="39" t="s">
        <v>13692</v>
      </c>
      <c r="E3821" s="39" t="s">
        <v>4947</v>
      </c>
      <c r="F3821" s="43" t="s">
        <v>13693</v>
      </c>
      <c r="G3821" s="39" t="s">
        <v>13351</v>
      </c>
      <c r="H3821" s="43" t="s">
        <v>133</v>
      </c>
      <c r="I3821" s="44">
        <f>VLOOKUP(C3821,[1]Arkusz1!$D$1:$F$4057,3,0)</f>
        <v>43</v>
      </c>
      <c r="J3821" s="19">
        <f t="shared" si="953"/>
        <v>0</v>
      </c>
      <c r="K3821" s="19">
        <f t="shared" si="954"/>
        <v>0</v>
      </c>
      <c r="L3821" s="8">
        <f t="shared" si="955"/>
        <v>0</v>
      </c>
      <c r="M3821" s="15" t="str">
        <f t="shared" si="956"/>
        <v>2</v>
      </c>
      <c r="N3821" s="15" t="str">
        <f t="shared" si="957"/>
        <v/>
      </c>
      <c r="O3821" s="8">
        <f t="shared" si="946"/>
        <v>3646</v>
      </c>
      <c r="P3821" s="22">
        <f>IFERROR(VLOOKUP(C3821,[1]Arkusz1!$D$1:$F$4057,3,0),"")</f>
        <v>43</v>
      </c>
      <c r="Q3821" s="22" t="str">
        <f t="shared" si="952"/>
        <v/>
      </c>
    </row>
    <row r="3822" spans="1:17" x14ac:dyDescent="0.25">
      <c r="A3822" s="24">
        <v>3842</v>
      </c>
      <c r="B3822" s="41">
        <v>3647</v>
      </c>
      <c r="C3822" s="42" t="s">
        <v>4948</v>
      </c>
      <c r="D3822" s="39" t="s">
        <v>13694</v>
      </c>
      <c r="E3822" s="39" t="s">
        <v>4949</v>
      </c>
      <c r="F3822" s="43" t="s">
        <v>13693</v>
      </c>
      <c r="G3822" s="39" t="s">
        <v>13253</v>
      </c>
      <c r="H3822" s="43" t="s">
        <v>133</v>
      </c>
      <c r="I3822" s="44">
        <f>VLOOKUP(C3822,[1]Arkusz1!$D$1:$F$4057,3,0)</f>
        <v>47</v>
      </c>
      <c r="J3822" s="19">
        <f t="shared" si="953"/>
        <v>0</v>
      </c>
      <c r="K3822" s="19">
        <f t="shared" si="954"/>
        <v>0</v>
      </c>
      <c r="L3822" s="8">
        <f t="shared" si="955"/>
        <v>0</v>
      </c>
      <c r="M3822" s="15" t="str">
        <f t="shared" si="956"/>
        <v>3</v>
      </c>
      <c r="N3822" s="15" t="str">
        <f t="shared" si="957"/>
        <v/>
      </c>
      <c r="O3822" s="8">
        <f t="shared" si="946"/>
        <v>3647</v>
      </c>
      <c r="P3822" s="22">
        <f>IFERROR(VLOOKUP(C3822,[1]Arkusz1!$D$1:$F$4057,3,0),"")</f>
        <v>47</v>
      </c>
      <c r="Q3822" s="22" t="str">
        <f t="shared" si="952"/>
        <v/>
      </c>
    </row>
    <row r="3823" spans="1:17" x14ac:dyDescent="0.25">
      <c r="A3823" s="24">
        <v>3843</v>
      </c>
      <c r="B3823" s="41">
        <v>3648</v>
      </c>
      <c r="C3823" s="42" t="s">
        <v>4950</v>
      </c>
      <c r="D3823" s="39" t="s">
        <v>13695</v>
      </c>
      <c r="E3823" s="39" t="s">
        <v>4951</v>
      </c>
      <c r="F3823" s="43" t="s">
        <v>13693</v>
      </c>
      <c r="G3823" s="39" t="s">
        <v>13259</v>
      </c>
      <c r="H3823" s="43" t="s">
        <v>133</v>
      </c>
      <c r="I3823" s="44">
        <f>VLOOKUP(C3823,[1]Arkusz1!$D$1:$F$4057,3,0)</f>
        <v>57</v>
      </c>
      <c r="J3823" s="19">
        <f t="shared" si="953"/>
        <v>0</v>
      </c>
      <c r="K3823" s="19">
        <f t="shared" si="954"/>
        <v>0</v>
      </c>
      <c r="L3823" s="8">
        <f t="shared" si="955"/>
        <v>0</v>
      </c>
      <c r="M3823" s="15" t="str">
        <f t="shared" si="956"/>
        <v>4</v>
      </c>
      <c r="N3823" s="15" t="str">
        <f t="shared" si="957"/>
        <v/>
      </c>
      <c r="O3823" s="8">
        <f t="shared" ref="O3823:O3886" si="958">B3823</f>
        <v>3648</v>
      </c>
      <c r="P3823" s="22">
        <f>IFERROR(VLOOKUP(C3823,[1]Arkusz1!$D$1:$F$4057,3,0),"")</f>
        <v>57</v>
      </c>
      <c r="Q3823" s="22" t="str">
        <f t="shared" si="952"/>
        <v/>
      </c>
    </row>
    <row r="3824" spans="1:17" x14ac:dyDescent="0.25">
      <c r="A3824" s="24">
        <v>3844</v>
      </c>
      <c r="B3824" s="41">
        <v>3649</v>
      </c>
      <c r="C3824" s="42" t="s">
        <v>4952</v>
      </c>
      <c r="D3824" s="39" t="s">
        <v>13696</v>
      </c>
      <c r="E3824" s="39" t="s">
        <v>4953</v>
      </c>
      <c r="F3824" s="43" t="s">
        <v>13693</v>
      </c>
      <c r="G3824" s="39" t="s">
        <v>13263</v>
      </c>
      <c r="H3824" s="43" t="s">
        <v>133</v>
      </c>
      <c r="I3824" s="44">
        <f>VLOOKUP(C3824,[1]Arkusz1!$D$1:$F$4057,3,0)</f>
        <v>97</v>
      </c>
      <c r="J3824" s="19">
        <f t="shared" si="953"/>
        <v>0</v>
      </c>
      <c r="K3824" s="19">
        <f t="shared" si="954"/>
        <v>0</v>
      </c>
      <c r="L3824" s="8">
        <f t="shared" si="955"/>
        <v>0</v>
      </c>
      <c r="M3824" s="15" t="str">
        <f t="shared" si="956"/>
        <v>5</v>
      </c>
      <c r="N3824" s="15" t="str">
        <f t="shared" si="957"/>
        <v/>
      </c>
      <c r="O3824" s="8">
        <f t="shared" si="958"/>
        <v>3649</v>
      </c>
      <c r="P3824" s="22">
        <f>IFERROR(VLOOKUP(C3824,[1]Arkusz1!$D$1:$F$4057,3,0),"")</f>
        <v>97</v>
      </c>
      <c r="Q3824" s="22" t="str">
        <f t="shared" si="952"/>
        <v/>
      </c>
    </row>
    <row r="3825" spans="1:17" x14ac:dyDescent="0.25">
      <c r="A3825" s="24">
        <v>3845</v>
      </c>
      <c r="B3825" s="41">
        <v>3650</v>
      </c>
      <c r="C3825" s="42" t="s">
        <v>4954</v>
      </c>
      <c r="D3825" s="39" t="s">
        <v>13697</v>
      </c>
      <c r="E3825" s="39" t="s">
        <v>4955</v>
      </c>
      <c r="F3825" s="43" t="s">
        <v>13693</v>
      </c>
      <c r="G3825" s="39" t="s">
        <v>13265</v>
      </c>
      <c r="H3825" s="43" t="s">
        <v>133</v>
      </c>
      <c r="I3825" s="44">
        <f>VLOOKUP(C3825,[1]Arkusz1!$D$1:$F$4057,3,0)</f>
        <v>183</v>
      </c>
      <c r="J3825" s="19">
        <f t="shared" ref="J3825:J3856" si="959">IFERROR(SEARCH("-",$G3825,1),0)</f>
        <v>0</v>
      </c>
      <c r="K3825" s="19">
        <f t="shared" ref="K3825:K3856" si="960">IFERROR(SEARCH("-",$G3825,SEARCH("-",$G3825,1)+1),0)</f>
        <v>0</v>
      </c>
      <c r="L3825" s="8">
        <f t="shared" ref="L3825:L3856" si="961">IFERROR(SEARCH("-",$G3825,SEARCH("-",$G3825,SEARCH("-",$G3825,1)+1)+1),0)</f>
        <v>0</v>
      </c>
      <c r="M3825" s="15" t="str">
        <f t="shared" ref="M3825:M3856" si="962">IF(IFERROR(SEARCH("-",$G3825,1),0)&gt;0,LEFT($G3825,IFERROR(SEARCH("-",$G3825,1),0)-1),IFERROR(IF(SEARCH("-",$G3825,1)&gt;0,SEARCH("-",$G3825,1),L3825),LEFT($G3825,LEN($G3825))))</f>
        <v>6</v>
      </c>
      <c r="N3825" s="15" t="str">
        <f t="shared" ref="N3825:N3856" si="963">IF(IFERROR(SEARCH("-",$G3825,1),0)&gt;0,MID(G3825,IFERROR(SEARCH("-",$G3825,1),0)+1,IFERROR(SEARCH("-",$G3825,SEARCH("-",$G3825,1)+1),0)-IFERROR(SEARCH("-",$G3825,1),0)-1),"")</f>
        <v/>
      </c>
      <c r="O3825" s="8">
        <f t="shared" si="958"/>
        <v>3650</v>
      </c>
      <c r="P3825" s="22">
        <f>IFERROR(VLOOKUP(C3825,[1]Arkusz1!$D$1:$F$4057,3,0),"")</f>
        <v>183</v>
      </c>
      <c r="Q3825" s="22" t="str">
        <f t="shared" si="952"/>
        <v/>
      </c>
    </row>
    <row r="3826" spans="1:17" x14ac:dyDescent="0.25">
      <c r="A3826" s="24">
        <v>3846</v>
      </c>
      <c r="B3826" s="41">
        <v>3651</v>
      </c>
      <c r="C3826" s="42" t="s">
        <v>4956</v>
      </c>
      <c r="D3826" s="39" t="s">
        <v>13698</v>
      </c>
      <c r="E3826" s="39" t="s">
        <v>4957</v>
      </c>
      <c r="F3826" s="43" t="s">
        <v>13699</v>
      </c>
      <c r="G3826" s="39" t="s">
        <v>13351</v>
      </c>
      <c r="H3826" s="43" t="s">
        <v>133</v>
      </c>
      <c r="I3826" s="44">
        <f>VLOOKUP(C3826,[1]Arkusz1!$D$1:$F$4057,3,0)</f>
        <v>43</v>
      </c>
      <c r="J3826" s="19">
        <f t="shared" si="959"/>
        <v>0</v>
      </c>
      <c r="K3826" s="19">
        <f t="shared" si="960"/>
        <v>0</v>
      </c>
      <c r="L3826" s="8">
        <f t="shared" si="961"/>
        <v>0</v>
      </c>
      <c r="M3826" s="15" t="str">
        <f t="shared" si="962"/>
        <v>2</v>
      </c>
      <c r="N3826" s="15" t="str">
        <f t="shared" si="963"/>
        <v/>
      </c>
      <c r="O3826" s="8">
        <f t="shared" si="958"/>
        <v>3651</v>
      </c>
      <c r="P3826" s="22">
        <f>IFERROR(VLOOKUP(C3826,[1]Arkusz1!$D$1:$F$4057,3,0),"")</f>
        <v>43</v>
      </c>
      <c r="Q3826" s="22" t="str">
        <f t="shared" si="952"/>
        <v/>
      </c>
    </row>
    <row r="3827" spans="1:17" x14ac:dyDescent="0.25">
      <c r="A3827" s="24">
        <v>3847</v>
      </c>
      <c r="B3827" s="41">
        <v>3652</v>
      </c>
      <c r="C3827" s="42" t="s">
        <v>4958</v>
      </c>
      <c r="D3827" s="39" t="s">
        <v>13700</v>
      </c>
      <c r="E3827" s="39" t="s">
        <v>4959</v>
      </c>
      <c r="F3827" s="43" t="s">
        <v>13699</v>
      </c>
      <c r="G3827" s="39" t="s">
        <v>13253</v>
      </c>
      <c r="H3827" s="43" t="s">
        <v>133</v>
      </c>
      <c r="I3827" s="44">
        <f>VLOOKUP(C3827,[1]Arkusz1!$D$1:$F$4057,3,0)</f>
        <v>47</v>
      </c>
      <c r="J3827" s="19">
        <f t="shared" si="959"/>
        <v>0</v>
      </c>
      <c r="K3827" s="19">
        <f t="shared" si="960"/>
        <v>0</v>
      </c>
      <c r="L3827" s="8">
        <f t="shared" si="961"/>
        <v>0</v>
      </c>
      <c r="M3827" s="15" t="str">
        <f t="shared" si="962"/>
        <v>3</v>
      </c>
      <c r="N3827" s="15" t="str">
        <f t="shared" si="963"/>
        <v/>
      </c>
      <c r="O3827" s="8">
        <f t="shared" si="958"/>
        <v>3652</v>
      </c>
      <c r="P3827" s="22">
        <f>IFERROR(VLOOKUP(C3827,[1]Arkusz1!$D$1:$F$4057,3,0),"")</f>
        <v>47</v>
      </c>
      <c r="Q3827" s="22" t="str">
        <f t="shared" si="952"/>
        <v/>
      </c>
    </row>
    <row r="3828" spans="1:17" x14ac:dyDescent="0.25">
      <c r="A3828" s="24">
        <v>3848</v>
      </c>
      <c r="B3828" s="41">
        <v>3653</v>
      </c>
      <c r="C3828" s="42" t="s">
        <v>4960</v>
      </c>
      <c r="D3828" s="39" t="s">
        <v>13701</v>
      </c>
      <c r="E3828" s="39" t="s">
        <v>4961</v>
      </c>
      <c r="F3828" s="43" t="s">
        <v>13699</v>
      </c>
      <c r="G3828" s="39" t="s">
        <v>13259</v>
      </c>
      <c r="H3828" s="43" t="s">
        <v>133</v>
      </c>
      <c r="I3828" s="44">
        <f>VLOOKUP(C3828,[1]Arkusz1!$D$1:$F$4057,3,0)</f>
        <v>57</v>
      </c>
      <c r="J3828" s="19">
        <f t="shared" si="959"/>
        <v>0</v>
      </c>
      <c r="K3828" s="19">
        <f t="shared" si="960"/>
        <v>0</v>
      </c>
      <c r="L3828" s="8">
        <f t="shared" si="961"/>
        <v>0</v>
      </c>
      <c r="M3828" s="15" t="str">
        <f t="shared" si="962"/>
        <v>4</v>
      </c>
      <c r="N3828" s="15" t="str">
        <f t="shared" si="963"/>
        <v/>
      </c>
      <c r="O3828" s="8">
        <f t="shared" si="958"/>
        <v>3653</v>
      </c>
      <c r="P3828" s="22">
        <f>IFERROR(VLOOKUP(C3828,[1]Arkusz1!$D$1:$F$4057,3,0),"")</f>
        <v>57</v>
      </c>
      <c r="Q3828" s="22" t="str">
        <f t="shared" si="952"/>
        <v/>
      </c>
    </row>
    <row r="3829" spans="1:17" x14ac:dyDescent="0.25">
      <c r="A3829" s="24">
        <v>3849</v>
      </c>
      <c r="B3829" s="41">
        <v>3654</v>
      </c>
      <c r="C3829" s="42" t="s">
        <v>4962</v>
      </c>
      <c r="D3829" s="39" t="s">
        <v>13702</v>
      </c>
      <c r="E3829" s="39" t="s">
        <v>4963</v>
      </c>
      <c r="F3829" s="43" t="s">
        <v>13699</v>
      </c>
      <c r="G3829" s="39" t="s">
        <v>13263</v>
      </c>
      <c r="H3829" s="43" t="s">
        <v>133</v>
      </c>
      <c r="I3829" s="44">
        <f>VLOOKUP(C3829,[1]Arkusz1!$D$1:$F$4057,3,0)</f>
        <v>97</v>
      </c>
      <c r="J3829" s="19">
        <f t="shared" si="959"/>
        <v>0</v>
      </c>
      <c r="K3829" s="19">
        <f t="shared" si="960"/>
        <v>0</v>
      </c>
      <c r="L3829" s="8">
        <f t="shared" si="961"/>
        <v>0</v>
      </c>
      <c r="M3829" s="15" t="str">
        <f t="shared" si="962"/>
        <v>5</v>
      </c>
      <c r="N3829" s="15" t="str">
        <f t="shared" si="963"/>
        <v/>
      </c>
      <c r="O3829" s="8">
        <f t="shared" si="958"/>
        <v>3654</v>
      </c>
      <c r="P3829" s="22">
        <f>IFERROR(VLOOKUP(C3829,[1]Arkusz1!$D$1:$F$4057,3,0),"")</f>
        <v>97</v>
      </c>
      <c r="Q3829" s="22" t="str">
        <f t="shared" si="952"/>
        <v/>
      </c>
    </row>
    <row r="3830" spans="1:17" x14ac:dyDescent="0.25">
      <c r="A3830" s="24">
        <v>3850</v>
      </c>
      <c r="B3830" s="41">
        <v>3655</v>
      </c>
      <c r="C3830" s="42" t="s">
        <v>4964</v>
      </c>
      <c r="D3830" s="39" t="s">
        <v>13703</v>
      </c>
      <c r="E3830" s="39" t="s">
        <v>4965</v>
      </c>
      <c r="F3830" s="43" t="s">
        <v>13699</v>
      </c>
      <c r="G3830" s="39" t="s">
        <v>13265</v>
      </c>
      <c r="H3830" s="43" t="s">
        <v>133</v>
      </c>
      <c r="I3830" s="44">
        <f>VLOOKUP(C3830,[1]Arkusz1!$D$1:$F$4057,3,0)</f>
        <v>183</v>
      </c>
      <c r="J3830" s="19">
        <f t="shared" si="959"/>
        <v>0</v>
      </c>
      <c r="K3830" s="19">
        <f t="shared" si="960"/>
        <v>0</v>
      </c>
      <c r="L3830" s="8">
        <f t="shared" si="961"/>
        <v>0</v>
      </c>
      <c r="M3830" s="15" t="str">
        <f t="shared" si="962"/>
        <v>6</v>
      </c>
      <c r="N3830" s="15" t="str">
        <f t="shared" si="963"/>
        <v/>
      </c>
      <c r="O3830" s="8">
        <f t="shared" si="958"/>
        <v>3655</v>
      </c>
      <c r="P3830" s="22">
        <f>IFERROR(VLOOKUP(C3830,[1]Arkusz1!$D$1:$F$4057,3,0),"")</f>
        <v>183</v>
      </c>
      <c r="Q3830" s="22" t="str">
        <f t="shared" si="952"/>
        <v/>
      </c>
    </row>
    <row r="3831" spans="1:17" x14ac:dyDescent="0.25">
      <c r="A3831" s="24">
        <v>3851</v>
      </c>
      <c r="B3831" s="41">
        <v>3656</v>
      </c>
      <c r="C3831" s="42" t="s">
        <v>4966</v>
      </c>
      <c r="D3831" s="39" t="s">
        <v>13704</v>
      </c>
      <c r="E3831" s="39" t="s">
        <v>4967</v>
      </c>
      <c r="F3831" s="43" t="s">
        <v>13705</v>
      </c>
      <c r="G3831" s="39" t="s">
        <v>13351</v>
      </c>
      <c r="H3831" s="43" t="s">
        <v>133</v>
      </c>
      <c r="I3831" s="44">
        <f>VLOOKUP(C3831,[1]Arkusz1!$D$1:$F$4057,3,0)</f>
        <v>75</v>
      </c>
      <c r="J3831" s="19">
        <f t="shared" si="959"/>
        <v>0</v>
      </c>
      <c r="K3831" s="19">
        <f t="shared" si="960"/>
        <v>0</v>
      </c>
      <c r="L3831" s="8">
        <f t="shared" si="961"/>
        <v>0</v>
      </c>
      <c r="M3831" s="15" t="str">
        <f t="shared" si="962"/>
        <v>2</v>
      </c>
      <c r="N3831" s="15" t="str">
        <f t="shared" si="963"/>
        <v/>
      </c>
      <c r="O3831" s="8">
        <f t="shared" si="958"/>
        <v>3656</v>
      </c>
      <c r="P3831" s="22">
        <f>IFERROR(VLOOKUP(C3831,[1]Arkusz1!$D$1:$F$4057,3,0),"")</f>
        <v>75</v>
      </c>
      <c r="Q3831" s="22" t="str">
        <f t="shared" si="952"/>
        <v/>
      </c>
    </row>
    <row r="3832" spans="1:17" x14ac:dyDescent="0.25">
      <c r="A3832" s="24">
        <v>3852</v>
      </c>
      <c r="B3832" s="41">
        <v>3657</v>
      </c>
      <c r="C3832" s="42" t="s">
        <v>4968</v>
      </c>
      <c r="D3832" s="39" t="s">
        <v>13706</v>
      </c>
      <c r="E3832" s="39" t="s">
        <v>4969</v>
      </c>
      <c r="F3832" s="43" t="s">
        <v>13705</v>
      </c>
      <c r="G3832" s="39" t="s">
        <v>13253</v>
      </c>
      <c r="H3832" s="43" t="s">
        <v>133</v>
      </c>
      <c r="I3832" s="44">
        <f>VLOOKUP(C3832,[1]Arkusz1!$D$1:$F$4057,3,0)</f>
        <v>88</v>
      </c>
      <c r="J3832" s="19">
        <f t="shared" si="959"/>
        <v>0</v>
      </c>
      <c r="K3832" s="19">
        <f t="shared" si="960"/>
        <v>0</v>
      </c>
      <c r="L3832" s="8">
        <f t="shared" si="961"/>
        <v>0</v>
      </c>
      <c r="M3832" s="15" t="str">
        <f t="shared" si="962"/>
        <v>3</v>
      </c>
      <c r="N3832" s="15" t="str">
        <f t="shared" si="963"/>
        <v/>
      </c>
      <c r="O3832" s="8">
        <f t="shared" si="958"/>
        <v>3657</v>
      </c>
      <c r="P3832" s="22">
        <f>IFERROR(VLOOKUP(C3832,[1]Arkusz1!$D$1:$F$4057,3,0),"")</f>
        <v>88</v>
      </c>
      <c r="Q3832" s="22" t="str">
        <f t="shared" si="952"/>
        <v/>
      </c>
    </row>
    <row r="3833" spans="1:17" x14ac:dyDescent="0.25">
      <c r="A3833" s="24">
        <v>3853</v>
      </c>
      <c r="B3833" s="41">
        <v>3658</v>
      </c>
      <c r="C3833" s="42" t="s">
        <v>4970</v>
      </c>
      <c r="D3833" s="39" t="s">
        <v>13707</v>
      </c>
      <c r="E3833" s="39" t="s">
        <v>4971</v>
      </c>
      <c r="F3833" s="43" t="s">
        <v>13705</v>
      </c>
      <c r="G3833" s="39" t="s">
        <v>13259</v>
      </c>
      <c r="H3833" s="43" t="s">
        <v>133</v>
      </c>
      <c r="I3833" s="44">
        <f>VLOOKUP(C3833,[1]Arkusz1!$D$1:$F$4057,3,0)</f>
        <v>129</v>
      </c>
      <c r="J3833" s="19">
        <f t="shared" si="959"/>
        <v>0</v>
      </c>
      <c r="K3833" s="19">
        <f t="shared" si="960"/>
        <v>0</v>
      </c>
      <c r="L3833" s="8">
        <f t="shared" si="961"/>
        <v>0</v>
      </c>
      <c r="M3833" s="15" t="str">
        <f t="shared" si="962"/>
        <v>4</v>
      </c>
      <c r="N3833" s="15" t="str">
        <f t="shared" si="963"/>
        <v/>
      </c>
      <c r="O3833" s="8">
        <f t="shared" si="958"/>
        <v>3658</v>
      </c>
      <c r="P3833" s="22">
        <f>IFERROR(VLOOKUP(C3833,[1]Arkusz1!$D$1:$F$4057,3,0),"")</f>
        <v>129</v>
      </c>
      <c r="Q3833" s="22" t="str">
        <f t="shared" si="952"/>
        <v/>
      </c>
    </row>
    <row r="3834" spans="1:17" x14ac:dyDescent="0.25">
      <c r="A3834" s="24">
        <v>3854</v>
      </c>
      <c r="B3834" s="41">
        <v>3659</v>
      </c>
      <c r="C3834" s="42" t="s">
        <v>4972</v>
      </c>
      <c r="D3834" s="39" t="s">
        <v>13708</v>
      </c>
      <c r="E3834" s="39" t="s">
        <v>4973</v>
      </c>
      <c r="F3834" s="43" t="s">
        <v>13705</v>
      </c>
      <c r="G3834" s="39" t="s">
        <v>13263</v>
      </c>
      <c r="H3834" s="43" t="s">
        <v>133</v>
      </c>
      <c r="I3834" s="44">
        <f>VLOOKUP(C3834,[1]Arkusz1!$D$1:$F$4057,3,0)</f>
        <v>204</v>
      </c>
      <c r="J3834" s="19">
        <f t="shared" si="959"/>
        <v>0</v>
      </c>
      <c r="K3834" s="19">
        <f t="shared" si="960"/>
        <v>0</v>
      </c>
      <c r="L3834" s="8">
        <f t="shared" si="961"/>
        <v>0</v>
      </c>
      <c r="M3834" s="15" t="str">
        <f t="shared" si="962"/>
        <v>5</v>
      </c>
      <c r="N3834" s="15" t="str">
        <f t="shared" si="963"/>
        <v/>
      </c>
      <c r="O3834" s="8">
        <f t="shared" si="958"/>
        <v>3659</v>
      </c>
      <c r="P3834" s="22">
        <f>IFERROR(VLOOKUP(C3834,[1]Arkusz1!$D$1:$F$4057,3,0),"")</f>
        <v>204</v>
      </c>
      <c r="Q3834" s="22" t="str">
        <f t="shared" si="952"/>
        <v/>
      </c>
    </row>
    <row r="3835" spans="1:17" x14ac:dyDescent="0.25">
      <c r="A3835" s="24">
        <v>3855</v>
      </c>
      <c r="B3835" s="41">
        <v>3660</v>
      </c>
      <c r="C3835" s="42" t="s">
        <v>4974</v>
      </c>
      <c r="D3835" s="39" t="s">
        <v>13709</v>
      </c>
      <c r="E3835" s="39" t="s">
        <v>4975</v>
      </c>
      <c r="F3835" s="43" t="s">
        <v>13705</v>
      </c>
      <c r="G3835" s="39" t="s">
        <v>13265</v>
      </c>
      <c r="H3835" s="43" t="s">
        <v>133</v>
      </c>
      <c r="I3835" s="44">
        <f>VLOOKUP(C3835,[1]Arkusz1!$D$1:$F$4057,3,0)</f>
        <v>385</v>
      </c>
      <c r="J3835" s="19">
        <f t="shared" si="959"/>
        <v>0</v>
      </c>
      <c r="K3835" s="19">
        <f t="shared" si="960"/>
        <v>0</v>
      </c>
      <c r="L3835" s="8">
        <f t="shared" si="961"/>
        <v>0</v>
      </c>
      <c r="M3835" s="15" t="str">
        <f t="shared" si="962"/>
        <v>6</v>
      </c>
      <c r="N3835" s="15" t="str">
        <f t="shared" si="963"/>
        <v/>
      </c>
      <c r="O3835" s="8">
        <f t="shared" si="958"/>
        <v>3660</v>
      </c>
      <c r="P3835" s="22">
        <f>IFERROR(VLOOKUP(C3835,[1]Arkusz1!$D$1:$F$4057,3,0),"")</f>
        <v>385</v>
      </c>
      <c r="Q3835" s="22" t="str">
        <f t="shared" si="952"/>
        <v/>
      </c>
    </row>
    <row r="3836" spans="1:17" x14ac:dyDescent="0.25">
      <c r="A3836" s="24">
        <v>3856</v>
      </c>
      <c r="B3836" s="41">
        <v>3661</v>
      </c>
      <c r="C3836" s="42" t="s">
        <v>4976</v>
      </c>
      <c r="D3836" s="39" t="s">
        <v>13710</v>
      </c>
      <c r="E3836" s="39" t="s">
        <v>4977</v>
      </c>
      <c r="F3836" s="43" t="s">
        <v>13711</v>
      </c>
      <c r="G3836" s="39" t="s">
        <v>13351</v>
      </c>
      <c r="H3836" s="43" t="s">
        <v>133</v>
      </c>
      <c r="I3836" s="44">
        <f>VLOOKUP(C3836,[1]Arkusz1!$D$1:$F$4057,3,0)</f>
        <v>75</v>
      </c>
      <c r="J3836" s="19">
        <f t="shared" si="959"/>
        <v>0</v>
      </c>
      <c r="K3836" s="19">
        <f t="shared" si="960"/>
        <v>0</v>
      </c>
      <c r="L3836" s="8">
        <f t="shared" si="961"/>
        <v>0</v>
      </c>
      <c r="M3836" s="15" t="str">
        <f t="shared" si="962"/>
        <v>2</v>
      </c>
      <c r="N3836" s="15" t="str">
        <f t="shared" si="963"/>
        <v/>
      </c>
      <c r="O3836" s="8">
        <f t="shared" si="958"/>
        <v>3661</v>
      </c>
      <c r="P3836" s="22">
        <f>IFERROR(VLOOKUP(C3836,[1]Arkusz1!$D$1:$F$4057,3,0),"")</f>
        <v>75</v>
      </c>
      <c r="Q3836" s="22" t="str">
        <f t="shared" si="952"/>
        <v/>
      </c>
    </row>
    <row r="3837" spans="1:17" x14ac:dyDescent="0.25">
      <c r="A3837" s="24">
        <v>3857</v>
      </c>
      <c r="B3837" s="41">
        <v>3662</v>
      </c>
      <c r="C3837" s="42" t="s">
        <v>4978</v>
      </c>
      <c r="D3837" s="39" t="s">
        <v>13712</v>
      </c>
      <c r="E3837" s="39" t="s">
        <v>4979</v>
      </c>
      <c r="F3837" s="43" t="s">
        <v>13711</v>
      </c>
      <c r="G3837" s="39" t="s">
        <v>13253</v>
      </c>
      <c r="H3837" s="43" t="s">
        <v>133</v>
      </c>
      <c r="I3837" s="44">
        <f>VLOOKUP(C3837,[1]Arkusz1!$D$1:$F$4057,3,0)</f>
        <v>88</v>
      </c>
      <c r="J3837" s="19">
        <f t="shared" si="959"/>
        <v>0</v>
      </c>
      <c r="K3837" s="19">
        <f t="shared" si="960"/>
        <v>0</v>
      </c>
      <c r="L3837" s="8">
        <f t="shared" si="961"/>
        <v>0</v>
      </c>
      <c r="M3837" s="15" t="str">
        <f t="shared" si="962"/>
        <v>3</v>
      </c>
      <c r="N3837" s="15" t="str">
        <f t="shared" si="963"/>
        <v/>
      </c>
      <c r="O3837" s="8">
        <f t="shared" si="958"/>
        <v>3662</v>
      </c>
      <c r="P3837" s="22">
        <f>IFERROR(VLOOKUP(C3837,[1]Arkusz1!$D$1:$F$4057,3,0),"")</f>
        <v>88</v>
      </c>
      <c r="Q3837" s="22" t="str">
        <f t="shared" si="952"/>
        <v/>
      </c>
    </row>
    <row r="3838" spans="1:17" x14ac:dyDescent="0.25">
      <c r="A3838" s="24">
        <v>3858</v>
      </c>
      <c r="B3838" s="41">
        <v>3663</v>
      </c>
      <c r="C3838" s="42" t="s">
        <v>4980</v>
      </c>
      <c r="D3838" s="39" t="s">
        <v>13713</v>
      </c>
      <c r="E3838" s="39" t="s">
        <v>4981</v>
      </c>
      <c r="F3838" s="43" t="s">
        <v>13711</v>
      </c>
      <c r="G3838" s="39" t="s">
        <v>13259</v>
      </c>
      <c r="H3838" s="43" t="s">
        <v>133</v>
      </c>
      <c r="I3838" s="44">
        <f>VLOOKUP(C3838,[1]Arkusz1!$D$1:$F$4057,3,0)</f>
        <v>129</v>
      </c>
      <c r="J3838" s="19">
        <f t="shared" si="959"/>
        <v>0</v>
      </c>
      <c r="K3838" s="19">
        <f t="shared" si="960"/>
        <v>0</v>
      </c>
      <c r="L3838" s="8">
        <f t="shared" si="961"/>
        <v>0</v>
      </c>
      <c r="M3838" s="15" t="str">
        <f t="shared" si="962"/>
        <v>4</v>
      </c>
      <c r="N3838" s="15" t="str">
        <f t="shared" si="963"/>
        <v/>
      </c>
      <c r="O3838" s="8">
        <f t="shared" si="958"/>
        <v>3663</v>
      </c>
      <c r="P3838" s="22">
        <f>IFERROR(VLOOKUP(C3838,[1]Arkusz1!$D$1:$F$4057,3,0),"")</f>
        <v>129</v>
      </c>
      <c r="Q3838" s="22" t="str">
        <f t="shared" si="952"/>
        <v/>
      </c>
    </row>
    <row r="3839" spans="1:17" x14ac:dyDescent="0.25">
      <c r="A3839" s="24">
        <v>3859</v>
      </c>
      <c r="B3839" s="41">
        <v>3664</v>
      </c>
      <c r="C3839" s="42" t="s">
        <v>4982</v>
      </c>
      <c r="D3839" s="39" t="s">
        <v>13714</v>
      </c>
      <c r="E3839" s="39" t="s">
        <v>4983</v>
      </c>
      <c r="F3839" s="43" t="s">
        <v>13711</v>
      </c>
      <c r="G3839" s="39" t="s">
        <v>13263</v>
      </c>
      <c r="H3839" s="43" t="s">
        <v>133</v>
      </c>
      <c r="I3839" s="44">
        <f>VLOOKUP(C3839,[1]Arkusz1!$D$1:$F$4057,3,0)</f>
        <v>204</v>
      </c>
      <c r="J3839" s="19">
        <f t="shared" si="959"/>
        <v>0</v>
      </c>
      <c r="K3839" s="19">
        <f t="shared" si="960"/>
        <v>0</v>
      </c>
      <c r="L3839" s="8">
        <f t="shared" si="961"/>
        <v>0</v>
      </c>
      <c r="M3839" s="15" t="str">
        <f t="shared" si="962"/>
        <v>5</v>
      </c>
      <c r="N3839" s="15" t="str">
        <f t="shared" si="963"/>
        <v/>
      </c>
      <c r="O3839" s="8">
        <f t="shared" si="958"/>
        <v>3664</v>
      </c>
      <c r="P3839" s="22">
        <f>IFERROR(VLOOKUP(C3839,[1]Arkusz1!$D$1:$F$4057,3,0),"")</f>
        <v>204</v>
      </c>
      <c r="Q3839" s="22" t="str">
        <f t="shared" si="952"/>
        <v/>
      </c>
    </row>
    <row r="3840" spans="1:17" x14ac:dyDescent="0.25">
      <c r="A3840" s="24">
        <v>3860</v>
      </c>
      <c r="B3840" s="41">
        <v>3665</v>
      </c>
      <c r="C3840" s="42" t="s">
        <v>4984</v>
      </c>
      <c r="D3840" s="39" t="s">
        <v>13715</v>
      </c>
      <c r="E3840" s="39" t="s">
        <v>4985</v>
      </c>
      <c r="F3840" s="43" t="s">
        <v>13711</v>
      </c>
      <c r="G3840" s="39" t="s">
        <v>13265</v>
      </c>
      <c r="H3840" s="43" t="s">
        <v>133</v>
      </c>
      <c r="I3840" s="44">
        <f>VLOOKUP(C3840,[1]Arkusz1!$D$1:$F$4057,3,0)</f>
        <v>385</v>
      </c>
      <c r="J3840" s="19">
        <f t="shared" si="959"/>
        <v>0</v>
      </c>
      <c r="K3840" s="19">
        <f t="shared" si="960"/>
        <v>0</v>
      </c>
      <c r="L3840" s="8">
        <f t="shared" si="961"/>
        <v>0</v>
      </c>
      <c r="M3840" s="15" t="str">
        <f t="shared" si="962"/>
        <v>6</v>
      </c>
      <c r="N3840" s="15" t="str">
        <f t="shared" si="963"/>
        <v/>
      </c>
      <c r="O3840" s="8">
        <f t="shared" si="958"/>
        <v>3665</v>
      </c>
      <c r="P3840" s="22">
        <f>IFERROR(VLOOKUP(C3840,[1]Arkusz1!$D$1:$F$4057,3,0),"")</f>
        <v>385</v>
      </c>
      <c r="Q3840" s="22" t="str">
        <f t="shared" si="952"/>
        <v/>
      </c>
    </row>
    <row r="3841" spans="1:17" x14ac:dyDescent="0.25">
      <c r="A3841" s="24">
        <v>3861</v>
      </c>
      <c r="B3841" s="41">
        <v>3666</v>
      </c>
      <c r="C3841" s="42" t="s">
        <v>4986</v>
      </c>
      <c r="D3841" s="39" t="s">
        <v>13716</v>
      </c>
      <c r="E3841" s="39" t="s">
        <v>4987</v>
      </c>
      <c r="F3841" s="43" t="s">
        <v>13717</v>
      </c>
      <c r="G3841" s="39" t="s">
        <v>13351</v>
      </c>
      <c r="H3841" s="43" t="s">
        <v>133</v>
      </c>
      <c r="I3841" s="44">
        <f>VLOOKUP(C3841,[1]Arkusz1!$D$1:$F$4057,3,0)</f>
        <v>47</v>
      </c>
      <c r="J3841" s="19">
        <f t="shared" si="959"/>
        <v>0</v>
      </c>
      <c r="K3841" s="19">
        <f t="shared" si="960"/>
        <v>0</v>
      </c>
      <c r="L3841" s="8">
        <f t="shared" si="961"/>
        <v>0</v>
      </c>
      <c r="M3841" s="15" t="str">
        <f t="shared" si="962"/>
        <v>2</v>
      </c>
      <c r="N3841" s="15" t="str">
        <f t="shared" si="963"/>
        <v/>
      </c>
      <c r="O3841" s="8">
        <f t="shared" si="958"/>
        <v>3666</v>
      </c>
      <c r="P3841" s="22">
        <f>IFERROR(VLOOKUP(C3841,[1]Arkusz1!$D$1:$F$4057,3,0),"")</f>
        <v>47</v>
      </c>
      <c r="Q3841" s="22" t="str">
        <f t="shared" si="952"/>
        <v/>
      </c>
    </row>
    <row r="3842" spans="1:17" x14ac:dyDescent="0.25">
      <c r="A3842" s="24">
        <v>3862</v>
      </c>
      <c r="B3842" s="41">
        <v>3667</v>
      </c>
      <c r="C3842" s="42" t="s">
        <v>4988</v>
      </c>
      <c r="D3842" s="39" t="s">
        <v>13718</v>
      </c>
      <c r="E3842" s="39" t="s">
        <v>4989</v>
      </c>
      <c r="F3842" s="43" t="s">
        <v>13717</v>
      </c>
      <c r="G3842" s="39" t="s">
        <v>13253</v>
      </c>
      <c r="H3842" s="43" t="s">
        <v>133</v>
      </c>
      <c r="I3842" s="44">
        <f>VLOOKUP(C3842,[1]Arkusz1!$D$1:$F$4057,3,0)</f>
        <v>47</v>
      </c>
      <c r="J3842" s="19">
        <f t="shared" si="959"/>
        <v>0</v>
      </c>
      <c r="K3842" s="19">
        <f t="shared" si="960"/>
        <v>0</v>
      </c>
      <c r="L3842" s="8">
        <f t="shared" si="961"/>
        <v>0</v>
      </c>
      <c r="M3842" s="15" t="str">
        <f t="shared" si="962"/>
        <v>3</v>
      </c>
      <c r="N3842" s="15" t="str">
        <f t="shared" si="963"/>
        <v/>
      </c>
      <c r="O3842" s="8">
        <f t="shared" si="958"/>
        <v>3667</v>
      </c>
      <c r="P3842" s="22">
        <f>IFERROR(VLOOKUP(C3842,[1]Arkusz1!$D$1:$F$4057,3,0),"")</f>
        <v>47</v>
      </c>
      <c r="Q3842" s="22" t="str">
        <f t="shared" si="952"/>
        <v/>
      </c>
    </row>
    <row r="3843" spans="1:17" x14ac:dyDescent="0.25">
      <c r="A3843" s="24">
        <v>3863</v>
      </c>
      <c r="B3843" s="41">
        <v>3668</v>
      </c>
      <c r="C3843" s="42" t="s">
        <v>4990</v>
      </c>
      <c r="D3843" s="39" t="s">
        <v>13719</v>
      </c>
      <c r="E3843" s="39" t="s">
        <v>4991</v>
      </c>
      <c r="F3843" s="43" t="s">
        <v>13717</v>
      </c>
      <c r="G3843" s="39" t="s">
        <v>13259</v>
      </c>
      <c r="H3843" s="43" t="s">
        <v>133</v>
      </c>
      <c r="I3843" s="44">
        <f>VLOOKUP(C3843,[1]Arkusz1!$D$1:$F$4057,3,0)</f>
        <v>47</v>
      </c>
      <c r="J3843" s="19">
        <f t="shared" si="959"/>
        <v>0</v>
      </c>
      <c r="K3843" s="19">
        <f t="shared" si="960"/>
        <v>0</v>
      </c>
      <c r="L3843" s="8">
        <f t="shared" si="961"/>
        <v>0</v>
      </c>
      <c r="M3843" s="15" t="str">
        <f t="shared" si="962"/>
        <v>4</v>
      </c>
      <c r="N3843" s="15" t="str">
        <f t="shared" si="963"/>
        <v/>
      </c>
      <c r="O3843" s="8">
        <f t="shared" si="958"/>
        <v>3668</v>
      </c>
      <c r="P3843" s="22">
        <f>IFERROR(VLOOKUP(C3843,[1]Arkusz1!$D$1:$F$4057,3,0),"")</f>
        <v>47</v>
      </c>
      <c r="Q3843" s="22" t="str">
        <f t="shared" ref="Q3843:Q3906" si="964">IF(I3843&lt;&gt;P3843,"***********************************","")</f>
        <v/>
      </c>
    </row>
    <row r="3844" spans="1:17" x14ac:dyDescent="0.25">
      <c r="A3844" s="24">
        <v>3864</v>
      </c>
      <c r="B3844" s="41">
        <v>3669</v>
      </c>
      <c r="C3844" s="42" t="s">
        <v>4992</v>
      </c>
      <c r="D3844" s="39" t="s">
        <v>13720</v>
      </c>
      <c r="E3844" s="39" t="s">
        <v>4993</v>
      </c>
      <c r="F3844" s="43" t="s">
        <v>13717</v>
      </c>
      <c r="G3844" s="39" t="s">
        <v>13263</v>
      </c>
      <c r="H3844" s="43" t="s">
        <v>133</v>
      </c>
      <c r="I3844" s="44">
        <f>VLOOKUP(C3844,[1]Arkusz1!$D$1:$F$4057,3,0)</f>
        <v>75</v>
      </c>
      <c r="J3844" s="19">
        <f t="shared" si="959"/>
        <v>0</v>
      </c>
      <c r="K3844" s="19">
        <f t="shared" si="960"/>
        <v>0</v>
      </c>
      <c r="L3844" s="8">
        <f t="shared" si="961"/>
        <v>0</v>
      </c>
      <c r="M3844" s="15" t="str">
        <f t="shared" si="962"/>
        <v>5</v>
      </c>
      <c r="N3844" s="15" t="str">
        <f t="shared" si="963"/>
        <v/>
      </c>
      <c r="O3844" s="8">
        <f t="shared" si="958"/>
        <v>3669</v>
      </c>
      <c r="P3844" s="22">
        <f>IFERROR(VLOOKUP(C3844,[1]Arkusz1!$D$1:$F$4057,3,0),"")</f>
        <v>75</v>
      </c>
      <c r="Q3844" s="22" t="str">
        <f t="shared" si="964"/>
        <v/>
      </c>
    </row>
    <row r="3845" spans="1:17" x14ac:dyDescent="0.25">
      <c r="A3845" s="24">
        <v>3865</v>
      </c>
      <c r="B3845" s="41">
        <v>3670</v>
      </c>
      <c r="C3845" s="42" t="s">
        <v>4994</v>
      </c>
      <c r="D3845" s="39" t="s">
        <v>13721</v>
      </c>
      <c r="E3845" s="39" t="s">
        <v>4995</v>
      </c>
      <c r="F3845" s="43" t="s">
        <v>13717</v>
      </c>
      <c r="G3845" s="39" t="s">
        <v>13265</v>
      </c>
      <c r="H3845" s="43" t="s">
        <v>133</v>
      </c>
      <c r="I3845" s="44">
        <f>VLOOKUP(C3845,[1]Arkusz1!$D$1:$F$4057,3,0)</f>
        <v>111</v>
      </c>
      <c r="J3845" s="19">
        <f t="shared" si="959"/>
        <v>0</v>
      </c>
      <c r="K3845" s="19">
        <f t="shared" si="960"/>
        <v>0</v>
      </c>
      <c r="L3845" s="8">
        <f t="shared" si="961"/>
        <v>0</v>
      </c>
      <c r="M3845" s="15" t="str">
        <f t="shared" si="962"/>
        <v>6</v>
      </c>
      <c r="N3845" s="15" t="str">
        <f t="shared" si="963"/>
        <v/>
      </c>
      <c r="O3845" s="8">
        <f t="shared" si="958"/>
        <v>3670</v>
      </c>
      <c r="P3845" s="22">
        <f>IFERROR(VLOOKUP(C3845,[1]Arkusz1!$D$1:$F$4057,3,0),"")</f>
        <v>111</v>
      </c>
      <c r="Q3845" s="22" t="str">
        <f t="shared" si="964"/>
        <v/>
      </c>
    </row>
    <row r="3846" spans="1:17" x14ac:dyDescent="0.25">
      <c r="A3846" s="24">
        <v>3866</v>
      </c>
      <c r="B3846" s="41">
        <v>3671</v>
      </c>
      <c r="C3846" s="42" t="s">
        <v>5046</v>
      </c>
      <c r="D3846" s="39" t="s">
        <v>13722</v>
      </c>
      <c r="E3846" s="39" t="s">
        <v>5047</v>
      </c>
      <c r="F3846" s="43" t="s">
        <v>13723</v>
      </c>
      <c r="G3846" s="39" t="s">
        <v>13351</v>
      </c>
      <c r="H3846" s="43" t="s">
        <v>133</v>
      </c>
      <c r="I3846" s="44">
        <f>VLOOKUP(C3846,[1]Arkusz1!$D$1:$F$4057,3,0)</f>
        <v>47</v>
      </c>
      <c r="J3846" s="19">
        <f t="shared" si="959"/>
        <v>0</v>
      </c>
      <c r="K3846" s="19">
        <f t="shared" si="960"/>
        <v>0</v>
      </c>
      <c r="L3846" s="8">
        <f t="shared" si="961"/>
        <v>0</v>
      </c>
      <c r="M3846" s="15" t="str">
        <f t="shared" si="962"/>
        <v>2</v>
      </c>
      <c r="N3846" s="15" t="str">
        <f t="shared" si="963"/>
        <v/>
      </c>
      <c r="O3846" s="8">
        <f t="shared" si="958"/>
        <v>3671</v>
      </c>
      <c r="P3846" s="22">
        <f>IFERROR(VLOOKUP(C3846,[1]Arkusz1!$D$1:$F$4057,3,0),"")</f>
        <v>47</v>
      </c>
      <c r="Q3846" s="22" t="str">
        <f t="shared" si="964"/>
        <v/>
      </c>
    </row>
    <row r="3847" spans="1:17" x14ac:dyDescent="0.25">
      <c r="A3847" s="24">
        <v>3867</v>
      </c>
      <c r="B3847" s="41">
        <v>3672</v>
      </c>
      <c r="C3847" s="42" t="s">
        <v>5048</v>
      </c>
      <c r="D3847" s="39" t="s">
        <v>13724</v>
      </c>
      <c r="E3847" s="39" t="s">
        <v>5049</v>
      </c>
      <c r="F3847" s="43" t="s">
        <v>13723</v>
      </c>
      <c r="G3847" s="39" t="s">
        <v>13253</v>
      </c>
      <c r="H3847" s="43" t="s">
        <v>133</v>
      </c>
      <c r="I3847" s="44">
        <f>VLOOKUP(C3847,[1]Arkusz1!$D$1:$F$4057,3,0)</f>
        <v>47</v>
      </c>
      <c r="J3847" s="19">
        <f t="shared" si="959"/>
        <v>0</v>
      </c>
      <c r="K3847" s="19">
        <f t="shared" si="960"/>
        <v>0</v>
      </c>
      <c r="L3847" s="8">
        <f t="shared" si="961"/>
        <v>0</v>
      </c>
      <c r="M3847" s="15" t="str">
        <f t="shared" si="962"/>
        <v>3</v>
      </c>
      <c r="N3847" s="15" t="str">
        <f t="shared" si="963"/>
        <v/>
      </c>
      <c r="O3847" s="8">
        <f t="shared" si="958"/>
        <v>3672</v>
      </c>
      <c r="P3847" s="22">
        <f>IFERROR(VLOOKUP(C3847,[1]Arkusz1!$D$1:$F$4057,3,0),"")</f>
        <v>47</v>
      </c>
      <c r="Q3847" s="22" t="str">
        <f t="shared" si="964"/>
        <v/>
      </c>
    </row>
    <row r="3848" spans="1:17" x14ac:dyDescent="0.25">
      <c r="A3848" s="24">
        <v>3868</v>
      </c>
      <c r="B3848" s="41">
        <v>3673</v>
      </c>
      <c r="C3848" s="42" t="s">
        <v>5050</v>
      </c>
      <c r="D3848" s="39" t="s">
        <v>13725</v>
      </c>
      <c r="E3848" s="39" t="s">
        <v>5051</v>
      </c>
      <c r="F3848" s="43" t="s">
        <v>13723</v>
      </c>
      <c r="G3848" s="39" t="s">
        <v>13259</v>
      </c>
      <c r="H3848" s="43" t="s">
        <v>133</v>
      </c>
      <c r="I3848" s="44">
        <f>VLOOKUP(C3848,[1]Arkusz1!$D$1:$F$4057,3,0)</f>
        <v>47</v>
      </c>
      <c r="J3848" s="19">
        <f t="shared" si="959"/>
        <v>0</v>
      </c>
      <c r="K3848" s="19">
        <f t="shared" si="960"/>
        <v>0</v>
      </c>
      <c r="L3848" s="8">
        <f t="shared" si="961"/>
        <v>0</v>
      </c>
      <c r="M3848" s="15" t="str">
        <f t="shared" si="962"/>
        <v>4</v>
      </c>
      <c r="N3848" s="15" t="str">
        <f t="shared" si="963"/>
        <v/>
      </c>
      <c r="O3848" s="8">
        <f t="shared" si="958"/>
        <v>3673</v>
      </c>
      <c r="P3848" s="22">
        <f>IFERROR(VLOOKUP(C3848,[1]Arkusz1!$D$1:$F$4057,3,0),"")</f>
        <v>47</v>
      </c>
      <c r="Q3848" s="22" t="str">
        <f t="shared" si="964"/>
        <v/>
      </c>
    </row>
    <row r="3849" spans="1:17" x14ac:dyDescent="0.25">
      <c r="A3849" s="24">
        <v>3869</v>
      </c>
      <c r="B3849" s="41">
        <v>3674</v>
      </c>
      <c r="C3849" s="42" t="s">
        <v>5052</v>
      </c>
      <c r="D3849" s="39" t="s">
        <v>13726</v>
      </c>
      <c r="E3849" s="39" t="s">
        <v>5053</v>
      </c>
      <c r="F3849" s="43" t="s">
        <v>13723</v>
      </c>
      <c r="G3849" s="39" t="s">
        <v>13263</v>
      </c>
      <c r="H3849" s="43" t="s">
        <v>133</v>
      </c>
      <c r="I3849" s="44">
        <f>VLOOKUP(C3849,[1]Arkusz1!$D$1:$F$4057,3,0)</f>
        <v>60</v>
      </c>
      <c r="J3849" s="19">
        <f t="shared" si="959"/>
        <v>0</v>
      </c>
      <c r="K3849" s="19">
        <f t="shared" si="960"/>
        <v>0</v>
      </c>
      <c r="L3849" s="8">
        <f t="shared" si="961"/>
        <v>0</v>
      </c>
      <c r="M3849" s="15" t="str">
        <f t="shared" si="962"/>
        <v>5</v>
      </c>
      <c r="N3849" s="15" t="str">
        <f t="shared" si="963"/>
        <v/>
      </c>
      <c r="O3849" s="8">
        <f t="shared" si="958"/>
        <v>3674</v>
      </c>
      <c r="P3849" s="22">
        <f>IFERROR(VLOOKUP(C3849,[1]Arkusz1!$D$1:$F$4057,3,0),"")</f>
        <v>60</v>
      </c>
      <c r="Q3849" s="22" t="str">
        <f t="shared" si="964"/>
        <v/>
      </c>
    </row>
    <row r="3850" spans="1:17" x14ac:dyDescent="0.25">
      <c r="A3850" s="24">
        <v>3870</v>
      </c>
      <c r="B3850" s="41">
        <v>3675</v>
      </c>
      <c r="C3850" s="42" t="s">
        <v>5054</v>
      </c>
      <c r="D3850" s="39" t="s">
        <v>13727</v>
      </c>
      <c r="E3850" s="39" t="s">
        <v>5055</v>
      </c>
      <c r="F3850" s="43" t="s">
        <v>13723</v>
      </c>
      <c r="G3850" s="39" t="s">
        <v>13265</v>
      </c>
      <c r="H3850" s="43" t="s">
        <v>133</v>
      </c>
      <c r="I3850" s="44">
        <f>VLOOKUP(C3850,[1]Arkusz1!$D$1:$F$4057,3,0)</f>
        <v>84</v>
      </c>
      <c r="J3850" s="19">
        <f t="shared" si="959"/>
        <v>0</v>
      </c>
      <c r="K3850" s="19">
        <f t="shared" si="960"/>
        <v>0</v>
      </c>
      <c r="L3850" s="8">
        <f t="shared" si="961"/>
        <v>0</v>
      </c>
      <c r="M3850" s="15" t="str">
        <f t="shared" si="962"/>
        <v>6</v>
      </c>
      <c r="N3850" s="15" t="str">
        <f t="shared" si="963"/>
        <v/>
      </c>
      <c r="O3850" s="8">
        <f t="shared" si="958"/>
        <v>3675</v>
      </c>
      <c r="P3850" s="22">
        <f>IFERROR(VLOOKUP(C3850,[1]Arkusz1!$D$1:$F$4057,3,0),"")</f>
        <v>84</v>
      </c>
      <c r="Q3850" s="22" t="str">
        <f t="shared" si="964"/>
        <v/>
      </c>
    </row>
    <row r="3851" spans="1:17" x14ac:dyDescent="0.25">
      <c r="A3851" s="24">
        <v>3871</v>
      </c>
      <c r="B3851" s="41">
        <v>3676</v>
      </c>
      <c r="C3851" s="42" t="s">
        <v>5056</v>
      </c>
      <c r="D3851" s="39" t="s">
        <v>13728</v>
      </c>
      <c r="E3851" s="39" t="s">
        <v>5057</v>
      </c>
      <c r="F3851" s="43" t="s">
        <v>13729</v>
      </c>
      <c r="G3851" s="39" t="s">
        <v>13351</v>
      </c>
      <c r="H3851" s="43" t="s">
        <v>133</v>
      </c>
      <c r="I3851" s="44">
        <f>VLOOKUP(C3851,[1]Arkusz1!$D$1:$F$4057,3,0)</f>
        <v>47</v>
      </c>
      <c r="J3851" s="19">
        <f t="shared" si="959"/>
        <v>0</v>
      </c>
      <c r="K3851" s="19">
        <f t="shared" si="960"/>
        <v>0</v>
      </c>
      <c r="L3851" s="8">
        <f t="shared" si="961"/>
        <v>0</v>
      </c>
      <c r="M3851" s="15" t="str">
        <f t="shared" si="962"/>
        <v>2</v>
      </c>
      <c r="N3851" s="15" t="str">
        <f t="shared" si="963"/>
        <v/>
      </c>
      <c r="O3851" s="8">
        <f t="shared" si="958"/>
        <v>3676</v>
      </c>
      <c r="P3851" s="22">
        <f>IFERROR(VLOOKUP(C3851,[1]Arkusz1!$D$1:$F$4057,3,0),"")</f>
        <v>47</v>
      </c>
      <c r="Q3851" s="22" t="str">
        <f t="shared" si="964"/>
        <v/>
      </c>
    </row>
    <row r="3852" spans="1:17" x14ac:dyDescent="0.25">
      <c r="A3852" s="24">
        <v>3872</v>
      </c>
      <c r="B3852" s="41">
        <v>3677</v>
      </c>
      <c r="C3852" s="42" t="s">
        <v>5058</v>
      </c>
      <c r="D3852" s="39" t="s">
        <v>13730</v>
      </c>
      <c r="E3852" s="39" t="s">
        <v>5059</v>
      </c>
      <c r="F3852" s="43" t="s">
        <v>13729</v>
      </c>
      <c r="G3852" s="39" t="s">
        <v>13253</v>
      </c>
      <c r="H3852" s="43" t="s">
        <v>133</v>
      </c>
      <c r="I3852" s="44">
        <f>VLOOKUP(C3852,[1]Arkusz1!$D$1:$F$4057,3,0)</f>
        <v>60</v>
      </c>
      <c r="J3852" s="19">
        <f t="shared" si="959"/>
        <v>0</v>
      </c>
      <c r="K3852" s="19">
        <f t="shared" si="960"/>
        <v>0</v>
      </c>
      <c r="L3852" s="8">
        <f t="shared" si="961"/>
        <v>0</v>
      </c>
      <c r="M3852" s="15" t="str">
        <f t="shared" si="962"/>
        <v>3</v>
      </c>
      <c r="N3852" s="15" t="str">
        <f t="shared" si="963"/>
        <v/>
      </c>
      <c r="O3852" s="8">
        <f t="shared" si="958"/>
        <v>3677</v>
      </c>
      <c r="P3852" s="22">
        <f>IFERROR(VLOOKUP(C3852,[1]Arkusz1!$D$1:$F$4057,3,0),"")</f>
        <v>60</v>
      </c>
      <c r="Q3852" s="22" t="str">
        <f t="shared" si="964"/>
        <v/>
      </c>
    </row>
    <row r="3853" spans="1:17" x14ac:dyDescent="0.25">
      <c r="A3853" s="24">
        <v>3873</v>
      </c>
      <c r="B3853" s="41">
        <v>3678</v>
      </c>
      <c r="C3853" s="42" t="s">
        <v>5060</v>
      </c>
      <c r="D3853" s="39" t="s">
        <v>13731</v>
      </c>
      <c r="E3853" s="39" t="s">
        <v>5061</v>
      </c>
      <c r="F3853" s="43" t="s">
        <v>13729</v>
      </c>
      <c r="G3853" s="39" t="s">
        <v>13259</v>
      </c>
      <c r="H3853" s="43" t="s">
        <v>133</v>
      </c>
      <c r="I3853" s="44">
        <f>VLOOKUP(C3853,[1]Arkusz1!$D$1:$F$4057,3,0)</f>
        <v>70</v>
      </c>
      <c r="J3853" s="19">
        <f t="shared" si="959"/>
        <v>0</v>
      </c>
      <c r="K3853" s="19">
        <f t="shared" si="960"/>
        <v>0</v>
      </c>
      <c r="L3853" s="8">
        <f t="shared" si="961"/>
        <v>0</v>
      </c>
      <c r="M3853" s="15" t="str">
        <f t="shared" si="962"/>
        <v>4</v>
      </c>
      <c r="N3853" s="15" t="str">
        <f t="shared" si="963"/>
        <v/>
      </c>
      <c r="O3853" s="8">
        <f t="shared" si="958"/>
        <v>3678</v>
      </c>
      <c r="P3853" s="22">
        <f>IFERROR(VLOOKUP(C3853,[1]Arkusz1!$D$1:$F$4057,3,0),"")</f>
        <v>70</v>
      </c>
      <c r="Q3853" s="22" t="str">
        <f t="shared" si="964"/>
        <v/>
      </c>
    </row>
    <row r="3854" spans="1:17" x14ac:dyDescent="0.25">
      <c r="A3854" s="24">
        <v>3874</v>
      </c>
      <c r="B3854" s="41">
        <v>3679</v>
      </c>
      <c r="C3854" s="42" t="s">
        <v>5062</v>
      </c>
      <c r="D3854" s="39" t="s">
        <v>13732</v>
      </c>
      <c r="E3854" s="39" t="s">
        <v>5063</v>
      </c>
      <c r="F3854" s="43" t="s">
        <v>13729</v>
      </c>
      <c r="G3854" s="39" t="s">
        <v>13263</v>
      </c>
      <c r="H3854" s="43" t="s">
        <v>133</v>
      </c>
      <c r="I3854" s="44">
        <f>VLOOKUP(C3854,[1]Arkusz1!$D$1:$F$4057,3,0)</f>
        <v>114</v>
      </c>
      <c r="J3854" s="19">
        <f t="shared" si="959"/>
        <v>0</v>
      </c>
      <c r="K3854" s="19">
        <f t="shared" si="960"/>
        <v>0</v>
      </c>
      <c r="L3854" s="8">
        <f t="shared" si="961"/>
        <v>0</v>
      </c>
      <c r="M3854" s="15" t="str">
        <f t="shared" si="962"/>
        <v>5</v>
      </c>
      <c r="N3854" s="15" t="str">
        <f t="shared" si="963"/>
        <v/>
      </c>
      <c r="O3854" s="8">
        <f t="shared" si="958"/>
        <v>3679</v>
      </c>
      <c r="P3854" s="22">
        <f>IFERROR(VLOOKUP(C3854,[1]Arkusz1!$D$1:$F$4057,3,0),"")</f>
        <v>114</v>
      </c>
      <c r="Q3854" s="22" t="str">
        <f t="shared" si="964"/>
        <v/>
      </c>
    </row>
    <row r="3855" spans="1:17" x14ac:dyDescent="0.25">
      <c r="A3855" s="24">
        <v>3875</v>
      </c>
      <c r="B3855" s="41">
        <v>3680</v>
      </c>
      <c r="C3855" s="42" t="s">
        <v>5064</v>
      </c>
      <c r="D3855" s="39" t="s">
        <v>13733</v>
      </c>
      <c r="E3855" s="39" t="s">
        <v>5065</v>
      </c>
      <c r="F3855" s="43" t="s">
        <v>13729</v>
      </c>
      <c r="G3855" s="39" t="s">
        <v>13265</v>
      </c>
      <c r="H3855" s="43" t="s">
        <v>133</v>
      </c>
      <c r="I3855" s="44">
        <f>VLOOKUP(C3855,[1]Arkusz1!$D$1:$F$4057,3,0)</f>
        <v>183</v>
      </c>
      <c r="J3855" s="19">
        <f t="shared" si="959"/>
        <v>0</v>
      </c>
      <c r="K3855" s="19">
        <f t="shared" si="960"/>
        <v>0</v>
      </c>
      <c r="L3855" s="8">
        <f t="shared" si="961"/>
        <v>0</v>
      </c>
      <c r="M3855" s="15" t="str">
        <f t="shared" si="962"/>
        <v>6</v>
      </c>
      <c r="N3855" s="15" t="str">
        <f t="shared" si="963"/>
        <v/>
      </c>
      <c r="O3855" s="8">
        <f t="shared" si="958"/>
        <v>3680</v>
      </c>
      <c r="P3855" s="22">
        <f>IFERROR(VLOOKUP(C3855,[1]Arkusz1!$D$1:$F$4057,3,0),"")</f>
        <v>183</v>
      </c>
      <c r="Q3855" s="22" t="str">
        <f t="shared" si="964"/>
        <v/>
      </c>
    </row>
    <row r="3856" spans="1:17" x14ac:dyDescent="0.25">
      <c r="A3856" s="24">
        <v>3876</v>
      </c>
      <c r="B3856" s="41">
        <v>3681</v>
      </c>
      <c r="C3856" s="42" t="s">
        <v>5066</v>
      </c>
      <c r="D3856" s="39" t="s">
        <v>13734</v>
      </c>
      <c r="E3856" s="39" t="s">
        <v>5067</v>
      </c>
      <c r="F3856" s="43" t="s">
        <v>13735</v>
      </c>
      <c r="G3856" s="39" t="s">
        <v>13351</v>
      </c>
      <c r="H3856" s="43" t="s">
        <v>133</v>
      </c>
      <c r="I3856" s="44">
        <f>VLOOKUP(C3856,[1]Arkusz1!$D$1:$F$4057,3,0)</f>
        <v>70</v>
      </c>
      <c r="J3856" s="19">
        <f t="shared" si="959"/>
        <v>0</v>
      </c>
      <c r="K3856" s="19">
        <f t="shared" si="960"/>
        <v>0</v>
      </c>
      <c r="L3856" s="8">
        <f t="shared" si="961"/>
        <v>0</v>
      </c>
      <c r="M3856" s="15" t="str">
        <f t="shared" si="962"/>
        <v>2</v>
      </c>
      <c r="N3856" s="15" t="str">
        <f t="shared" si="963"/>
        <v/>
      </c>
      <c r="O3856" s="8">
        <f t="shared" si="958"/>
        <v>3681</v>
      </c>
      <c r="P3856" s="22">
        <f>IFERROR(VLOOKUP(C3856,[1]Arkusz1!$D$1:$F$4057,3,0),"")</f>
        <v>70</v>
      </c>
      <c r="Q3856" s="22" t="str">
        <f t="shared" si="964"/>
        <v/>
      </c>
    </row>
    <row r="3857" spans="1:17" x14ac:dyDescent="0.25">
      <c r="A3857" s="24">
        <v>3877</v>
      </c>
      <c r="B3857" s="41">
        <v>3682</v>
      </c>
      <c r="C3857" s="42" t="s">
        <v>5068</v>
      </c>
      <c r="D3857" s="39" t="s">
        <v>13736</v>
      </c>
      <c r="E3857" s="39" t="s">
        <v>5069</v>
      </c>
      <c r="F3857" s="43" t="s">
        <v>13735</v>
      </c>
      <c r="G3857" s="39" t="s">
        <v>13253</v>
      </c>
      <c r="H3857" s="43" t="s">
        <v>133</v>
      </c>
      <c r="I3857" s="44">
        <f>VLOOKUP(C3857,[1]Arkusz1!$D$1:$F$4057,3,0)</f>
        <v>107</v>
      </c>
      <c r="J3857" s="19">
        <f t="shared" ref="J3857:J3888" si="965">IFERROR(SEARCH("-",$G3857,1),0)</f>
        <v>0</v>
      </c>
      <c r="K3857" s="19">
        <f t="shared" ref="K3857:K3888" si="966">IFERROR(SEARCH("-",$G3857,SEARCH("-",$G3857,1)+1),0)</f>
        <v>0</v>
      </c>
      <c r="L3857" s="8">
        <f t="shared" ref="L3857:L3888" si="967">IFERROR(SEARCH("-",$G3857,SEARCH("-",$G3857,SEARCH("-",$G3857,1)+1)+1),0)</f>
        <v>0</v>
      </c>
      <c r="M3857" s="15" t="str">
        <f t="shared" ref="M3857:M3888" si="968">IF(IFERROR(SEARCH("-",$G3857,1),0)&gt;0,LEFT($G3857,IFERROR(SEARCH("-",$G3857,1),0)-1),IFERROR(IF(SEARCH("-",$G3857,1)&gt;0,SEARCH("-",$G3857,1),L3857),LEFT($G3857,LEN($G3857))))</f>
        <v>3</v>
      </c>
      <c r="N3857" s="15" t="str">
        <f t="shared" ref="N3857:N3888" si="969">IF(IFERROR(SEARCH("-",$G3857,1),0)&gt;0,MID(G3857,IFERROR(SEARCH("-",$G3857,1),0)+1,IFERROR(SEARCH("-",$G3857,SEARCH("-",$G3857,1)+1),0)-IFERROR(SEARCH("-",$G3857,1),0)-1),"")</f>
        <v/>
      </c>
      <c r="O3857" s="8">
        <f t="shared" si="958"/>
        <v>3682</v>
      </c>
      <c r="P3857" s="22">
        <f>IFERROR(VLOOKUP(C3857,[1]Arkusz1!$D$1:$F$4057,3,0),"")</f>
        <v>107</v>
      </c>
      <c r="Q3857" s="22" t="str">
        <f t="shared" si="964"/>
        <v/>
      </c>
    </row>
    <row r="3858" spans="1:17" x14ac:dyDescent="0.25">
      <c r="A3858" s="24">
        <v>3878</v>
      </c>
      <c r="B3858" s="41">
        <v>3683</v>
      </c>
      <c r="C3858" s="42" t="s">
        <v>5070</v>
      </c>
      <c r="D3858" s="39" t="s">
        <v>13737</v>
      </c>
      <c r="E3858" s="39" t="s">
        <v>5071</v>
      </c>
      <c r="F3858" s="43" t="s">
        <v>13735</v>
      </c>
      <c r="G3858" s="39" t="s">
        <v>13259</v>
      </c>
      <c r="H3858" s="43" t="s">
        <v>133</v>
      </c>
      <c r="I3858" s="44">
        <f>VLOOKUP(C3858,[1]Arkusz1!$D$1:$F$4057,3,0)</f>
        <v>160</v>
      </c>
      <c r="J3858" s="19">
        <f t="shared" si="965"/>
        <v>0</v>
      </c>
      <c r="K3858" s="19">
        <f t="shared" si="966"/>
        <v>0</v>
      </c>
      <c r="L3858" s="8">
        <f t="shared" si="967"/>
        <v>0</v>
      </c>
      <c r="M3858" s="15" t="str">
        <f t="shared" si="968"/>
        <v>4</v>
      </c>
      <c r="N3858" s="15" t="str">
        <f t="shared" si="969"/>
        <v/>
      </c>
      <c r="O3858" s="8">
        <f t="shared" si="958"/>
        <v>3683</v>
      </c>
      <c r="P3858" s="22">
        <f>IFERROR(VLOOKUP(C3858,[1]Arkusz1!$D$1:$F$4057,3,0),"")</f>
        <v>160</v>
      </c>
      <c r="Q3858" s="22" t="str">
        <f t="shared" si="964"/>
        <v/>
      </c>
    </row>
    <row r="3859" spans="1:17" x14ac:dyDescent="0.25">
      <c r="A3859" s="24">
        <v>3879</v>
      </c>
      <c r="B3859" s="41">
        <v>3684</v>
      </c>
      <c r="C3859" s="42" t="s">
        <v>5072</v>
      </c>
      <c r="D3859" s="39" t="s">
        <v>13738</v>
      </c>
      <c r="E3859" s="39" t="s">
        <v>5073</v>
      </c>
      <c r="F3859" s="43" t="s">
        <v>13735</v>
      </c>
      <c r="G3859" s="39" t="s">
        <v>13263</v>
      </c>
      <c r="H3859" s="43" t="s">
        <v>133</v>
      </c>
      <c r="I3859" s="44">
        <f>VLOOKUP(C3859,[1]Arkusz1!$D$1:$F$4057,3,0)</f>
        <v>183</v>
      </c>
      <c r="J3859" s="19">
        <f t="shared" si="965"/>
        <v>0</v>
      </c>
      <c r="K3859" s="19">
        <f t="shared" si="966"/>
        <v>0</v>
      </c>
      <c r="L3859" s="8">
        <f t="shared" si="967"/>
        <v>0</v>
      </c>
      <c r="M3859" s="15" t="str">
        <f t="shared" si="968"/>
        <v>5</v>
      </c>
      <c r="N3859" s="15" t="str">
        <f t="shared" si="969"/>
        <v/>
      </c>
      <c r="O3859" s="8">
        <f t="shared" si="958"/>
        <v>3684</v>
      </c>
      <c r="P3859" s="22">
        <f>IFERROR(VLOOKUP(C3859,[1]Arkusz1!$D$1:$F$4057,3,0),"")</f>
        <v>183</v>
      </c>
      <c r="Q3859" s="22" t="str">
        <f t="shared" si="964"/>
        <v/>
      </c>
    </row>
    <row r="3860" spans="1:17" x14ac:dyDescent="0.25">
      <c r="A3860" s="24">
        <v>3880</v>
      </c>
      <c r="B3860" s="41">
        <v>3685</v>
      </c>
      <c r="C3860" s="42" t="s">
        <v>5074</v>
      </c>
      <c r="D3860" s="39" t="s">
        <v>13739</v>
      </c>
      <c r="E3860" s="39" t="s">
        <v>5075</v>
      </c>
      <c r="F3860" s="43" t="s">
        <v>13735</v>
      </c>
      <c r="G3860" s="39" t="s">
        <v>13265</v>
      </c>
      <c r="H3860" s="43" t="s">
        <v>133</v>
      </c>
      <c r="I3860" s="44">
        <f>VLOOKUP(C3860,[1]Arkusz1!$D$1:$F$4057,3,0)</f>
        <v>272</v>
      </c>
      <c r="J3860" s="19">
        <f t="shared" si="965"/>
        <v>0</v>
      </c>
      <c r="K3860" s="19">
        <f t="shared" si="966"/>
        <v>0</v>
      </c>
      <c r="L3860" s="8">
        <f t="shared" si="967"/>
        <v>0</v>
      </c>
      <c r="M3860" s="15" t="str">
        <f t="shared" si="968"/>
        <v>6</v>
      </c>
      <c r="N3860" s="15" t="str">
        <f t="shared" si="969"/>
        <v/>
      </c>
      <c r="O3860" s="8">
        <f t="shared" si="958"/>
        <v>3685</v>
      </c>
      <c r="P3860" s="22">
        <f>IFERROR(VLOOKUP(C3860,[1]Arkusz1!$D$1:$F$4057,3,0),"")</f>
        <v>272</v>
      </c>
      <c r="Q3860" s="22" t="str">
        <f t="shared" si="964"/>
        <v/>
      </c>
    </row>
    <row r="3861" spans="1:17" x14ac:dyDescent="0.25">
      <c r="A3861" s="24">
        <v>3881</v>
      </c>
      <c r="B3861" s="41">
        <v>3686</v>
      </c>
      <c r="C3861" s="42" t="s">
        <v>5076</v>
      </c>
      <c r="D3861" s="39" t="s">
        <v>13740</v>
      </c>
      <c r="E3861" s="39" t="s">
        <v>5077</v>
      </c>
      <c r="F3861" s="43" t="s">
        <v>13741</v>
      </c>
      <c r="G3861" s="39" t="s">
        <v>13351</v>
      </c>
      <c r="H3861" s="43" t="s">
        <v>133</v>
      </c>
      <c r="I3861" s="44">
        <f>VLOOKUP(C3861,[1]Arkusz1!$D$1:$F$4057,3,0)</f>
        <v>70</v>
      </c>
      <c r="J3861" s="19">
        <f t="shared" si="965"/>
        <v>0</v>
      </c>
      <c r="K3861" s="19">
        <f t="shared" si="966"/>
        <v>0</v>
      </c>
      <c r="L3861" s="8">
        <f t="shared" si="967"/>
        <v>0</v>
      </c>
      <c r="M3861" s="15" t="str">
        <f t="shared" si="968"/>
        <v>2</v>
      </c>
      <c r="N3861" s="15" t="str">
        <f t="shared" si="969"/>
        <v/>
      </c>
      <c r="O3861" s="8">
        <f t="shared" si="958"/>
        <v>3686</v>
      </c>
      <c r="P3861" s="22">
        <f>IFERROR(VLOOKUP(C3861,[1]Arkusz1!$D$1:$F$4057,3,0),"")</f>
        <v>70</v>
      </c>
      <c r="Q3861" s="22" t="str">
        <f t="shared" si="964"/>
        <v/>
      </c>
    </row>
    <row r="3862" spans="1:17" x14ac:dyDescent="0.25">
      <c r="A3862" s="24">
        <v>3882</v>
      </c>
      <c r="B3862" s="41">
        <v>3687</v>
      </c>
      <c r="C3862" s="42" t="s">
        <v>5078</v>
      </c>
      <c r="D3862" s="39" t="s">
        <v>13742</v>
      </c>
      <c r="E3862" s="39" t="s">
        <v>5079</v>
      </c>
      <c r="F3862" s="43" t="s">
        <v>13741</v>
      </c>
      <c r="G3862" s="39" t="s">
        <v>13253</v>
      </c>
      <c r="H3862" s="43" t="s">
        <v>133</v>
      </c>
      <c r="I3862" s="44">
        <f>VLOOKUP(C3862,[1]Arkusz1!$D$1:$F$4057,3,0)</f>
        <v>92</v>
      </c>
      <c r="J3862" s="19">
        <f t="shared" si="965"/>
        <v>0</v>
      </c>
      <c r="K3862" s="19">
        <f t="shared" si="966"/>
        <v>0</v>
      </c>
      <c r="L3862" s="8">
        <f t="shared" si="967"/>
        <v>0</v>
      </c>
      <c r="M3862" s="15" t="str">
        <f t="shared" si="968"/>
        <v>3</v>
      </c>
      <c r="N3862" s="15" t="str">
        <f t="shared" si="969"/>
        <v/>
      </c>
      <c r="O3862" s="8">
        <f t="shared" si="958"/>
        <v>3687</v>
      </c>
      <c r="P3862" s="22">
        <f>IFERROR(VLOOKUP(C3862,[1]Arkusz1!$D$1:$F$4057,3,0),"")</f>
        <v>92</v>
      </c>
      <c r="Q3862" s="22" t="str">
        <f t="shared" si="964"/>
        <v/>
      </c>
    </row>
    <row r="3863" spans="1:17" x14ac:dyDescent="0.25">
      <c r="A3863" s="24">
        <v>3883</v>
      </c>
      <c r="B3863" s="41">
        <v>3688</v>
      </c>
      <c r="C3863" s="42" t="s">
        <v>5080</v>
      </c>
      <c r="D3863" s="39" t="s">
        <v>13743</v>
      </c>
      <c r="E3863" s="39" t="s">
        <v>5081</v>
      </c>
      <c r="F3863" s="43" t="s">
        <v>13741</v>
      </c>
      <c r="G3863" s="39" t="s">
        <v>13259</v>
      </c>
      <c r="H3863" s="43" t="s">
        <v>133</v>
      </c>
      <c r="I3863" s="44">
        <f>VLOOKUP(C3863,[1]Arkusz1!$D$1:$F$4057,3,0)</f>
        <v>107</v>
      </c>
      <c r="J3863" s="19">
        <f t="shared" si="965"/>
        <v>0</v>
      </c>
      <c r="K3863" s="19">
        <f t="shared" si="966"/>
        <v>0</v>
      </c>
      <c r="L3863" s="8">
        <f t="shared" si="967"/>
        <v>0</v>
      </c>
      <c r="M3863" s="15" t="str">
        <f t="shared" si="968"/>
        <v>4</v>
      </c>
      <c r="N3863" s="15" t="str">
        <f t="shared" si="969"/>
        <v/>
      </c>
      <c r="O3863" s="8">
        <f t="shared" si="958"/>
        <v>3688</v>
      </c>
      <c r="P3863" s="22">
        <f>IFERROR(VLOOKUP(C3863,[1]Arkusz1!$D$1:$F$4057,3,0),"")</f>
        <v>107</v>
      </c>
      <c r="Q3863" s="22" t="str">
        <f t="shared" si="964"/>
        <v/>
      </c>
    </row>
    <row r="3864" spans="1:17" x14ac:dyDescent="0.25">
      <c r="A3864" s="24">
        <v>3884</v>
      </c>
      <c r="B3864" s="41">
        <v>3689</v>
      </c>
      <c r="C3864" s="42" t="s">
        <v>5082</v>
      </c>
      <c r="D3864" s="39" t="s">
        <v>13744</v>
      </c>
      <c r="E3864" s="39" t="s">
        <v>5083</v>
      </c>
      <c r="F3864" s="43" t="s">
        <v>13741</v>
      </c>
      <c r="G3864" s="39" t="s">
        <v>13263</v>
      </c>
      <c r="H3864" s="43" t="s">
        <v>133</v>
      </c>
      <c r="I3864" s="44">
        <f>VLOOKUP(C3864,[1]Arkusz1!$D$1:$F$4057,3,0)</f>
        <v>137</v>
      </c>
      <c r="J3864" s="19">
        <f t="shared" si="965"/>
        <v>0</v>
      </c>
      <c r="K3864" s="19">
        <f t="shared" si="966"/>
        <v>0</v>
      </c>
      <c r="L3864" s="8">
        <f t="shared" si="967"/>
        <v>0</v>
      </c>
      <c r="M3864" s="15" t="str">
        <f t="shared" si="968"/>
        <v>5</v>
      </c>
      <c r="N3864" s="15" t="str">
        <f t="shared" si="969"/>
        <v/>
      </c>
      <c r="O3864" s="8">
        <f t="shared" si="958"/>
        <v>3689</v>
      </c>
      <c r="P3864" s="22">
        <f>IFERROR(VLOOKUP(C3864,[1]Arkusz1!$D$1:$F$4057,3,0),"")</f>
        <v>137</v>
      </c>
      <c r="Q3864" s="22" t="str">
        <f t="shared" si="964"/>
        <v/>
      </c>
    </row>
    <row r="3865" spans="1:17" x14ac:dyDescent="0.25">
      <c r="A3865" s="24">
        <v>3885</v>
      </c>
      <c r="B3865" s="41">
        <v>3690</v>
      </c>
      <c r="C3865" s="42" t="s">
        <v>5084</v>
      </c>
      <c r="D3865" s="39" t="s">
        <v>13745</v>
      </c>
      <c r="E3865" s="39" t="s">
        <v>5085</v>
      </c>
      <c r="F3865" s="43" t="s">
        <v>13741</v>
      </c>
      <c r="G3865" s="39" t="s">
        <v>13265</v>
      </c>
      <c r="H3865" s="43" t="s">
        <v>133</v>
      </c>
      <c r="I3865" s="44">
        <f>VLOOKUP(C3865,[1]Arkusz1!$D$1:$F$4057,3,0)</f>
        <v>183</v>
      </c>
      <c r="J3865" s="19">
        <f t="shared" si="965"/>
        <v>0</v>
      </c>
      <c r="K3865" s="19">
        <f t="shared" si="966"/>
        <v>0</v>
      </c>
      <c r="L3865" s="8">
        <f t="shared" si="967"/>
        <v>0</v>
      </c>
      <c r="M3865" s="15" t="str">
        <f t="shared" si="968"/>
        <v>6</v>
      </c>
      <c r="N3865" s="15" t="str">
        <f t="shared" si="969"/>
        <v/>
      </c>
      <c r="O3865" s="8">
        <f t="shared" si="958"/>
        <v>3690</v>
      </c>
      <c r="P3865" s="22">
        <f>IFERROR(VLOOKUP(C3865,[1]Arkusz1!$D$1:$F$4057,3,0),"")</f>
        <v>183</v>
      </c>
      <c r="Q3865" s="22" t="str">
        <f t="shared" si="964"/>
        <v/>
      </c>
    </row>
    <row r="3866" spans="1:17" x14ac:dyDescent="0.25">
      <c r="A3866" s="24">
        <v>3886</v>
      </c>
      <c r="B3866" s="41">
        <v>3691</v>
      </c>
      <c r="C3866" s="42" t="s">
        <v>5086</v>
      </c>
      <c r="D3866" s="39" t="s">
        <v>13746</v>
      </c>
      <c r="E3866" s="39" t="s">
        <v>5087</v>
      </c>
      <c r="F3866" s="43" t="s">
        <v>13747</v>
      </c>
      <c r="G3866" s="39" t="s">
        <v>13351</v>
      </c>
      <c r="H3866" s="43" t="s">
        <v>133</v>
      </c>
      <c r="I3866" s="44">
        <f>VLOOKUP(C3866,[1]Arkusz1!$D$1:$F$4057,3,0)</f>
        <v>84</v>
      </c>
      <c r="J3866" s="19">
        <f t="shared" si="965"/>
        <v>0</v>
      </c>
      <c r="K3866" s="19">
        <f t="shared" si="966"/>
        <v>0</v>
      </c>
      <c r="L3866" s="8">
        <f t="shared" si="967"/>
        <v>0</v>
      </c>
      <c r="M3866" s="15" t="str">
        <f t="shared" si="968"/>
        <v>2</v>
      </c>
      <c r="N3866" s="15" t="str">
        <f t="shared" si="969"/>
        <v/>
      </c>
      <c r="O3866" s="8">
        <f t="shared" si="958"/>
        <v>3691</v>
      </c>
      <c r="P3866" s="22">
        <f>IFERROR(VLOOKUP(C3866,[1]Arkusz1!$D$1:$F$4057,3,0),"")</f>
        <v>84</v>
      </c>
      <c r="Q3866" s="22" t="str">
        <f t="shared" si="964"/>
        <v/>
      </c>
    </row>
    <row r="3867" spans="1:17" x14ac:dyDescent="0.25">
      <c r="A3867" s="24">
        <v>3887</v>
      </c>
      <c r="B3867" s="41">
        <v>3692</v>
      </c>
      <c r="C3867" s="42" t="s">
        <v>5088</v>
      </c>
      <c r="D3867" s="39" t="s">
        <v>13748</v>
      </c>
      <c r="E3867" s="39" t="s">
        <v>5089</v>
      </c>
      <c r="F3867" s="43" t="s">
        <v>13747</v>
      </c>
      <c r="G3867" s="39" t="s">
        <v>13253</v>
      </c>
      <c r="H3867" s="43" t="s">
        <v>133</v>
      </c>
      <c r="I3867" s="44">
        <f>VLOOKUP(C3867,[1]Arkusz1!$D$1:$F$4057,3,0)</f>
        <v>107</v>
      </c>
      <c r="J3867" s="19">
        <f t="shared" si="965"/>
        <v>0</v>
      </c>
      <c r="K3867" s="19">
        <f t="shared" si="966"/>
        <v>0</v>
      </c>
      <c r="L3867" s="8">
        <f t="shared" si="967"/>
        <v>0</v>
      </c>
      <c r="M3867" s="15" t="str">
        <f t="shared" si="968"/>
        <v>3</v>
      </c>
      <c r="N3867" s="15" t="str">
        <f t="shared" si="969"/>
        <v/>
      </c>
      <c r="O3867" s="8">
        <f t="shared" si="958"/>
        <v>3692</v>
      </c>
      <c r="P3867" s="22">
        <f>IFERROR(VLOOKUP(C3867,[1]Arkusz1!$D$1:$F$4057,3,0),"")</f>
        <v>107</v>
      </c>
      <c r="Q3867" s="22" t="str">
        <f t="shared" si="964"/>
        <v/>
      </c>
    </row>
    <row r="3868" spans="1:17" x14ac:dyDescent="0.25">
      <c r="A3868" s="24">
        <v>3888</v>
      </c>
      <c r="B3868" s="41">
        <v>3693</v>
      </c>
      <c r="C3868" s="42" t="s">
        <v>5090</v>
      </c>
      <c r="D3868" s="39" t="s">
        <v>13749</v>
      </c>
      <c r="E3868" s="39" t="s">
        <v>5091</v>
      </c>
      <c r="F3868" s="43" t="s">
        <v>13747</v>
      </c>
      <c r="G3868" s="39" t="s">
        <v>13259</v>
      </c>
      <c r="H3868" s="43" t="s">
        <v>133</v>
      </c>
      <c r="I3868" s="44">
        <f>VLOOKUP(C3868,[1]Arkusz1!$D$1:$F$4057,3,0)</f>
        <v>160</v>
      </c>
      <c r="J3868" s="19">
        <f t="shared" si="965"/>
        <v>0</v>
      </c>
      <c r="K3868" s="19">
        <f t="shared" si="966"/>
        <v>0</v>
      </c>
      <c r="L3868" s="8">
        <f t="shared" si="967"/>
        <v>0</v>
      </c>
      <c r="M3868" s="15" t="str">
        <f t="shared" si="968"/>
        <v>4</v>
      </c>
      <c r="N3868" s="15" t="str">
        <f t="shared" si="969"/>
        <v/>
      </c>
      <c r="O3868" s="8">
        <f t="shared" si="958"/>
        <v>3693</v>
      </c>
      <c r="P3868" s="22">
        <f>IFERROR(VLOOKUP(C3868,[1]Arkusz1!$D$1:$F$4057,3,0),"")</f>
        <v>160</v>
      </c>
      <c r="Q3868" s="22" t="str">
        <f t="shared" si="964"/>
        <v/>
      </c>
    </row>
    <row r="3869" spans="1:17" x14ac:dyDescent="0.25">
      <c r="A3869" s="24">
        <v>3889</v>
      </c>
      <c r="B3869" s="41">
        <v>3694</v>
      </c>
      <c r="C3869" s="42" t="s">
        <v>5092</v>
      </c>
      <c r="D3869" s="39" t="s">
        <v>13750</v>
      </c>
      <c r="E3869" s="39" t="s">
        <v>5093</v>
      </c>
      <c r="F3869" s="43" t="s">
        <v>13747</v>
      </c>
      <c r="G3869" s="39" t="s">
        <v>13263</v>
      </c>
      <c r="H3869" s="43" t="s">
        <v>133</v>
      </c>
      <c r="I3869" s="44">
        <f>VLOOKUP(C3869,[1]Arkusz1!$D$1:$F$4057,3,0)</f>
        <v>183</v>
      </c>
      <c r="J3869" s="19">
        <f t="shared" si="965"/>
        <v>0</v>
      </c>
      <c r="K3869" s="19">
        <f t="shared" si="966"/>
        <v>0</v>
      </c>
      <c r="L3869" s="8">
        <f t="shared" si="967"/>
        <v>0</v>
      </c>
      <c r="M3869" s="15" t="str">
        <f t="shared" si="968"/>
        <v>5</v>
      </c>
      <c r="N3869" s="15" t="str">
        <f t="shared" si="969"/>
        <v/>
      </c>
      <c r="O3869" s="8">
        <f t="shared" si="958"/>
        <v>3694</v>
      </c>
      <c r="P3869" s="22">
        <f>IFERROR(VLOOKUP(C3869,[1]Arkusz1!$D$1:$F$4057,3,0),"")</f>
        <v>183</v>
      </c>
      <c r="Q3869" s="22" t="str">
        <f t="shared" si="964"/>
        <v/>
      </c>
    </row>
    <row r="3870" spans="1:17" x14ac:dyDescent="0.25">
      <c r="A3870" s="24">
        <v>3890</v>
      </c>
      <c r="B3870" s="41">
        <v>3695</v>
      </c>
      <c r="C3870" s="42" t="s">
        <v>5094</v>
      </c>
      <c r="D3870" s="39" t="s">
        <v>13751</v>
      </c>
      <c r="E3870" s="39" t="s">
        <v>5095</v>
      </c>
      <c r="F3870" s="43" t="s">
        <v>13747</v>
      </c>
      <c r="G3870" s="39" t="s">
        <v>13265</v>
      </c>
      <c r="H3870" s="43" t="s">
        <v>133</v>
      </c>
      <c r="I3870" s="44">
        <f>VLOOKUP(C3870,[1]Arkusz1!$D$1:$F$4057,3,0)</f>
        <v>340</v>
      </c>
      <c r="J3870" s="19">
        <f t="shared" si="965"/>
        <v>0</v>
      </c>
      <c r="K3870" s="19">
        <f t="shared" si="966"/>
        <v>0</v>
      </c>
      <c r="L3870" s="8">
        <f t="shared" si="967"/>
        <v>0</v>
      </c>
      <c r="M3870" s="15" t="str">
        <f t="shared" si="968"/>
        <v>6</v>
      </c>
      <c r="N3870" s="15" t="str">
        <f t="shared" si="969"/>
        <v/>
      </c>
      <c r="O3870" s="8">
        <f t="shared" si="958"/>
        <v>3695</v>
      </c>
      <c r="P3870" s="22">
        <f>IFERROR(VLOOKUP(C3870,[1]Arkusz1!$D$1:$F$4057,3,0),"")</f>
        <v>340</v>
      </c>
      <c r="Q3870" s="22" t="str">
        <f t="shared" si="964"/>
        <v/>
      </c>
    </row>
    <row r="3871" spans="1:17" x14ac:dyDescent="0.25">
      <c r="A3871" s="24">
        <v>3891</v>
      </c>
      <c r="B3871" s="41">
        <v>3696</v>
      </c>
      <c r="C3871" s="42" t="s">
        <v>5096</v>
      </c>
      <c r="D3871" s="39" t="s">
        <v>13752</v>
      </c>
      <c r="E3871" s="39" t="s">
        <v>5097</v>
      </c>
      <c r="F3871" s="43" t="s">
        <v>13753</v>
      </c>
      <c r="G3871" s="39" t="s">
        <v>13351</v>
      </c>
      <c r="H3871" s="43" t="s">
        <v>133</v>
      </c>
      <c r="I3871" s="44">
        <f>VLOOKUP(C3871,[1]Arkusz1!$D$1:$F$4057,3,0)</f>
        <v>47</v>
      </c>
      <c r="J3871" s="19">
        <f t="shared" si="965"/>
        <v>0</v>
      </c>
      <c r="K3871" s="19">
        <f t="shared" si="966"/>
        <v>0</v>
      </c>
      <c r="L3871" s="8">
        <f t="shared" si="967"/>
        <v>0</v>
      </c>
      <c r="M3871" s="15" t="str">
        <f t="shared" si="968"/>
        <v>2</v>
      </c>
      <c r="N3871" s="15" t="str">
        <f t="shared" si="969"/>
        <v/>
      </c>
      <c r="O3871" s="8">
        <f t="shared" si="958"/>
        <v>3696</v>
      </c>
      <c r="P3871" s="22">
        <f>IFERROR(VLOOKUP(C3871,[1]Arkusz1!$D$1:$F$4057,3,0),"")</f>
        <v>47</v>
      </c>
      <c r="Q3871" s="22" t="str">
        <f t="shared" si="964"/>
        <v/>
      </c>
    </row>
    <row r="3872" spans="1:17" x14ac:dyDescent="0.25">
      <c r="A3872" s="24">
        <v>3892</v>
      </c>
      <c r="B3872" s="41">
        <v>3697</v>
      </c>
      <c r="C3872" s="42" t="s">
        <v>5098</v>
      </c>
      <c r="D3872" s="39" t="s">
        <v>13754</v>
      </c>
      <c r="E3872" s="39" t="s">
        <v>5099</v>
      </c>
      <c r="F3872" s="43" t="s">
        <v>13753</v>
      </c>
      <c r="G3872" s="39" t="s">
        <v>13253</v>
      </c>
      <c r="H3872" s="43" t="s">
        <v>133</v>
      </c>
      <c r="I3872" s="44">
        <f>VLOOKUP(C3872,[1]Arkusz1!$D$1:$F$4057,3,0)</f>
        <v>47</v>
      </c>
      <c r="J3872" s="19">
        <f t="shared" si="965"/>
        <v>0</v>
      </c>
      <c r="K3872" s="19">
        <f t="shared" si="966"/>
        <v>0</v>
      </c>
      <c r="L3872" s="8">
        <f t="shared" si="967"/>
        <v>0</v>
      </c>
      <c r="M3872" s="15" t="str">
        <f t="shared" si="968"/>
        <v>3</v>
      </c>
      <c r="N3872" s="15" t="str">
        <f t="shared" si="969"/>
        <v/>
      </c>
      <c r="O3872" s="8">
        <f t="shared" si="958"/>
        <v>3697</v>
      </c>
      <c r="P3872" s="22">
        <f>IFERROR(VLOOKUP(C3872,[1]Arkusz1!$D$1:$F$4057,3,0),"")</f>
        <v>47</v>
      </c>
      <c r="Q3872" s="22" t="str">
        <f t="shared" si="964"/>
        <v/>
      </c>
    </row>
    <row r="3873" spans="1:17" x14ac:dyDescent="0.25">
      <c r="A3873" s="24">
        <v>3893</v>
      </c>
      <c r="B3873" s="41">
        <v>3698</v>
      </c>
      <c r="C3873" s="42" t="s">
        <v>5100</v>
      </c>
      <c r="D3873" s="39" t="s">
        <v>13755</v>
      </c>
      <c r="E3873" s="39" t="s">
        <v>5101</v>
      </c>
      <c r="F3873" s="43" t="s">
        <v>13753</v>
      </c>
      <c r="G3873" s="39" t="s">
        <v>13259</v>
      </c>
      <c r="H3873" s="43" t="s">
        <v>133</v>
      </c>
      <c r="I3873" s="44">
        <f>VLOOKUP(C3873,[1]Arkusz1!$D$1:$F$4057,3,0)</f>
        <v>52</v>
      </c>
      <c r="J3873" s="19">
        <f t="shared" si="965"/>
        <v>0</v>
      </c>
      <c r="K3873" s="19">
        <f t="shared" si="966"/>
        <v>0</v>
      </c>
      <c r="L3873" s="8">
        <f t="shared" si="967"/>
        <v>0</v>
      </c>
      <c r="M3873" s="15" t="str">
        <f t="shared" si="968"/>
        <v>4</v>
      </c>
      <c r="N3873" s="15" t="str">
        <f t="shared" si="969"/>
        <v/>
      </c>
      <c r="O3873" s="8">
        <f t="shared" si="958"/>
        <v>3698</v>
      </c>
      <c r="P3873" s="22">
        <f>IFERROR(VLOOKUP(C3873,[1]Arkusz1!$D$1:$F$4057,3,0),"")</f>
        <v>52</v>
      </c>
      <c r="Q3873" s="22" t="str">
        <f t="shared" si="964"/>
        <v/>
      </c>
    </row>
    <row r="3874" spans="1:17" x14ac:dyDescent="0.25">
      <c r="A3874" s="24">
        <v>3894</v>
      </c>
      <c r="B3874" s="41">
        <v>3699</v>
      </c>
      <c r="C3874" s="42" t="s">
        <v>5102</v>
      </c>
      <c r="D3874" s="39" t="s">
        <v>13756</v>
      </c>
      <c r="E3874" s="39" t="s">
        <v>5103</v>
      </c>
      <c r="F3874" s="43" t="s">
        <v>13753</v>
      </c>
      <c r="G3874" s="39" t="s">
        <v>13263</v>
      </c>
      <c r="H3874" s="43" t="s">
        <v>133</v>
      </c>
      <c r="I3874" s="44">
        <f>VLOOKUP(C3874,[1]Arkusz1!$D$1:$F$4057,3,0)</f>
        <v>70</v>
      </c>
      <c r="J3874" s="19">
        <f t="shared" si="965"/>
        <v>0</v>
      </c>
      <c r="K3874" s="19">
        <f t="shared" si="966"/>
        <v>0</v>
      </c>
      <c r="L3874" s="8">
        <f t="shared" si="967"/>
        <v>0</v>
      </c>
      <c r="M3874" s="15" t="str">
        <f t="shared" si="968"/>
        <v>5</v>
      </c>
      <c r="N3874" s="15" t="str">
        <f t="shared" si="969"/>
        <v/>
      </c>
      <c r="O3874" s="8">
        <f t="shared" si="958"/>
        <v>3699</v>
      </c>
      <c r="P3874" s="22">
        <f>IFERROR(VLOOKUP(C3874,[1]Arkusz1!$D$1:$F$4057,3,0),"")</f>
        <v>70</v>
      </c>
      <c r="Q3874" s="22" t="str">
        <f t="shared" si="964"/>
        <v/>
      </c>
    </row>
    <row r="3875" spans="1:17" x14ac:dyDescent="0.25">
      <c r="A3875" s="24">
        <v>3895</v>
      </c>
      <c r="B3875" s="41">
        <v>3700</v>
      </c>
      <c r="C3875" s="42" t="s">
        <v>5104</v>
      </c>
      <c r="D3875" s="39" t="s">
        <v>13757</v>
      </c>
      <c r="E3875" s="39" t="s">
        <v>5105</v>
      </c>
      <c r="F3875" s="43" t="s">
        <v>13753</v>
      </c>
      <c r="G3875" s="39" t="s">
        <v>13265</v>
      </c>
      <c r="H3875" s="43" t="s">
        <v>133</v>
      </c>
      <c r="I3875" s="44">
        <f>VLOOKUP(C3875,[1]Arkusz1!$D$1:$F$4057,3,0)</f>
        <v>114</v>
      </c>
      <c r="J3875" s="19">
        <f t="shared" si="965"/>
        <v>0</v>
      </c>
      <c r="K3875" s="19">
        <f t="shared" si="966"/>
        <v>0</v>
      </c>
      <c r="L3875" s="8">
        <f t="shared" si="967"/>
        <v>0</v>
      </c>
      <c r="M3875" s="15" t="str">
        <f t="shared" si="968"/>
        <v>6</v>
      </c>
      <c r="N3875" s="15" t="str">
        <f t="shared" si="969"/>
        <v/>
      </c>
      <c r="O3875" s="8">
        <f t="shared" si="958"/>
        <v>3700</v>
      </c>
      <c r="P3875" s="22">
        <f>IFERROR(VLOOKUP(C3875,[1]Arkusz1!$D$1:$F$4057,3,0),"")</f>
        <v>114</v>
      </c>
      <c r="Q3875" s="22" t="str">
        <f t="shared" si="964"/>
        <v/>
      </c>
    </row>
    <row r="3876" spans="1:17" x14ac:dyDescent="0.25">
      <c r="A3876" s="24">
        <v>3896</v>
      </c>
      <c r="B3876" s="41">
        <v>3701</v>
      </c>
      <c r="C3876" s="42" t="s">
        <v>5106</v>
      </c>
      <c r="D3876" s="39" t="s">
        <v>13758</v>
      </c>
      <c r="E3876" s="39" t="s">
        <v>5107</v>
      </c>
      <c r="F3876" s="43" t="s">
        <v>13759</v>
      </c>
      <c r="G3876" s="39" t="s">
        <v>13351</v>
      </c>
      <c r="H3876" s="43" t="s">
        <v>133</v>
      </c>
      <c r="I3876" s="44">
        <f>VLOOKUP(C3876,[1]Arkusz1!$D$1:$F$4057,3,0)</f>
        <v>60</v>
      </c>
      <c r="J3876" s="19">
        <f t="shared" si="965"/>
        <v>0</v>
      </c>
      <c r="K3876" s="19">
        <f t="shared" si="966"/>
        <v>0</v>
      </c>
      <c r="L3876" s="8">
        <f t="shared" si="967"/>
        <v>0</v>
      </c>
      <c r="M3876" s="15" t="str">
        <f t="shared" si="968"/>
        <v>2</v>
      </c>
      <c r="N3876" s="15" t="str">
        <f t="shared" si="969"/>
        <v/>
      </c>
      <c r="O3876" s="8">
        <f t="shared" si="958"/>
        <v>3701</v>
      </c>
      <c r="P3876" s="22">
        <f>IFERROR(VLOOKUP(C3876,[1]Arkusz1!$D$1:$F$4057,3,0),"")</f>
        <v>60</v>
      </c>
      <c r="Q3876" s="22" t="str">
        <f t="shared" si="964"/>
        <v/>
      </c>
    </row>
    <row r="3877" spans="1:17" x14ac:dyDescent="0.25">
      <c r="A3877" s="24">
        <v>3897</v>
      </c>
      <c r="B3877" s="41">
        <v>3702</v>
      </c>
      <c r="C3877" s="42" t="s">
        <v>5108</v>
      </c>
      <c r="D3877" s="39" t="s">
        <v>13760</v>
      </c>
      <c r="E3877" s="39" t="s">
        <v>5109</v>
      </c>
      <c r="F3877" s="43" t="s">
        <v>13759</v>
      </c>
      <c r="G3877" s="39" t="s">
        <v>13253</v>
      </c>
      <c r="H3877" s="43" t="s">
        <v>133</v>
      </c>
      <c r="I3877" s="44">
        <f>VLOOKUP(C3877,[1]Arkusz1!$D$1:$F$4057,3,0)</f>
        <v>70</v>
      </c>
      <c r="J3877" s="19">
        <f t="shared" si="965"/>
        <v>0</v>
      </c>
      <c r="K3877" s="19">
        <f t="shared" si="966"/>
        <v>0</v>
      </c>
      <c r="L3877" s="8">
        <f t="shared" si="967"/>
        <v>0</v>
      </c>
      <c r="M3877" s="15" t="str">
        <f t="shared" si="968"/>
        <v>3</v>
      </c>
      <c r="N3877" s="15" t="str">
        <f t="shared" si="969"/>
        <v/>
      </c>
      <c r="O3877" s="8">
        <f t="shared" si="958"/>
        <v>3702</v>
      </c>
      <c r="P3877" s="22">
        <f>IFERROR(VLOOKUP(C3877,[1]Arkusz1!$D$1:$F$4057,3,0),"")</f>
        <v>70</v>
      </c>
      <c r="Q3877" s="22" t="str">
        <f t="shared" si="964"/>
        <v/>
      </c>
    </row>
    <row r="3878" spans="1:17" x14ac:dyDescent="0.25">
      <c r="A3878" s="24">
        <v>3898</v>
      </c>
      <c r="B3878" s="41">
        <v>3703</v>
      </c>
      <c r="C3878" s="42" t="s">
        <v>5110</v>
      </c>
      <c r="D3878" s="39" t="s">
        <v>13761</v>
      </c>
      <c r="E3878" s="39" t="s">
        <v>5111</v>
      </c>
      <c r="F3878" s="43" t="s">
        <v>13759</v>
      </c>
      <c r="G3878" s="39" t="s">
        <v>13259</v>
      </c>
      <c r="H3878" s="43" t="s">
        <v>133</v>
      </c>
      <c r="I3878" s="44">
        <f>VLOOKUP(C3878,[1]Arkusz1!$D$1:$F$4057,3,0)</f>
        <v>84</v>
      </c>
      <c r="J3878" s="19">
        <f t="shared" si="965"/>
        <v>0</v>
      </c>
      <c r="K3878" s="19">
        <f t="shared" si="966"/>
        <v>0</v>
      </c>
      <c r="L3878" s="8">
        <f t="shared" si="967"/>
        <v>0</v>
      </c>
      <c r="M3878" s="15" t="str">
        <f t="shared" si="968"/>
        <v>4</v>
      </c>
      <c r="N3878" s="15" t="str">
        <f t="shared" si="969"/>
        <v/>
      </c>
      <c r="O3878" s="8">
        <f t="shared" si="958"/>
        <v>3703</v>
      </c>
      <c r="P3878" s="22">
        <f>IFERROR(VLOOKUP(C3878,[1]Arkusz1!$D$1:$F$4057,3,0),"")</f>
        <v>84</v>
      </c>
      <c r="Q3878" s="22" t="str">
        <f t="shared" si="964"/>
        <v/>
      </c>
    </row>
    <row r="3879" spans="1:17" x14ac:dyDescent="0.25">
      <c r="A3879" s="24">
        <v>3899</v>
      </c>
      <c r="B3879" s="41">
        <v>3704</v>
      </c>
      <c r="C3879" s="42" t="s">
        <v>5112</v>
      </c>
      <c r="D3879" s="39" t="s">
        <v>13762</v>
      </c>
      <c r="E3879" s="39" t="s">
        <v>5113</v>
      </c>
      <c r="F3879" s="43" t="s">
        <v>13759</v>
      </c>
      <c r="G3879" s="39" t="s">
        <v>13263</v>
      </c>
      <c r="H3879" s="43" t="s">
        <v>133</v>
      </c>
      <c r="I3879" s="44">
        <f>VLOOKUP(C3879,[1]Arkusz1!$D$1:$F$4057,3,0)</f>
        <v>114</v>
      </c>
      <c r="J3879" s="19">
        <f t="shared" si="965"/>
        <v>0</v>
      </c>
      <c r="K3879" s="19">
        <f t="shared" si="966"/>
        <v>0</v>
      </c>
      <c r="L3879" s="8">
        <f t="shared" si="967"/>
        <v>0</v>
      </c>
      <c r="M3879" s="15" t="str">
        <f t="shared" si="968"/>
        <v>5</v>
      </c>
      <c r="N3879" s="15" t="str">
        <f t="shared" si="969"/>
        <v/>
      </c>
      <c r="O3879" s="8">
        <f t="shared" si="958"/>
        <v>3704</v>
      </c>
      <c r="P3879" s="22">
        <f>IFERROR(VLOOKUP(C3879,[1]Arkusz1!$D$1:$F$4057,3,0),"")</f>
        <v>114</v>
      </c>
      <c r="Q3879" s="22" t="str">
        <f t="shared" si="964"/>
        <v/>
      </c>
    </row>
    <row r="3880" spans="1:17" x14ac:dyDescent="0.25">
      <c r="A3880" s="24">
        <v>3900</v>
      </c>
      <c r="B3880" s="41">
        <v>3705</v>
      </c>
      <c r="C3880" s="42" t="s">
        <v>5114</v>
      </c>
      <c r="D3880" s="39" t="s">
        <v>13763</v>
      </c>
      <c r="E3880" s="39" t="s">
        <v>5115</v>
      </c>
      <c r="F3880" s="43" t="s">
        <v>13759</v>
      </c>
      <c r="G3880" s="39" t="s">
        <v>13265</v>
      </c>
      <c r="H3880" s="43" t="s">
        <v>133</v>
      </c>
      <c r="I3880" s="44">
        <f>VLOOKUP(C3880,[1]Arkusz1!$D$1:$F$4057,3,0)</f>
        <v>183</v>
      </c>
      <c r="J3880" s="19">
        <f t="shared" si="965"/>
        <v>0</v>
      </c>
      <c r="K3880" s="19">
        <f t="shared" si="966"/>
        <v>0</v>
      </c>
      <c r="L3880" s="8">
        <f t="shared" si="967"/>
        <v>0</v>
      </c>
      <c r="M3880" s="15" t="str">
        <f t="shared" si="968"/>
        <v>6</v>
      </c>
      <c r="N3880" s="15" t="str">
        <f t="shared" si="969"/>
        <v/>
      </c>
      <c r="O3880" s="8">
        <f t="shared" si="958"/>
        <v>3705</v>
      </c>
      <c r="P3880" s="22">
        <f>IFERROR(VLOOKUP(C3880,[1]Arkusz1!$D$1:$F$4057,3,0),"")</f>
        <v>183</v>
      </c>
      <c r="Q3880" s="22" t="str">
        <f t="shared" si="964"/>
        <v/>
      </c>
    </row>
    <row r="3881" spans="1:17" x14ac:dyDescent="0.25">
      <c r="A3881" s="24">
        <v>3901</v>
      </c>
      <c r="B3881" s="41">
        <v>3706</v>
      </c>
      <c r="C3881" s="42" t="s">
        <v>5116</v>
      </c>
      <c r="D3881" s="39" t="s">
        <v>13764</v>
      </c>
      <c r="E3881" s="39" t="s">
        <v>5117</v>
      </c>
      <c r="F3881" s="43" t="s">
        <v>13765</v>
      </c>
      <c r="G3881" s="39" t="s">
        <v>13351</v>
      </c>
      <c r="H3881" s="43" t="s">
        <v>133</v>
      </c>
      <c r="I3881" s="44">
        <f>VLOOKUP(C3881,[1]Arkusz1!$D$1:$F$4057,3,0)</f>
        <v>47</v>
      </c>
      <c r="J3881" s="19">
        <f t="shared" si="965"/>
        <v>0</v>
      </c>
      <c r="K3881" s="19">
        <f t="shared" si="966"/>
        <v>0</v>
      </c>
      <c r="L3881" s="8">
        <f t="shared" si="967"/>
        <v>0</v>
      </c>
      <c r="M3881" s="15" t="str">
        <f t="shared" si="968"/>
        <v>2</v>
      </c>
      <c r="N3881" s="15" t="str">
        <f t="shared" si="969"/>
        <v/>
      </c>
      <c r="O3881" s="8">
        <f t="shared" si="958"/>
        <v>3706</v>
      </c>
      <c r="P3881" s="22">
        <f>IFERROR(VLOOKUP(C3881,[1]Arkusz1!$D$1:$F$4057,3,0),"")</f>
        <v>47</v>
      </c>
      <c r="Q3881" s="22" t="str">
        <f t="shared" si="964"/>
        <v/>
      </c>
    </row>
    <row r="3882" spans="1:17" x14ac:dyDescent="0.25">
      <c r="A3882" s="24">
        <v>3902</v>
      </c>
      <c r="B3882" s="41">
        <v>3707</v>
      </c>
      <c r="C3882" s="42" t="s">
        <v>5118</v>
      </c>
      <c r="D3882" s="39" t="s">
        <v>13766</v>
      </c>
      <c r="E3882" s="39" t="s">
        <v>5119</v>
      </c>
      <c r="F3882" s="43" t="s">
        <v>13765</v>
      </c>
      <c r="G3882" s="39" t="s">
        <v>13253</v>
      </c>
      <c r="H3882" s="43" t="s">
        <v>133</v>
      </c>
      <c r="I3882" s="44">
        <f>VLOOKUP(C3882,[1]Arkusz1!$D$1:$F$4057,3,0)</f>
        <v>47</v>
      </c>
      <c r="J3882" s="19">
        <f t="shared" si="965"/>
        <v>0</v>
      </c>
      <c r="K3882" s="19">
        <f t="shared" si="966"/>
        <v>0</v>
      </c>
      <c r="L3882" s="8">
        <f t="shared" si="967"/>
        <v>0</v>
      </c>
      <c r="M3882" s="15" t="str">
        <f t="shared" si="968"/>
        <v>3</v>
      </c>
      <c r="N3882" s="15" t="str">
        <f t="shared" si="969"/>
        <v/>
      </c>
      <c r="O3882" s="8">
        <f t="shared" si="958"/>
        <v>3707</v>
      </c>
      <c r="P3882" s="22">
        <f>IFERROR(VLOOKUP(C3882,[1]Arkusz1!$D$1:$F$4057,3,0),"")</f>
        <v>47</v>
      </c>
      <c r="Q3882" s="22" t="str">
        <f t="shared" si="964"/>
        <v/>
      </c>
    </row>
    <row r="3883" spans="1:17" x14ac:dyDescent="0.25">
      <c r="A3883" s="24">
        <v>3903</v>
      </c>
      <c r="B3883" s="41">
        <v>3708</v>
      </c>
      <c r="C3883" s="42" t="s">
        <v>5120</v>
      </c>
      <c r="D3883" s="39" t="s">
        <v>13767</v>
      </c>
      <c r="E3883" s="39" t="s">
        <v>5121</v>
      </c>
      <c r="F3883" s="43" t="s">
        <v>13765</v>
      </c>
      <c r="G3883" s="39" t="s">
        <v>13259</v>
      </c>
      <c r="H3883" s="43" t="s">
        <v>133</v>
      </c>
      <c r="I3883" s="44">
        <f>VLOOKUP(C3883,[1]Arkusz1!$D$1:$F$4057,3,0)</f>
        <v>47</v>
      </c>
      <c r="J3883" s="19">
        <f t="shared" si="965"/>
        <v>0</v>
      </c>
      <c r="K3883" s="19">
        <f t="shared" si="966"/>
        <v>0</v>
      </c>
      <c r="L3883" s="8">
        <f t="shared" si="967"/>
        <v>0</v>
      </c>
      <c r="M3883" s="15" t="str">
        <f t="shared" si="968"/>
        <v>4</v>
      </c>
      <c r="N3883" s="15" t="str">
        <f t="shared" si="969"/>
        <v/>
      </c>
      <c r="O3883" s="8">
        <f t="shared" si="958"/>
        <v>3708</v>
      </c>
      <c r="P3883" s="22">
        <f>IFERROR(VLOOKUP(C3883,[1]Arkusz1!$D$1:$F$4057,3,0),"")</f>
        <v>47</v>
      </c>
      <c r="Q3883" s="22" t="str">
        <f t="shared" si="964"/>
        <v/>
      </c>
    </row>
    <row r="3884" spans="1:17" x14ac:dyDescent="0.25">
      <c r="A3884" s="24">
        <v>3904</v>
      </c>
      <c r="B3884" s="41">
        <v>3709</v>
      </c>
      <c r="C3884" s="42" t="s">
        <v>5122</v>
      </c>
      <c r="D3884" s="39" t="s">
        <v>13768</v>
      </c>
      <c r="E3884" s="39" t="s">
        <v>5123</v>
      </c>
      <c r="F3884" s="43" t="s">
        <v>13765</v>
      </c>
      <c r="G3884" s="39" t="s">
        <v>13263</v>
      </c>
      <c r="H3884" s="43" t="s">
        <v>133</v>
      </c>
      <c r="I3884" s="44">
        <f>VLOOKUP(C3884,[1]Arkusz1!$D$1:$F$4057,3,0)</f>
        <v>75</v>
      </c>
      <c r="J3884" s="19">
        <f t="shared" si="965"/>
        <v>0</v>
      </c>
      <c r="K3884" s="19">
        <f t="shared" si="966"/>
        <v>0</v>
      </c>
      <c r="L3884" s="8">
        <f t="shared" si="967"/>
        <v>0</v>
      </c>
      <c r="M3884" s="15" t="str">
        <f t="shared" si="968"/>
        <v>5</v>
      </c>
      <c r="N3884" s="15" t="str">
        <f t="shared" si="969"/>
        <v/>
      </c>
      <c r="O3884" s="8">
        <f t="shared" si="958"/>
        <v>3709</v>
      </c>
      <c r="P3884" s="22">
        <f>IFERROR(VLOOKUP(C3884,[1]Arkusz1!$D$1:$F$4057,3,0),"")</f>
        <v>75</v>
      </c>
      <c r="Q3884" s="22" t="str">
        <f t="shared" si="964"/>
        <v/>
      </c>
    </row>
    <row r="3885" spans="1:17" x14ac:dyDescent="0.25">
      <c r="A3885" s="24">
        <v>3905</v>
      </c>
      <c r="B3885" s="41">
        <v>3710</v>
      </c>
      <c r="C3885" s="42" t="s">
        <v>5124</v>
      </c>
      <c r="D3885" s="39" t="s">
        <v>13769</v>
      </c>
      <c r="E3885" s="39" t="s">
        <v>5125</v>
      </c>
      <c r="F3885" s="43" t="s">
        <v>13765</v>
      </c>
      <c r="G3885" s="39" t="s">
        <v>13265</v>
      </c>
      <c r="H3885" s="43" t="s">
        <v>133</v>
      </c>
      <c r="I3885" s="44">
        <f>VLOOKUP(C3885,[1]Arkusz1!$D$1:$F$4057,3,0)</f>
        <v>111</v>
      </c>
      <c r="J3885" s="19">
        <f t="shared" si="965"/>
        <v>0</v>
      </c>
      <c r="K3885" s="19">
        <f t="shared" si="966"/>
        <v>0</v>
      </c>
      <c r="L3885" s="8">
        <f t="shared" si="967"/>
        <v>0</v>
      </c>
      <c r="M3885" s="15" t="str">
        <f t="shared" si="968"/>
        <v>6</v>
      </c>
      <c r="N3885" s="15" t="str">
        <f t="shared" si="969"/>
        <v/>
      </c>
      <c r="O3885" s="8">
        <f t="shared" si="958"/>
        <v>3710</v>
      </c>
      <c r="P3885" s="22">
        <f>IFERROR(VLOOKUP(C3885,[1]Arkusz1!$D$1:$F$4057,3,0),"")</f>
        <v>111</v>
      </c>
      <c r="Q3885" s="22" t="str">
        <f t="shared" si="964"/>
        <v/>
      </c>
    </row>
    <row r="3886" spans="1:17" x14ac:dyDescent="0.25">
      <c r="A3886" s="24">
        <v>3906</v>
      </c>
      <c r="B3886" s="41">
        <v>3711</v>
      </c>
      <c r="C3886" s="42" t="s">
        <v>5126</v>
      </c>
      <c r="D3886" s="39" t="s">
        <v>13770</v>
      </c>
      <c r="E3886" s="39" t="s">
        <v>5127</v>
      </c>
      <c r="F3886" s="43" t="s">
        <v>13771</v>
      </c>
      <c r="G3886" s="39" t="s">
        <v>13772</v>
      </c>
      <c r="H3886" s="43" t="s">
        <v>133</v>
      </c>
      <c r="I3886" s="44">
        <f>VLOOKUP(C3886,[1]Arkusz1!$D$1:$F$4057,3,0)</f>
        <v>724</v>
      </c>
      <c r="J3886" s="19">
        <f t="shared" si="965"/>
        <v>2</v>
      </c>
      <c r="K3886" s="19">
        <f t="shared" si="966"/>
        <v>5</v>
      </c>
      <c r="L3886" s="8">
        <f t="shared" si="967"/>
        <v>0</v>
      </c>
      <c r="M3886" s="15" t="str">
        <f t="shared" si="968"/>
        <v>3</v>
      </c>
      <c r="N3886" s="15" t="str">
        <f t="shared" si="969"/>
        <v>80</v>
      </c>
      <c r="O3886" s="8">
        <f t="shared" si="958"/>
        <v>3711</v>
      </c>
      <c r="P3886" s="22">
        <f>IFERROR(VLOOKUP(C3886,[1]Arkusz1!$D$1:$F$4057,3,0),"")</f>
        <v>724</v>
      </c>
      <c r="Q3886" s="22" t="str">
        <f t="shared" si="964"/>
        <v/>
      </c>
    </row>
    <row r="3887" spans="1:17" x14ac:dyDescent="0.25">
      <c r="A3887" s="24">
        <v>3907</v>
      </c>
      <c r="B3887" s="41">
        <v>3712</v>
      </c>
      <c r="C3887" s="42" t="s">
        <v>5128</v>
      </c>
      <c r="D3887" s="39" t="s">
        <v>13773</v>
      </c>
      <c r="E3887" s="39" t="s">
        <v>5129</v>
      </c>
      <c r="F3887" s="43" t="s">
        <v>13771</v>
      </c>
      <c r="G3887" s="39" t="s">
        <v>13774</v>
      </c>
      <c r="H3887" s="43" t="s">
        <v>133</v>
      </c>
      <c r="I3887" s="44">
        <f>VLOOKUP(C3887,[1]Arkusz1!$D$1:$F$4057,3,0)</f>
        <v>994</v>
      </c>
      <c r="J3887" s="19">
        <f t="shared" si="965"/>
        <v>2</v>
      </c>
      <c r="K3887" s="19">
        <f t="shared" si="966"/>
        <v>5</v>
      </c>
      <c r="L3887" s="8">
        <f t="shared" si="967"/>
        <v>0</v>
      </c>
      <c r="M3887" s="15" t="str">
        <f t="shared" si="968"/>
        <v>3</v>
      </c>
      <c r="N3887" s="15" t="str">
        <f t="shared" si="969"/>
        <v>80</v>
      </c>
      <c r="O3887" s="8">
        <f t="shared" ref="O3887:O3908" si="970">B3887</f>
        <v>3712</v>
      </c>
      <c r="P3887" s="22">
        <f>IFERROR(VLOOKUP(C3887,[1]Arkusz1!$D$1:$F$4057,3,0),"")</f>
        <v>994</v>
      </c>
      <c r="Q3887" s="22" t="str">
        <f t="shared" si="964"/>
        <v/>
      </c>
    </row>
    <row r="3888" spans="1:17" x14ac:dyDescent="0.25">
      <c r="A3888" s="24">
        <v>3908</v>
      </c>
      <c r="B3888" s="41">
        <v>3713</v>
      </c>
      <c r="C3888" s="42" t="s">
        <v>5130</v>
      </c>
      <c r="D3888" s="39" t="s">
        <v>13775</v>
      </c>
      <c r="E3888" s="39" t="s">
        <v>5131</v>
      </c>
      <c r="F3888" s="43" t="s">
        <v>13771</v>
      </c>
      <c r="G3888" s="39" t="s">
        <v>13776</v>
      </c>
      <c r="H3888" s="43" t="s">
        <v>135</v>
      </c>
      <c r="I3888" s="44">
        <f>VLOOKUP(C3888,[1]Arkusz1!$D$1:$F$4057,3,0)</f>
        <v>836</v>
      </c>
      <c r="J3888" s="19">
        <f t="shared" si="965"/>
        <v>2</v>
      </c>
      <c r="K3888" s="19">
        <f t="shared" si="966"/>
        <v>6</v>
      </c>
      <c r="L3888" s="8">
        <f t="shared" si="967"/>
        <v>0</v>
      </c>
      <c r="M3888" s="15" t="str">
        <f t="shared" si="968"/>
        <v>4</v>
      </c>
      <c r="N3888" s="15" t="str">
        <f t="shared" si="969"/>
        <v>100</v>
      </c>
      <c r="O3888" s="8">
        <f t="shared" si="970"/>
        <v>3713</v>
      </c>
      <c r="P3888" s="22">
        <f>IFERROR(VLOOKUP(C3888,[1]Arkusz1!$D$1:$F$4057,3,0),"")</f>
        <v>836</v>
      </c>
      <c r="Q3888" s="22" t="str">
        <f t="shared" si="964"/>
        <v/>
      </c>
    </row>
    <row r="3889" spans="1:17" x14ac:dyDescent="0.25">
      <c r="A3889" s="24">
        <v>3909</v>
      </c>
      <c r="B3889" s="41">
        <v>3714</v>
      </c>
      <c r="C3889" s="42" t="s">
        <v>5132</v>
      </c>
      <c r="D3889" s="39" t="s">
        <v>13777</v>
      </c>
      <c r="E3889" s="39" t="s">
        <v>5133</v>
      </c>
      <c r="F3889" s="43" t="s">
        <v>13771</v>
      </c>
      <c r="G3889" s="39" t="s">
        <v>13778</v>
      </c>
      <c r="H3889" s="43" t="s">
        <v>135</v>
      </c>
      <c r="I3889" s="44">
        <f>VLOOKUP(C3889,[1]Arkusz1!$D$1:$F$4057,3,0)</f>
        <v>1039</v>
      </c>
      <c r="J3889" s="19">
        <f t="shared" ref="J3889:J3908" si="971">IFERROR(SEARCH("-",$G3889,1),0)</f>
        <v>2</v>
      </c>
      <c r="K3889" s="19">
        <f t="shared" ref="K3889:K3908" si="972">IFERROR(SEARCH("-",$G3889,SEARCH("-",$G3889,1)+1),0)</f>
        <v>6</v>
      </c>
      <c r="L3889" s="8">
        <f t="shared" ref="L3889:L3908" si="973">IFERROR(SEARCH("-",$G3889,SEARCH("-",$G3889,SEARCH("-",$G3889,1)+1)+1),0)</f>
        <v>0</v>
      </c>
      <c r="M3889" s="15" t="str">
        <f t="shared" ref="M3889:M3908" si="974">IF(IFERROR(SEARCH("-",$G3889,1),0)&gt;0,LEFT($G3889,IFERROR(SEARCH("-",$G3889,1),0)-1),IFERROR(IF(SEARCH("-",$G3889,1)&gt;0,SEARCH("-",$G3889,1),L3889),LEFT($G3889,LEN($G3889))))</f>
        <v>4</v>
      </c>
      <c r="N3889" s="15" t="str">
        <f t="shared" ref="N3889:N3898" si="975">IF(IFERROR(SEARCH("-",$G3889,1),0)&gt;0,MID(G3889,IFERROR(SEARCH("-",$G3889,1),0)+1,IFERROR(SEARCH("-",$G3889,SEARCH("-",$G3889,1)+1),0)-IFERROR(SEARCH("-",$G3889,1),0)-1),"")</f>
        <v>100</v>
      </c>
      <c r="O3889" s="8">
        <f t="shared" si="970"/>
        <v>3714</v>
      </c>
      <c r="P3889" s="22">
        <f>IFERROR(VLOOKUP(C3889,[1]Arkusz1!$D$1:$F$4057,3,0),"")</f>
        <v>1039</v>
      </c>
      <c r="Q3889" s="22" t="str">
        <f t="shared" si="964"/>
        <v/>
      </c>
    </row>
    <row r="3890" spans="1:17" x14ac:dyDescent="0.25">
      <c r="A3890" s="24">
        <v>3910</v>
      </c>
      <c r="B3890" s="41">
        <v>3715</v>
      </c>
      <c r="C3890" s="42" t="s">
        <v>5134</v>
      </c>
      <c r="D3890" s="39" t="s">
        <v>13779</v>
      </c>
      <c r="E3890" s="39" t="s">
        <v>5135</v>
      </c>
      <c r="F3890" s="43" t="s">
        <v>13771</v>
      </c>
      <c r="G3890" s="39" t="s">
        <v>13780</v>
      </c>
      <c r="H3890" s="43" t="s">
        <v>135</v>
      </c>
      <c r="I3890" s="44">
        <f>VLOOKUP(C3890,[1]Arkusz1!$D$1:$F$4057,3,0)</f>
        <v>1151</v>
      </c>
      <c r="J3890" s="19">
        <f t="shared" si="971"/>
        <v>2</v>
      </c>
      <c r="K3890" s="19">
        <f t="shared" si="972"/>
        <v>6</v>
      </c>
      <c r="L3890" s="8">
        <f t="shared" si="973"/>
        <v>0</v>
      </c>
      <c r="M3890" s="15" t="str">
        <f t="shared" si="974"/>
        <v>4</v>
      </c>
      <c r="N3890" s="15" t="str">
        <f t="shared" si="975"/>
        <v>100</v>
      </c>
      <c r="O3890" s="8">
        <f t="shared" si="970"/>
        <v>3715</v>
      </c>
      <c r="P3890" s="22">
        <f>IFERROR(VLOOKUP(C3890,[1]Arkusz1!$D$1:$F$4057,3,0),"")</f>
        <v>1151</v>
      </c>
      <c r="Q3890" s="22" t="str">
        <f t="shared" si="964"/>
        <v/>
      </c>
    </row>
    <row r="3891" spans="1:17" x14ac:dyDescent="0.25">
      <c r="A3891" s="24">
        <v>3911</v>
      </c>
      <c r="B3891" s="41">
        <v>3716</v>
      </c>
      <c r="C3891" s="42" t="s">
        <v>5136</v>
      </c>
      <c r="D3891" s="39" t="s">
        <v>13781</v>
      </c>
      <c r="E3891" s="39" t="s">
        <v>5137</v>
      </c>
      <c r="F3891" s="43" t="s">
        <v>13771</v>
      </c>
      <c r="G3891" s="39" t="s">
        <v>13782</v>
      </c>
      <c r="H3891" s="43" t="s">
        <v>133</v>
      </c>
      <c r="I3891" s="44">
        <f>VLOOKUP(C3891,[1]Arkusz1!$D$1:$F$4057,3,0)</f>
        <v>1039</v>
      </c>
      <c r="J3891" s="19">
        <f t="shared" si="971"/>
        <v>2</v>
      </c>
      <c r="K3891" s="19">
        <f t="shared" si="972"/>
        <v>6</v>
      </c>
      <c r="L3891" s="8">
        <f t="shared" si="973"/>
        <v>0</v>
      </c>
      <c r="M3891" s="15" t="str">
        <f t="shared" si="974"/>
        <v>4</v>
      </c>
      <c r="N3891" s="15" t="str">
        <f t="shared" si="975"/>
        <v>125</v>
      </c>
      <c r="O3891" s="8">
        <f t="shared" si="970"/>
        <v>3716</v>
      </c>
      <c r="P3891" s="22">
        <f>IFERROR(VLOOKUP(C3891,[1]Arkusz1!$D$1:$F$4057,3,0),"")</f>
        <v>1039</v>
      </c>
      <c r="Q3891" s="22" t="str">
        <f t="shared" si="964"/>
        <v/>
      </c>
    </row>
    <row r="3892" spans="1:17" x14ac:dyDescent="0.25">
      <c r="A3892" s="24">
        <v>3912</v>
      </c>
      <c r="B3892" s="41">
        <v>3717</v>
      </c>
      <c r="C3892" s="42" t="s">
        <v>5138</v>
      </c>
      <c r="D3892" s="39" t="s">
        <v>13783</v>
      </c>
      <c r="E3892" s="39" t="s">
        <v>5139</v>
      </c>
      <c r="F3892" s="43" t="s">
        <v>13771</v>
      </c>
      <c r="G3892" s="39" t="s">
        <v>13784</v>
      </c>
      <c r="H3892" s="43" t="s">
        <v>133</v>
      </c>
      <c r="I3892" s="44">
        <f>VLOOKUP(C3892,[1]Arkusz1!$D$1:$F$4057,3,0)</f>
        <v>1242</v>
      </c>
      <c r="J3892" s="19">
        <f t="shared" si="971"/>
        <v>2</v>
      </c>
      <c r="K3892" s="19">
        <f t="shared" si="972"/>
        <v>6</v>
      </c>
      <c r="L3892" s="8">
        <f t="shared" si="973"/>
        <v>0</v>
      </c>
      <c r="M3892" s="15" t="str">
        <f t="shared" si="974"/>
        <v>4</v>
      </c>
      <c r="N3892" s="15" t="str">
        <f t="shared" si="975"/>
        <v>125</v>
      </c>
      <c r="O3892" s="8">
        <f t="shared" si="970"/>
        <v>3717</v>
      </c>
      <c r="P3892" s="22">
        <f>IFERROR(VLOOKUP(C3892,[1]Arkusz1!$D$1:$F$4057,3,0),"")</f>
        <v>1242</v>
      </c>
      <c r="Q3892" s="22" t="str">
        <f t="shared" si="964"/>
        <v/>
      </c>
    </row>
    <row r="3893" spans="1:17" x14ac:dyDescent="0.25">
      <c r="A3893" s="24">
        <v>3913</v>
      </c>
      <c r="B3893" s="41">
        <v>3718</v>
      </c>
      <c r="C3893" s="42" t="s">
        <v>5140</v>
      </c>
      <c r="D3893" s="39" t="s">
        <v>13785</v>
      </c>
      <c r="E3893" s="39" t="s">
        <v>5141</v>
      </c>
      <c r="F3893" s="43" t="s">
        <v>13771</v>
      </c>
      <c r="G3893" s="39" t="s">
        <v>13786</v>
      </c>
      <c r="H3893" s="43" t="s">
        <v>133</v>
      </c>
      <c r="I3893" s="44">
        <f>VLOOKUP(C3893,[1]Arkusz1!$D$1:$F$4057,3,0)</f>
        <v>1353</v>
      </c>
      <c r="J3893" s="19">
        <f t="shared" si="971"/>
        <v>2</v>
      </c>
      <c r="K3893" s="19">
        <f t="shared" si="972"/>
        <v>6</v>
      </c>
      <c r="L3893" s="8">
        <f t="shared" si="973"/>
        <v>0</v>
      </c>
      <c r="M3893" s="15" t="str">
        <f t="shared" si="974"/>
        <v>4</v>
      </c>
      <c r="N3893" s="15" t="str">
        <f t="shared" si="975"/>
        <v>125</v>
      </c>
      <c r="O3893" s="8">
        <f t="shared" si="970"/>
        <v>3718</v>
      </c>
      <c r="P3893" s="22">
        <f>IFERROR(VLOOKUP(C3893,[1]Arkusz1!$D$1:$F$4057,3,0),"")</f>
        <v>1353</v>
      </c>
      <c r="Q3893" s="22" t="str">
        <f t="shared" si="964"/>
        <v/>
      </c>
    </row>
    <row r="3894" spans="1:17" x14ac:dyDescent="0.25">
      <c r="A3894" s="24">
        <v>3914</v>
      </c>
      <c r="B3894" s="41">
        <v>3719</v>
      </c>
      <c r="C3894" s="42" t="s">
        <v>5142</v>
      </c>
      <c r="D3894" s="39" t="s">
        <v>13787</v>
      </c>
      <c r="E3894" s="39" t="s">
        <v>5143</v>
      </c>
      <c r="F3894" s="43" t="s">
        <v>13771</v>
      </c>
      <c r="G3894" s="39" t="s">
        <v>13788</v>
      </c>
      <c r="H3894" s="43" t="s">
        <v>133</v>
      </c>
      <c r="I3894" s="44">
        <f>VLOOKUP(C3894,[1]Arkusz1!$D$1:$F$4057,3,0)</f>
        <v>1175</v>
      </c>
      <c r="J3894" s="19">
        <f t="shared" si="971"/>
        <v>2</v>
      </c>
      <c r="K3894" s="19">
        <f t="shared" si="972"/>
        <v>6</v>
      </c>
      <c r="L3894" s="8">
        <f t="shared" si="973"/>
        <v>0</v>
      </c>
      <c r="M3894" s="15" t="str">
        <f t="shared" si="974"/>
        <v>5</v>
      </c>
      <c r="N3894" s="15" t="str">
        <f t="shared" si="975"/>
        <v>125</v>
      </c>
      <c r="O3894" s="8">
        <f t="shared" si="970"/>
        <v>3719</v>
      </c>
      <c r="P3894" s="22">
        <f>IFERROR(VLOOKUP(C3894,[1]Arkusz1!$D$1:$F$4057,3,0),"")</f>
        <v>1175</v>
      </c>
      <c r="Q3894" s="22" t="str">
        <f t="shared" si="964"/>
        <v/>
      </c>
    </row>
    <row r="3895" spans="1:17" x14ac:dyDescent="0.25">
      <c r="A3895" s="24">
        <v>3915</v>
      </c>
      <c r="B3895" s="41">
        <v>3720</v>
      </c>
      <c r="C3895" s="42" t="s">
        <v>5144</v>
      </c>
      <c r="D3895" s="39" t="s">
        <v>13789</v>
      </c>
      <c r="E3895" s="39" t="s">
        <v>5145</v>
      </c>
      <c r="F3895" s="43" t="s">
        <v>13771</v>
      </c>
      <c r="G3895" s="39" t="s">
        <v>13790</v>
      </c>
      <c r="H3895" s="43" t="s">
        <v>135</v>
      </c>
      <c r="I3895" s="44">
        <f>VLOOKUP(C3895,[1]Arkusz1!$D$1:$F$4057,3,0)</f>
        <v>1353</v>
      </c>
      <c r="J3895" s="19">
        <f t="shared" si="971"/>
        <v>2</v>
      </c>
      <c r="K3895" s="19">
        <f t="shared" si="972"/>
        <v>6</v>
      </c>
      <c r="L3895" s="8">
        <f t="shared" si="973"/>
        <v>0</v>
      </c>
      <c r="M3895" s="15" t="str">
        <f t="shared" si="974"/>
        <v>5</v>
      </c>
      <c r="N3895" s="15" t="str">
        <f t="shared" si="975"/>
        <v>125</v>
      </c>
      <c r="O3895" s="8">
        <f t="shared" si="970"/>
        <v>3720</v>
      </c>
      <c r="P3895" s="22">
        <f>IFERROR(VLOOKUP(C3895,[1]Arkusz1!$D$1:$F$4057,3,0),"")</f>
        <v>1353</v>
      </c>
      <c r="Q3895" s="22" t="str">
        <f t="shared" si="964"/>
        <v/>
      </c>
    </row>
    <row r="3896" spans="1:17" x14ac:dyDescent="0.25">
      <c r="A3896" s="24">
        <v>3916</v>
      </c>
      <c r="B3896" s="41">
        <v>3721</v>
      </c>
      <c r="C3896" s="42" t="s">
        <v>5146</v>
      </c>
      <c r="D3896" s="39" t="s">
        <v>13791</v>
      </c>
      <c r="E3896" s="39" t="s">
        <v>5147</v>
      </c>
      <c r="F3896" s="43" t="s">
        <v>13771</v>
      </c>
      <c r="G3896" s="39" t="s">
        <v>13792</v>
      </c>
      <c r="H3896" s="43" t="s">
        <v>133</v>
      </c>
      <c r="I3896" s="44">
        <f>VLOOKUP(C3896,[1]Arkusz1!$D$1:$F$4057,3,0)</f>
        <v>1692</v>
      </c>
      <c r="J3896" s="19">
        <f t="shared" si="971"/>
        <v>2</v>
      </c>
      <c r="K3896" s="19">
        <f t="shared" si="972"/>
        <v>6</v>
      </c>
      <c r="L3896" s="8">
        <f t="shared" si="973"/>
        <v>0</v>
      </c>
      <c r="M3896" s="15" t="str">
        <f t="shared" si="974"/>
        <v>5</v>
      </c>
      <c r="N3896" s="15" t="str">
        <f t="shared" si="975"/>
        <v>125</v>
      </c>
      <c r="O3896" s="8">
        <f t="shared" si="970"/>
        <v>3721</v>
      </c>
      <c r="P3896" s="22">
        <f>IFERROR(VLOOKUP(C3896,[1]Arkusz1!$D$1:$F$4057,3,0),"")</f>
        <v>1692</v>
      </c>
      <c r="Q3896" s="22" t="str">
        <f t="shared" si="964"/>
        <v/>
      </c>
    </row>
    <row r="3897" spans="1:17" x14ac:dyDescent="0.25">
      <c r="A3897" s="24">
        <v>3917</v>
      </c>
      <c r="B3897" s="41">
        <v>3722</v>
      </c>
      <c r="C3897" s="42" t="s">
        <v>5148</v>
      </c>
      <c r="D3897" s="39" t="s">
        <v>13793</v>
      </c>
      <c r="E3897" s="39" t="s">
        <v>5149</v>
      </c>
      <c r="F3897" s="43" t="s">
        <v>13771</v>
      </c>
      <c r="G3897" s="39" t="s">
        <v>13794</v>
      </c>
      <c r="H3897" s="43" t="s">
        <v>135</v>
      </c>
      <c r="I3897" s="44">
        <f>VLOOKUP(C3897,[1]Arkusz1!$D$1:$F$4057,3,0)</f>
        <v>1398</v>
      </c>
      <c r="J3897" s="19">
        <f t="shared" si="971"/>
        <v>2</v>
      </c>
      <c r="K3897" s="19">
        <f t="shared" si="972"/>
        <v>6</v>
      </c>
      <c r="L3897" s="8">
        <f t="shared" si="973"/>
        <v>0</v>
      </c>
      <c r="M3897" s="15" t="str">
        <f t="shared" si="974"/>
        <v>5</v>
      </c>
      <c r="N3897" s="15" t="str">
        <f t="shared" si="975"/>
        <v>160</v>
      </c>
      <c r="O3897" s="8">
        <f t="shared" si="970"/>
        <v>3722</v>
      </c>
      <c r="P3897" s="22">
        <f>IFERROR(VLOOKUP(C3897,[1]Arkusz1!$D$1:$F$4057,3,0),"")</f>
        <v>1398</v>
      </c>
      <c r="Q3897" s="22" t="str">
        <f t="shared" si="964"/>
        <v/>
      </c>
    </row>
    <row r="3898" spans="1:17" x14ac:dyDescent="0.25">
      <c r="A3898" s="24">
        <v>3918</v>
      </c>
      <c r="B3898" s="41">
        <v>3723</v>
      </c>
      <c r="C3898" s="42" t="s">
        <v>5150</v>
      </c>
      <c r="D3898" s="39" t="s">
        <v>13795</v>
      </c>
      <c r="E3898" s="39" t="s">
        <v>5151</v>
      </c>
      <c r="F3898" s="43" t="s">
        <v>13771</v>
      </c>
      <c r="G3898" s="39" t="s">
        <v>13796</v>
      </c>
      <c r="H3898" s="43" t="s">
        <v>133</v>
      </c>
      <c r="I3898" s="44">
        <f>VLOOKUP(C3898,[1]Arkusz1!$D$1:$F$4057,3,0)</f>
        <v>1692</v>
      </c>
      <c r="J3898" s="19">
        <f t="shared" si="971"/>
        <v>2</v>
      </c>
      <c r="K3898" s="19">
        <f t="shared" si="972"/>
        <v>6</v>
      </c>
      <c r="L3898" s="8">
        <f t="shared" si="973"/>
        <v>0</v>
      </c>
      <c r="M3898" s="15" t="str">
        <f t="shared" si="974"/>
        <v>5</v>
      </c>
      <c r="N3898" s="15" t="str">
        <f t="shared" si="975"/>
        <v>160</v>
      </c>
      <c r="O3898" s="8">
        <f t="shared" si="970"/>
        <v>3723</v>
      </c>
      <c r="P3898" s="22">
        <f>IFERROR(VLOOKUP(C3898,[1]Arkusz1!$D$1:$F$4057,3,0),"")</f>
        <v>1692</v>
      </c>
      <c r="Q3898" s="22" t="str">
        <f t="shared" si="964"/>
        <v/>
      </c>
    </row>
    <row r="3899" spans="1:17" x14ac:dyDescent="0.25">
      <c r="A3899" s="24">
        <v>3919</v>
      </c>
      <c r="B3899" s="41">
        <v>3724</v>
      </c>
      <c r="C3899" s="42" t="s">
        <v>5152</v>
      </c>
      <c r="D3899" s="39" t="s">
        <v>13797</v>
      </c>
      <c r="E3899" s="39" t="s">
        <v>5153</v>
      </c>
      <c r="F3899" s="43" t="s">
        <v>13798</v>
      </c>
      <c r="G3899" s="39" t="s">
        <v>13799</v>
      </c>
      <c r="H3899" s="43" t="s">
        <v>135</v>
      </c>
      <c r="I3899" s="44">
        <f>VLOOKUP(C3899,[1]Arkusz1!$D$1:$F$4057,3,0)</f>
        <v>272</v>
      </c>
      <c r="J3899" s="19">
        <f t="shared" si="971"/>
        <v>3</v>
      </c>
      <c r="K3899" s="19">
        <f t="shared" si="972"/>
        <v>0</v>
      </c>
      <c r="L3899" s="8">
        <f t="shared" si="973"/>
        <v>0</v>
      </c>
      <c r="M3899" s="15" t="str">
        <f t="shared" si="974"/>
        <v>80</v>
      </c>
      <c r="N3899" s="15" t="str">
        <f t="shared" ref="N3899:N3908" si="976">MID(G3899,J3899+1,4)</f>
        <v>150</v>
      </c>
      <c r="O3899" s="8">
        <f t="shared" si="970"/>
        <v>3724</v>
      </c>
      <c r="P3899" s="22">
        <f>IFERROR(VLOOKUP(C3899,[1]Arkusz1!$D$1:$F$4057,3,0),"")</f>
        <v>272</v>
      </c>
      <c r="Q3899" s="22" t="str">
        <f t="shared" si="964"/>
        <v/>
      </c>
    </row>
    <row r="3900" spans="1:17" x14ac:dyDescent="0.25">
      <c r="A3900" s="24">
        <v>3920</v>
      </c>
      <c r="B3900" s="41">
        <v>3725</v>
      </c>
      <c r="C3900" s="42" t="s">
        <v>5154</v>
      </c>
      <c r="D3900" s="39" t="s">
        <v>13800</v>
      </c>
      <c r="E3900" s="39" t="s">
        <v>5155</v>
      </c>
      <c r="F3900" s="43" t="s">
        <v>13798</v>
      </c>
      <c r="G3900" s="39" t="s">
        <v>13801</v>
      </c>
      <c r="H3900" s="43" t="s">
        <v>133</v>
      </c>
      <c r="I3900" s="44">
        <f>VLOOKUP(C3900,[1]Arkusz1!$D$1:$F$4057,3,0)</f>
        <v>431</v>
      </c>
      <c r="J3900" s="19">
        <f t="shared" si="971"/>
        <v>3</v>
      </c>
      <c r="K3900" s="19">
        <f t="shared" si="972"/>
        <v>0</v>
      </c>
      <c r="L3900" s="8">
        <f t="shared" si="973"/>
        <v>0</v>
      </c>
      <c r="M3900" s="15" t="str">
        <f t="shared" si="974"/>
        <v>80</v>
      </c>
      <c r="N3900" s="15" t="str">
        <f t="shared" si="976"/>
        <v>200</v>
      </c>
      <c r="O3900" s="8">
        <f t="shared" si="970"/>
        <v>3725</v>
      </c>
      <c r="P3900" s="22">
        <f>IFERROR(VLOOKUP(C3900,[1]Arkusz1!$D$1:$F$4057,3,0),"")</f>
        <v>431</v>
      </c>
      <c r="Q3900" s="22" t="str">
        <f t="shared" si="964"/>
        <v/>
      </c>
    </row>
    <row r="3901" spans="1:17" x14ac:dyDescent="0.25">
      <c r="A3901" s="24">
        <v>3921</v>
      </c>
      <c r="B3901" s="41">
        <v>3726</v>
      </c>
      <c r="C3901" s="42" t="s">
        <v>5156</v>
      </c>
      <c r="D3901" s="39" t="s">
        <v>13802</v>
      </c>
      <c r="E3901" s="39" t="s">
        <v>5157</v>
      </c>
      <c r="F3901" s="43" t="s">
        <v>13798</v>
      </c>
      <c r="G3901" s="39" t="s">
        <v>13803</v>
      </c>
      <c r="H3901" s="43" t="s">
        <v>135</v>
      </c>
      <c r="I3901" s="44">
        <f>VLOOKUP(C3901,[1]Arkusz1!$D$1:$F$4057,3,0)</f>
        <v>272</v>
      </c>
      <c r="J3901" s="19">
        <f t="shared" si="971"/>
        <v>4</v>
      </c>
      <c r="K3901" s="19">
        <f t="shared" si="972"/>
        <v>0</v>
      </c>
      <c r="L3901" s="8">
        <f t="shared" si="973"/>
        <v>0</v>
      </c>
      <c r="M3901" s="15" t="str">
        <f t="shared" si="974"/>
        <v>100</v>
      </c>
      <c r="N3901" s="15" t="str">
        <f t="shared" si="976"/>
        <v>150</v>
      </c>
      <c r="O3901" s="8">
        <f t="shared" si="970"/>
        <v>3726</v>
      </c>
      <c r="P3901" s="22">
        <f>IFERROR(VLOOKUP(C3901,[1]Arkusz1!$D$1:$F$4057,3,0),"")</f>
        <v>272</v>
      </c>
      <c r="Q3901" s="22" t="str">
        <f t="shared" si="964"/>
        <v/>
      </c>
    </row>
    <row r="3902" spans="1:17" x14ac:dyDescent="0.25">
      <c r="A3902" s="24">
        <v>3922</v>
      </c>
      <c r="B3902" s="41">
        <v>3727</v>
      </c>
      <c r="C3902" s="42" t="s">
        <v>5158</v>
      </c>
      <c r="D3902" s="39" t="s">
        <v>13804</v>
      </c>
      <c r="E3902" s="39" t="s">
        <v>5159</v>
      </c>
      <c r="F3902" s="43" t="s">
        <v>13798</v>
      </c>
      <c r="G3902" s="39" t="s">
        <v>13805</v>
      </c>
      <c r="H3902" s="43" t="s">
        <v>135</v>
      </c>
      <c r="I3902" s="44">
        <f>VLOOKUP(C3902,[1]Arkusz1!$D$1:$F$4057,3,0)</f>
        <v>431</v>
      </c>
      <c r="J3902" s="19">
        <f t="shared" si="971"/>
        <v>4</v>
      </c>
      <c r="K3902" s="19">
        <f t="shared" si="972"/>
        <v>0</v>
      </c>
      <c r="L3902" s="8">
        <f t="shared" si="973"/>
        <v>0</v>
      </c>
      <c r="M3902" s="15" t="str">
        <f t="shared" si="974"/>
        <v>100</v>
      </c>
      <c r="N3902" s="15" t="str">
        <f t="shared" si="976"/>
        <v>200</v>
      </c>
      <c r="O3902" s="8">
        <f t="shared" si="970"/>
        <v>3727</v>
      </c>
      <c r="P3902" s="22">
        <f>IFERROR(VLOOKUP(C3902,[1]Arkusz1!$D$1:$F$4057,3,0),"")</f>
        <v>431</v>
      </c>
      <c r="Q3902" s="22" t="str">
        <f t="shared" si="964"/>
        <v/>
      </c>
    </row>
    <row r="3903" spans="1:17" x14ac:dyDescent="0.25">
      <c r="A3903" s="24">
        <v>3923</v>
      </c>
      <c r="B3903" s="41">
        <v>3728</v>
      </c>
      <c r="C3903" s="42" t="s">
        <v>5160</v>
      </c>
      <c r="D3903" s="39" t="s">
        <v>13806</v>
      </c>
      <c r="E3903" s="39" t="s">
        <v>5161</v>
      </c>
      <c r="F3903" s="43" t="s">
        <v>13798</v>
      </c>
      <c r="G3903" s="39" t="s">
        <v>13807</v>
      </c>
      <c r="H3903" s="43" t="s">
        <v>133</v>
      </c>
      <c r="I3903" s="44">
        <f>VLOOKUP(C3903,[1]Arkusz1!$D$1:$F$4057,3,0)</f>
        <v>768</v>
      </c>
      <c r="J3903" s="19">
        <f t="shared" si="971"/>
        <v>4</v>
      </c>
      <c r="K3903" s="19">
        <f t="shared" si="972"/>
        <v>0</v>
      </c>
      <c r="L3903" s="8">
        <f t="shared" si="973"/>
        <v>0</v>
      </c>
      <c r="M3903" s="15" t="str">
        <f t="shared" si="974"/>
        <v>100</v>
      </c>
      <c r="N3903" s="15" t="str">
        <f t="shared" si="976"/>
        <v>250</v>
      </c>
      <c r="O3903" s="8">
        <f t="shared" si="970"/>
        <v>3728</v>
      </c>
      <c r="P3903" s="22">
        <f>IFERROR(VLOOKUP(C3903,[1]Arkusz1!$D$1:$F$4057,3,0),"")</f>
        <v>768</v>
      </c>
      <c r="Q3903" s="22" t="str">
        <f t="shared" si="964"/>
        <v/>
      </c>
    </row>
    <row r="3904" spans="1:17" x14ac:dyDescent="0.25">
      <c r="A3904" s="24">
        <v>3924</v>
      </c>
      <c r="B3904" s="41">
        <v>3729</v>
      </c>
      <c r="C3904" s="42" t="s">
        <v>5162</v>
      </c>
      <c r="D3904" s="39" t="s">
        <v>13808</v>
      </c>
      <c r="E3904" s="39" t="s">
        <v>5163</v>
      </c>
      <c r="F3904" s="43" t="s">
        <v>13798</v>
      </c>
      <c r="G3904" s="39" t="s">
        <v>13809</v>
      </c>
      <c r="H3904" s="43" t="s">
        <v>133</v>
      </c>
      <c r="I3904" s="44">
        <f>VLOOKUP(C3904,[1]Arkusz1!$D$1:$F$4057,3,0)</f>
        <v>431</v>
      </c>
      <c r="J3904" s="19">
        <f t="shared" si="971"/>
        <v>4</v>
      </c>
      <c r="K3904" s="19">
        <f t="shared" si="972"/>
        <v>0</v>
      </c>
      <c r="L3904" s="8">
        <f t="shared" si="973"/>
        <v>0</v>
      </c>
      <c r="M3904" s="15" t="str">
        <f t="shared" si="974"/>
        <v>125</v>
      </c>
      <c r="N3904" s="15" t="str">
        <f t="shared" si="976"/>
        <v>200</v>
      </c>
      <c r="O3904" s="8">
        <f t="shared" si="970"/>
        <v>3729</v>
      </c>
      <c r="P3904" s="22">
        <f>IFERROR(VLOOKUP(C3904,[1]Arkusz1!$D$1:$F$4057,3,0),"")</f>
        <v>431</v>
      </c>
      <c r="Q3904" s="22" t="str">
        <f t="shared" si="964"/>
        <v/>
      </c>
    </row>
    <row r="3905" spans="1:17" x14ac:dyDescent="0.25">
      <c r="A3905" s="24">
        <v>3925</v>
      </c>
      <c r="B3905" s="41">
        <v>3730</v>
      </c>
      <c r="C3905" s="42" t="s">
        <v>5164</v>
      </c>
      <c r="D3905" s="39" t="s">
        <v>13810</v>
      </c>
      <c r="E3905" s="39" t="s">
        <v>5165</v>
      </c>
      <c r="F3905" s="43" t="s">
        <v>13798</v>
      </c>
      <c r="G3905" s="39" t="s">
        <v>13811</v>
      </c>
      <c r="H3905" s="43" t="s">
        <v>133</v>
      </c>
      <c r="I3905" s="44">
        <f>VLOOKUP(C3905,[1]Arkusz1!$D$1:$F$4057,3,0)</f>
        <v>768</v>
      </c>
      <c r="J3905" s="19">
        <f t="shared" si="971"/>
        <v>4</v>
      </c>
      <c r="K3905" s="19">
        <f t="shared" si="972"/>
        <v>0</v>
      </c>
      <c r="L3905" s="8">
        <f t="shared" si="973"/>
        <v>0</v>
      </c>
      <c r="M3905" s="15" t="str">
        <f t="shared" si="974"/>
        <v>125</v>
      </c>
      <c r="N3905" s="15" t="str">
        <f t="shared" si="976"/>
        <v>250</v>
      </c>
      <c r="O3905" s="8">
        <f t="shared" si="970"/>
        <v>3730</v>
      </c>
      <c r="P3905" s="22">
        <f>IFERROR(VLOOKUP(C3905,[1]Arkusz1!$D$1:$F$4057,3,0),"")</f>
        <v>768</v>
      </c>
      <c r="Q3905" s="22" t="str">
        <f t="shared" si="964"/>
        <v/>
      </c>
    </row>
    <row r="3906" spans="1:17" x14ac:dyDescent="0.25">
      <c r="A3906" s="24">
        <v>3926</v>
      </c>
      <c r="B3906" s="41">
        <v>3731</v>
      </c>
      <c r="C3906" s="42" t="s">
        <v>5166</v>
      </c>
      <c r="D3906" s="39" t="s">
        <v>13812</v>
      </c>
      <c r="E3906" s="39" t="s">
        <v>5167</v>
      </c>
      <c r="F3906" s="43" t="s">
        <v>13798</v>
      </c>
      <c r="G3906" s="39" t="s">
        <v>13813</v>
      </c>
      <c r="H3906" s="43" t="s">
        <v>135</v>
      </c>
      <c r="I3906" s="44">
        <f>VLOOKUP(C3906,[1]Arkusz1!$D$1:$F$4057,3,0)</f>
        <v>904</v>
      </c>
      <c r="J3906" s="19">
        <f t="shared" si="971"/>
        <v>4</v>
      </c>
      <c r="K3906" s="19">
        <f t="shared" si="972"/>
        <v>0</v>
      </c>
      <c r="L3906" s="8">
        <f t="shared" si="973"/>
        <v>0</v>
      </c>
      <c r="M3906" s="15" t="str">
        <f t="shared" si="974"/>
        <v>125</v>
      </c>
      <c r="N3906" s="15" t="str">
        <f t="shared" si="976"/>
        <v>300</v>
      </c>
      <c r="O3906" s="8">
        <f t="shared" si="970"/>
        <v>3731</v>
      </c>
      <c r="P3906" s="22">
        <f>IFERROR(VLOOKUP(C3906,[1]Arkusz1!$D$1:$F$4057,3,0),"")</f>
        <v>904</v>
      </c>
      <c r="Q3906" s="22" t="str">
        <f t="shared" si="964"/>
        <v/>
      </c>
    </row>
    <row r="3907" spans="1:17" x14ac:dyDescent="0.25">
      <c r="A3907" s="24">
        <v>3927</v>
      </c>
      <c r="B3907" s="41">
        <v>3732</v>
      </c>
      <c r="C3907" s="42" t="s">
        <v>5168</v>
      </c>
      <c r="D3907" s="39" t="s">
        <v>13814</v>
      </c>
      <c r="E3907" s="39" t="s">
        <v>5169</v>
      </c>
      <c r="F3907" s="43" t="s">
        <v>13798</v>
      </c>
      <c r="G3907" s="39" t="s">
        <v>13815</v>
      </c>
      <c r="H3907" s="43" t="s">
        <v>133</v>
      </c>
      <c r="I3907" s="44">
        <f>VLOOKUP(C3907,[1]Arkusz1!$D$1:$F$4057,3,0)</f>
        <v>768</v>
      </c>
      <c r="J3907" s="19">
        <f t="shared" si="971"/>
        <v>4</v>
      </c>
      <c r="K3907" s="19">
        <f t="shared" si="972"/>
        <v>0</v>
      </c>
      <c r="L3907" s="8">
        <f t="shared" si="973"/>
        <v>0</v>
      </c>
      <c r="M3907" s="15" t="str">
        <f t="shared" si="974"/>
        <v>160</v>
      </c>
      <c r="N3907" s="15" t="str">
        <f t="shared" si="976"/>
        <v>250</v>
      </c>
      <c r="O3907" s="8">
        <f t="shared" si="970"/>
        <v>3732</v>
      </c>
      <c r="P3907" s="22">
        <f>IFERROR(VLOOKUP(C3907,[1]Arkusz1!$D$1:$F$4057,3,0),"")</f>
        <v>768</v>
      </c>
      <c r="Q3907" s="22" t="str">
        <f t="shared" ref="Q3907:Q3970" si="977">IF(I3907&lt;&gt;P3907,"***********************************","")</f>
        <v/>
      </c>
    </row>
    <row r="3908" spans="1:17" x14ac:dyDescent="0.25">
      <c r="A3908" s="24">
        <v>3928</v>
      </c>
      <c r="B3908" s="33">
        <v>3733</v>
      </c>
      <c r="C3908" s="45" t="s">
        <v>5170</v>
      </c>
      <c r="D3908" s="39" t="s">
        <v>13816</v>
      </c>
      <c r="E3908" s="36" t="s">
        <v>5171</v>
      </c>
      <c r="F3908" s="37" t="s">
        <v>13798</v>
      </c>
      <c r="G3908" s="36" t="s">
        <v>13817</v>
      </c>
      <c r="H3908" s="37" t="s">
        <v>133</v>
      </c>
      <c r="I3908" s="38">
        <f>VLOOKUP(C3908,[1]Arkusz1!$D$1:$F$4057,3,0)</f>
        <v>948</v>
      </c>
      <c r="J3908" s="19">
        <f t="shared" si="971"/>
        <v>4</v>
      </c>
      <c r="K3908" s="19">
        <f t="shared" si="972"/>
        <v>0</v>
      </c>
      <c r="L3908" s="8">
        <f t="shared" si="973"/>
        <v>0</v>
      </c>
      <c r="M3908" s="15" t="str">
        <f t="shared" si="974"/>
        <v>160</v>
      </c>
      <c r="N3908" s="15" t="str">
        <f t="shared" si="976"/>
        <v>300</v>
      </c>
      <c r="O3908" s="8">
        <f t="shared" si="970"/>
        <v>3733</v>
      </c>
      <c r="P3908" s="22">
        <f>IFERROR(VLOOKUP(C3908,[1]Arkusz1!$D$1:$F$4057,3,0),"")</f>
        <v>948</v>
      </c>
      <c r="Q3908" s="22" t="str">
        <f t="shared" si="977"/>
        <v/>
      </c>
    </row>
    <row r="3909" spans="1:17" x14ac:dyDescent="0.25">
      <c r="A3909" s="24">
        <v>3929</v>
      </c>
      <c r="B3909" s="61"/>
      <c r="C3909" s="65"/>
      <c r="D3909" s="66"/>
      <c r="E3909" s="63"/>
      <c r="F3909" s="62"/>
      <c r="G3909" s="63"/>
      <c r="H3909" s="62"/>
      <c r="I3909" s="64"/>
      <c r="P3909" s="22" t="str">
        <f>IFERROR(VLOOKUP(C3909,[1]Arkusz1!$D$1:$F$4057,3,0),"")</f>
        <v/>
      </c>
      <c r="Q3909" s="22" t="str">
        <f t="shared" si="977"/>
        <v/>
      </c>
    </row>
    <row r="3910" spans="1:17" x14ac:dyDescent="0.25">
      <c r="A3910" s="25">
        <v>3930</v>
      </c>
      <c r="B3910" s="27">
        <v>3734</v>
      </c>
      <c r="C3910" s="40" t="s">
        <v>14486</v>
      </c>
      <c r="D3910" s="39"/>
      <c r="E3910" s="30" t="str">
        <f>VLOOKUP(C3910,[2]CKW1909!$A$1:$C$13879,2,0)</f>
        <v xml:space="preserve">9156-80-2 AE M      </v>
      </c>
      <c r="F3910" s="31" t="str">
        <f t="shared" ref="F3910:F3924" si="978">LEFT(E3910,4)</f>
        <v>9156</v>
      </c>
      <c r="G3910" s="30" t="str">
        <f t="shared" ref="G3910:G3924" si="979">MID(E3910,6,LEN($E3910)-6)</f>
        <v xml:space="preserve">80-2 AE M     </v>
      </c>
      <c r="H3910" s="31" t="s">
        <v>133</v>
      </c>
      <c r="I3910" s="32">
        <f>VLOOKUP(C3910,[1]Arkusz1!$D$1:$F$4057,3,0)</f>
        <v>716</v>
      </c>
      <c r="J3910" s="20">
        <f t="shared" ref="J3910:J3924" si="980">IFERROR(SEARCH("-",$G3910,1),0)</f>
        <v>3</v>
      </c>
      <c r="K3910" s="20">
        <f t="shared" ref="K3910:K3924" si="981">IFERROR(SEARCH("-",$G3910,SEARCH("-",$G3910,1)+1),0)</f>
        <v>0</v>
      </c>
      <c r="L3910" s="16">
        <f t="shared" ref="L3910:L3924" si="982">IFERROR(SEARCH("-",$G3910,SEARCH("-",$G3910,SEARCH("-",$G3910,1)+1)+1),0)</f>
        <v>0</v>
      </c>
      <c r="M3910" s="17">
        <f t="shared" ref="M3910:M3924" si="983">VALUE(IF(IFERROR(SEARCH("-",$G3910,1),0)&gt;0,LEFT($G3910,IFERROR(SEARCH("-",$G3910,1),0)-1),IFERROR(IF(SEARCH("-",$G3910,1)&gt;0,SEARCH("-",$G3910,1),L3910),LEFT($G3910,LEN($G3910)))))</f>
        <v>80</v>
      </c>
      <c r="N3910" s="15">
        <f t="shared" ref="N3910:N3924" si="984">VALUE(MID(G3910,J3910+1,1))</f>
        <v>2</v>
      </c>
      <c r="O3910" s="16">
        <f t="shared" ref="O3910:O3924" si="985">B3910</f>
        <v>3734</v>
      </c>
      <c r="P3910" s="22">
        <f>IFERROR(VLOOKUP(C3910,[1]Arkusz1!$D$1:$F$4057,3,0),"")</f>
        <v>716</v>
      </c>
      <c r="Q3910" s="22" t="str">
        <f t="shared" si="977"/>
        <v/>
      </c>
    </row>
    <row r="3911" spans="1:17" x14ac:dyDescent="0.25">
      <c r="A3911" s="25">
        <v>3931</v>
      </c>
      <c r="B3911" s="41">
        <v>3735</v>
      </c>
      <c r="C3911" s="42" t="s">
        <v>14488</v>
      </c>
      <c r="D3911" s="39"/>
      <c r="E3911" s="39" t="str">
        <f>VLOOKUP(C3911,[2]CKW1909!$A$1:$C$13879,2,0)</f>
        <v xml:space="preserve">9156-80-3 AE M      </v>
      </c>
      <c r="F3911" s="43" t="str">
        <f t="shared" si="978"/>
        <v>9156</v>
      </c>
      <c r="G3911" s="39" t="str">
        <f t="shared" si="979"/>
        <v xml:space="preserve">80-3 AE M     </v>
      </c>
      <c r="H3911" s="43" t="s">
        <v>133</v>
      </c>
      <c r="I3911" s="44">
        <f>VLOOKUP(C3911,[1]Arkusz1!$D$1:$F$4057,3,0)</f>
        <v>716</v>
      </c>
      <c r="J3911" s="20">
        <f t="shared" si="980"/>
        <v>3</v>
      </c>
      <c r="K3911" s="20">
        <f t="shared" si="981"/>
        <v>0</v>
      </c>
      <c r="L3911" s="16">
        <f t="shared" si="982"/>
        <v>0</v>
      </c>
      <c r="M3911" s="17">
        <f t="shared" si="983"/>
        <v>80</v>
      </c>
      <c r="N3911" s="15">
        <f t="shared" si="984"/>
        <v>3</v>
      </c>
      <c r="O3911" s="16">
        <f t="shared" si="985"/>
        <v>3735</v>
      </c>
      <c r="P3911" s="22">
        <f>IFERROR(VLOOKUP(C3911,[1]Arkusz1!$D$1:$F$4057,3,0),"")</f>
        <v>716</v>
      </c>
      <c r="Q3911" s="22" t="str">
        <f t="shared" si="977"/>
        <v/>
      </c>
    </row>
    <row r="3912" spans="1:17" x14ac:dyDescent="0.25">
      <c r="A3912" s="25">
        <v>3932</v>
      </c>
      <c r="B3912" s="41">
        <v>3736</v>
      </c>
      <c r="C3912" s="42" t="s">
        <v>14489</v>
      </c>
      <c r="D3912" s="39"/>
      <c r="E3912" s="39" t="str">
        <f>VLOOKUP(C3912,[2]CKW1909!$A$1:$C$13879,2,0)</f>
        <v xml:space="preserve">9156-100-2 AE M     </v>
      </c>
      <c r="F3912" s="43" t="str">
        <f t="shared" si="978"/>
        <v>9156</v>
      </c>
      <c r="G3912" s="39" t="str">
        <f t="shared" si="979"/>
        <v xml:space="preserve">100-2 AE M    </v>
      </c>
      <c r="H3912" s="43" t="s">
        <v>133</v>
      </c>
      <c r="I3912" s="44">
        <f>VLOOKUP(C3912,[1]Arkusz1!$D$1:$F$4057,3,0)</f>
        <v>844</v>
      </c>
      <c r="J3912" s="20">
        <f t="shared" si="980"/>
        <v>4</v>
      </c>
      <c r="K3912" s="20">
        <f t="shared" si="981"/>
        <v>0</v>
      </c>
      <c r="L3912" s="16">
        <f t="shared" si="982"/>
        <v>0</v>
      </c>
      <c r="M3912" s="17">
        <f t="shared" si="983"/>
        <v>100</v>
      </c>
      <c r="N3912" s="15">
        <f t="shared" si="984"/>
        <v>2</v>
      </c>
      <c r="O3912" s="16">
        <f t="shared" si="985"/>
        <v>3736</v>
      </c>
      <c r="P3912" s="22">
        <f>IFERROR(VLOOKUP(C3912,[1]Arkusz1!$D$1:$F$4057,3,0),"")</f>
        <v>844</v>
      </c>
      <c r="Q3912" s="22" t="str">
        <f t="shared" si="977"/>
        <v/>
      </c>
    </row>
    <row r="3913" spans="1:17" x14ac:dyDescent="0.25">
      <c r="A3913" s="25">
        <v>3933</v>
      </c>
      <c r="B3913" s="41">
        <v>3737</v>
      </c>
      <c r="C3913" s="42" t="s">
        <v>14490</v>
      </c>
      <c r="D3913" s="39"/>
      <c r="E3913" s="39" t="str">
        <f>VLOOKUP(C3913,[2]CKW1909!$A$1:$C$13879,2,0)</f>
        <v xml:space="preserve">9156-100-3 AE M     </v>
      </c>
      <c r="F3913" s="43" t="str">
        <f t="shared" si="978"/>
        <v>9156</v>
      </c>
      <c r="G3913" s="39" t="str">
        <f t="shared" si="979"/>
        <v xml:space="preserve">100-3 AE M    </v>
      </c>
      <c r="H3913" s="43" t="s">
        <v>133</v>
      </c>
      <c r="I3913" s="44">
        <f>VLOOKUP(C3913,[1]Arkusz1!$D$1:$F$4057,3,0)</f>
        <v>844</v>
      </c>
      <c r="J3913" s="20">
        <f t="shared" si="980"/>
        <v>4</v>
      </c>
      <c r="K3913" s="20">
        <f t="shared" si="981"/>
        <v>0</v>
      </c>
      <c r="L3913" s="16">
        <f t="shared" si="982"/>
        <v>0</v>
      </c>
      <c r="M3913" s="17">
        <f t="shared" si="983"/>
        <v>100</v>
      </c>
      <c r="N3913" s="15">
        <f t="shared" si="984"/>
        <v>3</v>
      </c>
      <c r="O3913" s="16">
        <f t="shared" si="985"/>
        <v>3737</v>
      </c>
      <c r="P3913" s="22">
        <f>IFERROR(VLOOKUP(C3913,[1]Arkusz1!$D$1:$F$4057,3,0),"")</f>
        <v>844</v>
      </c>
      <c r="Q3913" s="22" t="str">
        <f t="shared" si="977"/>
        <v/>
      </c>
    </row>
    <row r="3914" spans="1:17" x14ac:dyDescent="0.25">
      <c r="A3914" s="25">
        <v>3934</v>
      </c>
      <c r="B3914" s="41">
        <v>3738</v>
      </c>
      <c r="C3914" s="42" t="s">
        <v>14491</v>
      </c>
      <c r="D3914" s="39"/>
      <c r="E3914" s="39" t="str">
        <f>VLOOKUP(C3914,[2]CKW1909!$A$1:$C$13879,2,0)</f>
        <v xml:space="preserve">9156-100-5 AE M     </v>
      </c>
      <c r="F3914" s="43" t="str">
        <f t="shared" si="978"/>
        <v>9156</v>
      </c>
      <c r="G3914" s="39" t="str">
        <f t="shared" si="979"/>
        <v xml:space="preserve">100-5 AE M    </v>
      </c>
      <c r="H3914" s="43" t="s">
        <v>133</v>
      </c>
      <c r="I3914" s="44">
        <f>VLOOKUP(C3914,[1]Arkusz1!$D$1:$F$4057,3,0)</f>
        <v>844</v>
      </c>
      <c r="J3914" s="20">
        <f t="shared" si="980"/>
        <v>4</v>
      </c>
      <c r="K3914" s="20">
        <f t="shared" si="981"/>
        <v>0</v>
      </c>
      <c r="L3914" s="16">
        <f t="shared" si="982"/>
        <v>0</v>
      </c>
      <c r="M3914" s="17">
        <f t="shared" si="983"/>
        <v>100</v>
      </c>
      <c r="N3914" s="15">
        <f t="shared" si="984"/>
        <v>5</v>
      </c>
      <c r="O3914" s="16">
        <f t="shared" si="985"/>
        <v>3738</v>
      </c>
      <c r="P3914" s="22">
        <f>IFERROR(VLOOKUP(C3914,[1]Arkusz1!$D$1:$F$4057,3,0),"")</f>
        <v>844</v>
      </c>
      <c r="Q3914" s="22" t="str">
        <f t="shared" si="977"/>
        <v/>
      </c>
    </row>
    <row r="3915" spans="1:17" x14ac:dyDescent="0.25">
      <c r="A3915" s="25">
        <v>3935</v>
      </c>
      <c r="B3915" s="41">
        <v>3739</v>
      </c>
      <c r="C3915" s="42" t="s">
        <v>14492</v>
      </c>
      <c r="D3915" s="39"/>
      <c r="E3915" s="39" t="str">
        <f>VLOOKUP(C3915,[2]CKW1909!$A$1:$C$13879,2,0)</f>
        <v xml:space="preserve">9156-125-3 AE M     </v>
      </c>
      <c r="F3915" s="43" t="str">
        <f t="shared" si="978"/>
        <v>9156</v>
      </c>
      <c r="G3915" s="39" t="str">
        <f t="shared" si="979"/>
        <v xml:space="preserve">125-3 AE M    </v>
      </c>
      <c r="H3915" s="43" t="s">
        <v>133</v>
      </c>
      <c r="I3915" s="44">
        <f>VLOOKUP(C3915,[1]Arkusz1!$D$1:$F$4057,3,0)</f>
        <v>911</v>
      </c>
      <c r="J3915" s="20">
        <f t="shared" si="980"/>
        <v>4</v>
      </c>
      <c r="K3915" s="20">
        <f t="shared" si="981"/>
        <v>0</v>
      </c>
      <c r="L3915" s="16">
        <f t="shared" si="982"/>
        <v>0</v>
      </c>
      <c r="M3915" s="17">
        <f t="shared" si="983"/>
        <v>125</v>
      </c>
      <c r="N3915" s="15">
        <f t="shared" si="984"/>
        <v>3</v>
      </c>
      <c r="O3915" s="16">
        <f t="shared" si="985"/>
        <v>3739</v>
      </c>
      <c r="P3915" s="22">
        <f>IFERROR(VLOOKUP(C3915,[1]Arkusz1!$D$1:$F$4057,3,0),"")</f>
        <v>911</v>
      </c>
      <c r="Q3915" s="22" t="str">
        <f t="shared" si="977"/>
        <v/>
      </c>
    </row>
    <row r="3916" spans="1:17" x14ac:dyDescent="0.25">
      <c r="A3916" s="25">
        <v>3936</v>
      </c>
      <c r="B3916" s="41">
        <v>3740</v>
      </c>
      <c r="C3916" s="42" t="s">
        <v>14493</v>
      </c>
      <c r="D3916" s="39"/>
      <c r="E3916" s="39" t="str">
        <f>VLOOKUP(C3916,[2]CKW1909!$A$1:$C$13879,2,0)</f>
        <v xml:space="preserve">9156-125-4 AE M     </v>
      </c>
      <c r="F3916" s="43" t="str">
        <f t="shared" si="978"/>
        <v>9156</v>
      </c>
      <c r="G3916" s="39" t="str">
        <f t="shared" si="979"/>
        <v xml:space="preserve">125-4 AE M    </v>
      </c>
      <c r="H3916" s="43" t="s">
        <v>133</v>
      </c>
      <c r="I3916" s="44">
        <f>VLOOKUP(C3916,[1]Arkusz1!$D$1:$F$4057,3,0)</f>
        <v>911</v>
      </c>
      <c r="J3916" s="20">
        <f t="shared" si="980"/>
        <v>4</v>
      </c>
      <c r="K3916" s="20">
        <f t="shared" si="981"/>
        <v>0</v>
      </c>
      <c r="L3916" s="16">
        <f t="shared" si="982"/>
        <v>0</v>
      </c>
      <c r="M3916" s="17">
        <f t="shared" si="983"/>
        <v>125</v>
      </c>
      <c r="N3916" s="15">
        <f t="shared" si="984"/>
        <v>4</v>
      </c>
      <c r="O3916" s="16">
        <f t="shared" si="985"/>
        <v>3740</v>
      </c>
      <c r="P3916" s="22">
        <f>IFERROR(VLOOKUP(C3916,[1]Arkusz1!$D$1:$F$4057,3,0),"")</f>
        <v>911</v>
      </c>
      <c r="Q3916" s="22" t="str">
        <f t="shared" si="977"/>
        <v/>
      </c>
    </row>
    <row r="3917" spans="1:17" x14ac:dyDescent="0.25">
      <c r="A3917" s="25">
        <v>3937</v>
      </c>
      <c r="B3917" s="41">
        <v>3741</v>
      </c>
      <c r="C3917" s="42" t="s">
        <v>14494</v>
      </c>
      <c r="D3917" s="39"/>
      <c r="E3917" s="39" t="str">
        <f>VLOOKUP(C3917,[2]CKW1909!$A$1:$C$13879,2,0)</f>
        <v xml:space="preserve">9156-125-5 AE M     </v>
      </c>
      <c r="F3917" s="43" t="str">
        <f t="shared" si="978"/>
        <v>9156</v>
      </c>
      <c r="G3917" s="39" t="str">
        <f t="shared" si="979"/>
        <v xml:space="preserve">125-5 AE M    </v>
      </c>
      <c r="H3917" s="43" t="s">
        <v>133</v>
      </c>
      <c r="I3917" s="44">
        <f>VLOOKUP(C3917,[1]Arkusz1!$D$1:$F$4057,3,0)</f>
        <v>911</v>
      </c>
      <c r="J3917" s="20">
        <f t="shared" si="980"/>
        <v>4</v>
      </c>
      <c r="K3917" s="20">
        <f t="shared" si="981"/>
        <v>0</v>
      </c>
      <c r="L3917" s="16">
        <f t="shared" si="982"/>
        <v>0</v>
      </c>
      <c r="M3917" s="17">
        <f t="shared" si="983"/>
        <v>125</v>
      </c>
      <c r="N3917" s="15">
        <f t="shared" si="984"/>
        <v>5</v>
      </c>
      <c r="O3917" s="16">
        <f t="shared" si="985"/>
        <v>3741</v>
      </c>
      <c r="P3917" s="22">
        <f>IFERROR(VLOOKUP(C3917,[1]Arkusz1!$D$1:$F$4057,3,0),"")</f>
        <v>911</v>
      </c>
      <c r="Q3917" s="22" t="str">
        <f t="shared" si="977"/>
        <v/>
      </c>
    </row>
    <row r="3918" spans="1:17" x14ac:dyDescent="0.25">
      <c r="A3918" s="25">
        <v>3938</v>
      </c>
      <c r="B3918" s="41">
        <v>3742</v>
      </c>
      <c r="C3918" s="42" t="s">
        <v>14495</v>
      </c>
      <c r="D3918" s="39"/>
      <c r="E3918" s="39" t="str">
        <f>VLOOKUP(C3918,[2]CKW1909!$A$1:$C$13879,2,0)</f>
        <v xml:space="preserve">9156-160-3 AE M     </v>
      </c>
      <c r="F3918" s="43" t="str">
        <f t="shared" si="978"/>
        <v>9156</v>
      </c>
      <c r="G3918" s="39" t="str">
        <f t="shared" si="979"/>
        <v xml:space="preserve">160-3 AE M    </v>
      </c>
      <c r="H3918" s="43" t="s">
        <v>133</v>
      </c>
      <c r="I3918" s="44">
        <f>VLOOKUP(C3918,[1]Arkusz1!$D$1:$F$4057,3,0)</f>
        <v>985</v>
      </c>
      <c r="J3918" s="20">
        <f t="shared" si="980"/>
        <v>4</v>
      </c>
      <c r="K3918" s="20">
        <f t="shared" si="981"/>
        <v>0</v>
      </c>
      <c r="L3918" s="16">
        <f t="shared" si="982"/>
        <v>0</v>
      </c>
      <c r="M3918" s="17">
        <f t="shared" si="983"/>
        <v>160</v>
      </c>
      <c r="N3918" s="15">
        <f t="shared" si="984"/>
        <v>3</v>
      </c>
      <c r="O3918" s="16">
        <f t="shared" si="985"/>
        <v>3742</v>
      </c>
      <c r="P3918" s="22">
        <f>IFERROR(VLOOKUP(C3918,[1]Arkusz1!$D$1:$F$4057,3,0),"")</f>
        <v>985</v>
      </c>
      <c r="Q3918" s="22" t="str">
        <f t="shared" si="977"/>
        <v/>
      </c>
    </row>
    <row r="3919" spans="1:17" x14ac:dyDescent="0.25">
      <c r="A3919" s="25">
        <v>3939</v>
      </c>
      <c r="B3919" s="41">
        <v>3743</v>
      </c>
      <c r="C3919" s="42" t="s">
        <v>14496</v>
      </c>
      <c r="D3919" s="39"/>
      <c r="E3919" s="39" t="str">
        <f>VLOOKUP(C3919,[2]CKW1909!$A$1:$C$13879,2,0)</f>
        <v xml:space="preserve">9156-160-4 AE M     </v>
      </c>
      <c r="F3919" s="43" t="str">
        <f t="shared" si="978"/>
        <v>9156</v>
      </c>
      <c r="G3919" s="39" t="str">
        <f t="shared" si="979"/>
        <v xml:space="preserve">160-4 AE M    </v>
      </c>
      <c r="H3919" s="43" t="s">
        <v>133</v>
      </c>
      <c r="I3919" s="44">
        <f>VLOOKUP(C3919,[1]Arkusz1!$D$1:$F$4057,3,0)</f>
        <v>985</v>
      </c>
      <c r="J3919" s="20">
        <f t="shared" si="980"/>
        <v>4</v>
      </c>
      <c r="K3919" s="20">
        <f t="shared" si="981"/>
        <v>0</v>
      </c>
      <c r="L3919" s="16">
        <f t="shared" si="982"/>
        <v>0</v>
      </c>
      <c r="M3919" s="17">
        <f t="shared" si="983"/>
        <v>160</v>
      </c>
      <c r="N3919" s="15">
        <f t="shared" si="984"/>
        <v>4</v>
      </c>
      <c r="O3919" s="16">
        <f t="shared" si="985"/>
        <v>3743</v>
      </c>
      <c r="P3919" s="22">
        <f>IFERROR(VLOOKUP(C3919,[1]Arkusz1!$D$1:$F$4057,3,0),"")</f>
        <v>985</v>
      </c>
      <c r="Q3919" s="22" t="str">
        <f t="shared" si="977"/>
        <v/>
      </c>
    </row>
    <row r="3920" spans="1:17" x14ac:dyDescent="0.25">
      <c r="A3920" s="25">
        <v>3940</v>
      </c>
      <c r="B3920" s="41">
        <v>3744</v>
      </c>
      <c r="C3920" s="42" t="s">
        <v>14497</v>
      </c>
      <c r="D3920" s="39"/>
      <c r="E3920" s="39" t="str">
        <f>VLOOKUP(C3920,[2]CKW1909!$A$1:$C$13879,2,0)</f>
        <v xml:space="preserve">9156-160-5 AE M     </v>
      </c>
      <c r="F3920" s="43" t="str">
        <f t="shared" si="978"/>
        <v>9156</v>
      </c>
      <c r="G3920" s="39" t="str">
        <f t="shared" si="979"/>
        <v xml:space="preserve">160-5 AE M    </v>
      </c>
      <c r="H3920" s="43" t="s">
        <v>133</v>
      </c>
      <c r="I3920" s="44">
        <f>VLOOKUP(C3920,[1]Arkusz1!$D$1:$F$4057,3,0)</f>
        <v>985</v>
      </c>
      <c r="J3920" s="20">
        <f t="shared" si="980"/>
        <v>4</v>
      </c>
      <c r="K3920" s="20">
        <f t="shared" si="981"/>
        <v>0</v>
      </c>
      <c r="L3920" s="16">
        <f t="shared" si="982"/>
        <v>0</v>
      </c>
      <c r="M3920" s="17">
        <f t="shared" si="983"/>
        <v>160</v>
      </c>
      <c r="N3920" s="15">
        <f t="shared" si="984"/>
        <v>5</v>
      </c>
      <c r="O3920" s="16">
        <f t="shared" si="985"/>
        <v>3744</v>
      </c>
      <c r="P3920" s="22">
        <f>IFERROR(VLOOKUP(C3920,[1]Arkusz1!$D$1:$F$4057,3,0),"")</f>
        <v>985</v>
      </c>
      <c r="Q3920" s="22" t="str">
        <f t="shared" si="977"/>
        <v/>
      </c>
    </row>
    <row r="3921" spans="1:17" x14ac:dyDescent="0.25">
      <c r="A3921" s="25">
        <v>3941</v>
      </c>
      <c r="B3921" s="41">
        <v>3745</v>
      </c>
      <c r="C3921" s="42" t="s">
        <v>14487</v>
      </c>
      <c r="D3921" s="39"/>
      <c r="E3921" s="39" t="str">
        <f>VLOOKUP(C3921,[2]CKW1909!$A$1:$C$13879,2,0)</f>
        <v xml:space="preserve">9156-200-5 AE M     </v>
      </c>
      <c r="F3921" s="43" t="str">
        <f t="shared" si="978"/>
        <v>9156</v>
      </c>
      <c r="G3921" s="39" t="str">
        <f t="shared" si="979"/>
        <v xml:space="preserve">200-5 AE M    </v>
      </c>
      <c r="H3921" s="43" t="s">
        <v>133</v>
      </c>
      <c r="I3921" s="44">
        <f>VLOOKUP(C3921,[1]Arkusz1!$D$1:$F$4057,3,0)</f>
        <v>2254</v>
      </c>
      <c r="J3921" s="20">
        <f t="shared" si="980"/>
        <v>4</v>
      </c>
      <c r="K3921" s="20">
        <f t="shared" si="981"/>
        <v>0</v>
      </c>
      <c r="L3921" s="16">
        <f t="shared" si="982"/>
        <v>0</v>
      </c>
      <c r="M3921" s="17">
        <f t="shared" si="983"/>
        <v>200</v>
      </c>
      <c r="N3921" s="15">
        <f t="shared" si="984"/>
        <v>5</v>
      </c>
      <c r="O3921" s="16">
        <f t="shared" si="985"/>
        <v>3745</v>
      </c>
      <c r="P3921" s="22">
        <f>IFERROR(VLOOKUP(C3921,[1]Arkusz1!$D$1:$F$4057,3,0),"")</f>
        <v>2254</v>
      </c>
      <c r="Q3921" s="22" t="str">
        <f t="shared" si="977"/>
        <v/>
      </c>
    </row>
    <row r="3922" spans="1:17" x14ac:dyDescent="0.25">
      <c r="A3922" s="25">
        <v>3942</v>
      </c>
      <c r="B3922" s="41">
        <v>3746</v>
      </c>
      <c r="C3922" s="42" t="s">
        <v>14498</v>
      </c>
      <c r="D3922" s="39"/>
      <c r="E3922" s="39" t="str">
        <f>VLOOKUP(C3922,[2]CKW1909!$A$1:$C$13879,2,0)</f>
        <v xml:space="preserve">9156-200-6 AE M     </v>
      </c>
      <c r="F3922" s="43" t="str">
        <f t="shared" si="978"/>
        <v>9156</v>
      </c>
      <c r="G3922" s="39" t="str">
        <f t="shared" si="979"/>
        <v xml:space="preserve">200-6 AE M    </v>
      </c>
      <c r="H3922" s="43" t="s">
        <v>133</v>
      </c>
      <c r="I3922" s="44">
        <f>VLOOKUP(C3922,[1]Arkusz1!$D$1:$F$4057,3,0)</f>
        <v>2254</v>
      </c>
      <c r="J3922" s="20">
        <f t="shared" si="980"/>
        <v>4</v>
      </c>
      <c r="K3922" s="20">
        <f t="shared" si="981"/>
        <v>0</v>
      </c>
      <c r="L3922" s="16">
        <f t="shared" si="982"/>
        <v>0</v>
      </c>
      <c r="M3922" s="17">
        <f t="shared" si="983"/>
        <v>200</v>
      </c>
      <c r="N3922" s="15">
        <f t="shared" si="984"/>
        <v>6</v>
      </c>
      <c r="O3922" s="16">
        <f t="shared" si="985"/>
        <v>3746</v>
      </c>
      <c r="P3922" s="22">
        <f>IFERROR(VLOOKUP(C3922,[1]Arkusz1!$D$1:$F$4057,3,0),"")</f>
        <v>2254</v>
      </c>
      <c r="Q3922" s="22" t="str">
        <f t="shared" si="977"/>
        <v/>
      </c>
    </row>
    <row r="3923" spans="1:17" x14ac:dyDescent="0.25">
      <c r="A3923" s="25">
        <v>3943</v>
      </c>
      <c r="B3923" s="41">
        <v>3747</v>
      </c>
      <c r="C3923" s="42" t="s">
        <v>14499</v>
      </c>
      <c r="D3923" s="39"/>
      <c r="E3923" s="39" t="str">
        <f>VLOOKUP(C3923,[2]CKW1909!$A$1:$C$13879,2,0)</f>
        <v xml:space="preserve">9156-250-5 AE M     </v>
      </c>
      <c r="F3923" s="43" t="str">
        <f t="shared" si="978"/>
        <v>9156</v>
      </c>
      <c r="G3923" s="39" t="str">
        <f t="shared" si="979"/>
        <v xml:space="preserve">250-5 AE M    </v>
      </c>
      <c r="H3923" s="43" t="s">
        <v>133</v>
      </c>
      <c r="I3923" s="44">
        <f>VLOOKUP(C3923,[1]Arkusz1!$D$1:$F$4057,3,0)</f>
        <v>3016</v>
      </c>
      <c r="J3923" s="20">
        <f t="shared" si="980"/>
        <v>4</v>
      </c>
      <c r="K3923" s="20">
        <f t="shared" si="981"/>
        <v>0</v>
      </c>
      <c r="L3923" s="16">
        <f t="shared" si="982"/>
        <v>0</v>
      </c>
      <c r="M3923" s="17">
        <f t="shared" si="983"/>
        <v>250</v>
      </c>
      <c r="N3923" s="15">
        <f t="shared" si="984"/>
        <v>5</v>
      </c>
      <c r="O3923" s="16">
        <f t="shared" si="985"/>
        <v>3747</v>
      </c>
      <c r="P3923" s="22">
        <f>IFERROR(VLOOKUP(C3923,[1]Arkusz1!$D$1:$F$4057,3,0),"")</f>
        <v>3016</v>
      </c>
      <c r="Q3923" s="22" t="str">
        <f t="shared" si="977"/>
        <v/>
      </c>
    </row>
    <row r="3924" spans="1:17" x14ac:dyDescent="0.25">
      <c r="A3924" s="25">
        <v>3944</v>
      </c>
      <c r="B3924" s="33">
        <v>3748</v>
      </c>
      <c r="C3924" s="45" t="s">
        <v>14500</v>
      </c>
      <c r="D3924" s="39"/>
      <c r="E3924" s="36" t="str">
        <f>VLOOKUP(C3924,[2]CKW1909!$A$1:$C$13879,2,0)</f>
        <v xml:space="preserve">9156-250-6 AE M     </v>
      </c>
      <c r="F3924" s="37" t="str">
        <f t="shared" si="978"/>
        <v>9156</v>
      </c>
      <c r="G3924" s="36" t="str">
        <f t="shared" si="979"/>
        <v xml:space="preserve">250-6 AE M    </v>
      </c>
      <c r="H3924" s="37" t="s">
        <v>133</v>
      </c>
      <c r="I3924" s="38">
        <f>VLOOKUP(C3924,[1]Arkusz1!$D$1:$F$4057,3,0)</f>
        <v>3016</v>
      </c>
      <c r="J3924" s="20">
        <f t="shared" si="980"/>
        <v>4</v>
      </c>
      <c r="K3924" s="20">
        <f t="shared" si="981"/>
        <v>0</v>
      </c>
      <c r="L3924" s="16">
        <f t="shared" si="982"/>
        <v>0</v>
      </c>
      <c r="M3924" s="17">
        <f t="shared" si="983"/>
        <v>250</v>
      </c>
      <c r="N3924" s="15">
        <f t="shared" si="984"/>
        <v>6</v>
      </c>
      <c r="O3924" s="16">
        <f t="shared" si="985"/>
        <v>3748</v>
      </c>
      <c r="P3924" s="22">
        <f>IFERROR(VLOOKUP(C3924,[1]Arkusz1!$D$1:$F$4057,3,0),"")</f>
        <v>3016</v>
      </c>
      <c r="Q3924" s="22" t="str">
        <f t="shared" si="977"/>
        <v/>
      </c>
    </row>
    <row r="3925" spans="1:17" x14ac:dyDescent="0.25">
      <c r="A3925" s="24">
        <v>3945</v>
      </c>
      <c r="B3925" s="61"/>
      <c r="C3925" s="65"/>
      <c r="D3925" s="66"/>
      <c r="E3925" s="63"/>
      <c r="F3925" s="62"/>
      <c r="G3925" s="63"/>
      <c r="H3925" s="62"/>
      <c r="I3925" s="64"/>
      <c r="J3925" s="20"/>
      <c r="K3925" s="20"/>
      <c r="L3925" s="16"/>
      <c r="M3925" s="17"/>
      <c r="O3925" s="16"/>
      <c r="P3925" s="22" t="str">
        <f>IFERROR(VLOOKUP(C3925,[1]Arkusz1!$D$1:$F$4057,3,0),"")</f>
        <v/>
      </c>
      <c r="Q3925" s="22" t="str">
        <f t="shared" si="977"/>
        <v/>
      </c>
    </row>
    <row r="3926" spans="1:17" x14ac:dyDescent="0.25">
      <c r="A3926" s="24">
        <v>3946</v>
      </c>
      <c r="B3926" s="27">
        <v>3749</v>
      </c>
      <c r="C3926" s="40" t="s">
        <v>5172</v>
      </c>
      <c r="D3926" s="39" t="s">
        <v>13818</v>
      </c>
      <c r="E3926" s="30" t="s">
        <v>7530</v>
      </c>
      <c r="F3926" s="31" t="s">
        <v>13819</v>
      </c>
      <c r="G3926" s="30" t="s">
        <v>13820</v>
      </c>
      <c r="H3926" s="31" t="s">
        <v>135</v>
      </c>
      <c r="I3926" s="32">
        <f>VLOOKUP(C3926,[1]Arkusz1!$D$1:$F$4057,3,0)</f>
        <v>474</v>
      </c>
      <c r="J3926" s="19">
        <f t="shared" ref="J3926:J3942" si="986">IFERROR(SEARCH("-",$G3926,1),0)</f>
        <v>2</v>
      </c>
      <c r="K3926" s="19">
        <f t="shared" ref="K3926:K3942" si="987">IFERROR(SEARCH("-",$G3926,SEARCH("-",$G3926,1)+1),0)</f>
        <v>0</v>
      </c>
      <c r="L3926" s="8">
        <f t="shared" ref="L3926:L3942" si="988">IFERROR(SEARCH("-",$G3926,SEARCH("-",$G3926,SEARCH("-",$G3926,1)+1)+1),0)</f>
        <v>0</v>
      </c>
      <c r="M3926" s="15">
        <f t="shared" ref="M3926:M3942" si="989">VALUE(IF(IFERROR(SEARCH("-",$G3926,1),0)&gt;0,LEFT($G3926,IFERROR(SEARCH("-",$G3926,1),0)-1),IFERROR(IF(SEARCH("-",$G3926,1)&gt;0,SEARCH("-",$G3926,1),L3926),LEFT($G3926,LEN($G3926)))))</f>
        <v>3</v>
      </c>
      <c r="N3926" s="15">
        <f>VALUE(MID(G3926,J3926+1,2))</f>
        <v>80</v>
      </c>
      <c r="O3926" s="8">
        <f t="shared" ref="O3926:O3942" si="990">B3926</f>
        <v>3749</v>
      </c>
      <c r="P3926" s="22">
        <f>IFERROR(VLOOKUP(C3926,[1]Arkusz1!$D$1:$F$4057,3,0),"")</f>
        <v>474</v>
      </c>
      <c r="Q3926" s="22" t="str">
        <f t="shared" si="977"/>
        <v/>
      </c>
    </row>
    <row r="3927" spans="1:17" x14ac:dyDescent="0.25">
      <c r="A3927" s="24">
        <v>3947</v>
      </c>
      <c r="B3927" s="41">
        <v>3750</v>
      </c>
      <c r="C3927" s="42" t="s">
        <v>5173</v>
      </c>
      <c r="D3927" s="39" t="s">
        <v>13821</v>
      </c>
      <c r="E3927" s="39" t="s">
        <v>5174</v>
      </c>
      <c r="F3927" s="43" t="s">
        <v>13819</v>
      </c>
      <c r="G3927" s="39" t="s">
        <v>13822</v>
      </c>
      <c r="H3927" s="43" t="s">
        <v>135</v>
      </c>
      <c r="I3927" s="44">
        <f>VLOOKUP(C3927,[1]Arkusz1!$D$1:$F$4057,3,0)</f>
        <v>497</v>
      </c>
      <c r="J3927" s="19">
        <f t="shared" si="986"/>
        <v>2</v>
      </c>
      <c r="K3927" s="19">
        <f t="shared" si="987"/>
        <v>0</v>
      </c>
      <c r="L3927" s="8">
        <f t="shared" si="988"/>
        <v>0</v>
      </c>
      <c r="M3927" s="15">
        <f t="shared" si="989"/>
        <v>4</v>
      </c>
      <c r="N3927" s="15">
        <f>VALUE(MID(G3927,J3927+1,3))</f>
        <v>100</v>
      </c>
      <c r="O3927" s="8">
        <f t="shared" si="990"/>
        <v>3750</v>
      </c>
      <c r="P3927" s="22">
        <f>IFERROR(VLOOKUP(C3927,[1]Arkusz1!$D$1:$F$4057,3,0),"")</f>
        <v>497</v>
      </c>
      <c r="Q3927" s="22" t="str">
        <f t="shared" si="977"/>
        <v/>
      </c>
    </row>
    <row r="3928" spans="1:17" x14ac:dyDescent="0.25">
      <c r="A3928" s="24">
        <v>3948</v>
      </c>
      <c r="B3928" s="41">
        <v>3751</v>
      </c>
      <c r="C3928" s="42" t="s">
        <v>5175</v>
      </c>
      <c r="D3928" s="39" t="s">
        <v>13823</v>
      </c>
      <c r="E3928" s="39" t="s">
        <v>5176</v>
      </c>
      <c r="F3928" s="43" t="s">
        <v>13819</v>
      </c>
      <c r="G3928" s="39" t="s">
        <v>13824</v>
      </c>
      <c r="H3928" s="43" t="s">
        <v>133</v>
      </c>
      <c r="I3928" s="44">
        <f>VLOOKUP(C3928,[1]Arkusz1!$D$1:$F$4057,3,0)</f>
        <v>724</v>
      </c>
      <c r="J3928" s="19">
        <f t="shared" si="986"/>
        <v>2</v>
      </c>
      <c r="K3928" s="19">
        <f t="shared" si="987"/>
        <v>0</v>
      </c>
      <c r="L3928" s="8">
        <f t="shared" si="988"/>
        <v>0</v>
      </c>
      <c r="M3928" s="15">
        <f t="shared" si="989"/>
        <v>4</v>
      </c>
      <c r="N3928" s="15">
        <f>VALUE(MID(G3928,J3928+1,3))</f>
        <v>125</v>
      </c>
      <c r="O3928" s="8">
        <f t="shared" si="990"/>
        <v>3751</v>
      </c>
      <c r="P3928" s="22">
        <f>IFERROR(VLOOKUP(C3928,[1]Arkusz1!$D$1:$F$4057,3,0),"")</f>
        <v>724</v>
      </c>
      <c r="Q3928" s="22" t="str">
        <f t="shared" si="977"/>
        <v/>
      </c>
    </row>
    <row r="3929" spans="1:17" x14ac:dyDescent="0.25">
      <c r="A3929" s="24">
        <v>3949</v>
      </c>
      <c r="B3929" s="41">
        <v>3752</v>
      </c>
      <c r="C3929" s="42" t="s">
        <v>5177</v>
      </c>
      <c r="D3929" s="39" t="s">
        <v>13825</v>
      </c>
      <c r="E3929" s="39" t="s">
        <v>5178</v>
      </c>
      <c r="F3929" s="43" t="s">
        <v>13819</v>
      </c>
      <c r="G3929" s="39" t="s">
        <v>13826</v>
      </c>
      <c r="H3929" s="43" t="s">
        <v>135</v>
      </c>
      <c r="I3929" s="44">
        <f>VLOOKUP(C3929,[1]Arkusz1!$D$1:$F$4057,3,0)</f>
        <v>814</v>
      </c>
      <c r="J3929" s="19">
        <f t="shared" si="986"/>
        <v>2</v>
      </c>
      <c r="K3929" s="19">
        <f t="shared" si="987"/>
        <v>0</v>
      </c>
      <c r="L3929" s="8">
        <f t="shared" si="988"/>
        <v>0</v>
      </c>
      <c r="M3929" s="15">
        <f t="shared" si="989"/>
        <v>5</v>
      </c>
      <c r="N3929" s="15">
        <f>VALUE(MID(G3929,J3929+1,3))</f>
        <v>125</v>
      </c>
      <c r="O3929" s="8">
        <f t="shared" si="990"/>
        <v>3752</v>
      </c>
      <c r="P3929" s="22">
        <f>IFERROR(VLOOKUP(C3929,[1]Arkusz1!$D$1:$F$4057,3,0),"")</f>
        <v>814</v>
      </c>
      <c r="Q3929" s="22" t="str">
        <f t="shared" si="977"/>
        <v/>
      </c>
    </row>
    <row r="3930" spans="1:17" x14ac:dyDescent="0.25">
      <c r="A3930" s="24">
        <v>3950</v>
      </c>
      <c r="B3930" s="41">
        <v>3753</v>
      </c>
      <c r="C3930" s="42" t="s">
        <v>5179</v>
      </c>
      <c r="D3930" s="39" t="s">
        <v>13827</v>
      </c>
      <c r="E3930" s="39" t="s">
        <v>5180</v>
      </c>
      <c r="F3930" s="43" t="s">
        <v>13819</v>
      </c>
      <c r="G3930" s="39" t="s">
        <v>13828</v>
      </c>
      <c r="H3930" s="43" t="s">
        <v>135</v>
      </c>
      <c r="I3930" s="44">
        <f>VLOOKUP(C3930,[1]Arkusz1!$D$1:$F$4057,3,0)</f>
        <v>904</v>
      </c>
      <c r="J3930" s="19">
        <f t="shared" si="986"/>
        <v>2</v>
      </c>
      <c r="K3930" s="19">
        <f t="shared" si="987"/>
        <v>0</v>
      </c>
      <c r="L3930" s="8">
        <f t="shared" si="988"/>
        <v>0</v>
      </c>
      <c r="M3930" s="15">
        <f t="shared" si="989"/>
        <v>5</v>
      </c>
      <c r="N3930" s="15">
        <f>VALUE(MID(G3930,J3930+1,3))</f>
        <v>160</v>
      </c>
      <c r="O3930" s="8">
        <f t="shared" si="990"/>
        <v>3753</v>
      </c>
      <c r="P3930" s="22">
        <f>IFERROR(VLOOKUP(C3930,[1]Arkusz1!$D$1:$F$4057,3,0),"")</f>
        <v>904</v>
      </c>
      <c r="Q3930" s="22" t="str">
        <f t="shared" si="977"/>
        <v/>
      </c>
    </row>
    <row r="3931" spans="1:17" x14ac:dyDescent="0.25">
      <c r="A3931" s="25">
        <v>3951</v>
      </c>
      <c r="B3931" s="41">
        <v>3754</v>
      </c>
      <c r="C3931" s="42" t="s">
        <v>14501</v>
      </c>
      <c r="D3931" s="39"/>
      <c r="E3931" s="39" t="str">
        <f>VLOOKUP(C3931,[2]CKW1909!$A$1:$C$13879,2,0)</f>
        <v xml:space="preserve">9157-80-2 AE M      </v>
      </c>
      <c r="F3931" s="43" t="str">
        <f t="shared" ref="F3931:F3942" si="991">LEFT(E3931,4)</f>
        <v>9157</v>
      </c>
      <c r="G3931" s="39" t="str">
        <f t="shared" ref="G3931:G3942" si="992">MID(E3931,6,LEN($E3931)-6)</f>
        <v xml:space="preserve">80-2 AE M     </v>
      </c>
      <c r="H3931" s="43" t="s">
        <v>133</v>
      </c>
      <c r="I3931" s="44">
        <f>VLOOKUP(C3931,[1]Arkusz1!$D$1:$F$4057,3,0)</f>
        <v>2823</v>
      </c>
      <c r="J3931" s="20">
        <f t="shared" si="986"/>
        <v>3</v>
      </c>
      <c r="K3931" s="20">
        <f t="shared" si="987"/>
        <v>0</v>
      </c>
      <c r="L3931" s="16">
        <f t="shared" si="988"/>
        <v>0</v>
      </c>
      <c r="M3931" s="17">
        <f t="shared" si="989"/>
        <v>80</v>
      </c>
      <c r="N3931" s="15">
        <f t="shared" ref="N3931:N3942" si="993">VALUE(MID(G3931,J3931+1,1))</f>
        <v>2</v>
      </c>
      <c r="O3931" s="16">
        <f t="shared" si="990"/>
        <v>3754</v>
      </c>
      <c r="P3931" s="22">
        <f>IFERROR(VLOOKUP(C3931,[1]Arkusz1!$D$1:$F$4057,3,0),"")</f>
        <v>2823</v>
      </c>
      <c r="Q3931" s="22" t="str">
        <f t="shared" si="977"/>
        <v/>
      </c>
    </row>
    <row r="3932" spans="1:17" x14ac:dyDescent="0.25">
      <c r="A3932" s="25">
        <v>3952</v>
      </c>
      <c r="B3932" s="41">
        <v>3755</v>
      </c>
      <c r="C3932" s="42" t="s">
        <v>14502</v>
      </c>
      <c r="D3932" s="39"/>
      <c r="E3932" s="39" t="str">
        <f>VLOOKUP(C3932,[2]CKW1909!$A$1:$C$13879,2,0)</f>
        <v xml:space="preserve">9157-80-3 AE M      </v>
      </c>
      <c r="F3932" s="43" t="str">
        <f t="shared" si="991"/>
        <v>9157</v>
      </c>
      <c r="G3932" s="39" t="str">
        <f t="shared" si="992"/>
        <v xml:space="preserve">80-3 AE M     </v>
      </c>
      <c r="H3932" s="43" t="s">
        <v>133</v>
      </c>
      <c r="I3932" s="44">
        <f>VLOOKUP(C3932,[1]Arkusz1!$D$1:$F$4057,3,0)</f>
        <v>2823</v>
      </c>
      <c r="J3932" s="20">
        <f t="shared" si="986"/>
        <v>3</v>
      </c>
      <c r="K3932" s="20">
        <f t="shared" si="987"/>
        <v>0</v>
      </c>
      <c r="L3932" s="16">
        <f t="shared" si="988"/>
        <v>0</v>
      </c>
      <c r="M3932" s="17">
        <f t="shared" si="989"/>
        <v>80</v>
      </c>
      <c r="N3932" s="15">
        <f t="shared" si="993"/>
        <v>3</v>
      </c>
      <c r="O3932" s="16">
        <f t="shared" si="990"/>
        <v>3755</v>
      </c>
      <c r="P3932" s="22">
        <f>IFERROR(VLOOKUP(C3932,[1]Arkusz1!$D$1:$F$4057,3,0),"")</f>
        <v>2823</v>
      </c>
      <c r="Q3932" s="22" t="str">
        <f t="shared" si="977"/>
        <v/>
      </c>
    </row>
    <row r="3933" spans="1:17" x14ac:dyDescent="0.25">
      <c r="A3933" s="25">
        <v>3953</v>
      </c>
      <c r="B3933" s="41">
        <v>3756</v>
      </c>
      <c r="C3933" s="42" t="s">
        <v>14503</v>
      </c>
      <c r="D3933" s="39"/>
      <c r="E3933" s="39" t="str">
        <f>VLOOKUP(C3933,[2]CKW1909!$A$1:$C$13879,2,0)</f>
        <v xml:space="preserve">9157-100-3 AE M     </v>
      </c>
      <c r="F3933" s="43" t="str">
        <f t="shared" si="991"/>
        <v>9157</v>
      </c>
      <c r="G3933" s="39" t="str">
        <f t="shared" si="992"/>
        <v xml:space="preserve">100-3 AE M    </v>
      </c>
      <c r="H3933" s="43" t="s">
        <v>133</v>
      </c>
      <c r="I3933" s="44">
        <f>VLOOKUP(C3933,[1]Arkusz1!$D$1:$F$4057,3,0)</f>
        <v>2963</v>
      </c>
      <c r="J3933" s="20">
        <f t="shared" si="986"/>
        <v>4</v>
      </c>
      <c r="K3933" s="20">
        <f t="shared" si="987"/>
        <v>0</v>
      </c>
      <c r="L3933" s="16">
        <f t="shared" si="988"/>
        <v>0</v>
      </c>
      <c r="M3933" s="17">
        <f t="shared" si="989"/>
        <v>100</v>
      </c>
      <c r="N3933" s="15">
        <f t="shared" si="993"/>
        <v>3</v>
      </c>
      <c r="O3933" s="16">
        <f t="shared" si="990"/>
        <v>3756</v>
      </c>
      <c r="P3933" s="22">
        <f>IFERROR(VLOOKUP(C3933,[1]Arkusz1!$D$1:$F$4057,3,0),"")</f>
        <v>2963</v>
      </c>
      <c r="Q3933" s="22" t="str">
        <f t="shared" si="977"/>
        <v/>
      </c>
    </row>
    <row r="3934" spans="1:17" x14ac:dyDescent="0.25">
      <c r="A3934" s="25">
        <v>3954</v>
      </c>
      <c r="B3934" s="41">
        <v>3757</v>
      </c>
      <c r="C3934" s="42" t="s">
        <v>14504</v>
      </c>
      <c r="D3934" s="39"/>
      <c r="E3934" s="39" t="str">
        <f>VLOOKUP(C3934,[2]CKW1909!$A$1:$C$13879,2,0)</f>
        <v xml:space="preserve">9157-100-4 AE M     </v>
      </c>
      <c r="F3934" s="43" t="str">
        <f t="shared" si="991"/>
        <v>9157</v>
      </c>
      <c r="G3934" s="39" t="str">
        <f t="shared" si="992"/>
        <v xml:space="preserve">100-4 AE M    </v>
      </c>
      <c r="H3934" s="43" t="s">
        <v>133</v>
      </c>
      <c r="I3934" s="44">
        <f>VLOOKUP(C3934,[1]Arkusz1!$D$1:$F$4057,3,0)</f>
        <v>2963</v>
      </c>
      <c r="J3934" s="20">
        <f t="shared" si="986"/>
        <v>4</v>
      </c>
      <c r="K3934" s="20">
        <f t="shared" si="987"/>
        <v>0</v>
      </c>
      <c r="L3934" s="16">
        <f t="shared" si="988"/>
        <v>0</v>
      </c>
      <c r="M3934" s="17">
        <f t="shared" si="989"/>
        <v>100</v>
      </c>
      <c r="N3934" s="15">
        <f t="shared" si="993"/>
        <v>4</v>
      </c>
      <c r="O3934" s="16">
        <f t="shared" si="990"/>
        <v>3757</v>
      </c>
      <c r="P3934" s="22">
        <f>IFERROR(VLOOKUP(C3934,[1]Arkusz1!$D$1:$F$4057,3,0),"")</f>
        <v>2963</v>
      </c>
      <c r="Q3934" s="22" t="str">
        <f t="shared" si="977"/>
        <v/>
      </c>
    </row>
    <row r="3935" spans="1:17" x14ac:dyDescent="0.25">
      <c r="A3935" s="25">
        <v>3955</v>
      </c>
      <c r="B3935" s="41">
        <v>3758</v>
      </c>
      <c r="C3935" s="42" t="s">
        <v>14507</v>
      </c>
      <c r="D3935" s="39"/>
      <c r="E3935" s="39" t="str">
        <f>VLOOKUP(C3935,[2]CKW1909!$A$1:$C$13879,2,0)</f>
        <v xml:space="preserve">9157-125-4 AE M     </v>
      </c>
      <c r="F3935" s="43" t="str">
        <f t="shared" si="991"/>
        <v>9157</v>
      </c>
      <c r="G3935" s="39" t="str">
        <f t="shared" si="992"/>
        <v xml:space="preserve">125-4 AE M    </v>
      </c>
      <c r="H3935" s="43" t="s">
        <v>133</v>
      </c>
      <c r="I3935" s="44">
        <f>VLOOKUP(C3935,[1]Arkusz1!$D$1:$F$4057,3,0)</f>
        <v>3387</v>
      </c>
      <c r="J3935" s="20">
        <f t="shared" si="986"/>
        <v>4</v>
      </c>
      <c r="K3935" s="20">
        <f t="shared" si="987"/>
        <v>0</v>
      </c>
      <c r="L3935" s="16">
        <f t="shared" si="988"/>
        <v>0</v>
      </c>
      <c r="M3935" s="17">
        <f t="shared" si="989"/>
        <v>125</v>
      </c>
      <c r="N3935" s="15">
        <f t="shared" si="993"/>
        <v>4</v>
      </c>
      <c r="O3935" s="16">
        <f t="shared" si="990"/>
        <v>3758</v>
      </c>
      <c r="P3935" s="22">
        <f>IFERROR(VLOOKUP(C3935,[1]Arkusz1!$D$1:$F$4057,3,0),"")</f>
        <v>3387</v>
      </c>
      <c r="Q3935" s="22" t="str">
        <f t="shared" si="977"/>
        <v/>
      </c>
    </row>
    <row r="3936" spans="1:17" x14ac:dyDescent="0.25">
      <c r="A3936" s="25">
        <v>3956</v>
      </c>
      <c r="B3936" s="41">
        <v>3759</v>
      </c>
      <c r="C3936" s="42" t="s">
        <v>14508</v>
      </c>
      <c r="D3936" s="39"/>
      <c r="E3936" s="39" t="str">
        <f>VLOOKUP(C3936,[2]CKW1909!$A$1:$C$13879,2,0)</f>
        <v xml:space="preserve">9157-125-5 AE M     </v>
      </c>
      <c r="F3936" s="43" t="str">
        <f t="shared" si="991"/>
        <v>9157</v>
      </c>
      <c r="G3936" s="39" t="str">
        <f t="shared" si="992"/>
        <v xml:space="preserve">125-5 AE M    </v>
      </c>
      <c r="H3936" s="43" t="s">
        <v>133</v>
      </c>
      <c r="I3936" s="44">
        <f>VLOOKUP(C3936,[1]Arkusz1!$D$1:$F$4057,3,0)</f>
        <v>3387</v>
      </c>
      <c r="J3936" s="20">
        <f t="shared" si="986"/>
        <v>4</v>
      </c>
      <c r="K3936" s="20">
        <f t="shared" si="987"/>
        <v>0</v>
      </c>
      <c r="L3936" s="16">
        <f t="shared" si="988"/>
        <v>0</v>
      </c>
      <c r="M3936" s="17">
        <f t="shared" si="989"/>
        <v>125</v>
      </c>
      <c r="N3936" s="15">
        <f t="shared" si="993"/>
        <v>5</v>
      </c>
      <c r="O3936" s="16">
        <f t="shared" si="990"/>
        <v>3759</v>
      </c>
      <c r="P3936" s="22">
        <f>IFERROR(VLOOKUP(C3936,[1]Arkusz1!$D$1:$F$4057,3,0),"")</f>
        <v>3387</v>
      </c>
      <c r="Q3936" s="22" t="str">
        <f t="shared" si="977"/>
        <v/>
      </c>
    </row>
    <row r="3937" spans="1:17" x14ac:dyDescent="0.25">
      <c r="A3937" s="25">
        <v>3957</v>
      </c>
      <c r="B3937" s="41">
        <v>3760</v>
      </c>
      <c r="C3937" s="42" t="s">
        <v>14511</v>
      </c>
      <c r="D3937" s="39"/>
      <c r="E3937" s="39" t="str">
        <f>VLOOKUP(C3937,[2]CKW1909!$A$1:$C$13879,2,0)</f>
        <v xml:space="preserve">9157-160-4 AE M     </v>
      </c>
      <c r="F3937" s="43" t="str">
        <f t="shared" si="991"/>
        <v>9157</v>
      </c>
      <c r="G3937" s="39" t="str">
        <f t="shared" si="992"/>
        <v xml:space="preserve">160-4 AE M    </v>
      </c>
      <c r="H3937" s="43" t="s">
        <v>133</v>
      </c>
      <c r="I3937" s="44">
        <f>VLOOKUP(C3937,[1]Arkusz1!$D$1:$F$4057,3,0)</f>
        <v>3738</v>
      </c>
      <c r="J3937" s="20">
        <f t="shared" si="986"/>
        <v>4</v>
      </c>
      <c r="K3937" s="20">
        <f t="shared" si="987"/>
        <v>0</v>
      </c>
      <c r="L3937" s="16">
        <f t="shared" si="988"/>
        <v>0</v>
      </c>
      <c r="M3937" s="17">
        <f t="shared" si="989"/>
        <v>160</v>
      </c>
      <c r="N3937" s="15">
        <f t="shared" si="993"/>
        <v>4</v>
      </c>
      <c r="O3937" s="16">
        <f t="shared" si="990"/>
        <v>3760</v>
      </c>
      <c r="P3937" s="22">
        <f>IFERROR(VLOOKUP(C3937,[1]Arkusz1!$D$1:$F$4057,3,0),"")</f>
        <v>3738</v>
      </c>
      <c r="Q3937" s="22" t="str">
        <f t="shared" si="977"/>
        <v/>
      </c>
    </row>
    <row r="3938" spans="1:17" x14ac:dyDescent="0.25">
      <c r="A3938" s="25">
        <v>3958</v>
      </c>
      <c r="B3938" s="41">
        <v>3761</v>
      </c>
      <c r="C3938" s="42" t="s">
        <v>14512</v>
      </c>
      <c r="D3938" s="39"/>
      <c r="E3938" s="39" t="str">
        <f>VLOOKUP(C3938,[2]CKW1909!$A$1:$C$13879,2,0)</f>
        <v xml:space="preserve">9157-160-5 AE M     </v>
      </c>
      <c r="F3938" s="43" t="str">
        <f t="shared" si="991"/>
        <v>9157</v>
      </c>
      <c r="G3938" s="39" t="str">
        <f t="shared" si="992"/>
        <v xml:space="preserve">160-5 AE M    </v>
      </c>
      <c r="H3938" s="43" t="s">
        <v>133</v>
      </c>
      <c r="I3938" s="44">
        <f>VLOOKUP(C3938,[1]Arkusz1!$D$1:$F$4057,3,0)</f>
        <v>3738</v>
      </c>
      <c r="J3938" s="20">
        <f t="shared" si="986"/>
        <v>4</v>
      </c>
      <c r="K3938" s="20">
        <f t="shared" si="987"/>
        <v>0</v>
      </c>
      <c r="L3938" s="16">
        <f t="shared" si="988"/>
        <v>0</v>
      </c>
      <c r="M3938" s="17">
        <f t="shared" si="989"/>
        <v>160</v>
      </c>
      <c r="N3938" s="15">
        <f t="shared" si="993"/>
        <v>5</v>
      </c>
      <c r="O3938" s="16">
        <f t="shared" si="990"/>
        <v>3761</v>
      </c>
      <c r="P3938" s="22">
        <f>IFERROR(VLOOKUP(C3938,[1]Arkusz1!$D$1:$F$4057,3,0),"")</f>
        <v>3738</v>
      </c>
      <c r="Q3938" s="22" t="str">
        <f t="shared" si="977"/>
        <v/>
      </c>
    </row>
    <row r="3939" spans="1:17" x14ac:dyDescent="0.25">
      <c r="A3939" s="25">
        <v>3959</v>
      </c>
      <c r="B3939" s="41">
        <v>3762</v>
      </c>
      <c r="C3939" s="42" t="s">
        <v>14505</v>
      </c>
      <c r="D3939" s="39"/>
      <c r="E3939" s="39" t="str">
        <f>VLOOKUP(C3939,[2]CKW1909!$A$1:$C$13879,2,0)</f>
        <v xml:space="preserve">9157-200-5 AE M     </v>
      </c>
      <c r="F3939" s="43" t="str">
        <f t="shared" si="991"/>
        <v>9157</v>
      </c>
      <c r="G3939" s="39" t="str">
        <f t="shared" si="992"/>
        <v xml:space="preserve">200-5 AE M    </v>
      </c>
      <c r="H3939" s="43" t="s">
        <v>133</v>
      </c>
      <c r="I3939" s="44">
        <f>VLOOKUP(C3939,[1]Arkusz1!$D$1:$F$4057,3,0)</f>
        <v>4118</v>
      </c>
      <c r="J3939" s="20">
        <f t="shared" si="986"/>
        <v>4</v>
      </c>
      <c r="K3939" s="20">
        <f t="shared" si="987"/>
        <v>0</v>
      </c>
      <c r="L3939" s="16">
        <f t="shared" si="988"/>
        <v>0</v>
      </c>
      <c r="M3939" s="17">
        <f t="shared" si="989"/>
        <v>200</v>
      </c>
      <c r="N3939" s="15">
        <f t="shared" si="993"/>
        <v>5</v>
      </c>
      <c r="O3939" s="16">
        <f t="shared" si="990"/>
        <v>3762</v>
      </c>
      <c r="P3939" s="22">
        <f>IFERROR(VLOOKUP(C3939,[1]Arkusz1!$D$1:$F$4057,3,0),"")</f>
        <v>4118</v>
      </c>
      <c r="Q3939" s="22" t="str">
        <f t="shared" si="977"/>
        <v/>
      </c>
    </row>
    <row r="3940" spans="1:17" x14ac:dyDescent="0.25">
      <c r="A3940" s="25">
        <v>3960</v>
      </c>
      <c r="B3940" s="41">
        <v>3763</v>
      </c>
      <c r="C3940" s="42" t="s">
        <v>14506</v>
      </c>
      <c r="D3940" s="39"/>
      <c r="E3940" s="39" t="str">
        <f>VLOOKUP(C3940,[2]CKW1909!$A$1:$C$13879,2,0)</f>
        <v xml:space="preserve">9157-200-6 AE M     </v>
      </c>
      <c r="F3940" s="43" t="str">
        <f t="shared" si="991"/>
        <v>9157</v>
      </c>
      <c r="G3940" s="39" t="str">
        <f t="shared" si="992"/>
        <v xml:space="preserve">200-6 AE M    </v>
      </c>
      <c r="H3940" s="43" t="s">
        <v>133</v>
      </c>
      <c r="I3940" s="44">
        <f>VLOOKUP(C3940,[1]Arkusz1!$D$1:$F$4057,3,0)</f>
        <v>4118</v>
      </c>
      <c r="J3940" s="20">
        <f t="shared" si="986"/>
        <v>4</v>
      </c>
      <c r="K3940" s="20">
        <f t="shared" si="987"/>
        <v>0</v>
      </c>
      <c r="L3940" s="16">
        <f t="shared" si="988"/>
        <v>0</v>
      </c>
      <c r="M3940" s="17">
        <f t="shared" si="989"/>
        <v>200</v>
      </c>
      <c r="N3940" s="15">
        <f t="shared" si="993"/>
        <v>6</v>
      </c>
      <c r="O3940" s="16">
        <f t="shared" si="990"/>
        <v>3763</v>
      </c>
      <c r="P3940" s="22">
        <f>IFERROR(VLOOKUP(C3940,[1]Arkusz1!$D$1:$F$4057,3,0),"")</f>
        <v>4118</v>
      </c>
      <c r="Q3940" s="22" t="str">
        <f t="shared" si="977"/>
        <v/>
      </c>
    </row>
    <row r="3941" spans="1:17" x14ac:dyDescent="0.25">
      <c r="A3941" s="25">
        <v>3961</v>
      </c>
      <c r="B3941" s="41">
        <v>3764</v>
      </c>
      <c r="C3941" s="42" t="s">
        <v>14510</v>
      </c>
      <c r="D3941" s="39"/>
      <c r="E3941" s="39" t="str">
        <f>VLOOKUP(C3941,[2]CKW1909!$A$1:$C$13879,2,0)</f>
        <v xml:space="preserve">9157-250-5 AE M     </v>
      </c>
      <c r="F3941" s="43" t="str">
        <f t="shared" si="991"/>
        <v>9157</v>
      </c>
      <c r="G3941" s="39" t="str">
        <f t="shared" si="992"/>
        <v xml:space="preserve">250-5 AE M    </v>
      </c>
      <c r="H3941" s="43" t="s">
        <v>133</v>
      </c>
      <c r="I3941" s="44">
        <f>VLOOKUP(C3941,[1]Arkusz1!$D$1:$F$4057,3,0)</f>
        <v>5294</v>
      </c>
      <c r="J3941" s="20">
        <f t="shared" si="986"/>
        <v>4</v>
      </c>
      <c r="K3941" s="20">
        <f t="shared" si="987"/>
        <v>0</v>
      </c>
      <c r="L3941" s="16">
        <f t="shared" si="988"/>
        <v>0</v>
      </c>
      <c r="M3941" s="17">
        <f t="shared" si="989"/>
        <v>250</v>
      </c>
      <c r="N3941" s="15">
        <f t="shared" si="993"/>
        <v>5</v>
      </c>
      <c r="O3941" s="16">
        <f t="shared" si="990"/>
        <v>3764</v>
      </c>
      <c r="P3941" s="22">
        <f>IFERROR(VLOOKUP(C3941,[1]Arkusz1!$D$1:$F$4057,3,0),"")</f>
        <v>5294</v>
      </c>
      <c r="Q3941" s="22" t="str">
        <f t="shared" si="977"/>
        <v/>
      </c>
    </row>
    <row r="3942" spans="1:17" x14ac:dyDescent="0.25">
      <c r="A3942" s="25">
        <v>3962</v>
      </c>
      <c r="B3942" s="33">
        <v>3765</v>
      </c>
      <c r="C3942" s="45" t="s">
        <v>14509</v>
      </c>
      <c r="D3942" s="39"/>
      <c r="E3942" s="36" t="str">
        <f>VLOOKUP(C3942,[2]CKW1909!$A$1:$C$13879,2,0)</f>
        <v xml:space="preserve">9157-250-6 AE M     </v>
      </c>
      <c r="F3942" s="37" t="str">
        <f t="shared" si="991"/>
        <v>9157</v>
      </c>
      <c r="G3942" s="36" t="str">
        <f t="shared" si="992"/>
        <v xml:space="preserve">250-6 AE M    </v>
      </c>
      <c r="H3942" s="37" t="s">
        <v>133</v>
      </c>
      <c r="I3942" s="38">
        <f>VLOOKUP(C3942,[1]Arkusz1!$D$1:$F$4057,3,0)</f>
        <v>5294</v>
      </c>
      <c r="J3942" s="20">
        <f t="shared" si="986"/>
        <v>4</v>
      </c>
      <c r="K3942" s="20">
        <f t="shared" si="987"/>
        <v>0</v>
      </c>
      <c r="L3942" s="16">
        <f t="shared" si="988"/>
        <v>0</v>
      </c>
      <c r="M3942" s="17">
        <f t="shared" si="989"/>
        <v>250</v>
      </c>
      <c r="N3942" s="15">
        <f t="shared" si="993"/>
        <v>6</v>
      </c>
      <c r="O3942" s="16">
        <f t="shared" si="990"/>
        <v>3765</v>
      </c>
      <c r="P3942" s="22">
        <f>IFERROR(VLOOKUP(C3942,[1]Arkusz1!$D$1:$F$4057,3,0),"")</f>
        <v>5294</v>
      </c>
      <c r="Q3942" s="22" t="str">
        <f t="shared" si="977"/>
        <v/>
      </c>
    </row>
    <row r="3943" spans="1:17" x14ac:dyDescent="0.25">
      <c r="A3943" s="24">
        <v>3963</v>
      </c>
      <c r="B3943" s="61"/>
      <c r="C3943" s="65"/>
      <c r="D3943" s="66"/>
      <c r="E3943" s="63"/>
      <c r="F3943" s="62"/>
      <c r="G3943" s="63"/>
      <c r="H3943" s="62"/>
      <c r="I3943" s="64"/>
      <c r="J3943" s="20"/>
      <c r="K3943" s="20"/>
      <c r="L3943" s="16"/>
      <c r="M3943" s="17"/>
      <c r="O3943" s="16"/>
      <c r="P3943" s="22" t="str">
        <f>IFERROR(VLOOKUP(C3943,[1]Arkusz1!$D$1:$F$4057,3,0),"")</f>
        <v/>
      </c>
      <c r="Q3943" s="22" t="str">
        <f t="shared" si="977"/>
        <v/>
      </c>
    </row>
    <row r="3944" spans="1:17" x14ac:dyDescent="0.25">
      <c r="A3944" s="24">
        <v>3964</v>
      </c>
      <c r="B3944" s="27">
        <v>3766</v>
      </c>
      <c r="C3944" s="40" t="s">
        <v>6681</v>
      </c>
      <c r="D3944" s="39" t="s">
        <v>13829</v>
      </c>
      <c r="E3944" s="30" t="s">
        <v>6682</v>
      </c>
      <c r="F3944" s="31" t="s">
        <v>6683</v>
      </c>
      <c r="G3944" s="30" t="s">
        <v>6684</v>
      </c>
      <c r="H3944" s="31" t="s">
        <v>135</v>
      </c>
      <c r="I3944" s="32">
        <f>VLOOKUP(C3944,[1]Arkusz1!$D$1:$F$4057,3,0)</f>
        <v>32</v>
      </c>
      <c r="J3944" s="19">
        <f t="shared" ref="J3944:J3975" si="994">IFERROR(SEARCH("-",$G3944,1),0)</f>
        <v>0</v>
      </c>
      <c r="K3944" s="19">
        <f t="shared" ref="K3944:K3975" si="995">IFERROR(SEARCH("-",$G3944,SEARCH("-",$G3944,1)+1),0)</f>
        <v>0</v>
      </c>
      <c r="L3944" s="8">
        <f t="shared" ref="L3944:L3975" si="996">IFERROR(SEARCH("-",$G3944,SEARCH("-",$G3944,SEARCH("-",$G3944,1)+1)+1),0)</f>
        <v>0</v>
      </c>
      <c r="M3944" s="15" t="str">
        <f t="shared" ref="M3944:M3975" si="997">IF(IFERROR(SEARCH("-",$G3944,1),0)&gt;0,LEFT($G3944,IFERROR(SEARCH("-",$G3944,1),0)-1),IFERROR(IF(SEARCH("-",$G3944,1)&gt;0,SEARCH("-",$G3944,1),L3944),LEFT($G3944,LEN($G3944))))</f>
        <v>ER16</v>
      </c>
      <c r="N3944" s="15" t="str">
        <f t="shared" ref="N3944:N3975" si="998">IF(IFERROR(SEARCH("-",$G3944,1),0)&gt;0,MID(G3944,IFERROR(SEARCH("-",$G3944,1),0)+1,IFERROR(SEARCH("-",$G3944,SEARCH("-",$G3944,1)+1),0)-IFERROR(SEARCH("-",$G3944,1),0)-1),"")</f>
        <v/>
      </c>
      <c r="O3944" s="8">
        <f t="shared" ref="O3944:O3975" si="999">B3944</f>
        <v>3766</v>
      </c>
      <c r="P3944" s="22">
        <f>IFERROR(VLOOKUP(C3944,[1]Arkusz1!$D$1:$F$4057,3,0),"")</f>
        <v>32</v>
      </c>
      <c r="Q3944" s="22" t="str">
        <f t="shared" si="977"/>
        <v/>
      </c>
    </row>
    <row r="3945" spans="1:17" x14ac:dyDescent="0.25">
      <c r="A3945" s="24">
        <v>3965</v>
      </c>
      <c r="B3945" s="41">
        <v>3767</v>
      </c>
      <c r="C3945" s="42" t="s">
        <v>6685</v>
      </c>
      <c r="D3945" s="39" t="s">
        <v>13830</v>
      </c>
      <c r="E3945" s="39" t="s">
        <v>6686</v>
      </c>
      <c r="F3945" s="43" t="s">
        <v>6683</v>
      </c>
      <c r="G3945" s="39" t="s">
        <v>6687</v>
      </c>
      <c r="H3945" s="43" t="s">
        <v>135</v>
      </c>
      <c r="I3945" s="44">
        <f>VLOOKUP(C3945,[1]Arkusz1!$D$1:$F$4057,3,0)</f>
        <v>34</v>
      </c>
      <c r="J3945" s="19">
        <f t="shared" si="994"/>
        <v>0</v>
      </c>
      <c r="K3945" s="19">
        <f t="shared" si="995"/>
        <v>0</v>
      </c>
      <c r="L3945" s="8">
        <f t="shared" si="996"/>
        <v>0</v>
      </c>
      <c r="M3945" s="15" t="str">
        <f t="shared" si="997"/>
        <v>ER20</v>
      </c>
      <c r="N3945" s="15" t="str">
        <f t="shared" si="998"/>
        <v/>
      </c>
      <c r="O3945" s="8">
        <f t="shared" si="999"/>
        <v>3767</v>
      </c>
      <c r="P3945" s="22">
        <f>IFERROR(VLOOKUP(C3945,[1]Arkusz1!$D$1:$F$4057,3,0),"")</f>
        <v>34</v>
      </c>
      <c r="Q3945" s="22" t="str">
        <f t="shared" si="977"/>
        <v/>
      </c>
    </row>
    <row r="3946" spans="1:17" x14ac:dyDescent="0.25">
      <c r="A3946" s="24">
        <v>3966</v>
      </c>
      <c r="B3946" s="41">
        <v>3768</v>
      </c>
      <c r="C3946" s="42" t="s">
        <v>6688</v>
      </c>
      <c r="D3946" s="39" t="s">
        <v>13831</v>
      </c>
      <c r="E3946" s="39" t="s">
        <v>6689</v>
      </c>
      <c r="F3946" s="43" t="s">
        <v>6683</v>
      </c>
      <c r="G3946" s="39" t="s">
        <v>6690</v>
      </c>
      <c r="H3946" s="43" t="s">
        <v>135</v>
      </c>
      <c r="I3946" s="44">
        <f>VLOOKUP(C3946,[1]Arkusz1!$D$1:$F$4057,3,0)</f>
        <v>36</v>
      </c>
      <c r="J3946" s="19">
        <f t="shared" si="994"/>
        <v>0</v>
      </c>
      <c r="K3946" s="19">
        <f t="shared" si="995"/>
        <v>0</v>
      </c>
      <c r="L3946" s="8">
        <f t="shared" si="996"/>
        <v>0</v>
      </c>
      <c r="M3946" s="15" t="str">
        <f t="shared" si="997"/>
        <v>ER25</v>
      </c>
      <c r="N3946" s="15" t="str">
        <f t="shared" si="998"/>
        <v/>
      </c>
      <c r="O3946" s="8">
        <f t="shared" si="999"/>
        <v>3768</v>
      </c>
      <c r="P3946" s="22">
        <f>IFERROR(VLOOKUP(C3946,[1]Arkusz1!$D$1:$F$4057,3,0),"")</f>
        <v>36</v>
      </c>
      <c r="Q3946" s="22" t="str">
        <f t="shared" si="977"/>
        <v/>
      </c>
    </row>
    <row r="3947" spans="1:17" x14ac:dyDescent="0.25">
      <c r="A3947" s="24">
        <v>3967</v>
      </c>
      <c r="B3947" s="41">
        <v>3769</v>
      </c>
      <c r="C3947" s="42" t="s">
        <v>6691</v>
      </c>
      <c r="D3947" s="39" t="s">
        <v>13832</v>
      </c>
      <c r="E3947" s="39" t="s">
        <v>6692</v>
      </c>
      <c r="F3947" s="43" t="s">
        <v>6683</v>
      </c>
      <c r="G3947" s="39" t="s">
        <v>6693</v>
      </c>
      <c r="H3947" s="43" t="s">
        <v>135</v>
      </c>
      <c r="I3947" s="44">
        <f>VLOOKUP(C3947,[1]Arkusz1!$D$1:$F$4057,3,0)</f>
        <v>39</v>
      </c>
      <c r="J3947" s="19">
        <f t="shared" si="994"/>
        <v>0</v>
      </c>
      <c r="K3947" s="19">
        <f t="shared" si="995"/>
        <v>0</v>
      </c>
      <c r="L3947" s="8">
        <f t="shared" si="996"/>
        <v>0</v>
      </c>
      <c r="M3947" s="15" t="str">
        <f t="shared" si="997"/>
        <v>ER32</v>
      </c>
      <c r="N3947" s="15" t="str">
        <f t="shared" si="998"/>
        <v/>
      </c>
      <c r="O3947" s="8">
        <f t="shared" si="999"/>
        <v>3769</v>
      </c>
      <c r="P3947" s="22">
        <f>IFERROR(VLOOKUP(C3947,[1]Arkusz1!$D$1:$F$4057,3,0),"")</f>
        <v>39</v>
      </c>
      <c r="Q3947" s="22" t="str">
        <f t="shared" si="977"/>
        <v/>
      </c>
    </row>
    <row r="3948" spans="1:17" x14ac:dyDescent="0.25">
      <c r="A3948" s="24">
        <v>3968</v>
      </c>
      <c r="B3948" s="41">
        <v>3770</v>
      </c>
      <c r="C3948" s="42" t="s">
        <v>6694</v>
      </c>
      <c r="D3948" s="39" t="s">
        <v>13833</v>
      </c>
      <c r="E3948" s="39" t="s">
        <v>6695</v>
      </c>
      <c r="F3948" s="43" t="s">
        <v>6683</v>
      </c>
      <c r="G3948" s="39" t="s">
        <v>6696</v>
      </c>
      <c r="H3948" s="43" t="s">
        <v>135</v>
      </c>
      <c r="I3948" s="44">
        <f>VLOOKUP(C3948,[1]Arkusz1!$D$1:$F$4057,3,0)</f>
        <v>44</v>
      </c>
      <c r="J3948" s="19">
        <f t="shared" si="994"/>
        <v>0</v>
      </c>
      <c r="K3948" s="19">
        <f t="shared" si="995"/>
        <v>0</v>
      </c>
      <c r="L3948" s="8">
        <f t="shared" si="996"/>
        <v>0</v>
      </c>
      <c r="M3948" s="15" t="str">
        <f t="shared" si="997"/>
        <v>ER40</v>
      </c>
      <c r="N3948" s="15" t="str">
        <f t="shared" si="998"/>
        <v/>
      </c>
      <c r="O3948" s="8">
        <f t="shared" si="999"/>
        <v>3770</v>
      </c>
      <c r="P3948" s="22">
        <f>IFERROR(VLOOKUP(C3948,[1]Arkusz1!$D$1:$F$4057,3,0),"")</f>
        <v>44</v>
      </c>
      <c r="Q3948" s="22" t="str">
        <f t="shared" si="977"/>
        <v/>
      </c>
    </row>
    <row r="3949" spans="1:17" x14ac:dyDescent="0.25">
      <c r="A3949" s="24">
        <v>3969</v>
      </c>
      <c r="B3949" s="41">
        <v>3771</v>
      </c>
      <c r="C3949" s="42" t="s">
        <v>6697</v>
      </c>
      <c r="D3949" s="39" t="s">
        <v>13834</v>
      </c>
      <c r="E3949" s="39" t="s">
        <v>7881</v>
      </c>
      <c r="F3949" s="43" t="s">
        <v>6683</v>
      </c>
      <c r="G3949" s="39" t="s">
        <v>6698</v>
      </c>
      <c r="H3949" s="43" t="s">
        <v>133</v>
      </c>
      <c r="I3949" s="44">
        <f>VLOOKUP(C3949,[1]Arkusz1!$D$1:$F$4057,3,0)</f>
        <v>62</v>
      </c>
      <c r="J3949" s="19">
        <f t="shared" si="994"/>
        <v>0</v>
      </c>
      <c r="K3949" s="19">
        <f t="shared" si="995"/>
        <v>0</v>
      </c>
      <c r="L3949" s="8">
        <f t="shared" si="996"/>
        <v>0</v>
      </c>
      <c r="M3949" s="15" t="str">
        <f t="shared" si="997"/>
        <v>16 ES</v>
      </c>
      <c r="N3949" s="15" t="str">
        <f t="shared" si="998"/>
        <v/>
      </c>
      <c r="O3949" s="8">
        <f t="shared" si="999"/>
        <v>3771</v>
      </c>
      <c r="P3949" s="22">
        <f>IFERROR(VLOOKUP(C3949,[1]Arkusz1!$D$1:$F$4057,3,0),"")</f>
        <v>62</v>
      </c>
      <c r="Q3949" s="22" t="str">
        <f t="shared" si="977"/>
        <v/>
      </c>
    </row>
    <row r="3950" spans="1:17" x14ac:dyDescent="0.25">
      <c r="A3950" s="24">
        <v>3970</v>
      </c>
      <c r="B3950" s="41">
        <v>3772</v>
      </c>
      <c r="C3950" s="42" t="s">
        <v>6699</v>
      </c>
      <c r="D3950" s="39" t="s">
        <v>13835</v>
      </c>
      <c r="E3950" s="39" t="s">
        <v>7882</v>
      </c>
      <c r="F3950" s="43" t="s">
        <v>6683</v>
      </c>
      <c r="G3950" s="39" t="s">
        <v>6700</v>
      </c>
      <c r="H3950" s="43" t="s">
        <v>133</v>
      </c>
      <c r="I3950" s="44">
        <f>VLOOKUP(C3950,[1]Arkusz1!$D$1:$F$4057,3,0)</f>
        <v>64</v>
      </c>
      <c r="J3950" s="19">
        <f t="shared" si="994"/>
        <v>0</v>
      </c>
      <c r="K3950" s="19">
        <f t="shared" si="995"/>
        <v>0</v>
      </c>
      <c r="L3950" s="8">
        <f t="shared" si="996"/>
        <v>0</v>
      </c>
      <c r="M3950" s="15" t="str">
        <f t="shared" si="997"/>
        <v>20 ES</v>
      </c>
      <c r="N3950" s="15" t="str">
        <f t="shared" si="998"/>
        <v/>
      </c>
      <c r="O3950" s="8">
        <f t="shared" si="999"/>
        <v>3772</v>
      </c>
      <c r="P3950" s="22">
        <f>IFERROR(VLOOKUP(C3950,[1]Arkusz1!$D$1:$F$4057,3,0),"")</f>
        <v>64</v>
      </c>
      <c r="Q3950" s="22" t="str">
        <f t="shared" si="977"/>
        <v/>
      </c>
    </row>
    <row r="3951" spans="1:17" x14ac:dyDescent="0.25">
      <c r="A3951" s="24">
        <v>3971</v>
      </c>
      <c r="B3951" s="41">
        <v>3773</v>
      </c>
      <c r="C3951" s="42" t="s">
        <v>6701</v>
      </c>
      <c r="D3951" s="39" t="s">
        <v>13836</v>
      </c>
      <c r="E3951" s="39" t="s">
        <v>7883</v>
      </c>
      <c r="F3951" s="43" t="s">
        <v>6683</v>
      </c>
      <c r="G3951" s="39" t="s">
        <v>6702</v>
      </c>
      <c r="H3951" s="43" t="s">
        <v>133</v>
      </c>
      <c r="I3951" s="44">
        <f>VLOOKUP(C3951,[1]Arkusz1!$D$1:$F$4057,3,0)</f>
        <v>80</v>
      </c>
      <c r="J3951" s="19">
        <f t="shared" si="994"/>
        <v>0</v>
      </c>
      <c r="K3951" s="19">
        <f t="shared" si="995"/>
        <v>0</v>
      </c>
      <c r="L3951" s="8">
        <f t="shared" si="996"/>
        <v>0</v>
      </c>
      <c r="M3951" s="15" t="str">
        <f t="shared" si="997"/>
        <v>25 ES</v>
      </c>
      <c r="N3951" s="15" t="str">
        <f t="shared" si="998"/>
        <v/>
      </c>
      <c r="O3951" s="8">
        <f t="shared" si="999"/>
        <v>3773</v>
      </c>
      <c r="P3951" s="22">
        <f>IFERROR(VLOOKUP(C3951,[1]Arkusz1!$D$1:$F$4057,3,0),"")</f>
        <v>80</v>
      </c>
      <c r="Q3951" s="22" t="str">
        <f t="shared" si="977"/>
        <v/>
      </c>
    </row>
    <row r="3952" spans="1:17" x14ac:dyDescent="0.25">
      <c r="A3952" s="24">
        <v>3972</v>
      </c>
      <c r="B3952" s="41">
        <v>3774</v>
      </c>
      <c r="C3952" s="42" t="s">
        <v>6703</v>
      </c>
      <c r="D3952" s="39" t="s">
        <v>13837</v>
      </c>
      <c r="E3952" s="39" t="s">
        <v>7884</v>
      </c>
      <c r="F3952" s="43" t="s">
        <v>6683</v>
      </c>
      <c r="G3952" s="39" t="s">
        <v>6704</v>
      </c>
      <c r="H3952" s="43" t="s">
        <v>133</v>
      </c>
      <c r="I3952" s="44">
        <f>VLOOKUP(C3952,[1]Arkusz1!$D$1:$F$4057,3,0)</f>
        <v>80</v>
      </c>
      <c r="J3952" s="19">
        <f t="shared" si="994"/>
        <v>0</v>
      </c>
      <c r="K3952" s="19">
        <f t="shared" si="995"/>
        <v>0</v>
      </c>
      <c r="L3952" s="8">
        <f t="shared" si="996"/>
        <v>0</v>
      </c>
      <c r="M3952" s="15" t="str">
        <f t="shared" si="997"/>
        <v>32 ES</v>
      </c>
      <c r="N3952" s="15" t="str">
        <f t="shared" si="998"/>
        <v/>
      </c>
      <c r="O3952" s="8">
        <f t="shared" si="999"/>
        <v>3774</v>
      </c>
      <c r="P3952" s="22">
        <f>IFERROR(VLOOKUP(C3952,[1]Arkusz1!$D$1:$F$4057,3,0),"")</f>
        <v>80</v>
      </c>
      <c r="Q3952" s="22" t="str">
        <f t="shared" si="977"/>
        <v/>
      </c>
    </row>
    <row r="3953" spans="1:17" x14ac:dyDescent="0.25">
      <c r="A3953" s="24">
        <v>3973</v>
      </c>
      <c r="B3953" s="41">
        <v>3775</v>
      </c>
      <c r="C3953" s="42" t="s">
        <v>6705</v>
      </c>
      <c r="D3953" s="39" t="s">
        <v>13838</v>
      </c>
      <c r="E3953" s="39" t="s">
        <v>7885</v>
      </c>
      <c r="F3953" s="43" t="s">
        <v>6683</v>
      </c>
      <c r="G3953" s="39" t="s">
        <v>6706</v>
      </c>
      <c r="H3953" s="43" t="s">
        <v>133</v>
      </c>
      <c r="I3953" s="44">
        <f>VLOOKUP(C3953,[1]Arkusz1!$D$1:$F$4057,3,0)</f>
        <v>102</v>
      </c>
      <c r="J3953" s="19">
        <f t="shared" si="994"/>
        <v>0</v>
      </c>
      <c r="K3953" s="19">
        <f t="shared" si="995"/>
        <v>0</v>
      </c>
      <c r="L3953" s="8">
        <f t="shared" si="996"/>
        <v>0</v>
      </c>
      <c r="M3953" s="15" t="str">
        <f t="shared" si="997"/>
        <v>40 ES</v>
      </c>
      <c r="N3953" s="15" t="str">
        <f t="shared" si="998"/>
        <v/>
      </c>
      <c r="O3953" s="8">
        <f t="shared" si="999"/>
        <v>3775</v>
      </c>
      <c r="P3953" s="22">
        <f>IFERROR(VLOOKUP(C3953,[1]Arkusz1!$D$1:$F$4057,3,0),"")</f>
        <v>102</v>
      </c>
      <c r="Q3953" s="22" t="str">
        <f t="shared" si="977"/>
        <v/>
      </c>
    </row>
    <row r="3954" spans="1:17" x14ac:dyDescent="0.25">
      <c r="A3954" s="24">
        <v>3974</v>
      </c>
      <c r="B3954" s="41">
        <v>3776</v>
      </c>
      <c r="C3954" s="42" t="s">
        <v>6710</v>
      </c>
      <c r="D3954" s="39" t="s">
        <v>13845</v>
      </c>
      <c r="E3954" s="39" t="s">
        <v>7888</v>
      </c>
      <c r="F3954" s="43" t="s">
        <v>6683</v>
      </c>
      <c r="G3954" s="39" t="s">
        <v>13846</v>
      </c>
      <c r="H3954" s="43" t="s">
        <v>133</v>
      </c>
      <c r="I3954" s="44">
        <f>VLOOKUP(C3954,[1]Arkusz1!$D$1:$F$4057,3,0)</f>
        <v>52</v>
      </c>
      <c r="J3954" s="19">
        <f t="shared" si="994"/>
        <v>0</v>
      </c>
      <c r="K3954" s="19">
        <f t="shared" si="995"/>
        <v>0</v>
      </c>
      <c r="L3954" s="8">
        <f t="shared" si="996"/>
        <v>0</v>
      </c>
      <c r="M3954" s="15" t="str">
        <f t="shared" si="997"/>
        <v>11 S</v>
      </c>
      <c r="N3954" s="15" t="str">
        <f t="shared" si="998"/>
        <v/>
      </c>
      <c r="O3954" s="8">
        <f t="shared" si="999"/>
        <v>3776</v>
      </c>
      <c r="P3954" s="22">
        <f>IFERROR(VLOOKUP(C3954,[1]Arkusz1!$D$1:$F$4057,3,0),"")</f>
        <v>52</v>
      </c>
      <c r="Q3954" s="22" t="str">
        <f t="shared" si="977"/>
        <v/>
      </c>
    </row>
    <row r="3955" spans="1:17" x14ac:dyDescent="0.25">
      <c r="A3955" s="24">
        <v>3975</v>
      </c>
      <c r="B3955" s="41">
        <v>3777</v>
      </c>
      <c r="C3955" s="42" t="s">
        <v>6707</v>
      </c>
      <c r="D3955" s="39" t="s">
        <v>13839</v>
      </c>
      <c r="E3955" s="39" t="s">
        <v>7886</v>
      </c>
      <c r="F3955" s="43" t="s">
        <v>6683</v>
      </c>
      <c r="G3955" s="39" t="s">
        <v>13840</v>
      </c>
      <c r="H3955" s="43" t="s">
        <v>133</v>
      </c>
      <c r="I3955" s="44">
        <f>VLOOKUP(C3955,[1]Arkusz1!$D$1:$F$4057,3,0)</f>
        <v>37</v>
      </c>
      <c r="J3955" s="19">
        <f t="shared" si="994"/>
        <v>0</v>
      </c>
      <c r="K3955" s="19">
        <f t="shared" si="995"/>
        <v>0</v>
      </c>
      <c r="L3955" s="8">
        <f t="shared" si="996"/>
        <v>0</v>
      </c>
      <c r="M3955" s="15" t="str">
        <f t="shared" si="997"/>
        <v>11 D</v>
      </c>
      <c r="N3955" s="15" t="str">
        <f t="shared" si="998"/>
        <v/>
      </c>
      <c r="O3955" s="8">
        <f t="shared" si="999"/>
        <v>3777</v>
      </c>
      <c r="P3955" s="22">
        <f>IFERROR(VLOOKUP(C3955,[1]Arkusz1!$D$1:$F$4057,3,0),"")</f>
        <v>37</v>
      </c>
      <c r="Q3955" s="22" t="str">
        <f t="shared" si="977"/>
        <v/>
      </c>
    </row>
    <row r="3956" spans="1:17" x14ac:dyDescent="0.25">
      <c r="A3956" s="24">
        <v>3977</v>
      </c>
      <c r="B3956" s="41">
        <v>3778</v>
      </c>
      <c r="C3956" s="42" t="s">
        <v>6711</v>
      </c>
      <c r="D3956" s="39" t="s">
        <v>13849</v>
      </c>
      <c r="E3956" s="39" t="s">
        <v>7889</v>
      </c>
      <c r="F3956" s="43" t="s">
        <v>6683</v>
      </c>
      <c r="G3956" s="39" t="s">
        <v>13850</v>
      </c>
      <c r="H3956" s="43" t="s">
        <v>133</v>
      </c>
      <c r="I3956" s="44">
        <f>VLOOKUP(C3956,[1]Arkusz1!$D$1:$F$4057,3,0)</f>
        <v>65</v>
      </c>
      <c r="J3956" s="19">
        <f t="shared" si="994"/>
        <v>0</v>
      </c>
      <c r="K3956" s="19">
        <f t="shared" si="995"/>
        <v>0</v>
      </c>
      <c r="L3956" s="8">
        <f t="shared" si="996"/>
        <v>0</v>
      </c>
      <c r="M3956" s="15" t="str">
        <f t="shared" si="997"/>
        <v>20 S</v>
      </c>
      <c r="N3956" s="15" t="str">
        <f t="shared" si="998"/>
        <v/>
      </c>
      <c r="O3956" s="8">
        <f t="shared" si="999"/>
        <v>3778</v>
      </c>
      <c r="P3956" s="22">
        <f>IFERROR(VLOOKUP(C3956,[1]Arkusz1!$D$1:$F$4057,3,0),"")</f>
        <v>65</v>
      </c>
      <c r="Q3956" s="22" t="str">
        <f t="shared" si="977"/>
        <v/>
      </c>
    </row>
    <row r="3957" spans="1:17" x14ac:dyDescent="0.25">
      <c r="A3957" s="24">
        <v>3978</v>
      </c>
      <c r="B3957" s="41">
        <v>3779</v>
      </c>
      <c r="C3957" s="42" t="s">
        <v>6709</v>
      </c>
      <c r="D3957" s="39" t="s">
        <v>13843</v>
      </c>
      <c r="E3957" s="39" t="s">
        <v>7887</v>
      </c>
      <c r="F3957" s="43" t="s">
        <v>6683</v>
      </c>
      <c r="G3957" s="39" t="s">
        <v>13844</v>
      </c>
      <c r="H3957" s="43" t="s">
        <v>135</v>
      </c>
      <c r="I3957" s="44">
        <f>VLOOKUP(C3957,[1]Arkusz1!$D$1:$F$4057,3,0)</f>
        <v>37</v>
      </c>
      <c r="J3957" s="19">
        <f t="shared" si="994"/>
        <v>0</v>
      </c>
      <c r="K3957" s="19">
        <f t="shared" si="995"/>
        <v>0</v>
      </c>
      <c r="L3957" s="8">
        <f t="shared" si="996"/>
        <v>0</v>
      </c>
      <c r="M3957" s="15" t="str">
        <f t="shared" si="997"/>
        <v>20 D</v>
      </c>
      <c r="N3957" s="15" t="str">
        <f t="shared" si="998"/>
        <v/>
      </c>
      <c r="O3957" s="8">
        <f t="shared" si="999"/>
        <v>3779</v>
      </c>
      <c r="P3957" s="22">
        <f>IFERROR(VLOOKUP(C3957,[1]Arkusz1!$D$1:$F$4057,3,0),"")</f>
        <v>37</v>
      </c>
      <c r="Q3957" s="22" t="str">
        <f t="shared" si="977"/>
        <v/>
      </c>
    </row>
    <row r="3958" spans="1:17" x14ac:dyDescent="0.25">
      <c r="A3958" s="24">
        <v>3980</v>
      </c>
      <c r="B3958" s="41">
        <v>3780</v>
      </c>
      <c r="C3958" s="42" t="s">
        <v>6712</v>
      </c>
      <c r="D3958" s="39" t="s">
        <v>13851</v>
      </c>
      <c r="E3958" s="39" t="s">
        <v>7890</v>
      </c>
      <c r="F3958" s="43" t="s">
        <v>6683</v>
      </c>
      <c r="G3958" s="39" t="s">
        <v>13852</v>
      </c>
      <c r="H3958" s="43" t="s">
        <v>133</v>
      </c>
      <c r="I3958" s="44">
        <f>VLOOKUP(C3958,[1]Arkusz1!$D$1:$F$4057,3,0)</f>
        <v>61</v>
      </c>
      <c r="J3958" s="19">
        <f t="shared" si="994"/>
        <v>0</v>
      </c>
      <c r="K3958" s="19">
        <f t="shared" si="995"/>
        <v>0</v>
      </c>
      <c r="L3958" s="8">
        <f t="shared" si="996"/>
        <v>0</v>
      </c>
      <c r="M3958" s="15" t="str">
        <f t="shared" si="997"/>
        <v>25 S</v>
      </c>
      <c r="N3958" s="15" t="str">
        <f t="shared" si="998"/>
        <v/>
      </c>
      <c r="O3958" s="8">
        <f t="shared" si="999"/>
        <v>3780</v>
      </c>
      <c r="P3958" s="22">
        <f>IFERROR(VLOOKUP(C3958,[1]Arkusz1!$D$1:$F$4057,3,0),"")</f>
        <v>61</v>
      </c>
      <c r="Q3958" s="22" t="str">
        <f t="shared" si="977"/>
        <v/>
      </c>
    </row>
    <row r="3959" spans="1:17" x14ac:dyDescent="0.25">
      <c r="A3959" s="24">
        <v>3981</v>
      </c>
      <c r="B3959" s="41">
        <v>3781</v>
      </c>
      <c r="C3959" s="42" t="s">
        <v>6708</v>
      </c>
      <c r="D3959" s="39" t="s">
        <v>13841</v>
      </c>
      <c r="E3959" s="39" t="s">
        <v>7917</v>
      </c>
      <c r="F3959" s="43" t="s">
        <v>6683</v>
      </c>
      <c r="G3959" s="39" t="s">
        <v>13842</v>
      </c>
      <c r="H3959" s="43" t="s">
        <v>135</v>
      </c>
      <c r="I3959" s="44">
        <f>VLOOKUP(C3959,[1]Arkusz1!$D$1:$F$4057,3,0)</f>
        <v>34</v>
      </c>
      <c r="J3959" s="19">
        <f t="shared" si="994"/>
        <v>0</v>
      </c>
      <c r="K3959" s="19">
        <f t="shared" si="995"/>
        <v>0</v>
      </c>
      <c r="L3959" s="8">
        <f t="shared" si="996"/>
        <v>0</v>
      </c>
      <c r="M3959" s="15" t="str">
        <f t="shared" si="997"/>
        <v>16 D</v>
      </c>
      <c r="N3959" s="15" t="str">
        <f t="shared" si="998"/>
        <v/>
      </c>
      <c r="O3959" s="8">
        <f t="shared" si="999"/>
        <v>3781</v>
      </c>
      <c r="P3959" s="22">
        <f>IFERROR(VLOOKUP(C3959,[1]Arkusz1!$D$1:$F$4057,3,0),"")</f>
        <v>34</v>
      </c>
      <c r="Q3959" s="22" t="str">
        <f t="shared" si="977"/>
        <v/>
      </c>
    </row>
    <row r="3960" spans="1:17" x14ac:dyDescent="0.25">
      <c r="A3960" s="24">
        <v>3982</v>
      </c>
      <c r="B3960" s="41">
        <v>3782</v>
      </c>
      <c r="C3960" s="42" t="s">
        <v>6713</v>
      </c>
      <c r="D3960" s="39" t="s">
        <v>13847</v>
      </c>
      <c r="E3960" s="39" t="s">
        <v>6714</v>
      </c>
      <c r="F3960" s="43" t="s">
        <v>6683</v>
      </c>
      <c r="G3960" s="39" t="s">
        <v>13848</v>
      </c>
      <c r="H3960" s="43" t="s">
        <v>135</v>
      </c>
      <c r="I3960" s="44">
        <f>VLOOKUP(C3960,[1]Arkusz1!$D$1:$F$4057,3,0)</f>
        <v>43</v>
      </c>
      <c r="J3960" s="19">
        <f t="shared" si="994"/>
        <v>0</v>
      </c>
      <c r="K3960" s="19">
        <f t="shared" si="995"/>
        <v>0</v>
      </c>
      <c r="L3960" s="8">
        <f t="shared" si="996"/>
        <v>0</v>
      </c>
      <c r="M3960" s="15" t="str">
        <f t="shared" si="997"/>
        <v>16 S</v>
      </c>
      <c r="N3960" s="15" t="str">
        <f t="shared" si="998"/>
        <v/>
      </c>
      <c r="O3960" s="8">
        <f t="shared" si="999"/>
        <v>3782</v>
      </c>
      <c r="P3960" s="22">
        <f>IFERROR(VLOOKUP(C3960,[1]Arkusz1!$D$1:$F$4057,3,0),"")</f>
        <v>43</v>
      </c>
      <c r="Q3960" s="22" t="str">
        <f t="shared" si="977"/>
        <v/>
      </c>
    </row>
    <row r="3961" spans="1:17" x14ac:dyDescent="0.25">
      <c r="A3961" s="24">
        <v>3983</v>
      </c>
      <c r="B3961" s="41">
        <v>3783</v>
      </c>
      <c r="C3961" s="42" t="s">
        <v>6715</v>
      </c>
      <c r="D3961" s="39" t="s">
        <v>13853</v>
      </c>
      <c r="E3961" s="39" t="s">
        <v>7891</v>
      </c>
      <c r="F3961" s="43" t="s">
        <v>6716</v>
      </c>
      <c r="G3961" s="39" t="s">
        <v>13854</v>
      </c>
      <c r="H3961" s="43" t="s">
        <v>133</v>
      </c>
      <c r="I3961" s="44">
        <f>VLOOKUP(C3961,[1]Arkusz1!$D$1:$F$4057,3,0)</f>
        <v>84</v>
      </c>
      <c r="J3961" s="19">
        <f t="shared" si="994"/>
        <v>0</v>
      </c>
      <c r="K3961" s="19">
        <f t="shared" si="995"/>
        <v>0</v>
      </c>
      <c r="L3961" s="8">
        <f t="shared" si="996"/>
        <v>0</v>
      </c>
      <c r="M3961" s="15" t="str">
        <f t="shared" si="997"/>
        <v>10 M</v>
      </c>
      <c r="N3961" s="15" t="str">
        <f t="shared" si="998"/>
        <v/>
      </c>
      <c r="O3961" s="8">
        <f t="shared" si="999"/>
        <v>3783</v>
      </c>
      <c r="P3961" s="22">
        <f>IFERROR(VLOOKUP(C3961,[1]Arkusz1!$D$1:$F$4057,3,0),"")</f>
        <v>84</v>
      </c>
      <c r="Q3961" s="22" t="str">
        <f t="shared" si="977"/>
        <v/>
      </c>
    </row>
    <row r="3962" spans="1:17" x14ac:dyDescent="0.25">
      <c r="A3962" s="24">
        <v>3984</v>
      </c>
      <c r="B3962" s="41">
        <v>3784</v>
      </c>
      <c r="C3962" s="42" t="s">
        <v>6717</v>
      </c>
      <c r="D3962" s="39" t="s">
        <v>13855</v>
      </c>
      <c r="E3962" s="39" t="s">
        <v>7892</v>
      </c>
      <c r="F3962" s="43" t="s">
        <v>6716</v>
      </c>
      <c r="G3962" s="39" t="s">
        <v>10033</v>
      </c>
      <c r="H3962" s="43" t="s">
        <v>134</v>
      </c>
      <c r="I3962" s="44">
        <f>VLOOKUP(C3962,[1]Arkusz1!$D$1:$F$4057,3,0)</f>
        <v>73</v>
      </c>
      <c r="J3962" s="19">
        <f t="shared" si="994"/>
        <v>0</v>
      </c>
      <c r="K3962" s="19">
        <f t="shared" si="995"/>
        <v>0</v>
      </c>
      <c r="L3962" s="8">
        <f t="shared" si="996"/>
        <v>0</v>
      </c>
      <c r="M3962" s="15" t="str">
        <f t="shared" si="997"/>
        <v>18</v>
      </c>
      <c r="N3962" s="15" t="str">
        <f t="shared" si="998"/>
        <v/>
      </c>
      <c r="O3962" s="8">
        <f t="shared" si="999"/>
        <v>3784</v>
      </c>
      <c r="P3962" s="22">
        <f>IFERROR(VLOOKUP(C3962,[1]Arkusz1!$D$1:$F$4057,3,0),"")</f>
        <v>73</v>
      </c>
      <c r="Q3962" s="22" t="str">
        <f t="shared" si="977"/>
        <v/>
      </c>
    </row>
    <row r="3963" spans="1:17" x14ac:dyDescent="0.25">
      <c r="A3963" s="24">
        <v>3985</v>
      </c>
      <c r="B3963" s="41">
        <v>3785</v>
      </c>
      <c r="C3963" s="42" t="s">
        <v>6718</v>
      </c>
      <c r="D3963" s="39" t="s">
        <v>13856</v>
      </c>
      <c r="E3963" s="39" t="s">
        <v>7893</v>
      </c>
      <c r="F3963" s="43" t="s">
        <v>6716</v>
      </c>
      <c r="G3963" s="39" t="s">
        <v>4271</v>
      </c>
      <c r="H3963" s="43" t="s">
        <v>134</v>
      </c>
      <c r="I3963" s="44">
        <f>VLOOKUP(C3963,[1]Arkusz1!$D$1:$F$4057,3,0)</f>
        <v>75</v>
      </c>
      <c r="J3963" s="19">
        <f t="shared" si="994"/>
        <v>0</v>
      </c>
      <c r="K3963" s="19">
        <f t="shared" si="995"/>
        <v>0</v>
      </c>
      <c r="L3963" s="8">
        <f t="shared" si="996"/>
        <v>0</v>
      </c>
      <c r="M3963" s="15" t="str">
        <f t="shared" si="997"/>
        <v>20</v>
      </c>
      <c r="N3963" s="15" t="str">
        <f t="shared" si="998"/>
        <v/>
      </c>
      <c r="O3963" s="8">
        <f t="shared" si="999"/>
        <v>3785</v>
      </c>
      <c r="P3963" s="22">
        <f>IFERROR(VLOOKUP(C3963,[1]Arkusz1!$D$1:$F$4057,3,0),"")</f>
        <v>75</v>
      </c>
      <c r="Q3963" s="22" t="str">
        <f t="shared" si="977"/>
        <v/>
      </c>
    </row>
    <row r="3964" spans="1:17" x14ac:dyDescent="0.25">
      <c r="A3964" s="24">
        <v>3986</v>
      </c>
      <c r="B3964" s="41">
        <v>3786</v>
      </c>
      <c r="C3964" s="42" t="s">
        <v>6587</v>
      </c>
      <c r="D3964" s="39" t="s">
        <v>13857</v>
      </c>
      <c r="E3964" s="39" t="s">
        <v>7868</v>
      </c>
      <c r="F3964" s="43" t="s">
        <v>6588</v>
      </c>
      <c r="G3964" s="39" t="s">
        <v>9591</v>
      </c>
      <c r="H3964" s="43" t="s">
        <v>135</v>
      </c>
      <c r="I3964" s="44">
        <f>VLOOKUP(C3964,[1]Arkusz1!$D$1:$F$4057,3,0)</f>
        <v>74</v>
      </c>
      <c r="J3964" s="19">
        <f t="shared" si="994"/>
        <v>0</v>
      </c>
      <c r="K3964" s="19">
        <f t="shared" si="995"/>
        <v>0</v>
      </c>
      <c r="L3964" s="8">
        <f t="shared" si="996"/>
        <v>0</v>
      </c>
      <c r="M3964" s="15" t="str">
        <f t="shared" si="997"/>
        <v>13</v>
      </c>
      <c r="N3964" s="15" t="str">
        <f t="shared" si="998"/>
        <v/>
      </c>
      <c r="O3964" s="8">
        <f t="shared" si="999"/>
        <v>3786</v>
      </c>
      <c r="P3964" s="22">
        <f>IFERROR(VLOOKUP(C3964,[1]Arkusz1!$D$1:$F$4057,3,0),"")</f>
        <v>74</v>
      </c>
      <c r="Q3964" s="22" t="str">
        <f t="shared" si="977"/>
        <v/>
      </c>
    </row>
    <row r="3965" spans="1:17" x14ac:dyDescent="0.25">
      <c r="A3965" s="24">
        <v>3987</v>
      </c>
      <c r="B3965" s="41">
        <v>3787</v>
      </c>
      <c r="C3965" s="42" t="s">
        <v>6589</v>
      </c>
      <c r="D3965" s="39" t="s">
        <v>13858</v>
      </c>
      <c r="E3965" s="39" t="s">
        <v>6590</v>
      </c>
      <c r="F3965" s="43" t="s">
        <v>6588</v>
      </c>
      <c r="G3965" s="39" t="s">
        <v>6113</v>
      </c>
      <c r="H3965" s="43" t="s">
        <v>135</v>
      </c>
      <c r="I3965" s="44">
        <f>VLOOKUP(C3965,[1]Arkusz1!$D$1:$F$4057,3,0)</f>
        <v>69</v>
      </c>
      <c r="J3965" s="19">
        <f t="shared" si="994"/>
        <v>0</v>
      </c>
      <c r="K3965" s="19">
        <f t="shared" si="995"/>
        <v>0</v>
      </c>
      <c r="L3965" s="8">
        <f t="shared" si="996"/>
        <v>0</v>
      </c>
      <c r="M3965" s="15" t="str">
        <f t="shared" si="997"/>
        <v>16</v>
      </c>
      <c r="N3965" s="15" t="str">
        <f t="shared" si="998"/>
        <v/>
      </c>
      <c r="O3965" s="8">
        <f t="shared" si="999"/>
        <v>3787</v>
      </c>
      <c r="P3965" s="22">
        <f>IFERROR(VLOOKUP(C3965,[1]Arkusz1!$D$1:$F$4057,3,0),"")</f>
        <v>69</v>
      </c>
      <c r="Q3965" s="22" t="str">
        <f t="shared" si="977"/>
        <v/>
      </c>
    </row>
    <row r="3966" spans="1:17" x14ac:dyDescent="0.25">
      <c r="A3966" s="24">
        <v>3988</v>
      </c>
      <c r="B3966" s="41">
        <v>3788</v>
      </c>
      <c r="C3966" s="42" t="s">
        <v>6591</v>
      </c>
      <c r="D3966" s="39" t="s">
        <v>13859</v>
      </c>
      <c r="E3966" s="39" t="s">
        <v>6592</v>
      </c>
      <c r="F3966" s="43" t="s">
        <v>6588</v>
      </c>
      <c r="G3966" s="39" t="s">
        <v>4274</v>
      </c>
      <c r="H3966" s="43" t="s">
        <v>135</v>
      </c>
      <c r="I3966" s="44">
        <f>VLOOKUP(C3966,[1]Arkusz1!$D$1:$F$4057,3,0)</f>
        <v>76</v>
      </c>
      <c r="J3966" s="19">
        <f t="shared" si="994"/>
        <v>0</v>
      </c>
      <c r="K3966" s="19">
        <f t="shared" si="995"/>
        <v>0</v>
      </c>
      <c r="L3966" s="8">
        <f t="shared" si="996"/>
        <v>0</v>
      </c>
      <c r="M3966" s="15" t="str">
        <f t="shared" si="997"/>
        <v>22</v>
      </c>
      <c r="N3966" s="15" t="str">
        <f t="shared" si="998"/>
        <v/>
      </c>
      <c r="O3966" s="8">
        <f t="shared" si="999"/>
        <v>3788</v>
      </c>
      <c r="P3966" s="22">
        <f>IFERROR(VLOOKUP(C3966,[1]Arkusz1!$D$1:$F$4057,3,0),"")</f>
        <v>76</v>
      </c>
      <c r="Q3966" s="22" t="str">
        <f t="shared" si="977"/>
        <v/>
      </c>
    </row>
    <row r="3967" spans="1:17" x14ac:dyDescent="0.25">
      <c r="A3967" s="24">
        <v>3989</v>
      </c>
      <c r="B3967" s="41">
        <v>3789</v>
      </c>
      <c r="C3967" s="42" t="s">
        <v>6593</v>
      </c>
      <c r="D3967" s="39" t="s">
        <v>13860</v>
      </c>
      <c r="E3967" s="39" t="s">
        <v>6594</v>
      </c>
      <c r="F3967" s="43" t="s">
        <v>6588</v>
      </c>
      <c r="G3967" s="39" t="s">
        <v>4281</v>
      </c>
      <c r="H3967" s="43" t="s">
        <v>135</v>
      </c>
      <c r="I3967" s="44">
        <f>VLOOKUP(C3967,[1]Arkusz1!$D$1:$F$4057,3,0)</f>
        <v>84</v>
      </c>
      <c r="J3967" s="19">
        <f t="shared" si="994"/>
        <v>0</v>
      </c>
      <c r="K3967" s="19">
        <f t="shared" si="995"/>
        <v>0</v>
      </c>
      <c r="L3967" s="8">
        <f t="shared" si="996"/>
        <v>0</v>
      </c>
      <c r="M3967" s="15" t="str">
        <f t="shared" si="997"/>
        <v>27</v>
      </c>
      <c r="N3967" s="15" t="str">
        <f t="shared" si="998"/>
        <v/>
      </c>
      <c r="O3967" s="8">
        <f t="shared" si="999"/>
        <v>3789</v>
      </c>
      <c r="P3967" s="22">
        <f>IFERROR(VLOOKUP(C3967,[1]Arkusz1!$D$1:$F$4057,3,0),"")</f>
        <v>84</v>
      </c>
      <c r="Q3967" s="22" t="str">
        <f t="shared" si="977"/>
        <v/>
      </c>
    </row>
    <row r="3968" spans="1:17" x14ac:dyDescent="0.25">
      <c r="A3968" s="24">
        <v>3990</v>
      </c>
      <c r="B3968" s="41">
        <v>3790</v>
      </c>
      <c r="C3968" s="42" t="s">
        <v>6595</v>
      </c>
      <c r="D3968" s="39" t="s">
        <v>13861</v>
      </c>
      <c r="E3968" s="39" t="s">
        <v>6596</v>
      </c>
      <c r="F3968" s="43" t="s">
        <v>6588</v>
      </c>
      <c r="G3968" s="39" t="s">
        <v>4285</v>
      </c>
      <c r="H3968" s="43" t="s">
        <v>135</v>
      </c>
      <c r="I3968" s="44">
        <f>VLOOKUP(C3968,[1]Arkusz1!$D$1:$F$4057,3,0)</f>
        <v>91</v>
      </c>
      <c r="J3968" s="19">
        <f t="shared" si="994"/>
        <v>0</v>
      </c>
      <c r="K3968" s="19">
        <f t="shared" si="995"/>
        <v>0</v>
      </c>
      <c r="L3968" s="8">
        <f t="shared" si="996"/>
        <v>0</v>
      </c>
      <c r="M3968" s="15" t="str">
        <f t="shared" si="997"/>
        <v>32</v>
      </c>
      <c r="N3968" s="15" t="str">
        <f t="shared" si="998"/>
        <v/>
      </c>
      <c r="O3968" s="8">
        <f t="shared" si="999"/>
        <v>3790</v>
      </c>
      <c r="P3968" s="22">
        <f>IFERROR(VLOOKUP(C3968,[1]Arkusz1!$D$1:$F$4057,3,0),"")</f>
        <v>91</v>
      </c>
      <c r="Q3968" s="22" t="str">
        <f t="shared" si="977"/>
        <v/>
      </c>
    </row>
    <row r="3969" spans="1:17" x14ac:dyDescent="0.25">
      <c r="A3969" s="24">
        <v>3991</v>
      </c>
      <c r="B3969" s="41">
        <v>3791</v>
      </c>
      <c r="C3969" s="42" t="s">
        <v>6597</v>
      </c>
      <c r="D3969" s="39" t="s">
        <v>13862</v>
      </c>
      <c r="E3969" s="39" t="s">
        <v>6598</v>
      </c>
      <c r="F3969" s="43" t="s">
        <v>6588</v>
      </c>
      <c r="G3969" s="39" t="s">
        <v>4292</v>
      </c>
      <c r="H3969" s="43" t="s">
        <v>135</v>
      </c>
      <c r="I3969" s="44">
        <f>VLOOKUP(C3969,[1]Arkusz1!$D$1:$F$4057,3,0)</f>
        <v>106</v>
      </c>
      <c r="J3969" s="19">
        <f t="shared" si="994"/>
        <v>0</v>
      </c>
      <c r="K3969" s="19">
        <f t="shared" si="995"/>
        <v>0</v>
      </c>
      <c r="L3969" s="8">
        <f t="shared" si="996"/>
        <v>0</v>
      </c>
      <c r="M3969" s="15" t="str">
        <f t="shared" si="997"/>
        <v>40</v>
      </c>
      <c r="N3969" s="15" t="str">
        <f t="shared" si="998"/>
        <v/>
      </c>
      <c r="O3969" s="8">
        <f t="shared" si="999"/>
        <v>3791</v>
      </c>
      <c r="P3969" s="22">
        <f>IFERROR(VLOOKUP(C3969,[1]Arkusz1!$D$1:$F$4057,3,0),"")</f>
        <v>106</v>
      </c>
      <c r="Q3969" s="22" t="str">
        <f t="shared" si="977"/>
        <v/>
      </c>
    </row>
    <row r="3970" spans="1:17" x14ac:dyDescent="0.25">
      <c r="A3970" s="24">
        <v>3992</v>
      </c>
      <c r="B3970" s="41">
        <v>3792</v>
      </c>
      <c r="C3970" s="42" t="s">
        <v>6599</v>
      </c>
      <c r="D3970" s="39" t="s">
        <v>13863</v>
      </c>
      <c r="E3970" s="39" t="s">
        <v>6600</v>
      </c>
      <c r="F3970" s="43" t="s">
        <v>6588</v>
      </c>
      <c r="G3970" s="39" t="s">
        <v>6223</v>
      </c>
      <c r="H3970" s="43" t="s">
        <v>135</v>
      </c>
      <c r="I3970" s="44">
        <f>VLOOKUP(C3970,[1]Arkusz1!$D$1:$F$4057,3,0)</f>
        <v>121</v>
      </c>
      <c r="J3970" s="19">
        <f t="shared" si="994"/>
        <v>0</v>
      </c>
      <c r="K3970" s="19">
        <f t="shared" si="995"/>
        <v>0</v>
      </c>
      <c r="L3970" s="8">
        <f t="shared" si="996"/>
        <v>0</v>
      </c>
      <c r="M3970" s="15" t="str">
        <f t="shared" si="997"/>
        <v>50</v>
      </c>
      <c r="N3970" s="15" t="str">
        <f t="shared" si="998"/>
        <v/>
      </c>
      <c r="O3970" s="8">
        <f t="shared" si="999"/>
        <v>3792</v>
      </c>
      <c r="P3970" s="22">
        <f>IFERROR(VLOOKUP(C3970,[1]Arkusz1!$D$1:$F$4057,3,0),"")</f>
        <v>121</v>
      </c>
      <c r="Q3970" s="22" t="str">
        <f t="shared" si="977"/>
        <v/>
      </c>
    </row>
    <row r="3971" spans="1:17" x14ac:dyDescent="0.25">
      <c r="A3971" s="24">
        <v>3993</v>
      </c>
      <c r="B3971" s="41">
        <v>3793</v>
      </c>
      <c r="C3971" s="42" t="s">
        <v>6601</v>
      </c>
      <c r="D3971" s="39" t="s">
        <v>13864</v>
      </c>
      <c r="E3971" s="39" t="s">
        <v>6602</v>
      </c>
      <c r="F3971" s="43" t="s">
        <v>6588</v>
      </c>
      <c r="G3971" s="39" t="s">
        <v>6236</v>
      </c>
      <c r="H3971" s="43" t="s">
        <v>135</v>
      </c>
      <c r="I3971" s="44">
        <f>VLOOKUP(C3971,[1]Arkusz1!$D$1:$F$4057,3,0)</f>
        <v>137</v>
      </c>
      <c r="J3971" s="19">
        <f t="shared" si="994"/>
        <v>0</v>
      </c>
      <c r="K3971" s="19">
        <f t="shared" si="995"/>
        <v>0</v>
      </c>
      <c r="L3971" s="8">
        <f t="shared" si="996"/>
        <v>0</v>
      </c>
      <c r="M3971" s="15" t="str">
        <f t="shared" si="997"/>
        <v>60</v>
      </c>
      <c r="N3971" s="15" t="str">
        <f t="shared" si="998"/>
        <v/>
      </c>
      <c r="O3971" s="8">
        <f t="shared" si="999"/>
        <v>3793</v>
      </c>
      <c r="P3971" s="22">
        <f>IFERROR(VLOOKUP(C3971,[1]Arkusz1!$D$1:$F$4057,3,0),"")</f>
        <v>137</v>
      </c>
      <c r="Q3971" s="22" t="str">
        <f t="shared" ref="Q3971:Q4034" si="1000">IF(I3971&lt;&gt;P3971,"***********************************","")</f>
        <v/>
      </c>
    </row>
    <row r="3972" spans="1:17" x14ac:dyDescent="0.25">
      <c r="A3972" s="24">
        <v>3994</v>
      </c>
      <c r="B3972" s="41">
        <v>3794</v>
      </c>
      <c r="C3972" s="42" t="s">
        <v>6728</v>
      </c>
      <c r="D3972" s="39" t="s">
        <v>13865</v>
      </c>
      <c r="E3972" s="39" t="s">
        <v>7903</v>
      </c>
      <c r="F3972" s="43" t="s">
        <v>13866</v>
      </c>
      <c r="G3972" s="39" t="s">
        <v>13274</v>
      </c>
      <c r="H3972" s="43" t="s">
        <v>135</v>
      </c>
      <c r="I3972" s="44">
        <f>VLOOKUP(C3972,[1]Arkusz1!$D$1:$F$4057,3,0)</f>
        <v>55</v>
      </c>
      <c r="J3972" s="19">
        <f t="shared" si="994"/>
        <v>0</v>
      </c>
      <c r="K3972" s="19">
        <f t="shared" si="995"/>
        <v>0</v>
      </c>
      <c r="L3972" s="8">
        <f t="shared" si="996"/>
        <v>0</v>
      </c>
      <c r="M3972" s="15" t="str">
        <f t="shared" si="997"/>
        <v>11</v>
      </c>
      <c r="N3972" s="15" t="str">
        <f t="shared" si="998"/>
        <v/>
      </c>
      <c r="O3972" s="8">
        <f t="shared" si="999"/>
        <v>3794</v>
      </c>
      <c r="P3972" s="22">
        <f>IFERROR(VLOOKUP(C3972,[1]Arkusz1!$D$1:$F$4057,3,0),"")</f>
        <v>55</v>
      </c>
      <c r="Q3972" s="22" t="str">
        <f t="shared" si="1000"/>
        <v/>
      </c>
    </row>
    <row r="3973" spans="1:17" x14ac:dyDescent="0.25">
      <c r="A3973" s="24">
        <v>3995</v>
      </c>
      <c r="B3973" s="41">
        <v>3795</v>
      </c>
      <c r="C3973" s="42" t="s">
        <v>6729</v>
      </c>
      <c r="D3973" s="39" t="s">
        <v>13867</v>
      </c>
      <c r="E3973" s="39" t="s">
        <v>6730</v>
      </c>
      <c r="F3973" s="43" t="s">
        <v>13866</v>
      </c>
      <c r="G3973" s="39" t="s">
        <v>6113</v>
      </c>
      <c r="H3973" s="43" t="s">
        <v>135</v>
      </c>
      <c r="I3973" s="44">
        <f>VLOOKUP(C3973,[1]Arkusz1!$D$1:$F$4057,3,0)</f>
        <v>48</v>
      </c>
      <c r="J3973" s="19">
        <f t="shared" si="994"/>
        <v>0</v>
      </c>
      <c r="K3973" s="19">
        <f t="shared" si="995"/>
        <v>0</v>
      </c>
      <c r="L3973" s="8">
        <f t="shared" si="996"/>
        <v>0</v>
      </c>
      <c r="M3973" s="15" t="str">
        <f t="shared" si="997"/>
        <v>16</v>
      </c>
      <c r="N3973" s="15" t="str">
        <f t="shared" si="998"/>
        <v/>
      </c>
      <c r="O3973" s="8">
        <f t="shared" si="999"/>
        <v>3795</v>
      </c>
      <c r="P3973" s="22">
        <f>IFERROR(VLOOKUP(C3973,[1]Arkusz1!$D$1:$F$4057,3,0),"")</f>
        <v>48</v>
      </c>
      <c r="Q3973" s="22" t="str">
        <f t="shared" si="1000"/>
        <v/>
      </c>
    </row>
    <row r="3974" spans="1:17" x14ac:dyDescent="0.25">
      <c r="A3974" s="24">
        <v>3996</v>
      </c>
      <c r="B3974" s="41">
        <v>3796</v>
      </c>
      <c r="C3974" s="42" t="s">
        <v>6731</v>
      </c>
      <c r="D3974" s="39" t="s">
        <v>13868</v>
      </c>
      <c r="E3974" s="39" t="s">
        <v>7904</v>
      </c>
      <c r="F3974" s="43" t="s">
        <v>13866</v>
      </c>
      <c r="G3974" s="39" t="s">
        <v>4271</v>
      </c>
      <c r="H3974" s="43" t="s">
        <v>135</v>
      </c>
      <c r="I3974" s="44">
        <f>VLOOKUP(C3974,[1]Arkusz1!$D$1:$F$4057,3,0)</f>
        <v>56</v>
      </c>
      <c r="J3974" s="19">
        <f t="shared" si="994"/>
        <v>0</v>
      </c>
      <c r="K3974" s="19">
        <f t="shared" si="995"/>
        <v>0</v>
      </c>
      <c r="L3974" s="8">
        <f t="shared" si="996"/>
        <v>0</v>
      </c>
      <c r="M3974" s="15" t="str">
        <f t="shared" si="997"/>
        <v>20</v>
      </c>
      <c r="N3974" s="15" t="str">
        <f t="shared" si="998"/>
        <v/>
      </c>
      <c r="O3974" s="8">
        <f t="shared" si="999"/>
        <v>3796</v>
      </c>
      <c r="P3974" s="22">
        <f>IFERROR(VLOOKUP(C3974,[1]Arkusz1!$D$1:$F$4057,3,0),"")</f>
        <v>56</v>
      </c>
      <c r="Q3974" s="22" t="str">
        <f t="shared" si="1000"/>
        <v/>
      </c>
    </row>
    <row r="3975" spans="1:17" x14ac:dyDescent="0.25">
      <c r="A3975" s="24">
        <v>3997</v>
      </c>
      <c r="B3975" s="41">
        <v>3797</v>
      </c>
      <c r="C3975" s="42" t="s">
        <v>6732</v>
      </c>
      <c r="D3975" s="39" t="s">
        <v>13869</v>
      </c>
      <c r="E3975" s="39" t="s">
        <v>7905</v>
      </c>
      <c r="F3975" s="43" t="s">
        <v>13866</v>
      </c>
      <c r="G3975" s="39" t="s">
        <v>4278</v>
      </c>
      <c r="H3975" s="43" t="s">
        <v>135</v>
      </c>
      <c r="I3975" s="44">
        <f>VLOOKUP(C3975,[1]Arkusz1!$D$1:$F$4057,3,0)</f>
        <v>58</v>
      </c>
      <c r="J3975" s="19">
        <f t="shared" si="994"/>
        <v>0</v>
      </c>
      <c r="K3975" s="19">
        <f t="shared" si="995"/>
        <v>0</v>
      </c>
      <c r="L3975" s="8">
        <f t="shared" si="996"/>
        <v>0</v>
      </c>
      <c r="M3975" s="15" t="str">
        <f t="shared" si="997"/>
        <v>25</v>
      </c>
      <c r="N3975" s="15" t="str">
        <f t="shared" si="998"/>
        <v/>
      </c>
      <c r="O3975" s="8">
        <f t="shared" si="999"/>
        <v>3797</v>
      </c>
      <c r="P3975" s="22">
        <f>IFERROR(VLOOKUP(C3975,[1]Arkusz1!$D$1:$F$4057,3,0),"")</f>
        <v>58</v>
      </c>
      <c r="Q3975" s="22" t="str">
        <f t="shared" si="1000"/>
        <v/>
      </c>
    </row>
    <row r="3976" spans="1:17" x14ac:dyDescent="0.25">
      <c r="A3976" s="24">
        <v>3998</v>
      </c>
      <c r="B3976" s="41">
        <v>3798</v>
      </c>
      <c r="C3976" s="42" t="s">
        <v>1063</v>
      </c>
      <c r="D3976" s="39" t="s">
        <v>13870</v>
      </c>
      <c r="E3976" s="39" t="s">
        <v>1064</v>
      </c>
      <c r="F3976" s="43" t="s">
        <v>13871</v>
      </c>
      <c r="G3976" s="39" t="s">
        <v>13872</v>
      </c>
      <c r="H3976" s="43" t="s">
        <v>135</v>
      </c>
      <c r="I3976" s="44">
        <f>VLOOKUP(C3976,[1]Arkusz1!$D$1:$F$4057,3,0)</f>
        <v>49</v>
      </c>
      <c r="J3976" s="19">
        <f t="shared" ref="J3976:J4010" si="1001">IFERROR(SEARCH("-",$G3976,1),0)</f>
        <v>3</v>
      </c>
      <c r="K3976" s="19">
        <f t="shared" ref="K3976:K4010" si="1002">IFERROR(SEARCH("-",$G3976,SEARCH("-",$G3976,1)+1),0)</f>
        <v>0</v>
      </c>
      <c r="L3976" s="8">
        <f t="shared" ref="L3976:L4010" si="1003">IFERROR(SEARCH("-",$G3976,SEARCH("-",$G3976,SEARCH("-",$G3976,1)+1)+1),0)</f>
        <v>0</v>
      </c>
      <c r="M3976" s="15" t="str">
        <f t="shared" ref="M3976:M4007" si="1004">IF(IFERROR(SEARCH("-",$G3976,1),0)&gt;0,LEFT($G3976,IFERROR(SEARCH("-",$G3976,1),0)-1),IFERROR(IF(SEARCH("-",$G3976,1)&gt;0,SEARCH("-",$G3976,1),L3976),LEFT($G3976,LEN($G3976))))</f>
        <v>30</v>
      </c>
      <c r="N3976" s="15" t="str">
        <f>MID(G3976,J3976+1,2)</f>
        <v>44</v>
      </c>
      <c r="O3976" s="8">
        <f t="shared" ref="O3976:O4010" si="1005">B3976</f>
        <v>3798</v>
      </c>
      <c r="P3976" s="22">
        <f>IFERROR(VLOOKUP(C3976,[1]Arkusz1!$D$1:$F$4057,3,0),"")</f>
        <v>49</v>
      </c>
      <c r="Q3976" s="22" t="str">
        <f t="shared" si="1000"/>
        <v/>
      </c>
    </row>
    <row r="3977" spans="1:17" x14ac:dyDescent="0.25">
      <c r="A3977" s="24">
        <v>3999</v>
      </c>
      <c r="B3977" s="41">
        <v>3799</v>
      </c>
      <c r="C3977" s="42" t="s">
        <v>1065</v>
      </c>
      <c r="D3977" s="39" t="s">
        <v>13873</v>
      </c>
      <c r="E3977" s="39" t="s">
        <v>1066</v>
      </c>
      <c r="F3977" s="43" t="s">
        <v>13871</v>
      </c>
      <c r="G3977" s="39" t="s">
        <v>13874</v>
      </c>
      <c r="H3977" s="43" t="s">
        <v>135</v>
      </c>
      <c r="I3977" s="44">
        <f>VLOOKUP(C3977,[1]Arkusz1!$D$1:$F$4057,3,0)</f>
        <v>44</v>
      </c>
      <c r="J3977" s="19">
        <f t="shared" si="1001"/>
        <v>3</v>
      </c>
      <c r="K3977" s="19">
        <f t="shared" si="1002"/>
        <v>0</v>
      </c>
      <c r="L3977" s="8">
        <f t="shared" si="1003"/>
        <v>0</v>
      </c>
      <c r="M3977" s="15" t="str">
        <f t="shared" si="1004"/>
        <v>40</v>
      </c>
      <c r="N3977" s="15" t="str">
        <f>MID(G3977,J3977+1,2)</f>
        <v>54</v>
      </c>
      <c r="O3977" s="8">
        <f t="shared" si="1005"/>
        <v>3799</v>
      </c>
      <c r="P3977" s="22">
        <f>IFERROR(VLOOKUP(C3977,[1]Arkusz1!$D$1:$F$4057,3,0),"")</f>
        <v>44</v>
      </c>
      <c r="Q3977" s="22" t="str">
        <f t="shared" si="1000"/>
        <v/>
      </c>
    </row>
    <row r="3978" spans="1:17" x14ac:dyDescent="0.25">
      <c r="A3978" s="24">
        <v>4000</v>
      </c>
      <c r="B3978" s="41">
        <v>3800</v>
      </c>
      <c r="C3978" s="42" t="s">
        <v>1067</v>
      </c>
      <c r="D3978" s="39" t="s">
        <v>13875</v>
      </c>
      <c r="E3978" s="39" t="s">
        <v>1068</v>
      </c>
      <c r="F3978" s="43" t="s">
        <v>13871</v>
      </c>
      <c r="G3978" s="39" t="s">
        <v>13876</v>
      </c>
      <c r="H3978" s="43" t="s">
        <v>133</v>
      </c>
      <c r="I3978" s="44">
        <f>VLOOKUP(C3978,[1]Arkusz1!$D$1:$F$4057,3,0)</f>
        <v>53</v>
      </c>
      <c r="J3978" s="19">
        <f t="shared" si="1001"/>
        <v>3</v>
      </c>
      <c r="K3978" s="19">
        <f t="shared" si="1002"/>
        <v>0</v>
      </c>
      <c r="L3978" s="8">
        <f t="shared" si="1003"/>
        <v>0</v>
      </c>
      <c r="M3978" s="15" t="str">
        <f t="shared" si="1004"/>
        <v>40</v>
      </c>
      <c r="N3978" s="15" t="str">
        <f>MID(G3978,J3978+1,2)</f>
        <v>85</v>
      </c>
      <c r="O3978" s="8">
        <f t="shared" si="1005"/>
        <v>3800</v>
      </c>
      <c r="P3978" s="22">
        <f>IFERROR(VLOOKUP(C3978,[1]Arkusz1!$D$1:$F$4057,3,0),"")</f>
        <v>53</v>
      </c>
      <c r="Q3978" s="22" t="str">
        <f t="shared" si="1000"/>
        <v/>
      </c>
    </row>
    <row r="3979" spans="1:17" x14ac:dyDescent="0.25">
      <c r="A3979" s="24">
        <v>4001</v>
      </c>
      <c r="B3979" s="41">
        <v>3801</v>
      </c>
      <c r="C3979" s="42" t="s">
        <v>1069</v>
      </c>
      <c r="D3979" s="39" t="s">
        <v>13877</v>
      </c>
      <c r="E3979" s="39" t="s">
        <v>1070</v>
      </c>
      <c r="F3979" s="43" t="s">
        <v>13871</v>
      </c>
      <c r="G3979" s="39" t="s">
        <v>13878</v>
      </c>
      <c r="H3979" s="43" t="s">
        <v>133</v>
      </c>
      <c r="I3979" s="44">
        <f>VLOOKUP(C3979,[1]Arkusz1!$D$1:$F$4057,3,0)</f>
        <v>57</v>
      </c>
      <c r="J3979" s="19">
        <f t="shared" si="1001"/>
        <v>3</v>
      </c>
      <c r="K3979" s="19">
        <f t="shared" si="1002"/>
        <v>0</v>
      </c>
      <c r="L3979" s="8">
        <f t="shared" si="1003"/>
        <v>0</v>
      </c>
      <c r="M3979" s="15" t="str">
        <f t="shared" si="1004"/>
        <v>40</v>
      </c>
      <c r="N3979" s="15" t="str">
        <f>MID(G3979,J3979+1,2)</f>
        <v>86</v>
      </c>
      <c r="O3979" s="8">
        <f t="shared" si="1005"/>
        <v>3801</v>
      </c>
      <c r="P3979" s="22">
        <f>IFERROR(VLOOKUP(C3979,[1]Arkusz1!$D$1:$F$4057,3,0),"")</f>
        <v>57</v>
      </c>
      <c r="Q3979" s="22" t="str">
        <f t="shared" si="1000"/>
        <v/>
      </c>
    </row>
    <row r="3980" spans="1:17" x14ac:dyDescent="0.25">
      <c r="A3980" s="24">
        <v>4002</v>
      </c>
      <c r="B3980" s="41">
        <v>3802</v>
      </c>
      <c r="C3980" s="42" t="s">
        <v>1071</v>
      </c>
      <c r="D3980" s="39" t="s">
        <v>13879</v>
      </c>
      <c r="E3980" s="39" t="s">
        <v>1072</v>
      </c>
      <c r="F3980" s="43" t="s">
        <v>13871</v>
      </c>
      <c r="G3980" s="39" t="s">
        <v>13880</v>
      </c>
      <c r="H3980" s="43" t="s">
        <v>135</v>
      </c>
      <c r="I3980" s="44">
        <f>VLOOKUP(C3980,[1]Arkusz1!$D$1:$F$4057,3,0)</f>
        <v>69</v>
      </c>
      <c r="J3980" s="19">
        <f t="shared" si="1001"/>
        <v>3</v>
      </c>
      <c r="K3980" s="19">
        <f t="shared" si="1002"/>
        <v>0</v>
      </c>
      <c r="L3980" s="8">
        <f t="shared" si="1003"/>
        <v>0</v>
      </c>
      <c r="M3980" s="15" t="str">
        <f t="shared" si="1004"/>
        <v>40</v>
      </c>
      <c r="N3980" s="15" t="str">
        <f>MID(G3980,J3980+1,3)</f>
        <v>108</v>
      </c>
      <c r="O3980" s="8">
        <f t="shared" si="1005"/>
        <v>3802</v>
      </c>
      <c r="P3980" s="22">
        <f>IFERROR(VLOOKUP(C3980,[1]Arkusz1!$D$1:$F$4057,3,0),"")</f>
        <v>69</v>
      </c>
      <c r="Q3980" s="22" t="str">
        <f t="shared" si="1000"/>
        <v/>
      </c>
    </row>
    <row r="3981" spans="1:17" x14ac:dyDescent="0.25">
      <c r="A3981" s="24">
        <v>4003</v>
      </c>
      <c r="B3981" s="41">
        <v>3803</v>
      </c>
      <c r="C3981" s="42" t="s">
        <v>1073</v>
      </c>
      <c r="D3981" s="39" t="s">
        <v>13881</v>
      </c>
      <c r="E3981" s="39" t="s">
        <v>1074</v>
      </c>
      <c r="F3981" s="43" t="s">
        <v>13871</v>
      </c>
      <c r="G3981" s="39" t="s">
        <v>13882</v>
      </c>
      <c r="H3981" s="43" t="s">
        <v>133</v>
      </c>
      <c r="I3981" s="44">
        <f>VLOOKUP(C3981,[1]Arkusz1!$D$1:$F$4057,3,0)</f>
        <v>69</v>
      </c>
      <c r="J3981" s="19">
        <f t="shared" si="1001"/>
        <v>3</v>
      </c>
      <c r="K3981" s="19">
        <f t="shared" si="1002"/>
        <v>0</v>
      </c>
      <c r="L3981" s="8">
        <f t="shared" si="1003"/>
        <v>0</v>
      </c>
      <c r="M3981" s="15" t="str">
        <f t="shared" si="1004"/>
        <v>40</v>
      </c>
      <c r="N3981" s="15" t="str">
        <f>MID(G3981,J3981+1,3)</f>
        <v>110</v>
      </c>
      <c r="O3981" s="8">
        <f t="shared" si="1005"/>
        <v>3803</v>
      </c>
      <c r="P3981" s="22">
        <f>IFERROR(VLOOKUP(C3981,[1]Arkusz1!$D$1:$F$4057,3,0),"")</f>
        <v>69</v>
      </c>
      <c r="Q3981" s="22" t="str">
        <f t="shared" si="1000"/>
        <v/>
      </c>
    </row>
    <row r="3982" spans="1:17" x14ac:dyDescent="0.25">
      <c r="A3982" s="24">
        <v>4004</v>
      </c>
      <c r="B3982" s="41">
        <v>3804</v>
      </c>
      <c r="C3982" s="42" t="s">
        <v>1075</v>
      </c>
      <c r="D3982" s="39" t="s">
        <v>13883</v>
      </c>
      <c r="E3982" s="39" t="s">
        <v>1076</v>
      </c>
      <c r="F3982" s="43" t="s">
        <v>13871</v>
      </c>
      <c r="G3982" s="39" t="s">
        <v>13884</v>
      </c>
      <c r="H3982" s="43" t="s">
        <v>133</v>
      </c>
      <c r="I3982" s="44">
        <f>VLOOKUP(C3982,[1]Arkusz1!$D$1:$F$4057,3,0)</f>
        <v>69</v>
      </c>
      <c r="J3982" s="19">
        <f t="shared" si="1001"/>
        <v>3</v>
      </c>
      <c r="K3982" s="19">
        <f t="shared" si="1002"/>
        <v>0</v>
      </c>
      <c r="L3982" s="8">
        <f t="shared" si="1003"/>
        <v>0</v>
      </c>
      <c r="M3982" s="15" t="str">
        <f t="shared" si="1004"/>
        <v>40</v>
      </c>
      <c r="N3982" s="15" t="str">
        <f>MID(G3982,J3982+1,3)</f>
        <v>111</v>
      </c>
      <c r="O3982" s="8">
        <f t="shared" si="1005"/>
        <v>3804</v>
      </c>
      <c r="P3982" s="22">
        <f>IFERROR(VLOOKUP(C3982,[1]Arkusz1!$D$1:$F$4057,3,0),"")</f>
        <v>69</v>
      </c>
      <c r="Q3982" s="22" t="str">
        <f t="shared" si="1000"/>
        <v/>
      </c>
    </row>
    <row r="3983" spans="1:17" x14ac:dyDescent="0.25">
      <c r="A3983" s="24">
        <v>4005</v>
      </c>
      <c r="B3983" s="41">
        <v>3805</v>
      </c>
      <c r="C3983" s="42" t="s">
        <v>1077</v>
      </c>
      <c r="D3983" s="39" t="s">
        <v>13885</v>
      </c>
      <c r="E3983" s="39" t="s">
        <v>1078</v>
      </c>
      <c r="F3983" s="43" t="s">
        <v>13871</v>
      </c>
      <c r="G3983" s="39" t="s">
        <v>13886</v>
      </c>
      <c r="H3983" s="43" t="s">
        <v>135</v>
      </c>
      <c r="I3983" s="44">
        <f>VLOOKUP(C3983,[1]Arkusz1!$D$1:$F$4057,3,0)</f>
        <v>58</v>
      </c>
      <c r="J3983" s="19">
        <f t="shared" si="1001"/>
        <v>3</v>
      </c>
      <c r="K3983" s="19">
        <f t="shared" si="1002"/>
        <v>0</v>
      </c>
      <c r="L3983" s="8">
        <f t="shared" si="1003"/>
        <v>0</v>
      </c>
      <c r="M3983" s="15" t="str">
        <f t="shared" si="1004"/>
        <v>50</v>
      </c>
      <c r="N3983" s="15" t="str">
        <f>MID(G3983,J3983+1,2)</f>
        <v>74</v>
      </c>
      <c r="O3983" s="8">
        <f t="shared" si="1005"/>
        <v>3805</v>
      </c>
      <c r="P3983" s="22">
        <f>IFERROR(VLOOKUP(C3983,[1]Arkusz1!$D$1:$F$4057,3,0),"")</f>
        <v>58</v>
      </c>
      <c r="Q3983" s="22" t="str">
        <f t="shared" si="1000"/>
        <v/>
      </c>
    </row>
    <row r="3984" spans="1:17" x14ac:dyDescent="0.25">
      <c r="A3984" s="24">
        <v>4006</v>
      </c>
      <c r="B3984" s="41">
        <v>3806</v>
      </c>
      <c r="C3984" s="42" t="s">
        <v>1079</v>
      </c>
      <c r="D3984" s="39" t="s">
        <v>13887</v>
      </c>
      <c r="E3984" s="39" t="s">
        <v>7106</v>
      </c>
      <c r="F3984" s="43" t="s">
        <v>13871</v>
      </c>
      <c r="G3984" s="39" t="s">
        <v>13888</v>
      </c>
      <c r="H3984" s="43" t="s">
        <v>134</v>
      </c>
      <c r="I3984" s="44">
        <f>VLOOKUP(C3984,[1]Arkusz1!$D$1:$F$4057,3,0)</f>
        <v>123</v>
      </c>
      <c r="J3984" s="19">
        <f t="shared" si="1001"/>
        <v>3</v>
      </c>
      <c r="K3984" s="19">
        <f t="shared" si="1002"/>
        <v>0</v>
      </c>
      <c r="L3984" s="8">
        <f t="shared" si="1003"/>
        <v>0</v>
      </c>
      <c r="M3984" s="15" t="str">
        <f t="shared" si="1004"/>
        <v>50</v>
      </c>
      <c r="N3984" s="15" t="str">
        <f>MID(G3984,J3984+1,3)</f>
        <v>110</v>
      </c>
      <c r="O3984" s="8">
        <f t="shared" si="1005"/>
        <v>3806</v>
      </c>
      <c r="P3984" s="22">
        <f>IFERROR(VLOOKUP(C3984,[1]Arkusz1!$D$1:$F$4057,3,0),"")</f>
        <v>123</v>
      </c>
      <c r="Q3984" s="22" t="str">
        <f t="shared" si="1000"/>
        <v/>
      </c>
    </row>
    <row r="3985" spans="1:17" x14ac:dyDescent="0.25">
      <c r="A3985" s="24">
        <v>4007</v>
      </c>
      <c r="B3985" s="41">
        <v>3807</v>
      </c>
      <c r="C3985" s="42" t="s">
        <v>1080</v>
      </c>
      <c r="D3985" s="39" t="s">
        <v>13889</v>
      </c>
      <c r="E3985" s="39" t="s">
        <v>1081</v>
      </c>
      <c r="F3985" s="43" t="s">
        <v>13871</v>
      </c>
      <c r="G3985" s="39" t="s">
        <v>13890</v>
      </c>
      <c r="H3985" s="43" t="s">
        <v>133</v>
      </c>
      <c r="I3985" s="44">
        <f>VLOOKUP(C3985,[1]Arkusz1!$D$1:$F$4057,3,0)</f>
        <v>52</v>
      </c>
      <c r="J3985" s="19">
        <f t="shared" si="1001"/>
        <v>3</v>
      </c>
      <c r="K3985" s="19">
        <f t="shared" si="1002"/>
        <v>0</v>
      </c>
      <c r="L3985" s="8">
        <f t="shared" si="1003"/>
        <v>0</v>
      </c>
      <c r="M3985" s="15" t="str">
        <f t="shared" si="1004"/>
        <v>30</v>
      </c>
      <c r="N3985" s="15" t="str">
        <f>MID(G3985,J3985+1,2)</f>
        <v>44</v>
      </c>
      <c r="O3985" s="8">
        <f t="shared" si="1005"/>
        <v>3807</v>
      </c>
      <c r="P3985" s="22">
        <f>IFERROR(VLOOKUP(C3985,[1]Arkusz1!$D$1:$F$4057,3,0),"")</f>
        <v>52</v>
      </c>
      <c r="Q3985" s="22" t="str">
        <f t="shared" si="1000"/>
        <v/>
      </c>
    </row>
    <row r="3986" spans="1:17" x14ac:dyDescent="0.25">
      <c r="A3986" s="24">
        <v>4008</v>
      </c>
      <c r="B3986" s="41">
        <v>3808</v>
      </c>
      <c r="C3986" s="42" t="s">
        <v>1082</v>
      </c>
      <c r="D3986" s="39" t="s">
        <v>13891</v>
      </c>
      <c r="E3986" s="39" t="s">
        <v>1083</v>
      </c>
      <c r="F3986" s="43" t="s">
        <v>13871</v>
      </c>
      <c r="G3986" s="39" t="s">
        <v>13892</v>
      </c>
      <c r="H3986" s="43" t="s">
        <v>135</v>
      </c>
      <c r="I3986" s="44">
        <f>VLOOKUP(C3986,[1]Arkusz1!$D$1:$F$4057,3,0)</f>
        <v>46</v>
      </c>
      <c r="J3986" s="19">
        <f t="shared" si="1001"/>
        <v>3</v>
      </c>
      <c r="K3986" s="19">
        <f t="shared" si="1002"/>
        <v>0</v>
      </c>
      <c r="L3986" s="8">
        <f t="shared" si="1003"/>
        <v>0</v>
      </c>
      <c r="M3986" s="15" t="str">
        <f t="shared" si="1004"/>
        <v>40</v>
      </c>
      <c r="N3986" s="15" t="str">
        <f>MID(G3986,J3986+1,2)</f>
        <v>54</v>
      </c>
      <c r="O3986" s="8">
        <f t="shared" si="1005"/>
        <v>3808</v>
      </c>
      <c r="P3986" s="22">
        <f>IFERROR(VLOOKUP(C3986,[1]Arkusz1!$D$1:$F$4057,3,0),"")</f>
        <v>46</v>
      </c>
      <c r="Q3986" s="22" t="str">
        <f t="shared" si="1000"/>
        <v/>
      </c>
    </row>
    <row r="3987" spans="1:17" x14ac:dyDescent="0.25">
      <c r="A3987" s="24">
        <v>4009</v>
      </c>
      <c r="B3987" s="41">
        <v>3809</v>
      </c>
      <c r="C3987" s="42" t="s">
        <v>1084</v>
      </c>
      <c r="D3987" s="39" t="s">
        <v>13893</v>
      </c>
      <c r="E3987" s="39" t="s">
        <v>1085</v>
      </c>
      <c r="F3987" s="43" t="s">
        <v>13871</v>
      </c>
      <c r="G3987" s="39" t="s">
        <v>13894</v>
      </c>
      <c r="H3987" s="43" t="s">
        <v>135</v>
      </c>
      <c r="I3987" s="44">
        <f>VLOOKUP(C3987,[1]Arkusz1!$D$1:$F$4057,3,0)</f>
        <v>57</v>
      </c>
      <c r="J3987" s="19">
        <f t="shared" si="1001"/>
        <v>3</v>
      </c>
      <c r="K3987" s="19">
        <f t="shared" si="1002"/>
        <v>0</v>
      </c>
      <c r="L3987" s="8">
        <f t="shared" si="1003"/>
        <v>0</v>
      </c>
      <c r="M3987" s="15" t="str">
        <f t="shared" si="1004"/>
        <v>50</v>
      </c>
      <c r="N3987" s="15" t="str">
        <f>MID(G3987,J3987+1,2)</f>
        <v>74</v>
      </c>
      <c r="O3987" s="8">
        <f t="shared" si="1005"/>
        <v>3809</v>
      </c>
      <c r="P3987" s="22">
        <f>IFERROR(VLOOKUP(C3987,[1]Arkusz1!$D$1:$F$4057,3,0),"")</f>
        <v>57</v>
      </c>
      <c r="Q3987" s="22" t="str">
        <f t="shared" si="1000"/>
        <v/>
      </c>
    </row>
    <row r="3988" spans="1:17" x14ac:dyDescent="0.25">
      <c r="A3988" s="24">
        <v>4010</v>
      </c>
      <c r="B3988" s="41">
        <v>3810</v>
      </c>
      <c r="C3988" s="42" t="s">
        <v>1790</v>
      </c>
      <c r="D3988" s="39" t="s">
        <v>13895</v>
      </c>
      <c r="E3988" s="39" t="s">
        <v>7238</v>
      </c>
      <c r="F3988" s="43" t="s">
        <v>13896</v>
      </c>
      <c r="G3988" s="39" t="s">
        <v>13897</v>
      </c>
      <c r="H3988" s="43" t="s">
        <v>135</v>
      </c>
      <c r="I3988" s="44">
        <f>VLOOKUP(C3988,[1]Arkusz1!$D$1:$F$4057,3,0)</f>
        <v>47</v>
      </c>
      <c r="J3988" s="19">
        <f t="shared" si="1001"/>
        <v>3</v>
      </c>
      <c r="K3988" s="19">
        <f t="shared" si="1002"/>
        <v>6</v>
      </c>
      <c r="L3988" s="8">
        <f t="shared" si="1003"/>
        <v>0</v>
      </c>
      <c r="M3988" s="15" t="str">
        <f t="shared" si="1004"/>
        <v>40</v>
      </c>
      <c r="N3988" s="15" t="str">
        <f t="shared" ref="N3988:N4010" si="1006">IF(IFERROR(SEARCH("-",$G3988,1),0)&gt;0,MID(G3988,IFERROR(SEARCH("-",$G3988,1),0)+1,IFERROR(SEARCH("-",$G3988,SEARCH("-",$G3988,1)+1),0)-IFERROR(SEARCH("-",$G3988,1),0)-1),"")</f>
        <v>60</v>
      </c>
      <c r="O3988" s="8">
        <f t="shared" si="1005"/>
        <v>3810</v>
      </c>
      <c r="P3988" s="22">
        <f>IFERROR(VLOOKUP(C3988,[1]Arkusz1!$D$1:$F$4057,3,0),"")</f>
        <v>47</v>
      </c>
      <c r="Q3988" s="22" t="str">
        <f t="shared" si="1000"/>
        <v/>
      </c>
    </row>
    <row r="3989" spans="1:17" x14ac:dyDescent="0.25">
      <c r="A3989" s="24">
        <v>4011</v>
      </c>
      <c r="B3989" s="41">
        <v>3811</v>
      </c>
      <c r="C3989" s="42" t="s">
        <v>1791</v>
      </c>
      <c r="D3989" s="39" t="s">
        <v>13898</v>
      </c>
      <c r="E3989" s="39" t="s">
        <v>7239</v>
      </c>
      <c r="F3989" s="43" t="s">
        <v>13896</v>
      </c>
      <c r="G3989" s="39" t="s">
        <v>13899</v>
      </c>
      <c r="H3989" s="43" t="s">
        <v>133</v>
      </c>
      <c r="I3989" s="44">
        <f>VLOOKUP(C3989,[1]Arkusz1!$D$1:$F$4057,3,0)</f>
        <v>47</v>
      </c>
      <c r="J3989" s="19">
        <f t="shared" si="1001"/>
        <v>3</v>
      </c>
      <c r="K3989" s="19">
        <f t="shared" si="1002"/>
        <v>6</v>
      </c>
      <c r="L3989" s="8">
        <f t="shared" si="1003"/>
        <v>0</v>
      </c>
      <c r="M3989" s="15" t="str">
        <f t="shared" si="1004"/>
        <v>40</v>
      </c>
      <c r="N3989" s="15" t="str">
        <f t="shared" si="1006"/>
        <v>60</v>
      </c>
      <c r="O3989" s="8">
        <f t="shared" si="1005"/>
        <v>3811</v>
      </c>
      <c r="P3989" s="22">
        <f>IFERROR(VLOOKUP(C3989,[1]Arkusz1!$D$1:$F$4057,3,0),"")</f>
        <v>47</v>
      </c>
      <c r="Q3989" s="22" t="str">
        <f t="shared" si="1000"/>
        <v/>
      </c>
    </row>
    <row r="3990" spans="1:17" x14ac:dyDescent="0.25">
      <c r="A3990" s="24">
        <v>4012</v>
      </c>
      <c r="B3990" s="41">
        <v>3812</v>
      </c>
      <c r="C3990" s="42" t="s">
        <v>1792</v>
      </c>
      <c r="D3990" s="39" t="s">
        <v>13900</v>
      </c>
      <c r="E3990" s="39" t="s">
        <v>7240</v>
      </c>
      <c r="F3990" s="43" t="s">
        <v>13896</v>
      </c>
      <c r="G3990" s="39" t="s">
        <v>13901</v>
      </c>
      <c r="H3990" s="43" t="s">
        <v>133</v>
      </c>
      <c r="I3990" s="44">
        <f>VLOOKUP(C3990,[1]Arkusz1!$D$1:$F$4057,3,0)</f>
        <v>47</v>
      </c>
      <c r="J3990" s="19">
        <f t="shared" si="1001"/>
        <v>3</v>
      </c>
      <c r="K3990" s="19">
        <f t="shared" si="1002"/>
        <v>6</v>
      </c>
      <c r="L3990" s="8">
        <f t="shared" si="1003"/>
        <v>0</v>
      </c>
      <c r="M3990" s="15" t="str">
        <f t="shared" si="1004"/>
        <v>40</v>
      </c>
      <c r="N3990" s="15" t="str">
        <f t="shared" si="1006"/>
        <v>60</v>
      </c>
      <c r="O3990" s="8">
        <f t="shared" si="1005"/>
        <v>3812</v>
      </c>
      <c r="P3990" s="22">
        <f>IFERROR(VLOOKUP(C3990,[1]Arkusz1!$D$1:$F$4057,3,0),"")</f>
        <v>47</v>
      </c>
      <c r="Q3990" s="22" t="str">
        <f t="shared" si="1000"/>
        <v/>
      </c>
    </row>
    <row r="3991" spans="1:17" x14ac:dyDescent="0.25">
      <c r="A3991" s="24">
        <v>4013</v>
      </c>
      <c r="B3991" s="41">
        <v>3813</v>
      </c>
      <c r="C3991" s="42" t="s">
        <v>1793</v>
      </c>
      <c r="D3991" s="39" t="s">
        <v>13902</v>
      </c>
      <c r="E3991" s="39" t="s">
        <v>7241</v>
      </c>
      <c r="F3991" s="43" t="s">
        <v>13896</v>
      </c>
      <c r="G3991" s="39" t="s">
        <v>13903</v>
      </c>
      <c r="H3991" s="43" t="s">
        <v>135</v>
      </c>
      <c r="I3991" s="44">
        <f>VLOOKUP(C3991,[1]Arkusz1!$D$1:$F$4057,3,0)</f>
        <v>64</v>
      </c>
      <c r="J3991" s="19">
        <f t="shared" si="1001"/>
        <v>3</v>
      </c>
      <c r="K3991" s="19">
        <f t="shared" si="1002"/>
        <v>6</v>
      </c>
      <c r="L3991" s="8">
        <f t="shared" si="1003"/>
        <v>0</v>
      </c>
      <c r="M3991" s="15" t="str">
        <f t="shared" si="1004"/>
        <v>50</v>
      </c>
      <c r="N3991" s="15" t="str">
        <f t="shared" si="1006"/>
        <v>85</v>
      </c>
      <c r="O3991" s="8">
        <f t="shared" si="1005"/>
        <v>3813</v>
      </c>
      <c r="P3991" s="22">
        <f>IFERROR(VLOOKUP(C3991,[1]Arkusz1!$D$1:$F$4057,3,0),"")</f>
        <v>64</v>
      </c>
      <c r="Q3991" s="22" t="str">
        <f t="shared" si="1000"/>
        <v/>
      </c>
    </row>
    <row r="3992" spans="1:17" x14ac:dyDescent="0.25">
      <c r="A3992" s="24">
        <v>4014</v>
      </c>
      <c r="B3992" s="41">
        <v>3814</v>
      </c>
      <c r="C3992" s="42" t="s">
        <v>1794</v>
      </c>
      <c r="D3992" s="39" t="s">
        <v>13904</v>
      </c>
      <c r="E3992" s="39" t="s">
        <v>7242</v>
      </c>
      <c r="F3992" s="43" t="s">
        <v>13896</v>
      </c>
      <c r="G3992" s="39" t="s">
        <v>13905</v>
      </c>
      <c r="H3992" s="43" t="s">
        <v>135</v>
      </c>
      <c r="I3992" s="44">
        <f>VLOOKUP(C3992,[1]Arkusz1!$D$1:$F$4057,3,0)</f>
        <v>64</v>
      </c>
      <c r="J3992" s="19">
        <f t="shared" si="1001"/>
        <v>3</v>
      </c>
      <c r="K3992" s="19">
        <f t="shared" si="1002"/>
        <v>6</v>
      </c>
      <c r="L3992" s="8">
        <f t="shared" si="1003"/>
        <v>0</v>
      </c>
      <c r="M3992" s="15" t="str">
        <f t="shared" si="1004"/>
        <v>50</v>
      </c>
      <c r="N3992" s="15" t="str">
        <f t="shared" si="1006"/>
        <v>85</v>
      </c>
      <c r="O3992" s="8">
        <f t="shared" si="1005"/>
        <v>3814</v>
      </c>
      <c r="P3992" s="22">
        <f>IFERROR(VLOOKUP(C3992,[1]Arkusz1!$D$1:$F$4057,3,0),"")</f>
        <v>64</v>
      </c>
      <c r="Q3992" s="22" t="str">
        <f t="shared" si="1000"/>
        <v/>
      </c>
    </row>
    <row r="3993" spans="1:17" x14ac:dyDescent="0.25">
      <c r="A3993" s="24">
        <v>4015</v>
      </c>
      <c r="B3993" s="41">
        <v>3815</v>
      </c>
      <c r="C3993" s="42" t="s">
        <v>1795</v>
      </c>
      <c r="D3993" s="39" t="s">
        <v>13906</v>
      </c>
      <c r="E3993" s="39" t="s">
        <v>7243</v>
      </c>
      <c r="F3993" s="43" t="s">
        <v>13896</v>
      </c>
      <c r="G3993" s="39" t="s">
        <v>13907</v>
      </c>
      <c r="H3993" s="43" t="s">
        <v>133</v>
      </c>
      <c r="I3993" s="44">
        <f>VLOOKUP(C3993,[1]Arkusz1!$D$1:$F$4057,3,0)</f>
        <v>64</v>
      </c>
      <c r="J3993" s="19">
        <f t="shared" si="1001"/>
        <v>3</v>
      </c>
      <c r="K3993" s="19">
        <f t="shared" si="1002"/>
        <v>6</v>
      </c>
      <c r="L3993" s="8">
        <f t="shared" si="1003"/>
        <v>0</v>
      </c>
      <c r="M3993" s="15" t="str">
        <f t="shared" si="1004"/>
        <v>50</v>
      </c>
      <c r="N3993" s="15" t="str">
        <f t="shared" si="1006"/>
        <v>85</v>
      </c>
      <c r="O3993" s="8">
        <f t="shared" si="1005"/>
        <v>3815</v>
      </c>
      <c r="P3993" s="22">
        <f>IFERROR(VLOOKUP(C3993,[1]Arkusz1!$D$1:$F$4057,3,0),"")</f>
        <v>64</v>
      </c>
      <c r="Q3993" s="22" t="str">
        <f t="shared" si="1000"/>
        <v/>
      </c>
    </row>
    <row r="3994" spans="1:17" x14ac:dyDescent="0.25">
      <c r="A3994" s="24">
        <v>4016</v>
      </c>
      <c r="B3994" s="41">
        <v>3816</v>
      </c>
      <c r="C3994" s="42" t="s">
        <v>1796</v>
      </c>
      <c r="D3994" s="39" t="s">
        <v>13908</v>
      </c>
      <c r="E3994" s="39" t="s">
        <v>7244</v>
      </c>
      <c r="F3994" s="43" t="s">
        <v>13896</v>
      </c>
      <c r="G3994" s="39" t="s">
        <v>13909</v>
      </c>
      <c r="H3994" s="43" t="s">
        <v>134</v>
      </c>
      <c r="I3994" s="44">
        <f>VLOOKUP(C3994,[1]Arkusz1!$D$1:$F$4057,3,0)</f>
        <v>56</v>
      </c>
      <c r="J3994" s="19">
        <f t="shared" si="1001"/>
        <v>3</v>
      </c>
      <c r="K3994" s="19">
        <f t="shared" si="1002"/>
        <v>6</v>
      </c>
      <c r="L3994" s="8">
        <f t="shared" si="1003"/>
        <v>0</v>
      </c>
      <c r="M3994" s="15" t="str">
        <f t="shared" si="1004"/>
        <v>30</v>
      </c>
      <c r="N3994" s="15" t="str">
        <f t="shared" si="1006"/>
        <v>43</v>
      </c>
      <c r="O3994" s="8">
        <f t="shared" si="1005"/>
        <v>3816</v>
      </c>
      <c r="P3994" s="22">
        <f>IFERROR(VLOOKUP(C3994,[1]Arkusz1!$D$1:$F$4057,3,0),"")</f>
        <v>56</v>
      </c>
      <c r="Q3994" s="22" t="str">
        <f t="shared" si="1000"/>
        <v/>
      </c>
    </row>
    <row r="3995" spans="1:17" x14ac:dyDescent="0.25">
      <c r="A3995" s="24">
        <v>4017</v>
      </c>
      <c r="B3995" s="41">
        <v>3817</v>
      </c>
      <c r="C3995" s="42" t="s">
        <v>1797</v>
      </c>
      <c r="D3995" s="39" t="s">
        <v>13910</v>
      </c>
      <c r="E3995" s="39" t="s">
        <v>7245</v>
      </c>
      <c r="F3995" s="43" t="s">
        <v>13896</v>
      </c>
      <c r="G3995" s="39" t="s">
        <v>13911</v>
      </c>
      <c r="H3995" s="43" t="s">
        <v>134</v>
      </c>
      <c r="I3995" s="44">
        <f>VLOOKUP(C3995,[1]Arkusz1!$D$1:$F$4057,3,0)</f>
        <v>56</v>
      </c>
      <c r="J3995" s="19">
        <f t="shared" si="1001"/>
        <v>3</v>
      </c>
      <c r="K3995" s="19">
        <f t="shared" si="1002"/>
        <v>6</v>
      </c>
      <c r="L3995" s="8">
        <f t="shared" si="1003"/>
        <v>0</v>
      </c>
      <c r="M3995" s="15" t="str">
        <f t="shared" si="1004"/>
        <v>30</v>
      </c>
      <c r="N3995" s="15" t="str">
        <f t="shared" si="1006"/>
        <v>43</v>
      </c>
      <c r="O3995" s="8">
        <f t="shared" si="1005"/>
        <v>3817</v>
      </c>
      <c r="P3995" s="22">
        <f>IFERROR(VLOOKUP(C3995,[1]Arkusz1!$D$1:$F$4057,3,0),"")</f>
        <v>56</v>
      </c>
      <c r="Q3995" s="22" t="str">
        <f t="shared" si="1000"/>
        <v/>
      </c>
    </row>
    <row r="3996" spans="1:17" x14ac:dyDescent="0.25">
      <c r="A3996" s="24">
        <v>4018</v>
      </c>
      <c r="B3996" s="41">
        <v>3818</v>
      </c>
      <c r="C3996" s="42" t="s">
        <v>1798</v>
      </c>
      <c r="D3996" s="39" t="s">
        <v>13912</v>
      </c>
      <c r="E3996" s="39" t="s">
        <v>7246</v>
      </c>
      <c r="F3996" s="43" t="s">
        <v>13896</v>
      </c>
      <c r="G3996" s="39" t="s">
        <v>13913</v>
      </c>
      <c r="H3996" s="43" t="s">
        <v>135</v>
      </c>
      <c r="I3996" s="44">
        <f>VLOOKUP(C3996,[1]Arkusz1!$D$1:$F$4057,3,0)</f>
        <v>44</v>
      </c>
      <c r="J3996" s="19">
        <f t="shared" si="1001"/>
        <v>3</v>
      </c>
      <c r="K3996" s="19">
        <f t="shared" si="1002"/>
        <v>6</v>
      </c>
      <c r="L3996" s="8">
        <f t="shared" si="1003"/>
        <v>0</v>
      </c>
      <c r="M3996" s="15" t="str">
        <f t="shared" si="1004"/>
        <v>40</v>
      </c>
      <c r="N3996" s="15" t="str">
        <f t="shared" si="1006"/>
        <v>60</v>
      </c>
      <c r="O3996" s="8">
        <f t="shared" si="1005"/>
        <v>3818</v>
      </c>
      <c r="P3996" s="22">
        <f>IFERROR(VLOOKUP(C3996,[1]Arkusz1!$D$1:$F$4057,3,0),"")</f>
        <v>44</v>
      </c>
      <c r="Q3996" s="22" t="str">
        <f t="shared" si="1000"/>
        <v/>
      </c>
    </row>
    <row r="3997" spans="1:17" x14ac:dyDescent="0.25">
      <c r="A3997" s="24">
        <v>4019</v>
      </c>
      <c r="B3997" s="41">
        <v>3819</v>
      </c>
      <c r="C3997" s="42" t="s">
        <v>1799</v>
      </c>
      <c r="D3997" s="39" t="s">
        <v>13914</v>
      </c>
      <c r="E3997" s="39" t="s">
        <v>7247</v>
      </c>
      <c r="F3997" s="43" t="s">
        <v>13896</v>
      </c>
      <c r="G3997" s="39" t="s">
        <v>13915</v>
      </c>
      <c r="H3997" s="43" t="s">
        <v>135</v>
      </c>
      <c r="I3997" s="44">
        <f>VLOOKUP(C3997,[1]Arkusz1!$D$1:$F$4057,3,0)</f>
        <v>44</v>
      </c>
      <c r="J3997" s="19">
        <f t="shared" si="1001"/>
        <v>3</v>
      </c>
      <c r="K3997" s="19">
        <f t="shared" si="1002"/>
        <v>6</v>
      </c>
      <c r="L3997" s="8">
        <f t="shared" si="1003"/>
        <v>0</v>
      </c>
      <c r="M3997" s="15" t="str">
        <f t="shared" si="1004"/>
        <v>40</v>
      </c>
      <c r="N3997" s="15" t="str">
        <f t="shared" si="1006"/>
        <v>60</v>
      </c>
      <c r="O3997" s="8">
        <f t="shared" si="1005"/>
        <v>3819</v>
      </c>
      <c r="P3997" s="22">
        <f>IFERROR(VLOOKUP(C3997,[1]Arkusz1!$D$1:$F$4057,3,0),"")</f>
        <v>44</v>
      </c>
      <c r="Q3997" s="22" t="str">
        <f t="shared" si="1000"/>
        <v/>
      </c>
    </row>
    <row r="3998" spans="1:17" x14ac:dyDescent="0.25">
      <c r="A3998" s="24">
        <v>4020</v>
      </c>
      <c r="B3998" s="41">
        <v>3820</v>
      </c>
      <c r="C3998" s="42" t="s">
        <v>1800</v>
      </c>
      <c r="D3998" s="39" t="s">
        <v>13916</v>
      </c>
      <c r="E3998" s="39" t="s">
        <v>7248</v>
      </c>
      <c r="F3998" s="43" t="s">
        <v>13896</v>
      </c>
      <c r="G3998" s="39" t="s">
        <v>13917</v>
      </c>
      <c r="H3998" s="43" t="s">
        <v>135</v>
      </c>
      <c r="I3998" s="44">
        <f>VLOOKUP(C3998,[1]Arkusz1!$D$1:$F$4057,3,0)</f>
        <v>44</v>
      </c>
      <c r="J3998" s="19">
        <f t="shared" si="1001"/>
        <v>3</v>
      </c>
      <c r="K3998" s="19">
        <f t="shared" si="1002"/>
        <v>6</v>
      </c>
      <c r="L3998" s="8">
        <f t="shared" si="1003"/>
        <v>0</v>
      </c>
      <c r="M3998" s="15" t="str">
        <f t="shared" si="1004"/>
        <v>40</v>
      </c>
      <c r="N3998" s="15" t="str">
        <f t="shared" si="1006"/>
        <v>60</v>
      </c>
      <c r="O3998" s="8">
        <f t="shared" si="1005"/>
        <v>3820</v>
      </c>
      <c r="P3998" s="22">
        <f>IFERROR(VLOOKUP(C3998,[1]Arkusz1!$D$1:$F$4057,3,0),"")</f>
        <v>44</v>
      </c>
      <c r="Q3998" s="22" t="str">
        <f t="shared" si="1000"/>
        <v/>
      </c>
    </row>
    <row r="3999" spans="1:17" x14ac:dyDescent="0.25">
      <c r="A3999" s="24">
        <v>4021</v>
      </c>
      <c r="B3999" s="41">
        <v>3821</v>
      </c>
      <c r="C3999" s="42" t="s">
        <v>1801</v>
      </c>
      <c r="D3999" s="39" t="s">
        <v>13918</v>
      </c>
      <c r="E3999" s="39" t="s">
        <v>1802</v>
      </c>
      <c r="F3999" s="43" t="s">
        <v>13896</v>
      </c>
      <c r="G3999" s="39" t="s">
        <v>13919</v>
      </c>
      <c r="H3999" s="43" t="s">
        <v>133</v>
      </c>
      <c r="I3999" s="44">
        <f>VLOOKUP(C3999,[1]Arkusz1!$D$1:$F$4057,3,0)</f>
        <v>64</v>
      </c>
      <c r="J3999" s="19">
        <f t="shared" si="1001"/>
        <v>3</v>
      </c>
      <c r="K3999" s="19">
        <f t="shared" si="1002"/>
        <v>7</v>
      </c>
      <c r="L3999" s="8">
        <f t="shared" si="1003"/>
        <v>0</v>
      </c>
      <c r="M3999" s="15" t="str">
        <f t="shared" si="1004"/>
        <v>40</v>
      </c>
      <c r="N3999" s="15" t="str">
        <f t="shared" si="1006"/>
        <v>120</v>
      </c>
      <c r="O3999" s="8">
        <f t="shared" si="1005"/>
        <v>3821</v>
      </c>
      <c r="P3999" s="22">
        <f>IFERROR(VLOOKUP(C3999,[1]Arkusz1!$D$1:$F$4057,3,0),"")</f>
        <v>64</v>
      </c>
      <c r="Q3999" s="22" t="str">
        <f t="shared" si="1000"/>
        <v/>
      </c>
    </row>
    <row r="4000" spans="1:17" x14ac:dyDescent="0.25">
      <c r="A4000" s="24">
        <v>4022</v>
      </c>
      <c r="B4000" s="41">
        <v>3822</v>
      </c>
      <c r="C4000" s="42" t="s">
        <v>1803</v>
      </c>
      <c r="D4000" s="39" t="s">
        <v>13920</v>
      </c>
      <c r="E4000" s="39" t="s">
        <v>1804</v>
      </c>
      <c r="F4000" s="43" t="s">
        <v>13896</v>
      </c>
      <c r="G4000" s="39" t="s">
        <v>13921</v>
      </c>
      <c r="H4000" s="43" t="s">
        <v>133</v>
      </c>
      <c r="I4000" s="44">
        <f>VLOOKUP(C4000,[1]Arkusz1!$D$1:$F$4057,3,0)</f>
        <v>64</v>
      </c>
      <c r="J4000" s="19">
        <f t="shared" si="1001"/>
        <v>3</v>
      </c>
      <c r="K4000" s="19">
        <f t="shared" si="1002"/>
        <v>7</v>
      </c>
      <c r="L4000" s="8">
        <f t="shared" si="1003"/>
        <v>0</v>
      </c>
      <c r="M4000" s="15" t="str">
        <f t="shared" si="1004"/>
        <v>40</v>
      </c>
      <c r="N4000" s="15" t="str">
        <f t="shared" si="1006"/>
        <v>120</v>
      </c>
      <c r="O4000" s="8">
        <f t="shared" si="1005"/>
        <v>3822</v>
      </c>
      <c r="P4000" s="22">
        <f>IFERROR(VLOOKUP(C4000,[1]Arkusz1!$D$1:$F$4057,3,0),"")</f>
        <v>64</v>
      </c>
      <c r="Q4000" s="22" t="str">
        <f t="shared" si="1000"/>
        <v/>
      </c>
    </row>
    <row r="4001" spans="1:17" x14ac:dyDescent="0.25">
      <c r="A4001" s="24">
        <v>4023</v>
      </c>
      <c r="B4001" s="41">
        <v>3823</v>
      </c>
      <c r="C4001" s="42" t="s">
        <v>1805</v>
      </c>
      <c r="D4001" s="39" t="s">
        <v>13922</v>
      </c>
      <c r="E4001" s="39" t="s">
        <v>1806</v>
      </c>
      <c r="F4001" s="43" t="s">
        <v>13896</v>
      </c>
      <c r="G4001" s="39" t="s">
        <v>13923</v>
      </c>
      <c r="H4001" s="43" t="s">
        <v>133</v>
      </c>
      <c r="I4001" s="44">
        <f>VLOOKUP(C4001,[1]Arkusz1!$D$1:$F$4057,3,0)</f>
        <v>64</v>
      </c>
      <c r="J4001" s="19">
        <f t="shared" si="1001"/>
        <v>3</v>
      </c>
      <c r="K4001" s="19">
        <f t="shared" si="1002"/>
        <v>7</v>
      </c>
      <c r="L4001" s="8">
        <f t="shared" si="1003"/>
        <v>0</v>
      </c>
      <c r="M4001" s="15" t="str">
        <f t="shared" si="1004"/>
        <v>40</v>
      </c>
      <c r="N4001" s="15" t="str">
        <f t="shared" si="1006"/>
        <v>120</v>
      </c>
      <c r="O4001" s="8">
        <f t="shared" si="1005"/>
        <v>3823</v>
      </c>
      <c r="P4001" s="22">
        <f>IFERROR(VLOOKUP(C4001,[1]Arkusz1!$D$1:$F$4057,3,0),"")</f>
        <v>64</v>
      </c>
      <c r="Q4001" s="22" t="str">
        <f t="shared" si="1000"/>
        <v/>
      </c>
    </row>
    <row r="4002" spans="1:17" x14ac:dyDescent="0.25">
      <c r="A4002" s="24">
        <v>4024</v>
      </c>
      <c r="B4002" s="41">
        <v>3824</v>
      </c>
      <c r="C4002" s="42" t="s">
        <v>1807</v>
      </c>
      <c r="D4002" s="39" t="s">
        <v>13924</v>
      </c>
      <c r="E4002" s="39" t="s">
        <v>1808</v>
      </c>
      <c r="F4002" s="43" t="s">
        <v>13896</v>
      </c>
      <c r="G4002" s="39" t="s">
        <v>13925</v>
      </c>
      <c r="H4002" s="43" t="s">
        <v>133</v>
      </c>
      <c r="I4002" s="44">
        <f>VLOOKUP(C4002,[1]Arkusz1!$D$1:$F$4057,3,0)</f>
        <v>66</v>
      </c>
      <c r="J4002" s="19">
        <f t="shared" si="1001"/>
        <v>3</v>
      </c>
      <c r="K4002" s="19">
        <f t="shared" si="1002"/>
        <v>7</v>
      </c>
      <c r="L4002" s="8">
        <f t="shared" si="1003"/>
        <v>0</v>
      </c>
      <c r="M4002" s="15" t="str">
        <f t="shared" si="1004"/>
        <v>40</v>
      </c>
      <c r="N4002" s="15" t="str">
        <f t="shared" si="1006"/>
        <v>125</v>
      </c>
      <c r="O4002" s="8">
        <f t="shared" si="1005"/>
        <v>3824</v>
      </c>
      <c r="P4002" s="22">
        <f>IFERROR(VLOOKUP(C4002,[1]Arkusz1!$D$1:$F$4057,3,0),"")</f>
        <v>66</v>
      </c>
      <c r="Q4002" s="22" t="str">
        <f t="shared" si="1000"/>
        <v/>
      </c>
    </row>
    <row r="4003" spans="1:17" x14ac:dyDescent="0.25">
      <c r="A4003" s="24">
        <v>4025</v>
      </c>
      <c r="B4003" s="41">
        <v>3825</v>
      </c>
      <c r="C4003" s="42" t="s">
        <v>1809</v>
      </c>
      <c r="D4003" s="39" t="s">
        <v>13926</v>
      </c>
      <c r="E4003" s="39" t="s">
        <v>1810</v>
      </c>
      <c r="F4003" s="43" t="s">
        <v>13896</v>
      </c>
      <c r="G4003" s="39" t="s">
        <v>13927</v>
      </c>
      <c r="H4003" s="43" t="s">
        <v>133</v>
      </c>
      <c r="I4003" s="44">
        <f>VLOOKUP(C4003,[1]Arkusz1!$D$1:$F$4057,3,0)</f>
        <v>66</v>
      </c>
      <c r="J4003" s="19">
        <f t="shared" si="1001"/>
        <v>3</v>
      </c>
      <c r="K4003" s="19">
        <f t="shared" si="1002"/>
        <v>7</v>
      </c>
      <c r="L4003" s="8">
        <f t="shared" si="1003"/>
        <v>0</v>
      </c>
      <c r="M4003" s="15" t="str">
        <f t="shared" si="1004"/>
        <v>40</v>
      </c>
      <c r="N4003" s="15" t="str">
        <f t="shared" si="1006"/>
        <v>125</v>
      </c>
      <c r="O4003" s="8">
        <f t="shared" si="1005"/>
        <v>3825</v>
      </c>
      <c r="P4003" s="22">
        <f>IFERROR(VLOOKUP(C4003,[1]Arkusz1!$D$1:$F$4057,3,0),"")</f>
        <v>66</v>
      </c>
      <c r="Q4003" s="22" t="str">
        <f t="shared" si="1000"/>
        <v/>
      </c>
    </row>
    <row r="4004" spans="1:17" x14ac:dyDescent="0.25">
      <c r="A4004" s="24">
        <v>4026</v>
      </c>
      <c r="B4004" s="41">
        <v>3826</v>
      </c>
      <c r="C4004" s="42" t="s">
        <v>1811</v>
      </c>
      <c r="D4004" s="39" t="s">
        <v>13928</v>
      </c>
      <c r="E4004" s="39" t="s">
        <v>1812</v>
      </c>
      <c r="F4004" s="43" t="s">
        <v>13896</v>
      </c>
      <c r="G4004" s="39" t="s">
        <v>13929</v>
      </c>
      <c r="H4004" s="43" t="s">
        <v>133</v>
      </c>
      <c r="I4004" s="44">
        <f>VLOOKUP(C4004,[1]Arkusz1!$D$1:$F$4057,3,0)</f>
        <v>66</v>
      </c>
      <c r="J4004" s="19">
        <f t="shared" si="1001"/>
        <v>3</v>
      </c>
      <c r="K4004" s="19">
        <f t="shared" si="1002"/>
        <v>7</v>
      </c>
      <c r="L4004" s="8">
        <f t="shared" si="1003"/>
        <v>0</v>
      </c>
      <c r="M4004" s="15" t="str">
        <f t="shared" si="1004"/>
        <v>40</v>
      </c>
      <c r="N4004" s="15" t="str">
        <f t="shared" si="1006"/>
        <v>125</v>
      </c>
      <c r="O4004" s="8">
        <f t="shared" si="1005"/>
        <v>3826</v>
      </c>
      <c r="P4004" s="22">
        <f>IFERROR(VLOOKUP(C4004,[1]Arkusz1!$D$1:$F$4057,3,0),"")</f>
        <v>66</v>
      </c>
      <c r="Q4004" s="22" t="str">
        <f t="shared" si="1000"/>
        <v/>
      </c>
    </row>
    <row r="4005" spans="1:17" x14ac:dyDescent="0.25">
      <c r="A4005" s="24">
        <v>4027</v>
      </c>
      <c r="B4005" s="41">
        <v>3827</v>
      </c>
      <c r="C4005" s="42" t="s">
        <v>1813</v>
      </c>
      <c r="D4005" s="39" t="s">
        <v>13930</v>
      </c>
      <c r="E4005" s="39" t="s">
        <v>7249</v>
      </c>
      <c r="F4005" s="43" t="s">
        <v>13896</v>
      </c>
      <c r="G4005" s="39" t="s">
        <v>13931</v>
      </c>
      <c r="H4005" s="43" t="s">
        <v>135</v>
      </c>
      <c r="I4005" s="44">
        <f>VLOOKUP(C4005,[1]Arkusz1!$D$1:$F$4057,3,0)</f>
        <v>60</v>
      </c>
      <c r="J4005" s="19">
        <f t="shared" si="1001"/>
        <v>3</v>
      </c>
      <c r="K4005" s="19">
        <f t="shared" si="1002"/>
        <v>6</v>
      </c>
      <c r="L4005" s="8">
        <f t="shared" si="1003"/>
        <v>0</v>
      </c>
      <c r="M4005" s="15" t="str">
        <f t="shared" si="1004"/>
        <v>50</v>
      </c>
      <c r="N4005" s="15" t="str">
        <f t="shared" si="1006"/>
        <v>85</v>
      </c>
      <c r="O4005" s="8">
        <f t="shared" si="1005"/>
        <v>3827</v>
      </c>
      <c r="P4005" s="22">
        <f>IFERROR(VLOOKUP(C4005,[1]Arkusz1!$D$1:$F$4057,3,0),"")</f>
        <v>60</v>
      </c>
      <c r="Q4005" s="22" t="str">
        <f t="shared" si="1000"/>
        <v/>
      </c>
    </row>
    <row r="4006" spans="1:17" x14ac:dyDescent="0.25">
      <c r="A4006" s="24">
        <v>4028</v>
      </c>
      <c r="B4006" s="41">
        <v>3828</v>
      </c>
      <c r="C4006" s="42" t="s">
        <v>1814</v>
      </c>
      <c r="D4006" s="39" t="s">
        <v>13932</v>
      </c>
      <c r="E4006" s="39" t="s">
        <v>7250</v>
      </c>
      <c r="F4006" s="43" t="s">
        <v>13896</v>
      </c>
      <c r="G4006" s="39" t="s">
        <v>13933</v>
      </c>
      <c r="H4006" s="43" t="s">
        <v>133</v>
      </c>
      <c r="I4006" s="44">
        <f>VLOOKUP(C4006,[1]Arkusz1!$D$1:$F$4057,3,0)</f>
        <v>60</v>
      </c>
      <c r="J4006" s="19">
        <f t="shared" si="1001"/>
        <v>3</v>
      </c>
      <c r="K4006" s="19">
        <f t="shared" si="1002"/>
        <v>6</v>
      </c>
      <c r="L4006" s="8">
        <f t="shared" si="1003"/>
        <v>0</v>
      </c>
      <c r="M4006" s="15" t="str">
        <f t="shared" si="1004"/>
        <v>50</v>
      </c>
      <c r="N4006" s="15" t="str">
        <f t="shared" si="1006"/>
        <v>85</v>
      </c>
      <c r="O4006" s="8">
        <f t="shared" si="1005"/>
        <v>3828</v>
      </c>
      <c r="P4006" s="22">
        <f>IFERROR(VLOOKUP(C4006,[1]Arkusz1!$D$1:$F$4057,3,0),"")</f>
        <v>60</v>
      </c>
      <c r="Q4006" s="22" t="str">
        <f t="shared" si="1000"/>
        <v/>
      </c>
    </row>
    <row r="4007" spans="1:17" x14ac:dyDescent="0.25">
      <c r="A4007" s="24">
        <v>4029</v>
      </c>
      <c r="B4007" s="41">
        <v>3829</v>
      </c>
      <c r="C4007" s="42" t="s">
        <v>1815</v>
      </c>
      <c r="D4007" s="39" t="s">
        <v>13934</v>
      </c>
      <c r="E4007" s="39" t="s">
        <v>7251</v>
      </c>
      <c r="F4007" s="43" t="s">
        <v>13896</v>
      </c>
      <c r="G4007" s="39" t="s">
        <v>13935</v>
      </c>
      <c r="H4007" s="43" t="s">
        <v>133</v>
      </c>
      <c r="I4007" s="44">
        <f>VLOOKUP(C4007,[1]Arkusz1!$D$1:$F$4057,3,0)</f>
        <v>60</v>
      </c>
      <c r="J4007" s="19">
        <f t="shared" si="1001"/>
        <v>3</v>
      </c>
      <c r="K4007" s="19">
        <f t="shared" si="1002"/>
        <v>6</v>
      </c>
      <c r="L4007" s="8">
        <f t="shared" si="1003"/>
        <v>0</v>
      </c>
      <c r="M4007" s="15" t="str">
        <f t="shared" si="1004"/>
        <v>50</v>
      </c>
      <c r="N4007" s="15" t="str">
        <f t="shared" si="1006"/>
        <v>85</v>
      </c>
      <c r="O4007" s="8">
        <f t="shared" si="1005"/>
        <v>3829</v>
      </c>
      <c r="P4007" s="22">
        <f>IFERROR(VLOOKUP(C4007,[1]Arkusz1!$D$1:$F$4057,3,0),"")</f>
        <v>60</v>
      </c>
      <c r="Q4007" s="22" t="str">
        <f t="shared" si="1000"/>
        <v/>
      </c>
    </row>
    <row r="4008" spans="1:17" x14ac:dyDescent="0.25">
      <c r="A4008" s="24">
        <v>4030</v>
      </c>
      <c r="B4008" s="41">
        <v>3830</v>
      </c>
      <c r="C4008" s="42" t="s">
        <v>1816</v>
      </c>
      <c r="D4008" s="39" t="s">
        <v>13936</v>
      </c>
      <c r="E4008" s="39" t="s">
        <v>1817</v>
      </c>
      <c r="F4008" s="43" t="s">
        <v>13896</v>
      </c>
      <c r="G4008" s="39" t="s">
        <v>13937</v>
      </c>
      <c r="H4008" s="43" t="s">
        <v>133</v>
      </c>
      <c r="I4008" s="44">
        <f>VLOOKUP(C4008,[1]Arkusz1!$D$1:$F$4057,3,0)</f>
        <v>75</v>
      </c>
      <c r="J4008" s="19">
        <f t="shared" si="1001"/>
        <v>3</v>
      </c>
      <c r="K4008" s="19">
        <f t="shared" si="1002"/>
        <v>7</v>
      </c>
      <c r="L4008" s="8">
        <f t="shared" si="1003"/>
        <v>0</v>
      </c>
      <c r="M4008" s="15" t="str">
        <f t="shared" ref="M4008:M4010" si="1007">IF(IFERROR(SEARCH("-",$G4008,1),0)&gt;0,LEFT($G4008,IFERROR(SEARCH("-",$G4008,1),0)-1),IFERROR(IF(SEARCH("-",$G4008,1)&gt;0,SEARCH("-",$G4008,1),L4008),LEFT($G4008,LEN($G4008))))</f>
        <v>50</v>
      </c>
      <c r="N4008" s="15" t="str">
        <f t="shared" si="1006"/>
        <v>125</v>
      </c>
      <c r="O4008" s="8">
        <f t="shared" si="1005"/>
        <v>3830</v>
      </c>
      <c r="P4008" s="22">
        <f>IFERROR(VLOOKUP(C4008,[1]Arkusz1!$D$1:$F$4057,3,0),"")</f>
        <v>75</v>
      </c>
      <c r="Q4008" s="22" t="str">
        <f t="shared" si="1000"/>
        <v/>
      </c>
    </row>
    <row r="4009" spans="1:17" x14ac:dyDescent="0.25">
      <c r="A4009" s="24">
        <v>4031</v>
      </c>
      <c r="B4009" s="41">
        <v>3831</v>
      </c>
      <c r="C4009" s="42" t="s">
        <v>1818</v>
      </c>
      <c r="D4009" s="39" t="s">
        <v>13938</v>
      </c>
      <c r="E4009" s="39" t="s">
        <v>1819</v>
      </c>
      <c r="F4009" s="43" t="s">
        <v>13896</v>
      </c>
      <c r="G4009" s="39" t="s">
        <v>13939</v>
      </c>
      <c r="H4009" s="43" t="s">
        <v>133</v>
      </c>
      <c r="I4009" s="44">
        <f>VLOOKUP(C4009,[1]Arkusz1!$D$1:$F$4057,3,0)</f>
        <v>75</v>
      </c>
      <c r="J4009" s="19">
        <f t="shared" si="1001"/>
        <v>3</v>
      </c>
      <c r="K4009" s="19">
        <f t="shared" si="1002"/>
        <v>7</v>
      </c>
      <c r="L4009" s="8">
        <f t="shared" si="1003"/>
        <v>0</v>
      </c>
      <c r="M4009" s="15" t="str">
        <f t="shared" si="1007"/>
        <v>50</v>
      </c>
      <c r="N4009" s="15" t="str">
        <f t="shared" si="1006"/>
        <v>125</v>
      </c>
      <c r="O4009" s="8">
        <f t="shared" si="1005"/>
        <v>3831</v>
      </c>
      <c r="P4009" s="22">
        <f>IFERROR(VLOOKUP(C4009,[1]Arkusz1!$D$1:$F$4057,3,0),"")</f>
        <v>75</v>
      </c>
      <c r="Q4009" s="22" t="str">
        <f t="shared" si="1000"/>
        <v/>
      </c>
    </row>
    <row r="4010" spans="1:17" x14ac:dyDescent="0.25">
      <c r="A4010" s="24">
        <v>4032</v>
      </c>
      <c r="B4010" s="33">
        <v>3832</v>
      </c>
      <c r="C4010" s="45" t="s">
        <v>1820</v>
      </c>
      <c r="D4010" s="39" t="s">
        <v>13940</v>
      </c>
      <c r="E4010" s="36" t="s">
        <v>1821</v>
      </c>
      <c r="F4010" s="37" t="s">
        <v>13896</v>
      </c>
      <c r="G4010" s="36" t="s">
        <v>13941</v>
      </c>
      <c r="H4010" s="37" t="s">
        <v>133</v>
      </c>
      <c r="I4010" s="38">
        <f>VLOOKUP(C4010,[1]Arkusz1!$D$1:$F$4057,3,0)</f>
        <v>75</v>
      </c>
      <c r="J4010" s="19">
        <f t="shared" si="1001"/>
        <v>3</v>
      </c>
      <c r="K4010" s="19">
        <f t="shared" si="1002"/>
        <v>7</v>
      </c>
      <c r="L4010" s="8">
        <f t="shared" si="1003"/>
        <v>0</v>
      </c>
      <c r="M4010" s="15" t="str">
        <f t="shared" si="1007"/>
        <v>50</v>
      </c>
      <c r="N4010" s="15" t="str">
        <f t="shared" si="1006"/>
        <v>125</v>
      </c>
      <c r="O4010" s="8">
        <f t="shared" si="1005"/>
        <v>3832</v>
      </c>
      <c r="P4010" s="22">
        <f>IFERROR(VLOOKUP(C4010,[1]Arkusz1!$D$1:$F$4057,3,0),"")</f>
        <v>75</v>
      </c>
      <c r="Q4010" s="22" t="str">
        <f t="shared" si="1000"/>
        <v/>
      </c>
    </row>
    <row r="4011" spans="1:17" x14ac:dyDescent="0.25">
      <c r="A4011" s="24">
        <v>4033</v>
      </c>
      <c r="B4011" s="61"/>
      <c r="C4011" s="65"/>
      <c r="D4011" s="66"/>
      <c r="E4011" s="63"/>
      <c r="F4011" s="62"/>
      <c r="G4011" s="63"/>
      <c r="H4011" s="62"/>
      <c r="I4011" s="64"/>
      <c r="P4011" s="22" t="str">
        <f>IFERROR(VLOOKUP(C4011,[1]Arkusz1!$D$1:$F$4057,3,0),"")</f>
        <v/>
      </c>
      <c r="Q4011" s="22" t="str">
        <f t="shared" si="1000"/>
        <v/>
      </c>
    </row>
    <row r="4012" spans="1:17" x14ac:dyDescent="0.25">
      <c r="A4012" s="24">
        <v>4034</v>
      </c>
      <c r="B4012" s="27">
        <v>3833</v>
      </c>
      <c r="C4012" s="40" t="s">
        <v>6384</v>
      </c>
      <c r="D4012" s="39" t="s">
        <v>13975</v>
      </c>
      <c r="E4012" s="30" t="s">
        <v>6385</v>
      </c>
      <c r="F4012" s="31" t="s">
        <v>6341</v>
      </c>
      <c r="G4012" s="30" t="s">
        <v>6385</v>
      </c>
      <c r="H4012" s="31" t="s">
        <v>135</v>
      </c>
      <c r="I4012" s="32">
        <f>VLOOKUP(C4012,[1]Arkusz1!$D$1:$F$4057,3,0)</f>
        <v>81</v>
      </c>
      <c r="O4012" s="8">
        <f t="shared" ref="O4012:O4075" si="1008">B4012</f>
        <v>3833</v>
      </c>
      <c r="P4012" s="22">
        <f>IFERROR(VLOOKUP(C4012,[1]Arkusz1!$D$1:$F$4057,3,0),"")</f>
        <v>81</v>
      </c>
      <c r="Q4012" s="22" t="str">
        <f t="shared" si="1000"/>
        <v/>
      </c>
    </row>
    <row r="4013" spans="1:17" x14ac:dyDescent="0.25">
      <c r="A4013" s="24">
        <v>4035</v>
      </c>
      <c r="B4013" s="41">
        <v>3834</v>
      </c>
      <c r="C4013" s="42" t="s">
        <v>6380</v>
      </c>
      <c r="D4013" s="39" t="s">
        <v>13973</v>
      </c>
      <c r="E4013" s="39" t="s">
        <v>6381</v>
      </c>
      <c r="F4013" s="43" t="s">
        <v>6341</v>
      </c>
      <c r="G4013" s="39" t="s">
        <v>6381</v>
      </c>
      <c r="H4013" s="43" t="s">
        <v>135</v>
      </c>
      <c r="I4013" s="44">
        <f>VLOOKUP(C4013,[1]Arkusz1!$D$1:$F$4057,3,0)</f>
        <v>72</v>
      </c>
      <c r="O4013" s="8">
        <f t="shared" si="1008"/>
        <v>3834</v>
      </c>
      <c r="P4013" s="22">
        <f>IFERROR(VLOOKUP(C4013,[1]Arkusz1!$D$1:$F$4057,3,0),"")</f>
        <v>72</v>
      </c>
      <c r="Q4013" s="22" t="str">
        <f t="shared" si="1000"/>
        <v/>
      </c>
    </row>
    <row r="4014" spans="1:17" x14ac:dyDescent="0.25">
      <c r="A4014" s="24">
        <v>4036</v>
      </c>
      <c r="B4014" s="41">
        <v>3835</v>
      </c>
      <c r="C4014" s="42" t="s">
        <v>6382</v>
      </c>
      <c r="D4014" s="39" t="s">
        <v>13974</v>
      </c>
      <c r="E4014" s="39" t="s">
        <v>6383</v>
      </c>
      <c r="F4014" s="43" t="s">
        <v>6341</v>
      </c>
      <c r="G4014" s="39" t="s">
        <v>6383</v>
      </c>
      <c r="H4014" s="43" t="s">
        <v>135</v>
      </c>
      <c r="I4014" s="44">
        <f>VLOOKUP(C4014,[1]Arkusz1!$D$1:$F$4057,3,0)</f>
        <v>77</v>
      </c>
      <c r="O4014" s="8">
        <f t="shared" si="1008"/>
        <v>3835</v>
      </c>
      <c r="P4014" s="22">
        <f>IFERROR(VLOOKUP(C4014,[1]Arkusz1!$D$1:$F$4057,3,0),"")</f>
        <v>77</v>
      </c>
      <c r="Q4014" s="22" t="str">
        <f t="shared" si="1000"/>
        <v/>
      </c>
    </row>
    <row r="4015" spans="1:17" x14ac:dyDescent="0.25">
      <c r="A4015" s="24">
        <v>4037</v>
      </c>
      <c r="B4015" s="41">
        <v>3836</v>
      </c>
      <c r="C4015" s="42" t="s">
        <v>6497</v>
      </c>
      <c r="D4015" s="39" t="s">
        <v>14042</v>
      </c>
      <c r="E4015" s="39" t="s">
        <v>6498</v>
      </c>
      <c r="F4015" s="43" t="s">
        <v>6341</v>
      </c>
      <c r="G4015" s="39" t="s">
        <v>6498</v>
      </c>
      <c r="H4015" s="43" t="s">
        <v>134</v>
      </c>
      <c r="I4015" s="44">
        <f>VLOOKUP(C4015,[1]Arkusz1!$D$1:$F$4057,3,0)</f>
        <v>29</v>
      </c>
      <c r="O4015" s="8">
        <f t="shared" si="1008"/>
        <v>3836</v>
      </c>
      <c r="P4015" s="22">
        <f>IFERROR(VLOOKUP(C4015,[1]Arkusz1!$D$1:$F$4057,3,0),"")</f>
        <v>29</v>
      </c>
      <c r="Q4015" s="22" t="str">
        <f t="shared" si="1000"/>
        <v/>
      </c>
    </row>
    <row r="4016" spans="1:17" x14ac:dyDescent="0.25">
      <c r="A4016" s="24">
        <v>4038</v>
      </c>
      <c r="B4016" s="41">
        <v>3837</v>
      </c>
      <c r="C4016" s="42" t="s">
        <v>6499</v>
      </c>
      <c r="D4016" s="39" t="s">
        <v>14043</v>
      </c>
      <c r="E4016" s="39" t="s">
        <v>6500</v>
      </c>
      <c r="F4016" s="43" t="s">
        <v>6341</v>
      </c>
      <c r="G4016" s="39" t="s">
        <v>6500</v>
      </c>
      <c r="H4016" s="43" t="s">
        <v>134</v>
      </c>
      <c r="I4016" s="44">
        <f>VLOOKUP(C4016,[1]Arkusz1!$D$1:$F$4057,3,0)</f>
        <v>34</v>
      </c>
      <c r="O4016" s="8">
        <f t="shared" si="1008"/>
        <v>3837</v>
      </c>
      <c r="P4016" s="22">
        <f>IFERROR(VLOOKUP(C4016,[1]Arkusz1!$D$1:$F$4057,3,0),"")</f>
        <v>34</v>
      </c>
      <c r="Q4016" s="22" t="str">
        <f t="shared" si="1000"/>
        <v/>
      </c>
    </row>
    <row r="4017" spans="1:17" x14ac:dyDescent="0.25">
      <c r="A4017" s="24">
        <v>4039</v>
      </c>
      <c r="B4017" s="41">
        <v>3838</v>
      </c>
      <c r="C4017" s="42" t="s">
        <v>6501</v>
      </c>
      <c r="D4017" s="39" t="s">
        <v>14044</v>
      </c>
      <c r="E4017" s="39" t="s">
        <v>6502</v>
      </c>
      <c r="F4017" s="43" t="s">
        <v>6341</v>
      </c>
      <c r="G4017" s="39" t="s">
        <v>6502</v>
      </c>
      <c r="H4017" s="43" t="s">
        <v>134</v>
      </c>
      <c r="I4017" s="44">
        <f>VLOOKUP(C4017,[1]Arkusz1!$D$1:$F$4057,3,0)</f>
        <v>34</v>
      </c>
      <c r="O4017" s="8">
        <f t="shared" si="1008"/>
        <v>3838</v>
      </c>
      <c r="P4017" s="22">
        <f>IFERROR(VLOOKUP(C4017,[1]Arkusz1!$D$1:$F$4057,3,0),"")</f>
        <v>34</v>
      </c>
      <c r="Q4017" s="22" t="str">
        <f t="shared" si="1000"/>
        <v/>
      </c>
    </row>
    <row r="4018" spans="1:17" x14ac:dyDescent="0.25">
      <c r="A4018" s="24">
        <v>4040</v>
      </c>
      <c r="B4018" s="41">
        <v>3839</v>
      </c>
      <c r="C4018" s="42" t="s">
        <v>6503</v>
      </c>
      <c r="D4018" s="39" t="s">
        <v>14045</v>
      </c>
      <c r="E4018" s="39" t="s">
        <v>6504</v>
      </c>
      <c r="F4018" s="43" t="s">
        <v>6341</v>
      </c>
      <c r="G4018" s="39" t="s">
        <v>6504</v>
      </c>
      <c r="H4018" s="43" t="s">
        <v>134</v>
      </c>
      <c r="I4018" s="44">
        <f>VLOOKUP(C4018,[1]Arkusz1!$D$1:$F$4057,3,0)</f>
        <v>42</v>
      </c>
      <c r="O4018" s="8">
        <f t="shared" si="1008"/>
        <v>3839</v>
      </c>
      <c r="P4018" s="22">
        <f>IFERROR(VLOOKUP(C4018,[1]Arkusz1!$D$1:$F$4057,3,0),"")</f>
        <v>42</v>
      </c>
      <c r="Q4018" s="22" t="str">
        <f t="shared" si="1000"/>
        <v/>
      </c>
    </row>
    <row r="4019" spans="1:17" x14ac:dyDescent="0.25">
      <c r="A4019" s="24">
        <v>4041</v>
      </c>
      <c r="B4019" s="41">
        <v>3840</v>
      </c>
      <c r="C4019" s="42" t="s">
        <v>6505</v>
      </c>
      <c r="D4019" s="39" t="s">
        <v>14046</v>
      </c>
      <c r="E4019" s="39" t="s">
        <v>6506</v>
      </c>
      <c r="F4019" s="43" t="s">
        <v>6341</v>
      </c>
      <c r="G4019" s="39" t="s">
        <v>6506</v>
      </c>
      <c r="H4019" s="43" t="s">
        <v>134</v>
      </c>
      <c r="I4019" s="44">
        <f>VLOOKUP(C4019,[1]Arkusz1!$D$1:$F$4057,3,0)</f>
        <v>66</v>
      </c>
      <c r="O4019" s="8">
        <f t="shared" si="1008"/>
        <v>3840</v>
      </c>
      <c r="P4019" s="22">
        <f>IFERROR(VLOOKUP(C4019,[1]Arkusz1!$D$1:$F$4057,3,0),"")</f>
        <v>66</v>
      </c>
      <c r="Q4019" s="22" t="str">
        <f t="shared" si="1000"/>
        <v/>
      </c>
    </row>
    <row r="4020" spans="1:17" x14ac:dyDescent="0.25">
      <c r="A4020" s="24">
        <v>4042</v>
      </c>
      <c r="B4020" s="41">
        <v>3841</v>
      </c>
      <c r="C4020" s="42" t="s">
        <v>6507</v>
      </c>
      <c r="D4020" s="39" t="s">
        <v>14047</v>
      </c>
      <c r="E4020" s="39" t="s">
        <v>6508</v>
      </c>
      <c r="F4020" s="43" t="s">
        <v>6341</v>
      </c>
      <c r="G4020" s="39" t="s">
        <v>6508</v>
      </c>
      <c r="H4020" s="43" t="s">
        <v>134</v>
      </c>
      <c r="I4020" s="44">
        <f>VLOOKUP(C4020,[1]Arkusz1!$D$1:$F$4057,3,0)</f>
        <v>94</v>
      </c>
      <c r="O4020" s="8">
        <f t="shared" si="1008"/>
        <v>3841</v>
      </c>
      <c r="P4020" s="22">
        <f>IFERROR(VLOOKUP(C4020,[1]Arkusz1!$D$1:$F$4057,3,0),"")</f>
        <v>94</v>
      </c>
      <c r="Q4020" s="22" t="str">
        <f t="shared" si="1000"/>
        <v/>
      </c>
    </row>
    <row r="4021" spans="1:17" x14ac:dyDescent="0.25">
      <c r="A4021" s="24">
        <v>4043</v>
      </c>
      <c r="B4021" s="41">
        <v>3842</v>
      </c>
      <c r="C4021" s="42" t="s">
        <v>6509</v>
      </c>
      <c r="D4021" s="39" t="s">
        <v>14048</v>
      </c>
      <c r="E4021" s="39" t="s">
        <v>6510</v>
      </c>
      <c r="F4021" s="43" t="s">
        <v>6341</v>
      </c>
      <c r="G4021" s="39" t="s">
        <v>6510</v>
      </c>
      <c r="H4021" s="43" t="s">
        <v>134</v>
      </c>
      <c r="I4021" s="44">
        <f>VLOOKUP(C4021,[1]Arkusz1!$D$1:$F$4057,3,0)</f>
        <v>128</v>
      </c>
      <c r="O4021" s="8">
        <f t="shared" si="1008"/>
        <v>3842</v>
      </c>
      <c r="P4021" s="22">
        <f>IFERROR(VLOOKUP(C4021,[1]Arkusz1!$D$1:$F$4057,3,0),"")</f>
        <v>128</v>
      </c>
      <c r="Q4021" s="22" t="str">
        <f t="shared" si="1000"/>
        <v/>
      </c>
    </row>
    <row r="4022" spans="1:17" x14ac:dyDescent="0.25">
      <c r="A4022" s="24">
        <v>4044</v>
      </c>
      <c r="B4022" s="41">
        <v>3843</v>
      </c>
      <c r="C4022" s="42" t="s">
        <v>6523</v>
      </c>
      <c r="D4022" s="39" t="s">
        <v>14055</v>
      </c>
      <c r="E4022" s="39" t="s">
        <v>6524</v>
      </c>
      <c r="F4022" s="43" t="s">
        <v>6341</v>
      </c>
      <c r="G4022" s="39" t="s">
        <v>6524</v>
      </c>
      <c r="H4022" s="43" t="s">
        <v>133</v>
      </c>
      <c r="I4022" s="44">
        <f>VLOOKUP(C4022,[1]Arkusz1!$D$1:$F$4057,3,0)</f>
        <v>55</v>
      </c>
      <c r="O4022" s="8">
        <f t="shared" si="1008"/>
        <v>3843</v>
      </c>
      <c r="P4022" s="22">
        <f>IFERROR(VLOOKUP(C4022,[1]Arkusz1!$D$1:$F$4057,3,0),"")</f>
        <v>55</v>
      </c>
      <c r="Q4022" s="22" t="str">
        <f t="shared" si="1000"/>
        <v/>
      </c>
    </row>
    <row r="4023" spans="1:17" x14ac:dyDescent="0.25">
      <c r="A4023" s="24">
        <v>4045</v>
      </c>
      <c r="B4023" s="41">
        <v>3844</v>
      </c>
      <c r="C4023" s="42" t="s">
        <v>6479</v>
      </c>
      <c r="D4023" s="39" t="s">
        <v>14033</v>
      </c>
      <c r="E4023" s="39" t="s">
        <v>6480</v>
      </c>
      <c r="F4023" s="43" t="s">
        <v>6341</v>
      </c>
      <c r="G4023" s="39" t="s">
        <v>6480</v>
      </c>
      <c r="H4023" s="43" t="s">
        <v>134</v>
      </c>
      <c r="I4023" s="44">
        <f>VLOOKUP(C4023,[1]Arkusz1!$D$1:$F$4057,3,0)</f>
        <v>38</v>
      </c>
      <c r="O4023" s="8">
        <f t="shared" si="1008"/>
        <v>3844</v>
      </c>
      <c r="P4023" s="22">
        <f>IFERROR(VLOOKUP(C4023,[1]Arkusz1!$D$1:$F$4057,3,0),"")</f>
        <v>38</v>
      </c>
      <c r="Q4023" s="22" t="str">
        <f t="shared" si="1000"/>
        <v/>
      </c>
    </row>
    <row r="4024" spans="1:17" x14ac:dyDescent="0.25">
      <c r="A4024" s="24">
        <v>4046</v>
      </c>
      <c r="B4024" s="41">
        <v>3845</v>
      </c>
      <c r="C4024" s="42" t="s">
        <v>6525</v>
      </c>
      <c r="D4024" s="39" t="s">
        <v>14056</v>
      </c>
      <c r="E4024" s="39" t="s">
        <v>6526</v>
      </c>
      <c r="F4024" s="43" t="s">
        <v>6341</v>
      </c>
      <c r="G4024" s="39" t="s">
        <v>6526</v>
      </c>
      <c r="H4024" s="43" t="s">
        <v>135</v>
      </c>
      <c r="I4024" s="44">
        <f>VLOOKUP(C4024,[1]Arkusz1!$D$1:$F$4057,3,0)</f>
        <v>58</v>
      </c>
      <c r="O4024" s="8">
        <f t="shared" si="1008"/>
        <v>3845</v>
      </c>
      <c r="P4024" s="22">
        <f>IFERROR(VLOOKUP(C4024,[1]Arkusz1!$D$1:$F$4057,3,0),"")</f>
        <v>58</v>
      </c>
      <c r="Q4024" s="22" t="str">
        <f t="shared" si="1000"/>
        <v/>
      </c>
    </row>
    <row r="4025" spans="1:17" x14ac:dyDescent="0.25">
      <c r="A4025" s="24">
        <v>4047</v>
      </c>
      <c r="B4025" s="41">
        <v>3846</v>
      </c>
      <c r="C4025" s="42" t="s">
        <v>6481</v>
      </c>
      <c r="D4025" s="39" t="s">
        <v>14034</v>
      </c>
      <c r="E4025" s="39" t="s">
        <v>6482</v>
      </c>
      <c r="F4025" s="43" t="s">
        <v>6341</v>
      </c>
      <c r="G4025" s="39" t="s">
        <v>6482</v>
      </c>
      <c r="H4025" s="43" t="s">
        <v>135</v>
      </c>
      <c r="I4025" s="44">
        <f>VLOOKUP(C4025,[1]Arkusz1!$D$1:$F$4057,3,0)</f>
        <v>38</v>
      </c>
      <c r="O4025" s="8">
        <f t="shared" si="1008"/>
        <v>3846</v>
      </c>
      <c r="P4025" s="22">
        <f>IFERROR(VLOOKUP(C4025,[1]Arkusz1!$D$1:$F$4057,3,0),"")</f>
        <v>38</v>
      </c>
      <c r="Q4025" s="22" t="str">
        <f t="shared" si="1000"/>
        <v/>
      </c>
    </row>
    <row r="4026" spans="1:17" x14ac:dyDescent="0.25">
      <c r="A4026" s="24">
        <v>4048</v>
      </c>
      <c r="B4026" s="41">
        <v>3847</v>
      </c>
      <c r="C4026" s="42" t="s">
        <v>6527</v>
      </c>
      <c r="D4026" s="39" t="s">
        <v>14057</v>
      </c>
      <c r="E4026" s="39" t="s">
        <v>6528</v>
      </c>
      <c r="F4026" s="43" t="s">
        <v>6341</v>
      </c>
      <c r="G4026" s="39" t="s">
        <v>6528</v>
      </c>
      <c r="H4026" s="43" t="s">
        <v>135</v>
      </c>
      <c r="I4026" s="44">
        <f>VLOOKUP(C4026,[1]Arkusz1!$D$1:$F$4057,3,0)</f>
        <v>63</v>
      </c>
      <c r="O4026" s="8">
        <f t="shared" si="1008"/>
        <v>3847</v>
      </c>
      <c r="P4026" s="22">
        <f>IFERROR(VLOOKUP(C4026,[1]Arkusz1!$D$1:$F$4057,3,0),"")</f>
        <v>63</v>
      </c>
      <c r="Q4026" s="22" t="str">
        <f t="shared" si="1000"/>
        <v/>
      </c>
    </row>
    <row r="4027" spans="1:17" x14ac:dyDescent="0.25">
      <c r="A4027" s="24">
        <v>4049</v>
      </c>
      <c r="B4027" s="41">
        <v>3848</v>
      </c>
      <c r="C4027" s="42" t="s">
        <v>6483</v>
      </c>
      <c r="D4027" s="39" t="s">
        <v>14035</v>
      </c>
      <c r="E4027" s="39" t="s">
        <v>6484</v>
      </c>
      <c r="F4027" s="43" t="s">
        <v>6341</v>
      </c>
      <c r="G4027" s="39" t="s">
        <v>6484</v>
      </c>
      <c r="H4027" s="43" t="s">
        <v>134</v>
      </c>
      <c r="I4027" s="44">
        <f>VLOOKUP(C4027,[1]Arkusz1!$D$1:$F$4057,3,0)</f>
        <v>42</v>
      </c>
      <c r="O4027" s="8">
        <f t="shared" si="1008"/>
        <v>3848</v>
      </c>
      <c r="P4027" s="22">
        <f>IFERROR(VLOOKUP(C4027,[1]Arkusz1!$D$1:$F$4057,3,0),"")</f>
        <v>42</v>
      </c>
      <c r="Q4027" s="22" t="str">
        <f t="shared" si="1000"/>
        <v/>
      </c>
    </row>
    <row r="4028" spans="1:17" x14ac:dyDescent="0.25">
      <c r="A4028" s="24">
        <v>4050</v>
      </c>
      <c r="B4028" s="41">
        <v>3849</v>
      </c>
      <c r="C4028" s="42" t="s">
        <v>6529</v>
      </c>
      <c r="D4028" s="39" t="s">
        <v>14058</v>
      </c>
      <c r="E4028" s="39" t="s">
        <v>6530</v>
      </c>
      <c r="F4028" s="43" t="s">
        <v>6341</v>
      </c>
      <c r="G4028" s="39" t="s">
        <v>6530</v>
      </c>
      <c r="H4028" s="43" t="s">
        <v>135</v>
      </c>
      <c r="I4028" s="44">
        <f>VLOOKUP(C4028,[1]Arkusz1!$D$1:$F$4057,3,0)</f>
        <v>66</v>
      </c>
      <c r="O4028" s="8">
        <f t="shared" si="1008"/>
        <v>3849</v>
      </c>
      <c r="P4028" s="22">
        <f>IFERROR(VLOOKUP(C4028,[1]Arkusz1!$D$1:$F$4057,3,0),"")</f>
        <v>66</v>
      </c>
      <c r="Q4028" s="22" t="str">
        <f t="shared" si="1000"/>
        <v/>
      </c>
    </row>
    <row r="4029" spans="1:17" x14ac:dyDescent="0.25">
      <c r="A4029" s="24">
        <v>4051</v>
      </c>
      <c r="B4029" s="41">
        <v>3850</v>
      </c>
      <c r="C4029" s="42" t="s">
        <v>6485</v>
      </c>
      <c r="D4029" s="39" t="s">
        <v>14036</v>
      </c>
      <c r="E4029" s="39" t="s">
        <v>6486</v>
      </c>
      <c r="F4029" s="43" t="s">
        <v>6341</v>
      </c>
      <c r="G4029" s="39" t="s">
        <v>6486</v>
      </c>
      <c r="H4029" s="43" t="s">
        <v>134</v>
      </c>
      <c r="I4029" s="44">
        <f>VLOOKUP(C4029,[1]Arkusz1!$D$1:$F$4057,3,0)</f>
        <v>42</v>
      </c>
      <c r="O4029" s="8">
        <f t="shared" si="1008"/>
        <v>3850</v>
      </c>
      <c r="P4029" s="22">
        <f>IFERROR(VLOOKUP(C4029,[1]Arkusz1!$D$1:$F$4057,3,0),"")</f>
        <v>42</v>
      </c>
      <c r="Q4029" s="22" t="str">
        <f t="shared" si="1000"/>
        <v/>
      </c>
    </row>
    <row r="4030" spans="1:17" x14ac:dyDescent="0.25">
      <c r="A4030" s="24">
        <v>4052</v>
      </c>
      <c r="B4030" s="41">
        <v>3851</v>
      </c>
      <c r="C4030" s="42" t="s">
        <v>6531</v>
      </c>
      <c r="D4030" s="39" t="s">
        <v>14059</v>
      </c>
      <c r="E4030" s="39" t="s">
        <v>6532</v>
      </c>
      <c r="F4030" s="43" t="s">
        <v>6341</v>
      </c>
      <c r="G4030" s="39" t="s">
        <v>6532</v>
      </c>
      <c r="H4030" s="43" t="s">
        <v>135</v>
      </c>
      <c r="I4030" s="44">
        <f>VLOOKUP(C4030,[1]Arkusz1!$D$1:$F$4057,3,0)</f>
        <v>72</v>
      </c>
      <c r="O4030" s="8">
        <f t="shared" si="1008"/>
        <v>3851</v>
      </c>
      <c r="P4030" s="22">
        <f>IFERROR(VLOOKUP(C4030,[1]Arkusz1!$D$1:$F$4057,3,0),"")</f>
        <v>72</v>
      </c>
      <c r="Q4030" s="22" t="str">
        <f t="shared" si="1000"/>
        <v/>
      </c>
    </row>
    <row r="4031" spans="1:17" x14ac:dyDescent="0.25">
      <c r="A4031" s="24">
        <v>4053</v>
      </c>
      <c r="B4031" s="41">
        <v>3852</v>
      </c>
      <c r="C4031" s="42" t="s">
        <v>6487</v>
      </c>
      <c r="D4031" s="39" t="s">
        <v>14037</v>
      </c>
      <c r="E4031" s="39" t="s">
        <v>6488</v>
      </c>
      <c r="F4031" s="43" t="s">
        <v>6341</v>
      </c>
      <c r="G4031" s="39" t="s">
        <v>6488</v>
      </c>
      <c r="H4031" s="43" t="s">
        <v>134</v>
      </c>
      <c r="I4031" s="44">
        <f>VLOOKUP(C4031,[1]Arkusz1!$D$1:$F$4057,3,0)</f>
        <v>45</v>
      </c>
      <c r="O4031" s="8">
        <f t="shared" si="1008"/>
        <v>3852</v>
      </c>
      <c r="P4031" s="22">
        <f>IFERROR(VLOOKUP(C4031,[1]Arkusz1!$D$1:$F$4057,3,0),"")</f>
        <v>45</v>
      </c>
      <c r="Q4031" s="22" t="str">
        <f t="shared" si="1000"/>
        <v/>
      </c>
    </row>
    <row r="4032" spans="1:17" x14ac:dyDescent="0.25">
      <c r="A4032" s="24">
        <v>4054</v>
      </c>
      <c r="B4032" s="41">
        <v>3853</v>
      </c>
      <c r="C4032" s="42" t="s">
        <v>6533</v>
      </c>
      <c r="D4032" s="39" t="s">
        <v>14060</v>
      </c>
      <c r="E4032" s="39" t="s">
        <v>6534</v>
      </c>
      <c r="F4032" s="43" t="s">
        <v>6341</v>
      </c>
      <c r="G4032" s="39" t="s">
        <v>6534</v>
      </c>
      <c r="H4032" s="43" t="s">
        <v>135</v>
      </c>
      <c r="I4032" s="44">
        <f>VLOOKUP(C4032,[1]Arkusz1!$D$1:$F$4057,3,0)</f>
        <v>81</v>
      </c>
      <c r="O4032" s="8">
        <f t="shared" si="1008"/>
        <v>3853</v>
      </c>
      <c r="P4032" s="22">
        <f>IFERROR(VLOOKUP(C4032,[1]Arkusz1!$D$1:$F$4057,3,0),"")</f>
        <v>81</v>
      </c>
      <c r="Q4032" s="22" t="str">
        <f t="shared" si="1000"/>
        <v/>
      </c>
    </row>
    <row r="4033" spans="1:17" x14ac:dyDescent="0.25">
      <c r="A4033" s="24">
        <v>4055</v>
      </c>
      <c r="B4033" s="41">
        <v>3854</v>
      </c>
      <c r="C4033" s="42" t="s">
        <v>6489</v>
      </c>
      <c r="D4033" s="39" t="s">
        <v>14038</v>
      </c>
      <c r="E4033" s="39" t="s">
        <v>6490</v>
      </c>
      <c r="F4033" s="43" t="s">
        <v>6341</v>
      </c>
      <c r="G4033" s="39" t="s">
        <v>6490</v>
      </c>
      <c r="H4033" s="43" t="s">
        <v>134</v>
      </c>
      <c r="I4033" s="44">
        <f>VLOOKUP(C4033,[1]Arkusz1!$D$1:$F$4057,3,0)</f>
        <v>50</v>
      </c>
      <c r="O4033" s="8">
        <f t="shared" si="1008"/>
        <v>3854</v>
      </c>
      <c r="P4033" s="22">
        <f>IFERROR(VLOOKUP(C4033,[1]Arkusz1!$D$1:$F$4057,3,0),"")</f>
        <v>50</v>
      </c>
      <c r="Q4033" s="22" t="str">
        <f t="shared" si="1000"/>
        <v/>
      </c>
    </row>
    <row r="4034" spans="1:17" x14ac:dyDescent="0.25">
      <c r="A4034" s="24">
        <v>4056</v>
      </c>
      <c r="B4034" s="41">
        <v>3855</v>
      </c>
      <c r="C4034" s="42" t="s">
        <v>6635</v>
      </c>
      <c r="D4034" s="39" t="s">
        <v>14106</v>
      </c>
      <c r="E4034" s="39" t="s">
        <v>6636</v>
      </c>
      <c r="F4034" s="43" t="s">
        <v>6341</v>
      </c>
      <c r="G4034" s="39" t="s">
        <v>6636</v>
      </c>
      <c r="H4034" s="43" t="s">
        <v>135</v>
      </c>
      <c r="I4034" s="44">
        <f>VLOOKUP(C4034,[1]Arkusz1!$D$1:$F$4057,3,0)</f>
        <v>12</v>
      </c>
      <c r="O4034" s="8">
        <f t="shared" si="1008"/>
        <v>3855</v>
      </c>
      <c r="P4034" s="22">
        <f>IFERROR(VLOOKUP(C4034,[1]Arkusz1!$D$1:$F$4057,3,0),"")</f>
        <v>12</v>
      </c>
      <c r="Q4034" s="22" t="str">
        <f t="shared" si="1000"/>
        <v/>
      </c>
    </row>
    <row r="4035" spans="1:17" x14ac:dyDescent="0.25">
      <c r="A4035" s="24">
        <v>4057</v>
      </c>
      <c r="B4035" s="41">
        <v>3856</v>
      </c>
      <c r="C4035" s="42" t="s">
        <v>6535</v>
      </c>
      <c r="D4035" s="39" t="s">
        <v>14061</v>
      </c>
      <c r="E4035" s="39" t="s">
        <v>6536</v>
      </c>
      <c r="F4035" s="43" t="s">
        <v>6341</v>
      </c>
      <c r="G4035" s="39" t="s">
        <v>6536</v>
      </c>
      <c r="H4035" s="43" t="s">
        <v>135</v>
      </c>
      <c r="I4035" s="44">
        <f>VLOOKUP(C4035,[1]Arkusz1!$D$1:$F$4057,3,0)</f>
        <v>94</v>
      </c>
      <c r="O4035" s="8">
        <f t="shared" si="1008"/>
        <v>3856</v>
      </c>
      <c r="P4035" s="22">
        <f>IFERROR(VLOOKUP(C4035,[1]Arkusz1!$D$1:$F$4057,3,0),"")</f>
        <v>94</v>
      </c>
      <c r="Q4035" s="22" t="str">
        <f t="shared" ref="Q4035:Q4098" si="1009">IF(I4035&lt;&gt;P4035,"***********************************","")</f>
        <v/>
      </c>
    </row>
    <row r="4036" spans="1:17" x14ac:dyDescent="0.25">
      <c r="A4036" s="24">
        <v>4058</v>
      </c>
      <c r="B4036" s="41">
        <v>3857</v>
      </c>
      <c r="C4036" s="42" t="s">
        <v>6491</v>
      </c>
      <c r="D4036" s="39" t="s">
        <v>14039</v>
      </c>
      <c r="E4036" s="39" t="s">
        <v>6492</v>
      </c>
      <c r="F4036" s="43" t="s">
        <v>6341</v>
      </c>
      <c r="G4036" s="39" t="s">
        <v>6492</v>
      </c>
      <c r="H4036" s="43" t="s">
        <v>134</v>
      </c>
      <c r="I4036" s="44">
        <f>VLOOKUP(C4036,[1]Arkusz1!$D$1:$F$4057,3,0)</f>
        <v>58</v>
      </c>
      <c r="O4036" s="8">
        <f t="shared" si="1008"/>
        <v>3857</v>
      </c>
      <c r="P4036" s="22">
        <f>IFERROR(VLOOKUP(C4036,[1]Arkusz1!$D$1:$F$4057,3,0),"")</f>
        <v>58</v>
      </c>
      <c r="Q4036" s="22" t="str">
        <f t="shared" si="1009"/>
        <v/>
      </c>
    </row>
    <row r="4037" spans="1:17" x14ac:dyDescent="0.25">
      <c r="A4037" s="24">
        <v>4059</v>
      </c>
      <c r="B4037" s="41">
        <v>3858</v>
      </c>
      <c r="C4037" s="42" t="s">
        <v>6537</v>
      </c>
      <c r="D4037" s="39" t="s">
        <v>14062</v>
      </c>
      <c r="E4037" s="39" t="s">
        <v>6538</v>
      </c>
      <c r="F4037" s="43" t="s">
        <v>6341</v>
      </c>
      <c r="G4037" s="39" t="s">
        <v>6538</v>
      </c>
      <c r="H4037" s="43" t="s">
        <v>133</v>
      </c>
      <c r="I4037" s="44">
        <f>VLOOKUP(C4037,[1]Arkusz1!$D$1:$F$4057,3,0)</f>
        <v>110</v>
      </c>
      <c r="O4037" s="8">
        <f t="shared" si="1008"/>
        <v>3858</v>
      </c>
      <c r="P4037" s="22">
        <f>IFERROR(VLOOKUP(C4037,[1]Arkusz1!$D$1:$F$4057,3,0),"")</f>
        <v>110</v>
      </c>
      <c r="Q4037" s="22" t="str">
        <f t="shared" si="1009"/>
        <v/>
      </c>
    </row>
    <row r="4038" spans="1:17" x14ac:dyDescent="0.25">
      <c r="A4038" s="24">
        <v>4060</v>
      </c>
      <c r="B4038" s="41">
        <v>3859</v>
      </c>
      <c r="C4038" s="42" t="s">
        <v>6493</v>
      </c>
      <c r="D4038" s="39" t="s">
        <v>14040</v>
      </c>
      <c r="E4038" s="39" t="s">
        <v>6494</v>
      </c>
      <c r="F4038" s="43" t="s">
        <v>6341</v>
      </c>
      <c r="G4038" s="39" t="s">
        <v>6494</v>
      </c>
      <c r="H4038" s="43" t="s">
        <v>134</v>
      </c>
      <c r="I4038" s="44">
        <f>VLOOKUP(C4038,[1]Arkusz1!$D$1:$F$4057,3,0)</f>
        <v>63</v>
      </c>
      <c r="O4038" s="8">
        <f t="shared" si="1008"/>
        <v>3859</v>
      </c>
      <c r="P4038" s="22">
        <f>IFERROR(VLOOKUP(C4038,[1]Arkusz1!$D$1:$F$4057,3,0),"")</f>
        <v>63</v>
      </c>
      <c r="Q4038" s="22" t="str">
        <f t="shared" si="1009"/>
        <v/>
      </c>
    </row>
    <row r="4039" spans="1:17" x14ac:dyDescent="0.25">
      <c r="A4039" s="24">
        <v>4061</v>
      </c>
      <c r="B4039" s="41">
        <v>3860</v>
      </c>
      <c r="C4039" s="42" t="s">
        <v>6539</v>
      </c>
      <c r="D4039" s="39" t="s">
        <v>14063</v>
      </c>
      <c r="E4039" s="39" t="s">
        <v>6540</v>
      </c>
      <c r="F4039" s="43" t="s">
        <v>6341</v>
      </c>
      <c r="G4039" s="39" t="s">
        <v>6540</v>
      </c>
      <c r="H4039" s="43" t="s">
        <v>134</v>
      </c>
      <c r="I4039" s="44">
        <f>VLOOKUP(C4039,[1]Arkusz1!$D$1:$F$4057,3,0)</f>
        <v>154</v>
      </c>
      <c r="O4039" s="8">
        <f t="shared" si="1008"/>
        <v>3860</v>
      </c>
      <c r="P4039" s="22">
        <f>IFERROR(VLOOKUP(C4039,[1]Arkusz1!$D$1:$F$4057,3,0),"")</f>
        <v>154</v>
      </c>
      <c r="Q4039" s="22" t="str">
        <f t="shared" si="1009"/>
        <v/>
      </c>
    </row>
    <row r="4040" spans="1:17" x14ac:dyDescent="0.25">
      <c r="A4040" s="24">
        <v>4062</v>
      </c>
      <c r="B4040" s="41">
        <v>3861</v>
      </c>
      <c r="C4040" s="42" t="s">
        <v>6495</v>
      </c>
      <c r="D4040" s="39" t="s">
        <v>14041</v>
      </c>
      <c r="E4040" s="39" t="s">
        <v>6496</v>
      </c>
      <c r="F4040" s="43" t="s">
        <v>6341</v>
      </c>
      <c r="G4040" s="39" t="s">
        <v>6496</v>
      </c>
      <c r="H4040" s="43" t="s">
        <v>134</v>
      </c>
      <c r="I4040" s="44">
        <f>VLOOKUP(C4040,[1]Arkusz1!$D$1:$F$4057,3,0)</f>
        <v>120</v>
      </c>
      <c r="O4040" s="8">
        <f t="shared" si="1008"/>
        <v>3861</v>
      </c>
      <c r="P4040" s="22">
        <f>IFERROR(VLOOKUP(C4040,[1]Arkusz1!$D$1:$F$4057,3,0),"")</f>
        <v>120</v>
      </c>
      <c r="Q4040" s="22" t="str">
        <f t="shared" si="1009"/>
        <v/>
      </c>
    </row>
    <row r="4041" spans="1:17" x14ac:dyDescent="0.25">
      <c r="A4041" s="24">
        <v>4063</v>
      </c>
      <c r="B4041" s="41">
        <v>3862</v>
      </c>
      <c r="C4041" s="42" t="s">
        <v>6649</v>
      </c>
      <c r="D4041" s="39" t="s">
        <v>14113</v>
      </c>
      <c r="E4041" s="39" t="s">
        <v>6650</v>
      </c>
      <c r="F4041" s="43" t="s">
        <v>6341</v>
      </c>
      <c r="G4041" s="39" t="s">
        <v>6650</v>
      </c>
      <c r="H4041" s="43" t="s">
        <v>134</v>
      </c>
      <c r="I4041" s="44">
        <f>VLOOKUP(C4041,[1]Arkusz1!$D$1:$F$4057,3,0)</f>
        <v>38</v>
      </c>
      <c r="O4041" s="8">
        <f t="shared" si="1008"/>
        <v>3862</v>
      </c>
      <c r="P4041" s="22">
        <f>IFERROR(VLOOKUP(C4041,[1]Arkusz1!$D$1:$F$4057,3,0),"")</f>
        <v>38</v>
      </c>
      <c r="Q4041" s="22" t="str">
        <f t="shared" si="1009"/>
        <v/>
      </c>
    </row>
    <row r="4042" spans="1:17" x14ac:dyDescent="0.25">
      <c r="A4042" s="24">
        <v>4064</v>
      </c>
      <c r="B4042" s="41">
        <v>3863</v>
      </c>
      <c r="C4042" s="42" t="s">
        <v>6651</v>
      </c>
      <c r="D4042" s="39" t="s">
        <v>14114</v>
      </c>
      <c r="E4042" s="39" t="s">
        <v>6652</v>
      </c>
      <c r="F4042" s="43" t="s">
        <v>6341</v>
      </c>
      <c r="G4042" s="39" t="s">
        <v>6652</v>
      </c>
      <c r="H4042" s="43" t="s">
        <v>134</v>
      </c>
      <c r="I4042" s="44">
        <f>VLOOKUP(C4042,[1]Arkusz1!$D$1:$F$4057,3,0)</f>
        <v>38</v>
      </c>
      <c r="O4042" s="8">
        <f t="shared" si="1008"/>
        <v>3863</v>
      </c>
      <c r="P4042" s="22">
        <f>IFERROR(VLOOKUP(C4042,[1]Arkusz1!$D$1:$F$4057,3,0),"")</f>
        <v>38</v>
      </c>
      <c r="Q4042" s="22" t="str">
        <f t="shared" si="1009"/>
        <v/>
      </c>
    </row>
    <row r="4043" spans="1:17" x14ac:dyDescent="0.25">
      <c r="A4043" s="24">
        <v>4065</v>
      </c>
      <c r="B4043" s="41">
        <v>3864</v>
      </c>
      <c r="C4043" s="42" t="s">
        <v>6653</v>
      </c>
      <c r="D4043" s="39" t="s">
        <v>14115</v>
      </c>
      <c r="E4043" s="39" t="s">
        <v>6654</v>
      </c>
      <c r="F4043" s="43" t="s">
        <v>6341</v>
      </c>
      <c r="G4043" s="39" t="s">
        <v>6654</v>
      </c>
      <c r="H4043" s="43" t="s">
        <v>134</v>
      </c>
      <c r="I4043" s="44">
        <f>VLOOKUP(C4043,[1]Arkusz1!$D$1:$F$4057,3,0)</f>
        <v>34</v>
      </c>
      <c r="O4043" s="8">
        <f t="shared" si="1008"/>
        <v>3864</v>
      </c>
      <c r="P4043" s="22">
        <f>IFERROR(VLOOKUP(C4043,[1]Arkusz1!$D$1:$F$4057,3,0),"")</f>
        <v>34</v>
      </c>
      <c r="Q4043" s="22" t="str">
        <f t="shared" si="1009"/>
        <v/>
      </c>
    </row>
    <row r="4044" spans="1:17" x14ac:dyDescent="0.25">
      <c r="A4044" s="24">
        <v>4066</v>
      </c>
      <c r="B4044" s="41">
        <v>3865</v>
      </c>
      <c r="C4044" s="42" t="s">
        <v>6655</v>
      </c>
      <c r="D4044" s="39" t="s">
        <v>14116</v>
      </c>
      <c r="E4044" s="39" t="s">
        <v>6656</v>
      </c>
      <c r="F4044" s="43" t="s">
        <v>6341</v>
      </c>
      <c r="G4044" s="39" t="s">
        <v>6656</v>
      </c>
      <c r="H4044" s="43" t="s">
        <v>135</v>
      </c>
      <c r="I4044" s="44">
        <f>VLOOKUP(C4044,[1]Arkusz1!$D$1:$F$4057,3,0)</f>
        <v>34</v>
      </c>
      <c r="O4044" s="8">
        <f t="shared" si="1008"/>
        <v>3865</v>
      </c>
      <c r="P4044" s="22">
        <f>IFERROR(VLOOKUP(C4044,[1]Arkusz1!$D$1:$F$4057,3,0),"")</f>
        <v>34</v>
      </c>
      <c r="Q4044" s="22" t="str">
        <f t="shared" si="1009"/>
        <v/>
      </c>
    </row>
    <row r="4045" spans="1:17" x14ac:dyDescent="0.25">
      <c r="A4045" s="24">
        <v>4067</v>
      </c>
      <c r="B4045" s="41">
        <v>3866</v>
      </c>
      <c r="C4045" s="42" t="s">
        <v>6657</v>
      </c>
      <c r="D4045" s="39" t="s">
        <v>14117</v>
      </c>
      <c r="E4045" s="39" t="s">
        <v>6658</v>
      </c>
      <c r="F4045" s="43" t="s">
        <v>6341</v>
      </c>
      <c r="G4045" s="39" t="s">
        <v>6658</v>
      </c>
      <c r="H4045" s="43" t="s">
        <v>134</v>
      </c>
      <c r="I4045" s="44">
        <f>VLOOKUP(C4045,[1]Arkusz1!$D$1:$F$4057,3,0)</f>
        <v>38</v>
      </c>
      <c r="O4045" s="8">
        <f t="shared" si="1008"/>
        <v>3866</v>
      </c>
      <c r="P4045" s="22">
        <f>IFERROR(VLOOKUP(C4045,[1]Arkusz1!$D$1:$F$4057,3,0),"")</f>
        <v>38</v>
      </c>
      <c r="Q4045" s="22" t="str">
        <f t="shared" si="1009"/>
        <v/>
      </c>
    </row>
    <row r="4046" spans="1:17" x14ac:dyDescent="0.25">
      <c r="A4046" s="24">
        <v>4068</v>
      </c>
      <c r="B4046" s="41">
        <v>3867</v>
      </c>
      <c r="C4046" s="42" t="s">
        <v>6511</v>
      </c>
      <c r="D4046" s="39" t="s">
        <v>14049</v>
      </c>
      <c r="E4046" s="39" t="s">
        <v>6512</v>
      </c>
      <c r="F4046" s="43" t="s">
        <v>6341</v>
      </c>
      <c r="G4046" s="39" t="s">
        <v>6512</v>
      </c>
      <c r="H4046" s="43" t="s">
        <v>134</v>
      </c>
      <c r="I4046" s="44">
        <f>VLOOKUP(C4046,[1]Arkusz1!$D$1:$F$4057,3,0)</f>
        <v>63</v>
      </c>
      <c r="O4046" s="8">
        <f t="shared" si="1008"/>
        <v>3867</v>
      </c>
      <c r="P4046" s="22">
        <f>IFERROR(VLOOKUP(C4046,[1]Arkusz1!$D$1:$F$4057,3,0),"")</f>
        <v>63</v>
      </c>
      <c r="Q4046" s="22" t="str">
        <f t="shared" si="1009"/>
        <v/>
      </c>
    </row>
    <row r="4047" spans="1:17" x14ac:dyDescent="0.25">
      <c r="A4047" s="24">
        <v>4069</v>
      </c>
      <c r="B4047" s="41">
        <v>3868</v>
      </c>
      <c r="C4047" s="42" t="s">
        <v>6513</v>
      </c>
      <c r="D4047" s="39" t="s">
        <v>14050</v>
      </c>
      <c r="E4047" s="39" t="s">
        <v>6514</v>
      </c>
      <c r="F4047" s="43" t="s">
        <v>6341</v>
      </c>
      <c r="G4047" s="39" t="s">
        <v>6514</v>
      </c>
      <c r="H4047" s="43" t="s">
        <v>134</v>
      </c>
      <c r="I4047" s="44">
        <f>VLOOKUP(C4047,[1]Arkusz1!$D$1:$F$4057,3,0)</f>
        <v>66</v>
      </c>
      <c r="O4047" s="8">
        <f t="shared" si="1008"/>
        <v>3868</v>
      </c>
      <c r="P4047" s="22">
        <f>IFERROR(VLOOKUP(C4047,[1]Arkusz1!$D$1:$F$4057,3,0),"")</f>
        <v>66</v>
      </c>
      <c r="Q4047" s="22" t="str">
        <f t="shared" si="1009"/>
        <v/>
      </c>
    </row>
    <row r="4048" spans="1:17" x14ac:dyDescent="0.25">
      <c r="A4048" s="24">
        <v>4070</v>
      </c>
      <c r="B4048" s="41">
        <v>3869</v>
      </c>
      <c r="C4048" s="42" t="s">
        <v>6515</v>
      </c>
      <c r="D4048" s="39" t="s">
        <v>14051</v>
      </c>
      <c r="E4048" s="39" t="s">
        <v>6516</v>
      </c>
      <c r="F4048" s="43" t="s">
        <v>6341</v>
      </c>
      <c r="G4048" s="39" t="s">
        <v>6516</v>
      </c>
      <c r="H4048" s="43" t="s">
        <v>134</v>
      </c>
      <c r="I4048" s="44">
        <f>VLOOKUP(C4048,[1]Arkusz1!$D$1:$F$4057,3,0)</f>
        <v>66</v>
      </c>
      <c r="O4048" s="8">
        <f t="shared" si="1008"/>
        <v>3869</v>
      </c>
      <c r="P4048" s="22">
        <f>IFERROR(VLOOKUP(C4048,[1]Arkusz1!$D$1:$F$4057,3,0),"")</f>
        <v>66</v>
      </c>
      <c r="Q4048" s="22" t="str">
        <f t="shared" si="1009"/>
        <v/>
      </c>
    </row>
    <row r="4049" spans="1:17" x14ac:dyDescent="0.25">
      <c r="A4049" s="24">
        <v>4071</v>
      </c>
      <c r="B4049" s="41">
        <v>3870</v>
      </c>
      <c r="C4049" s="42" t="s">
        <v>6517</v>
      </c>
      <c r="D4049" s="39" t="s">
        <v>14052</v>
      </c>
      <c r="E4049" s="39" t="s">
        <v>6518</v>
      </c>
      <c r="F4049" s="43" t="s">
        <v>6341</v>
      </c>
      <c r="G4049" s="39" t="s">
        <v>6518</v>
      </c>
      <c r="H4049" s="43" t="s">
        <v>134</v>
      </c>
      <c r="I4049" s="44">
        <f>VLOOKUP(C4049,[1]Arkusz1!$D$1:$F$4057,3,0)</f>
        <v>72</v>
      </c>
      <c r="O4049" s="8">
        <f t="shared" si="1008"/>
        <v>3870</v>
      </c>
      <c r="P4049" s="22">
        <f>IFERROR(VLOOKUP(C4049,[1]Arkusz1!$D$1:$F$4057,3,0),"")</f>
        <v>72</v>
      </c>
      <c r="Q4049" s="22" t="str">
        <f t="shared" si="1009"/>
        <v/>
      </c>
    </row>
    <row r="4050" spans="1:17" x14ac:dyDescent="0.25">
      <c r="A4050" s="24">
        <v>4072</v>
      </c>
      <c r="B4050" s="41">
        <v>3871</v>
      </c>
      <c r="C4050" s="42" t="s">
        <v>6519</v>
      </c>
      <c r="D4050" s="39" t="s">
        <v>14053</v>
      </c>
      <c r="E4050" s="39" t="s">
        <v>6520</v>
      </c>
      <c r="F4050" s="43" t="s">
        <v>6341</v>
      </c>
      <c r="G4050" s="39" t="s">
        <v>6520</v>
      </c>
      <c r="H4050" s="43" t="s">
        <v>134</v>
      </c>
      <c r="I4050" s="44">
        <f>VLOOKUP(C4050,[1]Arkusz1!$D$1:$F$4057,3,0)</f>
        <v>77</v>
      </c>
      <c r="O4050" s="8">
        <f t="shared" si="1008"/>
        <v>3871</v>
      </c>
      <c r="P4050" s="22">
        <f>IFERROR(VLOOKUP(C4050,[1]Arkusz1!$D$1:$F$4057,3,0),"")</f>
        <v>77</v>
      </c>
      <c r="Q4050" s="22" t="str">
        <f t="shared" si="1009"/>
        <v/>
      </c>
    </row>
    <row r="4051" spans="1:17" x14ac:dyDescent="0.25">
      <c r="A4051" s="24">
        <v>4073</v>
      </c>
      <c r="B4051" s="41">
        <v>3872</v>
      </c>
      <c r="C4051" s="42" t="s">
        <v>6521</v>
      </c>
      <c r="D4051" s="39" t="s">
        <v>14054</v>
      </c>
      <c r="E4051" s="39" t="s">
        <v>6522</v>
      </c>
      <c r="F4051" s="43" t="s">
        <v>6341</v>
      </c>
      <c r="G4051" s="39" t="s">
        <v>6522</v>
      </c>
      <c r="H4051" s="43" t="s">
        <v>134</v>
      </c>
      <c r="I4051" s="44">
        <f>VLOOKUP(C4051,[1]Arkusz1!$D$1:$F$4057,3,0)</f>
        <v>93</v>
      </c>
      <c r="O4051" s="8">
        <f t="shared" si="1008"/>
        <v>3872</v>
      </c>
      <c r="P4051" s="22">
        <f>IFERROR(VLOOKUP(C4051,[1]Arkusz1!$D$1:$F$4057,3,0),"")</f>
        <v>93</v>
      </c>
      <c r="Q4051" s="22" t="str">
        <f t="shared" si="1009"/>
        <v/>
      </c>
    </row>
    <row r="4052" spans="1:17" x14ac:dyDescent="0.25">
      <c r="A4052" s="24">
        <v>4074</v>
      </c>
      <c r="B4052" s="41">
        <v>3873</v>
      </c>
      <c r="C4052" s="42" t="s">
        <v>6637</v>
      </c>
      <c r="D4052" s="39" t="s">
        <v>14107</v>
      </c>
      <c r="E4052" s="39" t="s">
        <v>6638</v>
      </c>
      <c r="F4052" s="43" t="s">
        <v>6341</v>
      </c>
      <c r="G4052" s="39" t="s">
        <v>6638</v>
      </c>
      <c r="H4052" s="43" t="s">
        <v>135</v>
      </c>
      <c r="I4052" s="44">
        <f>VLOOKUP(C4052,[1]Arkusz1!$D$1:$F$4057,3,0)</f>
        <v>12</v>
      </c>
      <c r="O4052" s="8">
        <f t="shared" si="1008"/>
        <v>3873</v>
      </c>
      <c r="P4052" s="22">
        <f>IFERROR(VLOOKUP(C4052,[1]Arkusz1!$D$1:$F$4057,3,0),"")</f>
        <v>12</v>
      </c>
      <c r="Q4052" s="22" t="str">
        <f t="shared" si="1009"/>
        <v/>
      </c>
    </row>
    <row r="4053" spans="1:17" x14ac:dyDescent="0.25">
      <c r="A4053" s="24">
        <v>4075</v>
      </c>
      <c r="B4053" s="41">
        <v>3874</v>
      </c>
      <c r="C4053" s="42" t="s">
        <v>6639</v>
      </c>
      <c r="D4053" s="39" t="s">
        <v>14108</v>
      </c>
      <c r="E4053" s="39" t="s">
        <v>6640</v>
      </c>
      <c r="F4053" s="43" t="s">
        <v>6341</v>
      </c>
      <c r="G4053" s="39" t="s">
        <v>6640</v>
      </c>
      <c r="H4053" s="43" t="s">
        <v>135</v>
      </c>
      <c r="I4053" s="44">
        <f>VLOOKUP(C4053,[1]Arkusz1!$D$1:$F$4057,3,0)</f>
        <v>12</v>
      </c>
      <c r="O4053" s="8">
        <f t="shared" si="1008"/>
        <v>3874</v>
      </c>
      <c r="P4053" s="22">
        <f>IFERROR(VLOOKUP(C4053,[1]Arkusz1!$D$1:$F$4057,3,0),"")</f>
        <v>12</v>
      </c>
      <c r="Q4053" s="22" t="str">
        <f t="shared" si="1009"/>
        <v/>
      </c>
    </row>
    <row r="4054" spans="1:17" x14ac:dyDescent="0.25">
      <c r="A4054" s="24">
        <v>4076</v>
      </c>
      <c r="B4054" s="41">
        <v>3875</v>
      </c>
      <c r="C4054" s="42" t="s">
        <v>6733</v>
      </c>
      <c r="D4054" s="39" t="s">
        <v>14138</v>
      </c>
      <c r="E4054" s="39" t="s">
        <v>6734</v>
      </c>
      <c r="F4054" s="43" t="s">
        <v>6341</v>
      </c>
      <c r="G4054" s="39" t="s">
        <v>6734</v>
      </c>
      <c r="H4054" s="43" t="s">
        <v>134</v>
      </c>
      <c r="I4054" s="44">
        <f>VLOOKUP(C4054,[1]Arkusz1!$D$1:$F$4057,3,0)</f>
        <v>29</v>
      </c>
      <c r="O4054" s="8">
        <f t="shared" si="1008"/>
        <v>3875</v>
      </c>
      <c r="P4054" s="22">
        <f>IFERROR(VLOOKUP(C4054,[1]Arkusz1!$D$1:$F$4057,3,0),"")</f>
        <v>29</v>
      </c>
      <c r="Q4054" s="22" t="str">
        <f t="shared" si="1009"/>
        <v/>
      </c>
    </row>
    <row r="4055" spans="1:17" x14ac:dyDescent="0.25">
      <c r="A4055" s="24">
        <v>4077</v>
      </c>
      <c r="B4055" s="41">
        <v>3876</v>
      </c>
      <c r="C4055" s="42" t="s">
        <v>6641</v>
      </c>
      <c r="D4055" s="39" t="s">
        <v>14109</v>
      </c>
      <c r="E4055" s="39" t="s">
        <v>6642</v>
      </c>
      <c r="F4055" s="43" t="s">
        <v>6341</v>
      </c>
      <c r="G4055" s="39" t="s">
        <v>6642</v>
      </c>
      <c r="H4055" s="43" t="s">
        <v>135</v>
      </c>
      <c r="I4055" s="44">
        <f>VLOOKUP(C4055,[1]Arkusz1!$D$1:$F$4057,3,0)</f>
        <v>29</v>
      </c>
      <c r="O4055" s="8">
        <f t="shared" si="1008"/>
        <v>3876</v>
      </c>
      <c r="P4055" s="22">
        <f>IFERROR(VLOOKUP(C4055,[1]Arkusz1!$D$1:$F$4057,3,0),"")</f>
        <v>29</v>
      </c>
      <c r="Q4055" s="22" t="str">
        <f t="shared" si="1009"/>
        <v/>
      </c>
    </row>
    <row r="4056" spans="1:17" x14ac:dyDescent="0.25">
      <c r="A4056" s="24">
        <v>4078</v>
      </c>
      <c r="B4056" s="41">
        <v>3877</v>
      </c>
      <c r="C4056" s="42" t="s">
        <v>6472</v>
      </c>
      <c r="D4056" s="39" t="s">
        <v>14026</v>
      </c>
      <c r="E4056" s="39" t="s">
        <v>7851</v>
      </c>
      <c r="F4056" s="43" t="s">
        <v>6341</v>
      </c>
      <c r="G4056" s="39" t="s">
        <v>7851</v>
      </c>
      <c r="H4056" s="43" t="s">
        <v>134</v>
      </c>
      <c r="I4056" s="44">
        <f>VLOOKUP(C4056,[1]Arkusz1!$D$1:$F$4057,3,0)</f>
        <v>36</v>
      </c>
      <c r="O4056" s="8">
        <f t="shared" si="1008"/>
        <v>3877</v>
      </c>
      <c r="P4056" s="22">
        <f>IFERROR(VLOOKUP(C4056,[1]Arkusz1!$D$1:$F$4057,3,0),"")</f>
        <v>36</v>
      </c>
      <c r="Q4056" s="22" t="str">
        <f t="shared" si="1009"/>
        <v/>
      </c>
    </row>
    <row r="4057" spans="1:17" x14ac:dyDescent="0.25">
      <c r="A4057" s="24">
        <v>4079</v>
      </c>
      <c r="B4057" s="41">
        <v>3878</v>
      </c>
      <c r="C4057" s="42" t="s">
        <v>6424</v>
      </c>
      <c r="D4057" s="39" t="s">
        <v>14002</v>
      </c>
      <c r="E4057" s="39" t="s">
        <v>6425</v>
      </c>
      <c r="F4057" s="43" t="s">
        <v>6341</v>
      </c>
      <c r="G4057" s="39" t="s">
        <v>6425</v>
      </c>
      <c r="H4057" s="43" t="s">
        <v>135</v>
      </c>
      <c r="I4057" s="44">
        <f>VLOOKUP(C4057,[1]Arkusz1!$D$1:$F$4057,3,0)</f>
        <v>30</v>
      </c>
      <c r="O4057" s="8">
        <f t="shared" si="1008"/>
        <v>3878</v>
      </c>
      <c r="P4057" s="22">
        <f>IFERROR(VLOOKUP(C4057,[1]Arkusz1!$D$1:$F$4057,3,0),"")</f>
        <v>30</v>
      </c>
      <c r="Q4057" s="22" t="str">
        <f t="shared" si="1009"/>
        <v/>
      </c>
    </row>
    <row r="4058" spans="1:17" x14ac:dyDescent="0.25">
      <c r="A4058" s="24">
        <v>4080</v>
      </c>
      <c r="B4058" s="41">
        <v>3879</v>
      </c>
      <c r="C4058" s="42" t="s">
        <v>6426</v>
      </c>
      <c r="D4058" s="39" t="s">
        <v>14003</v>
      </c>
      <c r="E4058" s="39" t="s">
        <v>6427</v>
      </c>
      <c r="F4058" s="43" t="s">
        <v>6341</v>
      </c>
      <c r="G4058" s="39" t="s">
        <v>6427</v>
      </c>
      <c r="H4058" s="43" t="s">
        <v>135</v>
      </c>
      <c r="I4058" s="44">
        <f>VLOOKUP(C4058,[1]Arkusz1!$D$1:$F$4057,3,0)</f>
        <v>38</v>
      </c>
      <c r="O4058" s="8">
        <f t="shared" si="1008"/>
        <v>3879</v>
      </c>
      <c r="P4058" s="22">
        <f>IFERROR(VLOOKUP(C4058,[1]Arkusz1!$D$1:$F$4057,3,0),"")</f>
        <v>38</v>
      </c>
      <c r="Q4058" s="22" t="str">
        <f t="shared" si="1009"/>
        <v/>
      </c>
    </row>
    <row r="4059" spans="1:17" x14ac:dyDescent="0.25">
      <c r="A4059" s="24">
        <v>4081</v>
      </c>
      <c r="B4059" s="41">
        <v>3880</v>
      </c>
      <c r="C4059" s="42" t="s">
        <v>6428</v>
      </c>
      <c r="D4059" s="39" t="s">
        <v>14004</v>
      </c>
      <c r="E4059" s="39" t="s">
        <v>6429</v>
      </c>
      <c r="F4059" s="43" t="s">
        <v>6341</v>
      </c>
      <c r="G4059" s="39" t="s">
        <v>6429</v>
      </c>
      <c r="H4059" s="43" t="s">
        <v>135</v>
      </c>
      <c r="I4059" s="44">
        <f>VLOOKUP(C4059,[1]Arkusz1!$D$1:$F$4057,3,0)</f>
        <v>33</v>
      </c>
      <c r="O4059" s="8">
        <f t="shared" si="1008"/>
        <v>3880</v>
      </c>
      <c r="P4059" s="22">
        <f>IFERROR(VLOOKUP(C4059,[1]Arkusz1!$D$1:$F$4057,3,0),"")</f>
        <v>33</v>
      </c>
      <c r="Q4059" s="22" t="str">
        <f t="shared" si="1009"/>
        <v/>
      </c>
    </row>
    <row r="4060" spans="1:17" x14ac:dyDescent="0.25">
      <c r="A4060" s="24">
        <v>4082</v>
      </c>
      <c r="B4060" s="41">
        <v>3881</v>
      </c>
      <c r="C4060" s="42" t="s">
        <v>6430</v>
      </c>
      <c r="D4060" s="39" t="s">
        <v>14005</v>
      </c>
      <c r="E4060" s="39" t="s">
        <v>6431</v>
      </c>
      <c r="F4060" s="43" t="s">
        <v>6341</v>
      </c>
      <c r="G4060" s="39" t="s">
        <v>6431</v>
      </c>
      <c r="H4060" s="43" t="s">
        <v>135</v>
      </c>
      <c r="I4060" s="44">
        <f>VLOOKUP(C4060,[1]Arkusz1!$D$1:$F$4057,3,0)</f>
        <v>33</v>
      </c>
      <c r="O4060" s="8">
        <f t="shared" si="1008"/>
        <v>3881</v>
      </c>
      <c r="P4060" s="22">
        <f>IFERROR(VLOOKUP(C4060,[1]Arkusz1!$D$1:$F$4057,3,0),"")</f>
        <v>33</v>
      </c>
      <c r="Q4060" s="22" t="str">
        <f t="shared" si="1009"/>
        <v/>
      </c>
    </row>
    <row r="4061" spans="1:17" x14ac:dyDescent="0.25">
      <c r="A4061" s="24">
        <v>4083</v>
      </c>
      <c r="B4061" s="41">
        <v>3882</v>
      </c>
      <c r="C4061" s="42" t="s">
        <v>6432</v>
      </c>
      <c r="D4061" s="39" t="s">
        <v>14006</v>
      </c>
      <c r="E4061" s="39" t="s">
        <v>6433</v>
      </c>
      <c r="F4061" s="43" t="s">
        <v>6341</v>
      </c>
      <c r="G4061" s="39" t="s">
        <v>6433</v>
      </c>
      <c r="H4061" s="43" t="s">
        <v>135</v>
      </c>
      <c r="I4061" s="44">
        <f>VLOOKUP(C4061,[1]Arkusz1!$D$1:$F$4057,3,0)</f>
        <v>41</v>
      </c>
      <c r="O4061" s="8">
        <f t="shared" si="1008"/>
        <v>3882</v>
      </c>
      <c r="P4061" s="22">
        <f>IFERROR(VLOOKUP(C4061,[1]Arkusz1!$D$1:$F$4057,3,0),"")</f>
        <v>41</v>
      </c>
      <c r="Q4061" s="22" t="str">
        <f t="shared" si="1009"/>
        <v/>
      </c>
    </row>
    <row r="4062" spans="1:17" x14ac:dyDescent="0.25">
      <c r="A4062" s="24">
        <v>4084</v>
      </c>
      <c r="B4062" s="41">
        <v>3883</v>
      </c>
      <c r="C4062" s="42" t="s">
        <v>6434</v>
      </c>
      <c r="D4062" s="39" t="s">
        <v>14007</v>
      </c>
      <c r="E4062" s="39" t="s">
        <v>6435</v>
      </c>
      <c r="F4062" s="43" t="s">
        <v>6341</v>
      </c>
      <c r="G4062" s="39" t="s">
        <v>6435</v>
      </c>
      <c r="H4062" s="43" t="s">
        <v>135</v>
      </c>
      <c r="I4062" s="44">
        <f>VLOOKUP(C4062,[1]Arkusz1!$D$1:$F$4057,3,0)</f>
        <v>41</v>
      </c>
      <c r="O4062" s="8">
        <f t="shared" si="1008"/>
        <v>3883</v>
      </c>
      <c r="P4062" s="22">
        <f>IFERROR(VLOOKUP(C4062,[1]Arkusz1!$D$1:$F$4057,3,0),"")</f>
        <v>41</v>
      </c>
      <c r="Q4062" s="22" t="str">
        <f t="shared" si="1009"/>
        <v/>
      </c>
    </row>
    <row r="4063" spans="1:17" x14ac:dyDescent="0.25">
      <c r="A4063" s="24">
        <v>4085</v>
      </c>
      <c r="B4063" s="41">
        <v>3884</v>
      </c>
      <c r="C4063" s="42" t="s">
        <v>6643</v>
      </c>
      <c r="D4063" s="39" t="s">
        <v>14110</v>
      </c>
      <c r="E4063" s="39" t="s">
        <v>6644</v>
      </c>
      <c r="F4063" s="43" t="s">
        <v>6341</v>
      </c>
      <c r="G4063" s="39" t="s">
        <v>6644</v>
      </c>
      <c r="H4063" s="43" t="s">
        <v>135</v>
      </c>
      <c r="I4063" s="44">
        <f>VLOOKUP(C4063,[1]Arkusz1!$D$1:$F$4057,3,0)</f>
        <v>14</v>
      </c>
      <c r="O4063" s="8">
        <f t="shared" si="1008"/>
        <v>3884</v>
      </c>
      <c r="P4063" s="22">
        <f>IFERROR(VLOOKUP(C4063,[1]Arkusz1!$D$1:$F$4057,3,0),"")</f>
        <v>14</v>
      </c>
      <c r="Q4063" s="22" t="str">
        <f t="shared" si="1009"/>
        <v/>
      </c>
    </row>
    <row r="4064" spans="1:17" x14ac:dyDescent="0.25">
      <c r="A4064" s="24">
        <v>4086</v>
      </c>
      <c r="B4064" s="41">
        <v>3885</v>
      </c>
      <c r="C4064" s="42" t="s">
        <v>6645</v>
      </c>
      <c r="D4064" s="39" t="s">
        <v>14111</v>
      </c>
      <c r="E4064" s="39" t="s">
        <v>6646</v>
      </c>
      <c r="F4064" s="43" t="s">
        <v>6341</v>
      </c>
      <c r="G4064" s="39" t="s">
        <v>6646</v>
      </c>
      <c r="H4064" s="43" t="s">
        <v>135</v>
      </c>
      <c r="I4064" s="44">
        <f>VLOOKUP(C4064,[1]Arkusz1!$D$1:$F$4057,3,0)</f>
        <v>24</v>
      </c>
      <c r="O4064" s="8">
        <f t="shared" si="1008"/>
        <v>3885</v>
      </c>
      <c r="P4064" s="22">
        <f>IFERROR(VLOOKUP(C4064,[1]Arkusz1!$D$1:$F$4057,3,0),"")</f>
        <v>24</v>
      </c>
      <c r="Q4064" s="22" t="str">
        <f t="shared" si="1009"/>
        <v/>
      </c>
    </row>
    <row r="4065" spans="1:17" x14ac:dyDescent="0.25">
      <c r="A4065" s="24">
        <v>4087</v>
      </c>
      <c r="B4065" s="41">
        <v>3886</v>
      </c>
      <c r="C4065" s="42" t="s">
        <v>6647</v>
      </c>
      <c r="D4065" s="39" t="s">
        <v>14112</v>
      </c>
      <c r="E4065" s="39" t="s">
        <v>6648</v>
      </c>
      <c r="F4065" s="43" t="s">
        <v>6341</v>
      </c>
      <c r="G4065" s="39" t="s">
        <v>6648</v>
      </c>
      <c r="H4065" s="43" t="s">
        <v>135</v>
      </c>
      <c r="I4065" s="44">
        <f>VLOOKUP(C4065,[1]Arkusz1!$D$1:$F$4057,3,0)</f>
        <v>16</v>
      </c>
      <c r="O4065" s="8">
        <f t="shared" si="1008"/>
        <v>3886</v>
      </c>
      <c r="P4065" s="22">
        <f>IFERROR(VLOOKUP(C4065,[1]Arkusz1!$D$1:$F$4057,3,0),"")</f>
        <v>16</v>
      </c>
      <c r="Q4065" s="22" t="str">
        <f t="shared" si="1009"/>
        <v/>
      </c>
    </row>
    <row r="4066" spans="1:17" x14ac:dyDescent="0.25">
      <c r="A4066" s="24">
        <v>4088</v>
      </c>
      <c r="B4066" s="41">
        <v>3887</v>
      </c>
      <c r="C4066" s="42" t="s">
        <v>6473</v>
      </c>
      <c r="D4066" s="39" t="s">
        <v>14027</v>
      </c>
      <c r="E4066" s="39" t="s">
        <v>7852</v>
      </c>
      <c r="F4066" s="43" t="s">
        <v>6341</v>
      </c>
      <c r="G4066" s="39" t="s">
        <v>7852</v>
      </c>
      <c r="H4066" s="43" t="s">
        <v>134</v>
      </c>
      <c r="I4066" s="44">
        <f>VLOOKUP(C4066,[1]Arkusz1!$D$1:$F$4057,3,0)</f>
        <v>36</v>
      </c>
      <c r="O4066" s="8">
        <f t="shared" si="1008"/>
        <v>3887</v>
      </c>
      <c r="P4066" s="22">
        <f>IFERROR(VLOOKUP(C4066,[1]Arkusz1!$D$1:$F$4057,3,0),"")</f>
        <v>36</v>
      </c>
      <c r="Q4066" s="22" t="str">
        <f t="shared" si="1009"/>
        <v/>
      </c>
    </row>
    <row r="4067" spans="1:17" x14ac:dyDescent="0.25">
      <c r="A4067" s="24">
        <v>4089</v>
      </c>
      <c r="B4067" s="41">
        <v>3888</v>
      </c>
      <c r="C4067" s="42" t="s">
        <v>6605</v>
      </c>
      <c r="D4067" s="39" t="s">
        <v>14091</v>
      </c>
      <c r="E4067" s="39" t="s">
        <v>7869</v>
      </c>
      <c r="F4067" s="43" t="s">
        <v>6341</v>
      </c>
      <c r="G4067" s="39" t="s">
        <v>6606</v>
      </c>
      <c r="H4067" s="43" t="s">
        <v>135</v>
      </c>
      <c r="I4067" s="44">
        <f>VLOOKUP(C4067,[1]Arkusz1!$D$1:$F$4057,3,0)</f>
        <v>12</v>
      </c>
      <c r="O4067" s="8">
        <f t="shared" si="1008"/>
        <v>3888</v>
      </c>
      <c r="P4067" s="22">
        <f>IFERROR(VLOOKUP(C4067,[1]Arkusz1!$D$1:$F$4057,3,0),"")</f>
        <v>12</v>
      </c>
      <c r="Q4067" s="22" t="str">
        <f t="shared" si="1009"/>
        <v/>
      </c>
    </row>
    <row r="4068" spans="1:17" x14ac:dyDescent="0.25">
      <c r="A4068" s="24">
        <v>4090</v>
      </c>
      <c r="B4068" s="41">
        <v>3889</v>
      </c>
      <c r="C4068" s="42" t="s">
        <v>6607</v>
      </c>
      <c r="D4068" s="39" t="s">
        <v>14092</v>
      </c>
      <c r="E4068" s="39" t="s">
        <v>7870</v>
      </c>
      <c r="F4068" s="43" t="s">
        <v>6341</v>
      </c>
      <c r="G4068" s="39" t="s">
        <v>6608</v>
      </c>
      <c r="H4068" s="43" t="s">
        <v>135</v>
      </c>
      <c r="I4068" s="44">
        <f>VLOOKUP(C4068,[1]Arkusz1!$D$1:$F$4057,3,0)</f>
        <v>12</v>
      </c>
      <c r="O4068" s="8">
        <f t="shared" si="1008"/>
        <v>3889</v>
      </c>
      <c r="P4068" s="22">
        <f>IFERROR(VLOOKUP(C4068,[1]Arkusz1!$D$1:$F$4057,3,0),"")</f>
        <v>12</v>
      </c>
      <c r="Q4068" s="22" t="str">
        <f t="shared" si="1009"/>
        <v/>
      </c>
    </row>
    <row r="4069" spans="1:17" x14ac:dyDescent="0.25">
      <c r="A4069" s="24">
        <v>4091</v>
      </c>
      <c r="B4069" s="41">
        <v>3890</v>
      </c>
      <c r="C4069" s="42" t="s">
        <v>6609</v>
      </c>
      <c r="D4069" s="39" t="s">
        <v>14093</v>
      </c>
      <c r="E4069" s="39" t="s">
        <v>7871</v>
      </c>
      <c r="F4069" s="43" t="s">
        <v>6341</v>
      </c>
      <c r="G4069" s="39" t="s">
        <v>6610</v>
      </c>
      <c r="H4069" s="43" t="s">
        <v>135</v>
      </c>
      <c r="I4069" s="44">
        <f>VLOOKUP(C4069,[1]Arkusz1!$D$1:$F$4057,3,0)</f>
        <v>14</v>
      </c>
      <c r="O4069" s="8">
        <f t="shared" si="1008"/>
        <v>3890</v>
      </c>
      <c r="P4069" s="22">
        <f>IFERROR(VLOOKUP(C4069,[1]Arkusz1!$D$1:$F$4057,3,0),"")</f>
        <v>14</v>
      </c>
      <c r="Q4069" s="22" t="str">
        <f t="shared" si="1009"/>
        <v/>
      </c>
    </row>
    <row r="4070" spans="1:17" x14ac:dyDescent="0.25">
      <c r="A4070" s="24">
        <v>4092</v>
      </c>
      <c r="B4070" s="41">
        <v>3891</v>
      </c>
      <c r="C4070" s="42" t="s">
        <v>6611</v>
      </c>
      <c r="D4070" s="39" t="s">
        <v>14094</v>
      </c>
      <c r="E4070" s="39" t="s">
        <v>7872</v>
      </c>
      <c r="F4070" s="43" t="s">
        <v>6341</v>
      </c>
      <c r="G4070" s="39" t="s">
        <v>6612</v>
      </c>
      <c r="H4070" s="43" t="s">
        <v>135</v>
      </c>
      <c r="I4070" s="44">
        <f>VLOOKUP(C4070,[1]Arkusz1!$D$1:$F$4057,3,0)</f>
        <v>14</v>
      </c>
      <c r="O4070" s="8">
        <f t="shared" si="1008"/>
        <v>3891</v>
      </c>
      <c r="P4070" s="22">
        <f>IFERROR(VLOOKUP(C4070,[1]Arkusz1!$D$1:$F$4057,3,0),"")</f>
        <v>14</v>
      </c>
      <c r="Q4070" s="22" t="str">
        <f t="shared" si="1009"/>
        <v/>
      </c>
    </row>
    <row r="4071" spans="1:17" x14ac:dyDescent="0.25">
      <c r="A4071" s="24">
        <v>4093</v>
      </c>
      <c r="B4071" s="41">
        <v>3892</v>
      </c>
      <c r="C4071" s="42" t="s">
        <v>6613</v>
      </c>
      <c r="D4071" s="39" t="s">
        <v>14095</v>
      </c>
      <c r="E4071" s="39" t="s">
        <v>7873</v>
      </c>
      <c r="F4071" s="43" t="s">
        <v>6341</v>
      </c>
      <c r="G4071" s="39" t="s">
        <v>6614</v>
      </c>
      <c r="H4071" s="43" t="s">
        <v>135</v>
      </c>
      <c r="I4071" s="44">
        <f>VLOOKUP(C4071,[1]Arkusz1!$D$1:$F$4057,3,0)</f>
        <v>14</v>
      </c>
      <c r="O4071" s="8">
        <f t="shared" si="1008"/>
        <v>3892</v>
      </c>
      <c r="P4071" s="22">
        <f>IFERROR(VLOOKUP(C4071,[1]Arkusz1!$D$1:$F$4057,3,0),"")</f>
        <v>14</v>
      </c>
      <c r="Q4071" s="22" t="str">
        <f t="shared" si="1009"/>
        <v/>
      </c>
    </row>
    <row r="4072" spans="1:17" x14ac:dyDescent="0.25">
      <c r="A4072" s="24">
        <v>4094</v>
      </c>
      <c r="B4072" s="41">
        <v>3893</v>
      </c>
      <c r="C4072" s="42" t="s">
        <v>6615</v>
      </c>
      <c r="D4072" s="39" t="s">
        <v>14096</v>
      </c>
      <c r="E4072" s="39" t="s">
        <v>6616</v>
      </c>
      <c r="F4072" s="43" t="s">
        <v>6341</v>
      </c>
      <c r="G4072" s="39" t="s">
        <v>6616</v>
      </c>
      <c r="H4072" s="43" t="s">
        <v>135</v>
      </c>
      <c r="I4072" s="44">
        <f>VLOOKUP(C4072,[1]Arkusz1!$D$1:$F$4057,3,0)</f>
        <v>15</v>
      </c>
      <c r="O4072" s="8">
        <f t="shared" si="1008"/>
        <v>3893</v>
      </c>
      <c r="P4072" s="22">
        <f>IFERROR(VLOOKUP(C4072,[1]Arkusz1!$D$1:$F$4057,3,0),"")</f>
        <v>15</v>
      </c>
      <c r="Q4072" s="22" t="str">
        <f t="shared" si="1009"/>
        <v/>
      </c>
    </row>
    <row r="4073" spans="1:17" x14ac:dyDescent="0.25">
      <c r="A4073" s="24">
        <v>4095</v>
      </c>
      <c r="B4073" s="41">
        <v>3894</v>
      </c>
      <c r="C4073" s="42" t="s">
        <v>6541</v>
      </c>
      <c r="D4073" s="39" t="s">
        <v>14064</v>
      </c>
      <c r="E4073" s="39" t="s">
        <v>6542</v>
      </c>
      <c r="F4073" s="43" t="s">
        <v>6341</v>
      </c>
      <c r="G4073" s="39" t="s">
        <v>6542</v>
      </c>
      <c r="H4073" s="43" t="s">
        <v>135</v>
      </c>
      <c r="I4073" s="44">
        <f>VLOOKUP(C4073,[1]Arkusz1!$D$1:$F$4057,3,0)</f>
        <v>59</v>
      </c>
      <c r="O4073" s="8">
        <f t="shared" si="1008"/>
        <v>3894</v>
      </c>
      <c r="P4073" s="22">
        <f>IFERROR(VLOOKUP(C4073,[1]Arkusz1!$D$1:$F$4057,3,0),"")</f>
        <v>59</v>
      </c>
      <c r="Q4073" s="22" t="str">
        <f t="shared" si="1009"/>
        <v/>
      </c>
    </row>
    <row r="4074" spans="1:17" x14ac:dyDescent="0.25">
      <c r="A4074" s="24">
        <v>4096</v>
      </c>
      <c r="B4074" s="41">
        <v>3895</v>
      </c>
      <c r="C4074" s="42" t="s">
        <v>6543</v>
      </c>
      <c r="D4074" s="39" t="s">
        <v>14065</v>
      </c>
      <c r="E4074" s="39" t="s">
        <v>6544</v>
      </c>
      <c r="F4074" s="43" t="s">
        <v>6341</v>
      </c>
      <c r="G4074" s="39" t="s">
        <v>6544</v>
      </c>
      <c r="H4074" s="43" t="s">
        <v>135</v>
      </c>
      <c r="I4074" s="44">
        <f>VLOOKUP(C4074,[1]Arkusz1!$D$1:$F$4057,3,0)</f>
        <v>66</v>
      </c>
      <c r="O4074" s="8">
        <f t="shared" si="1008"/>
        <v>3895</v>
      </c>
      <c r="P4074" s="22">
        <f>IFERROR(VLOOKUP(C4074,[1]Arkusz1!$D$1:$F$4057,3,0),"")</f>
        <v>66</v>
      </c>
      <c r="Q4074" s="22" t="str">
        <f t="shared" si="1009"/>
        <v/>
      </c>
    </row>
    <row r="4075" spans="1:17" x14ac:dyDescent="0.25">
      <c r="A4075" s="24">
        <v>4097</v>
      </c>
      <c r="B4075" s="41">
        <v>3896</v>
      </c>
      <c r="C4075" s="42" t="s">
        <v>6545</v>
      </c>
      <c r="D4075" s="39" t="s">
        <v>14066</v>
      </c>
      <c r="E4075" s="39" t="s">
        <v>6546</v>
      </c>
      <c r="F4075" s="43" t="s">
        <v>6341</v>
      </c>
      <c r="G4075" s="39" t="s">
        <v>6546</v>
      </c>
      <c r="H4075" s="43" t="s">
        <v>135</v>
      </c>
      <c r="I4075" s="44">
        <f>VLOOKUP(C4075,[1]Arkusz1!$D$1:$F$4057,3,0)</f>
        <v>76</v>
      </c>
      <c r="O4075" s="8">
        <f t="shared" si="1008"/>
        <v>3896</v>
      </c>
      <c r="P4075" s="22">
        <f>IFERROR(VLOOKUP(C4075,[1]Arkusz1!$D$1:$F$4057,3,0),"")</f>
        <v>76</v>
      </c>
      <c r="Q4075" s="22" t="str">
        <f t="shared" si="1009"/>
        <v/>
      </c>
    </row>
    <row r="4076" spans="1:17" x14ac:dyDescent="0.25">
      <c r="A4076" s="24">
        <v>4098</v>
      </c>
      <c r="B4076" s="41">
        <v>3897</v>
      </c>
      <c r="C4076" s="42" t="s">
        <v>6547</v>
      </c>
      <c r="D4076" s="39" t="s">
        <v>14067</v>
      </c>
      <c r="E4076" s="39" t="s">
        <v>6548</v>
      </c>
      <c r="F4076" s="43" t="s">
        <v>6341</v>
      </c>
      <c r="G4076" s="39" t="s">
        <v>6548</v>
      </c>
      <c r="H4076" s="43" t="s">
        <v>135</v>
      </c>
      <c r="I4076" s="44">
        <f>VLOOKUP(C4076,[1]Arkusz1!$D$1:$F$4057,3,0)</f>
        <v>65</v>
      </c>
      <c r="O4076" s="8">
        <f t="shared" ref="O4076:O4139" si="1010">B4076</f>
        <v>3897</v>
      </c>
      <c r="P4076" s="22">
        <f>IFERROR(VLOOKUP(C4076,[1]Arkusz1!$D$1:$F$4057,3,0),"")</f>
        <v>65</v>
      </c>
      <c r="Q4076" s="22" t="str">
        <f t="shared" si="1009"/>
        <v/>
      </c>
    </row>
    <row r="4077" spans="1:17" x14ac:dyDescent="0.25">
      <c r="A4077" s="24">
        <v>4099</v>
      </c>
      <c r="B4077" s="41">
        <v>3898</v>
      </c>
      <c r="C4077" s="42" t="s">
        <v>6549</v>
      </c>
      <c r="D4077" s="39" t="s">
        <v>14068</v>
      </c>
      <c r="E4077" s="39" t="s">
        <v>6550</v>
      </c>
      <c r="F4077" s="43" t="s">
        <v>6341</v>
      </c>
      <c r="G4077" s="39" t="s">
        <v>6550</v>
      </c>
      <c r="H4077" s="43" t="s">
        <v>135</v>
      </c>
      <c r="I4077" s="44">
        <f>VLOOKUP(C4077,[1]Arkusz1!$D$1:$F$4057,3,0)</f>
        <v>75</v>
      </c>
      <c r="O4077" s="8">
        <f t="shared" si="1010"/>
        <v>3898</v>
      </c>
      <c r="P4077" s="22">
        <f>IFERROR(VLOOKUP(C4077,[1]Arkusz1!$D$1:$F$4057,3,0),"")</f>
        <v>75</v>
      </c>
      <c r="Q4077" s="22" t="str">
        <f t="shared" si="1009"/>
        <v/>
      </c>
    </row>
    <row r="4078" spans="1:17" x14ac:dyDescent="0.25">
      <c r="A4078" s="24">
        <v>4100</v>
      </c>
      <c r="B4078" s="41">
        <v>3899</v>
      </c>
      <c r="C4078" s="42" t="s">
        <v>6551</v>
      </c>
      <c r="D4078" s="39" t="s">
        <v>14069</v>
      </c>
      <c r="E4078" s="39" t="s">
        <v>6552</v>
      </c>
      <c r="F4078" s="43" t="s">
        <v>6341</v>
      </c>
      <c r="G4078" s="39" t="s">
        <v>6552</v>
      </c>
      <c r="H4078" s="43" t="s">
        <v>135</v>
      </c>
      <c r="I4078" s="44">
        <f>VLOOKUP(C4078,[1]Arkusz1!$D$1:$F$4057,3,0)</f>
        <v>99</v>
      </c>
      <c r="O4078" s="8">
        <f t="shared" si="1010"/>
        <v>3899</v>
      </c>
      <c r="P4078" s="22">
        <f>IFERROR(VLOOKUP(C4078,[1]Arkusz1!$D$1:$F$4057,3,0),"")</f>
        <v>99</v>
      </c>
      <c r="Q4078" s="22" t="str">
        <f t="shared" si="1009"/>
        <v/>
      </c>
    </row>
    <row r="4079" spans="1:17" x14ac:dyDescent="0.25">
      <c r="A4079" s="24">
        <v>4101</v>
      </c>
      <c r="B4079" s="41">
        <v>3900</v>
      </c>
      <c r="C4079" s="42" t="s">
        <v>6404</v>
      </c>
      <c r="D4079" s="39" t="s">
        <v>13985</v>
      </c>
      <c r="E4079" s="39" t="s">
        <v>7835</v>
      </c>
      <c r="F4079" s="43" t="s">
        <v>6341</v>
      </c>
      <c r="G4079" s="39" t="s">
        <v>6405</v>
      </c>
      <c r="H4079" s="43" t="s">
        <v>134</v>
      </c>
      <c r="I4079" s="44">
        <f>VLOOKUP(C4079,[1]Arkusz1!$D$1:$F$4057,3,0)</f>
        <v>24</v>
      </c>
      <c r="O4079" s="8">
        <f t="shared" si="1010"/>
        <v>3900</v>
      </c>
      <c r="P4079" s="22">
        <f>IFERROR(VLOOKUP(C4079,[1]Arkusz1!$D$1:$F$4057,3,0),"")</f>
        <v>24</v>
      </c>
      <c r="Q4079" s="22" t="str">
        <f t="shared" si="1009"/>
        <v/>
      </c>
    </row>
    <row r="4080" spans="1:17" x14ac:dyDescent="0.25">
      <c r="A4080" s="24">
        <v>4102</v>
      </c>
      <c r="B4080" s="41">
        <v>3901</v>
      </c>
      <c r="C4080" s="42" t="s">
        <v>6474</v>
      </c>
      <c r="D4080" s="39" t="s">
        <v>14028</v>
      </c>
      <c r="E4080" s="39" t="s">
        <v>7853</v>
      </c>
      <c r="F4080" s="43" t="s">
        <v>6341</v>
      </c>
      <c r="G4080" s="39" t="s">
        <v>7853</v>
      </c>
      <c r="H4080" s="43" t="s">
        <v>134</v>
      </c>
      <c r="I4080" s="44">
        <f>VLOOKUP(C4080,[1]Arkusz1!$D$1:$F$4057,3,0)</f>
        <v>36</v>
      </c>
      <c r="O4080" s="8">
        <f t="shared" si="1010"/>
        <v>3901</v>
      </c>
      <c r="P4080" s="22">
        <f>IFERROR(VLOOKUP(C4080,[1]Arkusz1!$D$1:$F$4057,3,0),"")</f>
        <v>36</v>
      </c>
      <c r="Q4080" s="22" t="str">
        <f t="shared" si="1009"/>
        <v/>
      </c>
    </row>
    <row r="4081" spans="1:17" x14ac:dyDescent="0.25">
      <c r="A4081" s="24">
        <v>4103</v>
      </c>
      <c r="B4081" s="41">
        <v>3902</v>
      </c>
      <c r="C4081" s="42" t="s">
        <v>6436</v>
      </c>
      <c r="D4081" s="39" t="s">
        <v>14008</v>
      </c>
      <c r="E4081" s="39" t="s">
        <v>7850</v>
      </c>
      <c r="F4081" s="43" t="s">
        <v>6341</v>
      </c>
      <c r="G4081" s="39" t="s">
        <v>6437</v>
      </c>
      <c r="H4081" s="43" t="s">
        <v>134</v>
      </c>
      <c r="I4081" s="44">
        <f>VLOOKUP(C4081,[1]Arkusz1!$D$1:$F$4057,3,0)</f>
        <v>12</v>
      </c>
      <c r="O4081" s="8">
        <f t="shared" si="1010"/>
        <v>3902</v>
      </c>
      <c r="P4081" s="22">
        <f>IFERROR(VLOOKUP(C4081,[1]Arkusz1!$D$1:$F$4057,3,0),"")</f>
        <v>12</v>
      </c>
      <c r="Q4081" s="22" t="str">
        <f t="shared" si="1009"/>
        <v/>
      </c>
    </row>
    <row r="4082" spans="1:17" x14ac:dyDescent="0.25">
      <c r="A4082" s="24">
        <v>4104</v>
      </c>
      <c r="B4082" s="41">
        <v>3903</v>
      </c>
      <c r="C4082" s="42" t="s">
        <v>6406</v>
      </c>
      <c r="D4082" s="39" t="s">
        <v>13986</v>
      </c>
      <c r="E4082" s="39" t="s">
        <v>7836</v>
      </c>
      <c r="F4082" s="43" t="s">
        <v>6341</v>
      </c>
      <c r="G4082" s="39" t="s">
        <v>7836</v>
      </c>
      <c r="H4082" s="43" t="s">
        <v>134</v>
      </c>
      <c r="I4082" s="44">
        <f>VLOOKUP(C4082,[1]Arkusz1!$D$1:$F$4057,3,0)</f>
        <v>40</v>
      </c>
      <c r="O4082" s="8">
        <f t="shared" si="1010"/>
        <v>3903</v>
      </c>
      <c r="P4082" s="22">
        <f>IFERROR(VLOOKUP(C4082,[1]Arkusz1!$D$1:$F$4057,3,0),"")</f>
        <v>40</v>
      </c>
      <c r="Q4082" s="22" t="str">
        <f t="shared" si="1009"/>
        <v/>
      </c>
    </row>
    <row r="4083" spans="1:17" x14ac:dyDescent="0.25">
      <c r="A4083" s="24">
        <v>4105</v>
      </c>
      <c r="B4083" s="41">
        <v>3904</v>
      </c>
      <c r="C4083" s="42" t="s">
        <v>6735</v>
      </c>
      <c r="D4083" s="39" t="s">
        <v>14139</v>
      </c>
      <c r="E4083" s="39" t="s">
        <v>6736</v>
      </c>
      <c r="F4083" s="43" t="s">
        <v>6341</v>
      </c>
      <c r="G4083" s="39" t="s">
        <v>6736</v>
      </c>
      <c r="H4083" s="43" t="s">
        <v>134</v>
      </c>
      <c r="I4083" s="44">
        <f>VLOOKUP(C4083,[1]Arkusz1!$D$1:$F$4057,3,0)</f>
        <v>24</v>
      </c>
      <c r="O4083" s="8">
        <f t="shared" si="1010"/>
        <v>3904</v>
      </c>
      <c r="P4083" s="22">
        <f>IFERROR(VLOOKUP(C4083,[1]Arkusz1!$D$1:$F$4057,3,0),"")</f>
        <v>24</v>
      </c>
      <c r="Q4083" s="22" t="str">
        <f t="shared" si="1009"/>
        <v/>
      </c>
    </row>
    <row r="4084" spans="1:17" x14ac:dyDescent="0.25">
      <c r="A4084" s="24">
        <v>4106</v>
      </c>
      <c r="B4084" s="41">
        <v>3905</v>
      </c>
      <c r="C4084" s="42" t="s">
        <v>6438</v>
      </c>
      <c r="D4084" s="39" t="s">
        <v>14009</v>
      </c>
      <c r="E4084" s="39" t="s">
        <v>6439</v>
      </c>
      <c r="F4084" s="43" t="s">
        <v>6341</v>
      </c>
      <c r="G4084" s="39" t="s">
        <v>6439</v>
      </c>
      <c r="H4084" s="43" t="s">
        <v>135</v>
      </c>
      <c r="I4084" s="44">
        <f>VLOOKUP(C4084,[1]Arkusz1!$D$1:$F$4057,3,0)</f>
        <v>14</v>
      </c>
      <c r="O4084" s="8">
        <f t="shared" si="1010"/>
        <v>3905</v>
      </c>
      <c r="P4084" s="22">
        <f>IFERROR(VLOOKUP(C4084,[1]Arkusz1!$D$1:$F$4057,3,0),"")</f>
        <v>14</v>
      </c>
      <c r="Q4084" s="22" t="str">
        <f t="shared" si="1009"/>
        <v/>
      </c>
    </row>
    <row r="4085" spans="1:17" x14ac:dyDescent="0.25">
      <c r="A4085" s="24">
        <v>4107</v>
      </c>
      <c r="B4085" s="41">
        <v>3906</v>
      </c>
      <c r="C4085" s="42" t="s">
        <v>6440</v>
      </c>
      <c r="D4085" s="39" t="s">
        <v>14010</v>
      </c>
      <c r="E4085" s="39" t="s">
        <v>6441</v>
      </c>
      <c r="F4085" s="43" t="s">
        <v>6341</v>
      </c>
      <c r="G4085" s="39" t="s">
        <v>6441</v>
      </c>
      <c r="H4085" s="43" t="s">
        <v>135</v>
      </c>
      <c r="I4085" s="44">
        <f>VLOOKUP(C4085,[1]Arkusz1!$D$1:$F$4057,3,0)</f>
        <v>12</v>
      </c>
      <c r="O4085" s="8">
        <f t="shared" si="1010"/>
        <v>3906</v>
      </c>
      <c r="P4085" s="22">
        <f>IFERROR(VLOOKUP(C4085,[1]Arkusz1!$D$1:$F$4057,3,0),"")</f>
        <v>12</v>
      </c>
      <c r="Q4085" s="22" t="str">
        <f t="shared" si="1009"/>
        <v/>
      </c>
    </row>
    <row r="4086" spans="1:17" x14ac:dyDescent="0.25">
      <c r="A4086" s="24">
        <v>4108</v>
      </c>
      <c r="B4086" s="41">
        <v>3907</v>
      </c>
      <c r="C4086" s="42" t="s">
        <v>6442</v>
      </c>
      <c r="D4086" s="39" t="s">
        <v>14011</v>
      </c>
      <c r="E4086" s="39" t="s">
        <v>6443</v>
      </c>
      <c r="F4086" s="43" t="s">
        <v>6341</v>
      </c>
      <c r="G4086" s="39" t="s">
        <v>6443</v>
      </c>
      <c r="H4086" s="43" t="s">
        <v>135</v>
      </c>
      <c r="I4086" s="44">
        <f>VLOOKUP(C4086,[1]Arkusz1!$D$1:$F$4057,3,0)</f>
        <v>17</v>
      </c>
      <c r="O4086" s="8">
        <f t="shared" si="1010"/>
        <v>3907</v>
      </c>
      <c r="P4086" s="22">
        <f>IFERROR(VLOOKUP(C4086,[1]Arkusz1!$D$1:$F$4057,3,0),"")</f>
        <v>17</v>
      </c>
      <c r="Q4086" s="22" t="str">
        <f t="shared" si="1009"/>
        <v/>
      </c>
    </row>
    <row r="4087" spans="1:17" x14ac:dyDescent="0.25">
      <c r="A4087" s="24">
        <v>4109</v>
      </c>
      <c r="B4087" s="41">
        <v>3908</v>
      </c>
      <c r="C4087" s="42" t="s">
        <v>6444</v>
      </c>
      <c r="D4087" s="39" t="s">
        <v>14012</v>
      </c>
      <c r="E4087" s="39" t="s">
        <v>6445</v>
      </c>
      <c r="F4087" s="43" t="s">
        <v>6341</v>
      </c>
      <c r="G4087" s="39" t="s">
        <v>6445</v>
      </c>
      <c r="H4087" s="43" t="s">
        <v>135</v>
      </c>
      <c r="I4087" s="44">
        <f>VLOOKUP(C4087,[1]Arkusz1!$D$1:$F$4057,3,0)</f>
        <v>19</v>
      </c>
      <c r="O4087" s="8">
        <f t="shared" si="1010"/>
        <v>3908</v>
      </c>
      <c r="P4087" s="22">
        <f>IFERROR(VLOOKUP(C4087,[1]Arkusz1!$D$1:$F$4057,3,0),"")</f>
        <v>19</v>
      </c>
      <c r="Q4087" s="22" t="str">
        <f t="shared" si="1009"/>
        <v/>
      </c>
    </row>
    <row r="4088" spans="1:17" x14ac:dyDescent="0.25">
      <c r="A4088" s="24">
        <v>4110</v>
      </c>
      <c r="B4088" s="41">
        <v>3909</v>
      </c>
      <c r="C4088" s="42" t="s">
        <v>6446</v>
      </c>
      <c r="D4088" s="39" t="s">
        <v>14013</v>
      </c>
      <c r="E4088" s="39" t="s">
        <v>6447</v>
      </c>
      <c r="F4088" s="43" t="s">
        <v>6341</v>
      </c>
      <c r="G4088" s="39" t="s">
        <v>6447</v>
      </c>
      <c r="H4088" s="43" t="s">
        <v>135</v>
      </c>
      <c r="I4088" s="44">
        <f>VLOOKUP(C4088,[1]Arkusz1!$D$1:$F$4057,3,0)</f>
        <v>15</v>
      </c>
      <c r="O4088" s="8">
        <f t="shared" si="1010"/>
        <v>3909</v>
      </c>
      <c r="P4088" s="22">
        <f>IFERROR(VLOOKUP(C4088,[1]Arkusz1!$D$1:$F$4057,3,0),"")</f>
        <v>15</v>
      </c>
      <c r="Q4088" s="22" t="str">
        <f t="shared" si="1009"/>
        <v/>
      </c>
    </row>
    <row r="4089" spans="1:17" x14ac:dyDescent="0.25">
      <c r="A4089" s="24">
        <v>4111</v>
      </c>
      <c r="B4089" s="41">
        <v>3910</v>
      </c>
      <c r="C4089" s="42" t="s">
        <v>6448</v>
      </c>
      <c r="D4089" s="39" t="s">
        <v>14014</v>
      </c>
      <c r="E4089" s="39" t="s">
        <v>6449</v>
      </c>
      <c r="F4089" s="43" t="s">
        <v>6341</v>
      </c>
      <c r="G4089" s="39" t="s">
        <v>6449</v>
      </c>
      <c r="H4089" s="43" t="s">
        <v>135</v>
      </c>
      <c r="I4089" s="44">
        <f>VLOOKUP(C4089,[1]Arkusz1!$D$1:$F$4057,3,0)</f>
        <v>19</v>
      </c>
      <c r="O4089" s="8">
        <f t="shared" si="1010"/>
        <v>3910</v>
      </c>
      <c r="P4089" s="22">
        <f>IFERROR(VLOOKUP(C4089,[1]Arkusz1!$D$1:$F$4057,3,0),"")</f>
        <v>19</v>
      </c>
      <c r="Q4089" s="22" t="str">
        <f t="shared" si="1009"/>
        <v/>
      </c>
    </row>
    <row r="4090" spans="1:17" x14ac:dyDescent="0.25">
      <c r="A4090" s="24">
        <v>4112</v>
      </c>
      <c r="B4090" s="41">
        <v>3911</v>
      </c>
      <c r="C4090" s="42" t="s">
        <v>6450</v>
      </c>
      <c r="D4090" s="39" t="s">
        <v>14015</v>
      </c>
      <c r="E4090" s="39" t="s">
        <v>6451</v>
      </c>
      <c r="F4090" s="43" t="s">
        <v>6341</v>
      </c>
      <c r="G4090" s="39" t="s">
        <v>6451</v>
      </c>
      <c r="H4090" s="43" t="s">
        <v>135</v>
      </c>
      <c r="I4090" s="44">
        <f>VLOOKUP(C4090,[1]Arkusz1!$D$1:$F$4057,3,0)</f>
        <v>29</v>
      </c>
      <c r="O4090" s="8">
        <f t="shared" si="1010"/>
        <v>3911</v>
      </c>
      <c r="P4090" s="22">
        <f>IFERROR(VLOOKUP(C4090,[1]Arkusz1!$D$1:$F$4057,3,0),"")</f>
        <v>29</v>
      </c>
      <c r="Q4090" s="22" t="str">
        <f t="shared" si="1009"/>
        <v/>
      </c>
    </row>
    <row r="4091" spans="1:17" x14ac:dyDescent="0.25">
      <c r="A4091" s="24">
        <v>4113</v>
      </c>
      <c r="B4091" s="41">
        <v>3912</v>
      </c>
      <c r="C4091" s="42" t="s">
        <v>6452</v>
      </c>
      <c r="D4091" s="39" t="s">
        <v>14016</v>
      </c>
      <c r="E4091" s="39" t="s">
        <v>6453</v>
      </c>
      <c r="F4091" s="43" t="s">
        <v>6341</v>
      </c>
      <c r="G4091" s="39" t="s">
        <v>6453</v>
      </c>
      <c r="H4091" s="43" t="s">
        <v>135</v>
      </c>
      <c r="I4091" s="44">
        <f>VLOOKUP(C4091,[1]Arkusz1!$D$1:$F$4057,3,0)</f>
        <v>32</v>
      </c>
      <c r="O4091" s="8">
        <f t="shared" si="1010"/>
        <v>3912</v>
      </c>
      <c r="P4091" s="22">
        <f>IFERROR(VLOOKUP(C4091,[1]Arkusz1!$D$1:$F$4057,3,0),"")</f>
        <v>32</v>
      </c>
      <c r="Q4091" s="22" t="str">
        <f t="shared" si="1009"/>
        <v/>
      </c>
    </row>
    <row r="4092" spans="1:17" x14ac:dyDescent="0.25">
      <c r="A4092" s="24">
        <v>4114</v>
      </c>
      <c r="B4092" s="41">
        <v>3913</v>
      </c>
      <c r="C4092" s="42" t="s">
        <v>6454</v>
      </c>
      <c r="D4092" s="39" t="s">
        <v>14017</v>
      </c>
      <c r="E4092" s="39" t="s">
        <v>6455</v>
      </c>
      <c r="F4092" s="43" t="s">
        <v>6341</v>
      </c>
      <c r="G4092" s="39" t="s">
        <v>6455</v>
      </c>
      <c r="H4092" s="43" t="s">
        <v>135</v>
      </c>
      <c r="I4092" s="44">
        <f>VLOOKUP(C4092,[1]Arkusz1!$D$1:$F$4057,3,0)</f>
        <v>42</v>
      </c>
      <c r="O4092" s="8">
        <f t="shared" si="1010"/>
        <v>3913</v>
      </c>
      <c r="P4092" s="22">
        <f>IFERROR(VLOOKUP(C4092,[1]Arkusz1!$D$1:$F$4057,3,0),"")</f>
        <v>42</v>
      </c>
      <c r="Q4092" s="22" t="str">
        <f t="shared" si="1009"/>
        <v/>
      </c>
    </row>
    <row r="4093" spans="1:17" x14ac:dyDescent="0.25">
      <c r="A4093" s="24">
        <v>4115</v>
      </c>
      <c r="B4093" s="41">
        <v>3914</v>
      </c>
      <c r="C4093" s="42" t="s">
        <v>6407</v>
      </c>
      <c r="D4093" s="39" t="s">
        <v>13987</v>
      </c>
      <c r="E4093" s="39" t="s">
        <v>7837</v>
      </c>
      <c r="F4093" s="43" t="s">
        <v>6341</v>
      </c>
      <c r="G4093" s="39" t="s">
        <v>7837</v>
      </c>
      <c r="H4093" s="43" t="s">
        <v>134</v>
      </c>
      <c r="I4093" s="44">
        <f>VLOOKUP(C4093,[1]Arkusz1!$D$1:$F$4057,3,0)</f>
        <v>13</v>
      </c>
      <c r="O4093" s="8">
        <f t="shared" si="1010"/>
        <v>3914</v>
      </c>
      <c r="P4093" s="22">
        <f>IFERROR(VLOOKUP(C4093,[1]Arkusz1!$D$1:$F$4057,3,0),"")</f>
        <v>13</v>
      </c>
      <c r="Q4093" s="22" t="str">
        <f t="shared" si="1009"/>
        <v/>
      </c>
    </row>
    <row r="4094" spans="1:17" x14ac:dyDescent="0.25">
      <c r="A4094" s="24">
        <v>4116</v>
      </c>
      <c r="B4094" s="41">
        <v>3915</v>
      </c>
      <c r="C4094" s="42" t="s">
        <v>6942</v>
      </c>
      <c r="D4094" s="39" t="s">
        <v>13943</v>
      </c>
      <c r="E4094" s="39" t="s">
        <v>7814</v>
      </c>
      <c r="F4094" s="43" t="s">
        <v>6341</v>
      </c>
      <c r="G4094" s="39" t="s">
        <v>7814</v>
      </c>
      <c r="H4094" s="43" t="s">
        <v>134</v>
      </c>
      <c r="I4094" s="44">
        <f>VLOOKUP(C4094,[1]Arkusz1!$D$1:$F$4057,3,0)</f>
        <v>42</v>
      </c>
      <c r="O4094" s="8">
        <f t="shared" si="1010"/>
        <v>3915</v>
      </c>
      <c r="P4094" s="22">
        <f>IFERROR(VLOOKUP(C4094,[1]Arkusz1!$D$1:$F$4057,3,0),"")</f>
        <v>42</v>
      </c>
      <c r="Q4094" s="22" t="str">
        <f t="shared" si="1009"/>
        <v/>
      </c>
    </row>
    <row r="4095" spans="1:17" x14ac:dyDescent="0.25">
      <c r="A4095" s="24">
        <v>4117</v>
      </c>
      <c r="B4095" s="41">
        <v>3916</v>
      </c>
      <c r="C4095" s="42" t="s">
        <v>6337</v>
      </c>
      <c r="D4095" s="39" t="s">
        <v>13942</v>
      </c>
      <c r="E4095" s="39" t="s">
        <v>6338</v>
      </c>
      <c r="F4095" s="43" t="s">
        <v>6341</v>
      </c>
      <c r="G4095" s="39" t="s">
        <v>6338</v>
      </c>
      <c r="H4095" s="43" t="s">
        <v>134</v>
      </c>
      <c r="I4095" s="44">
        <f>VLOOKUP(C4095,[1]Arkusz1!$D$1:$F$4057,3,0)</f>
        <v>42</v>
      </c>
      <c r="O4095" s="8">
        <f t="shared" si="1010"/>
        <v>3916</v>
      </c>
      <c r="P4095" s="22">
        <f>IFERROR(VLOOKUP(C4095,[1]Arkusz1!$D$1:$F$4057,3,0),"")</f>
        <v>42</v>
      </c>
      <c r="Q4095" s="22" t="str">
        <f t="shared" si="1009"/>
        <v/>
      </c>
    </row>
    <row r="4096" spans="1:17" x14ac:dyDescent="0.25">
      <c r="A4096" s="24">
        <v>4118</v>
      </c>
      <c r="B4096" s="41">
        <v>3917</v>
      </c>
      <c r="C4096" s="42" t="s">
        <v>6737</v>
      </c>
      <c r="D4096" s="39" t="s">
        <v>14140</v>
      </c>
      <c r="E4096" s="39" t="s">
        <v>6738</v>
      </c>
      <c r="F4096" s="43" t="s">
        <v>6341</v>
      </c>
      <c r="G4096" s="39" t="s">
        <v>6738</v>
      </c>
      <c r="H4096" s="43" t="s">
        <v>134</v>
      </c>
      <c r="I4096" s="44">
        <f>VLOOKUP(C4096,[1]Arkusz1!$D$1:$F$4057,3,0)</f>
        <v>89</v>
      </c>
      <c r="O4096" s="8">
        <f t="shared" si="1010"/>
        <v>3917</v>
      </c>
      <c r="P4096" s="22">
        <f>IFERROR(VLOOKUP(C4096,[1]Arkusz1!$D$1:$F$4057,3,0),"")</f>
        <v>89</v>
      </c>
      <c r="Q4096" s="22" t="str">
        <f t="shared" si="1009"/>
        <v/>
      </c>
    </row>
    <row r="4097" spans="1:17" x14ac:dyDescent="0.25">
      <c r="A4097" s="24">
        <v>4119</v>
      </c>
      <c r="B4097" s="41">
        <v>3918</v>
      </c>
      <c r="C4097" s="42" t="s">
        <v>6344</v>
      </c>
      <c r="D4097" s="39" t="s">
        <v>13949</v>
      </c>
      <c r="E4097" s="39" t="s">
        <v>6345</v>
      </c>
      <c r="F4097" s="43" t="s">
        <v>6341</v>
      </c>
      <c r="G4097" s="39" t="s">
        <v>6345</v>
      </c>
      <c r="H4097" s="43" t="s">
        <v>134</v>
      </c>
      <c r="I4097" s="44">
        <f>VLOOKUP(C4097,[1]Arkusz1!$D$1:$F$4057,3,0)</f>
        <v>94</v>
      </c>
      <c r="O4097" s="8">
        <f t="shared" si="1010"/>
        <v>3918</v>
      </c>
      <c r="P4097" s="22">
        <f>IFERROR(VLOOKUP(C4097,[1]Arkusz1!$D$1:$F$4057,3,0),"")</f>
        <v>94</v>
      </c>
      <c r="Q4097" s="22" t="str">
        <f t="shared" si="1009"/>
        <v/>
      </c>
    </row>
    <row r="4098" spans="1:17" x14ac:dyDescent="0.25">
      <c r="A4098" s="24">
        <v>4120</v>
      </c>
      <c r="B4098" s="41">
        <v>3919</v>
      </c>
      <c r="C4098" s="42" t="s">
        <v>6945</v>
      </c>
      <c r="D4098" s="39" t="s">
        <v>13948</v>
      </c>
      <c r="E4098" s="39" t="s">
        <v>7817</v>
      </c>
      <c r="F4098" s="43" t="s">
        <v>6341</v>
      </c>
      <c r="G4098" s="39" t="s">
        <v>7817</v>
      </c>
      <c r="H4098" s="43" t="s">
        <v>134</v>
      </c>
      <c r="I4098" s="44">
        <f>VLOOKUP(C4098,[1]Arkusz1!$D$1:$F$4057,3,0)</f>
        <v>94</v>
      </c>
      <c r="O4098" s="8">
        <f t="shared" si="1010"/>
        <v>3919</v>
      </c>
      <c r="P4098" s="22">
        <f>IFERROR(VLOOKUP(C4098,[1]Arkusz1!$D$1:$F$4057,3,0),"")</f>
        <v>94</v>
      </c>
      <c r="Q4098" s="22" t="str">
        <f t="shared" si="1009"/>
        <v/>
      </c>
    </row>
    <row r="4099" spans="1:17" x14ac:dyDescent="0.25">
      <c r="A4099" s="24">
        <v>4121</v>
      </c>
      <c r="B4099" s="41">
        <v>3920</v>
      </c>
      <c r="C4099" s="42" t="s">
        <v>6358</v>
      </c>
      <c r="D4099" s="39" t="s">
        <v>13959</v>
      </c>
      <c r="E4099" s="39" t="s">
        <v>6359</v>
      </c>
      <c r="F4099" s="43" t="s">
        <v>6341</v>
      </c>
      <c r="G4099" s="39" t="s">
        <v>6359</v>
      </c>
      <c r="H4099" s="43" t="s">
        <v>134</v>
      </c>
      <c r="I4099" s="44">
        <f>VLOOKUP(C4099,[1]Arkusz1!$D$1:$F$4057,3,0)</f>
        <v>15</v>
      </c>
      <c r="O4099" s="8">
        <f t="shared" si="1010"/>
        <v>3920</v>
      </c>
      <c r="P4099" s="22">
        <f>IFERROR(VLOOKUP(C4099,[1]Arkusz1!$D$1:$F$4057,3,0),"")</f>
        <v>15</v>
      </c>
      <c r="Q4099" s="22" t="str">
        <f t="shared" ref="Q4099:Q4162" si="1011">IF(I4099&lt;&gt;P4099,"***********************************","")</f>
        <v/>
      </c>
    </row>
    <row r="4100" spans="1:17" x14ac:dyDescent="0.25">
      <c r="A4100" s="24">
        <v>4122</v>
      </c>
      <c r="B4100" s="41">
        <v>3921</v>
      </c>
      <c r="C4100" s="42" t="s">
        <v>6363</v>
      </c>
      <c r="D4100" s="39" t="s">
        <v>13963</v>
      </c>
      <c r="E4100" s="39" t="s">
        <v>6364</v>
      </c>
      <c r="F4100" s="43" t="s">
        <v>6341</v>
      </c>
      <c r="G4100" s="39" t="s">
        <v>6364</v>
      </c>
      <c r="H4100" s="43" t="s">
        <v>134</v>
      </c>
      <c r="I4100" s="44">
        <f>VLOOKUP(C4100,[1]Arkusz1!$D$1:$F$4057,3,0)</f>
        <v>42</v>
      </c>
      <c r="O4100" s="8">
        <f t="shared" si="1010"/>
        <v>3921</v>
      </c>
      <c r="P4100" s="22">
        <f>IFERROR(VLOOKUP(C4100,[1]Arkusz1!$D$1:$F$4057,3,0),"")</f>
        <v>42</v>
      </c>
      <c r="Q4100" s="22" t="str">
        <f t="shared" si="1011"/>
        <v/>
      </c>
    </row>
    <row r="4101" spans="1:17" x14ac:dyDescent="0.25">
      <c r="A4101" s="24">
        <v>4123</v>
      </c>
      <c r="B4101" s="41">
        <v>3922</v>
      </c>
      <c r="C4101" s="42" t="s">
        <v>6946</v>
      </c>
      <c r="D4101" s="39" t="s">
        <v>13969</v>
      </c>
      <c r="E4101" s="39" t="s">
        <v>7828</v>
      </c>
      <c r="F4101" s="43" t="s">
        <v>6341</v>
      </c>
      <c r="G4101" s="39" t="s">
        <v>7828</v>
      </c>
      <c r="H4101" s="43" t="s">
        <v>134</v>
      </c>
      <c r="I4101" s="44">
        <f>VLOOKUP(C4101,[1]Arkusz1!$D$1:$F$4057,3,0)</f>
        <v>26</v>
      </c>
      <c r="O4101" s="8">
        <f t="shared" si="1010"/>
        <v>3922</v>
      </c>
      <c r="P4101" s="22">
        <f>IFERROR(VLOOKUP(C4101,[1]Arkusz1!$D$1:$F$4057,3,0),"")</f>
        <v>26</v>
      </c>
      <c r="Q4101" s="22" t="str">
        <f t="shared" si="1011"/>
        <v/>
      </c>
    </row>
    <row r="4102" spans="1:17" x14ac:dyDescent="0.25">
      <c r="A4102" s="24">
        <v>4124</v>
      </c>
      <c r="B4102" s="41">
        <v>3923</v>
      </c>
      <c r="C4102" s="42" t="s">
        <v>6373</v>
      </c>
      <c r="D4102" s="39" t="s">
        <v>13968</v>
      </c>
      <c r="E4102" s="39" t="s">
        <v>7827</v>
      </c>
      <c r="F4102" s="43" t="s">
        <v>6341</v>
      </c>
      <c r="G4102" s="39" t="s">
        <v>7827</v>
      </c>
      <c r="H4102" s="43" t="s">
        <v>134</v>
      </c>
      <c r="I4102" s="44">
        <f>VLOOKUP(C4102,[1]Arkusz1!$D$1:$F$4057,3,0)</f>
        <v>26</v>
      </c>
      <c r="O4102" s="8">
        <f t="shared" si="1010"/>
        <v>3923</v>
      </c>
      <c r="P4102" s="22">
        <f>IFERROR(VLOOKUP(C4102,[1]Arkusz1!$D$1:$F$4057,3,0),"")</f>
        <v>26</v>
      </c>
      <c r="Q4102" s="22" t="str">
        <f t="shared" si="1011"/>
        <v/>
      </c>
    </row>
    <row r="4103" spans="1:17" x14ac:dyDescent="0.25">
      <c r="A4103" s="24">
        <v>4126</v>
      </c>
      <c r="B4103" s="41">
        <v>3924</v>
      </c>
      <c r="C4103" s="42" t="s">
        <v>6396</v>
      </c>
      <c r="D4103" s="39" t="s">
        <v>13981</v>
      </c>
      <c r="E4103" s="39" t="s">
        <v>7831</v>
      </c>
      <c r="F4103" s="43" t="s">
        <v>6341</v>
      </c>
      <c r="G4103" s="39" t="s">
        <v>6397</v>
      </c>
      <c r="H4103" s="43" t="s">
        <v>135</v>
      </c>
      <c r="I4103" s="44">
        <f>VLOOKUP(C4103,[1]Arkusz1!$D$1:$F$4057,3,0)</f>
        <v>19</v>
      </c>
      <c r="O4103" s="8">
        <f t="shared" si="1010"/>
        <v>3924</v>
      </c>
      <c r="P4103" s="22">
        <f>IFERROR(VLOOKUP(C4103,[1]Arkusz1!$D$1:$F$4057,3,0),"")</f>
        <v>19</v>
      </c>
      <c r="Q4103" s="22" t="str">
        <f t="shared" si="1011"/>
        <v/>
      </c>
    </row>
    <row r="4104" spans="1:17" x14ac:dyDescent="0.25">
      <c r="A4104" s="24">
        <v>4127</v>
      </c>
      <c r="B4104" s="41">
        <v>3925</v>
      </c>
      <c r="C4104" s="42" t="s">
        <v>6386</v>
      </c>
      <c r="D4104" s="39" t="s">
        <v>13976</v>
      </c>
      <c r="E4104" s="39" t="s">
        <v>7829</v>
      </c>
      <c r="F4104" s="43" t="s">
        <v>6341</v>
      </c>
      <c r="G4104" s="39" t="s">
        <v>6387</v>
      </c>
      <c r="H4104" s="43" t="s">
        <v>135</v>
      </c>
      <c r="I4104" s="44">
        <f>VLOOKUP(C4104,[1]Arkusz1!$D$1:$F$4057,3,0)</f>
        <v>19</v>
      </c>
      <c r="O4104" s="8">
        <f t="shared" si="1010"/>
        <v>3925</v>
      </c>
      <c r="P4104" s="22">
        <f>IFERROR(VLOOKUP(C4104,[1]Arkusz1!$D$1:$F$4057,3,0),"")</f>
        <v>19</v>
      </c>
      <c r="Q4104" s="22" t="str">
        <f t="shared" si="1011"/>
        <v/>
      </c>
    </row>
    <row r="4105" spans="1:17" x14ac:dyDescent="0.25">
      <c r="A4105" s="24">
        <v>4128</v>
      </c>
      <c r="B4105" s="41">
        <v>3926</v>
      </c>
      <c r="C4105" s="42" t="s">
        <v>6388</v>
      </c>
      <c r="D4105" s="39" t="s">
        <v>13977</v>
      </c>
      <c r="E4105" s="39" t="s">
        <v>7830</v>
      </c>
      <c r="F4105" s="43" t="s">
        <v>6341</v>
      </c>
      <c r="G4105" s="39" t="s">
        <v>6389</v>
      </c>
      <c r="H4105" s="43" t="s">
        <v>135</v>
      </c>
      <c r="I4105" s="44">
        <f>VLOOKUP(C4105,[1]Arkusz1!$D$1:$F$4057,3,0)</f>
        <v>19</v>
      </c>
      <c r="O4105" s="8">
        <f t="shared" si="1010"/>
        <v>3926</v>
      </c>
      <c r="P4105" s="22">
        <f>IFERROR(VLOOKUP(C4105,[1]Arkusz1!$D$1:$F$4057,3,0),"")</f>
        <v>19</v>
      </c>
      <c r="Q4105" s="22" t="str">
        <f t="shared" si="1011"/>
        <v/>
      </c>
    </row>
    <row r="4106" spans="1:17" x14ac:dyDescent="0.25">
      <c r="A4106" s="24">
        <v>4129</v>
      </c>
      <c r="B4106" s="41">
        <v>3927</v>
      </c>
      <c r="C4106" s="42" t="s">
        <v>6400</v>
      </c>
      <c r="D4106" s="39" t="s">
        <v>13983</v>
      </c>
      <c r="E4106" s="39" t="s">
        <v>7833</v>
      </c>
      <c r="F4106" s="43" t="s">
        <v>6341</v>
      </c>
      <c r="G4106" s="39" t="s">
        <v>6401</v>
      </c>
      <c r="H4106" s="43" t="s">
        <v>135</v>
      </c>
      <c r="I4106" s="44">
        <f>VLOOKUP(C4106,[1]Arkusz1!$D$1:$F$4057,3,0)</f>
        <v>19</v>
      </c>
      <c r="O4106" s="8">
        <f t="shared" si="1010"/>
        <v>3927</v>
      </c>
      <c r="P4106" s="22">
        <f>IFERROR(VLOOKUP(C4106,[1]Arkusz1!$D$1:$F$4057,3,0),"")</f>
        <v>19</v>
      </c>
      <c r="Q4106" s="22" t="str">
        <f t="shared" si="1011"/>
        <v/>
      </c>
    </row>
    <row r="4107" spans="1:17" x14ac:dyDescent="0.25">
      <c r="A4107" s="24">
        <v>4130</v>
      </c>
      <c r="B4107" s="41">
        <v>3928</v>
      </c>
      <c r="C4107" s="42" t="s">
        <v>6342</v>
      </c>
      <c r="D4107" s="39" t="s">
        <v>13946</v>
      </c>
      <c r="E4107" s="39" t="s">
        <v>6343</v>
      </c>
      <c r="F4107" s="43" t="s">
        <v>6341</v>
      </c>
      <c r="G4107" s="39" t="s">
        <v>6343</v>
      </c>
      <c r="H4107" s="43" t="s">
        <v>134</v>
      </c>
      <c r="I4107" s="44">
        <f>VLOOKUP(C4107,[1]Arkusz1!$D$1:$F$4057,3,0)</f>
        <v>58</v>
      </c>
      <c r="O4107" s="8">
        <f t="shared" si="1010"/>
        <v>3928</v>
      </c>
      <c r="P4107" s="22">
        <f>IFERROR(VLOOKUP(C4107,[1]Arkusz1!$D$1:$F$4057,3,0),"")</f>
        <v>58</v>
      </c>
      <c r="Q4107" s="22" t="str">
        <f t="shared" si="1011"/>
        <v/>
      </c>
    </row>
    <row r="4108" spans="1:17" x14ac:dyDescent="0.25">
      <c r="A4108" s="24">
        <v>4131</v>
      </c>
      <c r="B4108" s="41">
        <v>3929</v>
      </c>
      <c r="C4108" s="42" t="s">
        <v>6350</v>
      </c>
      <c r="D4108" s="39" t="s">
        <v>13952</v>
      </c>
      <c r="E4108" s="39" t="s">
        <v>6351</v>
      </c>
      <c r="F4108" s="43" t="s">
        <v>6341</v>
      </c>
      <c r="G4108" s="39" t="s">
        <v>6351</v>
      </c>
      <c r="H4108" s="43" t="s">
        <v>134</v>
      </c>
      <c r="I4108" s="44">
        <f>VLOOKUP(C4108,[1]Arkusz1!$D$1:$F$4057,3,0)</f>
        <v>145</v>
      </c>
      <c r="O4108" s="8">
        <f t="shared" si="1010"/>
        <v>3929</v>
      </c>
      <c r="P4108" s="22">
        <f>IFERROR(VLOOKUP(C4108,[1]Arkusz1!$D$1:$F$4057,3,0),"")</f>
        <v>145</v>
      </c>
      <c r="Q4108" s="22" t="str">
        <f t="shared" si="1011"/>
        <v/>
      </c>
    </row>
    <row r="4109" spans="1:17" x14ac:dyDescent="0.25">
      <c r="A4109" s="24">
        <v>4132</v>
      </c>
      <c r="B4109" s="41">
        <v>3930</v>
      </c>
      <c r="C4109" s="42" t="s">
        <v>6361</v>
      </c>
      <c r="D4109" s="39" t="s">
        <v>13961</v>
      </c>
      <c r="E4109" s="39" t="s">
        <v>7825</v>
      </c>
      <c r="F4109" s="43" t="s">
        <v>6341</v>
      </c>
      <c r="G4109" s="39" t="s">
        <v>7825</v>
      </c>
      <c r="H4109" s="43" t="s">
        <v>134</v>
      </c>
      <c r="I4109" s="44">
        <f>VLOOKUP(C4109,[1]Arkusz1!$D$1:$F$4057,3,0)</f>
        <v>11</v>
      </c>
      <c r="O4109" s="8">
        <f t="shared" si="1010"/>
        <v>3930</v>
      </c>
      <c r="P4109" s="22">
        <f>IFERROR(VLOOKUP(C4109,[1]Arkusz1!$D$1:$F$4057,3,0),"")</f>
        <v>11</v>
      </c>
      <c r="Q4109" s="22" t="str">
        <f t="shared" si="1011"/>
        <v/>
      </c>
    </row>
    <row r="4110" spans="1:17" x14ac:dyDescent="0.25">
      <c r="A4110" s="24">
        <v>4133</v>
      </c>
      <c r="B4110" s="41">
        <v>3931</v>
      </c>
      <c r="C4110" s="42" t="s">
        <v>6355</v>
      </c>
      <c r="D4110" s="39" t="s">
        <v>13956</v>
      </c>
      <c r="E4110" s="39" t="s">
        <v>7821</v>
      </c>
      <c r="F4110" s="43" t="s">
        <v>6341</v>
      </c>
      <c r="G4110" s="39" t="s">
        <v>7821</v>
      </c>
      <c r="H4110" s="43" t="s">
        <v>134</v>
      </c>
      <c r="I4110" s="44">
        <f>VLOOKUP(C4110,[1]Arkusz1!$D$1:$F$4057,3,0)</f>
        <v>40</v>
      </c>
      <c r="O4110" s="8">
        <f t="shared" si="1010"/>
        <v>3931</v>
      </c>
      <c r="P4110" s="22">
        <f>IFERROR(VLOOKUP(C4110,[1]Arkusz1!$D$1:$F$4057,3,0),"")</f>
        <v>40</v>
      </c>
      <c r="Q4110" s="22" t="str">
        <f t="shared" si="1011"/>
        <v/>
      </c>
    </row>
    <row r="4111" spans="1:17" x14ac:dyDescent="0.25">
      <c r="A4111" s="24">
        <v>4134</v>
      </c>
      <c r="B4111" s="41">
        <v>3932</v>
      </c>
      <c r="C4111" s="42" t="s">
        <v>6376</v>
      </c>
      <c r="D4111" s="39" t="s">
        <v>13971</v>
      </c>
      <c r="E4111" s="39" t="s">
        <v>6377</v>
      </c>
      <c r="F4111" s="43" t="s">
        <v>6341</v>
      </c>
      <c r="G4111" s="39" t="s">
        <v>6377</v>
      </c>
      <c r="H4111" s="43" t="s">
        <v>134</v>
      </c>
      <c r="I4111" s="44">
        <f>VLOOKUP(C4111,[1]Arkusz1!$D$1:$F$4057,3,0)</f>
        <v>55</v>
      </c>
      <c r="O4111" s="8">
        <f t="shared" si="1010"/>
        <v>3932</v>
      </c>
      <c r="P4111" s="22">
        <f>IFERROR(VLOOKUP(C4111,[1]Arkusz1!$D$1:$F$4057,3,0),"")</f>
        <v>55</v>
      </c>
      <c r="Q4111" s="22" t="str">
        <f t="shared" si="1011"/>
        <v/>
      </c>
    </row>
    <row r="4112" spans="1:17" x14ac:dyDescent="0.25">
      <c r="A4112" s="24">
        <v>4135</v>
      </c>
      <c r="B4112" s="41">
        <v>3933</v>
      </c>
      <c r="C4112" s="42" t="s">
        <v>6456</v>
      </c>
      <c r="D4112" s="39" t="s">
        <v>14018</v>
      </c>
      <c r="E4112" s="39" t="s">
        <v>6457</v>
      </c>
      <c r="F4112" s="43" t="s">
        <v>6341</v>
      </c>
      <c r="G4112" s="39" t="s">
        <v>6457</v>
      </c>
      <c r="H4112" s="43" t="s">
        <v>135</v>
      </c>
      <c r="I4112" s="44">
        <f>VLOOKUP(C4112,[1]Arkusz1!$D$1:$F$4057,3,0)</f>
        <v>38</v>
      </c>
      <c r="O4112" s="8">
        <f t="shared" si="1010"/>
        <v>3933</v>
      </c>
      <c r="P4112" s="22">
        <f>IFERROR(VLOOKUP(C4112,[1]Arkusz1!$D$1:$F$4057,3,0),"")</f>
        <v>38</v>
      </c>
      <c r="Q4112" s="22" t="str">
        <f t="shared" si="1011"/>
        <v/>
      </c>
    </row>
    <row r="4113" spans="1:17" x14ac:dyDescent="0.25">
      <c r="A4113" s="24">
        <v>4136</v>
      </c>
      <c r="B4113" s="41">
        <v>3934</v>
      </c>
      <c r="C4113" s="42" t="s">
        <v>6458</v>
      </c>
      <c r="D4113" s="39" t="s">
        <v>14019</v>
      </c>
      <c r="E4113" s="39" t="s">
        <v>6459</v>
      </c>
      <c r="F4113" s="43" t="s">
        <v>6341</v>
      </c>
      <c r="G4113" s="39" t="s">
        <v>6459</v>
      </c>
      <c r="H4113" s="43" t="s">
        <v>134</v>
      </c>
      <c r="I4113" s="44">
        <f>VLOOKUP(C4113,[1]Arkusz1!$D$1:$F$4057,3,0)</f>
        <v>15</v>
      </c>
      <c r="O4113" s="8">
        <f t="shared" si="1010"/>
        <v>3934</v>
      </c>
      <c r="P4113" s="22">
        <f>IFERROR(VLOOKUP(C4113,[1]Arkusz1!$D$1:$F$4057,3,0),"")</f>
        <v>15</v>
      </c>
      <c r="Q4113" s="22" t="str">
        <f t="shared" si="1011"/>
        <v/>
      </c>
    </row>
    <row r="4114" spans="1:17" x14ac:dyDescent="0.25">
      <c r="A4114" s="24">
        <v>4137</v>
      </c>
      <c r="B4114" s="41">
        <v>3935</v>
      </c>
      <c r="C4114" s="42" t="s">
        <v>6460</v>
      </c>
      <c r="D4114" s="39" t="s">
        <v>14020</v>
      </c>
      <c r="E4114" s="39" t="s">
        <v>6461</v>
      </c>
      <c r="F4114" s="43" t="s">
        <v>6341</v>
      </c>
      <c r="G4114" s="39" t="s">
        <v>6461</v>
      </c>
      <c r="H4114" s="43" t="s">
        <v>134</v>
      </c>
      <c r="I4114" s="44">
        <f>VLOOKUP(C4114,[1]Arkusz1!$D$1:$F$4057,3,0)</f>
        <v>17</v>
      </c>
      <c r="O4114" s="8">
        <f t="shared" si="1010"/>
        <v>3935</v>
      </c>
      <c r="P4114" s="22">
        <f>IFERROR(VLOOKUP(C4114,[1]Arkusz1!$D$1:$F$4057,3,0),"")</f>
        <v>17</v>
      </c>
      <c r="Q4114" s="22" t="str">
        <f t="shared" si="1011"/>
        <v/>
      </c>
    </row>
    <row r="4115" spans="1:17" x14ac:dyDescent="0.25">
      <c r="A4115" s="24">
        <v>4138</v>
      </c>
      <c r="B4115" s="41">
        <v>3936</v>
      </c>
      <c r="C4115" s="42" t="s">
        <v>6659</v>
      </c>
      <c r="D4115" s="39" t="s">
        <v>14118</v>
      </c>
      <c r="E4115" s="39" t="s">
        <v>6660</v>
      </c>
      <c r="F4115" s="43" t="s">
        <v>6341</v>
      </c>
      <c r="G4115" s="39" t="s">
        <v>6660</v>
      </c>
      <c r="H4115" s="43" t="s">
        <v>134</v>
      </c>
      <c r="I4115" s="44">
        <f>VLOOKUP(C4115,[1]Arkusz1!$D$1:$F$4057,3,0)</f>
        <v>42</v>
      </c>
      <c r="O4115" s="8">
        <f t="shared" si="1010"/>
        <v>3936</v>
      </c>
      <c r="P4115" s="22">
        <f>IFERROR(VLOOKUP(C4115,[1]Arkusz1!$D$1:$F$4057,3,0),"")</f>
        <v>42</v>
      </c>
      <c r="Q4115" s="22" t="str">
        <f t="shared" si="1011"/>
        <v/>
      </c>
    </row>
    <row r="4116" spans="1:17" x14ac:dyDescent="0.25">
      <c r="A4116" s="24">
        <v>4139</v>
      </c>
      <c r="B4116" s="41">
        <v>3937</v>
      </c>
      <c r="C4116" s="42" t="s">
        <v>6739</v>
      </c>
      <c r="D4116" s="39" t="s">
        <v>14141</v>
      </c>
      <c r="E4116" s="39" t="s">
        <v>6740</v>
      </c>
      <c r="F4116" s="43" t="s">
        <v>6341</v>
      </c>
      <c r="G4116" s="39" t="s">
        <v>6740</v>
      </c>
      <c r="H4116" s="43" t="s">
        <v>134</v>
      </c>
      <c r="I4116" s="44">
        <f>VLOOKUP(C4116,[1]Arkusz1!$D$1:$F$4057,3,0)</f>
        <v>40</v>
      </c>
      <c r="O4116" s="8">
        <f t="shared" si="1010"/>
        <v>3937</v>
      </c>
      <c r="P4116" s="22">
        <f>IFERROR(VLOOKUP(C4116,[1]Arkusz1!$D$1:$F$4057,3,0),"")</f>
        <v>40</v>
      </c>
      <c r="Q4116" s="22" t="str">
        <f t="shared" si="1011"/>
        <v/>
      </c>
    </row>
    <row r="4117" spans="1:17" x14ac:dyDescent="0.25">
      <c r="A4117" s="24">
        <v>4140</v>
      </c>
      <c r="B4117" s="41">
        <v>3938</v>
      </c>
      <c r="C4117" s="42" t="s">
        <v>6402</v>
      </c>
      <c r="D4117" s="39" t="s">
        <v>13984</v>
      </c>
      <c r="E4117" s="39" t="s">
        <v>7834</v>
      </c>
      <c r="F4117" s="43" t="s">
        <v>6341</v>
      </c>
      <c r="G4117" s="39" t="s">
        <v>6403</v>
      </c>
      <c r="H4117" s="43" t="s">
        <v>135</v>
      </c>
      <c r="I4117" s="44">
        <f>VLOOKUP(C4117,[1]Arkusz1!$D$1:$F$4057,3,0)</f>
        <v>19</v>
      </c>
      <c r="O4117" s="8">
        <f t="shared" si="1010"/>
        <v>3938</v>
      </c>
      <c r="P4117" s="22">
        <f>IFERROR(VLOOKUP(C4117,[1]Arkusz1!$D$1:$F$4057,3,0),"")</f>
        <v>19</v>
      </c>
      <c r="Q4117" s="22" t="str">
        <f t="shared" si="1011"/>
        <v/>
      </c>
    </row>
    <row r="4118" spans="1:17" x14ac:dyDescent="0.25">
      <c r="A4118" s="24">
        <v>4141</v>
      </c>
      <c r="B4118" s="41">
        <v>3939</v>
      </c>
      <c r="C4118" s="42" t="s">
        <v>6741</v>
      </c>
      <c r="D4118" s="39" t="s">
        <v>14142</v>
      </c>
      <c r="E4118" s="39" t="s">
        <v>6742</v>
      </c>
      <c r="F4118" s="43" t="s">
        <v>6341</v>
      </c>
      <c r="G4118" s="39" t="s">
        <v>6742</v>
      </c>
      <c r="H4118" s="43" t="s">
        <v>134</v>
      </c>
      <c r="I4118" s="44">
        <f>VLOOKUP(C4118,[1]Arkusz1!$D$1:$F$4057,3,0)</f>
        <v>38</v>
      </c>
      <c r="O4118" s="8">
        <f t="shared" si="1010"/>
        <v>3939</v>
      </c>
      <c r="P4118" s="22">
        <f>IFERROR(VLOOKUP(C4118,[1]Arkusz1!$D$1:$F$4057,3,0),"")</f>
        <v>38</v>
      </c>
      <c r="Q4118" s="22" t="str">
        <f t="shared" si="1011"/>
        <v/>
      </c>
    </row>
    <row r="4119" spans="1:17" x14ac:dyDescent="0.25">
      <c r="A4119" s="24">
        <v>4142</v>
      </c>
      <c r="B4119" s="41">
        <v>3940</v>
      </c>
      <c r="C4119" s="42" t="s">
        <v>6743</v>
      </c>
      <c r="D4119" s="39" t="s">
        <v>14143</v>
      </c>
      <c r="E4119" s="39" t="s">
        <v>6744</v>
      </c>
      <c r="F4119" s="43" t="s">
        <v>6341</v>
      </c>
      <c r="G4119" s="39" t="s">
        <v>6744</v>
      </c>
      <c r="H4119" s="43" t="s">
        <v>134</v>
      </c>
      <c r="I4119" s="44">
        <f>VLOOKUP(C4119,[1]Arkusz1!$D$1:$F$4057,3,0)</f>
        <v>43</v>
      </c>
      <c r="O4119" s="8">
        <f t="shared" si="1010"/>
        <v>3940</v>
      </c>
      <c r="P4119" s="22">
        <f>IFERROR(VLOOKUP(C4119,[1]Arkusz1!$D$1:$F$4057,3,0),"")</f>
        <v>43</v>
      </c>
      <c r="Q4119" s="22" t="str">
        <f t="shared" si="1011"/>
        <v/>
      </c>
    </row>
    <row r="4120" spans="1:17" x14ac:dyDescent="0.25">
      <c r="A4120" s="24">
        <v>4143</v>
      </c>
      <c r="B4120" s="41">
        <v>3941</v>
      </c>
      <c r="C4120" s="42" t="s">
        <v>6661</v>
      </c>
      <c r="D4120" s="39" t="s">
        <v>14119</v>
      </c>
      <c r="E4120" s="39" t="s">
        <v>6662</v>
      </c>
      <c r="F4120" s="43" t="s">
        <v>6341</v>
      </c>
      <c r="G4120" s="39" t="s">
        <v>6662</v>
      </c>
      <c r="H4120" s="43" t="s">
        <v>134</v>
      </c>
      <c r="I4120" s="44">
        <f>VLOOKUP(C4120,[1]Arkusz1!$D$1:$F$4057,3,0)</f>
        <v>42</v>
      </c>
      <c r="O4120" s="8">
        <f t="shared" si="1010"/>
        <v>3941</v>
      </c>
      <c r="P4120" s="22">
        <f>IFERROR(VLOOKUP(C4120,[1]Arkusz1!$D$1:$F$4057,3,0),"")</f>
        <v>42</v>
      </c>
      <c r="Q4120" s="22" t="str">
        <f t="shared" si="1011"/>
        <v/>
      </c>
    </row>
    <row r="4121" spans="1:17" x14ac:dyDescent="0.25">
      <c r="A4121" s="24">
        <v>4144</v>
      </c>
      <c r="B4121" s="41">
        <v>3942</v>
      </c>
      <c r="C4121" s="42" t="s">
        <v>6663</v>
      </c>
      <c r="D4121" s="39" t="s">
        <v>14120</v>
      </c>
      <c r="E4121" s="39" t="s">
        <v>6664</v>
      </c>
      <c r="F4121" s="43" t="s">
        <v>6341</v>
      </c>
      <c r="G4121" s="39" t="s">
        <v>6664</v>
      </c>
      <c r="H4121" s="43" t="s">
        <v>134</v>
      </c>
      <c r="I4121" s="44">
        <f>VLOOKUP(C4121,[1]Arkusz1!$D$1:$F$4057,3,0)</f>
        <v>50</v>
      </c>
      <c r="O4121" s="8">
        <f t="shared" si="1010"/>
        <v>3942</v>
      </c>
      <c r="P4121" s="22">
        <f>IFERROR(VLOOKUP(C4121,[1]Arkusz1!$D$1:$F$4057,3,0),"")</f>
        <v>50</v>
      </c>
      <c r="Q4121" s="22" t="str">
        <f t="shared" si="1011"/>
        <v/>
      </c>
    </row>
    <row r="4122" spans="1:17" x14ac:dyDescent="0.25">
      <c r="A4122" s="24">
        <v>4145</v>
      </c>
      <c r="B4122" s="41">
        <v>3943</v>
      </c>
      <c r="C4122" s="42" t="s">
        <v>6665</v>
      </c>
      <c r="D4122" s="39" t="s">
        <v>14121</v>
      </c>
      <c r="E4122" s="39" t="s">
        <v>6666</v>
      </c>
      <c r="F4122" s="43" t="s">
        <v>6341</v>
      </c>
      <c r="G4122" s="39" t="s">
        <v>6666</v>
      </c>
      <c r="H4122" s="43" t="s">
        <v>134</v>
      </c>
      <c r="I4122" s="44">
        <f>VLOOKUP(C4122,[1]Arkusz1!$D$1:$F$4057,3,0)</f>
        <v>50</v>
      </c>
      <c r="O4122" s="8">
        <f t="shared" si="1010"/>
        <v>3943</v>
      </c>
      <c r="P4122" s="22">
        <f>IFERROR(VLOOKUP(C4122,[1]Arkusz1!$D$1:$F$4057,3,0),"")</f>
        <v>50</v>
      </c>
      <c r="Q4122" s="22" t="str">
        <f t="shared" si="1011"/>
        <v/>
      </c>
    </row>
    <row r="4123" spans="1:17" x14ac:dyDescent="0.25">
      <c r="A4123" s="24">
        <v>4146</v>
      </c>
      <c r="B4123" s="41">
        <v>3944</v>
      </c>
      <c r="C4123" s="42" t="s">
        <v>6943</v>
      </c>
      <c r="D4123" s="39" t="s">
        <v>13945</v>
      </c>
      <c r="E4123" s="39" t="s">
        <v>7815</v>
      </c>
      <c r="F4123" s="43" t="s">
        <v>6341</v>
      </c>
      <c r="G4123" s="39" t="s">
        <v>7815</v>
      </c>
      <c r="H4123" s="43" t="s">
        <v>134</v>
      </c>
      <c r="I4123" s="44">
        <f>VLOOKUP(C4123,[1]Arkusz1!$D$1:$F$4057,3,0)</f>
        <v>28</v>
      </c>
      <c r="O4123" s="8">
        <f t="shared" si="1010"/>
        <v>3944</v>
      </c>
      <c r="P4123" s="22">
        <f>IFERROR(VLOOKUP(C4123,[1]Arkusz1!$D$1:$F$4057,3,0),"")</f>
        <v>28</v>
      </c>
      <c r="Q4123" s="22" t="str">
        <f t="shared" si="1011"/>
        <v/>
      </c>
    </row>
    <row r="4124" spans="1:17" x14ac:dyDescent="0.25">
      <c r="A4124" s="24">
        <v>4147</v>
      </c>
      <c r="B4124" s="41">
        <v>3945</v>
      </c>
      <c r="C4124" s="42" t="s">
        <v>6348</v>
      </c>
      <c r="D4124" s="39" t="s">
        <v>13951</v>
      </c>
      <c r="E4124" s="39" t="s">
        <v>6349</v>
      </c>
      <c r="F4124" s="43" t="s">
        <v>6341</v>
      </c>
      <c r="G4124" s="39" t="s">
        <v>6349</v>
      </c>
      <c r="H4124" s="43" t="s">
        <v>134</v>
      </c>
      <c r="I4124" s="44">
        <f>VLOOKUP(C4124,[1]Arkusz1!$D$1:$F$4057,3,0)</f>
        <v>132</v>
      </c>
      <c r="O4124" s="8">
        <f t="shared" si="1010"/>
        <v>3945</v>
      </c>
      <c r="P4124" s="22">
        <f>IFERROR(VLOOKUP(C4124,[1]Arkusz1!$D$1:$F$4057,3,0),"")</f>
        <v>132</v>
      </c>
      <c r="Q4124" s="22" t="str">
        <f t="shared" si="1011"/>
        <v/>
      </c>
    </row>
    <row r="4125" spans="1:17" x14ac:dyDescent="0.25">
      <c r="A4125" s="24">
        <v>4148</v>
      </c>
      <c r="B4125" s="41">
        <v>3946</v>
      </c>
      <c r="C4125" s="42" t="s">
        <v>6367</v>
      </c>
      <c r="D4125" s="39" t="s">
        <v>13965</v>
      </c>
      <c r="E4125" s="39" t="s">
        <v>6368</v>
      </c>
      <c r="F4125" s="43" t="s">
        <v>6341</v>
      </c>
      <c r="G4125" s="39" t="s">
        <v>6368</v>
      </c>
      <c r="H4125" s="43" t="s">
        <v>134</v>
      </c>
      <c r="I4125" s="44">
        <f>VLOOKUP(C4125,[1]Arkusz1!$D$1:$F$4057,3,0)</f>
        <v>63</v>
      </c>
      <c r="O4125" s="8">
        <f t="shared" si="1010"/>
        <v>3946</v>
      </c>
      <c r="P4125" s="22">
        <f>IFERROR(VLOOKUP(C4125,[1]Arkusz1!$D$1:$F$4057,3,0),"")</f>
        <v>63</v>
      </c>
      <c r="Q4125" s="22" t="str">
        <f t="shared" si="1011"/>
        <v/>
      </c>
    </row>
    <row r="4126" spans="1:17" x14ac:dyDescent="0.25">
      <c r="A4126" s="24">
        <v>4149</v>
      </c>
      <c r="B4126" s="41">
        <v>3947</v>
      </c>
      <c r="C4126" s="42" t="s">
        <v>6603</v>
      </c>
      <c r="D4126" s="39" t="s">
        <v>14090</v>
      </c>
      <c r="E4126" s="39" t="s">
        <v>6604</v>
      </c>
      <c r="F4126" s="43" t="s">
        <v>6341</v>
      </c>
      <c r="G4126" s="39" t="s">
        <v>6604</v>
      </c>
      <c r="H4126" s="43" t="s">
        <v>134</v>
      </c>
      <c r="I4126" s="44">
        <f>VLOOKUP(C4126,[1]Arkusz1!$D$1:$F$4057,3,0)</f>
        <v>42</v>
      </c>
      <c r="O4126" s="8">
        <f t="shared" si="1010"/>
        <v>3947</v>
      </c>
      <c r="P4126" s="22">
        <f>IFERROR(VLOOKUP(C4126,[1]Arkusz1!$D$1:$F$4057,3,0),"")</f>
        <v>42</v>
      </c>
      <c r="Q4126" s="22" t="str">
        <f t="shared" si="1011"/>
        <v/>
      </c>
    </row>
    <row r="4127" spans="1:17" x14ac:dyDescent="0.25">
      <c r="A4127" s="24">
        <v>4150</v>
      </c>
      <c r="B4127" s="41">
        <v>3948</v>
      </c>
      <c r="C4127" s="53" t="s">
        <v>14314</v>
      </c>
      <c r="D4127" s="35">
        <v>981165513</v>
      </c>
      <c r="E4127" s="39" t="s">
        <v>14428</v>
      </c>
      <c r="F4127" s="43" t="s">
        <v>6341</v>
      </c>
      <c r="G4127" s="39" t="s">
        <v>14428</v>
      </c>
      <c r="H4127" s="43" t="s">
        <v>134</v>
      </c>
      <c r="I4127" s="44">
        <f>VLOOKUP(C4127,[1]Arkusz1!$D$1:$F$4057,3,0)</f>
        <v>30</v>
      </c>
      <c r="O4127" s="8">
        <f t="shared" si="1010"/>
        <v>3948</v>
      </c>
      <c r="P4127" s="22">
        <f>IFERROR(VLOOKUP(C4127,[1]Arkusz1!$D$1:$F$4057,3,0),"")</f>
        <v>30</v>
      </c>
      <c r="Q4127" s="22" t="str">
        <f t="shared" si="1011"/>
        <v/>
      </c>
    </row>
    <row r="4128" spans="1:17" x14ac:dyDescent="0.25">
      <c r="A4128" s="24">
        <v>4151</v>
      </c>
      <c r="B4128" s="41">
        <v>3949</v>
      </c>
      <c r="C4128" s="42" t="s">
        <v>6475</v>
      </c>
      <c r="D4128" s="39" t="s">
        <v>14029</v>
      </c>
      <c r="E4128" s="39" t="s">
        <v>7854</v>
      </c>
      <c r="F4128" s="43" t="s">
        <v>6341</v>
      </c>
      <c r="G4128" s="39" t="s">
        <v>7854</v>
      </c>
      <c r="H4128" s="43" t="s">
        <v>134</v>
      </c>
      <c r="I4128" s="44">
        <f>VLOOKUP(C4128,[1]Arkusz1!$D$1:$F$4057,3,0)</f>
        <v>36</v>
      </c>
      <c r="O4128" s="8">
        <f t="shared" si="1010"/>
        <v>3949</v>
      </c>
      <c r="P4128" s="22">
        <f>IFERROR(VLOOKUP(C4128,[1]Arkusz1!$D$1:$F$4057,3,0),"")</f>
        <v>36</v>
      </c>
      <c r="Q4128" s="22" t="str">
        <f t="shared" si="1011"/>
        <v/>
      </c>
    </row>
    <row r="4129" spans="1:17" x14ac:dyDescent="0.25">
      <c r="A4129" s="24">
        <v>4152</v>
      </c>
      <c r="B4129" s="41">
        <v>3950</v>
      </c>
      <c r="C4129" s="42" t="s">
        <v>6476</v>
      </c>
      <c r="D4129" s="39" t="s">
        <v>14030</v>
      </c>
      <c r="E4129" s="39" t="s">
        <v>7855</v>
      </c>
      <c r="F4129" s="43" t="s">
        <v>6341</v>
      </c>
      <c r="G4129" s="39" t="s">
        <v>7855</v>
      </c>
      <c r="H4129" s="43" t="s">
        <v>134</v>
      </c>
      <c r="I4129" s="44">
        <f>VLOOKUP(C4129,[1]Arkusz1!$D$1:$F$4057,3,0)</f>
        <v>36</v>
      </c>
      <c r="O4129" s="8">
        <f t="shared" si="1010"/>
        <v>3950</v>
      </c>
      <c r="P4129" s="22">
        <f>IFERROR(VLOOKUP(C4129,[1]Arkusz1!$D$1:$F$4057,3,0),"")</f>
        <v>36</v>
      </c>
      <c r="Q4129" s="22" t="str">
        <f t="shared" si="1011"/>
        <v/>
      </c>
    </row>
    <row r="4130" spans="1:17" x14ac:dyDescent="0.25">
      <c r="A4130" s="24">
        <v>4153</v>
      </c>
      <c r="B4130" s="41">
        <v>3951</v>
      </c>
      <c r="C4130" s="42" t="s">
        <v>6745</v>
      </c>
      <c r="D4130" s="39" t="s">
        <v>14144</v>
      </c>
      <c r="E4130" s="39" t="s">
        <v>6746</v>
      </c>
      <c r="F4130" s="43" t="s">
        <v>6341</v>
      </c>
      <c r="G4130" s="39" t="s">
        <v>6746</v>
      </c>
      <c r="H4130" s="43" t="s">
        <v>134</v>
      </c>
      <c r="I4130" s="44">
        <f>VLOOKUP(C4130,[1]Arkusz1!$D$1:$F$4057,3,0)</f>
        <v>14</v>
      </c>
      <c r="O4130" s="8">
        <f t="shared" si="1010"/>
        <v>3951</v>
      </c>
      <c r="P4130" s="22">
        <f>IFERROR(VLOOKUP(C4130,[1]Arkusz1!$D$1:$F$4057,3,0),"")</f>
        <v>14</v>
      </c>
      <c r="Q4130" s="22" t="str">
        <f t="shared" si="1011"/>
        <v/>
      </c>
    </row>
    <row r="4131" spans="1:17" x14ac:dyDescent="0.25">
      <c r="A4131" s="24">
        <v>4154</v>
      </c>
      <c r="B4131" s="41">
        <v>3952</v>
      </c>
      <c r="C4131" s="42" t="s">
        <v>6578</v>
      </c>
      <c r="D4131" s="39" t="s">
        <v>14083</v>
      </c>
      <c r="E4131" s="39" t="s">
        <v>7861</v>
      </c>
      <c r="F4131" s="43" t="s">
        <v>6341</v>
      </c>
      <c r="G4131" s="39" t="s">
        <v>7861</v>
      </c>
      <c r="H4131" s="43" t="s">
        <v>134</v>
      </c>
      <c r="I4131" s="44">
        <f>VLOOKUP(C4131,[1]Arkusz1!$D$1:$F$4057,3,0)</f>
        <v>137</v>
      </c>
      <c r="O4131" s="8">
        <f t="shared" si="1010"/>
        <v>3952</v>
      </c>
      <c r="P4131" s="22">
        <f>IFERROR(VLOOKUP(C4131,[1]Arkusz1!$D$1:$F$4057,3,0),"")</f>
        <v>137</v>
      </c>
      <c r="Q4131" s="22" t="str">
        <f t="shared" si="1011"/>
        <v/>
      </c>
    </row>
    <row r="4132" spans="1:17" x14ac:dyDescent="0.25">
      <c r="A4132" s="24">
        <v>4155</v>
      </c>
      <c r="B4132" s="41">
        <v>3953</v>
      </c>
      <c r="C4132" s="42" t="s">
        <v>6553</v>
      </c>
      <c r="D4132" s="39" t="s">
        <v>14070</v>
      </c>
      <c r="E4132" s="39" t="s">
        <v>6554</v>
      </c>
      <c r="F4132" s="43" t="s">
        <v>6341</v>
      </c>
      <c r="G4132" s="39" t="s">
        <v>6554</v>
      </c>
      <c r="H4132" s="43" t="s">
        <v>134</v>
      </c>
      <c r="I4132" s="44">
        <f>VLOOKUP(C4132,[1]Arkusz1!$D$1:$F$4057,3,0)</f>
        <v>115</v>
      </c>
      <c r="O4132" s="8">
        <f t="shared" si="1010"/>
        <v>3953</v>
      </c>
      <c r="P4132" s="22">
        <f>IFERROR(VLOOKUP(C4132,[1]Arkusz1!$D$1:$F$4057,3,0),"")</f>
        <v>115</v>
      </c>
      <c r="Q4132" s="22" t="str">
        <f t="shared" si="1011"/>
        <v/>
      </c>
    </row>
    <row r="4133" spans="1:17" x14ac:dyDescent="0.25">
      <c r="A4133" s="24">
        <v>4156</v>
      </c>
      <c r="B4133" s="41">
        <v>3954</v>
      </c>
      <c r="C4133" s="42" t="s">
        <v>6573</v>
      </c>
      <c r="D4133" s="39" t="s">
        <v>14080</v>
      </c>
      <c r="E4133" s="39" t="s">
        <v>7858</v>
      </c>
      <c r="F4133" s="43" t="s">
        <v>6341</v>
      </c>
      <c r="G4133" s="39" t="s">
        <v>6574</v>
      </c>
      <c r="H4133" s="43" t="s">
        <v>134</v>
      </c>
      <c r="I4133" s="44">
        <f>VLOOKUP(C4133,[1]Arkusz1!$D$1:$F$4057,3,0)</f>
        <v>115</v>
      </c>
      <c r="O4133" s="8">
        <f t="shared" si="1010"/>
        <v>3954</v>
      </c>
      <c r="P4133" s="22">
        <f>IFERROR(VLOOKUP(C4133,[1]Arkusz1!$D$1:$F$4057,3,0),"")</f>
        <v>115</v>
      </c>
      <c r="Q4133" s="22" t="str">
        <f t="shared" si="1011"/>
        <v/>
      </c>
    </row>
    <row r="4134" spans="1:17" x14ac:dyDescent="0.25">
      <c r="A4134" s="24">
        <v>4157</v>
      </c>
      <c r="B4134" s="41">
        <v>3955</v>
      </c>
      <c r="C4134" s="42" t="s">
        <v>6555</v>
      </c>
      <c r="D4134" s="39" t="s">
        <v>14071</v>
      </c>
      <c r="E4134" s="39" t="s">
        <v>6556</v>
      </c>
      <c r="F4134" s="43" t="s">
        <v>6341</v>
      </c>
      <c r="G4134" s="39" t="s">
        <v>6556</v>
      </c>
      <c r="H4134" s="43" t="s">
        <v>134</v>
      </c>
      <c r="I4134" s="44">
        <f>VLOOKUP(C4134,[1]Arkusz1!$D$1:$F$4057,3,0)</f>
        <v>132</v>
      </c>
      <c r="O4134" s="8">
        <f t="shared" si="1010"/>
        <v>3955</v>
      </c>
      <c r="P4134" s="22">
        <f>IFERROR(VLOOKUP(C4134,[1]Arkusz1!$D$1:$F$4057,3,0),"")</f>
        <v>132</v>
      </c>
      <c r="Q4134" s="22" t="str">
        <f t="shared" si="1011"/>
        <v/>
      </c>
    </row>
    <row r="4135" spans="1:17" x14ac:dyDescent="0.25">
      <c r="A4135" s="24">
        <v>4158</v>
      </c>
      <c r="B4135" s="41">
        <v>3956</v>
      </c>
      <c r="C4135" s="42" t="s">
        <v>6575</v>
      </c>
      <c r="D4135" s="39" t="s">
        <v>14081</v>
      </c>
      <c r="E4135" s="39" t="s">
        <v>7859</v>
      </c>
      <c r="F4135" s="43" t="s">
        <v>6341</v>
      </c>
      <c r="G4135" s="39" t="s">
        <v>6576</v>
      </c>
      <c r="H4135" s="43" t="s">
        <v>134</v>
      </c>
      <c r="I4135" s="44">
        <f>VLOOKUP(C4135,[1]Arkusz1!$D$1:$F$4057,3,0)</f>
        <v>132</v>
      </c>
      <c r="O4135" s="8">
        <f t="shared" si="1010"/>
        <v>3956</v>
      </c>
      <c r="P4135" s="22">
        <f>IFERROR(VLOOKUP(C4135,[1]Arkusz1!$D$1:$F$4057,3,0),"")</f>
        <v>132</v>
      </c>
      <c r="Q4135" s="22" t="str">
        <f t="shared" si="1011"/>
        <v/>
      </c>
    </row>
    <row r="4136" spans="1:17" x14ac:dyDescent="0.25">
      <c r="A4136" s="24">
        <v>4159</v>
      </c>
      <c r="B4136" s="41">
        <v>3957</v>
      </c>
      <c r="C4136" s="42" t="s">
        <v>6557</v>
      </c>
      <c r="D4136" s="39" t="s">
        <v>14072</v>
      </c>
      <c r="E4136" s="39" t="s">
        <v>6558</v>
      </c>
      <c r="F4136" s="43" t="s">
        <v>6341</v>
      </c>
      <c r="G4136" s="39" t="s">
        <v>6558</v>
      </c>
      <c r="H4136" s="43" t="s">
        <v>135</v>
      </c>
      <c r="I4136" s="44">
        <f>VLOOKUP(C4136,[1]Arkusz1!$D$1:$F$4057,3,0)</f>
        <v>120</v>
      </c>
      <c r="O4136" s="8">
        <f t="shared" si="1010"/>
        <v>3957</v>
      </c>
      <c r="P4136" s="22">
        <f>IFERROR(VLOOKUP(C4136,[1]Arkusz1!$D$1:$F$4057,3,0),"")</f>
        <v>120</v>
      </c>
      <c r="Q4136" s="22" t="str">
        <f t="shared" si="1011"/>
        <v/>
      </c>
    </row>
    <row r="4137" spans="1:17" x14ac:dyDescent="0.25">
      <c r="A4137" s="24">
        <v>4160</v>
      </c>
      <c r="B4137" s="41">
        <v>3958</v>
      </c>
      <c r="C4137" s="42" t="s">
        <v>6577</v>
      </c>
      <c r="D4137" s="39" t="s">
        <v>14082</v>
      </c>
      <c r="E4137" s="39" t="s">
        <v>7860</v>
      </c>
      <c r="F4137" s="43" t="s">
        <v>6341</v>
      </c>
      <c r="G4137" s="39" t="s">
        <v>7860</v>
      </c>
      <c r="H4137" s="43" t="s">
        <v>134</v>
      </c>
      <c r="I4137" s="44">
        <f>VLOOKUP(C4137,[1]Arkusz1!$D$1:$F$4057,3,0)</f>
        <v>110</v>
      </c>
      <c r="O4137" s="8">
        <f t="shared" si="1010"/>
        <v>3958</v>
      </c>
      <c r="P4137" s="22">
        <f>IFERROR(VLOOKUP(C4137,[1]Arkusz1!$D$1:$F$4057,3,0),"")</f>
        <v>110</v>
      </c>
      <c r="Q4137" s="22" t="str">
        <f t="shared" si="1011"/>
        <v/>
      </c>
    </row>
    <row r="4138" spans="1:17" x14ac:dyDescent="0.25">
      <c r="A4138" s="24">
        <v>4161</v>
      </c>
      <c r="B4138" s="41">
        <v>3959</v>
      </c>
      <c r="C4138" s="42" t="s">
        <v>6559</v>
      </c>
      <c r="D4138" s="39" t="s">
        <v>14073</v>
      </c>
      <c r="E4138" s="39" t="s">
        <v>6560</v>
      </c>
      <c r="F4138" s="43" t="s">
        <v>6341</v>
      </c>
      <c r="G4138" s="39" t="s">
        <v>6560</v>
      </c>
      <c r="H4138" s="43" t="s">
        <v>134</v>
      </c>
      <c r="I4138" s="44">
        <f>VLOOKUP(C4138,[1]Arkusz1!$D$1:$F$4057,3,0)</f>
        <v>137</v>
      </c>
      <c r="O4138" s="8">
        <f t="shared" si="1010"/>
        <v>3959</v>
      </c>
      <c r="P4138" s="22">
        <f>IFERROR(VLOOKUP(C4138,[1]Arkusz1!$D$1:$F$4057,3,0),"")</f>
        <v>137</v>
      </c>
      <c r="Q4138" s="22" t="str">
        <f t="shared" si="1011"/>
        <v/>
      </c>
    </row>
    <row r="4139" spans="1:17" x14ac:dyDescent="0.25">
      <c r="A4139" s="24">
        <v>4162</v>
      </c>
      <c r="B4139" s="41">
        <v>3960</v>
      </c>
      <c r="C4139" s="42" t="s">
        <v>6561</v>
      </c>
      <c r="D4139" s="39" t="s">
        <v>14074</v>
      </c>
      <c r="E4139" s="39" t="s">
        <v>6562</v>
      </c>
      <c r="F4139" s="43" t="s">
        <v>6341</v>
      </c>
      <c r="G4139" s="39" t="s">
        <v>6562</v>
      </c>
      <c r="H4139" s="43" t="s">
        <v>134</v>
      </c>
      <c r="I4139" s="44">
        <f>VLOOKUP(C4139,[1]Arkusz1!$D$1:$F$4057,3,0)</f>
        <v>124</v>
      </c>
      <c r="O4139" s="8">
        <f t="shared" si="1010"/>
        <v>3960</v>
      </c>
      <c r="P4139" s="22">
        <f>IFERROR(VLOOKUP(C4139,[1]Arkusz1!$D$1:$F$4057,3,0),"")</f>
        <v>124</v>
      </c>
      <c r="Q4139" s="22" t="str">
        <f t="shared" si="1011"/>
        <v/>
      </c>
    </row>
    <row r="4140" spans="1:17" x14ac:dyDescent="0.25">
      <c r="A4140" s="24">
        <v>4163</v>
      </c>
      <c r="B4140" s="41">
        <v>3961</v>
      </c>
      <c r="C4140" s="42" t="s">
        <v>6579</v>
      </c>
      <c r="D4140" s="39" t="s">
        <v>14084</v>
      </c>
      <c r="E4140" s="39" t="s">
        <v>7862</v>
      </c>
      <c r="F4140" s="43" t="s">
        <v>6341</v>
      </c>
      <c r="G4140" s="39" t="s">
        <v>7862</v>
      </c>
      <c r="H4140" s="43" t="s">
        <v>134</v>
      </c>
      <c r="I4140" s="44">
        <f>VLOOKUP(C4140,[1]Arkusz1!$D$1:$F$4057,3,0)</f>
        <v>114</v>
      </c>
      <c r="O4140" s="8">
        <f t="shared" ref="O4140:O4203" si="1012">B4140</f>
        <v>3961</v>
      </c>
      <c r="P4140" s="22">
        <f>IFERROR(VLOOKUP(C4140,[1]Arkusz1!$D$1:$F$4057,3,0),"")</f>
        <v>114</v>
      </c>
      <c r="Q4140" s="22" t="str">
        <f t="shared" si="1011"/>
        <v/>
      </c>
    </row>
    <row r="4141" spans="1:17" x14ac:dyDescent="0.25">
      <c r="A4141" s="24">
        <v>4164</v>
      </c>
      <c r="B4141" s="41">
        <v>3962</v>
      </c>
      <c r="C4141" s="42" t="s">
        <v>6563</v>
      </c>
      <c r="D4141" s="39" t="s">
        <v>14075</v>
      </c>
      <c r="E4141" s="39" t="s">
        <v>6564</v>
      </c>
      <c r="F4141" s="43" t="s">
        <v>6341</v>
      </c>
      <c r="G4141" s="39" t="s">
        <v>6564</v>
      </c>
      <c r="H4141" s="43" t="s">
        <v>134</v>
      </c>
      <c r="I4141" s="44">
        <f>VLOOKUP(C4141,[1]Arkusz1!$D$1:$F$4057,3,0)</f>
        <v>142</v>
      </c>
      <c r="O4141" s="8">
        <f t="shared" si="1012"/>
        <v>3962</v>
      </c>
      <c r="P4141" s="22">
        <f>IFERROR(VLOOKUP(C4141,[1]Arkusz1!$D$1:$F$4057,3,0),"")</f>
        <v>142</v>
      </c>
      <c r="Q4141" s="22" t="str">
        <f t="shared" si="1011"/>
        <v/>
      </c>
    </row>
    <row r="4142" spans="1:17" x14ac:dyDescent="0.25">
      <c r="A4142" s="24">
        <v>4165</v>
      </c>
      <c r="B4142" s="41">
        <v>3963</v>
      </c>
      <c r="C4142" s="42" t="s">
        <v>6580</v>
      </c>
      <c r="D4142" s="39" t="s">
        <v>14085</v>
      </c>
      <c r="E4142" s="39" t="s">
        <v>7863</v>
      </c>
      <c r="F4142" s="43" t="s">
        <v>6341</v>
      </c>
      <c r="G4142" s="39" t="s">
        <v>7863</v>
      </c>
      <c r="H4142" s="43" t="s">
        <v>134</v>
      </c>
      <c r="I4142" s="44">
        <f>VLOOKUP(C4142,[1]Arkusz1!$D$1:$F$4057,3,0)</f>
        <v>142</v>
      </c>
      <c r="O4142" s="8">
        <f t="shared" si="1012"/>
        <v>3963</v>
      </c>
      <c r="P4142" s="22">
        <f>IFERROR(VLOOKUP(C4142,[1]Arkusz1!$D$1:$F$4057,3,0),"")</f>
        <v>142</v>
      </c>
      <c r="Q4142" s="22" t="str">
        <f t="shared" si="1011"/>
        <v/>
      </c>
    </row>
    <row r="4143" spans="1:17" x14ac:dyDescent="0.25">
      <c r="A4143" s="24">
        <v>4166</v>
      </c>
      <c r="B4143" s="41">
        <v>3964</v>
      </c>
      <c r="C4143" s="42" t="s">
        <v>6565</v>
      </c>
      <c r="D4143" s="39" t="s">
        <v>14076</v>
      </c>
      <c r="E4143" s="39" t="s">
        <v>6566</v>
      </c>
      <c r="F4143" s="43" t="s">
        <v>6341</v>
      </c>
      <c r="G4143" s="39" t="s">
        <v>6566</v>
      </c>
      <c r="H4143" s="43" t="s">
        <v>134</v>
      </c>
      <c r="I4143" s="44">
        <f>VLOOKUP(C4143,[1]Arkusz1!$D$1:$F$4057,3,0)</f>
        <v>128</v>
      </c>
      <c r="O4143" s="8">
        <f t="shared" si="1012"/>
        <v>3964</v>
      </c>
      <c r="P4143" s="22">
        <f>IFERROR(VLOOKUP(C4143,[1]Arkusz1!$D$1:$F$4057,3,0),"")</f>
        <v>128</v>
      </c>
      <c r="Q4143" s="22" t="str">
        <f t="shared" si="1011"/>
        <v/>
      </c>
    </row>
    <row r="4144" spans="1:17" x14ac:dyDescent="0.25">
      <c r="A4144" s="24">
        <v>4167</v>
      </c>
      <c r="B4144" s="41">
        <v>3965</v>
      </c>
      <c r="C4144" s="42" t="s">
        <v>6581</v>
      </c>
      <c r="D4144" s="39" t="s">
        <v>14086</v>
      </c>
      <c r="E4144" s="39" t="s">
        <v>7864</v>
      </c>
      <c r="F4144" s="43" t="s">
        <v>6341</v>
      </c>
      <c r="G4144" s="39" t="s">
        <v>7864</v>
      </c>
      <c r="H4144" s="43" t="s">
        <v>134</v>
      </c>
      <c r="I4144" s="44">
        <f>VLOOKUP(C4144,[1]Arkusz1!$D$1:$F$4057,3,0)</f>
        <v>118</v>
      </c>
      <c r="O4144" s="8">
        <f t="shared" si="1012"/>
        <v>3965</v>
      </c>
      <c r="P4144" s="22">
        <f>IFERROR(VLOOKUP(C4144,[1]Arkusz1!$D$1:$F$4057,3,0),"")</f>
        <v>118</v>
      </c>
      <c r="Q4144" s="22" t="str">
        <f t="shared" si="1011"/>
        <v/>
      </c>
    </row>
    <row r="4145" spans="1:17" x14ac:dyDescent="0.25">
      <c r="A4145" s="24">
        <v>4168</v>
      </c>
      <c r="B4145" s="41">
        <v>3966</v>
      </c>
      <c r="C4145" s="42" t="s">
        <v>6567</v>
      </c>
      <c r="D4145" s="39" t="s">
        <v>14077</v>
      </c>
      <c r="E4145" s="39" t="s">
        <v>6568</v>
      </c>
      <c r="F4145" s="43" t="s">
        <v>6341</v>
      </c>
      <c r="G4145" s="39" t="s">
        <v>6568</v>
      </c>
      <c r="H4145" s="43" t="s">
        <v>134</v>
      </c>
      <c r="I4145" s="44">
        <f>VLOOKUP(C4145,[1]Arkusz1!$D$1:$F$4057,3,0)</f>
        <v>151</v>
      </c>
      <c r="O4145" s="8">
        <f t="shared" si="1012"/>
        <v>3966</v>
      </c>
      <c r="P4145" s="22">
        <f>IFERROR(VLOOKUP(C4145,[1]Arkusz1!$D$1:$F$4057,3,0),"")</f>
        <v>151</v>
      </c>
      <c r="Q4145" s="22" t="str">
        <f t="shared" si="1011"/>
        <v/>
      </c>
    </row>
    <row r="4146" spans="1:17" x14ac:dyDescent="0.25">
      <c r="A4146" s="24">
        <v>4169</v>
      </c>
      <c r="B4146" s="41">
        <v>3967</v>
      </c>
      <c r="C4146" s="42" t="s">
        <v>6582</v>
      </c>
      <c r="D4146" s="39" t="s">
        <v>14087</v>
      </c>
      <c r="E4146" s="39" t="s">
        <v>7865</v>
      </c>
      <c r="F4146" s="43" t="s">
        <v>6341</v>
      </c>
      <c r="G4146" s="39" t="s">
        <v>7865</v>
      </c>
      <c r="H4146" s="43" t="s">
        <v>134</v>
      </c>
      <c r="I4146" s="44">
        <f>VLOOKUP(C4146,[1]Arkusz1!$D$1:$F$4057,3,0)</f>
        <v>151</v>
      </c>
      <c r="O4146" s="8">
        <f t="shared" si="1012"/>
        <v>3967</v>
      </c>
      <c r="P4146" s="22">
        <f>IFERROR(VLOOKUP(C4146,[1]Arkusz1!$D$1:$F$4057,3,0),"")</f>
        <v>151</v>
      </c>
      <c r="Q4146" s="22" t="str">
        <f t="shared" si="1011"/>
        <v/>
      </c>
    </row>
    <row r="4147" spans="1:17" x14ac:dyDescent="0.25">
      <c r="A4147" s="24">
        <v>4170</v>
      </c>
      <c r="B4147" s="41">
        <v>3968</v>
      </c>
      <c r="C4147" s="42" t="s">
        <v>6569</v>
      </c>
      <c r="D4147" s="39" t="s">
        <v>14078</v>
      </c>
      <c r="E4147" s="39" t="s">
        <v>6570</v>
      </c>
      <c r="F4147" s="43" t="s">
        <v>6341</v>
      </c>
      <c r="G4147" s="39" t="s">
        <v>6570</v>
      </c>
      <c r="H4147" s="43" t="s">
        <v>134</v>
      </c>
      <c r="I4147" s="44">
        <f>VLOOKUP(C4147,[1]Arkusz1!$D$1:$F$4057,3,0)</f>
        <v>142</v>
      </c>
      <c r="O4147" s="8">
        <f t="shared" si="1012"/>
        <v>3968</v>
      </c>
      <c r="P4147" s="22">
        <f>IFERROR(VLOOKUP(C4147,[1]Arkusz1!$D$1:$F$4057,3,0),"")</f>
        <v>142</v>
      </c>
      <c r="Q4147" s="22" t="str">
        <f t="shared" si="1011"/>
        <v/>
      </c>
    </row>
    <row r="4148" spans="1:17" x14ac:dyDescent="0.25">
      <c r="A4148" s="24">
        <v>4171</v>
      </c>
      <c r="B4148" s="41">
        <v>3969</v>
      </c>
      <c r="C4148" s="42" t="s">
        <v>6583</v>
      </c>
      <c r="D4148" s="39" t="s">
        <v>14088</v>
      </c>
      <c r="E4148" s="39" t="s">
        <v>7866</v>
      </c>
      <c r="F4148" s="43" t="s">
        <v>6341</v>
      </c>
      <c r="G4148" s="39" t="s">
        <v>6584</v>
      </c>
      <c r="H4148" s="43" t="s">
        <v>134</v>
      </c>
      <c r="I4148" s="44">
        <f>VLOOKUP(C4148,[1]Arkusz1!$D$1:$F$4057,3,0)</f>
        <v>142</v>
      </c>
      <c r="O4148" s="8">
        <f t="shared" si="1012"/>
        <v>3969</v>
      </c>
      <c r="P4148" s="22">
        <f>IFERROR(VLOOKUP(C4148,[1]Arkusz1!$D$1:$F$4057,3,0),"")</f>
        <v>142</v>
      </c>
      <c r="Q4148" s="22" t="str">
        <f t="shared" si="1011"/>
        <v/>
      </c>
    </row>
    <row r="4149" spans="1:17" x14ac:dyDescent="0.25">
      <c r="A4149" s="24">
        <v>4172</v>
      </c>
      <c r="B4149" s="41">
        <v>3970</v>
      </c>
      <c r="C4149" s="42" t="s">
        <v>6571</v>
      </c>
      <c r="D4149" s="39" t="s">
        <v>14079</v>
      </c>
      <c r="E4149" s="39" t="s">
        <v>6572</v>
      </c>
      <c r="F4149" s="43" t="s">
        <v>6341</v>
      </c>
      <c r="G4149" s="39" t="s">
        <v>6572</v>
      </c>
      <c r="H4149" s="43" t="s">
        <v>134</v>
      </c>
      <c r="I4149" s="44">
        <f>VLOOKUP(C4149,[1]Arkusz1!$D$1:$F$4057,3,0)</f>
        <v>166</v>
      </c>
      <c r="O4149" s="8">
        <f t="shared" si="1012"/>
        <v>3970</v>
      </c>
      <c r="P4149" s="22">
        <f>IFERROR(VLOOKUP(C4149,[1]Arkusz1!$D$1:$F$4057,3,0),"")</f>
        <v>166</v>
      </c>
      <c r="Q4149" s="22" t="str">
        <f t="shared" si="1011"/>
        <v/>
      </c>
    </row>
    <row r="4150" spans="1:17" x14ac:dyDescent="0.25">
      <c r="A4150" s="24">
        <v>4173</v>
      </c>
      <c r="B4150" s="41">
        <v>3971</v>
      </c>
      <c r="C4150" s="42" t="s">
        <v>6585</v>
      </c>
      <c r="D4150" s="39" t="s">
        <v>14089</v>
      </c>
      <c r="E4150" s="39" t="s">
        <v>7867</v>
      </c>
      <c r="F4150" s="43" t="s">
        <v>6341</v>
      </c>
      <c r="G4150" s="39" t="s">
        <v>6586</v>
      </c>
      <c r="H4150" s="43" t="s">
        <v>134</v>
      </c>
      <c r="I4150" s="44">
        <f>VLOOKUP(C4150,[1]Arkusz1!$D$1:$F$4057,3,0)</f>
        <v>166</v>
      </c>
      <c r="O4150" s="8">
        <f t="shared" si="1012"/>
        <v>3971</v>
      </c>
      <c r="P4150" s="22">
        <f>IFERROR(VLOOKUP(C4150,[1]Arkusz1!$D$1:$F$4057,3,0),"")</f>
        <v>166</v>
      </c>
      <c r="Q4150" s="22" t="str">
        <f t="shared" si="1011"/>
        <v/>
      </c>
    </row>
    <row r="4151" spans="1:17" x14ac:dyDescent="0.25">
      <c r="A4151" s="24">
        <v>4174</v>
      </c>
      <c r="B4151" s="41">
        <v>3972</v>
      </c>
      <c r="C4151" s="42" t="s">
        <v>6408</v>
      </c>
      <c r="D4151" s="39" t="s">
        <v>13988</v>
      </c>
      <c r="E4151" s="39" t="s">
        <v>7838</v>
      </c>
      <c r="F4151" s="43" t="s">
        <v>6341</v>
      </c>
      <c r="G4151" s="39" t="s">
        <v>7838</v>
      </c>
      <c r="H4151" s="43" t="s">
        <v>134</v>
      </c>
      <c r="I4151" s="44">
        <f>VLOOKUP(C4151,[1]Arkusz1!$D$1:$F$4057,3,0)</f>
        <v>24</v>
      </c>
      <c r="O4151" s="8">
        <f t="shared" si="1012"/>
        <v>3972</v>
      </c>
      <c r="P4151" s="22">
        <f>IFERROR(VLOOKUP(C4151,[1]Arkusz1!$D$1:$F$4057,3,0),"")</f>
        <v>24</v>
      </c>
      <c r="Q4151" s="22" t="str">
        <f t="shared" si="1011"/>
        <v/>
      </c>
    </row>
    <row r="4152" spans="1:17" x14ac:dyDescent="0.25">
      <c r="A4152" s="24">
        <v>4175</v>
      </c>
      <c r="B4152" s="41">
        <v>3973</v>
      </c>
      <c r="C4152" s="42" t="s">
        <v>6409</v>
      </c>
      <c r="D4152" s="39" t="s">
        <v>13989</v>
      </c>
      <c r="E4152" s="39" t="s">
        <v>6410</v>
      </c>
      <c r="F4152" s="43" t="s">
        <v>6341</v>
      </c>
      <c r="G4152" s="39" t="s">
        <v>6410</v>
      </c>
      <c r="H4152" s="43" t="s">
        <v>135</v>
      </c>
      <c r="I4152" s="44">
        <f>VLOOKUP(C4152,[1]Arkusz1!$D$1:$F$4057,3,0)</f>
        <v>24</v>
      </c>
      <c r="O4152" s="8">
        <f t="shared" si="1012"/>
        <v>3973</v>
      </c>
      <c r="P4152" s="22">
        <f>IFERROR(VLOOKUP(C4152,[1]Arkusz1!$D$1:$F$4057,3,0),"")</f>
        <v>24</v>
      </c>
      <c r="Q4152" s="22" t="str">
        <f t="shared" si="1011"/>
        <v/>
      </c>
    </row>
    <row r="4153" spans="1:17" x14ac:dyDescent="0.25">
      <c r="A4153" s="24">
        <v>4176</v>
      </c>
      <c r="B4153" s="41">
        <v>3974</v>
      </c>
      <c r="C4153" s="42" t="s">
        <v>6411</v>
      </c>
      <c r="D4153" s="39" t="s">
        <v>13990</v>
      </c>
      <c r="E4153" s="39" t="s">
        <v>7839</v>
      </c>
      <c r="F4153" s="43" t="s">
        <v>6341</v>
      </c>
      <c r="G4153" s="39" t="s">
        <v>7839</v>
      </c>
      <c r="H4153" s="43" t="s">
        <v>134</v>
      </c>
      <c r="I4153" s="44">
        <f>VLOOKUP(C4153,[1]Arkusz1!$D$1:$F$4057,3,0)</f>
        <v>24</v>
      </c>
      <c r="O4153" s="8">
        <f t="shared" si="1012"/>
        <v>3974</v>
      </c>
      <c r="P4153" s="22">
        <f>IFERROR(VLOOKUP(C4153,[1]Arkusz1!$D$1:$F$4057,3,0),"")</f>
        <v>24</v>
      </c>
      <c r="Q4153" s="22" t="str">
        <f t="shared" si="1011"/>
        <v/>
      </c>
    </row>
    <row r="4154" spans="1:17" x14ac:dyDescent="0.25">
      <c r="A4154" s="24">
        <v>4177</v>
      </c>
      <c r="B4154" s="41">
        <v>3975</v>
      </c>
      <c r="C4154" s="42" t="s">
        <v>6747</v>
      </c>
      <c r="D4154" s="39" t="s">
        <v>14145</v>
      </c>
      <c r="E4154" s="39" t="s">
        <v>6748</v>
      </c>
      <c r="F4154" s="43" t="s">
        <v>6341</v>
      </c>
      <c r="G4154" s="39" t="s">
        <v>6748</v>
      </c>
      <c r="H4154" s="43" t="s">
        <v>134</v>
      </c>
      <c r="I4154" s="44">
        <f>VLOOKUP(C4154,[1]Arkusz1!$D$1:$F$4057,3,0)</f>
        <v>50</v>
      </c>
      <c r="O4154" s="8">
        <f t="shared" si="1012"/>
        <v>3975</v>
      </c>
      <c r="P4154" s="22">
        <f>IFERROR(VLOOKUP(C4154,[1]Arkusz1!$D$1:$F$4057,3,0),"")</f>
        <v>50</v>
      </c>
      <c r="Q4154" s="22" t="str">
        <f t="shared" si="1011"/>
        <v/>
      </c>
    </row>
    <row r="4155" spans="1:17" x14ac:dyDescent="0.25">
      <c r="A4155" s="24">
        <v>4178</v>
      </c>
      <c r="B4155" s="41">
        <v>3976</v>
      </c>
      <c r="C4155" s="42" t="s">
        <v>6617</v>
      </c>
      <c r="D4155" s="39" t="s">
        <v>14097</v>
      </c>
      <c r="E4155" s="39" t="s">
        <v>6618</v>
      </c>
      <c r="F4155" s="43" t="s">
        <v>6341</v>
      </c>
      <c r="G4155" s="39" t="s">
        <v>6618</v>
      </c>
      <c r="H4155" s="43" t="s">
        <v>134</v>
      </c>
      <c r="I4155" s="44">
        <f>VLOOKUP(C4155,[1]Arkusz1!$D$1:$F$4057,3,0)</f>
        <v>50</v>
      </c>
      <c r="O4155" s="8">
        <f t="shared" si="1012"/>
        <v>3976</v>
      </c>
      <c r="P4155" s="22">
        <f>IFERROR(VLOOKUP(C4155,[1]Arkusz1!$D$1:$F$4057,3,0),"")</f>
        <v>50</v>
      </c>
      <c r="Q4155" s="22" t="str">
        <f t="shared" si="1011"/>
        <v/>
      </c>
    </row>
    <row r="4156" spans="1:17" x14ac:dyDescent="0.25">
      <c r="A4156" s="24">
        <v>4179</v>
      </c>
      <c r="B4156" s="41">
        <v>3977</v>
      </c>
      <c r="C4156" s="42" t="s">
        <v>6619</v>
      </c>
      <c r="D4156" s="39" t="s">
        <v>14098</v>
      </c>
      <c r="E4156" s="39" t="s">
        <v>6620</v>
      </c>
      <c r="F4156" s="43" t="s">
        <v>6341</v>
      </c>
      <c r="G4156" s="39" t="s">
        <v>6620</v>
      </c>
      <c r="H4156" s="43" t="s">
        <v>134</v>
      </c>
      <c r="I4156" s="44">
        <f>VLOOKUP(C4156,[1]Arkusz1!$D$1:$F$4057,3,0)</f>
        <v>50</v>
      </c>
      <c r="O4156" s="8">
        <f t="shared" si="1012"/>
        <v>3977</v>
      </c>
      <c r="P4156" s="22">
        <f>IFERROR(VLOOKUP(C4156,[1]Arkusz1!$D$1:$F$4057,3,0),"")</f>
        <v>50</v>
      </c>
      <c r="Q4156" s="22" t="str">
        <f t="shared" si="1011"/>
        <v/>
      </c>
    </row>
    <row r="4157" spans="1:17" x14ac:dyDescent="0.25">
      <c r="A4157" s="24">
        <v>4180</v>
      </c>
      <c r="B4157" s="41">
        <v>3978</v>
      </c>
      <c r="C4157" s="42" t="s">
        <v>6621</v>
      </c>
      <c r="D4157" s="39" t="s">
        <v>14099</v>
      </c>
      <c r="E4157" s="39" t="s">
        <v>6622</v>
      </c>
      <c r="F4157" s="43" t="s">
        <v>6341</v>
      </c>
      <c r="G4157" s="39" t="s">
        <v>6622</v>
      </c>
      <c r="H4157" s="43" t="s">
        <v>134</v>
      </c>
      <c r="I4157" s="44">
        <f>VLOOKUP(C4157,[1]Arkusz1!$D$1:$F$4057,3,0)</f>
        <v>50</v>
      </c>
      <c r="O4157" s="8">
        <f t="shared" si="1012"/>
        <v>3978</v>
      </c>
      <c r="P4157" s="22">
        <f>IFERROR(VLOOKUP(C4157,[1]Arkusz1!$D$1:$F$4057,3,0),"")</f>
        <v>50</v>
      </c>
      <c r="Q4157" s="22" t="str">
        <f t="shared" si="1011"/>
        <v/>
      </c>
    </row>
    <row r="4158" spans="1:17" x14ac:dyDescent="0.25">
      <c r="A4158" s="24">
        <v>4181</v>
      </c>
      <c r="B4158" s="41">
        <v>3979</v>
      </c>
      <c r="C4158" s="42" t="s">
        <v>6623</v>
      </c>
      <c r="D4158" s="39" t="s">
        <v>14100</v>
      </c>
      <c r="E4158" s="39" t="s">
        <v>6624</v>
      </c>
      <c r="F4158" s="43" t="s">
        <v>6341</v>
      </c>
      <c r="G4158" s="39" t="s">
        <v>6624</v>
      </c>
      <c r="H4158" s="43" t="s">
        <v>134</v>
      </c>
      <c r="I4158" s="44">
        <f>VLOOKUP(C4158,[1]Arkusz1!$D$1:$F$4057,3,0)</f>
        <v>55</v>
      </c>
      <c r="O4158" s="8">
        <f t="shared" si="1012"/>
        <v>3979</v>
      </c>
      <c r="P4158" s="22">
        <f>IFERROR(VLOOKUP(C4158,[1]Arkusz1!$D$1:$F$4057,3,0),"")</f>
        <v>55</v>
      </c>
      <c r="Q4158" s="22" t="str">
        <f t="shared" si="1011"/>
        <v/>
      </c>
    </row>
    <row r="4159" spans="1:17" x14ac:dyDescent="0.25">
      <c r="A4159" s="24">
        <v>4182</v>
      </c>
      <c r="B4159" s="41">
        <v>3980</v>
      </c>
      <c r="C4159" s="42" t="s">
        <v>6625</v>
      </c>
      <c r="D4159" s="39" t="s">
        <v>14101</v>
      </c>
      <c r="E4159" s="39" t="s">
        <v>6626</v>
      </c>
      <c r="F4159" s="43" t="s">
        <v>6341</v>
      </c>
      <c r="G4159" s="39" t="s">
        <v>6626</v>
      </c>
      <c r="H4159" s="43" t="s">
        <v>134</v>
      </c>
      <c r="I4159" s="44">
        <f>VLOOKUP(C4159,[1]Arkusz1!$D$1:$F$4057,3,0)</f>
        <v>55</v>
      </c>
      <c r="O4159" s="8">
        <f t="shared" si="1012"/>
        <v>3980</v>
      </c>
      <c r="P4159" s="22">
        <f>IFERROR(VLOOKUP(C4159,[1]Arkusz1!$D$1:$F$4057,3,0),"")</f>
        <v>55</v>
      </c>
      <c r="Q4159" s="22" t="str">
        <f t="shared" si="1011"/>
        <v/>
      </c>
    </row>
    <row r="4160" spans="1:17" x14ac:dyDescent="0.25">
      <c r="A4160" s="24">
        <v>4183</v>
      </c>
      <c r="B4160" s="41">
        <v>3981</v>
      </c>
      <c r="C4160" s="42" t="s">
        <v>6627</v>
      </c>
      <c r="D4160" s="39" t="s">
        <v>14102</v>
      </c>
      <c r="E4160" s="39" t="s">
        <v>6628</v>
      </c>
      <c r="F4160" s="43" t="s">
        <v>6341</v>
      </c>
      <c r="G4160" s="39" t="s">
        <v>6628</v>
      </c>
      <c r="H4160" s="43" t="s">
        <v>134</v>
      </c>
      <c r="I4160" s="44">
        <f>VLOOKUP(C4160,[1]Arkusz1!$D$1:$F$4057,3,0)</f>
        <v>55</v>
      </c>
      <c r="O4160" s="8">
        <f t="shared" si="1012"/>
        <v>3981</v>
      </c>
      <c r="P4160" s="22">
        <f>IFERROR(VLOOKUP(C4160,[1]Arkusz1!$D$1:$F$4057,3,0),"")</f>
        <v>55</v>
      </c>
      <c r="Q4160" s="22" t="str">
        <f t="shared" si="1011"/>
        <v/>
      </c>
    </row>
    <row r="4161" spans="1:17" x14ac:dyDescent="0.25">
      <c r="A4161" s="24">
        <v>4184</v>
      </c>
      <c r="B4161" s="41">
        <v>3982</v>
      </c>
      <c r="C4161" s="42" t="s">
        <v>6629</v>
      </c>
      <c r="D4161" s="39" t="s">
        <v>14103</v>
      </c>
      <c r="E4161" s="39" t="s">
        <v>6630</v>
      </c>
      <c r="F4161" s="43" t="s">
        <v>6341</v>
      </c>
      <c r="G4161" s="39" t="s">
        <v>6630</v>
      </c>
      <c r="H4161" s="43" t="s">
        <v>134</v>
      </c>
      <c r="I4161" s="44">
        <f>VLOOKUP(C4161,[1]Arkusz1!$D$1:$F$4057,3,0)</f>
        <v>55</v>
      </c>
      <c r="O4161" s="8">
        <f t="shared" si="1012"/>
        <v>3982</v>
      </c>
      <c r="P4161" s="22">
        <f>IFERROR(VLOOKUP(C4161,[1]Arkusz1!$D$1:$F$4057,3,0),"")</f>
        <v>55</v>
      </c>
      <c r="Q4161" s="22" t="str">
        <f t="shared" si="1011"/>
        <v/>
      </c>
    </row>
    <row r="4162" spans="1:17" x14ac:dyDescent="0.25">
      <c r="A4162" s="24">
        <v>4185</v>
      </c>
      <c r="B4162" s="41">
        <v>3983</v>
      </c>
      <c r="C4162" s="42" t="s">
        <v>6631</v>
      </c>
      <c r="D4162" s="39" t="s">
        <v>14104</v>
      </c>
      <c r="E4162" s="39" t="s">
        <v>6632</v>
      </c>
      <c r="F4162" s="43" t="s">
        <v>6341</v>
      </c>
      <c r="G4162" s="39" t="s">
        <v>6632</v>
      </c>
      <c r="H4162" s="43" t="s">
        <v>134</v>
      </c>
      <c r="I4162" s="44">
        <f>VLOOKUP(C4162,[1]Arkusz1!$D$1:$F$4057,3,0)</f>
        <v>55</v>
      </c>
      <c r="O4162" s="8">
        <f t="shared" si="1012"/>
        <v>3983</v>
      </c>
      <c r="P4162" s="22">
        <f>IFERROR(VLOOKUP(C4162,[1]Arkusz1!$D$1:$F$4057,3,0),"")</f>
        <v>55</v>
      </c>
      <c r="Q4162" s="22" t="str">
        <f t="shared" si="1011"/>
        <v/>
      </c>
    </row>
    <row r="4163" spans="1:17" x14ac:dyDescent="0.25">
      <c r="A4163" s="24">
        <v>4186</v>
      </c>
      <c r="B4163" s="41">
        <v>3984</v>
      </c>
      <c r="C4163" s="42" t="s">
        <v>6633</v>
      </c>
      <c r="D4163" s="39" t="s">
        <v>14105</v>
      </c>
      <c r="E4163" s="39" t="s">
        <v>6634</v>
      </c>
      <c r="F4163" s="43" t="s">
        <v>6341</v>
      </c>
      <c r="G4163" s="39" t="s">
        <v>6634</v>
      </c>
      <c r="H4163" s="43" t="s">
        <v>134</v>
      </c>
      <c r="I4163" s="44">
        <f>VLOOKUP(C4163,[1]Arkusz1!$D$1:$F$4057,3,0)</f>
        <v>55</v>
      </c>
      <c r="O4163" s="8">
        <f t="shared" si="1012"/>
        <v>3984</v>
      </c>
      <c r="P4163" s="22">
        <f>IFERROR(VLOOKUP(C4163,[1]Arkusz1!$D$1:$F$4057,3,0),"")</f>
        <v>55</v>
      </c>
      <c r="Q4163" s="22" t="str">
        <f t="shared" ref="Q4163:Q4226" si="1013">IF(I4163&lt;&gt;P4163,"***********************************","")</f>
        <v/>
      </c>
    </row>
    <row r="4164" spans="1:17" x14ac:dyDescent="0.25">
      <c r="A4164" s="24">
        <v>4187</v>
      </c>
      <c r="B4164" s="41">
        <v>3985</v>
      </c>
      <c r="C4164" s="42" t="s">
        <v>6749</v>
      </c>
      <c r="D4164" s="39" t="s">
        <v>14146</v>
      </c>
      <c r="E4164" s="39" t="s">
        <v>6750</v>
      </c>
      <c r="F4164" s="43" t="s">
        <v>6341</v>
      </c>
      <c r="G4164" s="39" t="s">
        <v>6750</v>
      </c>
      <c r="H4164" s="43" t="s">
        <v>134</v>
      </c>
      <c r="I4164" s="44">
        <f>VLOOKUP(C4164,[1]Arkusz1!$D$1:$F$4057,3,0)</f>
        <v>43</v>
      </c>
      <c r="O4164" s="8">
        <f t="shared" si="1012"/>
        <v>3985</v>
      </c>
      <c r="P4164" s="22">
        <f>IFERROR(VLOOKUP(C4164,[1]Arkusz1!$D$1:$F$4057,3,0),"")</f>
        <v>43</v>
      </c>
      <c r="Q4164" s="22" t="str">
        <f t="shared" si="1013"/>
        <v/>
      </c>
    </row>
    <row r="4165" spans="1:17" x14ac:dyDescent="0.25">
      <c r="A4165" s="24">
        <v>4188</v>
      </c>
      <c r="B4165" s="41">
        <v>3986</v>
      </c>
      <c r="C4165" s="42" t="s">
        <v>6751</v>
      </c>
      <c r="D4165" s="39" t="s">
        <v>14147</v>
      </c>
      <c r="E4165" s="39" t="s">
        <v>6752</v>
      </c>
      <c r="F4165" s="43" t="s">
        <v>6341</v>
      </c>
      <c r="G4165" s="39" t="s">
        <v>6752</v>
      </c>
      <c r="H4165" s="43" t="s">
        <v>134</v>
      </c>
      <c r="I4165" s="44">
        <f>VLOOKUP(C4165,[1]Arkusz1!$D$1:$F$4057,3,0)</f>
        <v>36</v>
      </c>
      <c r="O4165" s="8">
        <f t="shared" si="1012"/>
        <v>3986</v>
      </c>
      <c r="P4165" s="22">
        <f>IFERROR(VLOOKUP(C4165,[1]Arkusz1!$D$1:$F$4057,3,0),"")</f>
        <v>36</v>
      </c>
      <c r="Q4165" s="22" t="str">
        <f t="shared" si="1013"/>
        <v/>
      </c>
    </row>
    <row r="4166" spans="1:17" x14ac:dyDescent="0.25">
      <c r="A4166" s="24">
        <v>4189</v>
      </c>
      <c r="B4166" s="41">
        <v>3987</v>
      </c>
      <c r="C4166" s="42" t="s">
        <v>6462</v>
      </c>
      <c r="D4166" s="39" t="s">
        <v>14021</v>
      </c>
      <c r="E4166" s="39" t="s">
        <v>6463</v>
      </c>
      <c r="F4166" s="43" t="s">
        <v>6341</v>
      </c>
      <c r="G4166" s="39" t="s">
        <v>6463</v>
      </c>
      <c r="H4166" s="43" t="s">
        <v>134</v>
      </c>
      <c r="I4166" s="44">
        <f>VLOOKUP(C4166,[1]Arkusz1!$D$1:$F$4057,3,0)</f>
        <v>34</v>
      </c>
      <c r="O4166" s="8">
        <f t="shared" si="1012"/>
        <v>3987</v>
      </c>
      <c r="P4166" s="22">
        <f>IFERROR(VLOOKUP(C4166,[1]Arkusz1!$D$1:$F$4057,3,0),"")</f>
        <v>34</v>
      </c>
      <c r="Q4166" s="22" t="str">
        <f t="shared" si="1013"/>
        <v/>
      </c>
    </row>
    <row r="4167" spans="1:17" x14ac:dyDescent="0.25">
      <c r="A4167" s="24">
        <v>4190</v>
      </c>
      <c r="B4167" s="41">
        <v>3988</v>
      </c>
      <c r="C4167" s="42" t="s">
        <v>6464</v>
      </c>
      <c r="D4167" s="39" t="s">
        <v>14022</v>
      </c>
      <c r="E4167" s="39" t="s">
        <v>6465</v>
      </c>
      <c r="F4167" s="43" t="s">
        <v>6341</v>
      </c>
      <c r="G4167" s="39" t="s">
        <v>6465</v>
      </c>
      <c r="H4167" s="43" t="s">
        <v>135</v>
      </c>
      <c r="I4167" s="44">
        <f>VLOOKUP(C4167,[1]Arkusz1!$D$1:$F$4057,3,0)</f>
        <v>34</v>
      </c>
      <c r="O4167" s="8">
        <f t="shared" si="1012"/>
        <v>3988</v>
      </c>
      <c r="P4167" s="22">
        <f>IFERROR(VLOOKUP(C4167,[1]Arkusz1!$D$1:$F$4057,3,0),"")</f>
        <v>34</v>
      </c>
      <c r="Q4167" s="22" t="str">
        <f t="shared" si="1013"/>
        <v/>
      </c>
    </row>
    <row r="4168" spans="1:17" x14ac:dyDescent="0.25">
      <c r="A4168" s="24">
        <v>4191</v>
      </c>
      <c r="B4168" s="41">
        <v>3989</v>
      </c>
      <c r="C4168" s="42" t="s">
        <v>6466</v>
      </c>
      <c r="D4168" s="39" t="s">
        <v>14023</v>
      </c>
      <c r="E4168" s="39" t="s">
        <v>6467</v>
      </c>
      <c r="F4168" s="43" t="s">
        <v>6341</v>
      </c>
      <c r="G4168" s="39" t="s">
        <v>6467</v>
      </c>
      <c r="H4168" s="43" t="s">
        <v>135</v>
      </c>
      <c r="I4168" s="44">
        <f>VLOOKUP(C4168,[1]Arkusz1!$D$1:$F$4057,3,0)</f>
        <v>38</v>
      </c>
      <c r="O4168" s="8">
        <f t="shared" si="1012"/>
        <v>3989</v>
      </c>
      <c r="P4168" s="22">
        <f>IFERROR(VLOOKUP(C4168,[1]Arkusz1!$D$1:$F$4057,3,0),"")</f>
        <v>38</v>
      </c>
      <c r="Q4168" s="22" t="str">
        <f t="shared" si="1013"/>
        <v/>
      </c>
    </row>
    <row r="4169" spans="1:17" x14ac:dyDescent="0.25">
      <c r="A4169" s="24">
        <v>4192</v>
      </c>
      <c r="B4169" s="41">
        <v>3990</v>
      </c>
      <c r="C4169" s="42" t="s">
        <v>6477</v>
      </c>
      <c r="D4169" s="39" t="s">
        <v>14031</v>
      </c>
      <c r="E4169" s="39" t="s">
        <v>7856</v>
      </c>
      <c r="F4169" s="43" t="s">
        <v>6341</v>
      </c>
      <c r="G4169" s="39" t="s">
        <v>7856</v>
      </c>
      <c r="H4169" s="43" t="s">
        <v>134</v>
      </c>
      <c r="I4169" s="44">
        <f>VLOOKUP(C4169,[1]Arkusz1!$D$1:$F$4057,3,0)</f>
        <v>36</v>
      </c>
      <c r="O4169" s="8">
        <f t="shared" si="1012"/>
        <v>3990</v>
      </c>
      <c r="P4169" s="22">
        <f>IFERROR(VLOOKUP(C4169,[1]Arkusz1!$D$1:$F$4057,3,0),"")</f>
        <v>36</v>
      </c>
      <c r="Q4169" s="22" t="str">
        <f t="shared" si="1013"/>
        <v/>
      </c>
    </row>
    <row r="4170" spans="1:17" x14ac:dyDescent="0.25">
      <c r="A4170" s="24">
        <v>4193</v>
      </c>
      <c r="B4170" s="41">
        <v>3991</v>
      </c>
      <c r="C4170" s="42" t="s">
        <v>6478</v>
      </c>
      <c r="D4170" s="39" t="s">
        <v>14032</v>
      </c>
      <c r="E4170" s="39" t="s">
        <v>7857</v>
      </c>
      <c r="F4170" s="43" t="s">
        <v>6341</v>
      </c>
      <c r="G4170" s="39" t="s">
        <v>7857</v>
      </c>
      <c r="H4170" s="43" t="s">
        <v>134</v>
      </c>
      <c r="I4170" s="44">
        <f>VLOOKUP(C4170,[1]Arkusz1!$D$1:$F$4057,3,0)</f>
        <v>36</v>
      </c>
      <c r="O4170" s="8">
        <f t="shared" si="1012"/>
        <v>3991</v>
      </c>
      <c r="P4170" s="22">
        <f>IFERROR(VLOOKUP(C4170,[1]Arkusz1!$D$1:$F$4057,3,0),"")</f>
        <v>36</v>
      </c>
      <c r="Q4170" s="22" t="str">
        <f t="shared" si="1013"/>
        <v/>
      </c>
    </row>
    <row r="4171" spans="1:17" x14ac:dyDescent="0.25">
      <c r="A4171" s="24">
        <v>4194</v>
      </c>
      <c r="B4171" s="41">
        <v>3992</v>
      </c>
      <c r="C4171" s="42" t="s">
        <v>6339</v>
      </c>
      <c r="D4171" s="39" t="s">
        <v>13944</v>
      </c>
      <c r="E4171" s="39" t="s">
        <v>6340</v>
      </c>
      <c r="F4171" s="43" t="s">
        <v>6341</v>
      </c>
      <c r="G4171" s="39" t="s">
        <v>6340</v>
      </c>
      <c r="H4171" s="43" t="s">
        <v>134</v>
      </c>
      <c r="I4171" s="44">
        <f>VLOOKUP(C4171,[1]Arkusz1!$D$1:$F$4057,3,0)</f>
        <v>50</v>
      </c>
      <c r="O4171" s="8">
        <f t="shared" si="1012"/>
        <v>3992</v>
      </c>
      <c r="P4171" s="22">
        <f>IFERROR(VLOOKUP(C4171,[1]Arkusz1!$D$1:$F$4057,3,0),"")</f>
        <v>50</v>
      </c>
      <c r="Q4171" s="22" t="str">
        <f t="shared" si="1013"/>
        <v/>
      </c>
    </row>
    <row r="4172" spans="1:17" x14ac:dyDescent="0.25">
      <c r="A4172" s="24">
        <v>4195</v>
      </c>
      <c r="B4172" s="41">
        <v>3993</v>
      </c>
      <c r="C4172" s="42" t="s">
        <v>6346</v>
      </c>
      <c r="D4172" s="39" t="s">
        <v>13950</v>
      </c>
      <c r="E4172" s="39" t="s">
        <v>6347</v>
      </c>
      <c r="F4172" s="43" t="s">
        <v>6341</v>
      </c>
      <c r="G4172" s="39" t="s">
        <v>6347</v>
      </c>
      <c r="H4172" s="43" t="s">
        <v>134</v>
      </c>
      <c r="I4172" s="44">
        <f>VLOOKUP(C4172,[1]Arkusz1!$D$1:$F$4057,3,0)</f>
        <v>115</v>
      </c>
      <c r="O4172" s="8">
        <f t="shared" si="1012"/>
        <v>3993</v>
      </c>
      <c r="P4172" s="22">
        <f>IFERROR(VLOOKUP(C4172,[1]Arkusz1!$D$1:$F$4057,3,0),"")</f>
        <v>115</v>
      </c>
      <c r="Q4172" s="22" t="str">
        <f t="shared" si="1013"/>
        <v/>
      </c>
    </row>
    <row r="4173" spans="1:17" x14ac:dyDescent="0.25">
      <c r="A4173" s="24">
        <v>4196</v>
      </c>
      <c r="B4173" s="41">
        <v>3994</v>
      </c>
      <c r="C4173" s="42" t="s">
        <v>6360</v>
      </c>
      <c r="D4173" s="39" t="s">
        <v>13960</v>
      </c>
      <c r="E4173" s="39" t="s">
        <v>7824</v>
      </c>
      <c r="F4173" s="43" t="s">
        <v>6341</v>
      </c>
      <c r="G4173" s="39" t="s">
        <v>7824</v>
      </c>
      <c r="H4173" s="43" t="s">
        <v>134</v>
      </c>
      <c r="I4173" s="44">
        <f>VLOOKUP(C4173,[1]Arkusz1!$D$1:$F$4057,3,0)</f>
        <v>12</v>
      </c>
      <c r="O4173" s="8">
        <f t="shared" si="1012"/>
        <v>3994</v>
      </c>
      <c r="P4173" s="22">
        <f>IFERROR(VLOOKUP(C4173,[1]Arkusz1!$D$1:$F$4057,3,0),"")</f>
        <v>12</v>
      </c>
      <c r="Q4173" s="22" t="str">
        <f t="shared" si="1013"/>
        <v/>
      </c>
    </row>
    <row r="4174" spans="1:17" x14ac:dyDescent="0.25">
      <c r="A4174" s="24">
        <v>4197</v>
      </c>
      <c r="B4174" s="41">
        <v>3995</v>
      </c>
      <c r="C4174" s="42" t="s">
        <v>6354</v>
      </c>
      <c r="D4174" s="39" t="s">
        <v>13955</v>
      </c>
      <c r="E4174" s="39" t="s">
        <v>7820</v>
      </c>
      <c r="F4174" s="43" t="s">
        <v>6341</v>
      </c>
      <c r="G4174" s="39" t="s">
        <v>7820</v>
      </c>
      <c r="H4174" s="43" t="s">
        <v>134</v>
      </c>
      <c r="I4174" s="44">
        <f>VLOOKUP(C4174,[1]Arkusz1!$D$1:$F$4057,3,0)</f>
        <v>38</v>
      </c>
      <c r="O4174" s="8">
        <f t="shared" si="1012"/>
        <v>3995</v>
      </c>
      <c r="P4174" s="22">
        <f>IFERROR(VLOOKUP(C4174,[1]Arkusz1!$D$1:$F$4057,3,0),"")</f>
        <v>38</v>
      </c>
      <c r="Q4174" s="22" t="str">
        <f t="shared" si="1013"/>
        <v/>
      </c>
    </row>
    <row r="4175" spans="1:17" x14ac:dyDescent="0.25">
      <c r="A4175" s="24">
        <v>4198</v>
      </c>
      <c r="B4175" s="41">
        <v>3996</v>
      </c>
      <c r="C4175" s="42" t="s">
        <v>6365</v>
      </c>
      <c r="D4175" s="39" t="s">
        <v>13964</v>
      </c>
      <c r="E4175" s="39" t="s">
        <v>6366</v>
      </c>
      <c r="F4175" s="43" t="s">
        <v>6341</v>
      </c>
      <c r="G4175" s="39" t="s">
        <v>6366</v>
      </c>
      <c r="H4175" s="43" t="s">
        <v>134</v>
      </c>
      <c r="I4175" s="44">
        <f>VLOOKUP(C4175,[1]Arkusz1!$D$1:$F$4057,3,0)</f>
        <v>55</v>
      </c>
      <c r="O4175" s="8">
        <f t="shared" si="1012"/>
        <v>3996</v>
      </c>
      <c r="P4175" s="22">
        <f>IFERROR(VLOOKUP(C4175,[1]Arkusz1!$D$1:$F$4057,3,0),"")</f>
        <v>55</v>
      </c>
      <c r="Q4175" s="22" t="str">
        <f t="shared" si="1013"/>
        <v/>
      </c>
    </row>
    <row r="4176" spans="1:17" x14ac:dyDescent="0.25">
      <c r="A4176" s="24">
        <v>4199</v>
      </c>
      <c r="B4176" s="41">
        <v>3997</v>
      </c>
      <c r="C4176" s="42" t="s">
        <v>6944</v>
      </c>
      <c r="D4176" s="39" t="s">
        <v>13947</v>
      </c>
      <c r="E4176" s="39" t="s">
        <v>7816</v>
      </c>
      <c r="F4176" s="43" t="s">
        <v>6341</v>
      </c>
      <c r="G4176" s="39" t="s">
        <v>7816</v>
      </c>
      <c r="H4176" s="43" t="s">
        <v>134</v>
      </c>
      <c r="I4176" s="44">
        <f>VLOOKUP(C4176,[1]Arkusz1!$D$1:$F$4057,3,0)</f>
        <v>42</v>
      </c>
      <c r="O4176" s="8">
        <f t="shared" si="1012"/>
        <v>3997</v>
      </c>
      <c r="P4176" s="22">
        <f>IFERROR(VLOOKUP(C4176,[1]Arkusz1!$D$1:$F$4057,3,0),"")</f>
        <v>42</v>
      </c>
      <c r="Q4176" s="22" t="str">
        <f t="shared" si="1013"/>
        <v/>
      </c>
    </row>
    <row r="4177" spans="1:17" x14ac:dyDescent="0.25">
      <c r="A4177" s="24">
        <v>4200</v>
      </c>
      <c r="B4177" s="41">
        <v>3998</v>
      </c>
      <c r="C4177" s="42" t="s">
        <v>6352</v>
      </c>
      <c r="D4177" s="39" t="s">
        <v>13953</v>
      </c>
      <c r="E4177" s="39" t="s">
        <v>7818</v>
      </c>
      <c r="F4177" s="43" t="s">
        <v>6341</v>
      </c>
      <c r="G4177" s="39" t="s">
        <v>7818</v>
      </c>
      <c r="H4177" s="43" t="s">
        <v>134</v>
      </c>
      <c r="I4177" s="44">
        <f>VLOOKUP(C4177,[1]Arkusz1!$D$1:$F$4057,3,0)</f>
        <v>135</v>
      </c>
      <c r="O4177" s="8">
        <f t="shared" si="1012"/>
        <v>3998</v>
      </c>
      <c r="P4177" s="22">
        <f>IFERROR(VLOOKUP(C4177,[1]Arkusz1!$D$1:$F$4057,3,0),"")</f>
        <v>135</v>
      </c>
      <c r="Q4177" s="22" t="str">
        <f t="shared" si="1013"/>
        <v/>
      </c>
    </row>
    <row r="4178" spans="1:17" x14ac:dyDescent="0.25">
      <c r="A4178" s="24">
        <v>4201</v>
      </c>
      <c r="B4178" s="41">
        <v>3999</v>
      </c>
      <c r="C4178" s="42" t="s">
        <v>6362</v>
      </c>
      <c r="D4178" s="39" t="s">
        <v>13962</v>
      </c>
      <c r="E4178" s="39" t="s">
        <v>7826</v>
      </c>
      <c r="F4178" s="43" t="s">
        <v>6341</v>
      </c>
      <c r="G4178" s="39" t="s">
        <v>7826</v>
      </c>
      <c r="H4178" s="43" t="s">
        <v>134</v>
      </c>
      <c r="I4178" s="44">
        <f>VLOOKUP(C4178,[1]Arkusz1!$D$1:$F$4057,3,0)</f>
        <v>12</v>
      </c>
      <c r="O4178" s="8">
        <f t="shared" si="1012"/>
        <v>3999</v>
      </c>
      <c r="P4178" s="22">
        <f>IFERROR(VLOOKUP(C4178,[1]Arkusz1!$D$1:$F$4057,3,0),"")</f>
        <v>12</v>
      </c>
      <c r="Q4178" s="22" t="str">
        <f t="shared" si="1013"/>
        <v/>
      </c>
    </row>
    <row r="4179" spans="1:17" x14ac:dyDescent="0.25">
      <c r="A4179" s="24">
        <v>4202</v>
      </c>
      <c r="B4179" s="41">
        <v>4000</v>
      </c>
      <c r="C4179" s="42" t="s">
        <v>6356</v>
      </c>
      <c r="D4179" s="39" t="s">
        <v>13957</v>
      </c>
      <c r="E4179" s="39" t="s">
        <v>7822</v>
      </c>
      <c r="F4179" s="43" t="s">
        <v>6341</v>
      </c>
      <c r="G4179" s="39" t="s">
        <v>7822</v>
      </c>
      <c r="H4179" s="43" t="s">
        <v>134</v>
      </c>
      <c r="I4179" s="44">
        <f>VLOOKUP(C4179,[1]Arkusz1!$D$1:$F$4057,3,0)</f>
        <v>42</v>
      </c>
      <c r="O4179" s="8">
        <f t="shared" si="1012"/>
        <v>4000</v>
      </c>
      <c r="P4179" s="22">
        <f>IFERROR(VLOOKUP(C4179,[1]Arkusz1!$D$1:$F$4057,3,0),"")</f>
        <v>42</v>
      </c>
      <c r="Q4179" s="22" t="str">
        <f t="shared" si="1013"/>
        <v/>
      </c>
    </row>
    <row r="4180" spans="1:17" x14ac:dyDescent="0.25">
      <c r="A4180" s="24">
        <v>4203</v>
      </c>
      <c r="B4180" s="41">
        <v>4001</v>
      </c>
      <c r="C4180" s="42" t="s">
        <v>6369</v>
      </c>
      <c r="D4180" s="39" t="s">
        <v>13966</v>
      </c>
      <c r="E4180" s="39" t="s">
        <v>6370</v>
      </c>
      <c r="F4180" s="43" t="s">
        <v>6341</v>
      </c>
      <c r="G4180" s="39" t="s">
        <v>6370</v>
      </c>
      <c r="H4180" s="43" t="s">
        <v>134</v>
      </c>
      <c r="I4180" s="44">
        <f>VLOOKUP(C4180,[1]Arkusz1!$D$1:$F$4057,3,0)</f>
        <v>77</v>
      </c>
      <c r="O4180" s="8">
        <f t="shared" si="1012"/>
        <v>4001</v>
      </c>
      <c r="P4180" s="22">
        <f>IFERROR(VLOOKUP(C4180,[1]Arkusz1!$D$1:$F$4057,3,0),"")</f>
        <v>77</v>
      </c>
      <c r="Q4180" s="22" t="str">
        <f t="shared" si="1013"/>
        <v/>
      </c>
    </row>
    <row r="4181" spans="1:17" x14ac:dyDescent="0.25">
      <c r="A4181" s="24">
        <v>4204</v>
      </c>
      <c r="B4181" s="41">
        <v>4002</v>
      </c>
      <c r="C4181" s="42" t="s">
        <v>6374</v>
      </c>
      <c r="D4181" s="39" t="s">
        <v>13970</v>
      </c>
      <c r="E4181" s="39" t="s">
        <v>6375</v>
      </c>
      <c r="F4181" s="43" t="s">
        <v>6341</v>
      </c>
      <c r="G4181" s="39" t="s">
        <v>6375</v>
      </c>
      <c r="H4181" s="43" t="s">
        <v>134</v>
      </c>
      <c r="I4181" s="44">
        <f>VLOOKUP(C4181,[1]Arkusz1!$D$1:$F$4057,3,0)</f>
        <v>55</v>
      </c>
      <c r="O4181" s="8">
        <f t="shared" si="1012"/>
        <v>4002</v>
      </c>
      <c r="P4181" s="22">
        <f>IFERROR(VLOOKUP(C4181,[1]Arkusz1!$D$1:$F$4057,3,0),"")</f>
        <v>55</v>
      </c>
      <c r="Q4181" s="22" t="str">
        <f t="shared" si="1013"/>
        <v/>
      </c>
    </row>
    <row r="4182" spans="1:17" x14ac:dyDescent="0.25">
      <c r="A4182" s="24">
        <v>4206</v>
      </c>
      <c r="B4182" s="41">
        <v>4003</v>
      </c>
      <c r="C4182" s="42" t="s">
        <v>6390</v>
      </c>
      <c r="D4182" s="39" t="s">
        <v>13978</v>
      </c>
      <c r="E4182" s="39" t="s">
        <v>6391</v>
      </c>
      <c r="F4182" s="43" t="s">
        <v>6341</v>
      </c>
      <c r="G4182" s="39" t="s">
        <v>6391</v>
      </c>
      <c r="H4182" s="43" t="s">
        <v>135</v>
      </c>
      <c r="I4182" s="44">
        <f>VLOOKUP(C4182,[1]Arkusz1!$D$1:$F$4057,3,0)</f>
        <v>12</v>
      </c>
      <c r="O4182" s="8">
        <f t="shared" si="1012"/>
        <v>4003</v>
      </c>
      <c r="P4182" s="22">
        <f>IFERROR(VLOOKUP(C4182,[1]Arkusz1!$D$1:$F$4057,3,0),"")</f>
        <v>12</v>
      </c>
      <c r="Q4182" s="22" t="str">
        <f t="shared" si="1013"/>
        <v/>
      </c>
    </row>
    <row r="4183" spans="1:17" x14ac:dyDescent="0.25">
      <c r="A4183" s="24">
        <v>4207</v>
      </c>
      <c r="B4183" s="41">
        <v>4004</v>
      </c>
      <c r="C4183" s="42" t="s">
        <v>6378</v>
      </c>
      <c r="D4183" s="39" t="s">
        <v>13972</v>
      </c>
      <c r="E4183" s="39" t="s">
        <v>6379</v>
      </c>
      <c r="F4183" s="43" t="s">
        <v>6341</v>
      </c>
      <c r="G4183" s="39" t="s">
        <v>6379</v>
      </c>
      <c r="H4183" s="43" t="s">
        <v>134</v>
      </c>
      <c r="I4183" s="44">
        <f>VLOOKUP(C4183,[1]Arkusz1!$D$1:$F$4057,3,0)</f>
        <v>63</v>
      </c>
      <c r="O4183" s="8">
        <f t="shared" si="1012"/>
        <v>4004</v>
      </c>
      <c r="P4183" s="22">
        <f>IFERROR(VLOOKUP(C4183,[1]Arkusz1!$D$1:$F$4057,3,0),"")</f>
        <v>63</v>
      </c>
      <c r="Q4183" s="22" t="str">
        <f t="shared" si="1013"/>
        <v/>
      </c>
    </row>
    <row r="4184" spans="1:17" x14ac:dyDescent="0.25">
      <c r="A4184" s="24">
        <v>4209</v>
      </c>
      <c r="B4184" s="41">
        <v>4005</v>
      </c>
      <c r="C4184" s="42" t="s">
        <v>6394</v>
      </c>
      <c r="D4184" s="39" t="s">
        <v>13980</v>
      </c>
      <c r="E4184" s="39" t="s">
        <v>6395</v>
      </c>
      <c r="F4184" s="43" t="s">
        <v>6341</v>
      </c>
      <c r="G4184" s="39" t="s">
        <v>6395</v>
      </c>
      <c r="H4184" s="43" t="s">
        <v>135</v>
      </c>
      <c r="I4184" s="44">
        <f>VLOOKUP(C4184,[1]Arkusz1!$D$1:$F$4057,3,0)</f>
        <v>19</v>
      </c>
      <c r="O4184" s="8">
        <f t="shared" si="1012"/>
        <v>4005</v>
      </c>
      <c r="P4184" s="22">
        <f>IFERROR(VLOOKUP(C4184,[1]Arkusz1!$D$1:$F$4057,3,0),"")</f>
        <v>19</v>
      </c>
      <c r="Q4184" s="22" t="str">
        <f t="shared" si="1013"/>
        <v/>
      </c>
    </row>
    <row r="4185" spans="1:17" x14ac:dyDescent="0.25">
      <c r="A4185" s="24">
        <v>4210</v>
      </c>
      <c r="B4185" s="41">
        <v>4006</v>
      </c>
      <c r="C4185" s="42" t="s">
        <v>6468</v>
      </c>
      <c r="D4185" s="39" t="s">
        <v>14024</v>
      </c>
      <c r="E4185" s="39" t="s">
        <v>6469</v>
      </c>
      <c r="F4185" s="43" t="s">
        <v>6341</v>
      </c>
      <c r="G4185" s="39" t="s">
        <v>6469</v>
      </c>
      <c r="H4185" s="43" t="s">
        <v>134</v>
      </c>
      <c r="I4185" s="44">
        <f>VLOOKUP(C4185,[1]Arkusz1!$D$1:$F$4057,3,0)</f>
        <v>14</v>
      </c>
      <c r="O4185" s="8">
        <f t="shared" si="1012"/>
        <v>4006</v>
      </c>
      <c r="P4185" s="22">
        <f>IFERROR(VLOOKUP(C4185,[1]Arkusz1!$D$1:$F$4057,3,0),"")</f>
        <v>14</v>
      </c>
      <c r="Q4185" s="22" t="str">
        <f t="shared" si="1013"/>
        <v/>
      </c>
    </row>
    <row r="4186" spans="1:17" x14ac:dyDescent="0.25">
      <c r="A4186" s="24">
        <v>4211</v>
      </c>
      <c r="B4186" s="41">
        <v>4007</v>
      </c>
      <c r="C4186" s="42" t="s">
        <v>6470</v>
      </c>
      <c r="D4186" s="39" t="s">
        <v>14025</v>
      </c>
      <c r="E4186" s="39" t="s">
        <v>6471</v>
      </c>
      <c r="F4186" s="43" t="s">
        <v>6341</v>
      </c>
      <c r="G4186" s="39" t="s">
        <v>6471</v>
      </c>
      <c r="H4186" s="43" t="s">
        <v>134</v>
      </c>
      <c r="I4186" s="44">
        <f>VLOOKUP(C4186,[1]Arkusz1!$D$1:$F$4057,3,0)</f>
        <v>14</v>
      </c>
      <c r="O4186" s="8">
        <f t="shared" si="1012"/>
        <v>4007</v>
      </c>
      <c r="P4186" s="22">
        <f>IFERROR(VLOOKUP(C4186,[1]Arkusz1!$D$1:$F$4057,3,0),"")</f>
        <v>14</v>
      </c>
      <c r="Q4186" s="22" t="str">
        <f t="shared" si="1013"/>
        <v/>
      </c>
    </row>
    <row r="4187" spans="1:17" x14ac:dyDescent="0.25">
      <c r="A4187" s="24">
        <v>4213</v>
      </c>
      <c r="B4187" s="41">
        <v>4008</v>
      </c>
      <c r="C4187" s="42" t="s">
        <v>6392</v>
      </c>
      <c r="D4187" s="39" t="s">
        <v>13979</v>
      </c>
      <c r="E4187" s="39" t="s">
        <v>6393</v>
      </c>
      <c r="F4187" s="43" t="s">
        <v>6341</v>
      </c>
      <c r="G4187" s="39" t="s">
        <v>6393</v>
      </c>
      <c r="H4187" s="43" t="s">
        <v>135</v>
      </c>
      <c r="I4187" s="44">
        <f>VLOOKUP(C4187,[1]Arkusz1!$D$1:$F$4057,3,0)</f>
        <v>15</v>
      </c>
      <c r="O4187" s="8">
        <f t="shared" si="1012"/>
        <v>4008</v>
      </c>
      <c r="P4187" s="22">
        <f>IFERROR(VLOOKUP(C4187,[1]Arkusz1!$D$1:$F$4057,3,0),"")</f>
        <v>15</v>
      </c>
      <c r="Q4187" s="22" t="str">
        <f t="shared" si="1013"/>
        <v/>
      </c>
    </row>
    <row r="4188" spans="1:17" x14ac:dyDescent="0.25">
      <c r="A4188" s="24">
        <v>4214</v>
      </c>
      <c r="B4188" s="41">
        <v>4009</v>
      </c>
      <c r="C4188" s="42" t="s">
        <v>6353</v>
      </c>
      <c r="D4188" s="39" t="s">
        <v>13954</v>
      </c>
      <c r="E4188" s="39" t="s">
        <v>7819</v>
      </c>
      <c r="F4188" s="43" t="s">
        <v>6341</v>
      </c>
      <c r="G4188" s="39" t="s">
        <v>7819</v>
      </c>
      <c r="H4188" s="43" t="s">
        <v>134</v>
      </c>
      <c r="I4188" s="44">
        <f>VLOOKUP(C4188,[1]Arkusz1!$D$1:$F$4057,3,0)</f>
        <v>66</v>
      </c>
      <c r="O4188" s="8">
        <f t="shared" si="1012"/>
        <v>4009</v>
      </c>
      <c r="P4188" s="22">
        <f>IFERROR(VLOOKUP(C4188,[1]Arkusz1!$D$1:$F$4057,3,0),"")</f>
        <v>66</v>
      </c>
      <c r="Q4188" s="22" t="str">
        <f t="shared" si="1013"/>
        <v/>
      </c>
    </row>
    <row r="4189" spans="1:17" x14ac:dyDescent="0.25">
      <c r="A4189" s="24">
        <v>4215</v>
      </c>
      <c r="B4189" s="41">
        <v>4010</v>
      </c>
      <c r="C4189" s="42" t="s">
        <v>6357</v>
      </c>
      <c r="D4189" s="39" t="s">
        <v>13958</v>
      </c>
      <c r="E4189" s="39" t="s">
        <v>7823</v>
      </c>
      <c r="F4189" s="43" t="s">
        <v>6341</v>
      </c>
      <c r="G4189" s="39" t="s">
        <v>7823</v>
      </c>
      <c r="H4189" s="43" t="s">
        <v>134</v>
      </c>
      <c r="I4189" s="44">
        <f>VLOOKUP(C4189,[1]Arkusz1!$D$1:$F$4057,3,0)</f>
        <v>45</v>
      </c>
      <c r="O4189" s="8">
        <f t="shared" si="1012"/>
        <v>4010</v>
      </c>
      <c r="P4189" s="22">
        <f>IFERROR(VLOOKUP(C4189,[1]Arkusz1!$D$1:$F$4057,3,0),"")</f>
        <v>45</v>
      </c>
      <c r="Q4189" s="22" t="str">
        <f t="shared" si="1013"/>
        <v/>
      </c>
    </row>
    <row r="4190" spans="1:17" x14ac:dyDescent="0.25">
      <c r="A4190" s="24">
        <v>4216</v>
      </c>
      <c r="B4190" s="41">
        <v>4011</v>
      </c>
      <c r="C4190" s="42" t="s">
        <v>6412</v>
      </c>
      <c r="D4190" s="39" t="s">
        <v>13991</v>
      </c>
      <c r="E4190" s="39" t="s">
        <v>7840</v>
      </c>
      <c r="F4190" s="43" t="s">
        <v>6341</v>
      </c>
      <c r="G4190" s="39" t="s">
        <v>7840</v>
      </c>
      <c r="H4190" s="43" t="s">
        <v>134</v>
      </c>
      <c r="I4190" s="44">
        <f>VLOOKUP(C4190,[1]Arkusz1!$D$1:$F$4057,3,0)</f>
        <v>13</v>
      </c>
      <c r="O4190" s="8">
        <f t="shared" si="1012"/>
        <v>4011</v>
      </c>
      <c r="P4190" s="22">
        <f>IFERROR(VLOOKUP(C4190,[1]Arkusz1!$D$1:$F$4057,3,0),"")</f>
        <v>13</v>
      </c>
      <c r="Q4190" s="22" t="str">
        <f t="shared" si="1013"/>
        <v/>
      </c>
    </row>
    <row r="4191" spans="1:17" x14ac:dyDescent="0.25">
      <c r="A4191" s="24">
        <v>4217</v>
      </c>
      <c r="B4191" s="41">
        <v>4012</v>
      </c>
      <c r="C4191" s="42" t="s">
        <v>6413</v>
      </c>
      <c r="D4191" s="39" t="s">
        <v>13992</v>
      </c>
      <c r="E4191" s="39" t="s">
        <v>7841</v>
      </c>
      <c r="F4191" s="43" t="s">
        <v>6341</v>
      </c>
      <c r="G4191" s="39" t="s">
        <v>7841</v>
      </c>
      <c r="H4191" s="43" t="s">
        <v>134</v>
      </c>
      <c r="I4191" s="44">
        <f>VLOOKUP(C4191,[1]Arkusz1!$D$1:$F$4057,3,0)</f>
        <v>13</v>
      </c>
      <c r="O4191" s="8">
        <f t="shared" si="1012"/>
        <v>4012</v>
      </c>
      <c r="P4191" s="22">
        <f>IFERROR(VLOOKUP(C4191,[1]Arkusz1!$D$1:$F$4057,3,0),"")</f>
        <v>13</v>
      </c>
      <c r="Q4191" s="22" t="str">
        <f t="shared" si="1013"/>
        <v/>
      </c>
    </row>
    <row r="4192" spans="1:17" x14ac:dyDescent="0.25">
      <c r="A4192" s="24">
        <v>4218</v>
      </c>
      <c r="B4192" s="41">
        <v>4013</v>
      </c>
      <c r="C4192" s="42" t="s">
        <v>6414</v>
      </c>
      <c r="D4192" s="39" t="s">
        <v>13993</v>
      </c>
      <c r="E4192" s="39" t="s">
        <v>6415</v>
      </c>
      <c r="F4192" s="43" t="s">
        <v>6341</v>
      </c>
      <c r="G4192" s="39" t="s">
        <v>6415</v>
      </c>
      <c r="H4192" s="43" t="s">
        <v>134</v>
      </c>
      <c r="I4192" s="44">
        <f>VLOOKUP(C4192,[1]Arkusz1!$D$1:$F$4057,3,0)</f>
        <v>50</v>
      </c>
      <c r="O4192" s="8">
        <f t="shared" si="1012"/>
        <v>4013</v>
      </c>
      <c r="P4192" s="22">
        <f>IFERROR(VLOOKUP(C4192,[1]Arkusz1!$D$1:$F$4057,3,0),"")</f>
        <v>50</v>
      </c>
      <c r="Q4192" s="22" t="str">
        <f t="shared" si="1013"/>
        <v/>
      </c>
    </row>
    <row r="4193" spans="1:17" x14ac:dyDescent="0.25">
      <c r="A4193" s="24">
        <v>4219</v>
      </c>
      <c r="B4193" s="41">
        <v>4014</v>
      </c>
      <c r="C4193" s="42" t="s">
        <v>6753</v>
      </c>
      <c r="D4193" s="39" t="s">
        <v>14148</v>
      </c>
      <c r="E4193" s="39" t="s">
        <v>6754</v>
      </c>
      <c r="F4193" s="43" t="s">
        <v>6341</v>
      </c>
      <c r="G4193" s="39" t="s">
        <v>6754</v>
      </c>
      <c r="H4193" s="43" t="s">
        <v>134</v>
      </c>
      <c r="I4193" s="44">
        <f>VLOOKUP(C4193,[1]Arkusz1!$D$1:$F$4057,3,0)</f>
        <v>38</v>
      </c>
      <c r="O4193" s="8">
        <f t="shared" si="1012"/>
        <v>4014</v>
      </c>
      <c r="P4193" s="22">
        <f>IFERROR(VLOOKUP(C4193,[1]Arkusz1!$D$1:$F$4057,3,0),"")</f>
        <v>38</v>
      </c>
      <c r="Q4193" s="22" t="str">
        <f t="shared" si="1013"/>
        <v/>
      </c>
    </row>
    <row r="4194" spans="1:17" x14ac:dyDescent="0.25">
      <c r="A4194" s="24">
        <v>4220</v>
      </c>
      <c r="B4194" s="41">
        <v>4015</v>
      </c>
      <c r="C4194" s="42" t="s">
        <v>6398</v>
      </c>
      <c r="D4194" s="39" t="s">
        <v>13982</v>
      </c>
      <c r="E4194" s="39" t="s">
        <v>7832</v>
      </c>
      <c r="F4194" s="43" t="s">
        <v>6341</v>
      </c>
      <c r="G4194" s="39" t="s">
        <v>6399</v>
      </c>
      <c r="H4194" s="43" t="s">
        <v>135</v>
      </c>
      <c r="I4194" s="44">
        <f>VLOOKUP(C4194,[1]Arkusz1!$D$1:$F$4057,3,0)</f>
        <v>19</v>
      </c>
      <c r="O4194" s="8">
        <f t="shared" si="1012"/>
        <v>4015</v>
      </c>
      <c r="P4194" s="22">
        <f>IFERROR(VLOOKUP(C4194,[1]Arkusz1!$D$1:$F$4057,3,0),"")</f>
        <v>19</v>
      </c>
      <c r="Q4194" s="22" t="str">
        <f t="shared" si="1013"/>
        <v/>
      </c>
    </row>
    <row r="4195" spans="1:17" x14ac:dyDescent="0.25">
      <c r="A4195" s="24">
        <v>4221</v>
      </c>
      <c r="B4195" s="41">
        <v>4016</v>
      </c>
      <c r="C4195" s="42" t="s">
        <v>6755</v>
      </c>
      <c r="D4195" s="39" t="s">
        <v>14149</v>
      </c>
      <c r="E4195" s="39" t="s">
        <v>6756</v>
      </c>
      <c r="F4195" s="43" t="s">
        <v>6341</v>
      </c>
      <c r="G4195" s="39" t="s">
        <v>6756</v>
      </c>
      <c r="H4195" s="43" t="s">
        <v>134</v>
      </c>
      <c r="I4195" s="44">
        <f>VLOOKUP(C4195,[1]Arkusz1!$D$1:$F$4057,3,0)</f>
        <v>12</v>
      </c>
      <c r="O4195" s="8">
        <f t="shared" si="1012"/>
        <v>4016</v>
      </c>
      <c r="P4195" s="22">
        <f>IFERROR(VLOOKUP(C4195,[1]Arkusz1!$D$1:$F$4057,3,0),"")</f>
        <v>12</v>
      </c>
      <c r="Q4195" s="22" t="str">
        <f t="shared" si="1013"/>
        <v/>
      </c>
    </row>
    <row r="4196" spans="1:17" x14ac:dyDescent="0.25">
      <c r="A4196" s="24">
        <v>4222</v>
      </c>
      <c r="B4196" s="41">
        <v>4017</v>
      </c>
      <c r="C4196" s="42" t="s">
        <v>6757</v>
      </c>
      <c r="D4196" s="39" t="s">
        <v>14150</v>
      </c>
      <c r="E4196" s="39" t="s">
        <v>6758</v>
      </c>
      <c r="F4196" s="43" t="s">
        <v>6341</v>
      </c>
      <c r="G4196" s="39" t="s">
        <v>6758</v>
      </c>
      <c r="H4196" s="43" t="s">
        <v>134</v>
      </c>
      <c r="I4196" s="44">
        <f>VLOOKUP(C4196,[1]Arkusz1!$D$1:$F$4057,3,0)</f>
        <v>227</v>
      </c>
      <c r="O4196" s="8">
        <f t="shared" si="1012"/>
        <v>4017</v>
      </c>
      <c r="P4196" s="22">
        <f>IFERROR(VLOOKUP(C4196,[1]Arkusz1!$D$1:$F$4057,3,0),"")</f>
        <v>227</v>
      </c>
      <c r="Q4196" s="22" t="str">
        <f t="shared" si="1013"/>
        <v/>
      </c>
    </row>
    <row r="4197" spans="1:17" x14ac:dyDescent="0.25">
      <c r="A4197" s="24">
        <v>4223</v>
      </c>
      <c r="B4197" s="41">
        <v>4018</v>
      </c>
      <c r="C4197" s="42" t="s">
        <v>6759</v>
      </c>
      <c r="D4197" s="39" t="s">
        <v>14151</v>
      </c>
      <c r="E4197" s="39" t="s">
        <v>6760</v>
      </c>
      <c r="F4197" s="43" t="s">
        <v>6341</v>
      </c>
      <c r="G4197" s="39" t="s">
        <v>6760</v>
      </c>
      <c r="H4197" s="43" t="s">
        <v>134</v>
      </c>
      <c r="I4197" s="44">
        <f>VLOOKUP(C4197,[1]Arkusz1!$D$1:$F$4057,3,0)</f>
        <v>227</v>
      </c>
      <c r="O4197" s="8">
        <f t="shared" si="1012"/>
        <v>4018</v>
      </c>
      <c r="P4197" s="22">
        <f>IFERROR(VLOOKUP(C4197,[1]Arkusz1!$D$1:$F$4057,3,0),"")</f>
        <v>227</v>
      </c>
      <c r="Q4197" s="22" t="str">
        <f t="shared" si="1013"/>
        <v/>
      </c>
    </row>
    <row r="4198" spans="1:17" x14ac:dyDescent="0.25">
      <c r="A4198" s="24">
        <v>4224</v>
      </c>
      <c r="B4198" s="41">
        <v>4019</v>
      </c>
      <c r="C4198" s="42" t="s">
        <v>6761</v>
      </c>
      <c r="D4198" s="39" t="s">
        <v>14152</v>
      </c>
      <c r="E4198" s="39" t="s">
        <v>6762</v>
      </c>
      <c r="F4198" s="43" t="s">
        <v>6341</v>
      </c>
      <c r="G4198" s="39" t="s">
        <v>6762</v>
      </c>
      <c r="H4198" s="43" t="s">
        <v>134</v>
      </c>
      <c r="I4198" s="44">
        <f>VLOOKUP(C4198,[1]Arkusz1!$D$1:$F$4057,3,0)</f>
        <v>227</v>
      </c>
      <c r="O4198" s="8">
        <f t="shared" si="1012"/>
        <v>4019</v>
      </c>
      <c r="P4198" s="22">
        <f>IFERROR(VLOOKUP(C4198,[1]Arkusz1!$D$1:$F$4057,3,0),"")</f>
        <v>227</v>
      </c>
      <c r="Q4198" s="22" t="str">
        <f t="shared" si="1013"/>
        <v/>
      </c>
    </row>
    <row r="4199" spans="1:17" x14ac:dyDescent="0.25">
      <c r="A4199" s="24">
        <v>4225</v>
      </c>
      <c r="B4199" s="41">
        <v>4020</v>
      </c>
      <c r="C4199" s="42" t="s">
        <v>6763</v>
      </c>
      <c r="D4199" s="39" t="s">
        <v>14153</v>
      </c>
      <c r="E4199" s="39" t="s">
        <v>6764</v>
      </c>
      <c r="F4199" s="43" t="s">
        <v>6341</v>
      </c>
      <c r="G4199" s="39" t="s">
        <v>6764</v>
      </c>
      <c r="H4199" s="43" t="s">
        <v>134</v>
      </c>
      <c r="I4199" s="44">
        <f>VLOOKUP(C4199,[1]Arkusz1!$D$1:$F$4057,3,0)</f>
        <v>227</v>
      </c>
      <c r="O4199" s="8">
        <f t="shared" si="1012"/>
        <v>4020</v>
      </c>
      <c r="P4199" s="22">
        <f>IFERROR(VLOOKUP(C4199,[1]Arkusz1!$D$1:$F$4057,3,0),"")</f>
        <v>227</v>
      </c>
      <c r="Q4199" s="22" t="str">
        <f t="shared" si="1013"/>
        <v/>
      </c>
    </row>
    <row r="4200" spans="1:17" x14ac:dyDescent="0.25">
      <c r="A4200" s="24">
        <v>4226</v>
      </c>
      <c r="B4200" s="41">
        <v>4021</v>
      </c>
      <c r="C4200" s="42" t="s">
        <v>6371</v>
      </c>
      <c r="D4200" s="39" t="s">
        <v>13967</v>
      </c>
      <c r="E4200" s="39" t="s">
        <v>6372</v>
      </c>
      <c r="F4200" s="43" t="s">
        <v>6341</v>
      </c>
      <c r="G4200" s="39" t="s">
        <v>6372</v>
      </c>
      <c r="H4200" s="43" t="s">
        <v>134</v>
      </c>
      <c r="I4200" s="44">
        <f>VLOOKUP(C4200,[1]Arkusz1!$D$1:$F$4057,3,0)</f>
        <v>42</v>
      </c>
      <c r="O4200" s="8">
        <f t="shared" si="1012"/>
        <v>4021</v>
      </c>
      <c r="P4200" s="22">
        <f>IFERROR(VLOOKUP(C4200,[1]Arkusz1!$D$1:$F$4057,3,0),"")</f>
        <v>42</v>
      </c>
      <c r="Q4200" s="22" t="str">
        <f t="shared" si="1013"/>
        <v/>
      </c>
    </row>
    <row r="4201" spans="1:17" x14ac:dyDescent="0.25">
      <c r="A4201" s="24">
        <v>4227</v>
      </c>
      <c r="B4201" s="41">
        <v>4022</v>
      </c>
      <c r="C4201" s="42" t="s">
        <v>6765</v>
      </c>
      <c r="D4201" s="39" t="s">
        <v>14154</v>
      </c>
      <c r="E4201" s="39" t="s">
        <v>6766</v>
      </c>
      <c r="F4201" s="43" t="s">
        <v>6341</v>
      </c>
      <c r="G4201" s="39" t="s">
        <v>6766</v>
      </c>
      <c r="H4201" s="43" t="s">
        <v>134</v>
      </c>
      <c r="I4201" s="44">
        <f>VLOOKUP(C4201,[1]Arkusz1!$D$1:$F$4057,3,0)</f>
        <v>204</v>
      </c>
      <c r="O4201" s="8">
        <f t="shared" si="1012"/>
        <v>4022</v>
      </c>
      <c r="P4201" s="22">
        <f>IFERROR(VLOOKUP(C4201,[1]Arkusz1!$D$1:$F$4057,3,0),"")</f>
        <v>204</v>
      </c>
      <c r="Q4201" s="22" t="str">
        <f t="shared" si="1013"/>
        <v/>
      </c>
    </row>
    <row r="4202" spans="1:17" x14ac:dyDescent="0.25">
      <c r="A4202" s="24">
        <v>4228</v>
      </c>
      <c r="B4202" s="41">
        <v>4023</v>
      </c>
      <c r="C4202" s="42" t="s">
        <v>6767</v>
      </c>
      <c r="D4202" s="39" t="s">
        <v>14155</v>
      </c>
      <c r="E4202" s="39" t="s">
        <v>6768</v>
      </c>
      <c r="F4202" s="43" t="s">
        <v>6341</v>
      </c>
      <c r="G4202" s="39" t="s">
        <v>6768</v>
      </c>
      <c r="H4202" s="43" t="s">
        <v>134</v>
      </c>
      <c r="I4202" s="44">
        <f>VLOOKUP(C4202,[1]Arkusz1!$D$1:$F$4057,3,0)</f>
        <v>315</v>
      </c>
      <c r="O4202" s="8">
        <f t="shared" si="1012"/>
        <v>4023</v>
      </c>
      <c r="P4202" s="22">
        <f>IFERROR(VLOOKUP(C4202,[1]Arkusz1!$D$1:$F$4057,3,0),"")</f>
        <v>315</v>
      </c>
      <c r="Q4202" s="22" t="str">
        <f t="shared" si="1013"/>
        <v/>
      </c>
    </row>
    <row r="4203" spans="1:17" x14ac:dyDescent="0.25">
      <c r="A4203" s="24">
        <v>4229</v>
      </c>
      <c r="B4203" s="41">
        <v>4024</v>
      </c>
      <c r="C4203" s="42" t="s">
        <v>6769</v>
      </c>
      <c r="D4203" s="39" t="s">
        <v>14156</v>
      </c>
      <c r="E4203" s="39" t="s">
        <v>6770</v>
      </c>
      <c r="F4203" s="43" t="s">
        <v>6341</v>
      </c>
      <c r="G4203" s="39" t="s">
        <v>6770</v>
      </c>
      <c r="H4203" s="43" t="s">
        <v>134</v>
      </c>
      <c r="I4203" s="44">
        <f>VLOOKUP(C4203,[1]Arkusz1!$D$1:$F$4057,3,0)</f>
        <v>315</v>
      </c>
      <c r="O4203" s="8">
        <f t="shared" si="1012"/>
        <v>4024</v>
      </c>
      <c r="P4203" s="22">
        <f>IFERROR(VLOOKUP(C4203,[1]Arkusz1!$D$1:$F$4057,3,0),"")</f>
        <v>315</v>
      </c>
      <c r="Q4203" s="22" t="str">
        <f t="shared" si="1013"/>
        <v/>
      </c>
    </row>
    <row r="4204" spans="1:17" x14ac:dyDescent="0.25">
      <c r="A4204" s="24">
        <v>4230</v>
      </c>
      <c r="B4204" s="41">
        <v>4025</v>
      </c>
      <c r="C4204" s="42" t="s">
        <v>6727</v>
      </c>
      <c r="D4204" s="39" t="s">
        <v>14137</v>
      </c>
      <c r="E4204" s="39" t="s">
        <v>7902</v>
      </c>
      <c r="F4204" s="43" t="s">
        <v>6341</v>
      </c>
      <c r="G4204" s="39" t="s">
        <v>7902</v>
      </c>
      <c r="H4204" s="43" t="s">
        <v>134</v>
      </c>
      <c r="I4204" s="44">
        <f>VLOOKUP(C4204,[1]Arkusz1!$D$1:$F$4057,3,0)</f>
        <v>48</v>
      </c>
      <c r="O4204" s="8">
        <f t="shared" ref="O4204:O4239" si="1014">B4204</f>
        <v>4025</v>
      </c>
      <c r="P4204" s="22">
        <f>IFERROR(VLOOKUP(C4204,[1]Arkusz1!$D$1:$F$4057,3,0),"")</f>
        <v>48</v>
      </c>
      <c r="Q4204" s="22" t="str">
        <f t="shared" si="1013"/>
        <v/>
      </c>
    </row>
    <row r="4205" spans="1:17" x14ac:dyDescent="0.25">
      <c r="A4205" s="24">
        <v>4231</v>
      </c>
      <c r="B4205" s="41">
        <v>4026</v>
      </c>
      <c r="C4205" s="42" t="s">
        <v>6771</v>
      </c>
      <c r="D4205" s="39" t="s">
        <v>14157</v>
      </c>
      <c r="E4205" s="39" t="s">
        <v>6772</v>
      </c>
      <c r="F4205" s="43" t="s">
        <v>6341</v>
      </c>
      <c r="G4205" s="39" t="s">
        <v>6772</v>
      </c>
      <c r="H4205" s="43" t="s">
        <v>134</v>
      </c>
      <c r="I4205" s="44">
        <f>VLOOKUP(C4205,[1]Arkusz1!$D$1:$F$4057,3,0)</f>
        <v>38</v>
      </c>
      <c r="O4205" s="8">
        <f t="shared" si="1014"/>
        <v>4026</v>
      </c>
      <c r="P4205" s="22">
        <f>IFERROR(VLOOKUP(C4205,[1]Arkusz1!$D$1:$F$4057,3,0),"")</f>
        <v>38</v>
      </c>
      <c r="Q4205" s="22" t="str">
        <f t="shared" si="1013"/>
        <v/>
      </c>
    </row>
    <row r="4206" spans="1:17" x14ac:dyDescent="0.25">
      <c r="A4206" s="24">
        <v>4232</v>
      </c>
      <c r="B4206" s="41">
        <v>4027</v>
      </c>
      <c r="C4206" s="42" t="s">
        <v>6773</v>
      </c>
      <c r="D4206" s="39" t="s">
        <v>14158</v>
      </c>
      <c r="E4206" s="39" t="s">
        <v>6774</v>
      </c>
      <c r="F4206" s="43" t="s">
        <v>6341</v>
      </c>
      <c r="G4206" s="39" t="s">
        <v>6774</v>
      </c>
      <c r="H4206" s="43" t="s">
        <v>134</v>
      </c>
      <c r="I4206" s="44">
        <f>VLOOKUP(C4206,[1]Arkusz1!$D$1:$F$4057,3,0)</f>
        <v>124</v>
      </c>
      <c r="O4206" s="8">
        <f t="shared" si="1014"/>
        <v>4027</v>
      </c>
      <c r="P4206" s="22">
        <f>IFERROR(VLOOKUP(C4206,[1]Arkusz1!$D$1:$F$4057,3,0),"")</f>
        <v>124</v>
      </c>
      <c r="Q4206" s="22" t="str">
        <f t="shared" si="1013"/>
        <v/>
      </c>
    </row>
    <row r="4207" spans="1:17" x14ac:dyDescent="0.25">
      <c r="A4207" s="24">
        <v>4233</v>
      </c>
      <c r="B4207" s="41">
        <v>4028</v>
      </c>
      <c r="C4207" s="42" t="s">
        <v>6775</v>
      </c>
      <c r="D4207" s="39" t="s">
        <v>14159</v>
      </c>
      <c r="E4207" s="39" t="s">
        <v>6776</v>
      </c>
      <c r="F4207" s="43" t="s">
        <v>6341</v>
      </c>
      <c r="G4207" s="39" t="s">
        <v>6776</v>
      </c>
      <c r="H4207" s="43" t="s">
        <v>134</v>
      </c>
      <c r="I4207" s="44">
        <f>VLOOKUP(C4207,[1]Arkusz1!$D$1:$F$4057,3,0)</f>
        <v>38</v>
      </c>
      <c r="O4207" s="8">
        <f t="shared" si="1014"/>
        <v>4028</v>
      </c>
      <c r="P4207" s="22">
        <f>IFERROR(VLOOKUP(C4207,[1]Arkusz1!$D$1:$F$4057,3,0),"")</f>
        <v>38</v>
      </c>
      <c r="Q4207" s="22" t="str">
        <f t="shared" si="1013"/>
        <v/>
      </c>
    </row>
    <row r="4208" spans="1:17" x14ac:dyDescent="0.25">
      <c r="A4208" s="24">
        <v>4234</v>
      </c>
      <c r="B4208" s="41">
        <v>4029</v>
      </c>
      <c r="C4208" s="42" t="s">
        <v>6777</v>
      </c>
      <c r="D4208" s="39" t="s">
        <v>14160</v>
      </c>
      <c r="E4208" s="39" t="s">
        <v>6778</v>
      </c>
      <c r="F4208" s="43" t="s">
        <v>6341</v>
      </c>
      <c r="G4208" s="39" t="s">
        <v>6778</v>
      </c>
      <c r="H4208" s="43" t="s">
        <v>134</v>
      </c>
      <c r="I4208" s="44">
        <f>VLOOKUP(C4208,[1]Arkusz1!$D$1:$F$4057,3,0)</f>
        <v>42</v>
      </c>
      <c r="O4208" s="8">
        <f t="shared" si="1014"/>
        <v>4029</v>
      </c>
      <c r="P4208" s="22">
        <f>IFERROR(VLOOKUP(C4208,[1]Arkusz1!$D$1:$F$4057,3,0),"")</f>
        <v>42</v>
      </c>
      <c r="Q4208" s="22" t="str">
        <f t="shared" si="1013"/>
        <v/>
      </c>
    </row>
    <row r="4209" spans="1:17" x14ac:dyDescent="0.25">
      <c r="A4209" s="24">
        <v>4235</v>
      </c>
      <c r="B4209" s="41">
        <v>4030</v>
      </c>
      <c r="C4209" s="42" t="s">
        <v>6779</v>
      </c>
      <c r="D4209" s="39" t="s">
        <v>14161</v>
      </c>
      <c r="E4209" s="39" t="s">
        <v>6780</v>
      </c>
      <c r="F4209" s="43" t="s">
        <v>6341</v>
      </c>
      <c r="G4209" s="39" t="s">
        <v>6780</v>
      </c>
      <c r="H4209" s="43" t="s">
        <v>134</v>
      </c>
      <c r="I4209" s="44">
        <f>VLOOKUP(C4209,[1]Arkusz1!$D$1:$F$4057,3,0)</f>
        <v>42</v>
      </c>
      <c r="O4209" s="8">
        <f t="shared" si="1014"/>
        <v>4030</v>
      </c>
      <c r="P4209" s="22">
        <f>IFERROR(VLOOKUP(C4209,[1]Arkusz1!$D$1:$F$4057,3,0),"")</f>
        <v>42</v>
      </c>
      <c r="Q4209" s="22" t="str">
        <f t="shared" si="1013"/>
        <v/>
      </c>
    </row>
    <row r="4210" spans="1:17" x14ac:dyDescent="0.25">
      <c r="A4210" s="24">
        <v>4236</v>
      </c>
      <c r="B4210" s="41">
        <v>4031</v>
      </c>
      <c r="C4210" s="42" t="s">
        <v>6781</v>
      </c>
      <c r="D4210" s="39" t="s">
        <v>14162</v>
      </c>
      <c r="E4210" s="39" t="s">
        <v>6782</v>
      </c>
      <c r="F4210" s="43" t="s">
        <v>6341</v>
      </c>
      <c r="G4210" s="39" t="s">
        <v>6782</v>
      </c>
      <c r="H4210" s="43" t="s">
        <v>134</v>
      </c>
      <c r="I4210" s="44">
        <f>VLOOKUP(C4210,[1]Arkusz1!$D$1:$F$4057,3,0)</f>
        <v>38</v>
      </c>
      <c r="O4210" s="8">
        <f t="shared" si="1014"/>
        <v>4031</v>
      </c>
      <c r="P4210" s="22">
        <f>IFERROR(VLOOKUP(C4210,[1]Arkusz1!$D$1:$F$4057,3,0),"")</f>
        <v>38</v>
      </c>
      <c r="Q4210" s="22" t="str">
        <f t="shared" si="1013"/>
        <v/>
      </c>
    </row>
    <row r="4211" spans="1:17" x14ac:dyDescent="0.25">
      <c r="A4211" s="24">
        <v>4237</v>
      </c>
      <c r="B4211" s="41">
        <v>4032</v>
      </c>
      <c r="C4211" s="42" t="s">
        <v>6416</v>
      </c>
      <c r="D4211" s="39" t="s">
        <v>13994</v>
      </c>
      <c r="E4211" s="39" t="s">
        <v>7842</v>
      </c>
      <c r="F4211" s="43" t="s">
        <v>6341</v>
      </c>
      <c r="G4211" s="39" t="s">
        <v>7842</v>
      </c>
      <c r="H4211" s="43" t="s">
        <v>133</v>
      </c>
      <c r="I4211" s="44">
        <f>VLOOKUP(C4211,[1]Arkusz1!$D$1:$F$4057,3,0)</f>
        <v>17</v>
      </c>
      <c r="O4211" s="8">
        <f t="shared" si="1014"/>
        <v>4032</v>
      </c>
      <c r="P4211" s="22">
        <f>IFERROR(VLOOKUP(C4211,[1]Arkusz1!$D$1:$F$4057,3,0),"")</f>
        <v>17</v>
      </c>
      <c r="Q4211" s="22" t="str">
        <f t="shared" si="1013"/>
        <v/>
      </c>
    </row>
    <row r="4212" spans="1:17" x14ac:dyDescent="0.25">
      <c r="A4212" s="24">
        <v>4238</v>
      </c>
      <c r="B4212" s="41">
        <v>4033</v>
      </c>
      <c r="C4212" s="42" t="s">
        <v>6417</v>
      </c>
      <c r="D4212" s="39" t="s">
        <v>13995</v>
      </c>
      <c r="E4212" s="39" t="s">
        <v>7843</v>
      </c>
      <c r="F4212" s="43" t="s">
        <v>6341</v>
      </c>
      <c r="G4212" s="39" t="s">
        <v>7843</v>
      </c>
      <c r="H4212" s="43" t="s">
        <v>133</v>
      </c>
      <c r="I4212" s="44">
        <f>VLOOKUP(C4212,[1]Arkusz1!$D$1:$F$4057,3,0)</f>
        <v>18</v>
      </c>
      <c r="O4212" s="8">
        <f t="shared" si="1014"/>
        <v>4033</v>
      </c>
      <c r="P4212" s="22">
        <f>IFERROR(VLOOKUP(C4212,[1]Arkusz1!$D$1:$F$4057,3,0),"")</f>
        <v>18</v>
      </c>
      <c r="Q4212" s="22" t="str">
        <f t="shared" si="1013"/>
        <v/>
      </c>
    </row>
    <row r="4213" spans="1:17" x14ac:dyDescent="0.25">
      <c r="A4213" s="24">
        <v>4239</v>
      </c>
      <c r="B4213" s="41">
        <v>4034</v>
      </c>
      <c r="C4213" s="42" t="s">
        <v>6418</v>
      </c>
      <c r="D4213" s="39" t="s">
        <v>13996</v>
      </c>
      <c r="E4213" s="39" t="s">
        <v>7844</v>
      </c>
      <c r="F4213" s="43" t="s">
        <v>6341</v>
      </c>
      <c r="G4213" s="39" t="s">
        <v>7844</v>
      </c>
      <c r="H4213" s="43" t="s">
        <v>133</v>
      </c>
      <c r="I4213" s="44">
        <f>VLOOKUP(C4213,[1]Arkusz1!$D$1:$F$4057,3,0)</f>
        <v>18</v>
      </c>
      <c r="O4213" s="8">
        <f t="shared" si="1014"/>
        <v>4034</v>
      </c>
      <c r="P4213" s="22">
        <f>IFERROR(VLOOKUP(C4213,[1]Arkusz1!$D$1:$F$4057,3,0),"")</f>
        <v>18</v>
      </c>
      <c r="Q4213" s="22" t="str">
        <f t="shared" si="1013"/>
        <v/>
      </c>
    </row>
    <row r="4214" spans="1:17" x14ac:dyDescent="0.25">
      <c r="A4214" s="24">
        <v>4240</v>
      </c>
      <c r="B4214" s="41">
        <v>4035</v>
      </c>
      <c r="C4214" s="42" t="s">
        <v>6419</v>
      </c>
      <c r="D4214" s="39" t="s">
        <v>13997</v>
      </c>
      <c r="E4214" s="39" t="s">
        <v>7845</v>
      </c>
      <c r="F4214" s="43" t="s">
        <v>6341</v>
      </c>
      <c r="G4214" s="39" t="s">
        <v>7845</v>
      </c>
      <c r="H4214" s="43" t="s">
        <v>133</v>
      </c>
      <c r="I4214" s="44">
        <f>VLOOKUP(C4214,[1]Arkusz1!$D$1:$F$4057,3,0)</f>
        <v>36</v>
      </c>
      <c r="O4214" s="8">
        <f t="shared" si="1014"/>
        <v>4035</v>
      </c>
      <c r="P4214" s="22">
        <f>IFERROR(VLOOKUP(C4214,[1]Arkusz1!$D$1:$F$4057,3,0),"")</f>
        <v>36</v>
      </c>
      <c r="Q4214" s="22" t="str">
        <f t="shared" si="1013"/>
        <v/>
      </c>
    </row>
    <row r="4215" spans="1:17" x14ac:dyDescent="0.25">
      <c r="A4215" s="24">
        <v>4241</v>
      </c>
      <c r="B4215" s="41">
        <v>4036</v>
      </c>
      <c r="C4215" s="42" t="s">
        <v>6420</v>
      </c>
      <c r="D4215" s="39" t="s">
        <v>13998</v>
      </c>
      <c r="E4215" s="39" t="s">
        <v>7846</v>
      </c>
      <c r="F4215" s="43" t="s">
        <v>6341</v>
      </c>
      <c r="G4215" s="39" t="s">
        <v>7846</v>
      </c>
      <c r="H4215" s="43" t="s">
        <v>133</v>
      </c>
      <c r="I4215" s="44">
        <f>VLOOKUP(C4215,[1]Arkusz1!$D$1:$F$4057,3,0)</f>
        <v>18</v>
      </c>
      <c r="O4215" s="8">
        <f t="shared" si="1014"/>
        <v>4036</v>
      </c>
      <c r="P4215" s="22">
        <f>IFERROR(VLOOKUP(C4215,[1]Arkusz1!$D$1:$F$4057,3,0),"")</f>
        <v>18</v>
      </c>
      <c r="Q4215" s="22" t="str">
        <f t="shared" si="1013"/>
        <v/>
      </c>
    </row>
    <row r="4216" spans="1:17" x14ac:dyDescent="0.25">
      <c r="A4216" s="24">
        <v>4242</v>
      </c>
      <c r="B4216" s="41">
        <v>4037</v>
      </c>
      <c r="C4216" s="42" t="s">
        <v>6421</v>
      </c>
      <c r="D4216" s="39" t="s">
        <v>13999</v>
      </c>
      <c r="E4216" s="39" t="s">
        <v>7847</v>
      </c>
      <c r="F4216" s="43" t="s">
        <v>6341</v>
      </c>
      <c r="G4216" s="39" t="s">
        <v>7847</v>
      </c>
      <c r="H4216" s="43" t="s">
        <v>133</v>
      </c>
      <c r="I4216" s="44">
        <f>VLOOKUP(C4216,[1]Arkusz1!$D$1:$F$4057,3,0)</f>
        <v>19</v>
      </c>
      <c r="O4216" s="8">
        <f t="shared" si="1014"/>
        <v>4037</v>
      </c>
      <c r="P4216" s="22">
        <f>IFERROR(VLOOKUP(C4216,[1]Arkusz1!$D$1:$F$4057,3,0),"")</f>
        <v>19</v>
      </c>
      <c r="Q4216" s="22" t="str">
        <f t="shared" si="1013"/>
        <v/>
      </c>
    </row>
    <row r="4217" spans="1:17" x14ac:dyDescent="0.25">
      <c r="A4217" s="24">
        <v>4243</v>
      </c>
      <c r="B4217" s="41">
        <v>4038</v>
      </c>
      <c r="C4217" s="42" t="s">
        <v>6422</v>
      </c>
      <c r="D4217" s="39" t="s">
        <v>14000</v>
      </c>
      <c r="E4217" s="39" t="s">
        <v>7848</v>
      </c>
      <c r="F4217" s="43" t="s">
        <v>6341</v>
      </c>
      <c r="G4217" s="39" t="s">
        <v>7848</v>
      </c>
      <c r="H4217" s="43" t="s">
        <v>133</v>
      </c>
      <c r="I4217" s="44">
        <f>VLOOKUP(C4217,[1]Arkusz1!$D$1:$F$4057,3,0)</f>
        <v>36</v>
      </c>
      <c r="O4217" s="8">
        <f t="shared" si="1014"/>
        <v>4038</v>
      </c>
      <c r="P4217" s="22">
        <f>IFERROR(VLOOKUP(C4217,[1]Arkusz1!$D$1:$F$4057,3,0),"")</f>
        <v>36</v>
      </c>
      <c r="Q4217" s="22" t="str">
        <f t="shared" si="1013"/>
        <v/>
      </c>
    </row>
    <row r="4218" spans="1:17" x14ac:dyDescent="0.25">
      <c r="A4218" s="24">
        <v>4244</v>
      </c>
      <c r="B4218" s="41">
        <v>4039</v>
      </c>
      <c r="C4218" s="42" t="s">
        <v>6423</v>
      </c>
      <c r="D4218" s="39" t="s">
        <v>14001</v>
      </c>
      <c r="E4218" s="39" t="s">
        <v>7849</v>
      </c>
      <c r="F4218" s="43" t="s">
        <v>6341</v>
      </c>
      <c r="G4218" s="39" t="s">
        <v>7849</v>
      </c>
      <c r="H4218" s="43" t="s">
        <v>133</v>
      </c>
      <c r="I4218" s="44">
        <f>VLOOKUP(C4218,[1]Arkusz1!$D$1:$F$4057,3,0)</f>
        <v>31</v>
      </c>
      <c r="O4218" s="8">
        <f t="shared" si="1014"/>
        <v>4039</v>
      </c>
      <c r="P4218" s="22">
        <f>IFERROR(VLOOKUP(C4218,[1]Arkusz1!$D$1:$F$4057,3,0),"")</f>
        <v>31</v>
      </c>
      <c r="Q4218" s="22" t="str">
        <f t="shared" si="1013"/>
        <v/>
      </c>
    </row>
    <row r="4219" spans="1:17" x14ac:dyDescent="0.25">
      <c r="A4219" s="24">
        <v>4245</v>
      </c>
      <c r="B4219" s="41">
        <v>4040</v>
      </c>
      <c r="C4219" s="42" t="s">
        <v>6667</v>
      </c>
      <c r="D4219" s="39" t="s">
        <v>14122</v>
      </c>
      <c r="E4219" s="39" t="s">
        <v>7874</v>
      </c>
      <c r="F4219" s="43" t="s">
        <v>6341</v>
      </c>
      <c r="G4219" s="39" t="s">
        <v>6668</v>
      </c>
      <c r="H4219" s="43" t="s">
        <v>134</v>
      </c>
      <c r="I4219" s="44">
        <f>VLOOKUP(C4219,[1]Arkusz1!$D$1:$F$4057,3,0)</f>
        <v>106</v>
      </c>
      <c r="O4219" s="8">
        <f t="shared" si="1014"/>
        <v>4040</v>
      </c>
      <c r="P4219" s="22">
        <f>IFERROR(VLOOKUP(C4219,[1]Arkusz1!$D$1:$F$4057,3,0),"")</f>
        <v>106</v>
      </c>
      <c r="Q4219" s="22" t="str">
        <f t="shared" si="1013"/>
        <v/>
      </c>
    </row>
    <row r="4220" spans="1:17" x14ac:dyDescent="0.25">
      <c r="A4220" s="24">
        <v>4246</v>
      </c>
      <c r="B4220" s="41">
        <v>4041</v>
      </c>
      <c r="C4220" s="42" t="s">
        <v>6669</v>
      </c>
      <c r="D4220" s="39" t="s">
        <v>14123</v>
      </c>
      <c r="E4220" s="39" t="s">
        <v>7875</v>
      </c>
      <c r="F4220" s="43" t="s">
        <v>6341</v>
      </c>
      <c r="G4220" s="39" t="s">
        <v>6670</v>
      </c>
      <c r="H4220" s="43" t="s">
        <v>134</v>
      </c>
      <c r="I4220" s="44">
        <f>VLOOKUP(C4220,[1]Arkusz1!$D$1:$F$4057,3,0)</f>
        <v>34</v>
      </c>
      <c r="O4220" s="8">
        <f t="shared" si="1014"/>
        <v>4041</v>
      </c>
      <c r="P4220" s="22">
        <f>IFERROR(VLOOKUP(C4220,[1]Arkusz1!$D$1:$F$4057,3,0),"")</f>
        <v>34</v>
      </c>
      <c r="Q4220" s="22" t="str">
        <f t="shared" si="1013"/>
        <v/>
      </c>
    </row>
    <row r="4221" spans="1:17" x14ac:dyDescent="0.25">
      <c r="A4221" s="24">
        <v>4247</v>
      </c>
      <c r="B4221" s="41">
        <v>4042</v>
      </c>
      <c r="C4221" s="42" t="s">
        <v>6671</v>
      </c>
      <c r="D4221" s="39" t="s">
        <v>14124</v>
      </c>
      <c r="E4221" s="39" t="s">
        <v>7876</v>
      </c>
      <c r="F4221" s="43" t="s">
        <v>6341</v>
      </c>
      <c r="G4221" s="39" t="s">
        <v>6672</v>
      </c>
      <c r="H4221" s="43" t="s">
        <v>134</v>
      </c>
      <c r="I4221" s="44">
        <f>VLOOKUP(C4221,[1]Arkusz1!$D$1:$F$4057,3,0)</f>
        <v>29</v>
      </c>
      <c r="O4221" s="8">
        <f t="shared" si="1014"/>
        <v>4042</v>
      </c>
      <c r="P4221" s="22">
        <f>IFERROR(VLOOKUP(C4221,[1]Arkusz1!$D$1:$F$4057,3,0),"")</f>
        <v>29</v>
      </c>
      <c r="Q4221" s="22" t="str">
        <f t="shared" si="1013"/>
        <v/>
      </c>
    </row>
    <row r="4222" spans="1:17" x14ac:dyDescent="0.25">
      <c r="A4222" s="24">
        <v>4248</v>
      </c>
      <c r="B4222" s="41">
        <v>4043</v>
      </c>
      <c r="C4222" s="42" t="s">
        <v>6673</v>
      </c>
      <c r="D4222" s="39" t="s">
        <v>14125</v>
      </c>
      <c r="E4222" s="39" t="s">
        <v>7877</v>
      </c>
      <c r="F4222" s="43" t="s">
        <v>6341</v>
      </c>
      <c r="G4222" s="39" t="s">
        <v>6674</v>
      </c>
      <c r="H4222" s="43" t="s">
        <v>134</v>
      </c>
      <c r="I4222" s="44">
        <f>VLOOKUP(C4222,[1]Arkusz1!$D$1:$F$4057,3,0)</f>
        <v>32</v>
      </c>
      <c r="O4222" s="8">
        <f t="shared" si="1014"/>
        <v>4043</v>
      </c>
      <c r="P4222" s="22">
        <f>IFERROR(VLOOKUP(C4222,[1]Arkusz1!$D$1:$F$4057,3,0),"")</f>
        <v>32</v>
      </c>
      <c r="Q4222" s="22" t="str">
        <f t="shared" si="1013"/>
        <v/>
      </c>
    </row>
    <row r="4223" spans="1:17" x14ac:dyDescent="0.25">
      <c r="A4223" s="24">
        <v>4249</v>
      </c>
      <c r="B4223" s="41">
        <v>4044</v>
      </c>
      <c r="C4223" s="42" t="s">
        <v>6675</v>
      </c>
      <c r="D4223" s="39" t="s">
        <v>14126</v>
      </c>
      <c r="E4223" s="39" t="s">
        <v>7878</v>
      </c>
      <c r="F4223" s="43" t="s">
        <v>6341</v>
      </c>
      <c r="G4223" s="39" t="s">
        <v>6676</v>
      </c>
      <c r="H4223" s="43" t="s">
        <v>134</v>
      </c>
      <c r="I4223" s="44">
        <f>VLOOKUP(C4223,[1]Arkusz1!$D$1:$F$4057,3,0)</f>
        <v>33</v>
      </c>
      <c r="O4223" s="8">
        <f t="shared" si="1014"/>
        <v>4044</v>
      </c>
      <c r="P4223" s="22">
        <f>IFERROR(VLOOKUP(C4223,[1]Arkusz1!$D$1:$F$4057,3,0),"")</f>
        <v>33</v>
      </c>
      <c r="Q4223" s="22" t="str">
        <f t="shared" si="1013"/>
        <v/>
      </c>
    </row>
    <row r="4224" spans="1:17" x14ac:dyDescent="0.25">
      <c r="A4224" s="24">
        <v>4250</v>
      </c>
      <c r="B4224" s="41">
        <v>4045</v>
      </c>
      <c r="C4224" s="42" t="s">
        <v>6725</v>
      </c>
      <c r="D4224" s="39" t="s">
        <v>14135</v>
      </c>
      <c r="E4224" s="39" t="s">
        <v>7900</v>
      </c>
      <c r="F4224" s="43" t="s">
        <v>6341</v>
      </c>
      <c r="G4224" s="39" t="s">
        <v>7900</v>
      </c>
      <c r="H4224" s="43" t="s">
        <v>133</v>
      </c>
      <c r="I4224" s="44">
        <f>VLOOKUP(C4224,[1]Arkusz1!$D$1:$F$4057,3,0)</f>
        <v>56</v>
      </c>
      <c r="O4224" s="8">
        <f t="shared" si="1014"/>
        <v>4045</v>
      </c>
      <c r="P4224" s="22">
        <f>IFERROR(VLOOKUP(C4224,[1]Arkusz1!$D$1:$F$4057,3,0),"")</f>
        <v>56</v>
      </c>
      <c r="Q4224" s="22" t="str">
        <f t="shared" si="1013"/>
        <v/>
      </c>
    </row>
    <row r="4225" spans="1:17" x14ac:dyDescent="0.25">
      <c r="A4225" s="24">
        <v>4251</v>
      </c>
      <c r="B4225" s="41">
        <v>4046</v>
      </c>
      <c r="C4225" s="42" t="s">
        <v>6677</v>
      </c>
      <c r="D4225" s="39" t="s">
        <v>14127</v>
      </c>
      <c r="E4225" s="39" t="s">
        <v>7879</v>
      </c>
      <c r="F4225" s="43" t="s">
        <v>6341</v>
      </c>
      <c r="G4225" s="39" t="s">
        <v>6678</v>
      </c>
      <c r="H4225" s="43" t="s">
        <v>133</v>
      </c>
      <c r="I4225" s="44">
        <f>VLOOKUP(C4225,[1]Arkusz1!$D$1:$F$4057,3,0)</f>
        <v>46</v>
      </c>
      <c r="O4225" s="8">
        <f t="shared" si="1014"/>
        <v>4046</v>
      </c>
      <c r="P4225" s="22">
        <f>IFERROR(VLOOKUP(C4225,[1]Arkusz1!$D$1:$F$4057,3,0),"")</f>
        <v>46</v>
      </c>
      <c r="Q4225" s="22" t="str">
        <f t="shared" si="1013"/>
        <v/>
      </c>
    </row>
    <row r="4226" spans="1:17" x14ac:dyDescent="0.25">
      <c r="A4226" s="24">
        <v>4252</v>
      </c>
      <c r="B4226" s="41">
        <v>4047</v>
      </c>
      <c r="C4226" s="42" t="s">
        <v>6679</v>
      </c>
      <c r="D4226" s="39" t="s">
        <v>14128</v>
      </c>
      <c r="E4226" s="39" t="s">
        <v>7880</v>
      </c>
      <c r="F4226" s="43" t="s">
        <v>6341</v>
      </c>
      <c r="G4226" s="39" t="s">
        <v>6680</v>
      </c>
      <c r="H4226" s="43" t="s">
        <v>133</v>
      </c>
      <c r="I4226" s="44">
        <f>VLOOKUP(C4226,[1]Arkusz1!$D$1:$F$4057,3,0)</f>
        <v>46</v>
      </c>
      <c r="O4226" s="8">
        <f t="shared" si="1014"/>
        <v>4047</v>
      </c>
      <c r="P4226" s="22">
        <f>IFERROR(VLOOKUP(C4226,[1]Arkusz1!$D$1:$F$4057,3,0),"")</f>
        <v>46</v>
      </c>
      <c r="Q4226" s="22" t="str">
        <f t="shared" si="1013"/>
        <v/>
      </c>
    </row>
    <row r="4227" spans="1:17" x14ac:dyDescent="0.25">
      <c r="A4227" s="24">
        <v>4253</v>
      </c>
      <c r="B4227" s="41">
        <v>4048</v>
      </c>
      <c r="C4227" s="42" t="s">
        <v>6719</v>
      </c>
      <c r="D4227" s="39" t="s">
        <v>14129</v>
      </c>
      <c r="E4227" s="39" t="s">
        <v>7894</v>
      </c>
      <c r="F4227" s="43" t="s">
        <v>6341</v>
      </c>
      <c r="G4227" s="39" t="s">
        <v>7894</v>
      </c>
      <c r="H4227" s="43" t="s">
        <v>135</v>
      </c>
      <c r="I4227" s="44">
        <f>VLOOKUP(C4227,[1]Arkusz1!$D$1:$F$4057,3,0)</f>
        <v>49</v>
      </c>
      <c r="O4227" s="8">
        <f t="shared" si="1014"/>
        <v>4048</v>
      </c>
      <c r="P4227" s="22">
        <f>IFERROR(VLOOKUP(C4227,[1]Arkusz1!$D$1:$F$4057,3,0),"")</f>
        <v>49</v>
      </c>
      <c r="Q4227" s="22" t="str">
        <f t="shared" ref="Q4227:Q4239" si="1015">IF(I4227&lt;&gt;P4227,"***********************************","")</f>
        <v/>
      </c>
    </row>
    <row r="4228" spans="1:17" x14ac:dyDescent="0.25">
      <c r="A4228" s="24">
        <v>4254</v>
      </c>
      <c r="B4228" s="41">
        <v>4049</v>
      </c>
      <c r="C4228" s="42" t="s">
        <v>6720</v>
      </c>
      <c r="D4228" s="39" t="s">
        <v>14130</v>
      </c>
      <c r="E4228" s="39" t="s">
        <v>7895</v>
      </c>
      <c r="F4228" s="43" t="s">
        <v>6341</v>
      </c>
      <c r="G4228" s="39" t="s">
        <v>7895</v>
      </c>
      <c r="H4228" s="43" t="s">
        <v>135</v>
      </c>
      <c r="I4228" s="44">
        <f>VLOOKUP(C4228,[1]Arkusz1!$D$1:$F$4057,3,0)</f>
        <v>51</v>
      </c>
      <c r="O4228" s="8">
        <f t="shared" si="1014"/>
        <v>4049</v>
      </c>
      <c r="P4228" s="22">
        <f>IFERROR(VLOOKUP(C4228,[1]Arkusz1!$D$1:$F$4057,3,0),"")</f>
        <v>51</v>
      </c>
      <c r="Q4228" s="22" t="str">
        <f t="shared" si="1015"/>
        <v/>
      </c>
    </row>
    <row r="4229" spans="1:17" x14ac:dyDescent="0.25">
      <c r="A4229" s="24">
        <v>4255</v>
      </c>
      <c r="B4229" s="41">
        <v>4050</v>
      </c>
      <c r="C4229" s="42" t="s">
        <v>6721</v>
      </c>
      <c r="D4229" s="39" t="s">
        <v>14131</v>
      </c>
      <c r="E4229" s="39" t="s">
        <v>7896</v>
      </c>
      <c r="F4229" s="43" t="s">
        <v>6341</v>
      </c>
      <c r="G4229" s="39" t="s">
        <v>7896</v>
      </c>
      <c r="H4229" s="43" t="s">
        <v>135</v>
      </c>
      <c r="I4229" s="44">
        <f>VLOOKUP(C4229,[1]Arkusz1!$D$1:$F$4057,3,0)</f>
        <v>53</v>
      </c>
      <c r="O4229" s="8">
        <f t="shared" si="1014"/>
        <v>4050</v>
      </c>
      <c r="P4229" s="22">
        <f>IFERROR(VLOOKUP(C4229,[1]Arkusz1!$D$1:$F$4057,3,0),"")</f>
        <v>53</v>
      </c>
      <c r="Q4229" s="22" t="str">
        <f t="shared" si="1015"/>
        <v/>
      </c>
    </row>
    <row r="4230" spans="1:17" x14ac:dyDescent="0.25">
      <c r="A4230" s="24">
        <v>4256</v>
      </c>
      <c r="B4230" s="41">
        <v>4051</v>
      </c>
      <c r="C4230" s="42" t="s">
        <v>6722</v>
      </c>
      <c r="D4230" s="39" t="s">
        <v>14132</v>
      </c>
      <c r="E4230" s="39" t="s">
        <v>7897</v>
      </c>
      <c r="F4230" s="43" t="s">
        <v>6341</v>
      </c>
      <c r="G4230" s="39" t="s">
        <v>7897</v>
      </c>
      <c r="H4230" s="43" t="s">
        <v>135</v>
      </c>
      <c r="I4230" s="44">
        <f>VLOOKUP(C4230,[1]Arkusz1!$D$1:$F$4057,3,0)</f>
        <v>53</v>
      </c>
      <c r="O4230" s="8">
        <f t="shared" si="1014"/>
        <v>4051</v>
      </c>
      <c r="P4230" s="22">
        <f>IFERROR(VLOOKUP(C4230,[1]Arkusz1!$D$1:$F$4057,3,0),"")</f>
        <v>53</v>
      </c>
      <c r="Q4230" s="22" t="str">
        <f t="shared" si="1015"/>
        <v/>
      </c>
    </row>
    <row r="4231" spans="1:17" x14ac:dyDescent="0.25">
      <c r="A4231" s="24">
        <v>4257</v>
      </c>
      <c r="B4231" s="41">
        <v>4052</v>
      </c>
      <c r="C4231" s="42" t="s">
        <v>6723</v>
      </c>
      <c r="D4231" s="39" t="s">
        <v>14133</v>
      </c>
      <c r="E4231" s="39" t="s">
        <v>7898</v>
      </c>
      <c r="F4231" s="43" t="s">
        <v>6341</v>
      </c>
      <c r="G4231" s="39" t="s">
        <v>7898</v>
      </c>
      <c r="H4231" s="43" t="s">
        <v>135</v>
      </c>
      <c r="I4231" s="44">
        <f>VLOOKUP(C4231,[1]Arkusz1!$D$1:$F$4057,3,0)</f>
        <v>56</v>
      </c>
      <c r="O4231" s="8">
        <f t="shared" si="1014"/>
        <v>4052</v>
      </c>
      <c r="P4231" s="22">
        <f>IFERROR(VLOOKUP(C4231,[1]Arkusz1!$D$1:$F$4057,3,0),"")</f>
        <v>56</v>
      </c>
      <c r="Q4231" s="22" t="str">
        <f t="shared" si="1015"/>
        <v/>
      </c>
    </row>
    <row r="4232" spans="1:17" x14ac:dyDescent="0.25">
      <c r="A4232" s="24">
        <v>4258</v>
      </c>
      <c r="B4232" s="41">
        <v>4053</v>
      </c>
      <c r="C4232" s="42" t="s">
        <v>6724</v>
      </c>
      <c r="D4232" s="39" t="s">
        <v>14134</v>
      </c>
      <c r="E4232" s="39" t="s">
        <v>7899</v>
      </c>
      <c r="F4232" s="43" t="s">
        <v>6341</v>
      </c>
      <c r="G4232" s="39" t="s">
        <v>7899</v>
      </c>
      <c r="H4232" s="43" t="s">
        <v>133</v>
      </c>
      <c r="I4232" s="44">
        <f>VLOOKUP(C4232,[1]Arkusz1!$D$1:$F$4057,3,0)</f>
        <v>65</v>
      </c>
      <c r="O4232" s="8">
        <f t="shared" si="1014"/>
        <v>4053</v>
      </c>
      <c r="P4232" s="22">
        <f>IFERROR(VLOOKUP(C4232,[1]Arkusz1!$D$1:$F$4057,3,0),"")</f>
        <v>65</v>
      </c>
      <c r="Q4232" s="22" t="str">
        <f t="shared" si="1015"/>
        <v/>
      </c>
    </row>
    <row r="4233" spans="1:17" x14ac:dyDescent="0.25">
      <c r="A4233" s="24">
        <v>4259</v>
      </c>
      <c r="B4233" s="41">
        <v>4054</v>
      </c>
      <c r="C4233" s="42" t="s">
        <v>6783</v>
      </c>
      <c r="D4233" s="39" t="s">
        <v>14163</v>
      </c>
      <c r="E4233" s="39" t="s">
        <v>6784</v>
      </c>
      <c r="F4233" s="43" t="s">
        <v>6341</v>
      </c>
      <c r="G4233" s="39" t="s">
        <v>6784</v>
      </c>
      <c r="H4233" s="43" t="s">
        <v>135</v>
      </c>
      <c r="I4233" s="44">
        <f>VLOOKUP(C4233,[1]Arkusz1!$D$1:$F$4057,3,0)</f>
        <v>36</v>
      </c>
      <c r="O4233" s="8">
        <f t="shared" si="1014"/>
        <v>4054</v>
      </c>
      <c r="P4233" s="22">
        <f>IFERROR(VLOOKUP(C4233,[1]Arkusz1!$D$1:$F$4057,3,0),"")</f>
        <v>36</v>
      </c>
      <c r="Q4233" s="22" t="str">
        <f t="shared" si="1015"/>
        <v/>
      </c>
    </row>
    <row r="4234" spans="1:17" x14ac:dyDescent="0.25">
      <c r="A4234" s="24">
        <v>4260</v>
      </c>
      <c r="B4234" s="41">
        <v>4055</v>
      </c>
      <c r="C4234" s="42" t="s">
        <v>6785</v>
      </c>
      <c r="D4234" s="39" t="s">
        <v>14164</v>
      </c>
      <c r="E4234" s="39" t="s">
        <v>6786</v>
      </c>
      <c r="F4234" s="43" t="s">
        <v>6341</v>
      </c>
      <c r="G4234" s="39" t="s">
        <v>6786</v>
      </c>
      <c r="H4234" s="43" t="s">
        <v>135</v>
      </c>
      <c r="I4234" s="44">
        <f>VLOOKUP(C4234,[1]Arkusz1!$D$1:$F$4057,3,0)</f>
        <v>39</v>
      </c>
      <c r="O4234" s="8">
        <f t="shared" si="1014"/>
        <v>4055</v>
      </c>
      <c r="P4234" s="22">
        <f>IFERROR(VLOOKUP(C4234,[1]Arkusz1!$D$1:$F$4057,3,0),"")</f>
        <v>39</v>
      </c>
      <c r="Q4234" s="22" t="str">
        <f t="shared" si="1015"/>
        <v/>
      </c>
    </row>
    <row r="4235" spans="1:17" x14ac:dyDescent="0.25">
      <c r="A4235" s="24">
        <v>4261</v>
      </c>
      <c r="B4235" s="41">
        <v>4056</v>
      </c>
      <c r="C4235" s="42" t="s">
        <v>6787</v>
      </c>
      <c r="D4235" s="39" t="s">
        <v>14165</v>
      </c>
      <c r="E4235" s="39" t="s">
        <v>6788</v>
      </c>
      <c r="F4235" s="43" t="s">
        <v>6341</v>
      </c>
      <c r="G4235" s="39" t="s">
        <v>6788</v>
      </c>
      <c r="H4235" s="43" t="s">
        <v>135</v>
      </c>
      <c r="I4235" s="44">
        <f>VLOOKUP(C4235,[1]Arkusz1!$D$1:$F$4057,3,0)</f>
        <v>43</v>
      </c>
      <c r="O4235" s="8">
        <f t="shared" si="1014"/>
        <v>4056</v>
      </c>
      <c r="P4235" s="22">
        <f>IFERROR(VLOOKUP(C4235,[1]Arkusz1!$D$1:$F$4057,3,0),"")</f>
        <v>43</v>
      </c>
      <c r="Q4235" s="22" t="str">
        <f t="shared" si="1015"/>
        <v/>
      </c>
    </row>
    <row r="4236" spans="1:17" x14ac:dyDescent="0.25">
      <c r="A4236" s="24">
        <v>4262</v>
      </c>
      <c r="B4236" s="41">
        <v>4057</v>
      </c>
      <c r="C4236" s="42" t="s">
        <v>6789</v>
      </c>
      <c r="D4236" s="39" t="s">
        <v>14166</v>
      </c>
      <c r="E4236" s="39" t="s">
        <v>6790</v>
      </c>
      <c r="F4236" s="43" t="s">
        <v>6341</v>
      </c>
      <c r="G4236" s="39" t="s">
        <v>6790</v>
      </c>
      <c r="H4236" s="43" t="s">
        <v>135</v>
      </c>
      <c r="I4236" s="44">
        <f>VLOOKUP(C4236,[1]Arkusz1!$D$1:$F$4057,3,0)</f>
        <v>46</v>
      </c>
      <c r="O4236" s="8">
        <f t="shared" si="1014"/>
        <v>4057</v>
      </c>
      <c r="P4236" s="22">
        <f>IFERROR(VLOOKUP(C4236,[1]Arkusz1!$D$1:$F$4057,3,0),"")</f>
        <v>46</v>
      </c>
      <c r="Q4236" s="22" t="str">
        <f t="shared" si="1015"/>
        <v/>
      </c>
    </row>
    <row r="4237" spans="1:17" x14ac:dyDescent="0.25">
      <c r="A4237" s="24">
        <v>4263</v>
      </c>
      <c r="B4237" s="41">
        <v>4058</v>
      </c>
      <c r="C4237" s="53" t="s">
        <v>14315</v>
      </c>
      <c r="D4237" s="35">
        <v>981772067</v>
      </c>
      <c r="E4237" s="39" t="s">
        <v>14429</v>
      </c>
      <c r="F4237" s="43" t="s">
        <v>6341</v>
      </c>
      <c r="G4237" s="39" t="s">
        <v>14429</v>
      </c>
      <c r="H4237" s="43" t="s">
        <v>135</v>
      </c>
      <c r="I4237" s="44">
        <f>VLOOKUP(C4237,[1]Arkusz1!$D$1:$F$4057,3,0)</f>
        <v>55</v>
      </c>
      <c r="O4237" s="8">
        <f t="shared" si="1014"/>
        <v>4058</v>
      </c>
      <c r="P4237" s="22">
        <f>IFERROR(VLOOKUP(C4237,[1]Arkusz1!$D$1:$F$4057,3,0),"")</f>
        <v>55</v>
      </c>
      <c r="Q4237" s="22" t="str">
        <f t="shared" si="1015"/>
        <v/>
      </c>
    </row>
    <row r="4238" spans="1:17" x14ac:dyDescent="0.25">
      <c r="A4238" s="24">
        <v>4264</v>
      </c>
      <c r="B4238" s="41">
        <v>4059</v>
      </c>
      <c r="C4238" s="42" t="s">
        <v>6791</v>
      </c>
      <c r="D4238" s="39" t="s">
        <v>14167</v>
      </c>
      <c r="E4238" s="39" t="s">
        <v>6792</v>
      </c>
      <c r="F4238" s="43" t="s">
        <v>6341</v>
      </c>
      <c r="G4238" s="39" t="s">
        <v>6792</v>
      </c>
      <c r="H4238" s="43" t="s">
        <v>135</v>
      </c>
      <c r="I4238" s="44">
        <f>VLOOKUP(C4238,[1]Arkusz1!$D$1:$F$4057,3,0)</f>
        <v>49</v>
      </c>
      <c r="O4238" s="8">
        <f t="shared" si="1014"/>
        <v>4059</v>
      </c>
      <c r="P4238" s="22">
        <f>IFERROR(VLOOKUP(C4238,[1]Arkusz1!$D$1:$F$4057,3,0),"")</f>
        <v>49</v>
      </c>
      <c r="Q4238" s="22" t="str">
        <f t="shared" si="1015"/>
        <v/>
      </c>
    </row>
    <row r="4239" spans="1:17" ht="15.75" thickBot="1" x14ac:dyDescent="0.3">
      <c r="A4239" s="26">
        <v>4265</v>
      </c>
      <c r="B4239" s="56">
        <v>4060</v>
      </c>
      <c r="C4239" s="57" t="s">
        <v>6726</v>
      </c>
      <c r="D4239" s="58" t="s">
        <v>14136</v>
      </c>
      <c r="E4239" s="58" t="s">
        <v>7901</v>
      </c>
      <c r="F4239" s="59" t="s">
        <v>6341</v>
      </c>
      <c r="G4239" s="58" t="s">
        <v>7901</v>
      </c>
      <c r="H4239" s="59" t="s">
        <v>134</v>
      </c>
      <c r="I4239" s="60">
        <f>VLOOKUP(C4239,[1]Arkusz1!$D$1:$F$4057,3,0)</f>
        <v>39</v>
      </c>
      <c r="O4239" s="8">
        <f t="shared" si="1014"/>
        <v>4060</v>
      </c>
      <c r="P4239" s="22">
        <f>IFERROR(VLOOKUP(C4239,[1]Arkusz1!$D$1:$F$4057,3,0),"")</f>
        <v>39</v>
      </c>
      <c r="Q4239" s="22" t="str">
        <f t="shared" si="1015"/>
        <v/>
      </c>
    </row>
    <row r="4240" spans="1:17" ht="15.75" thickTop="1" x14ac:dyDescent="0.25"/>
  </sheetData>
  <autoFilter ref="B1:I4239" xr:uid="{DB55AD55-01BF-4AAB-B9A5-457E5AD238CD}"/>
  <sortState xmlns:xlrd2="http://schemas.microsoft.com/office/spreadsheetml/2017/richdata2" ref="A2:O4239">
    <sortCondition ref="A2:A4239"/>
  </sortState>
  <pageMargins left="0.51181102362204722" right="0.51181102362204722" top="0.55118110236220474" bottom="0.55118110236220474" header="0.31496062992125984" footer="0.31496062992125984"/>
  <pageSetup paperSize="9" fitToHeight="0" orientation="portrait" r:id="rId1"/>
  <headerFooter>
    <oddHeader>&amp;C&amp;F&amp;R&amp;D</oddHeader>
    <oddFooter>&amp;C-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56954-1B35-4B68-AF76-A9E8D13235C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"/>
  <sheetViews>
    <sheetView workbookViewId="0"/>
  </sheetViews>
  <sheetFormatPr defaultRowHeight="15" x14ac:dyDescent="0.25"/>
  <sheetData>
    <row r="1" spans="1:9" x14ac:dyDescent="0.25">
      <c r="A1" s="1" t="s">
        <v>125</v>
      </c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1102</v>
      </c>
    </row>
  </sheetData>
  <phoneticPr fontId="2" type="noConversion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3</vt:i4>
      </vt:variant>
    </vt:vector>
  </HeadingPairs>
  <TitlesOfParts>
    <vt:vector size="7" baseType="lpstr">
      <vt:lpstr>Arkusz2</vt:lpstr>
      <vt:lpstr>Cennik2018</vt:lpstr>
      <vt:lpstr>Arkusz1</vt:lpstr>
      <vt:lpstr>Cennik_kraj_2014_rok_PLN</vt:lpstr>
      <vt:lpstr>Cennik_kraj_2014_rok_PLN</vt:lpstr>
      <vt:lpstr>Cennik2018!Obszar_wydruku</vt:lpstr>
      <vt:lpstr>Cennik2018!Tytuły_wydruku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Paweł Pawlik</cp:lastModifiedBy>
  <cp:lastPrinted>2019-11-29T12:36:52Z</cp:lastPrinted>
  <dcterms:created xsi:type="dcterms:W3CDTF">2014-09-22T12:19:45Z</dcterms:created>
  <dcterms:modified xsi:type="dcterms:W3CDTF">2019-12-30T12:06:22Z</dcterms:modified>
</cp:coreProperties>
</file>